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5CA61CFE-60F4-464F-9A7D-91DB73716D42}" xr6:coauthVersionLast="45" xr6:coauthVersionMax="45" xr10:uidLastSave="{00000000-0000-0000-0000-000000000000}"/>
  <bookViews>
    <workbookView xWindow="0" yWindow="460" windowWidth="28800" windowHeight="17540" activeTab="4" xr2:uid="{8705FA9F-56CD-4041-A2AF-8023962B8A84}"/>
  </bookViews>
  <sheets>
    <sheet name="Sheet2" sheetId="17" r:id="rId1"/>
    <sheet name="evrace" sheetId="1" r:id="rId2"/>
    <sheet name="US Map" sheetId="4" r:id="rId3"/>
    <sheet name="bubble map" sheetId="2" r:id="rId4"/>
    <sheet name="time" sheetId="19" r:id="rId5"/>
    <sheet name="histogram" sheetId="9" r:id="rId6"/>
    <sheet name="votecharts" sheetId="8" r:id="rId7"/>
    <sheet name="votecalcs" sheetId="18" r:id="rId8"/>
    <sheet name="polls" sheetId="16" r:id="rId9"/>
    <sheet name="partisanlean" sheetId="12" r:id="rId10"/>
    <sheet name="statetoplines" sheetId="11" r:id="rId11"/>
    <sheet name="topline" sheetId="13" r:id="rId12"/>
    <sheet name="update" sheetId="14" r:id="rId13"/>
  </sheets>
  <externalReferences>
    <externalReference r:id="rId14"/>
  </externalReferences>
  <definedNames>
    <definedName name="GOOGLESHEETS" localSheetId="0">#REF!</definedName>
    <definedName name="GOOGLESHEETS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4" l="1"/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2" i="12"/>
  <c r="D221" i="18" l="1"/>
  <c r="D222" i="18"/>
  <c r="D223" i="18"/>
  <c r="D224" i="18"/>
  <c r="D225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H3" i="12" l="1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J53" i="12" s="1"/>
  <c r="I53" i="12"/>
  <c r="H54" i="12"/>
  <c r="J54" i="12" s="1"/>
  <c r="I54" i="12"/>
  <c r="H55" i="12"/>
  <c r="J55" i="12" s="1"/>
  <c r="I55" i="12"/>
  <c r="H56" i="12"/>
  <c r="J56" i="12" s="1"/>
  <c r="I56" i="12"/>
  <c r="H57" i="12"/>
  <c r="J57" i="12" s="1"/>
  <c r="I57" i="12"/>
  <c r="H2" i="12"/>
  <c r="I2" i="12"/>
  <c r="C3" i="12"/>
  <c r="D3" i="12"/>
  <c r="E3" i="12"/>
  <c r="C4" i="12"/>
  <c r="D4" i="12"/>
  <c r="E4" i="12"/>
  <c r="C5" i="12"/>
  <c r="D5" i="12"/>
  <c r="E5" i="12"/>
  <c r="C6" i="12"/>
  <c r="D6" i="12"/>
  <c r="E6" i="12"/>
  <c r="C7" i="12"/>
  <c r="D7" i="12"/>
  <c r="E7" i="12"/>
  <c r="C8" i="12"/>
  <c r="E8" i="12" s="1"/>
  <c r="D8" i="12"/>
  <c r="C9" i="12"/>
  <c r="D9" i="12"/>
  <c r="E9" i="12"/>
  <c r="C10" i="12"/>
  <c r="D10" i="12"/>
  <c r="E10" i="12"/>
  <c r="C11" i="12"/>
  <c r="D11" i="12"/>
  <c r="E11" i="12"/>
  <c r="C12" i="12"/>
  <c r="E12" i="12" s="1"/>
  <c r="D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E20" i="12" s="1"/>
  <c r="D20" i="12"/>
  <c r="C21" i="12"/>
  <c r="E21" i="12" s="1"/>
  <c r="D21" i="12"/>
  <c r="C22" i="12"/>
  <c r="D22" i="12"/>
  <c r="E22" i="12"/>
  <c r="C23" i="12"/>
  <c r="D23" i="12"/>
  <c r="E23" i="12"/>
  <c r="C24" i="12"/>
  <c r="E24" i="12" s="1"/>
  <c r="D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E29" i="12" s="1"/>
  <c r="D29" i="12"/>
  <c r="C30" i="12"/>
  <c r="D30" i="12"/>
  <c r="E30" i="12"/>
  <c r="C31" i="12"/>
  <c r="D31" i="12"/>
  <c r="E31" i="12"/>
  <c r="C32" i="12"/>
  <c r="E32" i="12" s="1"/>
  <c r="D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E40" i="12" s="1"/>
  <c r="D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E48" i="12" s="1"/>
  <c r="D48" i="12"/>
  <c r="C49" i="12"/>
  <c r="D49" i="12"/>
  <c r="E49" i="12"/>
  <c r="C50" i="12"/>
  <c r="D50" i="12"/>
  <c r="E50" i="12"/>
  <c r="C51" i="12"/>
  <c r="D51" i="12"/>
  <c r="E51" i="12"/>
  <c r="C52" i="12"/>
  <c r="E52" i="12" s="1"/>
  <c r="D52" i="12"/>
  <c r="C53" i="12"/>
  <c r="E53" i="12" s="1"/>
  <c r="D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E2" i="12"/>
  <c r="C2" i="12"/>
  <c r="D2" i="12"/>
  <c r="A539" i="9" l="1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I7" i="8"/>
  <c r="H7" i="8"/>
  <c r="F7" i="8"/>
  <c r="C1" i="4" l="1"/>
  <c r="B1" i="4"/>
  <c r="A1" i="4"/>
  <c r="G8" i="1"/>
  <c r="G10" i="1"/>
  <c r="G16" i="1"/>
  <c r="G18" i="1"/>
  <c r="G24" i="1"/>
  <c r="G26" i="1"/>
  <c r="G32" i="1"/>
  <c r="G34" i="1"/>
  <c r="G40" i="1"/>
  <c r="G42" i="1"/>
  <c r="G48" i="1"/>
  <c r="G50" i="1"/>
  <c r="G56" i="1"/>
  <c r="G2" i="1"/>
  <c r="A1" i="1"/>
  <c r="B1" i="1"/>
  <c r="C1" i="1"/>
  <c r="D1" i="1"/>
  <c r="E1" i="1"/>
  <c r="F1" i="1"/>
  <c r="G1" i="1"/>
  <c r="H1" i="1"/>
  <c r="B2" i="1"/>
  <c r="B3" i="1"/>
  <c r="G3" i="1"/>
  <c r="B4" i="1"/>
  <c r="G4" i="1"/>
  <c r="B5" i="1"/>
  <c r="G5" i="1"/>
  <c r="B6" i="1"/>
  <c r="G6" i="1"/>
  <c r="B7" i="1"/>
  <c r="G7" i="1"/>
  <c r="B8" i="1"/>
  <c r="B9" i="1"/>
  <c r="G9" i="1"/>
  <c r="B10" i="1"/>
  <c r="B11" i="1"/>
  <c r="G11" i="1"/>
  <c r="B12" i="1"/>
  <c r="G12" i="1"/>
  <c r="B13" i="1"/>
  <c r="G13" i="1"/>
  <c r="B14" i="1"/>
  <c r="G14" i="1"/>
  <c r="B15" i="1"/>
  <c r="G15" i="1"/>
  <c r="B16" i="1"/>
  <c r="B17" i="1"/>
  <c r="G17" i="1"/>
  <c r="B18" i="1"/>
  <c r="B19" i="1"/>
  <c r="G19" i="1"/>
  <c r="B20" i="1"/>
  <c r="G20" i="1"/>
  <c r="B21" i="1"/>
  <c r="G21" i="1"/>
  <c r="B22" i="1"/>
  <c r="G22" i="1"/>
  <c r="B23" i="1"/>
  <c r="G23" i="1"/>
  <c r="B24" i="1"/>
  <c r="B25" i="1"/>
  <c r="G25" i="1"/>
  <c r="B26" i="1"/>
  <c r="B27" i="1"/>
  <c r="G27" i="1"/>
  <c r="B28" i="1"/>
  <c r="G28" i="1"/>
  <c r="B29" i="1"/>
  <c r="G29" i="1"/>
  <c r="B30" i="1"/>
  <c r="G30" i="1"/>
  <c r="B31" i="1"/>
  <c r="G31" i="1"/>
  <c r="B32" i="1"/>
  <c r="B33" i="1"/>
  <c r="G33" i="1"/>
  <c r="B34" i="1"/>
  <c r="B35" i="1"/>
  <c r="G35" i="1"/>
  <c r="B36" i="1"/>
  <c r="G36" i="1"/>
  <c r="B37" i="1"/>
  <c r="G37" i="1"/>
  <c r="B38" i="1"/>
  <c r="G38" i="1"/>
  <c r="B39" i="1"/>
  <c r="G39" i="1"/>
  <c r="B40" i="1"/>
  <c r="B41" i="1"/>
  <c r="G41" i="1"/>
  <c r="B42" i="1"/>
  <c r="B43" i="1"/>
  <c r="G43" i="1"/>
  <c r="B44" i="1"/>
  <c r="G44" i="1"/>
  <c r="B45" i="1"/>
  <c r="G45" i="1"/>
  <c r="B46" i="1"/>
  <c r="G46" i="1"/>
  <c r="B47" i="1"/>
  <c r="G47" i="1"/>
  <c r="B48" i="1"/>
  <c r="B49" i="1"/>
  <c r="G49" i="1"/>
  <c r="B50" i="1"/>
  <c r="B51" i="1"/>
  <c r="G51" i="1"/>
  <c r="B52" i="1"/>
  <c r="G52" i="1"/>
  <c r="B53" i="1"/>
  <c r="G53" i="1"/>
  <c r="B54" i="1"/>
  <c r="G54" i="1"/>
  <c r="B55" i="1"/>
  <c r="G55" i="1"/>
  <c r="B56" i="1"/>
  <c r="B57" i="1"/>
  <c r="G57" i="1"/>
  <c r="D120" i="8" l="1"/>
  <c r="D160" i="8"/>
  <c r="D152" i="8"/>
  <c r="D128" i="8"/>
  <c r="D158" i="8"/>
  <c r="D142" i="8"/>
  <c r="D173" i="8"/>
  <c r="D157" i="8"/>
  <c r="D133" i="8"/>
  <c r="D156" i="8"/>
  <c r="D132" i="8"/>
  <c r="D171" i="8"/>
  <c r="D163" i="8"/>
  <c r="D155" i="8"/>
  <c r="D147" i="8"/>
  <c r="D139" i="8"/>
  <c r="D131" i="8"/>
  <c r="D123" i="8"/>
  <c r="D168" i="8"/>
  <c r="D136" i="8"/>
  <c r="D167" i="8"/>
  <c r="D135" i="8"/>
  <c r="D174" i="8"/>
  <c r="D150" i="8"/>
  <c r="D126" i="8"/>
  <c r="D141" i="8"/>
  <c r="D172" i="8"/>
  <c r="D148" i="8"/>
  <c r="D124" i="8"/>
  <c r="D170" i="8"/>
  <c r="D162" i="8"/>
  <c r="D154" i="8"/>
  <c r="D146" i="8"/>
  <c r="D138" i="8"/>
  <c r="D130" i="8"/>
  <c r="D122" i="8"/>
  <c r="D144" i="8"/>
  <c r="D175" i="8"/>
  <c r="D159" i="8"/>
  <c r="D151" i="8"/>
  <c r="D143" i="8"/>
  <c r="D127" i="8"/>
  <c r="D166" i="8"/>
  <c r="D134" i="8"/>
  <c r="D165" i="8"/>
  <c r="D149" i="8"/>
  <c r="D125" i="8"/>
  <c r="D164" i="8"/>
  <c r="D140" i="8"/>
  <c r="D169" i="8"/>
  <c r="D161" i="8"/>
  <c r="D153" i="8"/>
  <c r="D145" i="8"/>
  <c r="D137" i="8"/>
  <c r="D129" i="8"/>
  <c r="D121" i="8"/>
  <c r="E125" i="8" l="1"/>
  <c r="C125" i="8"/>
  <c r="E129" i="8"/>
  <c r="C129" i="8"/>
  <c r="E164" i="8"/>
  <c r="C164" i="8"/>
  <c r="F164" i="8" s="1"/>
  <c r="E150" i="8"/>
  <c r="C150" i="8"/>
  <c r="F150" i="8" s="1"/>
  <c r="E157" i="8"/>
  <c r="C157" i="8"/>
  <c r="C162" i="8"/>
  <c r="E162" i="8"/>
  <c r="C147" i="8"/>
  <c r="F147" i="8" s="1"/>
  <c r="E147" i="8"/>
  <c r="E137" i="8"/>
  <c r="C137" i="8"/>
  <c r="F137" i="8" s="1"/>
  <c r="E175" i="8"/>
  <c r="C175" i="8"/>
  <c r="E135" i="8"/>
  <c r="C135" i="8"/>
  <c r="F135" i="8" s="1"/>
  <c r="E142" i="8"/>
  <c r="C142" i="8"/>
  <c r="F142" i="8" s="1"/>
  <c r="E165" i="8"/>
  <c r="C165" i="8"/>
  <c r="F165" i="8" s="1"/>
  <c r="E144" i="8"/>
  <c r="C144" i="8"/>
  <c r="E167" i="8"/>
  <c r="C167" i="8"/>
  <c r="E158" i="8"/>
  <c r="C158" i="8"/>
  <c r="F158" i="8" s="1"/>
  <c r="C122" i="8"/>
  <c r="F122" i="8" s="1"/>
  <c r="E122" i="8"/>
  <c r="E136" i="8"/>
  <c r="C136" i="8"/>
  <c r="E128" i="8"/>
  <c r="C128" i="8"/>
  <c r="E166" i="8"/>
  <c r="C166" i="8"/>
  <c r="E172" i="8"/>
  <c r="C172" i="8"/>
  <c r="F172" i="8" s="1"/>
  <c r="E132" i="8"/>
  <c r="C132" i="8"/>
  <c r="E169" i="8"/>
  <c r="C169" i="8"/>
  <c r="E127" i="8"/>
  <c r="C127" i="8"/>
  <c r="F127" i="8" s="1"/>
  <c r="C138" i="8"/>
  <c r="F138" i="8" s="1"/>
  <c r="E138" i="8"/>
  <c r="E141" i="8"/>
  <c r="C141" i="8"/>
  <c r="C123" i="8"/>
  <c r="E123" i="8"/>
  <c r="E156" i="8"/>
  <c r="C156" i="8"/>
  <c r="F156" i="8" s="1"/>
  <c r="E160" i="8"/>
  <c r="C160" i="8"/>
  <c r="F160" i="8" s="1"/>
  <c r="E121" i="8"/>
  <c r="C121" i="8"/>
  <c r="E151" i="8"/>
  <c r="C151" i="8"/>
  <c r="C154" i="8"/>
  <c r="F154" i="8" s="1"/>
  <c r="E154" i="8"/>
  <c r="C139" i="8"/>
  <c r="F139" i="8" s="1"/>
  <c r="E139" i="8"/>
  <c r="E159" i="8"/>
  <c r="C159" i="8"/>
  <c r="F159" i="8" s="1"/>
  <c r="E174" i="8"/>
  <c r="C174" i="8"/>
  <c r="E173" i="8"/>
  <c r="C173" i="8"/>
  <c r="F173" i="8" s="1"/>
  <c r="E149" i="8"/>
  <c r="C149" i="8"/>
  <c r="F149" i="8" s="1"/>
  <c r="C170" i="8"/>
  <c r="E170" i="8"/>
  <c r="C155" i="8"/>
  <c r="E155" i="8"/>
  <c r="E145" i="8"/>
  <c r="C145" i="8"/>
  <c r="F145" i="8" s="1"/>
  <c r="E124" i="8"/>
  <c r="C124" i="8"/>
  <c r="F124" i="8" s="1"/>
  <c r="C163" i="8"/>
  <c r="F163" i="8" s="1"/>
  <c r="E163" i="8"/>
  <c r="E153" i="8"/>
  <c r="C153" i="8"/>
  <c r="F153" i="8" s="1"/>
  <c r="E134" i="8"/>
  <c r="C134" i="8"/>
  <c r="F134" i="8" s="1"/>
  <c r="E148" i="8"/>
  <c r="C148" i="8"/>
  <c r="F148" i="8" s="1"/>
  <c r="C171" i="8"/>
  <c r="E171" i="8"/>
  <c r="E161" i="8"/>
  <c r="C161" i="8"/>
  <c r="F161" i="8" s="1"/>
  <c r="E130" i="8"/>
  <c r="C130" i="8"/>
  <c r="F130" i="8" s="1"/>
  <c r="E168" i="8"/>
  <c r="C168" i="8"/>
  <c r="F168" i="8" s="1"/>
  <c r="E152" i="8"/>
  <c r="C152" i="8"/>
  <c r="E140" i="8"/>
  <c r="C140" i="8"/>
  <c r="E143" i="8"/>
  <c r="C143" i="8"/>
  <c r="F143" i="8" s="1"/>
  <c r="C146" i="8"/>
  <c r="F146" i="8" s="1"/>
  <c r="E146" i="8"/>
  <c r="E126" i="8"/>
  <c r="C126" i="8"/>
  <c r="F126" i="8" s="1"/>
  <c r="C131" i="8"/>
  <c r="F131" i="8" s="1"/>
  <c r="E131" i="8"/>
  <c r="E133" i="8"/>
  <c r="C133" i="8"/>
  <c r="F133" i="8" s="1"/>
  <c r="E120" i="8"/>
  <c r="C120" i="8"/>
  <c r="F120" i="8" s="1"/>
  <c r="I145" i="8"/>
  <c r="I159" i="8"/>
  <c r="I134" i="8"/>
  <c r="I158" i="8"/>
  <c r="F129" i="8"/>
  <c r="I129" i="8"/>
  <c r="H129" i="8"/>
  <c r="I143" i="8"/>
  <c r="I124" i="8"/>
  <c r="I155" i="8"/>
  <c r="F155" i="8"/>
  <c r="I154" i="8"/>
  <c r="I136" i="8"/>
  <c r="F136" i="8"/>
  <c r="I156" i="8"/>
  <c r="I173" i="8"/>
  <c r="I140" i="8"/>
  <c r="F140" i="8"/>
  <c r="I166" i="8"/>
  <c r="F166" i="8"/>
  <c r="I148" i="8"/>
  <c r="I126" i="8"/>
  <c r="I131" i="8"/>
  <c r="I163" i="8"/>
  <c r="F128" i="8"/>
  <c r="I128" i="8"/>
  <c r="I147" i="8"/>
  <c r="F141" i="8"/>
  <c r="H141" i="8"/>
  <c r="I141" i="8"/>
  <c r="I160" i="8"/>
  <c r="I149" i="8"/>
  <c r="I130" i="8"/>
  <c r="I135" i="8"/>
  <c r="D4" i="13"/>
  <c r="D4" i="8"/>
  <c r="F125" i="8"/>
  <c r="I125" i="8"/>
  <c r="I167" i="8"/>
  <c r="F167" i="8"/>
  <c r="F157" i="8"/>
  <c r="I157" i="8"/>
  <c r="I146" i="8"/>
  <c r="I123" i="8"/>
  <c r="F123" i="8"/>
  <c r="I153" i="8"/>
  <c r="I175" i="8"/>
  <c r="F175" i="8"/>
  <c r="I133" i="8"/>
  <c r="I161" i="8"/>
  <c r="I164" i="8"/>
  <c r="I165" i="8"/>
  <c r="F144" i="8"/>
  <c r="I144" i="8"/>
  <c r="I172" i="8"/>
  <c r="I168" i="8"/>
  <c r="I139" i="8"/>
  <c r="I171" i="8"/>
  <c r="F171" i="8"/>
  <c r="I142" i="8"/>
  <c r="I120" i="8"/>
  <c r="F169" i="8"/>
  <c r="I169" i="8"/>
  <c r="F132" i="8"/>
  <c r="I132" i="8"/>
  <c r="I122" i="8"/>
  <c r="F174" i="8"/>
  <c r="I174" i="8"/>
  <c r="H174" i="8"/>
  <c r="I137" i="8"/>
  <c r="I151" i="8"/>
  <c r="F151" i="8"/>
  <c r="I162" i="8"/>
  <c r="F162" i="8"/>
  <c r="F121" i="8"/>
  <c r="I121" i="8"/>
  <c r="H121" i="8"/>
  <c r="I127" i="8"/>
  <c r="I138" i="8"/>
  <c r="F170" i="8"/>
  <c r="H170" i="8"/>
  <c r="I170" i="8"/>
  <c r="I150" i="8"/>
  <c r="I152" i="8"/>
  <c r="F152" i="8"/>
  <c r="H158" i="8" l="1"/>
  <c r="H150" i="8"/>
  <c r="H172" i="8"/>
  <c r="H160" i="8"/>
  <c r="H156" i="8"/>
  <c r="H151" i="8"/>
  <c r="H164" i="8"/>
  <c r="H154" i="8"/>
  <c r="H145" i="8"/>
  <c r="H144" i="8"/>
  <c r="H133" i="8"/>
  <c r="H149" i="8"/>
  <c r="H147" i="8"/>
  <c r="H162" i="8"/>
  <c r="H132" i="8"/>
  <c r="H138" i="8"/>
  <c r="H137" i="8"/>
  <c r="H146" i="8"/>
  <c r="H161" i="8"/>
  <c r="H130" i="8"/>
  <c r="H128" i="8"/>
  <c r="H126" i="8"/>
  <c r="H155" i="8"/>
  <c r="H127" i="8"/>
  <c r="H168" i="8"/>
  <c r="H153" i="8"/>
  <c r="H169" i="8"/>
  <c r="H171" i="8"/>
  <c r="H165" i="8"/>
  <c r="H157" i="8"/>
  <c r="I4" i="8"/>
  <c r="C4" i="8"/>
  <c r="F4" i="8" s="1"/>
  <c r="E4" i="8"/>
  <c r="H163" i="8"/>
  <c r="H140" i="8"/>
  <c r="H159" i="8"/>
  <c r="H122" i="8"/>
  <c r="H123" i="8"/>
  <c r="H136" i="8"/>
  <c r="H167" i="8"/>
  <c r="H148" i="8"/>
  <c r="H124" i="8"/>
  <c r="H120" i="8"/>
  <c r="H139" i="8"/>
  <c r="H175" i="8"/>
  <c r="H135" i="8"/>
  <c r="H131" i="8"/>
  <c r="H173" i="8"/>
  <c r="H152" i="8"/>
  <c r="H142" i="8"/>
  <c r="H125" i="8"/>
  <c r="H166" i="8"/>
  <c r="H143" i="8"/>
  <c r="H134" i="8"/>
  <c r="H4" i="8" l="1"/>
  <c r="A1209" i="16" l="1"/>
  <c r="A585" i="16"/>
  <c r="A1073" i="16"/>
  <c r="A265" i="16"/>
  <c r="A1522" i="16"/>
  <c r="A1529" i="16"/>
  <c r="A1490" i="16"/>
  <c r="A434" i="16"/>
  <c r="A74" i="16"/>
  <c r="A1465" i="16"/>
  <c r="A1458" i="16"/>
  <c r="A1401" i="16"/>
  <c r="A841" i="16"/>
  <c r="A346" i="16"/>
  <c r="A1337" i="16"/>
  <c r="A1138" i="16"/>
  <c r="A1273" i="16"/>
  <c r="A673" i="16"/>
  <c r="A554" i="16"/>
  <c r="A218" i="16"/>
  <c r="A505" i="16"/>
  <c r="A441" i="16"/>
  <c r="A377" i="16"/>
  <c r="A313" i="16"/>
  <c r="A185" i="16"/>
  <c r="A1296" i="16"/>
  <c r="A1160" i="16"/>
  <c r="A1246" i="16"/>
  <c r="A296" i="16"/>
  <c r="A744" i="16"/>
  <c r="A952" i="16"/>
  <c r="A1208" i="16"/>
  <c r="A1368" i="16"/>
  <c r="A9" i="16"/>
  <c r="A41" i="16"/>
  <c r="A73" i="16"/>
  <c r="A105" i="16"/>
  <c r="A689" i="16"/>
  <c r="A817" i="16"/>
  <c r="A937" i="16"/>
  <c r="A1009" i="16"/>
  <c r="A1121" i="16"/>
  <c r="A1417" i="16"/>
  <c r="A26" i="16"/>
  <c r="A58" i="16"/>
  <c r="A90" i="16"/>
  <c r="A122" i="16"/>
  <c r="A154" i="16"/>
  <c r="A167" i="16"/>
  <c r="A472" i="16"/>
  <c r="A672" i="16"/>
  <c r="A872" i="16"/>
  <c r="A1048" i="16"/>
  <c r="A1144" i="16"/>
  <c r="A1304" i="16"/>
  <c r="A17" i="16"/>
  <c r="A49" i="16"/>
  <c r="A81" i="16"/>
  <c r="A113" i="16"/>
  <c r="A153" i="16"/>
  <c r="A225" i="16"/>
  <c r="A657" i="16"/>
  <c r="A913" i="16"/>
  <c r="A945" i="16"/>
  <c r="A1057" i="16"/>
  <c r="A1129" i="16"/>
  <c r="A1265" i="16"/>
  <c r="A34" i="16"/>
  <c r="A66" i="16"/>
  <c r="A98" i="16"/>
  <c r="A130" i="16"/>
  <c r="A162" i="16"/>
  <c r="A194" i="16"/>
  <c r="A226" i="16"/>
  <c r="A258" i="16"/>
  <c r="A290" i="16"/>
  <c r="A322" i="16"/>
  <c r="A354" i="16"/>
  <c r="A386" i="16"/>
  <c r="A418" i="16"/>
  <c r="A450" i="16"/>
  <c r="A482" i="16"/>
  <c r="A514" i="16"/>
  <c r="A546" i="16"/>
  <c r="A578" i="16"/>
  <c r="A512" i="16"/>
  <c r="A696" i="16"/>
  <c r="A880" i="16"/>
  <c r="A1400" i="16"/>
  <c r="A193" i="16"/>
  <c r="A521" i="16"/>
  <c r="A577" i="16"/>
  <c r="A727" i="16"/>
  <c r="A40" i="16"/>
  <c r="A552" i="16"/>
  <c r="A800" i="16"/>
  <c r="A984" i="16"/>
  <c r="A1080" i="16"/>
  <c r="A1240" i="16"/>
  <c r="A1496" i="16"/>
  <c r="A25" i="16"/>
  <c r="A57" i="16"/>
  <c r="A89" i="16"/>
  <c r="A161" i="16"/>
  <c r="A233" i="16"/>
  <c r="A481" i="16"/>
  <c r="A537" i="16"/>
  <c r="A625" i="16"/>
  <c r="A753" i="16"/>
  <c r="A881" i="16"/>
  <c r="A993" i="16"/>
  <c r="A1065" i="16"/>
  <c r="A1137" i="16"/>
  <c r="A1176" i="16"/>
  <c r="A1432" i="16"/>
  <c r="A33" i="16"/>
  <c r="A65" i="16"/>
  <c r="A97" i="16"/>
  <c r="A169" i="16"/>
  <c r="A489" i="16"/>
  <c r="A721" i="16"/>
  <c r="A849" i="16"/>
  <c r="A929" i="16"/>
  <c r="A1001" i="16"/>
  <c r="A18" i="16"/>
  <c r="A50" i="16"/>
  <c r="A82" i="16"/>
  <c r="A114" i="16"/>
  <c r="A146" i="16"/>
  <c r="A178" i="16"/>
  <c r="A210" i="16"/>
  <c r="A242" i="16"/>
  <c r="A274" i="16"/>
  <c r="A306" i="16"/>
  <c r="A338" i="16"/>
  <c r="A370" i="16"/>
  <c r="A402" i="16"/>
  <c r="A466" i="16"/>
  <c r="A498" i="16"/>
  <c r="A1514" i="16"/>
  <c r="A1482" i="16"/>
  <c r="A1450" i="16"/>
  <c r="A1418" i="16"/>
  <c r="A1386" i="16"/>
  <c r="A1354" i="16"/>
  <c r="A1322" i="16"/>
  <c r="A1258" i="16"/>
  <c r="A1162" i="16"/>
  <c r="A1098" i="16"/>
  <c r="A1066" i="16"/>
  <c r="A1034" i="16"/>
  <c r="A1002" i="16"/>
  <c r="A938" i="16"/>
  <c r="A906" i="16"/>
  <c r="A842" i="16"/>
  <c r="A778" i="16"/>
  <c r="A714" i="16"/>
  <c r="A682" i="16"/>
  <c r="A650" i="16"/>
  <c r="A618" i="16"/>
  <c r="A586" i="16"/>
  <c r="A474" i="16"/>
  <c r="A170" i="16"/>
  <c r="A1521" i="16"/>
  <c r="A1457" i="16"/>
  <c r="A1393" i="16"/>
  <c r="A1329" i="16"/>
  <c r="A1201" i="16"/>
  <c r="A833" i="16"/>
  <c r="A745" i="16"/>
  <c r="A569" i="16"/>
  <c r="A425" i="16"/>
  <c r="A145" i="16"/>
  <c r="A1290" i="16"/>
  <c r="A1226" i="16"/>
  <c r="A1194" i="16"/>
  <c r="A1130" i="16"/>
  <c r="A970" i="16"/>
  <c r="A874" i="16"/>
  <c r="A810" i="16"/>
  <c r="A746" i="16"/>
  <c r="A506" i="16"/>
  <c r="A426" i="16"/>
  <c r="A378" i="16"/>
  <c r="A298" i="16"/>
  <c r="A250" i="16"/>
  <c r="A10" i="16"/>
  <c r="A1513" i="16"/>
  <c r="A1449" i="16"/>
  <c r="A1385" i="16"/>
  <c r="A1321" i="16"/>
  <c r="A1257" i="16"/>
  <c r="A1193" i="16"/>
  <c r="A977" i="16"/>
  <c r="A905" i="16"/>
  <c r="A737" i="16"/>
  <c r="A649" i="16"/>
  <c r="A553" i="16"/>
  <c r="A393" i="16"/>
  <c r="A241" i="16"/>
  <c r="A137" i="16"/>
  <c r="A928" i="16"/>
  <c r="A1442" i="16"/>
  <c r="A1410" i="16"/>
  <c r="A1378" i="16"/>
  <c r="A1346" i="16"/>
  <c r="A1282" i="16"/>
  <c r="A1250" i="16"/>
  <c r="A1218" i="16"/>
  <c r="A1186" i="16"/>
  <c r="A1090" i="16"/>
  <c r="A1058" i="16"/>
  <c r="A1026" i="16"/>
  <c r="A994" i="16"/>
  <c r="A962" i="16"/>
  <c r="A930" i="16"/>
  <c r="A898" i="16"/>
  <c r="A866" i="16"/>
  <c r="A834" i="16"/>
  <c r="A802" i="16"/>
  <c r="A770" i="16"/>
  <c r="A738" i="16"/>
  <c r="A706" i="16"/>
  <c r="A674" i="16"/>
  <c r="A642" i="16"/>
  <c r="A610" i="16"/>
  <c r="A538" i="16"/>
  <c r="A458" i="16"/>
  <c r="A330" i="16"/>
  <c r="A202" i="16"/>
  <c r="A106" i="16"/>
  <c r="A1505" i="16"/>
  <c r="A1441" i="16"/>
  <c r="A1377" i="16"/>
  <c r="A1313" i="16"/>
  <c r="A1249" i="16"/>
  <c r="A1185" i="16"/>
  <c r="A1041" i="16"/>
  <c r="A969" i="16"/>
  <c r="A897" i="16"/>
  <c r="A809" i="16"/>
  <c r="A729" i="16"/>
  <c r="A641" i="16"/>
  <c r="A545" i="16"/>
  <c r="A129" i="16"/>
  <c r="A1128" i="16"/>
  <c r="A1506" i="16"/>
  <c r="A1474" i="16"/>
  <c r="A1314" i="16"/>
  <c r="A1154" i="16"/>
  <c r="A1122" i="16"/>
  <c r="A570" i="16"/>
  <c r="A410" i="16"/>
  <c r="A282" i="16"/>
  <c r="A1497" i="16"/>
  <c r="A1433" i="16"/>
  <c r="A1369" i="16"/>
  <c r="A1305" i="16"/>
  <c r="A1241" i="16"/>
  <c r="A1177" i="16"/>
  <c r="A1105" i="16"/>
  <c r="A1033" i="16"/>
  <c r="A961" i="16"/>
  <c r="A801" i="16"/>
  <c r="A713" i="16"/>
  <c r="A513" i="16"/>
  <c r="A361" i="16"/>
  <c r="A209" i="16"/>
  <c r="A1336" i="16"/>
  <c r="A1112" i="16"/>
  <c r="A1498" i="16"/>
  <c r="A1466" i="16"/>
  <c r="A1434" i="16"/>
  <c r="A1402" i="16"/>
  <c r="A1370" i="16"/>
  <c r="A1338" i="16"/>
  <c r="A1306" i="16"/>
  <c r="A1274" i="16"/>
  <c r="A1242" i="16"/>
  <c r="A1210" i="16"/>
  <c r="A1178" i="16"/>
  <c r="A1146" i="16"/>
  <c r="A1082" i="16"/>
  <c r="A1050" i="16"/>
  <c r="A1018" i="16"/>
  <c r="A986" i="16"/>
  <c r="A954" i="16"/>
  <c r="A922" i="16"/>
  <c r="A890" i="16"/>
  <c r="A858" i="16"/>
  <c r="A826" i="16"/>
  <c r="A794" i="16"/>
  <c r="A762" i="16"/>
  <c r="A730" i="16"/>
  <c r="A698" i="16"/>
  <c r="A666" i="16"/>
  <c r="A634" i="16"/>
  <c r="A602" i="16"/>
  <c r="A530" i="16"/>
  <c r="A490" i="16"/>
  <c r="A362" i="16"/>
  <c r="A234" i="16"/>
  <c r="A42" i="16"/>
  <c r="A1489" i="16"/>
  <c r="A1425" i="16"/>
  <c r="A1361" i="16"/>
  <c r="A1297" i="16"/>
  <c r="A1233" i="16"/>
  <c r="A1169" i="16"/>
  <c r="A1097" i="16"/>
  <c r="A1025" i="16"/>
  <c r="A873" i="16"/>
  <c r="A705" i="16"/>
  <c r="A617" i="16"/>
  <c r="A329" i="16"/>
  <c r="A201" i="16"/>
  <c r="A1528" i="16"/>
  <c r="A840" i="16"/>
  <c r="A232" i="16"/>
  <c r="A1114" i="16"/>
  <c r="A562" i="16"/>
  <c r="A442" i="16"/>
  <c r="A314" i="16"/>
  <c r="A186" i="16"/>
  <c r="A138" i="16"/>
  <c r="A1481" i="16"/>
  <c r="A1353" i="16"/>
  <c r="A1289" i="16"/>
  <c r="A1225" i="16"/>
  <c r="A1161" i="16"/>
  <c r="A1089" i="16"/>
  <c r="A865" i="16"/>
  <c r="A777" i="16"/>
  <c r="A609" i="16"/>
  <c r="A1272" i="16"/>
  <c r="A104" i="16"/>
  <c r="A1426" i="16"/>
  <c r="A1394" i="16"/>
  <c r="A1362" i="16"/>
  <c r="A1330" i="16"/>
  <c r="A1298" i="16"/>
  <c r="A1266" i="16"/>
  <c r="A1234" i="16"/>
  <c r="A1202" i="16"/>
  <c r="A1170" i="16"/>
  <c r="A1106" i="16"/>
  <c r="A1074" i="16"/>
  <c r="A1042" i="16"/>
  <c r="A1010" i="16"/>
  <c r="A978" i="16"/>
  <c r="A946" i="16"/>
  <c r="A914" i="16"/>
  <c r="A882" i="16"/>
  <c r="A850" i="16"/>
  <c r="A818" i="16"/>
  <c r="A786" i="16"/>
  <c r="A754" i="16"/>
  <c r="A722" i="16"/>
  <c r="A690" i="16"/>
  <c r="A658" i="16"/>
  <c r="A626" i="16"/>
  <c r="A594" i="16"/>
  <c r="A522" i="16"/>
  <c r="A394" i="16"/>
  <c r="A266" i="16"/>
  <c r="A1473" i="16"/>
  <c r="A1409" i="16"/>
  <c r="A1345" i="16"/>
  <c r="A1281" i="16"/>
  <c r="A1217" i="16"/>
  <c r="A1153" i="16"/>
  <c r="A769" i="16"/>
  <c r="A681" i="16"/>
  <c r="A457" i="16"/>
  <c r="A297" i="16"/>
  <c r="A177" i="16"/>
  <c r="A1464" i="16"/>
  <c r="A1256" i="16"/>
  <c r="A1016" i="16"/>
  <c r="A768" i="16"/>
  <c r="A1247" i="16"/>
  <c r="A1096" i="16"/>
  <c r="A920" i="16"/>
  <c r="A728" i="16"/>
  <c r="A600" i="16"/>
  <c r="A1079" i="16"/>
  <c r="A473" i="16"/>
  <c r="A345" i="16"/>
  <c r="A249" i="16"/>
  <c r="A121" i="16"/>
  <c r="A1352" i="16"/>
  <c r="A1032" i="16"/>
  <c r="A529" i="16"/>
  <c r="A497" i="16"/>
  <c r="A465" i="16"/>
  <c r="A433" i="16"/>
  <c r="A401" i="16"/>
  <c r="A369" i="16"/>
  <c r="A337" i="16"/>
  <c r="A305" i="16"/>
  <c r="A273" i="16"/>
  <c r="A1504" i="16"/>
  <c r="A1472" i="16"/>
  <c r="A1408" i="16"/>
  <c r="A1376" i="16"/>
  <c r="A1344" i="16"/>
  <c r="A1312" i="16"/>
  <c r="A1280" i="16"/>
  <c r="A1248" i="16"/>
  <c r="A1216" i="16"/>
  <c r="A1184" i="16"/>
  <c r="A1152" i="16"/>
  <c r="A1088" i="16"/>
  <c r="A1056" i="16"/>
  <c r="A1024" i="16"/>
  <c r="A992" i="16"/>
  <c r="A960" i="16"/>
  <c r="A888" i="16"/>
  <c r="A856" i="16"/>
  <c r="A816" i="16"/>
  <c r="A776" i="16"/>
  <c r="A632" i="16"/>
  <c r="A408" i="16"/>
  <c r="A280" i="16"/>
  <c r="A152" i="16"/>
  <c r="A24" i="16"/>
  <c r="A1055" i="16"/>
  <c r="A887" i="16"/>
  <c r="A479" i="16"/>
  <c r="A119" i="16"/>
  <c r="A785" i="16"/>
  <c r="A593" i="16"/>
  <c r="A561" i="16"/>
  <c r="A1440" i="16"/>
  <c r="A1120" i="16"/>
  <c r="A808" i="16"/>
  <c r="A736" i="16"/>
  <c r="A704" i="16"/>
  <c r="A664" i="16"/>
  <c r="A584" i="16"/>
  <c r="A544" i="16"/>
  <c r="A504" i="16"/>
  <c r="A392" i="16"/>
  <c r="A264" i="16"/>
  <c r="A136" i="16"/>
  <c r="A8" i="16"/>
  <c r="A1207" i="16"/>
  <c r="A863" i="16"/>
  <c r="A671" i="16"/>
  <c r="A447" i="16"/>
  <c r="A1150" i="16"/>
  <c r="A496" i="16"/>
  <c r="A456" i="16"/>
  <c r="A376" i="16"/>
  <c r="A248" i="16"/>
  <c r="A120" i="16"/>
  <c r="A1183" i="16"/>
  <c r="A1015" i="16"/>
  <c r="A407" i="16"/>
  <c r="A23" i="16"/>
  <c r="A1094" i="16"/>
  <c r="A462" i="16"/>
  <c r="A616" i="16"/>
  <c r="A576" i="16"/>
  <c r="A536" i="16"/>
  <c r="A991" i="16"/>
  <c r="A823" i="16"/>
  <c r="A367" i="16"/>
  <c r="A1446" i="16"/>
  <c r="A358" i="16"/>
  <c r="A449" i="16"/>
  <c r="A417" i="16"/>
  <c r="A385" i="16"/>
  <c r="A353" i="16"/>
  <c r="A321" i="16"/>
  <c r="A289" i="16"/>
  <c r="A257" i="16"/>
  <c r="A1520" i="16"/>
  <c r="A1488" i="16"/>
  <c r="A1456" i="16"/>
  <c r="A1424" i="16"/>
  <c r="A1392" i="16"/>
  <c r="A1360" i="16"/>
  <c r="A1328" i="16"/>
  <c r="A1264" i="16"/>
  <c r="A1232" i="16"/>
  <c r="A1200" i="16"/>
  <c r="A1168" i="16"/>
  <c r="A1104" i="16"/>
  <c r="A1072" i="16"/>
  <c r="A1040" i="16"/>
  <c r="A1008" i="16"/>
  <c r="A976" i="16"/>
  <c r="A904" i="16"/>
  <c r="A832" i="16"/>
  <c r="A688" i="16"/>
  <c r="A648" i="16"/>
  <c r="A488" i="16"/>
  <c r="A344" i="16"/>
  <c r="A216" i="16"/>
  <c r="A88" i="16"/>
  <c r="A1303" i="16"/>
  <c r="A1143" i="16"/>
  <c r="A799" i="16"/>
  <c r="A1390" i="16"/>
  <c r="A1136" i="16"/>
  <c r="A864" i="16"/>
  <c r="A792" i="16"/>
  <c r="A760" i="16"/>
  <c r="A608" i="16"/>
  <c r="A568" i="16"/>
  <c r="A520" i="16"/>
  <c r="A328" i="16"/>
  <c r="A200" i="16"/>
  <c r="A72" i="16"/>
  <c r="A1119" i="16"/>
  <c r="A951" i="16"/>
  <c r="A1350" i="16"/>
  <c r="A1145" i="16"/>
  <c r="A1113" i="16"/>
  <c r="A1081" i="16"/>
  <c r="A1049" i="16"/>
  <c r="A1017" i="16"/>
  <c r="A985" i="16"/>
  <c r="A953" i="16"/>
  <c r="A921" i="16"/>
  <c r="A889" i="16"/>
  <c r="A857" i="16"/>
  <c r="A825" i="16"/>
  <c r="A793" i="16"/>
  <c r="A761" i="16"/>
  <c r="A697" i="16"/>
  <c r="A665" i="16"/>
  <c r="A633" i="16"/>
  <c r="A601" i="16"/>
  <c r="A409" i="16"/>
  <c r="A281" i="16"/>
  <c r="A217" i="16"/>
  <c r="A1512" i="16"/>
  <c r="A1480" i="16"/>
  <c r="A1448" i="16"/>
  <c r="A1416" i="16"/>
  <c r="A1384" i="16"/>
  <c r="A1320" i="16"/>
  <c r="A1288" i="16"/>
  <c r="A1224" i="16"/>
  <c r="A1192" i="16"/>
  <c r="A1064" i="16"/>
  <c r="A1000" i="16"/>
  <c r="A968" i="16"/>
  <c r="A936" i="16"/>
  <c r="A896" i="16"/>
  <c r="A824" i="16"/>
  <c r="A752" i="16"/>
  <c r="A712" i="16"/>
  <c r="A680" i="16"/>
  <c r="A640" i="16"/>
  <c r="A480" i="16"/>
  <c r="A424" i="16"/>
  <c r="A312" i="16"/>
  <c r="A184" i="16"/>
  <c r="A56" i="16"/>
  <c r="A1103" i="16"/>
  <c r="A543" i="16"/>
  <c r="A223" i="16"/>
  <c r="A1294" i="16"/>
  <c r="A870" i="16"/>
  <c r="A440" i="16"/>
  <c r="A1519" i="16"/>
  <c r="A1487" i="16"/>
  <c r="A1423" i="16"/>
  <c r="A1391" i="16"/>
  <c r="A1359" i="16"/>
  <c r="A1327" i="16"/>
  <c r="A1295" i="16"/>
  <c r="A1223" i="16"/>
  <c r="A927" i="16"/>
  <c r="A695" i="16"/>
  <c r="A639" i="16"/>
  <c r="A599" i="16"/>
  <c r="A535" i="16"/>
  <c r="A111" i="16"/>
  <c r="A7" i="16"/>
  <c r="A1478" i="16"/>
  <c r="A1086" i="16"/>
  <c r="A646" i="16"/>
  <c r="A944" i="16"/>
  <c r="A912" i="16"/>
  <c r="A848" i="16"/>
  <c r="A784" i="16"/>
  <c r="A720" i="16"/>
  <c r="A656" i="16"/>
  <c r="A624" i="16"/>
  <c r="A592" i="16"/>
  <c r="A560" i="16"/>
  <c r="A528" i="16"/>
  <c r="A464" i="16"/>
  <c r="A432" i="16"/>
  <c r="A400" i="16"/>
  <c r="A368" i="16"/>
  <c r="A336" i="16"/>
  <c r="A272" i="16"/>
  <c r="A240" i="16"/>
  <c r="A208" i="16"/>
  <c r="A176" i="16"/>
  <c r="A144" i="16"/>
  <c r="A112" i="16"/>
  <c r="A80" i="16"/>
  <c r="A48" i="16"/>
  <c r="A16" i="16"/>
  <c r="A1455" i="16"/>
  <c r="A1255" i="16"/>
  <c r="A1215" i="16"/>
  <c r="A1175" i="16"/>
  <c r="A1047" i="16"/>
  <c r="A919" i="16"/>
  <c r="A831" i="16"/>
  <c r="A791" i="16"/>
  <c r="A735" i="16"/>
  <c r="A471" i="16"/>
  <c r="A295" i="16"/>
  <c r="A95" i="16"/>
  <c r="A1278" i="16"/>
  <c r="A1062" i="16"/>
  <c r="A958" i="16"/>
  <c r="A614" i="16"/>
  <c r="A304" i="16"/>
  <c r="A1511" i="16"/>
  <c r="A1479" i="16"/>
  <c r="A1447" i="16"/>
  <c r="A1415" i="16"/>
  <c r="A1383" i="16"/>
  <c r="A1351" i="16"/>
  <c r="A1319" i="16"/>
  <c r="A1287" i="16"/>
  <c r="A1087" i="16"/>
  <c r="A959" i="16"/>
  <c r="A631" i="16"/>
  <c r="A575" i="16"/>
  <c r="A375" i="16"/>
  <c r="A279" i="16"/>
  <c r="A191" i="16"/>
  <c r="A79" i="16"/>
  <c r="A1262" i="16"/>
  <c r="A1166" i="16"/>
  <c r="A934" i="16"/>
  <c r="A798" i="16"/>
  <c r="A390" i="16"/>
  <c r="A93" i="16"/>
  <c r="A173" i="16"/>
  <c r="A1493" i="16"/>
  <c r="A22" i="16"/>
  <c r="A54" i="16"/>
  <c r="A86" i="16"/>
  <c r="A118" i="16"/>
  <c r="A150" i="16"/>
  <c r="A214" i="16"/>
  <c r="A246" i="16"/>
  <c r="A278" i="16"/>
  <c r="A310" i="16"/>
  <c r="A374" i="16"/>
  <c r="A406" i="16"/>
  <c r="A438" i="16"/>
  <c r="A470" i="16"/>
  <c r="A502" i="16"/>
  <c r="A534" i="16"/>
  <c r="A566" i="16"/>
  <c r="A598" i="16"/>
  <c r="A630" i="16"/>
  <c r="A662" i="16"/>
  <c r="A694" i="16"/>
  <c r="A726" i="16"/>
  <c r="A758" i="16"/>
  <c r="A790" i="16"/>
  <c r="A822" i="16"/>
  <c r="A854" i="16"/>
  <c r="A886" i="16"/>
  <c r="A950" i="16"/>
  <c r="A982" i="16"/>
  <c r="A1014" i="16"/>
  <c r="A1046" i="16"/>
  <c r="A1078" i="16"/>
  <c r="A1110" i="16"/>
  <c r="A1142" i="16"/>
  <c r="A1174" i="16"/>
  <c r="A1206" i="16"/>
  <c r="A1238" i="16"/>
  <c r="A1270" i="16"/>
  <c r="A1302" i="16"/>
  <c r="A1334" i="16"/>
  <c r="A1366" i="16"/>
  <c r="A1430" i="16"/>
  <c r="A1462" i="16"/>
  <c r="A1494" i="16"/>
  <c r="A1526" i="16"/>
  <c r="A151" i="16"/>
  <c r="A4" i="16"/>
  <c r="A5" i="16"/>
  <c r="A45" i="16"/>
  <c r="A789" i="16"/>
  <c r="A1429" i="16"/>
  <c r="A1501" i="16"/>
  <c r="A126" i="16"/>
  <c r="A190" i="16"/>
  <c r="A53" i="16"/>
  <c r="A1149" i="16"/>
  <c r="A1437" i="16"/>
  <c r="A1509" i="16"/>
  <c r="A30" i="16"/>
  <c r="A62" i="16"/>
  <c r="A94" i="16"/>
  <c r="A158" i="16"/>
  <c r="A222" i="16"/>
  <c r="A254" i="16"/>
  <c r="A286" i="16"/>
  <c r="A318" i="16"/>
  <c r="A350" i="16"/>
  <c r="A382" i="16"/>
  <c r="A414" i="16"/>
  <c r="A446" i="16"/>
  <c r="A478" i="16"/>
  <c r="A510" i="16"/>
  <c r="A542" i="16"/>
  <c r="A574" i="16"/>
  <c r="A606" i="16"/>
  <c r="A638" i="16"/>
  <c r="A670" i="16"/>
  <c r="A702" i="16"/>
  <c r="A734" i="16"/>
  <c r="A766" i="16"/>
  <c r="A830" i="16"/>
  <c r="A862" i="16"/>
  <c r="A21" i="16"/>
  <c r="A61" i="16"/>
  <c r="A117" i="16"/>
  <c r="A1461" i="16"/>
  <c r="A1525" i="16"/>
  <c r="A6" i="16"/>
  <c r="A38" i="16"/>
  <c r="A70" i="16"/>
  <c r="A102" i="16"/>
  <c r="A134" i="16"/>
  <c r="A166" i="16"/>
  <c r="A198" i="16"/>
  <c r="A230" i="16"/>
  <c r="A29" i="16"/>
  <c r="A77" i="16"/>
  <c r="A141" i="16"/>
  <c r="A1357" i="16"/>
  <c r="A1477" i="16"/>
  <c r="A46" i="16"/>
  <c r="A78" i="16"/>
  <c r="A110" i="16"/>
  <c r="A206" i="16"/>
  <c r="A238" i="16"/>
  <c r="A270" i="16"/>
  <c r="A302" i="16"/>
  <c r="A334" i="16"/>
  <c r="A366" i="16"/>
  <c r="A398" i="16"/>
  <c r="A430" i="16"/>
  <c r="A494" i="16"/>
  <c r="A526" i="16"/>
  <c r="A558" i="16"/>
  <c r="A590" i="16"/>
  <c r="A622" i="16"/>
  <c r="A654" i="16"/>
  <c r="A686" i="16"/>
  <c r="A718" i="16"/>
  <c r="A750" i="16"/>
  <c r="A846" i="16"/>
  <c r="A878" i="16"/>
  <c r="A910" i="16"/>
  <c r="A942" i="16"/>
  <c r="A974" i="16"/>
  <c r="A1006" i="16"/>
  <c r="A1038" i="16"/>
  <c r="A1070" i="16"/>
  <c r="A1102" i="16"/>
  <c r="A36" i="16"/>
  <c r="A109" i="16"/>
  <c r="A1485" i="16"/>
  <c r="A342" i="16"/>
  <c r="A1118" i="16"/>
  <c r="A1190" i="16"/>
  <c r="A1374" i="16"/>
  <c r="A1518" i="16"/>
  <c r="A31" i="16"/>
  <c r="A63" i="16"/>
  <c r="A103" i="16"/>
  <c r="A135" i="16"/>
  <c r="A175" i="16"/>
  <c r="A207" i="16"/>
  <c r="A247" i="16"/>
  <c r="A319" i="16"/>
  <c r="A391" i="16"/>
  <c r="A423" i="16"/>
  <c r="A455" i="16"/>
  <c r="A487" i="16"/>
  <c r="A519" i="16"/>
  <c r="A551" i="16"/>
  <c r="A583" i="16"/>
  <c r="A615" i="16"/>
  <c r="A647" i="16"/>
  <c r="A679" i="16"/>
  <c r="A711" i="16"/>
  <c r="A743" i="16"/>
  <c r="A775" i="16"/>
  <c r="A807" i="16"/>
  <c r="A839" i="16"/>
  <c r="A871" i="16"/>
  <c r="A903" i="16"/>
  <c r="A935" i="16"/>
  <c r="A967" i="16"/>
  <c r="A999" i="16"/>
  <c r="A1031" i="16"/>
  <c r="A1063" i="16"/>
  <c r="A1095" i="16"/>
  <c r="A1127" i="16"/>
  <c r="A1159" i="16"/>
  <c r="A1191" i="16"/>
  <c r="A100" i="16"/>
  <c r="A1517" i="16"/>
  <c r="A174" i="16"/>
  <c r="A294" i="16"/>
  <c r="A550" i="16"/>
  <c r="A806" i="16"/>
  <c r="A902" i="16"/>
  <c r="A990" i="16"/>
  <c r="A1030" i="16"/>
  <c r="A1158" i="16"/>
  <c r="A1230" i="16"/>
  <c r="A1342" i="16"/>
  <c r="A1382" i="16"/>
  <c r="A1414" i="16"/>
  <c r="A1486" i="16"/>
  <c r="A143" i="16"/>
  <c r="A215" i="16"/>
  <c r="A287" i="16"/>
  <c r="A359" i="16"/>
  <c r="A527" i="16"/>
  <c r="A623" i="16"/>
  <c r="A13" i="16"/>
  <c r="A182" i="16"/>
  <c r="A454" i="16"/>
  <c r="A710" i="16"/>
  <c r="A814" i="16"/>
  <c r="A1126" i="16"/>
  <c r="A1198" i="16"/>
  <c r="A1310" i="16"/>
  <c r="A1454" i="16"/>
  <c r="A39" i="16"/>
  <c r="A71" i="16"/>
  <c r="A183" i="16"/>
  <c r="A255" i="16"/>
  <c r="A327" i="16"/>
  <c r="A399" i="16"/>
  <c r="A431" i="16"/>
  <c r="A463" i="16"/>
  <c r="A495" i="16"/>
  <c r="A559" i="16"/>
  <c r="A591" i="16"/>
  <c r="A655" i="16"/>
  <c r="A687" i="16"/>
  <c r="A719" i="16"/>
  <c r="A751" i="16"/>
  <c r="A783" i="16"/>
  <c r="A815" i="16"/>
  <c r="A847" i="16"/>
  <c r="A879" i="16"/>
  <c r="A911" i="16"/>
  <c r="A975" i="16"/>
  <c r="A1007" i="16"/>
  <c r="A1039" i="16"/>
  <c r="A1071" i="16"/>
  <c r="A1135" i="16"/>
  <c r="A1167" i="16"/>
  <c r="A1199" i="16"/>
  <c r="A1231" i="16"/>
  <c r="A1263" i="16"/>
  <c r="A37" i="16"/>
  <c r="A1317" i="16"/>
  <c r="A262" i="16"/>
  <c r="A518" i="16"/>
  <c r="A774" i="16"/>
  <c r="A422" i="16"/>
  <c r="A678" i="16"/>
  <c r="A782" i="16"/>
  <c r="A926" i="16"/>
  <c r="A966" i="16"/>
  <c r="A1054" i="16"/>
  <c r="A1214" i="16"/>
  <c r="A1286" i="16"/>
  <c r="A1358" i="16"/>
  <c r="A1398" i="16"/>
  <c r="A1438" i="16"/>
  <c r="A1470" i="16"/>
  <c r="A47" i="16"/>
  <c r="A87" i="16"/>
  <c r="A199" i="16"/>
  <c r="A231" i="16"/>
  <c r="A303" i="16"/>
  <c r="A343" i="16"/>
  <c r="A415" i="16"/>
  <c r="A511" i="16"/>
  <c r="C2" i="16"/>
  <c r="A69" i="16"/>
  <c r="A142" i="16"/>
  <c r="A326" i="16"/>
  <c r="A582" i="16"/>
  <c r="A838" i="16"/>
  <c r="A1182" i="16"/>
  <c r="A1254" i="16"/>
  <c r="A1326" i="16"/>
  <c r="A1510" i="16"/>
  <c r="A15" i="16"/>
  <c r="A55" i="16"/>
  <c r="A127" i="16"/>
  <c r="A271" i="16"/>
  <c r="A311" i="16"/>
  <c r="A383" i="16"/>
  <c r="A360" i="16"/>
  <c r="A168" i="16"/>
  <c r="A1503" i="16"/>
  <c r="A1471" i="16"/>
  <c r="A1439" i="16"/>
  <c r="A1407" i="16"/>
  <c r="A1375" i="16"/>
  <c r="A1343" i="16"/>
  <c r="A1311" i="16"/>
  <c r="A1279" i="16"/>
  <c r="A767" i="16"/>
  <c r="A567" i="16"/>
  <c r="A503" i="16"/>
  <c r="A439" i="16"/>
  <c r="A351" i="16"/>
  <c r="A263" i="16"/>
  <c r="A159" i="16"/>
  <c r="A1134" i="16"/>
  <c r="A1022" i="16"/>
  <c r="A918" i="16"/>
  <c r="A742" i="16"/>
  <c r="A1469" i="16"/>
  <c r="A448" i="16"/>
  <c r="A416" i="16"/>
  <c r="A384" i="16"/>
  <c r="A352" i="16"/>
  <c r="A320" i="16"/>
  <c r="A288" i="16"/>
  <c r="A256" i="16"/>
  <c r="A224" i="16"/>
  <c r="A192" i="16"/>
  <c r="A160" i="16"/>
  <c r="A128" i="16"/>
  <c r="A96" i="16"/>
  <c r="A32" i="16"/>
  <c r="A1239" i="16"/>
  <c r="A1151" i="16"/>
  <c r="A1023" i="16"/>
  <c r="A943" i="16"/>
  <c r="A895" i="16"/>
  <c r="A855" i="16"/>
  <c r="A663" i="16"/>
  <c r="A607" i="16"/>
  <c r="A335" i="16"/>
  <c r="A239" i="16"/>
  <c r="A1422" i="16"/>
  <c r="A1318" i="16"/>
  <c r="A1222" i="16"/>
  <c r="A894" i="16"/>
  <c r="A1213" i="16"/>
  <c r="A64" i="16"/>
  <c r="A1527" i="16"/>
  <c r="A1495" i="16"/>
  <c r="A1463" i="16"/>
  <c r="A1431" i="16"/>
  <c r="A1399" i="16"/>
  <c r="A1367" i="16"/>
  <c r="A1335" i="16"/>
  <c r="A1271" i="16"/>
  <c r="A1111" i="16"/>
  <c r="A983" i="16"/>
  <c r="A759" i="16"/>
  <c r="A703" i="16"/>
  <c r="A1502" i="16"/>
  <c r="A1406" i="16"/>
  <c r="A998" i="16"/>
  <c r="A486" i="16"/>
  <c r="A85" i="16"/>
  <c r="A1373" i="16"/>
  <c r="A1397" i="16"/>
  <c r="A1277" i="16"/>
  <c r="A893" i="16"/>
  <c r="A1405" i="16"/>
  <c r="A1325" i="16"/>
  <c r="A1229" i="16"/>
  <c r="A1165" i="16"/>
  <c r="A1077" i="16"/>
  <c r="A997" i="16"/>
  <c r="A181" i="16"/>
  <c r="A1453" i="16"/>
  <c r="A1421" i="16"/>
  <c r="A1261" i="16"/>
  <c r="A1133" i="16"/>
  <c r="A549" i="16"/>
  <c r="A1389" i="16"/>
  <c r="A1349" i="16"/>
  <c r="A1309" i="16"/>
  <c r="A1197" i="16"/>
  <c r="A1445" i="16"/>
  <c r="A1413" i="16"/>
  <c r="A1381" i="16"/>
  <c r="A1341" i="16"/>
  <c r="A1293" i="16"/>
  <c r="A1245" i="16"/>
  <c r="A1181" i="16"/>
  <c r="A1101" i="16"/>
  <c r="A1365" i="16"/>
  <c r="A1333" i="16"/>
  <c r="A1301" i="16"/>
  <c r="A1269" i="16"/>
  <c r="A1237" i="16"/>
  <c r="A1173" i="16"/>
  <c r="A1141" i="16"/>
  <c r="A1109" i="16"/>
  <c r="A917" i="16"/>
  <c r="A805" i="16"/>
  <c r="A197" i="16"/>
  <c r="A1205" i="16"/>
  <c r="A1061" i="16"/>
  <c r="A365" i="16"/>
  <c r="A461" i="16"/>
  <c r="A1045" i="16"/>
  <c r="A781" i="16"/>
  <c r="A525" i="16"/>
  <c r="A1285" i="16"/>
  <c r="A1253" i="16"/>
  <c r="A1221" i="16"/>
  <c r="A1189" i="16"/>
  <c r="A1157" i="16"/>
  <c r="A1125" i="16"/>
  <c r="A981" i="16"/>
  <c r="A861" i="16"/>
  <c r="A453" i="16"/>
  <c r="A157" i="16"/>
  <c r="A1085" i="16"/>
  <c r="A949" i="16"/>
  <c r="A733" i="16"/>
  <c r="A381" i="16"/>
  <c r="A1117" i="16"/>
  <c r="A1029" i="16"/>
  <c r="A853" i="16"/>
  <c r="A693" i="16"/>
  <c r="A293" i="16"/>
  <c r="A1021" i="16"/>
  <c r="A933" i="16"/>
  <c r="A821" i="16"/>
  <c r="A957" i="16"/>
  <c r="A757" i="16"/>
  <c r="A645" i="16"/>
  <c r="A205" i="16"/>
  <c r="A901" i="16"/>
  <c r="A749" i="16"/>
  <c r="A1140" i="16"/>
  <c r="A989" i="16"/>
  <c r="A869" i="16"/>
  <c r="A717" i="16"/>
  <c r="A573" i="16"/>
  <c r="A421" i="16"/>
  <c r="A333" i="16"/>
  <c r="A1052" i="16"/>
  <c r="A147" i="16"/>
  <c r="A1483" i="16"/>
  <c r="A541" i="16"/>
  <c r="A1093" i="16"/>
  <c r="A1053" i="16"/>
  <c r="A1013" i="16"/>
  <c r="A925" i="16"/>
  <c r="A885" i="16"/>
  <c r="A493" i="16"/>
  <c r="A413" i="16"/>
  <c r="A1524" i="16"/>
  <c r="A1348" i="16"/>
  <c r="A556" i="16"/>
  <c r="A965" i="16"/>
  <c r="A829" i="16"/>
  <c r="A765" i="16"/>
  <c r="A709" i="16"/>
  <c r="A637" i="16"/>
  <c r="A237" i="16"/>
  <c r="A1308" i="16"/>
  <c r="A492" i="16"/>
  <c r="A389" i="16"/>
  <c r="A1307" i="16"/>
  <c r="A1476" i="16"/>
  <c r="A1220" i="16"/>
  <c r="A844" i="16"/>
  <c r="A324" i="16"/>
  <c r="A1131" i="16"/>
  <c r="A164" i="16"/>
  <c r="A739" i="16"/>
  <c r="A52" i="16"/>
  <c r="A20" i="16"/>
  <c r="A677" i="16"/>
  <c r="A605" i="16"/>
  <c r="A373" i="16"/>
  <c r="A285" i="16"/>
  <c r="A653" i="16"/>
  <c r="A581" i="16"/>
  <c r="A509" i="16"/>
  <c r="A429" i="16"/>
  <c r="A261" i="16"/>
  <c r="A1396" i="16"/>
  <c r="A1092" i="16"/>
  <c r="A676" i="16"/>
  <c r="A467" i="16"/>
  <c r="A813" i="16"/>
  <c r="A597" i="16"/>
  <c r="A485" i="16"/>
  <c r="A445" i="16"/>
  <c r="A405" i="16"/>
  <c r="A317" i="16"/>
  <c r="A277" i="16"/>
  <c r="A189" i="16"/>
  <c r="A149" i="16"/>
  <c r="A1428" i="16"/>
  <c r="A1132" i="16"/>
  <c r="A1044" i="16"/>
  <c r="A948" i="16"/>
  <c r="A900" i="16"/>
  <c r="A836" i="16"/>
  <c r="A780" i="16"/>
  <c r="A724" i="16"/>
  <c r="A660" i="16"/>
  <c r="A612" i="16"/>
  <c r="A484" i="16"/>
  <c r="A148" i="16"/>
  <c r="A1451" i="16"/>
  <c r="A1291" i="16"/>
  <c r="A1115" i="16"/>
  <c r="A1069" i="16"/>
  <c r="A1037" i="16"/>
  <c r="A1005" i="16"/>
  <c r="A973" i="16"/>
  <c r="A941" i="16"/>
  <c r="A909" i="16"/>
  <c r="A877" i="16"/>
  <c r="A845" i="16"/>
  <c r="A773" i="16"/>
  <c r="A741" i="16"/>
  <c r="A701" i="16"/>
  <c r="A669" i="16"/>
  <c r="A629" i="16"/>
  <c r="A589" i="16"/>
  <c r="A557" i="16"/>
  <c r="A517" i="16"/>
  <c r="A269" i="16"/>
  <c r="A229" i="16"/>
  <c r="A101" i="16"/>
  <c r="A1508" i="16"/>
  <c r="A1380" i="16"/>
  <c r="A1300" i="16"/>
  <c r="A1252" i="16"/>
  <c r="A1172" i="16"/>
  <c r="A996" i="16"/>
  <c r="A940" i="16"/>
  <c r="A884" i="16"/>
  <c r="A548" i="16"/>
  <c r="A388" i="16"/>
  <c r="A228" i="16"/>
  <c r="A76" i="16"/>
  <c r="A1435" i="16"/>
  <c r="A1099" i="16"/>
  <c r="A891" i="16"/>
  <c r="A659" i="16"/>
  <c r="A419" i="16"/>
  <c r="A51" i="16"/>
  <c r="A661" i="16"/>
  <c r="A621" i="16"/>
  <c r="A477" i="16"/>
  <c r="A397" i="16"/>
  <c r="A349" i="16"/>
  <c r="A309" i="16"/>
  <c r="A221" i="16"/>
  <c r="A1460" i="16"/>
  <c r="A1332" i="16"/>
  <c r="A1204" i="16"/>
  <c r="A1124" i="16"/>
  <c r="A1076" i="16"/>
  <c r="A1036" i="16"/>
  <c r="A876" i="16"/>
  <c r="A820" i="16"/>
  <c r="A772" i="16"/>
  <c r="A708" i="16"/>
  <c r="A652" i="16"/>
  <c r="A596" i="16"/>
  <c r="A468" i="16"/>
  <c r="A292" i="16"/>
  <c r="A132" i="16"/>
  <c r="A1243" i="16"/>
  <c r="A1067" i="16"/>
  <c r="A867" i="16"/>
  <c r="A19" i="16"/>
  <c r="A1284" i="16"/>
  <c r="A1156" i="16"/>
  <c r="A1116" i="16"/>
  <c r="A1028" i="16"/>
  <c r="A980" i="16"/>
  <c r="A932" i="16"/>
  <c r="A812" i="16"/>
  <c r="A644" i="16"/>
  <c r="A524" i="16"/>
  <c r="A452" i="16"/>
  <c r="A196" i="16"/>
  <c r="A1387" i="16"/>
  <c r="A1227" i="16"/>
  <c r="A1051" i="16"/>
  <c r="A611" i="16"/>
  <c r="A837" i="16"/>
  <c r="A797" i="16"/>
  <c r="A725" i="16"/>
  <c r="A685" i="16"/>
  <c r="A613" i="16"/>
  <c r="A469" i="16"/>
  <c r="A341" i="16"/>
  <c r="A301" i="16"/>
  <c r="A253" i="16"/>
  <c r="A213" i="16"/>
  <c r="A125" i="16"/>
  <c r="A1492" i="16"/>
  <c r="A1452" i="16"/>
  <c r="A1412" i="16"/>
  <c r="A1364" i="16"/>
  <c r="A1324" i="16"/>
  <c r="A1236" i="16"/>
  <c r="A1108" i="16"/>
  <c r="A1068" i="16"/>
  <c r="A868" i="16"/>
  <c r="A692" i="16"/>
  <c r="A580" i="16"/>
  <c r="A356" i="16"/>
  <c r="A108" i="16"/>
  <c r="A44" i="16"/>
  <c r="A1371" i="16"/>
  <c r="A1195" i="16"/>
  <c r="A1035" i="16"/>
  <c r="A803" i="16"/>
  <c r="A1444" i="16"/>
  <c r="A1316" i="16"/>
  <c r="A1188" i="16"/>
  <c r="A1060" i="16"/>
  <c r="A1020" i="16"/>
  <c r="A916" i="16"/>
  <c r="A852" i="16"/>
  <c r="A804" i="16"/>
  <c r="A748" i="16"/>
  <c r="A684" i="16"/>
  <c r="A628" i="16"/>
  <c r="A260" i="16"/>
  <c r="A1515" i="16"/>
  <c r="A1355" i="16"/>
  <c r="A995" i="16"/>
  <c r="A547" i="16"/>
  <c r="A1268" i="16"/>
  <c r="A1012" i="16"/>
  <c r="A964" i="16"/>
  <c r="A908" i="16"/>
  <c r="A788" i="16"/>
  <c r="A740" i="16"/>
  <c r="A620" i="16"/>
  <c r="A564" i="16"/>
  <c r="A420" i="16"/>
  <c r="A1499" i="16"/>
  <c r="A1323" i="16"/>
  <c r="A532" i="16"/>
  <c r="A372" i="16"/>
  <c r="A244" i="16"/>
  <c r="A357" i="16"/>
  <c r="A325" i="16"/>
  <c r="A165" i="16"/>
  <c r="A133" i="16"/>
  <c r="A1516" i="16"/>
  <c r="A1484" i="16"/>
  <c r="A1420" i="16"/>
  <c r="A1388" i="16"/>
  <c r="A1356" i="16"/>
  <c r="A1292" i="16"/>
  <c r="A1260" i="16"/>
  <c r="A1228" i="16"/>
  <c r="A1196" i="16"/>
  <c r="A1164" i="16"/>
  <c r="A1100" i="16"/>
  <c r="A1004" i="16"/>
  <c r="A972" i="16"/>
  <c r="A756" i="16"/>
  <c r="A716" i="16"/>
  <c r="A588" i="16"/>
  <c r="A428" i="16"/>
  <c r="A364" i="16"/>
  <c r="A300" i="16"/>
  <c r="A236" i="16"/>
  <c r="A68" i="16"/>
  <c r="A12" i="16"/>
  <c r="A1467" i="16"/>
  <c r="A1339" i="16"/>
  <c r="A1211" i="16"/>
  <c r="A1083" i="16"/>
  <c r="A931" i="16"/>
  <c r="A115" i="16"/>
  <c r="A565" i="16"/>
  <c r="A533" i="16"/>
  <c r="A501" i="16"/>
  <c r="A437" i="16"/>
  <c r="A245" i="16"/>
  <c r="A1500" i="16"/>
  <c r="A1468" i="16"/>
  <c r="A1436" i="16"/>
  <c r="A1404" i="16"/>
  <c r="A1372" i="16"/>
  <c r="A1340" i="16"/>
  <c r="A1276" i="16"/>
  <c r="A1244" i="16"/>
  <c r="A1212" i="16"/>
  <c r="A1180" i="16"/>
  <c r="A1148" i="16"/>
  <c r="A1084" i="16"/>
  <c r="A516" i="16"/>
  <c r="A460" i="16"/>
  <c r="A396" i="16"/>
  <c r="A268" i="16"/>
  <c r="A204" i="16"/>
  <c r="A140" i="16"/>
  <c r="A1403" i="16"/>
  <c r="A1275" i="16"/>
  <c r="A1147" i="16"/>
  <c r="A675" i="16"/>
  <c r="A243" i="16"/>
  <c r="A3" i="16"/>
  <c r="A1419" i="16"/>
  <c r="A1259" i="16"/>
  <c r="A1163" i="16"/>
  <c r="A987" i="16"/>
  <c r="A947" i="16"/>
  <c r="A907" i="16"/>
  <c r="A819" i="16"/>
  <c r="A731" i="16"/>
  <c r="A691" i="16"/>
  <c r="A603" i="16"/>
  <c r="A563" i="16"/>
  <c r="A515" i="16"/>
  <c r="A355" i="16"/>
  <c r="A211" i="16"/>
  <c r="A83" i="16"/>
  <c r="F2" i="16"/>
  <c r="A332" i="16"/>
  <c r="A172" i="16"/>
  <c r="A1507" i="16"/>
  <c r="A1475" i="16"/>
  <c r="A1443" i="16"/>
  <c r="A1411" i="16"/>
  <c r="A1379" i="16"/>
  <c r="A1347" i="16"/>
  <c r="A1315" i="16"/>
  <c r="A1283" i="16"/>
  <c r="A1251" i="16"/>
  <c r="A1219" i="16"/>
  <c r="A1187" i="16"/>
  <c r="A1155" i="16"/>
  <c r="A1123" i="16"/>
  <c r="A1091" i="16"/>
  <c r="A899" i="16"/>
  <c r="A859" i="16"/>
  <c r="A771" i="16"/>
  <c r="A643" i="16"/>
  <c r="A403" i="16"/>
  <c r="A347" i="16"/>
  <c r="A291" i="16"/>
  <c r="A195" i="16"/>
  <c r="A131" i="16"/>
  <c r="A67" i="16"/>
  <c r="B2" i="16"/>
  <c r="A1059" i="16"/>
  <c r="A1019" i="16"/>
  <c r="A979" i="16"/>
  <c r="A851" i="16"/>
  <c r="A763" i="16"/>
  <c r="A723" i="16"/>
  <c r="A635" i="16"/>
  <c r="A595" i="16"/>
  <c r="A499" i="16"/>
  <c r="A451" i="16"/>
  <c r="A339" i="16"/>
  <c r="A123" i="16"/>
  <c r="E2" i="16"/>
  <c r="A988" i="16"/>
  <c r="A956" i="16"/>
  <c r="A924" i="16"/>
  <c r="A892" i="16"/>
  <c r="A860" i="16"/>
  <c r="A828" i="16"/>
  <c r="A796" i="16"/>
  <c r="A732" i="16"/>
  <c r="A700" i="16"/>
  <c r="A668" i="16"/>
  <c r="A636" i="16"/>
  <c r="A604" i="16"/>
  <c r="A572" i="16"/>
  <c r="A540" i="16"/>
  <c r="A508" i="16"/>
  <c r="A476" i="16"/>
  <c r="A444" i="16"/>
  <c r="A380" i="16"/>
  <c r="A348" i="16"/>
  <c r="A316" i="16"/>
  <c r="A284" i="16"/>
  <c r="A252" i="16"/>
  <c r="A220" i="16"/>
  <c r="A188" i="16"/>
  <c r="A156" i="16"/>
  <c r="A124" i="16"/>
  <c r="A92" i="16"/>
  <c r="A60" i="16"/>
  <c r="A1179" i="16"/>
  <c r="A923" i="16"/>
  <c r="A843" i="16"/>
  <c r="A795" i="16"/>
  <c r="A755" i="16"/>
  <c r="A667" i="16"/>
  <c r="A627" i="16"/>
  <c r="A435" i="16"/>
  <c r="A387" i="16"/>
  <c r="A323" i="16"/>
  <c r="A179" i="16"/>
  <c r="A2" i="16"/>
  <c r="A764" i="16"/>
  <c r="A412" i="16"/>
  <c r="A28" i="16"/>
  <c r="A1523" i="16"/>
  <c r="A1491" i="16"/>
  <c r="A1459" i="16"/>
  <c r="A1427" i="16"/>
  <c r="A1395" i="16"/>
  <c r="A1363" i="16"/>
  <c r="A1331" i="16"/>
  <c r="A1299" i="16"/>
  <c r="A1267" i="16"/>
  <c r="A1235" i="16"/>
  <c r="A1203" i="16"/>
  <c r="A1171" i="16"/>
  <c r="A1139" i="16"/>
  <c r="A1107" i="16"/>
  <c r="A1075" i="16"/>
  <c r="A1011" i="16"/>
  <c r="A963" i="16"/>
  <c r="A883" i="16"/>
  <c r="A835" i="16"/>
  <c r="A707" i="16"/>
  <c r="A579" i="16"/>
  <c r="A531" i="16"/>
  <c r="A483" i="16"/>
  <c r="A371" i="16"/>
  <c r="A227" i="16"/>
  <c r="A35" i="16"/>
  <c r="A500" i="16"/>
  <c r="A436" i="16"/>
  <c r="A404" i="16"/>
  <c r="A340" i="16"/>
  <c r="A308" i="16"/>
  <c r="A276" i="16"/>
  <c r="A212" i="16"/>
  <c r="A180" i="16"/>
  <c r="A116" i="16"/>
  <c r="A84" i="16"/>
  <c r="A1043" i="16"/>
  <c r="A955" i="16"/>
  <c r="A915" i="16"/>
  <c r="A827" i="16"/>
  <c r="A787" i="16"/>
  <c r="A699" i="16"/>
  <c r="A571" i="16"/>
  <c r="A307" i="16"/>
  <c r="A219" i="16"/>
  <c r="C1412" i="16"/>
  <c r="A275" i="16"/>
  <c r="E1438" i="16"/>
  <c r="E1512" i="16"/>
  <c r="C1239" i="16"/>
  <c r="F1382" i="16"/>
  <c r="F1451" i="16"/>
  <c r="E1335" i="16"/>
  <c r="E1350" i="16"/>
  <c r="E1202" i="16"/>
  <c r="C1287" i="16"/>
  <c r="C1236" i="16"/>
  <c r="F1443" i="16"/>
  <c r="F1177" i="16"/>
  <c r="F1386" i="16"/>
  <c r="F1058" i="16"/>
  <c r="F1492" i="16"/>
  <c r="E1442" i="16"/>
  <c r="C1385" i="16"/>
  <c r="E1186" i="16"/>
  <c r="F1461" i="16"/>
  <c r="E1354" i="16"/>
  <c r="E1299" i="16"/>
  <c r="E1249" i="16"/>
  <c r="F1487" i="16"/>
  <c r="C1381" i="16"/>
  <c r="C1450" i="16"/>
  <c r="E1210" i="16"/>
  <c r="A1003" i="16"/>
  <c r="A971" i="16"/>
  <c r="A939" i="16"/>
  <c r="A875" i="16"/>
  <c r="A811" i="16"/>
  <c r="A779" i="16"/>
  <c r="A747" i="16"/>
  <c r="A715" i="16"/>
  <c r="A683" i="16"/>
  <c r="A651" i="16"/>
  <c r="A619" i="16"/>
  <c r="A587" i="16"/>
  <c r="A555" i="16"/>
  <c r="A523" i="16"/>
  <c r="A491" i="16"/>
  <c r="A459" i="16"/>
  <c r="A427" i="16"/>
  <c r="A395" i="16"/>
  <c r="A363" i="16"/>
  <c r="A331" i="16"/>
  <c r="A299" i="16"/>
  <c r="A267" i="16"/>
  <c r="A235" i="16"/>
  <c r="A203" i="16"/>
  <c r="A139" i="16"/>
  <c r="A107" i="16"/>
  <c r="A75" i="16"/>
  <c r="A43" i="16"/>
  <c r="A11" i="16"/>
  <c r="C1432" i="16"/>
  <c r="F1278" i="16"/>
  <c r="F1227" i="16"/>
  <c r="F1505" i="16"/>
  <c r="F1450" i="16"/>
  <c r="F1187" i="16"/>
  <c r="C1524" i="16"/>
  <c r="C1372" i="16"/>
  <c r="E1274" i="16"/>
  <c r="C1222" i="16"/>
  <c r="C1438" i="16"/>
  <c r="E1293" i="16"/>
  <c r="F1503" i="16"/>
  <c r="A171" i="16"/>
  <c r="E1529" i="16"/>
  <c r="F1479" i="16"/>
  <c r="F1372" i="16"/>
  <c r="E1324" i="16"/>
  <c r="E1277" i="16"/>
  <c r="C1226" i="16"/>
  <c r="C1504" i="16"/>
  <c r="E1449" i="16"/>
  <c r="E1397" i="16"/>
  <c r="F1340" i="16"/>
  <c r="E1287" i="16"/>
  <c r="E1236" i="16"/>
  <c r="C1186" i="16"/>
  <c r="F1475" i="16"/>
  <c r="F1422" i="16"/>
  <c r="F1320" i="16"/>
  <c r="C1273" i="16"/>
  <c r="C1292" i="16"/>
  <c r="F1502" i="16"/>
  <c r="F1517" i="16"/>
  <c r="C1362" i="16"/>
  <c r="E1314" i="16"/>
  <c r="F1264" i="16"/>
  <c r="F1213" i="16"/>
  <c r="E1492" i="16"/>
  <c r="F1438" i="16"/>
  <c r="E1330" i="16"/>
  <c r="C1277" i="16"/>
  <c r="F1512" i="16"/>
  <c r="C1466" i="16"/>
  <c r="E1409" i="16"/>
  <c r="F1359" i="16"/>
  <c r="F1311" i="16"/>
  <c r="C1208" i="16"/>
  <c r="F1423" i="16"/>
  <c r="F1242" i="16"/>
  <c r="F1482" i="16"/>
  <c r="F1207" i="16"/>
  <c r="A1027" i="16"/>
  <c r="A259" i="16"/>
  <c r="A163" i="16"/>
  <c r="A99" i="16"/>
  <c r="F1516" i="16"/>
  <c r="C1313" i="16"/>
  <c r="C1263" i="16"/>
  <c r="E1212" i="16"/>
  <c r="C1437" i="16"/>
  <c r="E1329" i="16"/>
  <c r="C1511" i="16"/>
  <c r="C1358" i="16"/>
  <c r="E1310" i="16"/>
  <c r="E1260" i="16"/>
  <c r="E1480" i="16"/>
  <c r="E1422" i="16"/>
  <c r="E1241" i="16"/>
  <c r="C1480" i="16"/>
  <c r="F1371" i="16"/>
  <c r="A539" i="16"/>
  <c r="A507" i="16"/>
  <c r="A475" i="16"/>
  <c r="A443" i="16"/>
  <c r="A411" i="16"/>
  <c r="A379" i="16"/>
  <c r="A315" i="16"/>
  <c r="A283" i="16"/>
  <c r="A251" i="16"/>
  <c r="A187" i="16"/>
  <c r="A155" i="16"/>
  <c r="A91" i="16"/>
  <c r="A59" i="16"/>
  <c r="A27" i="16"/>
  <c r="E1504" i="16"/>
  <c r="C1401" i="16"/>
  <c r="C1302" i="16"/>
  <c r="C1201" i="16"/>
  <c r="C1478" i="16"/>
  <c r="F1315" i="16"/>
  <c r="E1264" i="16"/>
  <c r="E1213" i="16"/>
  <c r="F1300" i="16"/>
  <c r="C1249" i="16"/>
  <c r="F1193" i="16"/>
  <c r="C1525" i="16"/>
  <c r="E1404" i="16"/>
  <c r="E1193" i="16"/>
  <c r="F1351" i="16"/>
  <c r="F1248" i="16"/>
  <c r="F1063" i="16"/>
  <c r="C1503" i="16"/>
  <c r="E1454" i="16"/>
  <c r="F1349" i="16"/>
  <c r="F1368" i="16"/>
  <c r="C1314" i="16"/>
  <c r="C1212" i="16"/>
  <c r="F1499" i="16"/>
  <c r="E1450" i="16"/>
  <c r="F1394" i="16"/>
  <c r="F1346" i="16"/>
  <c r="C1299" i="16"/>
  <c r="C1192" i="16"/>
  <c r="C1403" i="16"/>
  <c r="C1350" i="16"/>
  <c r="E1243" i="16"/>
  <c r="E1184" i="16"/>
  <c r="F1226" i="16"/>
  <c r="F1239" i="16"/>
  <c r="C1251" i="16"/>
  <c r="F1263" i="16"/>
  <c r="E1276" i="16"/>
  <c r="C1289" i="16"/>
  <c r="C1312" i="16"/>
  <c r="F1323" i="16"/>
  <c r="E1337" i="16"/>
  <c r="E1361" i="16"/>
  <c r="E1384" i="16"/>
  <c r="C1395" i="16"/>
  <c r="E1418" i="16"/>
  <c r="E1441" i="16"/>
  <c r="C1458" i="16"/>
  <c r="F1470" i="16"/>
  <c r="C1482" i="16"/>
  <c r="F1528" i="16"/>
  <c r="F1184" i="16"/>
  <c r="C1199" i="16"/>
  <c r="F1211" i="16"/>
  <c r="C1224" i="16"/>
  <c r="E1262" i="16"/>
  <c r="C1275" i="16"/>
  <c r="E1289" i="16"/>
  <c r="E1301" i="16"/>
  <c r="E1327" i="16"/>
  <c r="F1352" i="16"/>
  <c r="C1406" i="16"/>
  <c r="F1417" i="16"/>
  <c r="C1429" i="16"/>
  <c r="E1440" i="16"/>
  <c r="E1452" i="16"/>
  <c r="E1463" i="16"/>
  <c r="F1477" i="16"/>
  <c r="C1520" i="16"/>
  <c r="F1189" i="16"/>
  <c r="F1200" i="16"/>
  <c r="E1224" i="16"/>
  <c r="F1238" i="16"/>
  <c r="F1251" i="16"/>
  <c r="E1275" i="16"/>
  <c r="F1289" i="16"/>
  <c r="C1316" i="16"/>
  <c r="F1327" i="16"/>
  <c r="C1341" i="16"/>
  <c r="F1365" i="16"/>
  <c r="C1388" i="16"/>
  <c r="E1399" i="16"/>
  <c r="C1439" i="16"/>
  <c r="E1451" i="16"/>
  <c r="E1462" i="16"/>
  <c r="C1475" i="16"/>
  <c r="C1486" i="16"/>
  <c r="E1528" i="16"/>
  <c r="C1200" i="16"/>
  <c r="E1216" i="16"/>
  <c r="E1252" i="16"/>
  <c r="E1290" i="16"/>
  <c r="C1301" i="16"/>
  <c r="F1313" i="16"/>
  <c r="E1338" i="16"/>
  <c r="C1351" i="16"/>
  <c r="F1362" i="16"/>
  <c r="C1374" i="16"/>
  <c r="F1385" i="16"/>
  <c r="F1396" i="16"/>
  <c r="E1407" i="16"/>
  <c r="F1419" i="16"/>
  <c r="E1431" i="16"/>
  <c r="F1459" i="16"/>
  <c r="F1471" i="16"/>
  <c r="F1483" i="16"/>
  <c r="C1495" i="16"/>
  <c r="E1200" i="16"/>
  <c r="F1225" i="16"/>
  <c r="E1238" i="16"/>
  <c r="E1251" i="16"/>
  <c r="F1276" i="16"/>
  <c r="F1290" i="16"/>
  <c r="C1369" i="16"/>
  <c r="C1383" i="16"/>
  <c r="E1395" i="16"/>
  <c r="F1407" i="16"/>
  <c r="F1418" i="16"/>
  <c r="C1430" i="16"/>
  <c r="F1441" i="16"/>
  <c r="F1453" i="16"/>
  <c r="C1494" i="16"/>
  <c r="E1508" i="16"/>
  <c r="F1521" i="16"/>
  <c r="C1265" i="16"/>
  <c r="C1305" i="16"/>
  <c r="F1317" i="16"/>
  <c r="F1342" i="16"/>
  <c r="C1355" i="16"/>
  <c r="C1378" i="16"/>
  <c r="E1389" i="16"/>
  <c r="C1414" i="16"/>
  <c r="C1428" i="16"/>
  <c r="F1440" i="16"/>
  <c r="F1452" i="16"/>
  <c r="F1463" i="16"/>
  <c r="F1476" i="16"/>
  <c r="C1487" i="16"/>
  <c r="F1500" i="16"/>
  <c r="E1513" i="16"/>
  <c r="E1502" i="16"/>
  <c r="E1515" i="16"/>
  <c r="F1529" i="16"/>
  <c r="C1189" i="16"/>
  <c r="F1201" i="16"/>
  <c r="C1229" i="16"/>
  <c r="C1280" i="16"/>
  <c r="F1302" i="16"/>
  <c r="C1327" i="16"/>
  <c r="E1352" i="16"/>
  <c r="F1375" i="16"/>
  <c r="F1432" i="16"/>
  <c r="C1446" i="16"/>
  <c r="F1496" i="16"/>
  <c r="C1508" i="16"/>
  <c r="C1188" i="16"/>
  <c r="C1215" i="16"/>
  <c r="F1252" i="16"/>
  <c r="C1266" i="16"/>
  <c r="E1317" i="16"/>
  <c r="E1332" i="16"/>
  <c r="E1342" i="16"/>
  <c r="E1356" i="16"/>
  <c r="E1370" i="16"/>
  <c r="F1384" i="16"/>
  <c r="F1431" i="16"/>
  <c r="E1468" i="16"/>
  <c r="C1481" i="16"/>
  <c r="E1495" i="16"/>
  <c r="F1509" i="16"/>
  <c r="C1193" i="16"/>
  <c r="E1215" i="16"/>
  <c r="C1228" i="16"/>
  <c r="C1241" i="16"/>
  <c r="C1255" i="16"/>
  <c r="E1266" i="16"/>
  <c r="C1279" i="16"/>
  <c r="C1293" i="16"/>
  <c r="C1306" i="16"/>
  <c r="F1356" i="16"/>
  <c r="F1379" i="16"/>
  <c r="E1390" i="16"/>
  <c r="E1415" i="16"/>
  <c r="E1429" i="16"/>
  <c r="E1488" i="16"/>
  <c r="F1501" i="16"/>
  <c r="F1514" i="16"/>
  <c r="E1526" i="16"/>
  <c r="C884" i="16"/>
  <c r="E1066" i="16"/>
  <c r="F1131" i="16"/>
  <c r="E1170" i="16"/>
  <c r="C1096" i="16"/>
  <c r="F1011" i="16"/>
  <c r="C1046" i="16"/>
  <c r="C1150" i="16"/>
  <c r="F1465" i="16"/>
  <c r="F1478" i="16"/>
  <c r="F1504" i="16"/>
  <c r="C1521" i="16"/>
  <c r="C1205" i="16"/>
  <c r="F1221" i="16"/>
  <c r="E1257" i="16"/>
  <c r="E1295" i="16"/>
  <c r="F1318" i="16"/>
  <c r="D1331" i="16"/>
  <c r="F1343" i="16"/>
  <c r="C1356" i="16"/>
  <c r="F1366" i="16"/>
  <c r="C1379" i="16"/>
  <c r="E1400" i="16"/>
  <c r="E1424" i="16"/>
  <c r="C1435" i="16"/>
  <c r="F1464" i="16"/>
  <c r="C1476" i="16"/>
  <c r="C1500" i="16"/>
  <c r="F1522" i="16"/>
  <c r="E1179" i="16"/>
  <c r="E1205" i="16"/>
  <c r="D1218" i="16"/>
  <c r="F1230" i="16"/>
  <c r="F1243" i="16"/>
  <c r="C1256" i="16"/>
  <c r="C1294" i="16"/>
  <c r="F1308" i="16"/>
  <c r="E1321" i="16"/>
  <c r="C1360" i="16"/>
  <c r="E1374" i="16"/>
  <c r="F1400" i="16"/>
  <c r="F1411" i="16"/>
  <c r="C1423" i="16"/>
  <c r="E1435" i="16"/>
  <c r="E1446" i="16"/>
  <c r="C1457" i="16"/>
  <c r="E1500" i="16"/>
  <c r="C1513" i="16"/>
  <c r="E1527" i="16"/>
  <c r="E1182" i="16"/>
  <c r="F1195" i="16"/>
  <c r="F1205" i="16"/>
  <c r="E1219" i="16"/>
  <c r="C1270" i="16"/>
  <c r="F1321" i="16"/>
  <c r="F1332" i="16"/>
  <c r="F1347" i="16"/>
  <c r="C1359" i="16"/>
  <c r="F1370" i="16"/>
  <c r="C1382" i="16"/>
  <c r="C1394" i="16"/>
  <c r="E1405" i="16"/>
  <c r="E1445" i="16"/>
  <c r="E1457" i="16"/>
  <c r="F1468" i="16"/>
  <c r="E1481" i="16"/>
  <c r="C1506" i="16"/>
  <c r="E1522" i="16"/>
  <c r="E1206" i="16"/>
  <c r="E1234" i="16"/>
  <c r="E1247" i="16"/>
  <c r="F1258" i="16"/>
  <c r="C1271" i="16"/>
  <c r="E1285" i="16"/>
  <c r="E1296" i="16"/>
  <c r="C1307" i="16"/>
  <c r="C1332" i="16"/>
  <c r="F1357" i="16"/>
  <c r="F1380" i="16"/>
  <c r="E1391" i="16"/>
  <c r="F1401" i="16"/>
  <c r="F1425" i="16"/>
  <c r="E1436" i="16"/>
  <c r="C1452" i="16"/>
  <c r="E1477" i="16"/>
  <c r="E1489" i="16"/>
  <c r="C1501" i="16"/>
  <c r="F1523" i="16"/>
  <c r="C1181" i="16"/>
  <c r="C1194" i="16"/>
  <c r="F1206" i="16"/>
  <c r="C1219" i="16"/>
  <c r="F1257" i="16"/>
  <c r="C1284" i="16"/>
  <c r="F1295" i="16"/>
  <c r="E1322" i="16"/>
  <c r="C1336" i="16"/>
  <c r="E1347" i="16"/>
  <c r="F1361" i="16"/>
  <c r="C1389" i="16"/>
  <c r="F1424" i="16"/>
  <c r="F1436" i="16"/>
  <c r="F1447" i="16"/>
  <c r="E1458" i="16"/>
  <c r="E1501" i="16"/>
  <c r="E1514" i="16"/>
  <c r="F1183" i="16"/>
  <c r="F1220" i="16"/>
  <c r="E1233" i="16"/>
  <c r="E1246" i="16"/>
  <c r="F1271" i="16"/>
  <c r="E1284" i="16"/>
  <c r="C1300" i="16"/>
  <c r="C1311" i="16"/>
  <c r="F1322" i="16"/>
  <c r="D1349" i="16"/>
  <c r="E1360" i="16"/>
  <c r="E1383" i="16"/>
  <c r="F1395" i="16"/>
  <c r="E1406" i="16"/>
  <c r="C1422" i="16"/>
  <c r="C1434" i="16"/>
  <c r="F1446" i="16"/>
  <c r="F1458" i="16"/>
  <c r="F1469" i="16"/>
  <c r="F822" i="16"/>
  <c r="E1070" i="16"/>
  <c r="E957" i="16"/>
  <c r="C1088" i="16"/>
  <c r="F950" i="16"/>
  <c r="C1045" i="16"/>
  <c r="F1212" i="16"/>
  <c r="E1313" i="16"/>
  <c r="C1384" i="16"/>
  <c r="E1419" i="16"/>
  <c r="E1491" i="16"/>
  <c r="C1220" i="16"/>
  <c r="F1286" i="16"/>
  <c r="C1317" i="16"/>
  <c r="F1348" i="16"/>
  <c r="E1411" i="16"/>
  <c r="C1440" i="16"/>
  <c r="E1509" i="16"/>
  <c r="E1195" i="16"/>
  <c r="E1229" i="16"/>
  <c r="C1261" i="16"/>
  <c r="F1296" i="16"/>
  <c r="F1333" i="16"/>
  <c r="E1365" i="16"/>
  <c r="C1462" i="16"/>
  <c r="E1188" i="16"/>
  <c r="E1256" i="16"/>
  <c r="C1288" i="16"/>
  <c r="E1423" i="16"/>
  <c r="D1484" i="16"/>
  <c r="C1507" i="16"/>
  <c r="D1524" i="16"/>
  <c r="F1182" i="16"/>
  <c r="F1194" i="16"/>
  <c r="C1218" i="16"/>
  <c r="C1232" i="16"/>
  <c r="F1256" i="16"/>
  <c r="C1269" i="16"/>
  <c r="F1294" i="16"/>
  <c r="C1310" i="16"/>
  <c r="C1325" i="16"/>
  <c r="F1405" i="16"/>
  <c r="F1415" i="16"/>
  <c r="F1429" i="16"/>
  <c r="C1455" i="16"/>
  <c r="E1467" i="16"/>
  <c r="F1481" i="16"/>
  <c r="F1494" i="16"/>
  <c r="C1085" i="16"/>
  <c r="E964" i="16"/>
  <c r="E1051" i="16"/>
  <c r="F1137" i="16"/>
  <c r="E1226" i="16"/>
  <c r="E1318" i="16"/>
  <c r="E1425" i="16"/>
  <c r="E1496" i="16"/>
  <c r="C1183" i="16"/>
  <c r="C1321" i="16"/>
  <c r="C1416" i="16"/>
  <c r="E1447" i="16"/>
  <c r="C1514" i="16"/>
  <c r="C1233" i="16"/>
  <c r="F1267" i="16"/>
  <c r="F1337" i="16"/>
  <c r="C1405" i="16"/>
  <c r="E1469" i="16"/>
  <c r="E1194" i="16"/>
  <c r="C1223" i="16"/>
  <c r="E1261" i="16"/>
  <c r="E1294" i="16"/>
  <c r="E1326" i="16"/>
  <c r="F1508" i="16"/>
  <c r="F1527" i="16"/>
  <c r="C1209" i="16"/>
  <c r="F1219" i="16"/>
  <c r="F1233" i="16"/>
  <c r="C1245" i="16"/>
  <c r="E1270" i="16"/>
  <c r="C1283" i="16"/>
  <c r="E1311" i="16"/>
  <c r="F1326" i="16"/>
  <c r="C1340" i="16"/>
  <c r="C1368" i="16"/>
  <c r="E1382" i="16"/>
  <c r="E1394" i="16"/>
  <c r="F1406" i="16"/>
  <c r="E1061" i="16"/>
  <c r="C989" i="16"/>
  <c r="E1125" i="16"/>
  <c r="E980" i="16"/>
  <c r="E1067" i="16"/>
  <c r="E1239" i="16"/>
  <c r="C1333" i="16"/>
  <c r="C1391" i="16"/>
  <c r="C1431" i="16"/>
  <c r="E1464" i="16"/>
  <c r="F1497" i="16"/>
  <c r="F1190" i="16"/>
  <c r="E1225" i="16"/>
  <c r="C1322" i="16"/>
  <c r="E1417" i="16"/>
  <c r="E1453" i="16"/>
  <c r="F1515" i="16"/>
  <c r="C1204" i="16"/>
  <c r="F1234" i="16"/>
  <c r="E1271" i="16"/>
  <c r="E1307" i="16"/>
  <c r="F1338" i="16"/>
  <c r="C1410" i="16"/>
  <c r="F1229" i="16"/>
  <c r="F1262" i="16"/>
  <c r="F1301" i="16"/>
  <c r="C1331" i="16"/>
  <c r="C1364" i="16"/>
  <c r="E1430" i="16"/>
  <c r="D1511" i="16"/>
  <c r="C1198" i="16"/>
  <c r="F1210" i="16"/>
  <c r="D1235" i="16"/>
  <c r="F1246" i="16"/>
  <c r="C1260" i="16"/>
  <c r="F1284" i="16"/>
  <c r="E1300" i="16"/>
  <c r="E1341" i="16"/>
  <c r="E1355" i="16"/>
  <c r="F1369" i="16"/>
  <c r="F1383" i="16"/>
  <c r="E995" i="16"/>
  <c r="F981" i="16"/>
  <c r="E1159" i="16"/>
  <c r="D1246" i="16"/>
  <c r="F1344" i="16"/>
  <c r="E1401" i="16"/>
  <c r="E1432" i="16"/>
  <c r="E1503" i="16"/>
  <c r="C1195" i="16"/>
  <c r="E1230" i="16"/>
  <c r="C1262" i="16"/>
  <c r="F1297" i="16"/>
  <c r="F1328" i="16"/>
  <c r="F1392" i="16"/>
  <c r="F1490" i="16"/>
  <c r="E1521" i="16"/>
  <c r="C1242" i="16"/>
  <c r="E1379" i="16"/>
  <c r="C1415" i="16"/>
  <c r="C1445" i="16"/>
  <c r="E1476" i="16"/>
  <c r="E1199" i="16"/>
  <c r="E1336" i="16"/>
  <c r="E1369" i="16"/>
  <c r="C1398" i="16"/>
  <c r="F1435" i="16"/>
  <c r="C1467" i="16"/>
  <c r="E1494" i="16"/>
  <c r="C1512" i="16"/>
  <c r="C1187" i="16"/>
  <c r="F1199" i="16"/>
  <c r="E1223" i="16"/>
  <c r="F1261" i="16"/>
  <c r="C1274" i="16"/>
  <c r="C1315" i="16"/>
  <c r="E1398" i="16"/>
  <c r="C1409" i="16"/>
  <c r="F1149" i="16"/>
  <c r="F1012" i="16"/>
  <c r="F1118" i="16"/>
  <c r="E1160" i="16"/>
  <c r="E1000" i="16"/>
  <c r="C1083" i="16"/>
  <c r="E1263" i="16"/>
  <c r="C1352" i="16"/>
  <c r="C1407" i="16"/>
  <c r="E1470" i="16"/>
  <c r="C1509" i="16"/>
  <c r="F1196" i="16"/>
  <c r="D1237" i="16"/>
  <c r="E1267" i="16"/>
  <c r="F1298" i="16"/>
  <c r="E1333" i="16"/>
  <c r="C1365" i="16"/>
  <c r="D1428" i="16"/>
  <c r="C1463" i="16"/>
  <c r="F1491" i="16"/>
  <c r="C1210" i="16"/>
  <c r="C1246" i="16"/>
  <c r="E1280" i="16"/>
  <c r="E1312" i="16"/>
  <c r="E1416" i="16"/>
  <c r="E1482" i="16"/>
  <c r="E1204" i="16"/>
  <c r="C1237" i="16"/>
  <c r="F1307" i="16"/>
  <c r="C1373" i="16"/>
  <c r="C1404" i="16"/>
  <c r="F1495" i="16"/>
  <c r="F1188" i="16"/>
  <c r="F1224" i="16"/>
  <c r="E1237" i="16"/>
  <c r="E1250" i="16"/>
  <c r="F1275" i="16"/>
  <c r="E1288" i="16"/>
  <c r="E1316" i="16"/>
  <c r="E1331" i="16"/>
  <c r="C1345" i="16"/>
  <c r="E1359" i="16"/>
  <c r="E1373" i="16"/>
  <c r="C1387" i="16"/>
  <c r="F1399" i="16"/>
  <c r="C1027" i="16"/>
  <c r="E1026" i="16"/>
  <c r="C1014" i="16"/>
  <c r="F1175" i="16"/>
  <c r="F1277" i="16"/>
  <c r="E1362" i="16"/>
  <c r="F1408" i="16"/>
  <c r="C1477" i="16"/>
  <c r="F1510" i="16"/>
  <c r="C1238" i="16"/>
  <c r="F1272" i="16"/>
  <c r="C1370" i="16"/>
  <c r="C1468" i="16"/>
  <c r="C1527" i="16"/>
  <c r="C1182" i="16"/>
  <c r="F1216" i="16"/>
  <c r="F1247" i="16"/>
  <c r="F1285" i="16"/>
  <c r="E1351" i="16"/>
  <c r="C1390" i="16"/>
  <c r="C1451" i="16"/>
  <c r="C1488" i="16"/>
  <c r="C1526" i="16"/>
  <c r="E1242" i="16"/>
  <c r="F1312" i="16"/>
  <c r="C1346" i="16"/>
  <c r="F1374" i="16"/>
  <c r="C1474" i="16"/>
  <c r="D1498" i="16"/>
  <c r="C1518" i="16"/>
  <c r="C1173" i="16"/>
  <c r="C1203" i="16"/>
  <c r="C1214" i="16"/>
  <c r="E1265" i="16"/>
  <c r="E1305" i="16"/>
  <c r="D1334" i="16"/>
  <c r="E1346" i="16"/>
  <c r="F1360" i="16"/>
  <c r="E1388" i="16"/>
  <c r="E1180" i="16"/>
  <c r="E1183" i="16"/>
  <c r="D1381" i="16"/>
  <c r="C1499" i="16"/>
  <c r="F1204" i="16"/>
  <c r="E1306" i="16"/>
  <c r="F1410" i="16"/>
  <c r="E1439" i="16"/>
  <c r="E1499" i="16"/>
  <c r="F1513" i="16"/>
  <c r="F1526" i="16"/>
  <c r="E1209" i="16"/>
  <c r="F1223" i="16"/>
  <c r="F1237" i="16"/>
  <c r="F1250" i="16"/>
  <c r="C1264" i="16"/>
  <c r="F1288" i="16"/>
  <c r="D1302" i="16"/>
  <c r="C1349" i="16"/>
  <c r="F1373" i="16"/>
  <c r="C1397" i="16"/>
  <c r="C1426" i="16"/>
  <c r="F1439" i="16"/>
  <c r="E1455" i="16"/>
  <c r="F1467" i="16"/>
  <c r="C1479" i="16"/>
  <c r="E1525" i="16"/>
  <c r="F1203" i="16"/>
  <c r="F1214" i="16"/>
  <c r="E1227" i="16"/>
  <c r="E1240" i="16"/>
  <c r="C1253" i="16"/>
  <c r="E1278" i="16"/>
  <c r="C1291" i="16"/>
  <c r="E1303" i="16"/>
  <c r="C1344" i="16"/>
  <c r="E1358" i="16"/>
  <c r="E1372" i="16"/>
  <c r="E1386" i="16"/>
  <c r="E1413" i="16"/>
  <c r="E1426" i="16"/>
  <c r="C1465" i="16"/>
  <c r="E1479" i="16"/>
  <c r="F1493" i="16"/>
  <c r="C1190" i="16"/>
  <c r="F1202" i="16"/>
  <c r="F1240" i="16"/>
  <c r="E1253" i="16"/>
  <c r="E1291" i="16"/>
  <c r="F1303" i="16"/>
  <c r="C1328" i="16"/>
  <c r="E1339" i="16"/>
  <c r="F1363" i="16"/>
  <c r="C1375" i="16"/>
  <c r="F1402" i="16"/>
  <c r="F1433" i="16"/>
  <c r="C1459" i="16"/>
  <c r="C1470" i="16"/>
  <c r="C1483" i="16"/>
  <c r="C1496" i="16"/>
  <c r="E1297" i="16"/>
  <c r="E1483" i="16"/>
  <c r="F1281" i="16"/>
  <c r="E1189" i="16"/>
  <c r="C1326" i="16"/>
  <c r="D1461" i="16"/>
  <c r="C1250" i="16"/>
  <c r="D1386" i="16"/>
  <c r="D1207" i="16"/>
  <c r="E1255" i="16"/>
  <c r="E1364" i="16"/>
  <c r="C1427" i="16"/>
  <c r="C1456" i="16"/>
  <c r="C1473" i="16"/>
  <c r="E1486" i="16"/>
  <c r="C1197" i="16"/>
  <c r="D1239" i="16"/>
  <c r="F1265" i="16"/>
  <c r="C1278" i="16"/>
  <c r="C1303" i="16"/>
  <c r="E1325" i="16"/>
  <c r="E1340" i="16"/>
  <c r="F1350" i="16"/>
  <c r="C1363" i="16"/>
  <c r="C1386" i="16"/>
  <c r="F1398" i="16"/>
  <c r="C1413" i="16"/>
  <c r="E1427" i="16"/>
  <c r="E1456" i="16"/>
  <c r="F1480" i="16"/>
  <c r="C1492" i="16"/>
  <c r="C1516" i="16"/>
  <c r="C1191" i="16"/>
  <c r="E1254" i="16"/>
  <c r="C1268" i="16"/>
  <c r="F1292" i="16"/>
  <c r="E1304" i="16"/>
  <c r="E1319" i="16"/>
  <c r="C1334" i="16"/>
  <c r="F1345" i="16"/>
  <c r="D1361" i="16"/>
  <c r="F1387" i="16"/>
  <c r="E1402" i="16"/>
  <c r="D1417" i="16"/>
  <c r="F1427" i="16"/>
  <c r="C1442" i="16"/>
  <c r="C1454" i="16"/>
  <c r="E1466" i="16"/>
  <c r="C1510" i="16"/>
  <c r="E1524" i="16"/>
  <c r="E1191" i="16"/>
  <c r="E1217" i="16"/>
  <c r="F1254" i="16"/>
  <c r="E1268" i="16"/>
  <c r="C1281" i="16"/>
  <c r="F1304" i="16"/>
  <c r="C1318" i="16"/>
  <c r="F1329" i="16"/>
  <c r="E1353" i="16"/>
  <c r="E1376" i="16"/>
  <c r="C1392" i="16"/>
  <c r="C1419" i="16"/>
  <c r="F1460" i="16"/>
  <c r="C1471" i="16"/>
  <c r="F1484" i="16"/>
  <c r="E1497" i="16"/>
  <c r="C1522" i="16"/>
  <c r="C1019" i="16"/>
  <c r="E1371" i="16"/>
  <c r="D1520" i="16"/>
  <c r="E1308" i="16"/>
  <c r="D1434" i="16"/>
  <c r="E1220" i="16"/>
  <c r="F1489" i="16"/>
  <c r="F1280" i="16"/>
  <c r="E1410" i="16"/>
  <c r="C1519" i="16"/>
  <c r="F1215" i="16"/>
  <c r="F1266" i="16"/>
  <c r="E1320" i="16"/>
  <c r="C1377" i="16"/>
  <c r="E1428" i="16"/>
  <c r="C1444" i="16"/>
  <c r="F1457" i="16"/>
  <c r="E1474" i="16"/>
  <c r="E1487" i="16"/>
  <c r="C1505" i="16"/>
  <c r="E1198" i="16"/>
  <c r="C1213" i="16"/>
  <c r="C1227" i="16"/>
  <c r="C1240" i="16"/>
  <c r="C1254" i="16"/>
  <c r="F1279" i="16"/>
  <c r="E1292" i="16"/>
  <c r="C1304" i="16"/>
  <c r="E1315" i="16"/>
  <c r="F1341" i="16"/>
  <c r="F1364" i="16"/>
  <c r="E1387" i="16"/>
  <c r="D1401" i="16"/>
  <c r="F1414" i="16"/>
  <c r="F1428" i="16"/>
  <c r="C1443" i="16"/>
  <c r="E1493" i="16"/>
  <c r="E1505" i="16"/>
  <c r="C1517" i="16"/>
  <c r="E1174" i="16"/>
  <c r="E1192" i="16"/>
  <c r="C1207" i="16"/>
  <c r="C1217" i="16"/>
  <c r="C1231" i="16"/>
  <c r="C1244" i="16"/>
  <c r="F1269" i="16"/>
  <c r="C1282" i="16"/>
  <c r="F1335" i="16"/>
  <c r="C1376" i="16"/>
  <c r="F1403" i="16"/>
  <c r="D1431" i="16"/>
  <c r="E1443" i="16"/>
  <c r="F1455" i="16"/>
  <c r="E1484" i="16"/>
  <c r="C1497" i="16"/>
  <c r="E1511" i="16"/>
  <c r="F1525" i="16"/>
  <c r="C1178" i="16"/>
  <c r="F1192" i="16"/>
  <c r="E1231" i="16"/>
  <c r="E1244" i="16"/>
  <c r="E1282" i="16"/>
  <c r="F1319" i="16"/>
  <c r="F1330" i="16"/>
  <c r="C1343" i="16"/>
  <c r="F1354" i="16"/>
  <c r="C1366" i="16"/>
  <c r="F1393" i="16"/>
  <c r="E1408" i="16"/>
  <c r="E1420" i="16"/>
  <c r="E1448" i="16"/>
  <c r="E1472" i="16"/>
  <c r="F1485" i="16"/>
  <c r="F1498" i="16"/>
  <c r="E1510" i="16"/>
  <c r="C1523" i="16"/>
  <c r="E1523" i="16"/>
  <c r="D1311" i="16"/>
  <c r="D1439" i="16"/>
  <c r="D1287" i="16"/>
  <c r="F1416" i="16"/>
  <c r="E1520" i="16"/>
  <c r="E1378" i="16"/>
  <c r="E1414" i="16"/>
  <c r="F1430" i="16"/>
  <c r="F1445" i="16"/>
  <c r="E1475" i="16"/>
  <c r="F1488" i="16"/>
  <c r="E1506" i="16"/>
  <c r="E1518" i="16"/>
  <c r="E1187" i="16"/>
  <c r="D1201" i="16"/>
  <c r="E1214" i="16"/>
  <c r="F1228" i="16"/>
  <c r="F1241" i="16"/>
  <c r="F1255" i="16"/>
  <c r="E1269" i="16"/>
  <c r="D1281" i="16"/>
  <c r="F1293" i="16"/>
  <c r="F1305" i="16"/>
  <c r="F1316" i="16"/>
  <c r="C1329" i="16"/>
  <c r="D1343" i="16"/>
  <c r="C1354" i="16"/>
  <c r="E1377" i="16"/>
  <c r="F1388" i="16"/>
  <c r="C1402" i="16"/>
  <c r="E1444" i="16"/>
  <c r="C1460" i="16"/>
  <c r="C1484" i="16"/>
  <c r="F1506" i="16"/>
  <c r="F1518" i="16"/>
  <c r="F1180" i="16"/>
  <c r="E1208" i="16"/>
  <c r="F1218" i="16"/>
  <c r="F1232" i="16"/>
  <c r="F1245" i="16"/>
  <c r="F1283" i="16"/>
  <c r="D1296" i="16"/>
  <c r="C1309" i="16"/>
  <c r="C1324" i="16"/>
  <c r="D1337" i="16"/>
  <c r="E1349" i="16"/>
  <c r="E1363" i="16"/>
  <c r="F1377" i="16"/>
  <c r="D1407" i="16"/>
  <c r="F1444" i="16"/>
  <c r="F1456" i="16"/>
  <c r="E1485" i="16"/>
  <c r="E1498" i="16"/>
  <c r="D1195" i="16"/>
  <c r="E1207" i="16"/>
  <c r="C1221" i="16"/>
  <c r="C1258" i="16"/>
  <c r="C1272" i="16"/>
  <c r="C1297" i="16"/>
  <c r="E1344" i="16"/>
  <c r="F1367" i="16"/>
  <c r="C1380" i="16"/>
  <c r="E1437" i="16"/>
  <c r="F1449" i="16"/>
  <c r="C1464" i="16"/>
  <c r="F1511" i="16"/>
  <c r="F1524" i="16"/>
  <c r="C1111" i="16"/>
  <c r="C1342" i="16"/>
  <c r="C1469" i="16"/>
  <c r="F1391" i="16"/>
  <c r="E1181" i="16"/>
  <c r="C1177" i="16"/>
  <c r="E1228" i="16"/>
  <c r="C1335" i="16"/>
  <c r="F1389" i="16"/>
  <c r="C1461" i="16"/>
  <c r="D1478" i="16"/>
  <c r="E1507" i="16"/>
  <c r="E1519" i="16"/>
  <c r="D1190" i="16"/>
  <c r="C1202" i="16"/>
  <c r="F1270" i="16"/>
  <c r="F1306" i="16"/>
  <c r="C1330" i="16"/>
  <c r="F1355" i="16"/>
  <c r="C1367" i="16"/>
  <c r="F1378" i="16"/>
  <c r="E1403" i="16"/>
  <c r="C1433" i="16"/>
  <c r="E1461" i="16"/>
  <c r="E1473" i="16"/>
  <c r="C1485" i="16"/>
  <c r="F1507" i="16"/>
  <c r="F1519" i="16"/>
  <c r="E1197" i="16"/>
  <c r="F1209" i="16"/>
  <c r="E1259" i="16"/>
  <c r="E1273" i="16"/>
  <c r="F1310" i="16"/>
  <c r="F1325" i="16"/>
  <c r="D1338" i="16"/>
  <c r="E1393" i="16"/>
  <c r="C1408" i="16"/>
  <c r="C1420" i="16"/>
  <c r="E1433" i="16"/>
  <c r="D1447" i="16"/>
  <c r="C1472" i="16"/>
  <c r="E1516" i="16"/>
  <c r="C1529" i="16"/>
  <c r="C1196" i="16"/>
  <c r="F1208" i="16"/>
  <c r="F1222" i="16"/>
  <c r="E1235" i="16"/>
  <c r="C1248" i="16"/>
  <c r="F1259" i="16"/>
  <c r="F1273" i="16"/>
  <c r="C1286" i="16"/>
  <c r="C1298" i="16"/>
  <c r="E1309" i="16"/>
  <c r="C1357" i="16"/>
  <c r="F1381" i="16"/>
  <c r="C1396" i="16"/>
  <c r="E1412" i="16"/>
  <c r="C1425" i="16"/>
  <c r="D1452" i="16"/>
  <c r="E1465" i="16"/>
  <c r="C1490" i="16"/>
  <c r="D1501" i="16"/>
  <c r="D1514" i="16"/>
  <c r="C1418" i="16"/>
  <c r="E1211" i="16"/>
  <c r="C1347" i="16"/>
  <c r="D1475" i="16"/>
  <c r="C1399" i="16"/>
  <c r="C1320" i="16"/>
  <c r="F1181" i="16"/>
  <c r="D1231" i="16"/>
  <c r="E1279" i="16"/>
  <c r="F1336" i="16"/>
  <c r="F1390" i="16"/>
  <c r="C1421" i="16"/>
  <c r="E1434" i="16"/>
  <c r="F1462" i="16"/>
  <c r="C1493" i="16"/>
  <c r="F1520" i="16"/>
  <c r="E1203" i="16"/>
  <c r="E1218" i="16"/>
  <c r="E1232" i="16"/>
  <c r="E1245" i="16"/>
  <c r="C1259" i="16"/>
  <c r="E1283" i="16"/>
  <c r="C1319" i="16"/>
  <c r="F1331" i="16"/>
  <c r="E1345" i="16"/>
  <c r="D1357" i="16"/>
  <c r="E1368" i="16"/>
  <c r="C1393" i="16"/>
  <c r="F1404" i="16"/>
  <c r="E1421" i="16"/>
  <c r="F1434" i="16"/>
  <c r="C1449" i="16"/>
  <c r="D1464" i="16"/>
  <c r="F1474" i="16"/>
  <c r="F1486" i="16"/>
  <c r="C1498" i="16"/>
  <c r="C1185" i="16"/>
  <c r="F1198" i="16"/>
  <c r="E1222" i="16"/>
  <c r="C1235" i="16"/>
  <c r="F1260" i="16"/>
  <c r="F1274" i="16"/>
  <c r="C1339" i="16"/>
  <c r="C1353" i="16"/>
  <c r="E1367" i="16"/>
  <c r="E1381" i="16"/>
  <c r="F1409" i="16"/>
  <c r="F1421" i="16"/>
  <c r="C1448" i="16"/>
  <c r="E1460" i="16"/>
  <c r="F1473" i="16"/>
  <c r="E1517" i="16"/>
  <c r="E1185" i="16"/>
  <c r="F1197" i="16"/>
  <c r="F1236" i="16"/>
  <c r="F1249" i="16"/>
  <c r="F1287" i="16"/>
  <c r="F1299" i="16"/>
  <c r="C1323" i="16"/>
  <c r="E1334" i="16"/>
  <c r="C1348" i="16"/>
  <c r="F1358" i="16"/>
  <c r="C1371" i="16"/>
  <c r="F1397" i="16"/>
  <c r="F1413" i="16"/>
  <c r="F1426" i="16"/>
  <c r="F1466" i="16"/>
  <c r="E1478" i="16"/>
  <c r="C1491" i="16"/>
  <c r="C1502" i="16"/>
  <c r="C1515" i="16"/>
  <c r="C1528" i="16"/>
  <c r="C724" i="16"/>
  <c r="F759" i="16"/>
  <c r="E786" i="16"/>
  <c r="E801" i="16"/>
  <c r="F813" i="16"/>
  <c r="F838" i="16"/>
  <c r="F891" i="16"/>
  <c r="C917" i="16"/>
  <c r="C699" i="16"/>
  <c r="F712" i="16"/>
  <c r="F725" i="16"/>
  <c r="C752" i="16"/>
  <c r="F764" i="16"/>
  <c r="C789" i="16"/>
  <c r="F801" i="16"/>
  <c r="E826" i="16"/>
  <c r="C846" i="16"/>
  <c r="E859" i="16"/>
  <c r="F887" i="16"/>
  <c r="C901" i="16"/>
  <c r="C925" i="16"/>
  <c r="E700" i="16"/>
  <c r="F713" i="16"/>
  <c r="E725" i="16"/>
  <c r="E736" i="16"/>
  <c r="E748" i="16"/>
  <c r="C774" i="16"/>
  <c r="F802" i="16"/>
  <c r="C826" i="16"/>
  <c r="E854" i="16"/>
  <c r="C866" i="16"/>
  <c r="C880" i="16"/>
  <c r="E906" i="16"/>
  <c r="E918" i="16"/>
  <c r="C931" i="16"/>
  <c r="F700" i="16"/>
  <c r="C740" i="16"/>
  <c r="C841" i="16"/>
  <c r="F867" i="16"/>
  <c r="E881" i="16"/>
  <c r="C895" i="16"/>
  <c r="E919" i="16"/>
  <c r="C932" i="16"/>
  <c r="C729" i="16"/>
  <c r="E741" i="16"/>
  <c r="C768" i="16"/>
  <c r="F780" i="16"/>
  <c r="F791" i="16"/>
  <c r="C805" i="16"/>
  <c r="F817" i="16"/>
  <c r="F854" i="16"/>
  <c r="E880" i="16"/>
  <c r="C894" i="16"/>
  <c r="F906" i="16"/>
  <c r="E917" i="16"/>
  <c r="C728" i="16"/>
  <c r="E740" i="16"/>
  <c r="E752" i="16"/>
  <c r="E779" i="16"/>
  <c r="C725" i="16"/>
  <c r="F787" i="16"/>
  <c r="E808" i="16"/>
  <c r="F833" i="16"/>
  <c r="C850" i="16"/>
  <c r="C906" i="16"/>
  <c r="C918" i="16"/>
  <c r="C706" i="16"/>
  <c r="E718" i="16"/>
  <c r="C741" i="16"/>
  <c r="E753" i="16"/>
  <c r="F792" i="16"/>
  <c r="E807" i="16"/>
  <c r="F16" i="16"/>
  <c r="F636" i="16"/>
  <c r="F377" i="16"/>
  <c r="E488" i="16"/>
  <c r="C715" i="16"/>
  <c r="C689" i="16"/>
  <c r="E804" i="16"/>
  <c r="E908" i="16"/>
  <c r="E766" i="16"/>
  <c r="E720" i="16"/>
  <c r="F921" i="16"/>
  <c r="C753" i="16"/>
  <c r="F877" i="16"/>
  <c r="F927" i="16"/>
  <c r="E764" i="16"/>
  <c r="E791" i="16"/>
  <c r="E817" i="16"/>
  <c r="F859" i="16"/>
  <c r="E876" i="16"/>
  <c r="C900" i="16"/>
  <c r="F920" i="16"/>
  <c r="F693" i="16"/>
  <c r="F718" i="16"/>
  <c r="F736" i="16"/>
  <c r="E758" i="16"/>
  <c r="E774" i="16"/>
  <c r="E790" i="16"/>
  <c r="F807" i="16"/>
  <c r="E841" i="16"/>
  <c r="F871" i="16"/>
  <c r="E885" i="16"/>
  <c r="E900" i="16"/>
  <c r="F925" i="16"/>
  <c r="E699" i="16"/>
  <c r="C716" i="16"/>
  <c r="F730" i="16"/>
  <c r="C745" i="16"/>
  <c r="F758" i="16"/>
  <c r="E773" i="16"/>
  <c r="E789" i="16"/>
  <c r="F806" i="16"/>
  <c r="C820" i="16"/>
  <c r="E845" i="16"/>
  <c r="C861" i="16"/>
  <c r="F885" i="16"/>
  <c r="F910" i="16"/>
  <c r="E923" i="16"/>
  <c r="F949" i="16"/>
  <c r="E962" i="16"/>
  <c r="C1003" i="16"/>
  <c r="E1014" i="16"/>
  <c r="E1025" i="16"/>
  <c r="C1050" i="16"/>
  <c r="F1062" i="16"/>
  <c r="F1072" i="16"/>
  <c r="F1100" i="16"/>
  <c r="E1111" i="16"/>
  <c r="E1154" i="16"/>
  <c r="F1168" i="16"/>
  <c r="C933" i="16"/>
  <c r="C946" i="16"/>
  <c r="C960" i="16"/>
  <c r="E18" i="16"/>
  <c r="C688" i="16"/>
  <c r="F519" i="16"/>
  <c r="C709" i="16"/>
  <c r="F778" i="16"/>
  <c r="E732" i="16"/>
  <c r="E833" i="16"/>
  <c r="C682" i="16"/>
  <c r="C881" i="16"/>
  <c r="F907" i="16"/>
  <c r="E693" i="16"/>
  <c r="F719" i="16"/>
  <c r="F742" i="16"/>
  <c r="F818" i="16"/>
  <c r="C837" i="16"/>
  <c r="E901" i="16"/>
  <c r="F775" i="16"/>
  <c r="C825" i="16"/>
  <c r="C845" i="16"/>
  <c r="C857" i="16"/>
  <c r="F901" i="16"/>
  <c r="C915" i="16"/>
  <c r="E717" i="16"/>
  <c r="F746" i="16"/>
  <c r="F774" i="16"/>
  <c r="F790" i="16"/>
  <c r="F821" i="16"/>
  <c r="F862" i="16"/>
  <c r="C874" i="16"/>
  <c r="C899" i="16"/>
  <c r="F924" i="16"/>
  <c r="C979" i="16"/>
  <c r="C993" i="16"/>
  <c r="C1004" i="16"/>
  <c r="C1040" i="16"/>
  <c r="F1051" i="16"/>
  <c r="C1087" i="16"/>
  <c r="E1112" i="16"/>
  <c r="E1128" i="16"/>
  <c r="E1144" i="16"/>
  <c r="F934" i="16"/>
  <c r="F947" i="16"/>
  <c r="F961" i="16"/>
  <c r="F974" i="16"/>
  <c r="C88" i="16"/>
  <c r="C414" i="16"/>
  <c r="C523" i="16"/>
  <c r="F757" i="16"/>
  <c r="F820" i="16"/>
  <c r="C781" i="16"/>
  <c r="F878" i="16"/>
  <c r="F688" i="16"/>
  <c r="F765" i="16"/>
  <c r="E813" i="16"/>
  <c r="C854" i="16"/>
  <c r="F882" i="16"/>
  <c r="F694" i="16"/>
  <c r="E769" i="16"/>
  <c r="E796" i="16"/>
  <c r="F842" i="16"/>
  <c r="C862" i="16"/>
  <c r="C885" i="16"/>
  <c r="C924" i="16"/>
  <c r="C723" i="16"/>
  <c r="E746" i="16"/>
  <c r="C779" i="16"/>
  <c r="C795" i="16"/>
  <c r="F827" i="16"/>
  <c r="F846" i="16"/>
  <c r="F858" i="16"/>
  <c r="C875" i="16"/>
  <c r="E916" i="16"/>
  <c r="C705" i="16"/>
  <c r="C734" i="16"/>
  <c r="E747" i="16"/>
  <c r="C762" i="16"/>
  <c r="E795" i="16"/>
  <c r="C811" i="16"/>
  <c r="E836" i="16"/>
  <c r="E849" i="16"/>
  <c r="E875" i="16"/>
  <c r="C889" i="16"/>
  <c r="F900" i="16"/>
  <c r="C914" i="16"/>
  <c r="E939" i="16"/>
  <c r="C954" i="16"/>
  <c r="C968" i="16"/>
  <c r="F980" i="16"/>
  <c r="E994" i="16"/>
  <c r="F1005" i="16"/>
  <c r="C1029" i="16"/>
  <c r="F1041" i="16"/>
  <c r="F1052" i="16"/>
  <c r="F1088" i="16"/>
  <c r="F1145" i="16"/>
  <c r="C1158" i="16"/>
  <c r="C1172" i="16"/>
  <c r="F948" i="16"/>
  <c r="F962" i="16"/>
  <c r="E1003" i="16"/>
  <c r="C428" i="16"/>
  <c r="F436" i="16"/>
  <c r="C567" i="16"/>
  <c r="E613" i="16"/>
  <c r="E597" i="16"/>
  <c r="E830" i="16"/>
  <c r="C750" i="16"/>
  <c r="C860" i="16"/>
  <c r="C770" i="16"/>
  <c r="E872" i="16"/>
  <c r="F720" i="16"/>
  <c r="F781" i="16"/>
  <c r="F828" i="16"/>
  <c r="E863" i="16"/>
  <c r="E891" i="16"/>
  <c r="D728" i="16"/>
  <c r="F776" i="16"/>
  <c r="C806" i="16"/>
  <c r="E822" i="16"/>
  <c r="E846" i="16"/>
  <c r="D889" i="16"/>
  <c r="E911" i="16"/>
  <c r="F926" i="16"/>
  <c r="F707" i="16"/>
  <c r="E730" i="16"/>
  <c r="F748" i="16"/>
  <c r="C816" i="16"/>
  <c r="F832" i="16"/>
  <c r="C849" i="16"/>
  <c r="E862" i="16"/>
  <c r="F919" i="16"/>
  <c r="C692" i="16"/>
  <c r="E723" i="16"/>
  <c r="C751" i="16"/>
  <c r="C767" i="16"/>
  <c r="F826" i="16"/>
  <c r="E853" i="16"/>
  <c r="F866" i="16"/>
  <c r="C879" i="16"/>
  <c r="C904" i="16"/>
  <c r="F916" i="16"/>
  <c r="F931" i="16"/>
  <c r="F970" i="16"/>
  <c r="C998" i="16"/>
  <c r="E1020" i="16"/>
  <c r="E1045" i="16"/>
  <c r="C1056" i="16"/>
  <c r="F1067" i="16"/>
  <c r="F1078" i="16"/>
  <c r="E1093" i="16"/>
  <c r="F1105" i="16"/>
  <c r="E1149" i="16"/>
  <c r="C721" i="16"/>
  <c r="F685" i="16"/>
  <c r="F888" i="16"/>
  <c r="E770" i="16"/>
  <c r="D857" i="16"/>
  <c r="C911" i="16"/>
  <c r="F770" i="16"/>
  <c r="C821" i="16"/>
  <c r="F863" i="16"/>
  <c r="C910" i="16"/>
  <c r="E706" i="16"/>
  <c r="C747" i="16"/>
  <c r="D783" i="16"/>
  <c r="E812" i="16"/>
  <c r="D848" i="16"/>
  <c r="F876" i="16"/>
  <c r="C905" i="16"/>
  <c r="F690" i="16"/>
  <c r="C722" i="16"/>
  <c r="F812" i="16"/>
  <c r="F837" i="16"/>
  <c r="C865" i="16"/>
  <c r="F890" i="16"/>
  <c r="E915" i="16"/>
  <c r="F940" i="16"/>
  <c r="E969" i="16"/>
  <c r="E1019" i="16"/>
  <c r="C1066" i="16"/>
  <c r="E1116" i="16"/>
  <c r="E1173" i="16"/>
  <c r="E998" i="16"/>
  <c r="E1013" i="16"/>
  <c r="C1024" i="16"/>
  <c r="F1035" i="16"/>
  <c r="F1061" i="16"/>
  <c r="F1077" i="16"/>
  <c r="C1092" i="16"/>
  <c r="F1104" i="16"/>
  <c r="F1128" i="16"/>
  <c r="C1139" i="16"/>
  <c r="D1165" i="16"/>
  <c r="E945" i="16"/>
  <c r="E959" i="16"/>
  <c r="E973" i="16"/>
  <c r="C986" i="16"/>
  <c r="F998" i="16"/>
  <c r="E1024" i="16"/>
  <c r="E1039" i="16"/>
  <c r="F1050" i="16"/>
  <c r="C1064" i="16"/>
  <c r="E1076" i="16"/>
  <c r="F1153" i="16"/>
  <c r="F933" i="16"/>
  <c r="F945" i="16"/>
  <c r="E958" i="16"/>
  <c r="F404" i="16"/>
  <c r="E603" i="16"/>
  <c r="F762" i="16"/>
  <c r="C928" i="16"/>
  <c r="E867" i="16"/>
  <c r="C919" i="16"/>
  <c r="C730" i="16"/>
  <c r="E780" i="16"/>
  <c r="E871" i="16"/>
  <c r="C785" i="16"/>
  <c r="F850" i="16"/>
  <c r="F724" i="16"/>
  <c r="C784" i="16"/>
  <c r="C815" i="16"/>
  <c r="C840" i="16"/>
  <c r="F917" i="16"/>
  <c r="E999" i="16"/>
  <c r="F1021" i="16"/>
  <c r="F1046" i="16"/>
  <c r="F1068" i="16"/>
  <c r="E1094" i="16"/>
  <c r="E1120" i="16"/>
  <c r="F1150" i="16"/>
  <c r="F1174" i="16"/>
  <c r="C945" i="16"/>
  <c r="E968" i="16"/>
  <c r="E987" i="16"/>
  <c r="F999" i="16"/>
  <c r="F1014" i="16"/>
  <c r="F1025" i="16"/>
  <c r="F1036" i="16"/>
  <c r="C1049" i="16"/>
  <c r="F1093" i="16"/>
  <c r="C1119" i="16"/>
  <c r="F1140" i="16"/>
  <c r="E1153" i="16"/>
  <c r="C1166" i="16"/>
  <c r="E933" i="16"/>
  <c r="E946" i="16"/>
  <c r="E960" i="16"/>
  <c r="F987" i="16"/>
  <c r="C1012" i="16"/>
  <c r="F1040" i="16"/>
  <c r="E1065" i="16"/>
  <c r="E1092" i="16"/>
  <c r="E1123" i="16"/>
  <c r="E1139" i="16"/>
  <c r="F946" i="16"/>
  <c r="F959" i="16"/>
  <c r="C972" i="16"/>
  <c r="E624" i="16"/>
  <c r="C766" i="16"/>
  <c r="E887" i="16"/>
  <c r="C791" i="16"/>
  <c r="D870" i="16"/>
  <c r="E920" i="16"/>
  <c r="E731" i="16"/>
  <c r="C831" i="16"/>
  <c r="D874" i="16"/>
  <c r="E711" i="16"/>
  <c r="F753" i="16"/>
  <c r="F786" i="16"/>
  <c r="E821" i="16"/>
  <c r="F881" i="16"/>
  <c r="E910" i="16"/>
  <c r="E785" i="16"/>
  <c r="E816" i="16"/>
  <c r="F841" i="16"/>
  <c r="E894" i="16"/>
  <c r="E947" i="16"/>
  <c r="E974" i="16"/>
  <c r="F1000" i="16"/>
  <c r="F969" i="16"/>
  <c r="E988" i="16"/>
  <c r="E1050" i="16"/>
  <c r="C1065" i="16"/>
  <c r="E1082" i="16"/>
  <c r="F1094" i="16"/>
  <c r="C1110" i="16"/>
  <c r="F1120" i="16"/>
  <c r="C1131" i="16"/>
  <c r="F1154" i="16"/>
  <c r="F1167" i="16"/>
  <c r="D951" i="16"/>
  <c r="C977" i="16"/>
  <c r="F988" i="16"/>
  <c r="C1002" i="16"/>
  <c r="F1013" i="16"/>
  <c r="C1028" i="16"/>
  <c r="E1055" i="16"/>
  <c r="F1066" i="16"/>
  <c r="C1109" i="16"/>
  <c r="C1157" i="16"/>
  <c r="E1171" i="16"/>
  <c r="E937" i="16"/>
  <c r="F960" i="16"/>
  <c r="F973" i="16"/>
  <c r="F509" i="16"/>
  <c r="E539" i="16"/>
  <c r="F773" i="16"/>
  <c r="F744" i="16"/>
  <c r="C817" i="16"/>
  <c r="D698" i="16"/>
  <c r="C746" i="16"/>
  <c r="F886" i="16"/>
  <c r="E925" i="16"/>
  <c r="E724" i="16"/>
  <c r="E763" i="16"/>
  <c r="F796" i="16"/>
  <c r="E831" i="16"/>
  <c r="E890" i="16"/>
  <c r="F918" i="16"/>
  <c r="F706" i="16"/>
  <c r="E735" i="16"/>
  <c r="F763" i="16"/>
  <c r="E825" i="16"/>
  <c r="C930" i="16"/>
  <c r="F955" i="16"/>
  <c r="E1030" i="16"/>
  <c r="E1077" i="16"/>
  <c r="E1104" i="16"/>
  <c r="E1132" i="16"/>
  <c r="F1159" i="16"/>
  <c r="F1179" i="16"/>
  <c r="E954" i="16"/>
  <c r="C973" i="16"/>
  <c r="E993" i="16"/>
  <c r="C1018" i="16"/>
  <c r="F1030" i="16"/>
  <c r="E1040" i="16"/>
  <c r="C1055" i="16"/>
  <c r="C1098" i="16"/>
  <c r="F1112" i="16"/>
  <c r="C1123" i="16"/>
  <c r="F1144" i="16"/>
  <c r="E1158" i="16"/>
  <c r="C1171" i="16"/>
  <c r="E938" i="16"/>
  <c r="E953" i="16"/>
  <c r="C967" i="16"/>
  <c r="F979" i="16"/>
  <c r="C992" i="16"/>
  <c r="F1004" i="16"/>
  <c r="C1017" i="16"/>
  <c r="E1044" i="16"/>
  <c r="C1070" i="16"/>
  <c r="F1082" i="16"/>
  <c r="F1099" i="16"/>
  <c r="C952" i="16"/>
  <c r="E986" i="16"/>
  <c r="E1002" i="16"/>
  <c r="C1016" i="16"/>
  <c r="E1028" i="16"/>
  <c r="F569" i="16"/>
  <c r="F782" i="16"/>
  <c r="D836" i="16"/>
  <c r="E707" i="16"/>
  <c r="F754" i="16"/>
  <c r="F808" i="16"/>
  <c r="C890" i="16"/>
  <c r="E683" i="16"/>
  <c r="F731" i="16"/>
  <c r="F769" i="16"/>
  <c r="C800" i="16"/>
  <c r="D835" i="16"/>
  <c r="E895" i="16"/>
  <c r="C710" i="16"/>
  <c r="E768" i="16"/>
  <c r="E800" i="16"/>
  <c r="F880" i="16"/>
  <c r="E905" i="16"/>
  <c r="F932" i="16"/>
  <c r="C987" i="16"/>
  <c r="E1009" i="16"/>
  <c r="F1057" i="16"/>
  <c r="F1106" i="16"/>
  <c r="E1136" i="16"/>
  <c r="E1163" i="16"/>
  <c r="C938" i="16"/>
  <c r="C978" i="16"/>
  <c r="F994" i="16"/>
  <c r="C1008" i="16"/>
  <c r="F1019" i="16"/>
  <c r="E1056" i="16"/>
  <c r="E1071" i="16"/>
  <c r="C1086" i="16"/>
  <c r="E1099" i="16"/>
  <c r="F1124" i="16"/>
  <c r="C1135" i="16"/>
  <c r="E1172" i="16"/>
  <c r="F954" i="16"/>
  <c r="F968" i="16"/>
  <c r="F993" i="16"/>
  <c r="E1018" i="16"/>
  <c r="C1033" i="16"/>
  <c r="F1071" i="16"/>
  <c r="E1115" i="16"/>
  <c r="E1131" i="16"/>
  <c r="E1148" i="16"/>
  <c r="E1162" i="16"/>
  <c r="E1177" i="16"/>
  <c r="F953" i="16"/>
  <c r="E977" i="16"/>
  <c r="E1017" i="16"/>
  <c r="E550" i="16"/>
  <c r="E879" i="16"/>
  <c r="E787" i="16"/>
  <c r="C871" i="16"/>
  <c r="C758" i="16"/>
  <c r="F896" i="16"/>
  <c r="C757" i="16"/>
  <c r="E837" i="16"/>
  <c r="C923" i="16"/>
  <c r="E757" i="16"/>
  <c r="F831" i="16"/>
  <c r="E1036" i="16"/>
  <c r="D1109" i="16"/>
  <c r="E1178" i="16"/>
  <c r="F1020" i="16"/>
  <c r="E1049" i="16"/>
  <c r="E1086" i="16"/>
  <c r="E1127" i="16"/>
  <c r="E1166" i="16"/>
  <c r="E985" i="16"/>
  <c r="F1044" i="16"/>
  <c r="C1059" i="16"/>
  <c r="F1086" i="16"/>
  <c r="F1098" i="16"/>
  <c r="F1123" i="16"/>
  <c r="C1134" i="16"/>
  <c r="F1171" i="16"/>
  <c r="C942" i="16"/>
  <c r="F992" i="16"/>
  <c r="F1007" i="16"/>
  <c r="C1022" i="16"/>
  <c r="D1051" i="16"/>
  <c r="C1063" i="16"/>
  <c r="C1074" i="16"/>
  <c r="C1101" i="16"/>
  <c r="E1114" i="16"/>
  <c r="E1130" i="16"/>
  <c r="F972" i="16"/>
  <c r="E984" i="16"/>
  <c r="C1015" i="16"/>
  <c r="E1027" i="16"/>
  <c r="C1053" i="16"/>
  <c r="E1079" i="16"/>
  <c r="F1091" i="16"/>
  <c r="F1114" i="16"/>
  <c r="C1125" i="16"/>
  <c r="C1146" i="16"/>
  <c r="E1169" i="16"/>
  <c r="C1180" i="16"/>
  <c r="E941" i="16"/>
  <c r="C955" i="16"/>
  <c r="E797" i="16"/>
  <c r="E896" i="16"/>
  <c r="D899" i="16"/>
  <c r="C853" i="16"/>
  <c r="E924" i="16"/>
  <c r="C909" i="16"/>
  <c r="C988" i="16"/>
  <c r="F939" i="16"/>
  <c r="D1059" i="16"/>
  <c r="D1097" i="16"/>
  <c r="C1127" i="16"/>
  <c r="C1162" i="16"/>
  <c r="C985" i="16"/>
  <c r="F1056" i="16"/>
  <c r="F1087" i="16"/>
  <c r="F1172" i="16"/>
  <c r="C991" i="16"/>
  <c r="E1012" i="16"/>
  <c r="C1032" i="16"/>
  <c r="F1060" i="16"/>
  <c r="E1075" i="16"/>
  <c r="C1114" i="16"/>
  <c r="F1135" i="16"/>
  <c r="C1147" i="16"/>
  <c r="C1161" i="16"/>
  <c r="E943" i="16"/>
  <c r="C957" i="16"/>
  <c r="C971" i="16"/>
  <c r="C983" i="16"/>
  <c r="F1023" i="16"/>
  <c r="E1038" i="16"/>
  <c r="F1064" i="16"/>
  <c r="F1075" i="16"/>
  <c r="F1102" i="16"/>
  <c r="E1147" i="16"/>
  <c r="C950" i="16"/>
  <c r="C963" i="16"/>
  <c r="E1001" i="16"/>
  <c r="F1016" i="16"/>
  <c r="E1042" i="16"/>
  <c r="F1054" i="16"/>
  <c r="E1080" i="16"/>
  <c r="F1126" i="16"/>
  <c r="C1137" i="16"/>
  <c r="F1147" i="16"/>
  <c r="C1160" i="16"/>
  <c r="F1170" i="16"/>
  <c r="F928" i="16"/>
  <c r="C670" i="16"/>
  <c r="F874" i="16"/>
  <c r="E897" i="16"/>
  <c r="F897" i="16"/>
  <c r="C916" i="16"/>
  <c r="C773" i="16"/>
  <c r="E866" i="16"/>
  <c r="C698" i="16"/>
  <c r="E857" i="16"/>
  <c r="F989" i="16"/>
  <c r="E1124" i="16"/>
  <c r="E1029" i="16"/>
  <c r="C1060" i="16"/>
  <c r="F1132" i="16"/>
  <c r="F1163" i="16"/>
  <c r="C1023" i="16"/>
  <c r="E1060" i="16"/>
  <c r="E1098" i="16"/>
  <c r="E1135" i="16"/>
  <c r="D1181" i="16"/>
  <c r="E992" i="16"/>
  <c r="E1033" i="16"/>
  <c r="E1048" i="16"/>
  <c r="F1076" i="16"/>
  <c r="E1102" i="16"/>
  <c r="F1115" i="16"/>
  <c r="C1126" i="16"/>
  <c r="F1148" i="16"/>
  <c r="F1162" i="16"/>
  <c r="C1176" i="16"/>
  <c r="E944" i="16"/>
  <c r="F958" i="16"/>
  <c r="E972" i="16"/>
  <c r="C984" i="16"/>
  <c r="E996" i="16"/>
  <c r="C1011" i="16"/>
  <c r="D1041" i="16"/>
  <c r="D1105" i="16"/>
  <c r="E1118" i="16"/>
  <c r="E1134" i="16"/>
  <c r="D1150" i="16"/>
  <c r="E1161" i="16"/>
  <c r="E1176" i="16"/>
  <c r="C941" i="16"/>
  <c r="E951" i="16"/>
  <c r="C964" i="16"/>
  <c r="C975" i="16"/>
  <c r="C990" i="16"/>
  <c r="C1031" i="16"/>
  <c r="F1043" i="16"/>
  <c r="E1069" i="16"/>
  <c r="D1094" i="16"/>
  <c r="C1117" i="16"/>
  <c r="D1128" i="16"/>
  <c r="F1138" i="16"/>
  <c r="F1161" i="16"/>
  <c r="E932" i="16"/>
  <c r="C663" i="16"/>
  <c r="F739" i="16"/>
  <c r="E737" i="16"/>
  <c r="D710" i="16"/>
  <c r="E832" i="16"/>
  <c r="E870" i="16"/>
  <c r="E934" i="16"/>
  <c r="C1071" i="16"/>
  <c r="E1140" i="16"/>
  <c r="C959" i="16"/>
  <c r="E1004" i="16"/>
  <c r="C1034" i="16"/>
  <c r="F1111" i="16"/>
  <c r="F1173" i="16"/>
  <c r="E997" i="16"/>
  <c r="E1034" i="16"/>
  <c r="E1103" i="16"/>
  <c r="F938" i="16"/>
  <c r="E967" i="16"/>
  <c r="F997" i="16"/>
  <c r="D1037" i="16"/>
  <c r="D1053" i="16"/>
  <c r="F1065" i="16"/>
  <c r="F1092" i="16"/>
  <c r="C1118" i="16"/>
  <c r="F1139" i="16"/>
  <c r="E1152" i="16"/>
  <c r="C1165" i="16"/>
  <c r="C936" i="16"/>
  <c r="C976" i="16"/>
  <c r="F986" i="16"/>
  <c r="C1001" i="16"/>
  <c r="F1028" i="16"/>
  <c r="E1043" i="16"/>
  <c r="D1057" i="16"/>
  <c r="C1069" i="16"/>
  <c r="C1080" i="16"/>
  <c r="C1107" i="16"/>
  <c r="E1122" i="16"/>
  <c r="E1138" i="16"/>
  <c r="F1152" i="16"/>
  <c r="E1165" i="16"/>
  <c r="F943" i="16"/>
  <c r="F966" i="16"/>
  <c r="F1059" i="16"/>
  <c r="C1073" i="16"/>
  <c r="F1085" i="16"/>
  <c r="E829" i="16"/>
  <c r="F793" i="16"/>
  <c r="C711" i="16"/>
  <c r="E850" i="16"/>
  <c r="C717" i="16"/>
  <c r="E806" i="16"/>
  <c r="D898" i="16"/>
  <c r="E729" i="16"/>
  <c r="E805" i="16"/>
  <c r="E948" i="16"/>
  <c r="C1013" i="16"/>
  <c r="C1082" i="16"/>
  <c r="C1153" i="16"/>
  <c r="F1009" i="16"/>
  <c r="C1039" i="16"/>
  <c r="C1076" i="16"/>
  <c r="C1115" i="16"/>
  <c r="C1143" i="16"/>
  <c r="D1176" i="16"/>
  <c r="D971" i="16"/>
  <c r="F1003" i="16"/>
  <c r="E1110" i="16"/>
  <c r="C1152" i="16"/>
  <c r="C943" i="16"/>
  <c r="E1023" i="16"/>
  <c r="C1038" i="16"/>
  <c r="C1054" i="16"/>
  <c r="E1081" i="16"/>
  <c r="F1119" i="16"/>
  <c r="C1130" i="16"/>
  <c r="F1166" i="16"/>
  <c r="F937" i="16"/>
  <c r="C951" i="16"/>
  <c r="C965" i="16"/>
  <c r="F977" i="16"/>
  <c r="F1002" i="16"/>
  <c r="E1016" i="16"/>
  <c r="C1058" i="16"/>
  <c r="F1070" i="16"/>
  <c r="F1081" i="16"/>
  <c r="C1108" i="16"/>
  <c r="D1168" i="16"/>
  <c r="F944" i="16"/>
  <c r="C956" i="16"/>
  <c r="C981" i="16"/>
  <c r="C995" i="16"/>
  <c r="C1010" i="16"/>
  <c r="E1022" i="16"/>
  <c r="E1047" i="16"/>
  <c r="E1074" i="16"/>
  <c r="F1097" i="16"/>
  <c r="E640" i="16"/>
  <c r="E838" i="16"/>
  <c r="F711" i="16"/>
  <c r="F895" i="16"/>
  <c r="E1083" i="16"/>
  <c r="C997" i="16"/>
  <c r="E1087" i="16"/>
  <c r="C937" i="16"/>
  <c r="F1029" i="16"/>
  <c r="E1119" i="16"/>
  <c r="F978" i="16"/>
  <c r="F1034" i="16"/>
  <c r="E1109" i="16"/>
  <c r="C1138" i="16"/>
  <c r="C1170" i="16"/>
  <c r="E966" i="16"/>
  <c r="F1033" i="16"/>
  <c r="C935" i="16"/>
  <c r="E965" i="16"/>
  <c r="C1037" i="16"/>
  <c r="F1134" i="16"/>
  <c r="D968" i="16"/>
  <c r="C980" i="16"/>
  <c r="E990" i="16"/>
  <c r="F1027" i="16"/>
  <c r="C1041" i="16"/>
  <c r="E1053" i="16"/>
  <c r="C1067" i="16"/>
  <c r="C1078" i="16"/>
  <c r="E1089" i="16"/>
  <c r="F1101" i="16"/>
  <c r="E1113" i="16"/>
  <c r="E1129" i="16"/>
  <c r="C1145" i="16"/>
  <c r="F1156" i="16"/>
  <c r="F1169" i="16"/>
  <c r="C934" i="16"/>
  <c r="C947" i="16"/>
  <c r="E970" i="16"/>
  <c r="F982" i="16"/>
  <c r="C1009" i="16"/>
  <c r="E1021" i="16"/>
  <c r="C1035" i="16"/>
  <c r="E1046" i="16"/>
  <c r="E1057" i="16"/>
  <c r="F1084" i="16"/>
  <c r="C1094" i="16"/>
  <c r="E1105" i="16"/>
  <c r="F1117" i="16"/>
  <c r="C1128" i="16"/>
  <c r="C1149" i="16"/>
  <c r="F1178" i="16"/>
  <c r="E1190" i="16"/>
  <c r="D1204" i="16"/>
  <c r="C1216" i="16"/>
  <c r="D1242" i="16"/>
  <c r="F1253" i="16"/>
  <c r="C1267" i="16"/>
  <c r="E1281" i="16"/>
  <c r="C1308" i="16"/>
  <c r="F1334" i="16"/>
  <c r="C1361" i="16"/>
  <c r="C735" i="16"/>
  <c r="F741" i="16"/>
  <c r="C1099" i="16"/>
  <c r="C1103" i="16"/>
  <c r="E1143" i="16"/>
  <c r="F1039" i="16"/>
  <c r="F1110" i="16"/>
  <c r="C1142" i="16"/>
  <c r="F967" i="16"/>
  <c r="C1042" i="16"/>
  <c r="F1109" i="16"/>
  <c r="C1151" i="16"/>
  <c r="E936" i="16"/>
  <c r="E1006" i="16"/>
  <c r="F1038" i="16"/>
  <c r="D1077" i="16"/>
  <c r="E1101" i="16"/>
  <c r="C1121" i="16"/>
  <c r="C1155" i="16"/>
  <c r="C1175" i="16"/>
  <c r="C940" i="16"/>
  <c r="E956" i="16"/>
  <c r="E981" i="16"/>
  <c r="E1015" i="16"/>
  <c r="F1042" i="16"/>
  <c r="C1068" i="16"/>
  <c r="F1079" i="16"/>
  <c r="E1090" i="16"/>
  <c r="E1146" i="16"/>
  <c r="D1172" i="16"/>
  <c r="F935" i="16"/>
  <c r="C948" i="16"/>
  <c r="D973" i="16"/>
  <c r="F1010" i="16"/>
  <c r="C1036" i="16"/>
  <c r="D1060" i="16"/>
  <c r="E1072" i="16"/>
  <c r="F1095" i="16"/>
  <c r="E1106" i="16"/>
  <c r="D1119" i="16"/>
  <c r="F1129" i="16"/>
  <c r="C1140" i="16"/>
  <c r="E1150" i="16"/>
  <c r="C1163" i="16"/>
  <c r="F1191" i="16"/>
  <c r="F1217" i="16"/>
  <c r="C1230" i="16"/>
  <c r="C1243" i="16"/>
  <c r="D1256" i="16"/>
  <c r="F1268" i="16"/>
  <c r="F1282" i="16"/>
  <c r="C1295" i="16"/>
  <c r="F1309" i="16"/>
  <c r="E1323" i="16"/>
  <c r="D1336" i="16"/>
  <c r="E1348" i="16"/>
  <c r="C869" i="16"/>
  <c r="F1116" i="16"/>
  <c r="C958" i="16"/>
  <c r="C1048" i="16"/>
  <c r="F1158" i="16"/>
  <c r="C996" i="16"/>
  <c r="C1043" i="16"/>
  <c r="D1117" i="16"/>
  <c r="F1143" i="16"/>
  <c r="C1006" i="16"/>
  <c r="C1047" i="16"/>
  <c r="C1079" i="16"/>
  <c r="C1156" i="16"/>
  <c r="E942" i="16"/>
  <c r="E971" i="16"/>
  <c r="E1011" i="16"/>
  <c r="E1107" i="16"/>
  <c r="F1122" i="16"/>
  <c r="C1141" i="16"/>
  <c r="E1156" i="16"/>
  <c r="F1176" i="16"/>
  <c r="F942" i="16"/>
  <c r="F957" i="16"/>
  <c r="C970" i="16"/>
  <c r="E982" i="16"/>
  <c r="C1005" i="16"/>
  <c r="C1057" i="16"/>
  <c r="F1069" i="16"/>
  <c r="F1080" i="16"/>
  <c r="C1105" i="16"/>
  <c r="E1117" i="16"/>
  <c r="E1133" i="16"/>
  <c r="C1159" i="16"/>
  <c r="D938" i="16"/>
  <c r="E949" i="16"/>
  <c r="C961" i="16"/>
  <c r="C974" i="16"/>
  <c r="C999" i="16"/>
  <c r="C1025" i="16"/>
  <c r="F1037" i="16"/>
  <c r="C1061" i="16"/>
  <c r="F1073" i="16"/>
  <c r="F1096" i="16"/>
  <c r="C1120" i="16"/>
  <c r="F1141" i="16"/>
  <c r="F1164" i="16"/>
  <c r="D1194" i="16"/>
  <c r="C1206" i="16"/>
  <c r="D1219" i="16"/>
  <c r="F1231" i="16"/>
  <c r="F1244" i="16"/>
  <c r="C1257" i="16"/>
  <c r="D1284" i="16"/>
  <c r="C1296" i="16"/>
  <c r="F1324" i="16"/>
  <c r="C1337" i="16"/>
  <c r="E1392" i="16"/>
  <c r="E839" i="16"/>
  <c r="C812" i="16"/>
  <c r="C836" i="16"/>
  <c r="D1002" i="16"/>
  <c r="E1167" i="16"/>
  <c r="C1044" i="16"/>
  <c r="F1136" i="16"/>
  <c r="E978" i="16"/>
  <c r="C1075" i="16"/>
  <c r="E931" i="16"/>
  <c r="F1008" i="16"/>
  <c r="F1055" i="16"/>
  <c r="C1091" i="16"/>
  <c r="C1122" i="16"/>
  <c r="F1017" i="16"/>
  <c r="E1054" i="16"/>
  <c r="E1085" i="16"/>
  <c r="E1126" i="16"/>
  <c r="C982" i="16"/>
  <c r="C1089" i="16"/>
  <c r="D1111" i="16"/>
  <c r="C1129" i="16"/>
  <c r="C1164" i="16"/>
  <c r="F984" i="16"/>
  <c r="C1021" i="16"/>
  <c r="F1047" i="16"/>
  <c r="C1072" i="16"/>
  <c r="E1095" i="16"/>
  <c r="F1107" i="16"/>
  <c r="E1121" i="16"/>
  <c r="E1137" i="16"/>
  <c r="F1151" i="16"/>
  <c r="E1175" i="16"/>
  <c r="E940" i="16"/>
  <c r="D953" i="16"/>
  <c r="F963" i="16"/>
  <c r="F990" i="16"/>
  <c r="F1015" i="16"/>
  <c r="E1052" i="16"/>
  <c r="C1077" i="16"/>
  <c r="F1089" i="16"/>
  <c r="C1112" i="16"/>
  <c r="D1123" i="16"/>
  <c r="F1133" i="16"/>
  <c r="C1144" i="16"/>
  <c r="F1155" i="16"/>
  <c r="C1167" i="16"/>
  <c r="F1185" i="16"/>
  <c r="E1196" i="16"/>
  <c r="D1210" i="16"/>
  <c r="E1221" i="16"/>
  <c r="C1234" i="16"/>
  <c r="C1247" i="16"/>
  <c r="D1261" i="16"/>
  <c r="D1275" i="16"/>
  <c r="E1286" i="16"/>
  <c r="E1298" i="16"/>
  <c r="F1314" i="16"/>
  <c r="F1339" i="16"/>
  <c r="F1353" i="16"/>
  <c r="D1369" i="16"/>
  <c r="D1383" i="16"/>
  <c r="E1396" i="16"/>
  <c r="F696" i="16"/>
  <c r="E858" i="16"/>
  <c r="C870" i="16"/>
  <c r="C830" i="16"/>
  <c r="C953" i="16"/>
  <c r="F1045" i="16"/>
  <c r="C1148" i="16"/>
  <c r="C1081" i="16"/>
  <c r="C944" i="16"/>
  <c r="F1018" i="16"/>
  <c r="D1096" i="16"/>
  <c r="F1127" i="16"/>
  <c r="E1157" i="16"/>
  <c r="E952" i="16"/>
  <c r="F985" i="16"/>
  <c r="E1059" i="16"/>
  <c r="E1091" i="16"/>
  <c r="C1169" i="16"/>
  <c r="F952" i="16"/>
  <c r="E983" i="16"/>
  <c r="E1058" i="16"/>
  <c r="C1090" i="16"/>
  <c r="F1130" i="16"/>
  <c r="F1165" i="16"/>
  <c r="C949" i="16"/>
  <c r="E963" i="16"/>
  <c r="E975" i="16"/>
  <c r="D987" i="16"/>
  <c r="E1010" i="16"/>
  <c r="F1022" i="16"/>
  <c r="C1062" i="16"/>
  <c r="E1073" i="16"/>
  <c r="E1084" i="16"/>
  <c r="E1096" i="16"/>
  <c r="F1108" i="16"/>
  <c r="E1164" i="16"/>
  <c r="F941" i="16"/>
  <c r="F964" i="16"/>
  <c r="D1018" i="16"/>
  <c r="C1030" i="16"/>
  <c r="E1041" i="16"/>
  <c r="F1053" i="16"/>
  <c r="E1078" i="16"/>
  <c r="F1090" i="16"/>
  <c r="E1100" i="16"/>
  <c r="F1113" i="16"/>
  <c r="C1124" i="16"/>
  <c r="D1135" i="16"/>
  <c r="E1145" i="16"/>
  <c r="E1168" i="16"/>
  <c r="F1186" i="16"/>
  <c r="D1199" i="16"/>
  <c r="C1211" i="16"/>
  <c r="D1224" i="16"/>
  <c r="F1235" i="16"/>
  <c r="E1248" i="16"/>
  <c r="C1276" i="16"/>
  <c r="E1328" i="16"/>
  <c r="F1454" i="16"/>
  <c r="F1442" i="16"/>
  <c r="D1430" i="16"/>
  <c r="C1417" i="16"/>
  <c r="D1406" i="16"/>
  <c r="D1389" i="16"/>
  <c r="E1343" i="16"/>
  <c r="E1272" i="16"/>
  <c r="E1201" i="16"/>
  <c r="C1136" i="16"/>
  <c r="C1104" i="16"/>
  <c r="D1076" i="16"/>
  <c r="D1044" i="16"/>
  <c r="D1008" i="16"/>
  <c r="F975" i="16"/>
  <c r="E1155" i="16"/>
  <c r="C1052" i="16"/>
  <c r="D988" i="16"/>
  <c r="F951" i="16"/>
  <c r="C1113" i="16"/>
  <c r="F1032" i="16"/>
  <c r="D947" i="16"/>
  <c r="E1097" i="16"/>
  <c r="E991" i="16"/>
  <c r="E1064" i="16"/>
  <c r="E1035" i="16"/>
  <c r="E690" i="16"/>
  <c r="C1453" i="16"/>
  <c r="C1441" i="16"/>
  <c r="D1429" i="16"/>
  <c r="D1405" i="16"/>
  <c r="E1385" i="16"/>
  <c r="E1366" i="16"/>
  <c r="C1338" i="16"/>
  <c r="E1302" i="16"/>
  <c r="D1266" i="16"/>
  <c r="D1233" i="16"/>
  <c r="F1160" i="16"/>
  <c r="C1132" i="16"/>
  <c r="D1103" i="16"/>
  <c r="E1068" i="16"/>
  <c r="E1005" i="16"/>
  <c r="C969" i="16"/>
  <c r="C939" i="16"/>
  <c r="D1082" i="16"/>
  <c r="C1051" i="16"/>
  <c r="D1013" i="16"/>
  <c r="F983" i="16"/>
  <c r="E950" i="16"/>
  <c r="E1151" i="16"/>
  <c r="E1108" i="16"/>
  <c r="C1026" i="16"/>
  <c r="F1049" i="16"/>
  <c r="C1102" i="16"/>
  <c r="F1083" i="16"/>
  <c r="E961" i="16"/>
  <c r="D785" i="16"/>
  <c r="E694" i="16"/>
  <c r="E1490" i="16"/>
  <c r="D1451" i="16"/>
  <c r="F1437" i="16"/>
  <c r="C1424" i="16"/>
  <c r="F1412" i="16"/>
  <c r="C1400" i="16"/>
  <c r="E1380" i="16"/>
  <c r="D1360" i="16"/>
  <c r="F1291" i="16"/>
  <c r="E1258" i="16"/>
  <c r="C1225" i="16"/>
  <c r="C1154" i="16"/>
  <c r="F1125" i="16"/>
  <c r="C1093" i="16"/>
  <c r="E1062" i="16"/>
  <c r="F1031" i="16"/>
  <c r="F995" i="16"/>
  <c r="C962" i="16"/>
  <c r="C1179" i="16"/>
  <c r="C1106" i="16"/>
  <c r="F1074" i="16"/>
  <c r="F1006" i="16"/>
  <c r="F976" i="16"/>
  <c r="F936" i="16"/>
  <c r="F1142" i="16"/>
  <c r="C1095" i="16"/>
  <c r="F996" i="16"/>
  <c r="F1157" i="16"/>
  <c r="D1121" i="16"/>
  <c r="F1024" i="16"/>
  <c r="E1008" i="16"/>
  <c r="C1489" i="16"/>
  <c r="F1472" i="16"/>
  <c r="D1462" i="16"/>
  <c r="F1448" i="16"/>
  <c r="C1436" i="16"/>
  <c r="D1423" i="16"/>
  <c r="C1411" i="16"/>
  <c r="D1399" i="16"/>
  <c r="F1376" i="16"/>
  <c r="E1357" i="16"/>
  <c r="D1326" i="16"/>
  <c r="C1290" i="16"/>
  <c r="C1252" i="16"/>
  <c r="D1148" i="16"/>
  <c r="F1121" i="16"/>
  <c r="D1092" i="16"/>
  <c r="F1026" i="16"/>
  <c r="C994" i="16"/>
  <c r="F956" i="16"/>
  <c r="C1174" i="16"/>
  <c r="E1141" i="16"/>
  <c r="C1100" i="16"/>
  <c r="E1037" i="16"/>
  <c r="F1001" i="16"/>
  <c r="F971" i="16"/>
  <c r="E935" i="16"/>
  <c r="C1133" i="16"/>
  <c r="C1084" i="16"/>
  <c r="F991" i="16"/>
  <c r="E1142" i="16"/>
  <c r="F1048" i="16"/>
  <c r="D955" i="16"/>
  <c r="F1103" i="16"/>
  <c r="E1007" i="16"/>
  <c r="C1007" i="16"/>
  <c r="E979" i="16"/>
  <c r="F732" i="16"/>
  <c r="D1513" i="16"/>
  <c r="D1488" i="16"/>
  <c r="E1471" i="16"/>
  <c r="E1459" i="16"/>
  <c r="C1447" i="16"/>
  <c r="F1420" i="16"/>
  <c r="D1410" i="16"/>
  <c r="E1375" i="16"/>
  <c r="C1285" i="16"/>
  <c r="D1215" i="16"/>
  <c r="C1184" i="16"/>
  <c r="F1146" i="16"/>
  <c r="C1116" i="16"/>
  <c r="E1088" i="16"/>
  <c r="C1020" i="16"/>
  <c r="E989" i="16"/>
  <c r="E955" i="16"/>
  <c r="C1168" i="16"/>
  <c r="D1066" i="16"/>
  <c r="E1031" i="16"/>
  <c r="C1000" i="16"/>
  <c r="F965" i="16"/>
  <c r="E1063" i="16"/>
  <c r="E976" i="16"/>
  <c r="E1032" i="16"/>
  <c r="C1097" i="16"/>
  <c r="C966" i="16"/>
  <c r="F911" i="16"/>
  <c r="F884" i="16"/>
  <c r="C787" i="16"/>
  <c r="E196" i="16"/>
  <c r="C11" i="16"/>
  <c r="F715" i="16"/>
  <c r="D863" i="16"/>
  <c r="C844" i="16"/>
  <c r="F729" i="16"/>
  <c r="E612" i="16"/>
  <c r="E483" i="16"/>
  <c r="F583" i="16"/>
  <c r="C290" i="16"/>
  <c r="E827" i="16"/>
  <c r="C790" i="16"/>
  <c r="E775" i="16"/>
  <c r="C763" i="16"/>
  <c r="D751" i="16"/>
  <c r="F737" i="16"/>
  <c r="F726" i="16"/>
  <c r="D716" i="16"/>
  <c r="F701" i="16"/>
  <c r="E926" i="16"/>
  <c r="F902" i="16"/>
  <c r="C876" i="16"/>
  <c r="F847" i="16"/>
  <c r="E802" i="16"/>
  <c r="D779" i="16"/>
  <c r="F749" i="16"/>
  <c r="D717" i="16"/>
  <c r="F913" i="16"/>
  <c r="C863" i="16"/>
  <c r="C813" i="16"/>
  <c r="E760" i="16"/>
  <c r="C803" i="16"/>
  <c r="F756" i="16"/>
  <c r="E703" i="16"/>
  <c r="E898" i="16"/>
  <c r="E848" i="16"/>
  <c r="E794" i="16"/>
  <c r="E739" i="16"/>
  <c r="F816" i="16"/>
  <c r="F699" i="16"/>
  <c r="F584" i="16"/>
  <c r="F598" i="16"/>
  <c r="E689" i="16"/>
  <c r="C551" i="16"/>
  <c r="C608" i="16"/>
  <c r="F14" i="16"/>
  <c r="C801" i="16"/>
  <c r="F777" i="16"/>
  <c r="C712" i="16"/>
  <c r="F860" i="16"/>
  <c r="E809" i="16"/>
  <c r="D758" i="16"/>
  <c r="E708" i="16"/>
  <c r="C902" i="16"/>
  <c r="C851" i="16"/>
  <c r="E844" i="16"/>
  <c r="F905" i="16"/>
  <c r="F800" i="16"/>
  <c r="C685" i="16"/>
  <c r="C570" i="16"/>
  <c r="E359" i="16"/>
  <c r="F675" i="16"/>
  <c r="E556" i="16"/>
  <c r="E621" i="16"/>
  <c r="E672" i="16"/>
  <c r="C283" i="16"/>
  <c r="E10" i="16"/>
  <c r="E712" i="16"/>
  <c r="F912" i="16"/>
  <c r="E886" i="16"/>
  <c r="F872" i="16"/>
  <c r="C858" i="16"/>
  <c r="E842" i="16"/>
  <c r="C822" i="16"/>
  <c r="F797" i="16"/>
  <c r="C775" i="16"/>
  <c r="E701" i="16"/>
  <c r="E892" i="16"/>
  <c r="C843" i="16"/>
  <c r="C793" i="16"/>
  <c r="C743" i="16"/>
  <c r="E835" i="16"/>
  <c r="C893" i="16"/>
  <c r="C672" i="16"/>
  <c r="C261" i="16"/>
  <c r="E559" i="16"/>
  <c r="E511" i="16"/>
  <c r="C616" i="16"/>
  <c r="E431" i="16"/>
  <c r="C707" i="16"/>
  <c r="C693" i="16"/>
  <c r="E928" i="16"/>
  <c r="F892" i="16"/>
  <c r="C867" i="16"/>
  <c r="E855" i="16"/>
  <c r="F829" i="16"/>
  <c r="C818" i="16"/>
  <c r="C792" i="16"/>
  <c r="E777" i="16"/>
  <c r="E765" i="16"/>
  <c r="F727" i="16"/>
  <c r="F714" i="16"/>
  <c r="F703" i="16"/>
  <c r="D925" i="16"/>
  <c r="C897" i="16"/>
  <c r="E883" i="16"/>
  <c r="C847" i="16"/>
  <c r="E834" i="16"/>
  <c r="D822" i="16"/>
  <c r="C797" i="16"/>
  <c r="F761" i="16"/>
  <c r="C749" i="16"/>
  <c r="D736" i="16"/>
  <c r="C720" i="16"/>
  <c r="C708" i="16"/>
  <c r="E696" i="16"/>
  <c r="D920" i="16"/>
  <c r="C903" i="16"/>
  <c r="F879" i="16"/>
  <c r="D867" i="16"/>
  <c r="F840" i="16"/>
  <c r="E799" i="16"/>
  <c r="F784" i="16"/>
  <c r="C771" i="16"/>
  <c r="C744" i="16"/>
  <c r="F716" i="16"/>
  <c r="E704" i="16"/>
  <c r="E909" i="16"/>
  <c r="C898" i="16"/>
  <c r="E884" i="16"/>
  <c r="C848" i="16"/>
  <c r="C835" i="16"/>
  <c r="F805" i="16"/>
  <c r="F779" i="16"/>
  <c r="F735" i="16"/>
  <c r="C704" i="16"/>
  <c r="E663" i="16"/>
  <c r="C648" i="16"/>
  <c r="C633" i="16"/>
  <c r="C617" i="16"/>
  <c r="F602" i="16"/>
  <c r="F589" i="16"/>
  <c r="E575" i="16"/>
  <c r="C562" i="16"/>
  <c r="C550" i="16"/>
  <c r="C538" i="16"/>
  <c r="E523" i="16"/>
  <c r="F510" i="16"/>
  <c r="F493" i="16"/>
  <c r="C668" i="16"/>
  <c r="C653" i="16"/>
  <c r="E602" i="16"/>
  <c r="C510" i="16"/>
  <c r="F489" i="16"/>
  <c r="C680" i="16"/>
  <c r="F665" i="16"/>
  <c r="C649" i="16"/>
  <c r="C629" i="16"/>
  <c r="C613" i="16"/>
  <c r="E576" i="16"/>
  <c r="F556" i="16"/>
  <c r="F540" i="16"/>
  <c r="F520" i="16"/>
  <c r="C323" i="16"/>
  <c r="F646" i="16"/>
  <c r="F620" i="16"/>
  <c r="E581" i="16"/>
  <c r="F395" i="16"/>
  <c r="C641" i="16"/>
  <c r="C590" i="16"/>
  <c r="F545" i="16"/>
  <c r="E287" i="16"/>
  <c r="F643" i="16"/>
  <c r="E591" i="16"/>
  <c r="C474" i="16"/>
  <c r="E657" i="16"/>
  <c r="F606" i="16"/>
  <c r="F558" i="16"/>
  <c r="E513" i="16"/>
  <c r="E514" i="16"/>
  <c r="F471" i="16"/>
  <c r="C350" i="16"/>
  <c r="C391" i="16"/>
  <c r="F321" i="16"/>
  <c r="C267" i="16"/>
  <c r="F851" i="16"/>
  <c r="C827" i="16"/>
  <c r="F803" i="16"/>
  <c r="E792" i="16"/>
  <c r="C780" i="16"/>
  <c r="C769" i="16"/>
  <c r="D757" i="16"/>
  <c r="F743" i="16"/>
  <c r="C731" i="16"/>
  <c r="E719" i="16"/>
  <c r="F691" i="16"/>
  <c r="E927" i="16"/>
  <c r="D917" i="16"/>
  <c r="F903" i="16"/>
  <c r="C891" i="16"/>
  <c r="F839" i="16"/>
  <c r="E828" i="16"/>
  <c r="E803" i="16"/>
  <c r="C776" i="16"/>
  <c r="F750" i="16"/>
  <c r="F738" i="16"/>
  <c r="C726" i="16"/>
  <c r="C713" i="16"/>
  <c r="E702" i="16"/>
  <c r="C691" i="16"/>
  <c r="F922" i="16"/>
  <c r="F908" i="16"/>
  <c r="C882" i="16"/>
  <c r="F869" i="16"/>
  <c r="F856" i="16"/>
  <c r="C833" i="16"/>
  <c r="E819" i="16"/>
  <c r="D807" i="16"/>
  <c r="F783" i="16"/>
  <c r="F772" i="16"/>
  <c r="C760" i="16"/>
  <c r="D748" i="16"/>
  <c r="E733" i="16"/>
  <c r="C695" i="16"/>
  <c r="F930" i="16"/>
  <c r="F914" i="16"/>
  <c r="F889" i="16"/>
  <c r="E878" i="16"/>
  <c r="F865" i="16"/>
  <c r="E852" i="16"/>
  <c r="C839" i="16"/>
  <c r="E824" i="16"/>
  <c r="F811" i="16"/>
  <c r="C798" i="16"/>
  <c r="E783" i="16"/>
  <c r="E756" i="16"/>
  <c r="F728" i="16"/>
  <c r="E715" i="16"/>
  <c r="C703" i="16"/>
  <c r="F692" i="16"/>
  <c r="F923" i="16"/>
  <c r="C908" i="16"/>
  <c r="D872" i="16"/>
  <c r="F857" i="16"/>
  <c r="E820" i="16"/>
  <c r="C804" i="16"/>
  <c r="F789" i="16"/>
  <c r="C778" i="16"/>
  <c r="E762" i="16"/>
  <c r="F717" i="16"/>
  <c r="F687" i="16"/>
  <c r="C662" i="16"/>
  <c r="F629" i="16"/>
  <c r="C601" i="16"/>
  <c r="E588" i="16"/>
  <c r="F535" i="16"/>
  <c r="E492" i="16"/>
  <c r="E475" i="16"/>
  <c r="C415" i="16"/>
  <c r="E680" i="16"/>
  <c r="F635" i="16"/>
  <c r="F619" i="16"/>
  <c r="F585" i="16"/>
  <c r="E567" i="16"/>
  <c r="E543" i="16"/>
  <c r="F507" i="16"/>
  <c r="C488" i="16"/>
  <c r="F405" i="16"/>
  <c r="F274" i="16"/>
  <c r="E664" i="16"/>
  <c r="D648" i="16"/>
  <c r="F590" i="16"/>
  <c r="F572" i="16"/>
  <c r="C555" i="16"/>
  <c r="F536" i="16"/>
  <c r="C519" i="16"/>
  <c r="C494" i="16"/>
  <c r="C269" i="16"/>
  <c r="E641" i="16"/>
  <c r="E614" i="16"/>
  <c r="E572" i="16"/>
  <c r="C511" i="16"/>
  <c r="C308" i="16"/>
  <c r="E631" i="16"/>
  <c r="C581" i="16"/>
  <c r="F537" i="16"/>
  <c r="C484" i="16"/>
  <c r="F684" i="16"/>
  <c r="F522" i="16"/>
  <c r="C394" i="16"/>
  <c r="F648" i="16"/>
  <c r="F596" i="16"/>
  <c r="F550" i="16"/>
  <c r="C500" i="16"/>
  <c r="F257" i="16"/>
  <c r="E501" i="16"/>
  <c r="C317" i="16"/>
  <c r="F455" i="16"/>
  <c r="F331" i="16"/>
  <c r="E360" i="16"/>
  <c r="C288" i="16"/>
  <c r="E335" i="16"/>
  <c r="D768" i="16"/>
  <c r="E754" i="16"/>
  <c r="E742" i="16"/>
  <c r="C718" i="16"/>
  <c r="F702" i="16"/>
  <c r="D690" i="16"/>
  <c r="C926" i="16"/>
  <c r="D916" i="16"/>
  <c r="E902" i="16"/>
  <c r="E877" i="16"/>
  <c r="F864" i="16"/>
  <c r="E851" i="16"/>
  <c r="C838" i="16"/>
  <c r="F814" i="16"/>
  <c r="C802" i="16"/>
  <c r="D790" i="16"/>
  <c r="D763" i="16"/>
  <c r="E749" i="16"/>
  <c r="C737" i="16"/>
  <c r="C701" i="16"/>
  <c r="E921" i="16"/>
  <c r="C907" i="16"/>
  <c r="F893" i="16"/>
  <c r="E868" i="16"/>
  <c r="C855" i="16"/>
  <c r="F844" i="16"/>
  <c r="F804" i="16"/>
  <c r="F794" i="16"/>
  <c r="E782" i="16"/>
  <c r="E771" i="16"/>
  <c r="E744" i="16"/>
  <c r="C732" i="16"/>
  <c r="F704" i="16"/>
  <c r="E929" i="16"/>
  <c r="C913" i="16"/>
  <c r="F899" i="16"/>
  <c r="E888" i="16"/>
  <c r="C864" i="16"/>
  <c r="E810" i="16"/>
  <c r="C782" i="16"/>
  <c r="F767" i="16"/>
  <c r="C755" i="16"/>
  <c r="C727" i="16"/>
  <c r="C714" i="16"/>
  <c r="C922" i="16"/>
  <c r="F894" i="16"/>
  <c r="F870" i="16"/>
  <c r="C856" i="16"/>
  <c r="F845" i="16"/>
  <c r="D833" i="16"/>
  <c r="C788" i="16"/>
  <c r="D777" i="16"/>
  <c r="C761" i="16"/>
  <c r="E745" i="16"/>
  <c r="D732" i="16"/>
  <c r="E716" i="16"/>
  <c r="E673" i="16"/>
  <c r="E628" i="16"/>
  <c r="F613" i="16"/>
  <c r="F571" i="16"/>
  <c r="F559" i="16"/>
  <c r="C546" i="16"/>
  <c r="C534" i="16"/>
  <c r="E506" i="16"/>
  <c r="E473" i="16"/>
  <c r="F270" i="16"/>
  <c r="C679" i="16"/>
  <c r="F664" i="16"/>
  <c r="E649" i="16"/>
  <c r="E634" i="16"/>
  <c r="E584" i="16"/>
  <c r="F524" i="16"/>
  <c r="C502" i="16"/>
  <c r="F387" i="16"/>
  <c r="D678" i="16"/>
  <c r="F641" i="16"/>
  <c r="F625" i="16"/>
  <c r="E608" i="16"/>
  <c r="C589" i="16"/>
  <c r="F568" i="16"/>
  <c r="C535" i="16"/>
  <c r="F516" i="16"/>
  <c r="C493" i="16"/>
  <c r="E428" i="16"/>
  <c r="E665" i="16"/>
  <c r="C640" i="16"/>
  <c r="E568" i="16"/>
  <c r="F508" i="16"/>
  <c r="E278" i="16"/>
  <c r="F578" i="16"/>
  <c r="F481" i="16"/>
  <c r="C631" i="16"/>
  <c r="C375" i="16"/>
  <c r="C496" i="16"/>
  <c r="C684" i="16"/>
  <c r="C627" i="16"/>
  <c r="F497" i="16"/>
  <c r="C467" i="16"/>
  <c r="E420" i="16"/>
  <c r="C217" i="16"/>
  <c r="B1455" i="16"/>
  <c r="F37" i="16"/>
  <c r="C197" i="16"/>
  <c r="C101" i="16"/>
  <c r="C230" i="16"/>
  <c r="E171" i="16"/>
  <c r="C141" i="16"/>
  <c r="C191" i="16"/>
  <c r="E220" i="16"/>
  <c r="C45" i="16"/>
  <c r="F79" i="16"/>
  <c r="F183" i="16"/>
  <c r="C218" i="16"/>
  <c r="C252" i="16"/>
  <c r="E38" i="16"/>
  <c r="F114" i="16"/>
  <c r="F141" i="16"/>
  <c r="C213" i="16"/>
  <c r="C311" i="16"/>
  <c r="F345" i="16"/>
  <c r="C357" i="16"/>
  <c r="C370" i="16"/>
  <c r="F380" i="16"/>
  <c r="E403" i="16"/>
  <c r="F415" i="16"/>
  <c r="E427" i="16"/>
  <c r="E441" i="16"/>
  <c r="E453" i="16"/>
  <c r="E464" i="16"/>
  <c r="F277" i="16"/>
  <c r="F290" i="16"/>
  <c r="C315" i="16"/>
  <c r="E327" i="16"/>
  <c r="C338" i="16"/>
  <c r="F349" i="16"/>
  <c r="C361" i="16"/>
  <c r="C419" i="16"/>
  <c r="C431" i="16"/>
  <c r="C456" i="16"/>
  <c r="E468" i="16"/>
  <c r="F264" i="16"/>
  <c r="C275" i="16"/>
  <c r="E289" i="16"/>
  <c r="E315" i="16"/>
  <c r="F327" i="16"/>
  <c r="F379" i="16"/>
  <c r="F402" i="16"/>
  <c r="F413" i="16"/>
  <c r="E425" i="16"/>
  <c r="C451" i="16"/>
  <c r="E463" i="16"/>
  <c r="F259" i="16"/>
  <c r="E275" i="16"/>
  <c r="F299" i="16"/>
  <c r="E314" i="16"/>
  <c r="C341" i="16"/>
  <c r="F383" i="16"/>
  <c r="F411" i="16"/>
  <c r="C455" i="16"/>
  <c r="E467" i="16"/>
  <c r="C257" i="16"/>
  <c r="F293" i="16"/>
  <c r="F310" i="16"/>
  <c r="C324" i="16"/>
  <c r="E341" i="16"/>
  <c r="F356" i="16"/>
  <c r="F369" i="16"/>
  <c r="F392" i="16"/>
  <c r="C405" i="16"/>
  <c r="E417" i="16"/>
  <c r="E445" i="16"/>
  <c r="C460" i="16"/>
  <c r="E266" i="16"/>
  <c r="E292" i="16"/>
  <c r="E319" i="16"/>
  <c r="E346" i="16"/>
  <c r="C359" i="16"/>
  <c r="E372" i="16"/>
  <c r="E400" i="16"/>
  <c r="E429" i="16"/>
  <c r="E466" i="16"/>
  <c r="E261" i="16"/>
  <c r="C277" i="16"/>
  <c r="C300" i="16"/>
  <c r="E312" i="16"/>
  <c r="F336" i="16"/>
  <c r="F359" i="16"/>
  <c r="E386" i="16"/>
  <c r="E414" i="16"/>
  <c r="E482" i="16"/>
  <c r="E538" i="16"/>
  <c r="E554" i="16"/>
  <c r="E570" i="16"/>
  <c r="C611" i="16"/>
  <c r="F623" i="16"/>
  <c r="E648" i="16"/>
  <c r="F673" i="16"/>
  <c r="F686" i="16"/>
  <c r="F330" i="16"/>
  <c r="E416" i="16"/>
  <c r="E505" i="16"/>
  <c r="F518" i="16"/>
  <c r="E47" i="16"/>
  <c r="F145" i="16"/>
  <c r="C240" i="16"/>
  <c r="F92" i="16"/>
  <c r="E178" i="16"/>
  <c r="C23" i="16"/>
  <c r="F101" i="16"/>
  <c r="E192" i="16"/>
  <c r="E229" i="16"/>
  <c r="C151" i="16"/>
  <c r="E191" i="16"/>
  <c r="F220" i="16"/>
  <c r="E253" i="16"/>
  <c r="C48" i="16"/>
  <c r="E78" i="16"/>
  <c r="F177" i="16"/>
  <c r="F214" i="16"/>
  <c r="E252" i="16"/>
  <c r="F312" i="16"/>
  <c r="C334" i="16"/>
  <c r="E358" i="16"/>
  <c r="F371" i="16"/>
  <c r="C393" i="16"/>
  <c r="F442" i="16"/>
  <c r="F465" i="16"/>
  <c r="E264" i="16"/>
  <c r="C304" i="16"/>
  <c r="C175" i="16"/>
  <c r="C143" i="16"/>
  <c r="F19" i="16"/>
  <c r="C105" i="16"/>
  <c r="F54" i="16"/>
  <c r="F161" i="16"/>
  <c r="E234" i="16"/>
  <c r="F91" i="16"/>
  <c r="F124" i="16"/>
  <c r="C195" i="16"/>
  <c r="E228" i="16"/>
  <c r="C89" i="16"/>
  <c r="C127" i="16"/>
  <c r="F152" i="16"/>
  <c r="F187" i="16"/>
  <c r="E227" i="16"/>
  <c r="F256" i="16"/>
  <c r="E290" i="16"/>
  <c r="E349" i="16"/>
  <c r="E362" i="16"/>
  <c r="C374" i="16"/>
  <c r="E385" i="16"/>
  <c r="F408" i="16"/>
  <c r="C420" i="16"/>
  <c r="E433" i="16"/>
  <c r="E447" i="16"/>
  <c r="E458" i="16"/>
  <c r="C468" i="16"/>
  <c r="E268" i="16"/>
  <c r="F281" i="16"/>
  <c r="F295" i="16"/>
  <c r="F306" i="16"/>
  <c r="C332" i="16"/>
  <c r="C342" i="16"/>
  <c r="F353" i="16"/>
  <c r="E366" i="16"/>
  <c r="C383" i="16"/>
  <c r="E397" i="16"/>
  <c r="C411" i="16"/>
  <c r="F268" i="16"/>
  <c r="E280" i="16"/>
  <c r="F294" i="16"/>
  <c r="C320" i="16"/>
  <c r="E332" i="16"/>
  <c r="E383" i="16"/>
  <c r="F407" i="16"/>
  <c r="E419" i="16"/>
  <c r="E456" i="16"/>
  <c r="F468" i="16"/>
  <c r="C279" i="16"/>
  <c r="F304" i="16"/>
  <c r="E320" i="16"/>
  <c r="F333" i="16"/>
  <c r="C360" i="16"/>
  <c r="E373" i="16"/>
  <c r="E388" i="16"/>
  <c r="E418" i="16"/>
  <c r="F431" i="16"/>
  <c r="F446" i="16"/>
  <c r="E472" i="16"/>
  <c r="C262" i="16"/>
  <c r="F314" i="16"/>
  <c r="C330" i="16"/>
  <c r="F347" i="16"/>
  <c r="F373" i="16"/>
  <c r="F396" i="16"/>
  <c r="C409" i="16"/>
  <c r="C423" i="16"/>
  <c r="C437" i="16"/>
  <c r="F450" i="16"/>
  <c r="C466" i="16"/>
  <c r="E257" i="16"/>
  <c r="F297" i="16"/>
  <c r="E309" i="16"/>
  <c r="E324" i="16"/>
  <c r="F233" i="16"/>
  <c r="F199" i="16"/>
  <c r="C60" i="16"/>
  <c r="E129" i="16"/>
  <c r="F235" i="16"/>
  <c r="C69" i="16"/>
  <c r="C123" i="16"/>
  <c r="C177" i="16"/>
  <c r="F244" i="16"/>
  <c r="E31" i="16"/>
  <c r="F100" i="16"/>
  <c r="E205" i="16"/>
  <c r="E238" i="16"/>
  <c r="C163" i="16"/>
  <c r="C199" i="16"/>
  <c r="F265" i="16"/>
  <c r="E300" i="16"/>
  <c r="E353" i="16"/>
  <c r="C366" i="16"/>
  <c r="F376" i="16"/>
  <c r="E398" i="16"/>
  <c r="C412" i="16"/>
  <c r="F422" i="16"/>
  <c r="F435" i="16"/>
  <c r="E272" i="16"/>
  <c r="E285" i="16"/>
  <c r="C298" i="16"/>
  <c r="F322" i="16"/>
  <c r="E334" i="16"/>
  <c r="F344" i="16"/>
  <c r="E357" i="16"/>
  <c r="E370" i="16"/>
  <c r="F385" i="16"/>
  <c r="E413" i="16"/>
  <c r="E426" i="16"/>
  <c r="E440" i="16"/>
  <c r="E452" i="16"/>
  <c r="C463" i="16"/>
  <c r="F260" i="16"/>
  <c r="C271" i="16"/>
  <c r="C284" i="16"/>
  <c r="E298" i="16"/>
  <c r="F311" i="16"/>
  <c r="F334" i="16"/>
  <c r="F348" i="16"/>
  <c r="F374" i="16"/>
  <c r="F397" i="16"/>
  <c r="F421" i="16"/>
  <c r="F432" i="16"/>
  <c r="E446" i="16"/>
  <c r="C472" i="16"/>
  <c r="C337" i="16"/>
  <c r="D363" i="16"/>
  <c r="E378" i="16"/>
  <c r="E392" i="16"/>
  <c r="E406" i="16"/>
  <c r="E450" i="16"/>
  <c r="F462" i="16"/>
  <c r="C476" i="16"/>
  <c r="F275" i="16"/>
  <c r="E288" i="16"/>
  <c r="E303" i="16"/>
  <c r="C319" i="16"/>
  <c r="E351" i="16"/>
  <c r="F365" i="16"/>
  <c r="F388" i="16"/>
  <c r="C400" i="16"/>
  <c r="D277" i="16"/>
  <c r="F288" i="16"/>
  <c r="E313" i="16"/>
  <c r="E77" i="16"/>
  <c r="E66" i="16"/>
  <c r="E193" i="16"/>
  <c r="E80" i="16"/>
  <c r="C128" i="16"/>
  <c r="F178" i="16"/>
  <c r="C248" i="16"/>
  <c r="F74" i="16"/>
  <c r="E104" i="16"/>
  <c r="E137" i="16"/>
  <c r="E177" i="16"/>
  <c r="C34" i="16"/>
  <c r="C103" i="16"/>
  <c r="F137" i="16"/>
  <c r="E200" i="16"/>
  <c r="C268" i="16"/>
  <c r="F301" i="16"/>
  <c r="F329" i="16"/>
  <c r="F354" i="16"/>
  <c r="F367" i="16"/>
  <c r="D378" i="16"/>
  <c r="C389" i="16"/>
  <c r="D401" i="16"/>
  <c r="C413" i="16"/>
  <c r="C259" i="16"/>
  <c r="C299" i="16"/>
  <c r="E311" i="16"/>
  <c r="F335" i="16"/>
  <c r="F358" i="16"/>
  <c r="E402" i="16"/>
  <c r="F427" i="16"/>
  <c r="F441" i="16"/>
  <c r="F453" i="16"/>
  <c r="F464" i="16"/>
  <c r="F272" i="16"/>
  <c r="F285" i="16"/>
  <c r="E299" i="16"/>
  <c r="C325" i="16"/>
  <c r="C365" i="16"/>
  <c r="C388" i="16"/>
  <c r="E411" i="16"/>
  <c r="C461" i="16"/>
  <c r="E271" i="16"/>
  <c r="C297" i="16"/>
  <c r="E310" i="16"/>
  <c r="E325" i="16"/>
  <c r="F338" i="16"/>
  <c r="C351" i="16"/>
  <c r="C424" i="16"/>
  <c r="C438" i="16"/>
  <c r="E451" i="16"/>
  <c r="F463" i="16"/>
  <c r="E254" i="16"/>
  <c r="C266" i="16"/>
  <c r="F320" i="16"/>
  <c r="E337" i="16"/>
  <c r="C377" i="16"/>
  <c r="F401" i="16"/>
  <c r="C429" i="16"/>
  <c r="E455" i="16"/>
  <c r="F78" i="16"/>
  <c r="C96" i="16"/>
  <c r="E183" i="16"/>
  <c r="E35" i="16"/>
  <c r="F110" i="16"/>
  <c r="E141" i="16"/>
  <c r="E243" i="16"/>
  <c r="F35" i="16"/>
  <c r="E73" i="16"/>
  <c r="C204" i="16"/>
  <c r="E242" i="16"/>
  <c r="E344" i="16"/>
  <c r="C379" i="16"/>
  <c r="F390" i="16"/>
  <c r="C402" i="16"/>
  <c r="F414" i="16"/>
  <c r="C426" i="16"/>
  <c r="C440" i="16"/>
  <c r="C452" i="16"/>
  <c r="E260" i="16"/>
  <c r="C276" i="16"/>
  <c r="C289" i="16"/>
  <c r="F300" i="16"/>
  <c r="C326" i="16"/>
  <c r="E348" i="16"/>
  <c r="E374" i="16"/>
  <c r="E389" i="16"/>
  <c r="F403" i="16"/>
  <c r="C263" i="16"/>
  <c r="C314" i="16"/>
  <c r="E326" i="16"/>
  <c r="E338" i="16"/>
  <c r="E352" i="16"/>
  <c r="F366" i="16"/>
  <c r="C378" i="16"/>
  <c r="F389" i="16"/>
  <c r="C401" i="16"/>
  <c r="F412" i="16"/>
  <c r="C450" i="16"/>
  <c r="E462" i="16"/>
  <c r="C258" i="16"/>
  <c r="E284" i="16"/>
  <c r="F298" i="16"/>
  <c r="F326" i="16"/>
  <c r="F352" i="16"/>
  <c r="E365" i="16"/>
  <c r="C382" i="16"/>
  <c r="E396" i="16"/>
  <c r="C410" i="16"/>
  <c r="F425" i="16"/>
  <c r="F439" i="16"/>
  <c r="D454" i="16"/>
  <c r="F267" i="16"/>
  <c r="E279" i="16"/>
  <c r="C292" i="16"/>
  <c r="C309" i="16"/>
  <c r="C355" i="16"/>
  <c r="C368" i="16"/>
  <c r="F378" i="16"/>
  <c r="E21" i="16"/>
  <c r="C104" i="16"/>
  <c r="C150" i="16"/>
  <c r="C407" i="16"/>
  <c r="E294" i="16"/>
  <c r="F362" i="16"/>
  <c r="F398" i="16"/>
  <c r="F433" i="16"/>
  <c r="F469" i="16"/>
  <c r="C356" i="16"/>
  <c r="E384" i="16"/>
  <c r="C418" i="16"/>
  <c r="F452" i="16"/>
  <c r="E267" i="16"/>
  <c r="C303" i="16"/>
  <c r="F342" i="16"/>
  <c r="C417" i="16"/>
  <c r="F456" i="16"/>
  <c r="F263" i="16"/>
  <c r="E297" i="16"/>
  <c r="E430" i="16"/>
  <c r="F258" i="16"/>
  <c r="C282" i="16"/>
  <c r="E302" i="16"/>
  <c r="F341" i="16"/>
  <c r="E355" i="16"/>
  <c r="E387" i="16"/>
  <c r="C404" i="16"/>
  <c r="D447" i="16"/>
  <c r="E497" i="16"/>
  <c r="E510" i="16"/>
  <c r="F282" i="16"/>
  <c r="F296" i="16"/>
  <c r="E308" i="16"/>
  <c r="E323" i="16"/>
  <c r="F350" i="16"/>
  <c r="F363" i="16"/>
  <c r="E380" i="16"/>
  <c r="D425" i="16"/>
  <c r="F454" i="16"/>
  <c r="E350" i="16"/>
  <c r="C477" i="16"/>
  <c r="C491" i="16"/>
  <c r="C509" i="16"/>
  <c r="C527" i="16"/>
  <c r="E542" i="16"/>
  <c r="F607" i="16"/>
  <c r="E622" i="16"/>
  <c r="E638" i="16"/>
  <c r="C652" i="16"/>
  <c r="F679" i="16"/>
  <c r="C301" i="16"/>
  <c r="E491" i="16"/>
  <c r="E509" i="16"/>
  <c r="E522" i="16"/>
  <c r="F534" i="16"/>
  <c r="C545" i="16"/>
  <c r="F566" i="16"/>
  <c r="C578" i="16"/>
  <c r="C591" i="16"/>
  <c r="E616" i="16"/>
  <c r="C642" i="16"/>
  <c r="E667" i="16"/>
  <c r="E336" i="16"/>
  <c r="E469" i="16"/>
  <c r="C485" i="16"/>
  <c r="F527" i="16"/>
  <c r="F574" i="16"/>
  <c r="F587" i="16"/>
  <c r="C615" i="16"/>
  <c r="F627" i="16"/>
  <c r="F652" i="16"/>
  <c r="E676" i="16"/>
  <c r="E691" i="16"/>
  <c r="E490" i="16"/>
  <c r="F517" i="16"/>
  <c r="C532" i="16"/>
  <c r="F553" i="16"/>
  <c r="C564" i="16"/>
  <c r="E586" i="16"/>
  <c r="E599" i="16"/>
  <c r="C625" i="16"/>
  <c r="F637" i="16"/>
  <c r="C650" i="16"/>
  <c r="C376" i="16"/>
  <c r="E476" i="16"/>
  <c r="D492" i="16"/>
  <c r="E532" i="16"/>
  <c r="E548" i="16"/>
  <c r="E564" i="16"/>
  <c r="E577" i="16"/>
  <c r="E590" i="16"/>
  <c r="F604" i="16"/>
  <c r="E630" i="16"/>
  <c r="E655" i="16"/>
  <c r="E682" i="16"/>
  <c r="F313" i="16"/>
  <c r="F381" i="16"/>
  <c r="F437" i="16"/>
  <c r="C483" i="16"/>
  <c r="C498" i="16"/>
  <c r="F525" i="16"/>
  <c r="F548" i="16"/>
  <c r="C559" i="16"/>
  <c r="F581" i="16"/>
  <c r="C593" i="16"/>
  <c r="C618" i="16"/>
  <c r="F630" i="16"/>
  <c r="F670" i="16"/>
  <c r="C681" i="16"/>
  <c r="C354" i="16"/>
  <c r="D505" i="16"/>
  <c r="E519" i="16"/>
  <c r="E531" i="16"/>
  <c r="E547" i="16"/>
  <c r="E563" i="16"/>
  <c r="F603" i="16"/>
  <c r="E629" i="16"/>
  <c r="D643" i="16"/>
  <c r="D657" i="16"/>
  <c r="E669" i="16"/>
  <c r="E681" i="16"/>
  <c r="F364" i="16"/>
  <c r="F483" i="16"/>
  <c r="C514" i="16"/>
  <c r="F547" i="16"/>
  <c r="C558" i="16"/>
  <c r="F593" i="16"/>
  <c r="C606" i="16"/>
  <c r="F618" i="16"/>
  <c r="E644" i="16"/>
  <c r="E658" i="16"/>
  <c r="F681" i="16"/>
  <c r="E734" i="16"/>
  <c r="F747" i="16"/>
  <c r="C772" i="16"/>
  <c r="E784" i="16"/>
  <c r="C810" i="16"/>
  <c r="E96" i="16"/>
  <c r="E119" i="16"/>
  <c r="F459" i="16"/>
  <c r="C333" i="16"/>
  <c r="E407" i="16"/>
  <c r="C439" i="16"/>
  <c r="E321" i="16"/>
  <c r="F357" i="16"/>
  <c r="C392" i="16"/>
  <c r="F420" i="16"/>
  <c r="F276" i="16"/>
  <c r="F305" i="16"/>
  <c r="F343" i="16"/>
  <c r="F384" i="16"/>
  <c r="F419" i="16"/>
  <c r="F457" i="16"/>
  <c r="C270" i="16"/>
  <c r="C302" i="16"/>
  <c r="C346" i="16"/>
  <c r="C381" i="16"/>
  <c r="F406" i="16"/>
  <c r="F461" i="16"/>
  <c r="E262" i="16"/>
  <c r="E283" i="16"/>
  <c r="F303" i="16"/>
  <c r="E405" i="16"/>
  <c r="E423" i="16"/>
  <c r="E436" i="16"/>
  <c r="C481" i="16"/>
  <c r="F498" i="16"/>
  <c r="F511" i="16"/>
  <c r="E269" i="16"/>
  <c r="C339" i="16"/>
  <c r="C398" i="16"/>
  <c r="C427" i="16"/>
  <c r="C441" i="16"/>
  <c r="D456" i="16"/>
  <c r="C469" i="16"/>
  <c r="F355" i="16"/>
  <c r="E478" i="16"/>
  <c r="F492" i="16"/>
  <c r="C513" i="16"/>
  <c r="C528" i="16"/>
  <c r="E562" i="16"/>
  <c r="E579" i="16"/>
  <c r="E596" i="16"/>
  <c r="F639" i="16"/>
  <c r="F653" i="16"/>
  <c r="C667" i="16"/>
  <c r="E477" i="16"/>
  <c r="F546" i="16"/>
  <c r="C557" i="16"/>
  <c r="D568" i="16"/>
  <c r="F579" i="16"/>
  <c r="F592" i="16"/>
  <c r="C605" i="16"/>
  <c r="F617" i="16"/>
  <c r="E643" i="16"/>
  <c r="C656" i="16"/>
  <c r="C486" i="16"/>
  <c r="E517" i="16"/>
  <c r="F528" i="16"/>
  <c r="E545" i="16"/>
  <c r="E561" i="16"/>
  <c r="C604" i="16"/>
  <c r="F616" i="16"/>
  <c r="E642" i="16"/>
  <c r="F677" i="16"/>
  <c r="D268" i="16"/>
  <c r="C422" i="16"/>
  <c r="C480" i="16"/>
  <c r="E504" i="16"/>
  <c r="D519" i="16"/>
  <c r="F533" i="16"/>
  <c r="C544" i="16"/>
  <c r="F565" i="16"/>
  <c r="C577" i="16"/>
  <c r="C614" i="16"/>
  <c r="F626" i="16"/>
  <c r="E651" i="16"/>
  <c r="C665" i="16"/>
  <c r="C273" i="16"/>
  <c r="C386" i="16"/>
  <c r="C507" i="16"/>
  <c r="E520" i="16"/>
  <c r="C619" i="16"/>
  <c r="F631" i="16"/>
  <c r="C645" i="16"/>
  <c r="E670" i="16"/>
  <c r="F683" i="16"/>
  <c r="C318" i="16"/>
  <c r="F391" i="16"/>
  <c r="C442" i="16"/>
  <c r="F484" i="16"/>
  <c r="F499" i="16"/>
  <c r="C515" i="16"/>
  <c r="C539" i="16"/>
  <c r="F560" i="16"/>
  <c r="C571" i="16"/>
  <c r="D583" i="16"/>
  <c r="F594" i="16"/>
  <c r="E619" i="16"/>
  <c r="E645" i="16"/>
  <c r="E659" i="16"/>
  <c r="F682" i="16"/>
  <c r="C265" i="16"/>
  <c r="F368" i="16"/>
  <c r="C492" i="16"/>
  <c r="C506" i="16"/>
  <c r="E580" i="16"/>
  <c r="E593" i="16"/>
  <c r="E618" i="16"/>
  <c r="D632" i="16"/>
  <c r="F121" i="16"/>
  <c r="E160" i="16"/>
  <c r="C164" i="16"/>
  <c r="F49" i="16"/>
  <c r="C186" i="16"/>
  <c r="C305" i="16"/>
  <c r="F339" i="16"/>
  <c r="C446" i="16"/>
  <c r="E259" i="16"/>
  <c r="C293" i="16"/>
  <c r="E361" i="16"/>
  <c r="F393" i="16"/>
  <c r="F426" i="16"/>
  <c r="E457" i="16"/>
  <c r="F315" i="16"/>
  <c r="E347" i="16"/>
  <c r="E461" i="16"/>
  <c r="F271" i="16"/>
  <c r="E382" i="16"/>
  <c r="C436" i="16"/>
  <c r="D465" i="16"/>
  <c r="C287" i="16"/>
  <c r="F360" i="16"/>
  <c r="E391" i="16"/>
  <c r="F424" i="16"/>
  <c r="E437" i="16"/>
  <c r="E449" i="16"/>
  <c r="F482" i="16"/>
  <c r="D501" i="16"/>
  <c r="C255" i="16"/>
  <c r="E286" i="16"/>
  <c r="D315" i="16"/>
  <c r="C328" i="16"/>
  <c r="F340" i="16"/>
  <c r="C353" i="16"/>
  <c r="E367" i="16"/>
  <c r="D384" i="16"/>
  <c r="F399" i="16"/>
  <c r="E415" i="16"/>
  <c r="F428" i="16"/>
  <c r="E442" i="16"/>
  <c r="F470" i="16"/>
  <c r="F20" i="16"/>
  <c r="F241" i="16"/>
  <c r="C201" i="16"/>
  <c r="E165" i="16"/>
  <c r="E50" i="16"/>
  <c r="F192" i="16"/>
  <c r="F59" i="16"/>
  <c r="C190" i="16"/>
  <c r="E322" i="16"/>
  <c r="F375" i="16"/>
  <c r="C421" i="16"/>
  <c r="F255" i="16"/>
  <c r="F307" i="16"/>
  <c r="E379" i="16"/>
  <c r="E412" i="16"/>
  <c r="F447" i="16"/>
  <c r="D266" i="16"/>
  <c r="C369" i="16"/>
  <c r="C396" i="16"/>
  <c r="F280" i="16"/>
  <c r="E356" i="16"/>
  <c r="C430" i="16"/>
  <c r="C274" i="16"/>
  <c r="C313" i="16"/>
  <c r="C387" i="16"/>
  <c r="E410" i="16"/>
  <c r="E438" i="16"/>
  <c r="F467" i="16"/>
  <c r="D290" i="16"/>
  <c r="E330" i="16"/>
  <c r="E377" i="16"/>
  <c r="E409" i="16"/>
  <c r="F438" i="16"/>
  <c r="C454" i="16"/>
  <c r="C470" i="16"/>
  <c r="E256" i="16"/>
  <c r="E273" i="16"/>
  <c r="F287" i="16"/>
  <c r="E301" i="16"/>
  <c r="E329" i="16"/>
  <c r="E354" i="16"/>
  <c r="C385" i="16"/>
  <c r="C403" i="16"/>
  <c r="F416" i="16"/>
  <c r="F443" i="16"/>
  <c r="C458" i="16"/>
  <c r="F266" i="16"/>
  <c r="E530" i="16"/>
  <c r="E566" i="16"/>
  <c r="E583" i="16"/>
  <c r="C600" i="16"/>
  <c r="F628" i="16"/>
  <c r="C643" i="16"/>
  <c r="C657" i="16"/>
  <c r="E685" i="16"/>
  <c r="F346" i="16"/>
  <c r="F514" i="16"/>
  <c r="E527" i="16"/>
  <c r="F538" i="16"/>
  <c r="C549" i="16"/>
  <c r="F570" i="16"/>
  <c r="C582" i="16"/>
  <c r="C595" i="16"/>
  <c r="C621" i="16"/>
  <c r="F633" i="16"/>
  <c r="C647" i="16"/>
  <c r="F672" i="16"/>
  <c r="F491" i="16"/>
  <c r="C508" i="16"/>
  <c r="E521" i="16"/>
  <c r="E533" i="16"/>
  <c r="E549" i="16"/>
  <c r="E565" i="16"/>
  <c r="E578" i="16"/>
  <c r="C620" i="16"/>
  <c r="F632" i="16"/>
  <c r="E656" i="16"/>
  <c r="F667" i="16"/>
  <c r="C683" i="16"/>
  <c r="F292" i="16"/>
  <c r="C371" i="16"/>
  <c r="E495" i="16"/>
  <c r="E508" i="16"/>
  <c r="F521" i="16"/>
  <c r="C536" i="16"/>
  <c r="F557" i="16"/>
  <c r="C568" i="16"/>
  <c r="F591" i="16"/>
  <c r="E604" i="16"/>
  <c r="C630" i="16"/>
  <c r="F642" i="16"/>
  <c r="C655" i="16"/>
  <c r="F283" i="16"/>
  <c r="E404" i="16"/>
  <c r="F495" i="16"/>
  <c r="C524" i="16"/>
  <c r="E609" i="16"/>
  <c r="C635" i="16"/>
  <c r="F660" i="16"/>
  <c r="C674" i="16"/>
  <c r="F409" i="16"/>
  <c r="E489" i="16"/>
  <c r="F503" i="16"/>
  <c r="C531" i="16"/>
  <c r="D542" i="16"/>
  <c r="F552" i="16"/>
  <c r="C563" i="16"/>
  <c r="E585" i="16"/>
  <c r="F609" i="16"/>
  <c r="F143" i="16"/>
  <c r="C205" i="16"/>
  <c r="C227" i="16"/>
  <c r="F228" i="16"/>
  <c r="E339" i="16"/>
  <c r="F386" i="16"/>
  <c r="F434" i="16"/>
  <c r="F317" i="16"/>
  <c r="D351" i="16"/>
  <c r="C384" i="16"/>
  <c r="E421" i="16"/>
  <c r="C457" i="16"/>
  <c r="D270" i="16"/>
  <c r="E305" i="16"/>
  <c r="E342" i="16"/>
  <c r="C373" i="16"/>
  <c r="C406" i="16"/>
  <c r="E439" i="16"/>
  <c r="F289" i="16"/>
  <c r="C331" i="16"/>
  <c r="F361" i="16"/>
  <c r="E401" i="16"/>
  <c r="C444" i="16"/>
  <c r="F284" i="16"/>
  <c r="F325" i="16"/>
  <c r="C364" i="16"/>
  <c r="D394" i="16"/>
  <c r="F418" i="16"/>
  <c r="F472" i="16"/>
  <c r="E274" i="16"/>
  <c r="C336" i="16"/>
  <c r="F351" i="16"/>
  <c r="E364" i="16"/>
  <c r="E381" i="16"/>
  <c r="F430" i="16"/>
  <c r="C443" i="16"/>
  <c r="D458" i="16"/>
  <c r="C489" i="16"/>
  <c r="C504" i="16"/>
  <c r="F278" i="16"/>
  <c r="E291" i="16"/>
  <c r="E318" i="16"/>
  <c r="D333" i="16"/>
  <c r="C344" i="16"/>
  <c r="C358" i="16"/>
  <c r="E375" i="16"/>
  <c r="E390" i="16"/>
  <c r="C433" i="16"/>
  <c r="C447" i="16"/>
  <c r="E487" i="16"/>
  <c r="F502" i="16"/>
  <c r="E534" i="16"/>
  <c r="F588" i="16"/>
  <c r="E617" i="16"/>
  <c r="C632" i="16"/>
  <c r="D646" i="16"/>
  <c r="F262" i="16"/>
  <c r="D440" i="16"/>
  <c r="F501" i="16"/>
  <c r="C517" i="16"/>
  <c r="F530" i="16"/>
  <c r="C541" i="16"/>
  <c r="F562" i="16"/>
  <c r="E611" i="16"/>
  <c r="C637" i="16"/>
  <c r="F662" i="16"/>
  <c r="C676" i="16"/>
  <c r="E282" i="16"/>
  <c r="D480" i="16"/>
  <c r="E496" i="16"/>
  <c r="D524" i="16"/>
  <c r="E537" i="16"/>
  <c r="E553" i="16"/>
  <c r="E569" i="16"/>
  <c r="E582" i="16"/>
  <c r="E610" i="16"/>
  <c r="C636" i="16"/>
  <c r="E647" i="16"/>
  <c r="E671" i="16"/>
  <c r="C312" i="16"/>
  <c r="C390" i="16"/>
  <c r="E485" i="16"/>
  <c r="E512" i="16"/>
  <c r="C525" i="16"/>
  <c r="F549" i="16"/>
  <c r="C560" i="16"/>
  <c r="D571" i="16"/>
  <c r="F582" i="16"/>
  <c r="C594" i="16"/>
  <c r="E620" i="16"/>
  <c r="E646" i="16"/>
  <c r="F671" i="16"/>
  <c r="E470" i="16"/>
  <c r="F485" i="16"/>
  <c r="E499" i="16"/>
  <c r="F512" i="16"/>
  <c r="F526" i="16"/>
  <c r="F573" i="16"/>
  <c r="F586" i="16"/>
  <c r="F599" i="16"/>
  <c r="E625" i="16"/>
  <c r="F651" i="16"/>
  <c r="C664" i="16"/>
  <c r="D679" i="16"/>
  <c r="F423" i="16"/>
  <c r="C479" i="16"/>
  <c r="C161" i="16"/>
  <c r="F230" i="16"/>
  <c r="C99" i="16"/>
  <c r="D232" i="16"/>
  <c r="F118" i="16"/>
  <c r="F253" i="16"/>
  <c r="C348" i="16"/>
  <c r="F394" i="16"/>
  <c r="C280" i="16"/>
  <c r="C321" i="16"/>
  <c r="C352" i="16"/>
  <c r="E393" i="16"/>
  <c r="C425" i="16"/>
  <c r="F458" i="16"/>
  <c r="E276" i="16"/>
  <c r="C310" i="16"/>
  <c r="E343" i="16"/>
  <c r="D381" i="16"/>
  <c r="F440" i="16"/>
  <c r="E293" i="16"/>
  <c r="F332" i="16"/>
  <c r="E369" i="16"/>
  <c r="C445" i="16"/>
  <c r="E258" i="16"/>
  <c r="C395" i="16"/>
  <c r="C449" i="16"/>
  <c r="C278" i="16"/>
  <c r="C296" i="16"/>
  <c r="F337" i="16"/>
  <c r="F382" i="16"/>
  <c r="C399" i="16"/>
  <c r="C416" i="16"/>
  <c r="D433" i="16"/>
  <c r="F444" i="16"/>
  <c r="C475" i="16"/>
  <c r="F490" i="16"/>
  <c r="F505" i="16"/>
  <c r="C306" i="16"/>
  <c r="D321" i="16"/>
  <c r="E345" i="16"/>
  <c r="D361" i="16"/>
  <c r="E376" i="16"/>
  <c r="E408" i="16"/>
  <c r="E434" i="16"/>
  <c r="E448" i="16"/>
  <c r="C464" i="16"/>
  <c r="F473" i="16"/>
  <c r="F488" i="16"/>
  <c r="C505" i="16"/>
  <c r="C522" i="16"/>
  <c r="C574" i="16"/>
  <c r="E633" i="16"/>
  <c r="E662" i="16"/>
  <c r="C677" i="16"/>
  <c r="C286" i="16"/>
  <c r="F449" i="16"/>
  <c r="F542" i="16"/>
  <c r="C553" i="16"/>
  <c r="E574" i="16"/>
  <c r="E587" i="16"/>
  <c r="E600" i="16"/>
  <c r="C626" i="16"/>
  <c r="F638" i="16"/>
  <c r="D665" i="16"/>
  <c r="E677" i="16"/>
  <c r="E296" i="16"/>
  <c r="E454" i="16"/>
  <c r="E481" i="16"/>
  <c r="C512" i="16"/>
  <c r="C599" i="16"/>
  <c r="F611" i="16"/>
  <c r="E637" i="16"/>
  <c r="C660" i="16"/>
  <c r="D689" i="16"/>
  <c r="E399" i="16"/>
  <c r="F460" i="16"/>
  <c r="E486" i="16"/>
  <c r="C499" i="16"/>
  <c r="E526" i="16"/>
  <c r="C540" i="16"/>
  <c r="D551" i="16"/>
  <c r="F561" i="16"/>
  <c r="C572" i="16"/>
  <c r="F595" i="16"/>
  <c r="C609" i="16"/>
  <c r="F621" i="16"/>
  <c r="F647" i="16"/>
  <c r="E660" i="16"/>
  <c r="F486" i="16"/>
  <c r="E503" i="16"/>
  <c r="E544" i="16"/>
  <c r="E560" i="16"/>
  <c r="D588" i="16"/>
  <c r="C130" i="16"/>
  <c r="D248" i="16"/>
  <c r="C59" i="16"/>
  <c r="C243" i="16"/>
  <c r="E123" i="16"/>
  <c r="F128" i="16"/>
  <c r="C264" i="16"/>
  <c r="C397" i="16"/>
  <c r="F448" i="16"/>
  <c r="F328" i="16"/>
  <c r="E432" i="16"/>
  <c r="C462" i="16"/>
  <c r="F316" i="16"/>
  <c r="C347" i="16"/>
  <c r="E263" i="16"/>
  <c r="D336" i="16"/>
  <c r="D261" i="16"/>
  <c r="E331" i="16"/>
  <c r="C372" i="16"/>
  <c r="E424" i="16"/>
  <c r="F451" i="16"/>
  <c r="F279" i="16"/>
  <c r="C340" i="16"/>
  <c r="E368" i="16"/>
  <c r="D385" i="16"/>
  <c r="F417" i="16"/>
  <c r="F445" i="16"/>
  <c r="E460" i="16"/>
  <c r="F476" i="16"/>
  <c r="E265" i="16"/>
  <c r="C281" i="16"/>
  <c r="C295" i="16"/>
  <c r="C307" i="16"/>
  <c r="C322" i="16"/>
  <c r="C335" i="16"/>
  <c r="C349" i="16"/>
  <c r="C362" i="16"/>
  <c r="E394" i="16"/>
  <c r="E422" i="16"/>
  <c r="E435" i="16"/>
  <c r="C453" i="16"/>
  <c r="E465" i="16"/>
  <c r="E340" i="16"/>
  <c r="F475" i="16"/>
  <c r="D490" i="16"/>
  <c r="F506" i="16"/>
  <c r="F523" i="16"/>
  <c r="E558" i="16"/>
  <c r="F575" i="16"/>
  <c r="E592" i="16"/>
  <c r="E606" i="16"/>
  <c r="D636" i="16"/>
  <c r="F663" i="16"/>
  <c r="E678" i="16"/>
  <c r="C291" i="16"/>
  <c r="C459" i="16"/>
  <c r="F487" i="16"/>
  <c r="C521" i="16"/>
  <c r="C533" i="16"/>
  <c r="D544" i="16"/>
  <c r="F554" i="16"/>
  <c r="C565" i="16"/>
  <c r="D577" i="16"/>
  <c r="D590" i="16"/>
  <c r="F601" i="16"/>
  <c r="E627" i="16"/>
  <c r="E652" i="16"/>
  <c r="C666" i="16"/>
  <c r="F678" i="16"/>
  <c r="C465" i="16"/>
  <c r="E500" i="16"/>
  <c r="F513" i="16"/>
  <c r="C526" i="16"/>
  <c r="E541" i="16"/>
  <c r="E557" i="16"/>
  <c r="C573" i="16"/>
  <c r="C586" i="16"/>
  <c r="F600" i="16"/>
  <c r="E626" i="16"/>
  <c r="C651" i="16"/>
  <c r="E661" i="16"/>
  <c r="C690" i="16"/>
  <c r="C408" i="16"/>
  <c r="E474" i="16"/>
  <c r="F500" i="16"/>
  <c r="C516" i="16"/>
  <c r="D531" i="16"/>
  <c r="F541" i="16"/>
  <c r="C552" i="16"/>
  <c r="E573" i="16"/>
  <c r="F610" i="16"/>
  <c r="E636" i="16"/>
  <c r="F661" i="16"/>
  <c r="C675" i="16"/>
  <c r="C367" i="16"/>
  <c r="F474" i="16"/>
  <c r="F504" i="16"/>
  <c r="E516" i="16"/>
  <c r="C576" i="16"/>
  <c r="C603" i="16"/>
  <c r="F615" i="16"/>
  <c r="F823" i="16"/>
  <c r="F809" i="16"/>
  <c r="E776" i="16"/>
  <c r="C764" i="16"/>
  <c r="D752" i="16"/>
  <c r="D740" i="16"/>
  <c r="E726" i="16"/>
  <c r="E713" i="16"/>
  <c r="C700" i="16"/>
  <c r="E686" i="16"/>
  <c r="D924" i="16"/>
  <c r="E912" i="16"/>
  <c r="D900" i="16"/>
  <c r="C886" i="16"/>
  <c r="F873" i="16"/>
  <c r="E847" i="16"/>
  <c r="F834" i="16"/>
  <c r="E823" i="16"/>
  <c r="D812" i="16"/>
  <c r="F798" i="16"/>
  <c r="F771" i="16"/>
  <c r="C759" i="16"/>
  <c r="D746" i="16"/>
  <c r="F733" i="16"/>
  <c r="F721" i="16"/>
  <c r="F709" i="16"/>
  <c r="F697" i="16"/>
  <c r="F929" i="16"/>
  <c r="D919" i="16"/>
  <c r="E903" i="16"/>
  <c r="C877" i="16"/>
  <c r="E864" i="16"/>
  <c r="F852" i="16"/>
  <c r="C828" i="16"/>
  <c r="E814" i="16"/>
  <c r="E755" i="16"/>
  <c r="E727" i="16"/>
  <c r="E714" i="16"/>
  <c r="C702" i="16"/>
  <c r="F689" i="16"/>
  <c r="F909" i="16"/>
  <c r="C873" i="16"/>
  <c r="F861" i="16"/>
  <c r="C834" i="16"/>
  <c r="C819" i="16"/>
  <c r="D808" i="16"/>
  <c r="E778" i="16"/>
  <c r="F751" i="16"/>
  <c r="C738" i="16"/>
  <c r="F722" i="16"/>
  <c r="F710" i="16"/>
  <c r="F698" i="16"/>
  <c r="D935" i="16"/>
  <c r="F915" i="16"/>
  <c r="E904" i="16"/>
  <c r="C878" i="16"/>
  <c r="F853" i="16"/>
  <c r="E815" i="16"/>
  <c r="C799" i="16"/>
  <c r="F785" i="16"/>
  <c r="C756" i="16"/>
  <c r="E728" i="16"/>
  <c r="E698" i="16"/>
  <c r="F669" i="16"/>
  <c r="E639" i="16"/>
  <c r="C596" i="16"/>
  <c r="C583" i="16"/>
  <c r="F567" i="16"/>
  <c r="F555" i="16"/>
  <c r="F543" i="16"/>
  <c r="F531" i="16"/>
  <c r="C518" i="16"/>
  <c r="E502" i="16"/>
  <c r="C487" i="16"/>
  <c r="C448" i="16"/>
  <c r="C345" i="16"/>
  <c r="C256" i="16"/>
  <c r="F645" i="16"/>
  <c r="C628" i="16"/>
  <c r="C612" i="16"/>
  <c r="C597" i="16"/>
  <c r="F576" i="16"/>
  <c r="E498" i="16"/>
  <c r="E688" i="16"/>
  <c r="E674" i="16"/>
  <c r="F655" i="16"/>
  <c r="C602" i="16"/>
  <c r="C584" i="16"/>
  <c r="C547" i="16"/>
  <c r="F532" i="16"/>
  <c r="F400" i="16"/>
  <c r="C659" i="16"/>
  <c r="E552" i="16"/>
  <c r="F666" i="16"/>
  <c r="E615" i="16"/>
  <c r="C520" i="16"/>
  <c r="E666" i="16"/>
  <c r="D619" i="16"/>
  <c r="E684" i="16"/>
  <c r="E632" i="16"/>
  <c r="D581" i="16"/>
  <c r="C537" i="16"/>
  <c r="F478" i="16"/>
  <c r="F668" i="16"/>
  <c r="F612" i="16"/>
  <c r="E546" i="16"/>
  <c r="D481" i="16"/>
  <c r="D276" i="16"/>
  <c r="F410" i="16"/>
  <c r="E270" i="16"/>
  <c r="C471" i="16"/>
  <c r="C343" i="16"/>
  <c r="C697" i="16"/>
  <c r="E930" i="16"/>
  <c r="E914" i="16"/>
  <c r="E889" i="16"/>
  <c r="D877" i="16"/>
  <c r="E865" i="16"/>
  <c r="C852" i="16"/>
  <c r="E840" i="16"/>
  <c r="D828" i="16"/>
  <c r="C783" i="16"/>
  <c r="F768" i="16"/>
  <c r="F740" i="16"/>
  <c r="E710" i="16"/>
  <c r="F680" i="16"/>
  <c r="E668" i="16"/>
  <c r="E653" i="16"/>
  <c r="C638" i="16"/>
  <c r="E623" i="16"/>
  <c r="D595" i="16"/>
  <c r="F580" i="16"/>
  <c r="C566" i="16"/>
  <c r="C554" i="16"/>
  <c r="C542" i="16"/>
  <c r="C530" i="16"/>
  <c r="D517" i="16"/>
  <c r="C501" i="16"/>
  <c r="C482" i="16"/>
  <c r="E443" i="16"/>
  <c r="C329" i="16"/>
  <c r="E687" i="16"/>
  <c r="F674" i="16"/>
  <c r="F659" i="16"/>
  <c r="C644" i="16"/>
  <c r="D627" i="16"/>
  <c r="D611" i="16"/>
  <c r="C575" i="16"/>
  <c r="E555" i="16"/>
  <c r="E535" i="16"/>
  <c r="E515" i="16"/>
  <c r="E479" i="16"/>
  <c r="C687" i="16"/>
  <c r="E654" i="16"/>
  <c r="D638" i="16"/>
  <c r="D622" i="16"/>
  <c r="D601" i="16"/>
  <c r="C580" i="16"/>
  <c r="F564" i="16"/>
  <c r="D546" i="16"/>
  <c r="E507" i="16"/>
  <c r="F372" i="16"/>
  <c r="C654" i="16"/>
  <c r="C598" i="16"/>
  <c r="E540" i="16"/>
  <c r="E484" i="16"/>
  <c r="F656" i="16"/>
  <c r="F605" i="16"/>
  <c r="C380" i="16"/>
  <c r="F657" i="16"/>
  <c r="C495" i="16"/>
  <c r="F622" i="16"/>
  <c r="E528" i="16"/>
  <c r="C435" i="16"/>
  <c r="F658" i="16"/>
  <c r="E601" i="16"/>
  <c r="E371" i="16"/>
  <c r="E395" i="16"/>
  <c r="E471" i="16"/>
  <c r="F370" i="16"/>
  <c r="E316" i="16"/>
  <c r="F855" i="16"/>
  <c r="C832" i="16"/>
  <c r="C807" i="16"/>
  <c r="C796" i="16"/>
  <c r="C786" i="16"/>
  <c r="F760" i="16"/>
  <c r="C748" i="16"/>
  <c r="C736" i="16"/>
  <c r="F695" i="16"/>
  <c r="C920" i="16"/>
  <c r="D910" i="16"/>
  <c r="C896" i="16"/>
  <c r="F883" i="16"/>
  <c r="C859" i="16"/>
  <c r="E843" i="16"/>
  <c r="C808" i="16"/>
  <c r="E781" i="16"/>
  <c r="F755" i="16"/>
  <c r="E743" i="16"/>
  <c r="C719" i="16"/>
  <c r="E695" i="16"/>
  <c r="C927" i="16"/>
  <c r="E913" i="16"/>
  <c r="D901" i="16"/>
  <c r="C887" i="16"/>
  <c r="E873" i="16"/>
  <c r="E860" i="16"/>
  <c r="D850" i="16"/>
  <c r="F824" i="16"/>
  <c r="F810" i="16"/>
  <c r="F799" i="16"/>
  <c r="F788" i="16"/>
  <c r="C777" i="16"/>
  <c r="C765" i="16"/>
  <c r="D753" i="16"/>
  <c r="E738" i="16"/>
  <c r="D725" i="16"/>
  <c r="D700" i="16"/>
  <c r="E922" i="16"/>
  <c r="E893" i="16"/>
  <c r="C883" i="16"/>
  <c r="E869" i="16"/>
  <c r="F830" i="16"/>
  <c r="F815" i="16"/>
  <c r="E788" i="16"/>
  <c r="E761" i="16"/>
  <c r="F734" i="16"/>
  <c r="C696" i="16"/>
  <c r="C929" i="16"/>
  <c r="D902" i="16"/>
  <c r="C888" i="16"/>
  <c r="F875" i="16"/>
  <c r="D851" i="16"/>
  <c r="F825" i="16"/>
  <c r="E811" i="16"/>
  <c r="F795" i="16"/>
  <c r="E767" i="16"/>
  <c r="F752" i="16"/>
  <c r="C739" i="16"/>
  <c r="F723" i="16"/>
  <c r="E679" i="16"/>
  <c r="D637" i="16"/>
  <c r="C622" i="16"/>
  <c r="E607" i="16"/>
  <c r="C592" i="16"/>
  <c r="C579" i="16"/>
  <c r="D565" i="16"/>
  <c r="E529" i="16"/>
  <c r="F515" i="16"/>
  <c r="C497" i="16"/>
  <c r="F479" i="16"/>
  <c r="C434" i="16"/>
  <c r="F324" i="16"/>
  <c r="C686" i="16"/>
  <c r="C673" i="16"/>
  <c r="C658" i="16"/>
  <c r="F640" i="16"/>
  <c r="F624" i="16"/>
  <c r="F608" i="16"/>
  <c r="E589" i="16"/>
  <c r="D574" i="16"/>
  <c r="E494" i="16"/>
  <c r="C473" i="16"/>
  <c r="D334" i="16"/>
  <c r="C669" i="16"/>
  <c r="E635" i="16"/>
  <c r="D617" i="16"/>
  <c r="E598" i="16"/>
  <c r="D579" i="16"/>
  <c r="D562" i="16"/>
  <c r="F544" i="16"/>
  <c r="E524" i="16"/>
  <c r="F480" i="16"/>
  <c r="E363" i="16"/>
  <c r="D628" i="16"/>
  <c r="E594" i="16"/>
  <c r="E536" i="16"/>
  <c r="E480" i="16"/>
  <c r="C556" i="16"/>
  <c r="E605" i="16"/>
  <c r="C490" i="16"/>
  <c r="C671" i="16"/>
  <c r="C569" i="16"/>
  <c r="D421" i="16"/>
  <c r="F597" i="16"/>
  <c r="F529" i="16"/>
  <c r="C503" i="16"/>
  <c r="E444" i="16"/>
  <c r="E333" i="16"/>
  <c r="F843" i="16"/>
  <c r="E818" i="16"/>
  <c r="D773" i="16"/>
  <c r="E759" i="16"/>
  <c r="D747" i="16"/>
  <c r="D735" i="16"/>
  <c r="D723" i="16"/>
  <c r="F708" i="16"/>
  <c r="D931" i="16"/>
  <c r="E907" i="16"/>
  <c r="E882" i="16"/>
  <c r="F868" i="16"/>
  <c r="C842" i="16"/>
  <c r="F819" i="16"/>
  <c r="E793" i="16"/>
  <c r="F766" i="16"/>
  <c r="C754" i="16"/>
  <c r="C742" i="16"/>
  <c r="D730" i="16"/>
  <c r="D706" i="16"/>
  <c r="C694" i="16"/>
  <c r="C912" i="16"/>
  <c r="F898" i="16"/>
  <c r="C872" i="16"/>
  <c r="F848" i="16"/>
  <c r="F835" i="16"/>
  <c r="C823" i="16"/>
  <c r="C809" i="16"/>
  <c r="E798" i="16"/>
  <c r="D764" i="16"/>
  <c r="E750" i="16"/>
  <c r="E721" i="16"/>
  <c r="E709" i="16"/>
  <c r="E697" i="16"/>
  <c r="F676" i="16"/>
  <c r="C921" i="16"/>
  <c r="F904" i="16"/>
  <c r="C892" i="16"/>
  <c r="C868" i="16"/>
  <c r="E856" i="16"/>
  <c r="C829" i="16"/>
  <c r="C814" i="16"/>
  <c r="E772" i="16"/>
  <c r="F745" i="16"/>
  <c r="C733" i="16"/>
  <c r="D719" i="16"/>
  <c r="F705" i="16"/>
  <c r="D928" i="16"/>
  <c r="D912" i="16"/>
  <c r="E899" i="16"/>
  <c r="D887" i="16"/>
  <c r="E874" i="16"/>
  <c r="E861" i="16"/>
  <c r="F849" i="16"/>
  <c r="F836" i="16"/>
  <c r="C824" i="16"/>
  <c r="D809" i="16"/>
  <c r="C794" i="16"/>
  <c r="D781" i="16"/>
  <c r="E751" i="16"/>
  <c r="E722" i="16"/>
  <c r="E705" i="16"/>
  <c r="E692" i="16"/>
  <c r="C678" i="16"/>
  <c r="D666" i="16"/>
  <c r="F649" i="16"/>
  <c r="F634" i="16"/>
  <c r="D605" i="16"/>
  <c r="D578" i="16"/>
  <c r="F563" i="16"/>
  <c r="F551" i="16"/>
  <c r="F539" i="16"/>
  <c r="F494" i="16"/>
  <c r="C478" i="16"/>
  <c r="F429" i="16"/>
  <c r="F319" i="16"/>
  <c r="F654" i="16"/>
  <c r="C639" i="16"/>
  <c r="C623" i="16"/>
  <c r="C607" i="16"/>
  <c r="C588" i="16"/>
  <c r="E571" i="16"/>
  <c r="E551" i="16"/>
  <c r="C529" i="16"/>
  <c r="E493" i="16"/>
  <c r="F309" i="16"/>
  <c r="F650" i="16"/>
  <c r="C634" i="16"/>
  <c r="F614" i="16"/>
  <c r="D596" i="16"/>
  <c r="F577" i="16"/>
  <c r="D558" i="16"/>
  <c r="C543" i="16"/>
  <c r="D478" i="16"/>
  <c r="E675" i="16"/>
  <c r="E650" i="16"/>
  <c r="C624" i="16"/>
  <c r="C585" i="16"/>
  <c r="E525" i="16"/>
  <c r="F466" i="16"/>
  <c r="C548" i="16"/>
  <c r="F496" i="16"/>
  <c r="F302" i="16"/>
  <c r="C646" i="16"/>
  <c r="E595" i="16"/>
  <c r="F477" i="16"/>
  <c r="C661" i="16"/>
  <c r="C610" i="16"/>
  <c r="C561" i="16"/>
  <c r="D516" i="16"/>
  <c r="D370" i="16"/>
  <c r="F644" i="16"/>
  <c r="C587" i="16"/>
  <c r="E518" i="16"/>
  <c r="E459" i="16"/>
  <c r="D343" i="16"/>
  <c r="C363" i="16"/>
  <c r="E304" i="16"/>
  <c r="C432" i="16"/>
  <c r="C63" i="16"/>
  <c r="E328" i="16"/>
  <c r="F318" i="16"/>
  <c r="F308" i="16"/>
  <c r="C285" i="16"/>
  <c r="C272" i="16"/>
  <c r="F261" i="16"/>
  <c r="F248" i="16"/>
  <c r="C237" i="16"/>
  <c r="E223" i="16"/>
  <c r="E209" i="16"/>
  <c r="E195" i="16"/>
  <c r="E182" i="16"/>
  <c r="F170" i="16"/>
  <c r="C158" i="16"/>
  <c r="E145" i="16"/>
  <c r="F123" i="16"/>
  <c r="E84" i="16"/>
  <c r="F56" i="16"/>
  <c r="F31" i="16"/>
  <c r="E248" i="16"/>
  <c r="F224" i="16"/>
  <c r="C200" i="16"/>
  <c r="E187" i="16"/>
  <c r="E159" i="16"/>
  <c r="F146" i="16"/>
  <c r="C108" i="16"/>
  <c r="E95" i="16"/>
  <c r="C84" i="16"/>
  <c r="E27" i="16"/>
  <c r="C253" i="16"/>
  <c r="F239" i="16"/>
  <c r="C214" i="16"/>
  <c r="E201" i="16"/>
  <c r="F188" i="16"/>
  <c r="F172" i="16"/>
  <c r="F154" i="16"/>
  <c r="D136" i="16"/>
  <c r="F115" i="16"/>
  <c r="F96" i="16"/>
  <c r="D77" i="16"/>
  <c r="F46" i="16"/>
  <c r="F225" i="16"/>
  <c r="C192" i="16"/>
  <c r="E81" i="16"/>
  <c r="F216" i="16"/>
  <c r="F130" i="16"/>
  <c r="C155" i="16"/>
  <c r="E87" i="16"/>
  <c r="F176" i="16"/>
  <c r="F117" i="16"/>
  <c r="F200" i="16"/>
  <c r="E132" i="16"/>
  <c r="E5" i="16"/>
  <c r="C327" i="16"/>
  <c r="E317" i="16"/>
  <c r="E307" i="16"/>
  <c r="E295" i="16"/>
  <c r="D271" i="16"/>
  <c r="C260" i="16"/>
  <c r="E247" i="16"/>
  <c r="C181" i="16"/>
  <c r="E169" i="16"/>
  <c r="C157" i="16"/>
  <c r="F133" i="16"/>
  <c r="E122" i="16"/>
  <c r="E109" i="16"/>
  <c r="F95" i="16"/>
  <c r="F69" i="16"/>
  <c r="F42" i="16"/>
  <c r="C30" i="16"/>
  <c r="C247" i="16"/>
  <c r="F234" i="16"/>
  <c r="C223" i="16"/>
  <c r="F210" i="16"/>
  <c r="E170" i="16"/>
  <c r="C145" i="16"/>
  <c r="D131" i="16"/>
  <c r="F119" i="16"/>
  <c r="D107" i="16"/>
  <c r="E69" i="16"/>
  <c r="E56" i="16"/>
  <c r="F39" i="16"/>
  <c r="F25" i="16"/>
  <c r="C238" i="16"/>
  <c r="E224" i="16"/>
  <c r="C187" i="16"/>
  <c r="F171" i="16"/>
  <c r="F153" i="16"/>
  <c r="C133" i="16"/>
  <c r="D113" i="16"/>
  <c r="D94" i="16"/>
  <c r="F75" i="16"/>
  <c r="F43" i="16"/>
  <c r="C224" i="16"/>
  <c r="E188" i="16"/>
  <c r="E115" i="16"/>
  <c r="C79" i="16"/>
  <c r="F40" i="16"/>
  <c r="E211" i="16"/>
  <c r="F167" i="16"/>
  <c r="C129" i="16"/>
  <c r="E216" i="16"/>
  <c r="E148" i="16"/>
  <c r="C174" i="16"/>
  <c r="D101" i="16"/>
  <c r="F45" i="16"/>
  <c r="C316" i="16"/>
  <c r="E306" i="16"/>
  <c r="C294" i="16"/>
  <c r="E281" i="16"/>
  <c r="F269" i="16"/>
  <c r="E233" i="16"/>
  <c r="E218" i="16"/>
  <c r="F205" i="16"/>
  <c r="F191" i="16"/>
  <c r="C132" i="16"/>
  <c r="E108" i="16"/>
  <c r="C94" i="16"/>
  <c r="E68" i="16"/>
  <c r="E53" i="16"/>
  <c r="F27" i="16"/>
  <c r="C233" i="16"/>
  <c r="D222" i="16"/>
  <c r="C209" i="16"/>
  <c r="F196" i="16"/>
  <c r="C169" i="16"/>
  <c r="D144" i="16"/>
  <c r="E128" i="16"/>
  <c r="E118" i="16"/>
  <c r="F105" i="16"/>
  <c r="D93" i="16"/>
  <c r="F80" i="16"/>
  <c r="C68" i="16"/>
  <c r="C53" i="16"/>
  <c r="C38" i="16"/>
  <c r="F23" i="16"/>
  <c r="F249" i="16"/>
  <c r="E210" i="16"/>
  <c r="D199" i="16"/>
  <c r="D186" i="16"/>
  <c r="F129" i="16"/>
  <c r="F111" i="16"/>
  <c r="E91" i="16"/>
  <c r="E249" i="16"/>
  <c r="D218" i="16"/>
  <c r="C146" i="16"/>
  <c r="F36" i="16"/>
  <c r="E250" i="16"/>
  <c r="F162" i="16"/>
  <c r="D146" i="16"/>
  <c r="E71" i="16"/>
  <c r="C167" i="16"/>
  <c r="E93" i="16"/>
  <c r="F195" i="16"/>
  <c r="C107" i="16"/>
  <c r="B657" i="16"/>
  <c r="B3" i="16"/>
  <c r="B1503" i="16"/>
  <c r="B105" i="16"/>
  <c r="B1293" i="16"/>
  <c r="E26" i="16"/>
  <c r="E42" i="16"/>
  <c r="C56" i="16"/>
  <c r="F10" i="16"/>
  <c r="C24" i="16"/>
  <c r="E20" i="16"/>
  <c r="C55" i="16"/>
  <c r="F84" i="16"/>
  <c r="F109" i="16"/>
  <c r="E150" i="16"/>
  <c r="F164" i="16"/>
  <c r="E190" i="16"/>
  <c r="E204" i="16"/>
  <c r="D235" i="16"/>
  <c r="E55" i="16"/>
  <c r="E67" i="16"/>
  <c r="C82" i="16"/>
  <c r="F94" i="16"/>
  <c r="E107" i="16"/>
  <c r="E121" i="16"/>
  <c r="E144" i="16"/>
  <c r="E156" i="16"/>
  <c r="E168" i="16"/>
  <c r="F190" i="16"/>
  <c r="E222" i="16"/>
  <c r="F13" i="16"/>
  <c r="C28" i="16"/>
  <c r="F67" i="16"/>
  <c r="C92" i="16"/>
  <c r="F131" i="16"/>
  <c r="B113" i="16"/>
  <c r="B39" i="16"/>
  <c r="E13" i="16"/>
  <c r="F57" i="16"/>
  <c r="E25" i="16"/>
  <c r="C3" i="16"/>
  <c r="F38" i="16"/>
  <c r="C58" i="16"/>
  <c r="C72" i="16"/>
  <c r="C98" i="16"/>
  <c r="C126" i="16"/>
  <c r="E140" i="16"/>
  <c r="F151" i="16"/>
  <c r="C208" i="16"/>
  <c r="C222" i="16"/>
  <c r="C236" i="16"/>
  <c r="C251" i="16"/>
  <c r="E11" i="16"/>
  <c r="F41" i="16"/>
  <c r="E83" i="16"/>
  <c r="C135" i="16"/>
  <c r="F157" i="16"/>
  <c r="C180" i="16"/>
  <c r="E208" i="16"/>
  <c r="E241" i="16"/>
  <c r="F15" i="16"/>
  <c r="C29" i="16"/>
  <c r="E44" i="16"/>
  <c r="F58" i="16"/>
  <c r="F93" i="16"/>
  <c r="C106" i="16"/>
  <c r="C120" i="16"/>
  <c r="C147" i="16"/>
  <c r="E173" i="16"/>
  <c r="F185" i="16"/>
  <c r="E198" i="16"/>
  <c r="C211" i="16"/>
  <c r="C235" i="16"/>
  <c r="E29" i="16"/>
  <c r="F47" i="16"/>
  <c r="F76" i="16"/>
  <c r="F102" i="16"/>
  <c r="C115" i="16"/>
  <c r="D128" i="16"/>
  <c r="F139" i="16"/>
  <c r="C153" i="16"/>
  <c r="C166" i="16"/>
  <c r="C178" i="16"/>
  <c r="F203" i="16"/>
  <c r="C215" i="16"/>
  <c r="C39" i="16"/>
  <c r="C64" i="16"/>
  <c r="E75" i="16"/>
  <c r="B879" i="16"/>
  <c r="B1154" i="16"/>
  <c r="C27" i="16"/>
  <c r="F11" i="16"/>
  <c r="F32" i="16"/>
  <c r="C52" i="16"/>
  <c r="F4" i="16"/>
  <c r="F9" i="16"/>
  <c r="E30" i="16"/>
  <c r="D92" i="16"/>
  <c r="F108" i="16"/>
  <c r="E163" i="16"/>
  <c r="F182" i="16"/>
  <c r="E199" i="16"/>
  <c r="E217" i="16"/>
  <c r="C26" i="16"/>
  <c r="C44" i="16"/>
  <c r="E62" i="16"/>
  <c r="D81" i="16"/>
  <c r="E98" i="16"/>
  <c r="C116" i="16"/>
  <c r="F132" i="16"/>
  <c r="E149" i="16"/>
  <c r="F163" i="16"/>
  <c r="D178" i="16"/>
  <c r="C216" i="16"/>
  <c r="F237" i="16"/>
  <c r="F22" i="16"/>
  <c r="C40" i="16"/>
  <c r="C61" i="16"/>
  <c r="F126" i="16"/>
  <c r="F144" i="16"/>
  <c r="E174" i="16"/>
  <c r="E189" i="16"/>
  <c r="E203" i="16"/>
  <c r="E231" i="16"/>
  <c r="E245" i="16"/>
  <c r="C32" i="16"/>
  <c r="F82" i="16"/>
  <c r="E97" i="16"/>
  <c r="F112" i="16"/>
  <c r="E125" i="16"/>
  <c r="E155" i="16"/>
  <c r="C171" i="16"/>
  <c r="E184" i="16"/>
  <c r="F198" i="16"/>
  <c r="F212" i="16"/>
  <c r="C244" i="16"/>
  <c r="B1458" i="16"/>
  <c r="B1466" i="16"/>
  <c r="B1339" i="16"/>
  <c r="E7" i="16"/>
  <c r="E37" i="16"/>
  <c r="D55" i="16"/>
  <c r="B4" i="16"/>
  <c r="C7" i="16"/>
  <c r="C20" i="16"/>
  <c r="D40" i="16"/>
  <c r="C14" i="16"/>
  <c r="E41" i="16"/>
  <c r="F63" i="16"/>
  <c r="F99" i="16"/>
  <c r="E117" i="16"/>
  <c r="E186" i="16"/>
  <c r="F209" i="16"/>
  <c r="C226" i="16"/>
  <c r="C246" i="16"/>
  <c r="C13" i="16"/>
  <c r="E33" i="16"/>
  <c r="E52" i="16"/>
  <c r="C71" i="16"/>
  <c r="F88" i="16"/>
  <c r="F103" i="16"/>
  <c r="E126" i="16"/>
  <c r="C139" i="16"/>
  <c r="D172" i="16"/>
  <c r="E185" i="16"/>
  <c r="C203" i="16"/>
  <c r="E246" i="16"/>
  <c r="E4" i="16"/>
  <c r="E82" i="16"/>
  <c r="F98" i="16"/>
  <c r="E135" i="16"/>
  <c r="F149" i="16"/>
  <c r="C179" i="16"/>
  <c r="F194" i="16"/>
  <c r="F208" i="16"/>
  <c r="F222" i="16"/>
  <c r="F236" i="16"/>
  <c r="B5" i="16"/>
  <c r="C5" i="16"/>
  <c r="F21" i="16"/>
  <c r="C41" i="16"/>
  <c r="E15" i="16"/>
  <c r="C83" i="16"/>
  <c r="E136" i="16"/>
  <c r="C156" i="16"/>
  <c r="D211" i="16"/>
  <c r="F227" i="16"/>
  <c r="F247" i="16"/>
  <c r="C15" i="16"/>
  <c r="F34" i="16"/>
  <c r="E72" i="16"/>
  <c r="F89" i="16"/>
  <c r="F127" i="16"/>
  <c r="F140" i="16"/>
  <c r="C173" i="16"/>
  <c r="F186" i="16"/>
  <c r="F204" i="16"/>
  <c r="C231" i="16"/>
  <c r="D249" i="16"/>
  <c r="F33" i="16"/>
  <c r="F52" i="16"/>
  <c r="C66" i="16"/>
  <c r="F83" i="16"/>
  <c r="E116" i="16"/>
  <c r="E167" i="16"/>
  <c r="E180" i="16"/>
  <c r="D210" i="16"/>
  <c r="C225" i="16"/>
  <c r="F17" i="16"/>
  <c r="C43" i="16"/>
  <c r="B1410" i="16"/>
  <c r="E6" i="16"/>
  <c r="C4" i="16"/>
  <c r="C46" i="16"/>
  <c r="E34" i="16"/>
  <c r="F73" i="16"/>
  <c r="E103" i="16"/>
  <c r="C131" i="16"/>
  <c r="E158" i="16"/>
  <c r="C185" i="16"/>
  <c r="F252" i="16"/>
  <c r="F30" i="16"/>
  <c r="C87" i="16"/>
  <c r="D166" i="16"/>
  <c r="C189" i="16"/>
  <c r="F62" i="16"/>
  <c r="C86" i="16"/>
  <c r="E112" i="16"/>
  <c r="E143" i="16"/>
  <c r="F168" i="16"/>
  <c r="D234" i="16"/>
  <c r="E36" i="16"/>
  <c r="C57" i="16"/>
  <c r="C75" i="16"/>
  <c r="E92" i="16"/>
  <c r="C142" i="16"/>
  <c r="F174" i="16"/>
  <c r="E207" i="16"/>
  <c r="E240" i="16"/>
  <c r="E32" i="16"/>
  <c r="F61" i="16"/>
  <c r="C74" i="16"/>
  <c r="E101" i="16"/>
  <c r="F125" i="16"/>
  <c r="E142" i="16"/>
  <c r="F155" i="16"/>
  <c r="F184" i="16"/>
  <c r="F197" i="16"/>
  <c r="C210" i="16"/>
  <c r="C234" i="16"/>
  <c r="D18" i="16"/>
  <c r="E39" i="16"/>
  <c r="F51" i="16"/>
  <c r="F65" i="16"/>
  <c r="C90" i="16"/>
  <c r="C114" i="16"/>
  <c r="F138" i="16"/>
  <c r="C152" i="16"/>
  <c r="D163" i="16"/>
  <c r="B291" i="16"/>
  <c r="E16" i="16"/>
  <c r="F53" i="16"/>
  <c r="C19" i="16"/>
  <c r="E48" i="16"/>
  <c r="E113" i="16"/>
  <c r="C144" i="16"/>
  <c r="F169" i="16"/>
  <c r="C37" i="16"/>
  <c r="D129" i="16"/>
  <c r="F150" i="16"/>
  <c r="E175" i="16"/>
  <c r="E236" i="16"/>
  <c r="E17" i="16"/>
  <c r="D46" i="16"/>
  <c r="F72" i="16"/>
  <c r="C97" i="16"/>
  <c r="C125" i="16"/>
  <c r="F175" i="16"/>
  <c r="C221" i="16"/>
  <c r="C8" i="16"/>
  <c r="F44" i="16"/>
  <c r="C65" i="16"/>
  <c r="C81" i="16"/>
  <c r="F116" i="16"/>
  <c r="E147" i="16"/>
  <c r="F180" i="16"/>
  <c r="E197" i="16"/>
  <c r="F231" i="16"/>
  <c r="C249" i="16"/>
  <c r="E54" i="16"/>
  <c r="F66" i="16"/>
  <c r="C80" i="16"/>
  <c r="F106" i="16"/>
  <c r="C119" i="16"/>
  <c r="F147" i="16"/>
  <c r="E161" i="16"/>
  <c r="E202" i="16"/>
  <c r="E215" i="16"/>
  <c r="D227" i="16"/>
  <c r="E239" i="16"/>
  <c r="F250" i="16"/>
  <c r="F70" i="16"/>
  <c r="F81" i="16"/>
  <c r="C95" i="16"/>
  <c r="C118" i="16"/>
  <c r="D132" i="16"/>
  <c r="F142" i="16"/>
  <c r="D157" i="16"/>
  <c r="F166" i="16"/>
  <c r="D181" i="16"/>
  <c r="B189" i="16"/>
  <c r="E23" i="16"/>
  <c r="C62" i="16"/>
  <c r="E89" i="16"/>
  <c r="C121" i="16"/>
  <c r="E176" i="16"/>
  <c r="E237" i="16"/>
  <c r="C76" i="16"/>
  <c r="C102" i="16"/>
  <c r="E131" i="16"/>
  <c r="F158" i="16"/>
  <c r="F181" i="16"/>
  <c r="F213" i="16"/>
  <c r="C245" i="16"/>
  <c r="E76" i="16"/>
  <c r="E102" i="16"/>
  <c r="E130" i="16"/>
  <c r="F156" i="16"/>
  <c r="D183" i="16"/>
  <c r="C250" i="16"/>
  <c r="E19" i="16"/>
  <c r="D49" i="16"/>
  <c r="C70" i="16"/>
  <c r="E86" i="16"/>
  <c r="F135" i="16"/>
  <c r="D170" i="16"/>
  <c r="D187" i="16"/>
  <c r="C202" i="16"/>
  <c r="E235" i="16"/>
  <c r="E8" i="16"/>
  <c r="F28" i="16"/>
  <c r="E57" i="16"/>
  <c r="D84" i="16"/>
  <c r="F97" i="16"/>
  <c r="D109" i="16"/>
  <c r="C165" i="16"/>
  <c r="F179" i="16"/>
  <c r="F193" i="16"/>
  <c r="C206" i="16"/>
  <c r="C219" i="16"/>
  <c r="C229" i="16"/>
  <c r="C12" i="16"/>
  <c r="D48" i="16"/>
  <c r="F60" i="16"/>
  <c r="E74" i="16"/>
  <c r="E85" i="16"/>
  <c r="E110" i="16"/>
  <c r="F134" i="16"/>
  <c r="E146" i="16"/>
  <c r="C159" i="16"/>
  <c r="C170" i="16"/>
  <c r="B35" i="16"/>
  <c r="D26" i="16"/>
  <c r="C31" i="16"/>
  <c r="D29" i="16"/>
  <c r="C67" i="16"/>
  <c r="C93" i="16"/>
  <c r="F122" i="16"/>
  <c r="C149" i="16"/>
  <c r="E181" i="16"/>
  <c r="C241" i="16"/>
  <c r="E22" i="16"/>
  <c r="F48" i="16"/>
  <c r="F77" i="16"/>
  <c r="C112" i="16"/>
  <c r="F136" i="16"/>
  <c r="F24" i="16"/>
  <c r="F55" i="16"/>
  <c r="F107" i="16"/>
  <c r="E139" i="16"/>
  <c r="E162" i="16"/>
  <c r="C184" i="16"/>
  <c r="C207" i="16"/>
  <c r="F251" i="16"/>
  <c r="C21" i="16"/>
  <c r="C51" i="16"/>
  <c r="F71" i="16"/>
  <c r="F87" i="16"/>
  <c r="E120" i="16"/>
  <c r="C154" i="16"/>
  <c r="C172" i="16"/>
  <c r="C188" i="16"/>
  <c r="D238" i="16"/>
  <c r="C254" i="16"/>
  <c r="F29" i="16"/>
  <c r="E43" i="16"/>
  <c r="E70" i="16"/>
  <c r="C85" i="16"/>
  <c r="C110" i="16"/>
  <c r="E138" i="16"/>
  <c r="E153" i="16"/>
  <c r="E166" i="16"/>
  <c r="F207" i="16"/>
  <c r="C220" i="16"/>
  <c r="E230" i="16"/>
  <c r="E14" i="16"/>
  <c r="C35" i="16"/>
  <c r="C49" i="16"/>
  <c r="B668" i="16"/>
  <c r="C6" i="16"/>
  <c r="E3" i="16"/>
  <c r="C33" i="16"/>
  <c r="F68" i="16"/>
  <c r="E94" i="16"/>
  <c r="E127" i="16"/>
  <c r="E157" i="16"/>
  <c r="E213" i="16"/>
  <c r="F242" i="16"/>
  <c r="E24" i="16"/>
  <c r="E58" i="16"/>
  <c r="F113" i="16"/>
  <c r="D138" i="16"/>
  <c r="C162" i="16"/>
  <c r="F217" i="16"/>
  <c r="E251" i="16"/>
  <c r="F26" i="16"/>
  <c r="D85" i="16"/>
  <c r="D165" i="16"/>
  <c r="E212" i="16"/>
  <c r="F232" i="16"/>
  <c r="E28" i="16"/>
  <c r="C54" i="16"/>
  <c r="E106" i="16"/>
  <c r="C138" i="16"/>
  <c r="D159" i="16"/>
  <c r="F173" i="16"/>
  <c r="F189" i="16"/>
  <c r="E221" i="16"/>
  <c r="C239" i="16"/>
  <c r="E46" i="16"/>
  <c r="E60" i="16"/>
  <c r="F86" i="16"/>
  <c r="C100" i="16"/>
  <c r="E111" i="16"/>
  <c r="C124" i="16"/>
  <c r="E154" i="16"/>
  <c r="C183" i="16"/>
  <c r="C196" i="16"/>
  <c r="D209" i="16"/>
  <c r="F221" i="16"/>
  <c r="E244" i="16"/>
  <c r="C16" i="16"/>
  <c r="C50" i="16"/>
  <c r="E64" i="16"/>
  <c r="F323" i="16"/>
  <c r="D314" i="16"/>
  <c r="F291" i="16"/>
  <c r="E277" i="16"/>
  <c r="E255" i="16"/>
  <c r="F243" i="16"/>
  <c r="D216" i="16"/>
  <c r="D189" i="16"/>
  <c r="C176" i="16"/>
  <c r="E164" i="16"/>
  <c r="E151" i="16"/>
  <c r="C140" i="16"/>
  <c r="D130" i="16"/>
  <c r="C117" i="16"/>
  <c r="F104" i="16"/>
  <c r="F90" i="16"/>
  <c r="C77" i="16"/>
  <c r="E63" i="16"/>
  <c r="F50" i="16"/>
  <c r="D37" i="16"/>
  <c r="C242" i="16"/>
  <c r="F229" i="16"/>
  <c r="F219" i="16"/>
  <c r="F206" i="16"/>
  <c r="D194" i="16"/>
  <c r="C182" i="16"/>
  <c r="F165" i="16"/>
  <c r="E152" i="16"/>
  <c r="D126" i="16"/>
  <c r="E114" i="16"/>
  <c r="E90" i="16"/>
  <c r="C78" i="16"/>
  <c r="F64" i="16"/>
  <c r="E49" i="16"/>
  <c r="C18" i="16"/>
  <c r="E219" i="16"/>
  <c r="E206" i="16"/>
  <c r="E124" i="16"/>
  <c r="E105" i="16"/>
  <c r="D88" i="16"/>
  <c r="C25" i="16"/>
  <c r="F240" i="16"/>
  <c r="F211" i="16"/>
  <c r="E172" i="16"/>
  <c r="E134" i="16"/>
  <c r="E65" i="16"/>
  <c r="F245" i="16"/>
  <c r="F148" i="16"/>
  <c r="C111" i="16"/>
  <c r="E61" i="16"/>
  <c r="F246" i="16"/>
  <c r="C193" i="16"/>
  <c r="C47" i="16"/>
  <c r="E232" i="16"/>
  <c r="C148" i="16"/>
  <c r="C168" i="16"/>
  <c r="E88" i="16"/>
  <c r="F7" i="16"/>
  <c r="D51" i="16"/>
  <c r="D320" i="16"/>
  <c r="F286" i="16"/>
  <c r="F273" i="16"/>
  <c r="D263" i="16"/>
  <c r="F238" i="16"/>
  <c r="D198" i="16"/>
  <c r="D173" i="16"/>
  <c r="F159" i="16"/>
  <c r="C136" i="16"/>
  <c r="C113" i="16"/>
  <c r="E99" i="16"/>
  <c r="E45" i="16"/>
  <c r="C9" i="16"/>
  <c r="E214" i="16"/>
  <c r="F201" i="16"/>
  <c r="F160" i="16"/>
  <c r="D149" i="16"/>
  <c r="E133" i="16"/>
  <c r="C122" i="16"/>
  <c r="C109" i="16"/>
  <c r="F85" i="16"/>
  <c r="C73" i="16"/>
  <c r="E59" i="16"/>
  <c r="C42" i="16"/>
  <c r="E12" i="16"/>
  <c r="F254" i="16"/>
  <c r="C228" i="16"/>
  <c r="F215" i="16"/>
  <c r="F202" i="16"/>
  <c r="D158" i="16"/>
  <c r="C137" i="16"/>
  <c r="D117" i="16"/>
  <c r="E100" i="16"/>
  <c r="E79" i="16"/>
  <c r="D200" i="16"/>
  <c r="C160" i="16"/>
  <c r="F120" i="16"/>
  <c r="C91" i="16"/>
  <c r="E51" i="16"/>
  <c r="F5" i="16"/>
  <c r="E225" i="16"/>
  <c r="E179" i="16"/>
  <c r="C134" i="16"/>
  <c r="D95" i="16"/>
  <c r="E40" i="16"/>
  <c r="F226" i="16"/>
  <c r="E194" i="16"/>
  <c r="D43" i="16"/>
  <c r="F223" i="16"/>
  <c r="D61" i="16"/>
  <c r="E9" i="16"/>
  <c r="F6" i="16"/>
  <c r="F3" i="16"/>
  <c r="B1185" i="16"/>
  <c r="B703" i="16"/>
  <c r="C36" i="16"/>
  <c r="B1105" i="16"/>
  <c r="B1397" i="16"/>
  <c r="B1208" i="16"/>
  <c r="B207" i="16"/>
  <c r="B714" i="16"/>
  <c r="B887" i="16"/>
  <c r="B1368" i="16"/>
  <c r="B895" i="16"/>
  <c r="B1346" i="16"/>
  <c r="B1472" i="16"/>
  <c r="B1280" i="16"/>
  <c r="B417" i="16"/>
  <c r="B476" i="16"/>
  <c r="B1164" i="16"/>
  <c r="B1179" i="16"/>
  <c r="B1255" i="16"/>
  <c r="B1139" i="16"/>
  <c r="B1331" i="16"/>
  <c r="B1395" i="16"/>
  <c r="B813" i="16"/>
  <c r="B1434" i="16"/>
  <c r="B206" i="16"/>
  <c r="B1370" i="16"/>
  <c r="B374" i="16"/>
  <c r="B781" i="16"/>
  <c r="B239" i="16"/>
  <c r="B1297" i="16"/>
  <c r="B319" i="16"/>
  <c r="B1333" i="16"/>
  <c r="B1114" i="16"/>
  <c r="B1172" i="16"/>
  <c r="E226" i="16"/>
  <c r="C212" i="16"/>
  <c r="C198" i="16"/>
  <c r="C232" i="16"/>
  <c r="F218" i="16"/>
  <c r="C194" i="16"/>
  <c r="B429" i="16"/>
  <c r="B1106" i="16"/>
  <c r="B842" i="16"/>
  <c r="B908" i="16"/>
  <c r="B883" i="16"/>
  <c r="B332" i="16"/>
  <c r="B1444" i="16"/>
  <c r="B942" i="16"/>
  <c r="B281" i="16"/>
  <c r="B946" i="16"/>
  <c r="B774" i="16"/>
  <c r="F12" i="16"/>
  <c r="C22" i="16"/>
  <c r="F8" i="16"/>
  <c r="B1491" i="16"/>
  <c r="B991" i="16"/>
  <c r="B539" i="16"/>
  <c r="B1378" i="16"/>
  <c r="B1351" i="16"/>
  <c r="B1235" i="16"/>
  <c r="B1439" i="16"/>
  <c r="B1435" i="16"/>
  <c r="B851" i="16"/>
  <c r="B1499" i="16"/>
  <c r="B1023" i="16"/>
  <c r="B110" i="16"/>
  <c r="B1320" i="16"/>
  <c r="B695" i="16"/>
  <c r="B1098" i="16"/>
  <c r="B875" i="16"/>
  <c r="B34" i="16"/>
  <c r="B234" i="16"/>
  <c r="B40" i="16"/>
  <c r="B123" i="16"/>
  <c r="B287" i="16"/>
  <c r="B625" i="16"/>
  <c r="B15" i="16"/>
  <c r="B99" i="16"/>
  <c r="B182" i="16"/>
  <c r="B328" i="16"/>
  <c r="B444" i="16"/>
  <c r="B579" i="16"/>
  <c r="B684" i="16"/>
  <c r="B766" i="16"/>
  <c r="B838" i="16"/>
  <c r="B902" i="16"/>
  <c r="B966" i="16"/>
  <c r="B1030" i="16"/>
  <c r="B1094" i="16"/>
  <c r="B1158" i="16"/>
  <c r="B1222" i="16"/>
  <c r="B1286" i="16"/>
  <c r="B1350" i="16"/>
  <c r="B1414" i="16"/>
  <c r="B1478" i="16"/>
  <c r="B23" i="16"/>
  <c r="B107" i="16"/>
  <c r="B190" i="16"/>
  <c r="B273" i="16"/>
  <c r="B357" i="16"/>
  <c r="B440" i="16"/>
  <c r="B524" i="16"/>
  <c r="B608" i="16"/>
  <c r="B691" i="16"/>
  <c r="B764" i="16"/>
  <c r="B828" i="16"/>
  <c r="B892" i="16"/>
  <c r="B956" i="16"/>
  <c r="B1020" i="16"/>
  <c r="B1084" i="16"/>
  <c r="B1148" i="16"/>
  <c r="B1212" i="16"/>
  <c r="B1276" i="16"/>
  <c r="B1340" i="16"/>
  <c r="B1404" i="16"/>
  <c r="B47" i="16"/>
  <c r="B157" i="16"/>
  <c r="B270" i="16"/>
  <c r="B382" i="16"/>
  <c r="B492" i="16"/>
  <c r="B604" i="16"/>
  <c r="B712" i="16"/>
  <c r="B803" i="16"/>
  <c r="B889" i="16"/>
  <c r="B975" i="16"/>
  <c r="B1059" i="16"/>
  <c r="B1145" i="16"/>
  <c r="B1231" i="16"/>
  <c r="B1315" i="16"/>
  <c r="B1401" i="16"/>
  <c r="B1480" i="16"/>
  <c r="B16" i="16"/>
  <c r="B126" i="16"/>
  <c r="B238" i="16"/>
  <c r="B350" i="16"/>
  <c r="B460" i="16"/>
  <c r="B573" i="16"/>
  <c r="B685" i="16"/>
  <c r="B779" i="16"/>
  <c r="B865" i="16"/>
  <c r="B951" i="16"/>
  <c r="B1035" i="16"/>
  <c r="B1121" i="16"/>
  <c r="B1207" i="16"/>
  <c r="B1291" i="16"/>
  <c r="B1377" i="16"/>
  <c r="B1459" i="16"/>
  <c r="B42" i="16"/>
  <c r="B554" i="16"/>
  <c r="B49" i="16"/>
  <c r="B132" i="16"/>
  <c r="B324" i="16"/>
  <c r="B653" i="16"/>
  <c r="B25" i="16"/>
  <c r="B109" i="16"/>
  <c r="B192" i="16"/>
  <c r="B339" i="16"/>
  <c r="B485" i="16"/>
  <c r="B590" i="16"/>
  <c r="B693" i="16"/>
  <c r="B782" i="16"/>
  <c r="B846" i="16"/>
  <c r="B910" i="16"/>
  <c r="B974" i="16"/>
  <c r="B1038" i="16"/>
  <c r="B1102" i="16"/>
  <c r="B1166" i="16"/>
  <c r="B1230" i="16"/>
  <c r="B1294" i="16"/>
  <c r="B1358" i="16"/>
  <c r="B1422" i="16"/>
  <c r="B1486" i="16"/>
  <c r="B33" i="16"/>
  <c r="B117" i="16"/>
  <c r="B200" i="16"/>
  <c r="B284" i="16"/>
  <c r="B367" i="16"/>
  <c r="B451" i="16"/>
  <c r="B535" i="16"/>
  <c r="B619" i="16"/>
  <c r="B700" i="16"/>
  <c r="B772" i="16"/>
  <c r="B836" i="16"/>
  <c r="B900" i="16"/>
  <c r="B74" i="16"/>
  <c r="B106" i="16"/>
  <c r="B86" i="16"/>
  <c r="B187" i="16"/>
  <c r="B507" i="16"/>
  <c r="B721" i="16"/>
  <c r="B56" i="16"/>
  <c r="B140" i="16"/>
  <c r="B255" i="16"/>
  <c r="B401" i="16"/>
  <c r="B517" i="16"/>
  <c r="B641" i="16"/>
  <c r="B730" i="16"/>
  <c r="B806" i="16"/>
  <c r="B870" i="16"/>
  <c r="B934" i="16"/>
  <c r="B998" i="16"/>
  <c r="B1062" i="16"/>
  <c r="B1126" i="16"/>
  <c r="B1190" i="16"/>
  <c r="B1254" i="16"/>
  <c r="B1318" i="16"/>
  <c r="B1382" i="16"/>
  <c r="B1446" i="16"/>
  <c r="B1510" i="16"/>
  <c r="B64" i="16"/>
  <c r="B148" i="16"/>
  <c r="B231" i="16"/>
  <c r="B316" i="16"/>
  <c r="B399" i="16"/>
  <c r="B483" i="16"/>
  <c r="B566" i="16"/>
  <c r="B649" i="16"/>
  <c r="B727" i="16"/>
  <c r="B796" i="16"/>
  <c r="B860" i="16"/>
  <c r="B924" i="16"/>
  <c r="B988" i="16"/>
  <c r="B1052" i="16"/>
  <c r="B1116" i="16"/>
  <c r="B1180" i="16"/>
  <c r="B1244" i="16"/>
  <c r="B1308" i="16"/>
  <c r="B1372" i="16"/>
  <c r="B1436" i="16"/>
  <c r="B102" i="16"/>
  <c r="B215" i="16"/>
  <c r="B325" i="16"/>
  <c r="B437" i="16"/>
  <c r="B549" i="16"/>
  <c r="B659" i="16"/>
  <c r="B760" i="16"/>
  <c r="B847" i="16"/>
  <c r="B931" i="16"/>
  <c r="B1017" i="16"/>
  <c r="B1103" i="16"/>
  <c r="B1187" i="16"/>
  <c r="B1273" i="16"/>
  <c r="B1359" i="16"/>
  <c r="B1443" i="16"/>
  <c r="B1516" i="16"/>
  <c r="B71" i="16"/>
  <c r="B183" i="16"/>
  <c r="B293" i="16"/>
  <c r="B405" i="16"/>
  <c r="B518" i="16"/>
  <c r="B628" i="16"/>
  <c r="B733" i="16"/>
  <c r="B823" i="16"/>
  <c r="B907" i="16"/>
  <c r="B993" i="16"/>
  <c r="B1079" i="16"/>
  <c r="B1163" i="16"/>
  <c r="B1249" i="16"/>
  <c r="B1335" i="16"/>
  <c r="B1419" i="16"/>
  <c r="B1496" i="16"/>
  <c r="B138" i="16"/>
  <c r="B31" i="16"/>
  <c r="B196" i="16"/>
  <c r="B689" i="16"/>
  <c r="B78" i="16"/>
  <c r="B245" i="16"/>
  <c r="B432" i="16"/>
  <c r="B652" i="16"/>
  <c r="B790" i="16"/>
  <c r="B886" i="16"/>
  <c r="B990" i="16"/>
  <c r="B1086" i="16"/>
  <c r="B1198" i="16"/>
  <c r="B1302" i="16"/>
  <c r="B1398" i="16"/>
  <c r="B1502" i="16"/>
  <c r="B96" i="16"/>
  <c r="B243" i="16"/>
  <c r="B377" i="16"/>
  <c r="B503" i="16"/>
  <c r="B639" i="16"/>
  <c r="B755" i="16"/>
  <c r="B868" i="16"/>
  <c r="B964" i="16"/>
  <c r="B1044" i="16"/>
  <c r="B1132" i="16"/>
  <c r="B1220" i="16"/>
  <c r="B1300" i="16"/>
  <c r="B1388" i="16"/>
  <c r="B61" i="16"/>
  <c r="B199" i="16"/>
  <c r="B353" i="16"/>
  <c r="B508" i="16"/>
  <c r="B646" i="16"/>
  <c r="B783" i="16"/>
  <c r="B899" i="16"/>
  <c r="B1007" i="16"/>
  <c r="B1123" i="16"/>
  <c r="B1241" i="16"/>
  <c r="B1347" i="16"/>
  <c r="B1461" i="16"/>
  <c r="B57" i="16"/>
  <c r="B209" i="16"/>
  <c r="B364" i="16"/>
  <c r="B502" i="16"/>
  <c r="B656" i="16"/>
  <c r="B791" i="16"/>
  <c r="B897" i="16"/>
  <c r="B170" i="16"/>
  <c r="B59" i="16"/>
  <c r="B214" i="16"/>
  <c r="B697" i="16"/>
  <c r="B88" i="16"/>
  <c r="B265" i="16"/>
  <c r="B495" i="16"/>
  <c r="B663" i="16"/>
  <c r="B798" i="16"/>
  <c r="B894" i="16"/>
  <c r="B1006" i="16"/>
  <c r="B1110" i="16"/>
  <c r="B1206" i="16"/>
  <c r="B1310" i="16"/>
  <c r="B1406" i="16"/>
  <c r="B1518" i="16"/>
  <c r="B127" i="16"/>
  <c r="B253" i="16"/>
  <c r="B389" i="16"/>
  <c r="B513" i="16"/>
  <c r="B660" i="16"/>
  <c r="B780" i="16"/>
  <c r="B876" i="16"/>
  <c r="B972" i="16"/>
  <c r="B1060" i="16"/>
  <c r="B1140" i="16"/>
  <c r="B1228" i="16"/>
  <c r="B1316" i="16"/>
  <c r="B1396" i="16"/>
  <c r="B73" i="16"/>
  <c r="B228" i="16"/>
  <c r="B366" i="16"/>
  <c r="B520" i="16"/>
  <c r="B675" i="16"/>
  <c r="B793" i="16"/>
  <c r="B911" i="16"/>
  <c r="B1027" i="16"/>
  <c r="B1135" i="16"/>
  <c r="B1251" i="16"/>
  <c r="B1369" i="16"/>
  <c r="B1471" i="16"/>
  <c r="B84" i="16"/>
  <c r="B225" i="16"/>
  <c r="B376" i="16"/>
  <c r="B531" i="16"/>
  <c r="B669" i="16"/>
  <c r="B801" i="16"/>
  <c r="B919" i="16"/>
  <c r="B202" i="16"/>
  <c r="B68" i="16"/>
  <c r="B251" i="16"/>
  <c r="B753" i="16"/>
  <c r="B119" i="16"/>
  <c r="B276" i="16"/>
  <c r="B505" i="16"/>
  <c r="B673" i="16"/>
  <c r="B814" i="16"/>
  <c r="B918" i="16"/>
  <c r="B1014" i="16"/>
  <c r="B1118" i="16"/>
  <c r="B1214" i="16"/>
  <c r="B1326" i="16"/>
  <c r="B1430" i="16"/>
  <c r="B1526" i="16"/>
  <c r="B137" i="16"/>
  <c r="B263" i="16"/>
  <c r="B409" i="16"/>
  <c r="B545" i="16"/>
  <c r="B670" i="16"/>
  <c r="B788" i="16"/>
  <c r="B884" i="16"/>
  <c r="B980" i="16"/>
  <c r="B1068" i="16"/>
  <c r="B1156" i="16"/>
  <c r="B1236" i="16"/>
  <c r="B1324" i="16"/>
  <c r="B1412" i="16"/>
  <c r="B89" i="16"/>
  <c r="B240" i="16"/>
  <c r="B395" i="16"/>
  <c r="B533" i="16"/>
  <c r="B687" i="16"/>
  <c r="B815" i="16"/>
  <c r="B921" i="16"/>
  <c r="B1039" i="16"/>
  <c r="B1155" i="16"/>
  <c r="B1263" i="16"/>
  <c r="B1379" i="16"/>
  <c r="B1489" i="16"/>
  <c r="B100" i="16"/>
  <c r="B252" i="16"/>
  <c r="B392" i="16"/>
  <c r="B544" i="16"/>
  <c r="B696" i="16"/>
  <c r="B811" i="16"/>
  <c r="B929" i="16"/>
  <c r="B1047" i="16"/>
  <c r="B1153" i="16"/>
  <c r="B1271" i="16"/>
  <c r="B1387" i="16"/>
  <c r="B1487" i="16"/>
  <c r="B6" i="16"/>
  <c r="B153" i="16"/>
  <c r="B302" i="16"/>
  <c r="B453" i="16"/>
  <c r="B599" i="16"/>
  <c r="B741" i="16"/>
  <c r="B858" i="16"/>
  <c r="B970" i="16"/>
  <c r="B1085" i="16"/>
  <c r="B1200" i="16"/>
  <c r="B1312" i="16"/>
  <c r="B45" i="16"/>
  <c r="B193" i="16"/>
  <c r="B343" i="16"/>
  <c r="B491" i="16"/>
  <c r="B638" i="16"/>
  <c r="B775" i="16"/>
  <c r="B888" i="16"/>
  <c r="B1001" i="16"/>
  <c r="B1115" i="16"/>
  <c r="B1229" i="16"/>
  <c r="B1343" i="16"/>
  <c r="B103" i="16"/>
  <c r="B249" i="16"/>
  <c r="B586" i="16"/>
  <c r="B141" i="16"/>
  <c r="B235" i="16"/>
  <c r="B568" i="16"/>
  <c r="B822" i="16"/>
  <c r="B958" i="16"/>
  <c r="B1142" i="16"/>
  <c r="B1278" i="16"/>
  <c r="B1462" i="16"/>
  <c r="B158" i="16"/>
  <c r="B336" i="16"/>
  <c r="B576" i="16"/>
  <c r="B746" i="16"/>
  <c r="B932" i="16"/>
  <c r="B1076" i="16"/>
  <c r="B1196" i="16"/>
  <c r="B1348" i="16"/>
  <c r="B32" i="16"/>
  <c r="B299" i="16"/>
  <c r="B563" i="16"/>
  <c r="B749" i="16"/>
  <c r="B953" i="16"/>
  <c r="B1113" i="16"/>
  <c r="B1305" i="16"/>
  <c r="B1498" i="16"/>
  <c r="B43" i="16"/>
  <c r="B309" i="16"/>
  <c r="B559" i="16"/>
  <c r="B758" i="16"/>
  <c r="B961" i="16"/>
  <c r="B1089" i="16"/>
  <c r="B1217" i="16"/>
  <c r="B1345" i="16"/>
  <c r="B1468" i="16"/>
  <c r="B80" i="16"/>
  <c r="B247" i="16"/>
  <c r="B414" i="16"/>
  <c r="B582" i="16"/>
  <c r="B756" i="16"/>
  <c r="B885" i="16"/>
  <c r="B1013" i="16"/>
  <c r="B1141" i="16"/>
  <c r="B1269" i="16"/>
  <c r="B8" i="16"/>
  <c r="B175" i="16"/>
  <c r="B361" i="16"/>
  <c r="B528" i="16"/>
  <c r="B694" i="16"/>
  <c r="B831" i="16"/>
  <c r="B959" i="16"/>
  <c r="B1087" i="16"/>
  <c r="B1215" i="16"/>
  <c r="B1357" i="16"/>
  <c r="B139" i="16"/>
  <c r="B307" i="16"/>
  <c r="B456" i="16"/>
  <c r="B605" i="16"/>
  <c r="B743" i="16"/>
  <c r="B861" i="16"/>
  <c r="B976" i="16"/>
  <c r="B1088" i="16"/>
  <c r="B1202" i="16"/>
  <c r="B1317" i="16"/>
  <c r="B70" i="16"/>
  <c r="B219" i="16"/>
  <c r="B368" i="16"/>
  <c r="B515" i="16"/>
  <c r="B665" i="16"/>
  <c r="B794" i="16"/>
  <c r="B906" i="16"/>
  <c r="B1021" i="16"/>
  <c r="B1136" i="16"/>
  <c r="B1248" i="16"/>
  <c r="B1362" i="16"/>
  <c r="B133" i="16"/>
  <c r="B279" i="16"/>
  <c r="B428" i="16"/>
  <c r="B577" i="16"/>
  <c r="B719" i="16"/>
  <c r="B840" i="16"/>
  <c r="B954" i="16"/>
  <c r="B1066" i="16"/>
  <c r="B1181" i="16"/>
  <c r="B1296" i="16"/>
  <c r="B60" i="16"/>
  <c r="B457" i="16"/>
  <c r="B824" i="16"/>
  <c r="B1127" i="16"/>
  <c r="B1402" i="16"/>
  <c r="B1504" i="16"/>
  <c r="B618" i="16"/>
  <c r="B177" i="16"/>
  <c r="B36" i="16"/>
  <c r="B318" i="16"/>
  <c r="B600" i="16"/>
  <c r="B830" i="16"/>
  <c r="B982" i="16"/>
  <c r="B1150" i="16"/>
  <c r="B1334" i="16"/>
  <c r="B1470" i="16"/>
  <c r="B169" i="16"/>
  <c r="B347" i="16"/>
  <c r="B587" i="16"/>
  <c r="B804" i="16"/>
  <c r="B940" i="16"/>
  <c r="B1092" i="16"/>
  <c r="B1204" i="16"/>
  <c r="B1356" i="16"/>
  <c r="B116" i="16"/>
  <c r="B311" i="16"/>
  <c r="B575" i="16"/>
  <c r="B771" i="16"/>
  <c r="B963" i="16"/>
  <c r="B1167" i="16"/>
  <c r="B1327" i="16"/>
  <c r="B1507" i="16"/>
  <c r="B112" i="16"/>
  <c r="B321" i="16"/>
  <c r="B585" i="16"/>
  <c r="B769" i="16"/>
  <c r="B971" i="16"/>
  <c r="B1099" i="16"/>
  <c r="B1227" i="16"/>
  <c r="B1355" i="16"/>
  <c r="B1477" i="16"/>
  <c r="B97" i="16"/>
  <c r="B264" i="16"/>
  <c r="B431" i="16"/>
  <c r="B620" i="16"/>
  <c r="B773" i="16"/>
  <c r="B901" i="16"/>
  <c r="B1029" i="16"/>
  <c r="B1157" i="16"/>
  <c r="B1285" i="16"/>
  <c r="B27" i="16"/>
  <c r="B212" i="16"/>
  <c r="B380" i="16"/>
  <c r="B547" i="16"/>
  <c r="B710" i="16"/>
  <c r="B845" i="16"/>
  <c r="B973" i="16"/>
  <c r="B1101" i="16"/>
  <c r="B1243" i="16"/>
  <c r="B1371" i="16"/>
  <c r="B160" i="16"/>
  <c r="B327" i="16"/>
  <c r="B473" i="16"/>
  <c r="B623" i="16"/>
  <c r="B762" i="16"/>
  <c r="B874" i="16"/>
  <c r="B989" i="16"/>
  <c r="B1104" i="16"/>
  <c r="B1216" i="16"/>
  <c r="B1330" i="16"/>
  <c r="B91" i="16"/>
  <c r="B237" i="16"/>
  <c r="B385" i="16"/>
  <c r="B536" i="16"/>
  <c r="B683" i="16"/>
  <c r="B808" i="16"/>
  <c r="B922" i="16"/>
  <c r="B1034" i="16"/>
  <c r="B1149" i="16"/>
  <c r="B1264" i="16"/>
  <c r="B1376" i="16"/>
  <c r="B149" i="16"/>
  <c r="B300" i="16"/>
  <c r="B446" i="16"/>
  <c r="B595" i="16"/>
  <c r="B360" i="16"/>
  <c r="B46" i="16"/>
  <c r="B349" i="16"/>
  <c r="B611" i="16"/>
  <c r="B854" i="16"/>
  <c r="B1022" i="16"/>
  <c r="B1174" i="16"/>
  <c r="B1342" i="16"/>
  <c r="B1494" i="16"/>
  <c r="B180" i="16"/>
  <c r="B420" i="16"/>
  <c r="B597" i="16"/>
  <c r="B812" i="16"/>
  <c r="B948" i="16"/>
  <c r="B1100" i="16"/>
  <c r="B1252" i="16"/>
  <c r="B1364" i="16"/>
  <c r="B131" i="16"/>
  <c r="B340" i="16"/>
  <c r="B591" i="16"/>
  <c r="B825" i="16"/>
  <c r="B985" i="16"/>
  <c r="B1177" i="16"/>
  <c r="B1337" i="16"/>
  <c r="B1525" i="16"/>
  <c r="B142" i="16"/>
  <c r="B335" i="16"/>
  <c r="B601" i="16"/>
  <c r="B833" i="16"/>
  <c r="B983" i="16"/>
  <c r="B1111" i="16"/>
  <c r="B1239" i="16"/>
  <c r="B1367" i="16"/>
  <c r="B1505" i="16"/>
  <c r="B118" i="16"/>
  <c r="B285" i="16"/>
  <c r="B469" i="16"/>
  <c r="B637" i="16"/>
  <c r="B786" i="16"/>
  <c r="B914" i="16"/>
  <c r="B1042" i="16"/>
  <c r="B1170" i="16"/>
  <c r="B1298" i="16"/>
  <c r="B63" i="16"/>
  <c r="B230" i="16"/>
  <c r="B398" i="16"/>
  <c r="B565" i="16"/>
  <c r="B726" i="16"/>
  <c r="B859" i="16"/>
  <c r="B987" i="16"/>
  <c r="B1129" i="16"/>
  <c r="B1257" i="16"/>
  <c r="B9" i="16"/>
  <c r="B176" i="16"/>
  <c r="B344" i="16"/>
  <c r="B494" i="16"/>
  <c r="B640" i="16"/>
  <c r="B776" i="16"/>
  <c r="B890" i="16"/>
  <c r="B1002" i="16"/>
  <c r="B1117" i="16"/>
  <c r="B1232" i="16"/>
  <c r="B1344" i="16"/>
  <c r="B108" i="16"/>
  <c r="B257" i="16"/>
  <c r="B404" i="16"/>
  <c r="B553" i="16"/>
  <c r="B701" i="16"/>
  <c r="B821" i="16"/>
  <c r="B936" i="16"/>
  <c r="B1050" i="16"/>
  <c r="B1162" i="16"/>
  <c r="B1277" i="16"/>
  <c r="B20" i="16"/>
  <c r="B166" i="16"/>
  <c r="B317" i="16"/>
  <c r="B467" i="16"/>
  <c r="B613" i="16"/>
  <c r="B752" i="16"/>
  <c r="B869" i="16"/>
  <c r="B981" i="16"/>
  <c r="B1096" i="16"/>
  <c r="B1210" i="16"/>
  <c r="B1322" i="16"/>
  <c r="B163" i="16"/>
  <c r="B555" i="16"/>
  <c r="B898" i="16"/>
  <c r="B1203" i="16"/>
  <c r="B1429" i="16"/>
  <c r="B1529" i="16"/>
  <c r="B10" i="16"/>
  <c r="B22" i="16"/>
  <c r="B543" i="16"/>
  <c r="B129" i="16"/>
  <c r="B412" i="16"/>
  <c r="B720" i="16"/>
  <c r="B878" i="16"/>
  <c r="B1054" i="16"/>
  <c r="B1238" i="16"/>
  <c r="B1374" i="16"/>
  <c r="B44" i="16"/>
  <c r="B221" i="16"/>
  <c r="B462" i="16"/>
  <c r="B681" i="16"/>
  <c r="B844" i="16"/>
  <c r="B1004" i="16"/>
  <c r="B1124" i="16"/>
  <c r="B1268" i="16"/>
  <c r="B1420" i="16"/>
  <c r="B173" i="16"/>
  <c r="B423" i="16"/>
  <c r="B632" i="16"/>
  <c r="B857" i="16"/>
  <c r="B1049" i="16"/>
  <c r="B1209" i="16"/>
  <c r="B1411" i="16"/>
  <c r="B167" i="16"/>
  <c r="B435" i="16"/>
  <c r="B643" i="16"/>
  <c r="B855" i="16"/>
  <c r="B1015" i="16"/>
  <c r="B1143" i="16"/>
  <c r="B1281" i="16"/>
  <c r="B1409" i="16"/>
  <c r="B1523" i="16"/>
  <c r="B174" i="16"/>
  <c r="B341" i="16"/>
  <c r="B509" i="16"/>
  <c r="B676" i="16"/>
  <c r="B816" i="16"/>
  <c r="B944" i="16"/>
  <c r="B1072" i="16"/>
  <c r="B1213" i="16"/>
  <c r="B1341" i="16"/>
  <c r="B101" i="16"/>
  <c r="B268" i="16"/>
  <c r="B436" i="16"/>
  <c r="B603" i="16"/>
  <c r="B759" i="16"/>
  <c r="B903" i="16"/>
  <c r="B1031" i="16"/>
  <c r="B1159" i="16"/>
  <c r="B1287" i="16"/>
  <c r="B48" i="16"/>
  <c r="B216" i="16"/>
  <c r="B383" i="16"/>
  <c r="B529" i="16"/>
  <c r="B678" i="16"/>
  <c r="B805" i="16"/>
  <c r="B917" i="16"/>
  <c r="B1032" i="16"/>
  <c r="B1146" i="16"/>
  <c r="B1258" i="16"/>
  <c r="B1373" i="16"/>
  <c r="B145" i="16"/>
  <c r="B292" i="16"/>
  <c r="B441" i="16"/>
  <c r="B592" i="16"/>
  <c r="B732" i="16"/>
  <c r="B850" i="16"/>
  <c r="B965" i="16"/>
  <c r="B1077" i="16"/>
  <c r="B1192" i="16"/>
  <c r="B1306" i="16"/>
  <c r="B13" i="16"/>
  <c r="B558" i="16"/>
  <c r="B950" i="16"/>
  <c r="B1270" i="16"/>
  <c r="B85" i="16"/>
  <c r="B556" i="16"/>
  <c r="B916" i="16"/>
  <c r="B1188" i="16"/>
  <c r="B19" i="16"/>
  <c r="B478" i="16"/>
  <c r="B943" i="16"/>
  <c r="B1295" i="16"/>
  <c r="B29" i="16"/>
  <c r="B489" i="16"/>
  <c r="B939" i="16"/>
  <c r="B1195" i="16"/>
  <c r="B1450" i="16"/>
  <c r="B229" i="16"/>
  <c r="B564" i="16"/>
  <c r="B872" i="16"/>
  <c r="B1128" i="16"/>
  <c r="B1384" i="16"/>
  <c r="B323" i="16"/>
  <c r="B677" i="16"/>
  <c r="B945" i="16"/>
  <c r="B1201" i="16"/>
  <c r="B121" i="16"/>
  <c r="B438" i="16"/>
  <c r="B728" i="16"/>
  <c r="B960" i="16"/>
  <c r="B1189" i="16"/>
  <c r="B52" i="16"/>
  <c r="B348" i="16"/>
  <c r="B647" i="16"/>
  <c r="B893" i="16"/>
  <c r="B1120" i="16"/>
  <c r="B1349" i="16"/>
  <c r="B222" i="16"/>
  <c r="B484" i="16"/>
  <c r="B688" i="16"/>
  <c r="B853" i="16"/>
  <c r="B1010" i="16"/>
  <c r="B1152" i="16"/>
  <c r="B1309" i="16"/>
  <c r="B259" i="16"/>
  <c r="B747" i="16"/>
  <c r="B1165" i="16"/>
  <c r="B1456" i="16"/>
  <c r="B262" i="16"/>
  <c r="B664" i="16"/>
  <c r="B979" i="16"/>
  <c r="B1282" i="16"/>
  <c r="B1457" i="16"/>
  <c r="B21" i="16"/>
  <c r="B421" i="16"/>
  <c r="B795" i="16"/>
  <c r="B1097" i="16"/>
  <c r="B1392" i="16"/>
  <c r="B1495" i="16"/>
  <c r="B95" i="16"/>
  <c r="B67" i="16"/>
  <c r="B711" i="16"/>
  <c r="B1046" i="16"/>
  <c r="B1366" i="16"/>
  <c r="B211" i="16"/>
  <c r="B629" i="16"/>
  <c r="B996" i="16"/>
  <c r="B1260" i="16"/>
  <c r="B144" i="16"/>
  <c r="B617" i="16"/>
  <c r="B995" i="16"/>
  <c r="B1391" i="16"/>
  <c r="B155" i="16"/>
  <c r="B614" i="16"/>
  <c r="B1003" i="16"/>
  <c r="B1259" i="16"/>
  <c r="B1514" i="16"/>
  <c r="B320" i="16"/>
  <c r="B655" i="16"/>
  <c r="B928" i="16"/>
  <c r="B1184" i="16"/>
  <c r="B81" i="16"/>
  <c r="B416" i="16"/>
  <c r="B742" i="16"/>
  <c r="B1016" i="16"/>
  <c r="B1272" i="16"/>
  <c r="B195" i="16"/>
  <c r="B511" i="16"/>
  <c r="B789" i="16"/>
  <c r="B1018" i="16"/>
  <c r="B1245" i="16"/>
  <c r="B125" i="16"/>
  <c r="B425" i="16"/>
  <c r="B716" i="16"/>
  <c r="B949" i="16"/>
  <c r="B1178" i="16"/>
  <c r="B38" i="16"/>
  <c r="B244" i="16"/>
  <c r="B501" i="16"/>
  <c r="B704" i="16"/>
  <c r="B882" i="16"/>
  <c r="B1024" i="16"/>
  <c r="B1168" i="16"/>
  <c r="B1338" i="16"/>
  <c r="B310" i="16"/>
  <c r="B785" i="16"/>
  <c r="B1240" i="16"/>
  <c r="B1467" i="16"/>
  <c r="B313" i="16"/>
  <c r="B706" i="16"/>
  <c r="B1019" i="16"/>
  <c r="B1321" i="16"/>
  <c r="B1469" i="16"/>
  <c r="B72" i="16"/>
  <c r="B468" i="16"/>
  <c r="B834" i="16"/>
  <c r="B1137" i="16"/>
  <c r="B1405" i="16"/>
  <c r="B1508" i="16"/>
  <c r="B104" i="16"/>
  <c r="B151" i="16"/>
  <c r="B739" i="16"/>
  <c r="B1070" i="16"/>
  <c r="B1390" i="16"/>
  <c r="B294" i="16"/>
  <c r="B709" i="16"/>
  <c r="B1012" i="16"/>
  <c r="B1284" i="16"/>
  <c r="B185" i="16"/>
  <c r="B699" i="16"/>
  <c r="B1071" i="16"/>
  <c r="B1423" i="16"/>
  <c r="B197" i="16"/>
  <c r="B708" i="16"/>
  <c r="B1025" i="16"/>
  <c r="B1303" i="16"/>
  <c r="B24" i="16"/>
  <c r="B358" i="16"/>
  <c r="B692" i="16"/>
  <c r="B957" i="16"/>
  <c r="B1226" i="16"/>
  <c r="B120" i="16"/>
  <c r="B455" i="16"/>
  <c r="B787" i="16"/>
  <c r="B1043" i="16"/>
  <c r="B1299" i="16"/>
  <c r="B233" i="16"/>
  <c r="B550" i="16"/>
  <c r="B818" i="16"/>
  <c r="B1045" i="16"/>
  <c r="B1274" i="16"/>
  <c r="B164" i="16"/>
  <c r="B459" i="16"/>
  <c r="B750" i="16"/>
  <c r="B978" i="16"/>
  <c r="B1205" i="16"/>
  <c r="B55" i="16"/>
  <c r="B261" i="16"/>
  <c r="B521" i="16"/>
  <c r="B738" i="16"/>
  <c r="B896" i="16"/>
  <c r="B1040" i="16"/>
  <c r="B1194" i="16"/>
  <c r="B1352" i="16"/>
  <c r="B356" i="16"/>
  <c r="B863" i="16"/>
  <c r="B1279" i="16"/>
  <c r="B1481" i="16"/>
  <c r="B365" i="16"/>
  <c r="B751" i="16"/>
  <c r="B1055" i="16"/>
  <c r="B1361" i="16"/>
  <c r="B1482" i="16"/>
  <c r="B124" i="16"/>
  <c r="B519" i="16"/>
  <c r="B871" i="16"/>
  <c r="B1176" i="16"/>
  <c r="B1418" i="16"/>
  <c r="B1520" i="16"/>
  <c r="B384" i="16"/>
  <c r="B767" i="16"/>
  <c r="B1069" i="16"/>
  <c r="B1375" i="16"/>
  <c r="B1485" i="16"/>
  <c r="B147" i="16"/>
  <c r="B18" i="16"/>
  <c r="B397" i="16"/>
  <c r="B172" i="16"/>
  <c r="B757" i="16"/>
  <c r="B1134" i="16"/>
  <c r="B1454" i="16"/>
  <c r="B326" i="16"/>
  <c r="B736" i="16"/>
  <c r="B1036" i="16"/>
  <c r="B1332" i="16"/>
  <c r="B283" i="16"/>
  <c r="B735" i="16"/>
  <c r="B1091" i="16"/>
  <c r="B1452" i="16"/>
  <c r="B280" i="16"/>
  <c r="B744" i="16"/>
  <c r="B1067" i="16"/>
  <c r="B1323" i="16"/>
  <c r="B62" i="16"/>
  <c r="B396" i="16"/>
  <c r="B725" i="16"/>
  <c r="B1000" i="16"/>
  <c r="B1256" i="16"/>
  <c r="B156" i="16"/>
  <c r="B510" i="16"/>
  <c r="B817" i="16"/>
  <c r="B1073" i="16"/>
  <c r="B1329" i="16"/>
  <c r="B289" i="16"/>
  <c r="B584" i="16"/>
  <c r="B848" i="16"/>
  <c r="B1074" i="16"/>
  <c r="B1301" i="16"/>
  <c r="B201" i="16"/>
  <c r="B499" i="16"/>
  <c r="B778" i="16"/>
  <c r="B1008" i="16"/>
  <c r="B1234" i="16"/>
  <c r="B93" i="16"/>
  <c r="B355" i="16"/>
  <c r="B557" i="16"/>
  <c r="B784" i="16"/>
  <c r="B925" i="16"/>
  <c r="B1082" i="16"/>
  <c r="B1237" i="16"/>
  <c r="B1381" i="16"/>
  <c r="B504" i="16"/>
  <c r="B977" i="16"/>
  <c r="B1353" i="16"/>
  <c r="B1517" i="16"/>
  <c r="B69" i="16"/>
  <c r="B463" i="16"/>
  <c r="B827" i="16"/>
  <c r="B1133" i="16"/>
  <c r="B1403" i="16"/>
  <c r="B1506" i="16"/>
  <c r="B220" i="16"/>
  <c r="B615" i="16"/>
  <c r="B947" i="16"/>
  <c r="B1250" i="16"/>
  <c r="B1447" i="16"/>
  <c r="B87" i="16"/>
  <c r="B481" i="16"/>
  <c r="B841" i="16"/>
  <c r="B1147" i="16"/>
  <c r="B1408" i="16"/>
  <c r="B1511" i="16"/>
  <c r="B580" i="16"/>
  <c r="B748" i="16"/>
  <c r="B1438" i="16"/>
  <c r="B718" i="16"/>
  <c r="B1292" i="16"/>
  <c r="B724" i="16"/>
  <c r="B1433" i="16"/>
  <c r="B267" i="16"/>
  <c r="B1057" i="16"/>
  <c r="B41" i="16"/>
  <c r="B707" i="16"/>
  <c r="B1242" i="16"/>
  <c r="B471" i="16"/>
  <c r="B1058" i="16"/>
  <c r="B271" i="16"/>
  <c r="B832" i="16"/>
  <c r="B1288" i="16"/>
  <c r="B480" i="16"/>
  <c r="B992" i="16"/>
  <c r="B76" i="16"/>
  <c r="B540" i="16"/>
  <c r="B912" i="16"/>
  <c r="B1224" i="16"/>
  <c r="B407" i="16"/>
  <c r="B1319" i="16"/>
  <c r="B612" i="16"/>
  <c r="B1247" i="16"/>
  <c r="B372" i="16"/>
  <c r="B1063" i="16"/>
  <c r="B1483" i="16"/>
  <c r="B532" i="16"/>
  <c r="B955" i="16"/>
  <c r="B1336" i="16"/>
  <c r="B1522" i="16"/>
  <c r="B198" i="16"/>
  <c r="B593" i="16"/>
  <c r="B927" i="16"/>
  <c r="B1233" i="16"/>
  <c r="B1440" i="16"/>
  <c r="B551" i="16"/>
  <c r="B1393" i="16"/>
  <c r="B179" i="16"/>
  <c r="B1112" i="16"/>
  <c r="B588" i="16"/>
  <c r="B1400" i="16"/>
  <c r="B596" i="16"/>
  <c r="B1407" i="16"/>
  <c r="B952" i="16"/>
  <c r="B1512" i="16"/>
  <c r="B387" i="16"/>
  <c r="B1275" i="16"/>
  <c r="B143" i="16"/>
  <c r="B1451" i="16"/>
  <c r="B856" i="16"/>
  <c r="B616" i="16"/>
  <c r="B862" i="16"/>
  <c r="B12" i="16"/>
  <c r="B820" i="16"/>
  <c r="B1380" i="16"/>
  <c r="B835" i="16"/>
  <c r="B419" i="16"/>
  <c r="B1131" i="16"/>
  <c r="B135" i="16"/>
  <c r="B800" i="16"/>
  <c r="B1328" i="16"/>
  <c r="B583" i="16"/>
  <c r="B1144" i="16"/>
  <c r="B363" i="16"/>
  <c r="B904" i="16"/>
  <c r="B1360" i="16"/>
  <c r="B572" i="16"/>
  <c r="B1064" i="16"/>
  <c r="B111" i="16"/>
  <c r="B633" i="16"/>
  <c r="B938" i="16"/>
  <c r="B1253" i="16"/>
  <c r="B606" i="16"/>
  <c r="B1386" i="16"/>
  <c r="B17" i="16"/>
  <c r="B792" i="16"/>
  <c r="B1389" i="16"/>
  <c r="B569" i="16"/>
  <c r="B1211" i="16"/>
  <c r="B37" i="16"/>
  <c r="B581" i="16"/>
  <c r="B994" i="16"/>
  <c r="B1394" i="16"/>
  <c r="B246" i="16"/>
  <c r="B645" i="16"/>
  <c r="B967" i="16"/>
  <c r="B1267" i="16"/>
  <c r="B1453" i="16"/>
  <c r="B686" i="16"/>
  <c r="B1427" i="16"/>
  <c r="B761" i="16"/>
  <c r="B926" i="16"/>
  <c r="B54" i="16"/>
  <c r="B852" i="16"/>
  <c r="B1428" i="16"/>
  <c r="B867" i="16"/>
  <c r="B447" i="16"/>
  <c r="B1175" i="16"/>
  <c r="B191" i="16"/>
  <c r="B829" i="16"/>
  <c r="B1354" i="16"/>
  <c r="B622" i="16"/>
  <c r="B1171" i="16"/>
  <c r="B400" i="16"/>
  <c r="B933" i="16"/>
  <c r="B14" i="16"/>
  <c r="B609" i="16"/>
  <c r="B1093" i="16"/>
  <c r="B188" i="16"/>
  <c r="B651" i="16"/>
  <c r="B968" i="16"/>
  <c r="B1266" i="16"/>
  <c r="B654" i="16"/>
  <c r="B1416" i="16"/>
  <c r="B115" i="16"/>
  <c r="B866" i="16"/>
  <c r="B1417" i="16"/>
  <c r="B667" i="16"/>
  <c r="B1289" i="16"/>
  <c r="B134" i="16"/>
  <c r="B630" i="16"/>
  <c r="B1033" i="16"/>
  <c r="B1424" i="16"/>
  <c r="B295" i="16"/>
  <c r="B690" i="16"/>
  <c r="B1005" i="16"/>
  <c r="B1307" i="16"/>
  <c r="B1465" i="16"/>
  <c r="B799" i="16"/>
  <c r="B1464" i="16"/>
  <c r="B439" i="16"/>
  <c r="B1311" i="16"/>
  <c r="B819" i="16"/>
  <c r="B1473" i="16"/>
  <c r="B839" i="16"/>
  <c r="B1475" i="16"/>
  <c r="B227" i="16"/>
  <c r="B1151" i="16"/>
  <c r="B648" i="16"/>
  <c r="B1421" i="16"/>
  <c r="B1083" i="16"/>
  <c r="B277" i="16"/>
  <c r="B1484" i="16"/>
  <c r="B26" i="16"/>
  <c r="B161" i="16"/>
  <c r="B1078" i="16"/>
  <c r="B304" i="16"/>
  <c r="B1028" i="16"/>
  <c r="B256" i="16"/>
  <c r="B1081" i="16"/>
  <c r="B722" i="16"/>
  <c r="B1313" i="16"/>
  <c r="B375" i="16"/>
  <c r="B986" i="16"/>
  <c r="B136" i="16"/>
  <c r="B802" i="16"/>
  <c r="B1314" i="16"/>
  <c r="B567" i="16"/>
  <c r="B1061" i="16"/>
  <c r="B181" i="16"/>
  <c r="B765" i="16"/>
  <c r="B1221" i="16"/>
  <c r="B334" i="16"/>
  <c r="B768" i="16"/>
  <c r="B1053" i="16"/>
  <c r="B1365" i="16"/>
  <c r="B937" i="16"/>
  <c r="B1492" i="16"/>
  <c r="B217" i="16"/>
  <c r="B941" i="16"/>
  <c r="B1445" i="16"/>
  <c r="B754" i="16"/>
  <c r="B1363" i="16"/>
  <c r="B236" i="16"/>
  <c r="B723" i="16"/>
  <c r="B1183" i="16"/>
  <c r="B1449" i="16"/>
  <c r="B393" i="16"/>
  <c r="B777" i="16"/>
  <c r="B1080" i="16"/>
  <c r="B1383" i="16"/>
  <c r="B1490" i="16"/>
  <c r="B30" i="16"/>
  <c r="B999" i="16"/>
  <c r="B1528" i="16"/>
  <c r="B359" i="16"/>
  <c r="B430" i="16"/>
  <c r="B408" i="16"/>
  <c r="B1399" i="16"/>
  <c r="B487" i="16"/>
  <c r="B248" i="16"/>
  <c r="B28" i="16"/>
  <c r="B1130" i="16"/>
  <c r="B837" i="16"/>
  <c r="B373" i="16"/>
  <c r="B1109" i="16"/>
  <c r="B1011" i="16"/>
  <c r="B165" i="16"/>
  <c r="B1432" i="16"/>
  <c r="B715" i="16"/>
  <c r="B679" i="16"/>
  <c r="B1437" i="16"/>
  <c r="B94" i="16"/>
  <c r="B891" i="16"/>
  <c r="B1426" i="16"/>
  <c r="B1304" i="16"/>
  <c r="B698" i="16"/>
  <c r="B1500" i="16"/>
  <c r="B717" i="16"/>
  <c r="B337" i="16"/>
  <c r="B1442" i="16"/>
  <c r="B486" i="16"/>
  <c r="B1448" i="16"/>
  <c r="B523" i="16"/>
  <c r="B1488" i="16"/>
  <c r="B1415" i="16"/>
  <c r="B422" i="16"/>
  <c r="B472" i="16"/>
  <c r="B449" i="16"/>
  <c r="B1431" i="16"/>
  <c r="B526" i="16"/>
  <c r="B288" i="16"/>
  <c r="B65" i="16"/>
  <c r="B1160" i="16"/>
  <c r="B864" i="16"/>
  <c r="B390" i="16"/>
  <c r="B1125" i="16"/>
  <c r="B1051" i="16"/>
  <c r="B413" i="16"/>
  <c r="B1493" i="16"/>
  <c r="B909" i="16"/>
  <c r="B807" i="16"/>
  <c r="B1463" i="16"/>
  <c r="B345" i="16"/>
  <c r="B1041" i="16"/>
  <c r="B1476" i="16"/>
  <c r="B1497" i="16"/>
  <c r="B809" i="16"/>
  <c r="B923" i="16"/>
  <c r="B477" i="16"/>
  <c r="B1509" i="16"/>
  <c r="B624" i="16"/>
  <c r="B1479" i="16"/>
  <c r="B770" i="16"/>
  <c r="B1521" i="16"/>
  <c r="B500" i="16"/>
  <c r="B527" i="16"/>
  <c r="B493" i="16"/>
  <c r="B465" i="16"/>
  <c r="B1441" i="16"/>
  <c r="B542" i="16"/>
  <c r="B303" i="16"/>
  <c r="B83" i="16"/>
  <c r="B1173" i="16"/>
  <c r="B880" i="16"/>
  <c r="B411" i="16"/>
  <c r="B1138" i="16"/>
  <c r="B1090" i="16"/>
  <c r="B512" i="16"/>
  <c r="B1519" i="16"/>
  <c r="B984" i="16"/>
  <c r="B881" i="16"/>
  <c r="B1474" i="16"/>
  <c r="B445" i="16"/>
  <c r="B1119" i="16"/>
  <c r="B1501" i="16"/>
  <c r="B152" i="16"/>
  <c r="B913" i="16"/>
  <c r="B1026" i="16"/>
  <c r="B731" i="16"/>
  <c r="B740" i="16"/>
  <c r="B877" i="16"/>
  <c r="B962" i="16"/>
  <c r="B82" i="16"/>
  <c r="B1182" i="16"/>
  <c r="B1108" i="16"/>
  <c r="B1199" i="16"/>
  <c r="B843" i="16"/>
  <c r="B1056" i="16"/>
  <c r="B873" i="16"/>
  <c r="B661" i="16"/>
  <c r="B275" i="16"/>
  <c r="B1290" i="16"/>
  <c r="B797" i="16"/>
  <c r="B11" i="16"/>
  <c r="B905" i="16"/>
  <c r="B1325" i="16"/>
  <c r="B184" i="16"/>
  <c r="B1107" i="16"/>
  <c r="B541" i="16"/>
  <c r="B1193" i="16"/>
  <c r="B1527" i="16"/>
  <c r="A14" i="16"/>
  <c r="B427" i="16"/>
  <c r="B1218" i="16"/>
  <c r="B53" i="16"/>
  <c r="B1225" i="16"/>
  <c r="B1037" i="16"/>
  <c r="B1048" i="16"/>
  <c r="B1075" i="16"/>
  <c r="B1515" i="16"/>
  <c r="C10" i="16"/>
  <c r="F18" i="16"/>
  <c r="B969" i="16"/>
  <c r="B849" i="16"/>
  <c r="B935" i="16"/>
  <c r="B1122" i="16"/>
  <c r="B1009" i="16"/>
  <c r="B734" i="16"/>
  <c r="B1261" i="16"/>
  <c r="B272" i="16"/>
  <c r="B1169" i="16"/>
  <c r="B997" i="16"/>
  <c r="B627" i="16"/>
  <c r="B1186" i="16"/>
  <c r="B208" i="16"/>
  <c r="B75" i="16"/>
  <c r="C17" i="16"/>
  <c r="D5" i="16"/>
  <c r="B1524" i="16"/>
  <c r="B1385" i="16"/>
  <c r="B1460" i="16"/>
  <c r="B1161" i="16"/>
  <c r="B1425" i="16"/>
  <c r="B1065" i="16"/>
  <c r="B254" i="16"/>
  <c r="B352" i="16"/>
  <c r="B204" i="16"/>
  <c r="B448" i="16"/>
  <c r="B574" i="16"/>
  <c r="B1513" i="16"/>
  <c r="B496" i="16"/>
  <c r="B1223" i="16"/>
  <c r="B171" i="16"/>
  <c r="B1095" i="16"/>
  <c r="B826" i="16"/>
  <c r="B331" i="16"/>
  <c r="B930" i="16"/>
  <c r="B1283" i="16"/>
  <c r="B1262" i="16"/>
  <c r="D16" i="16"/>
  <c r="B7" i="16"/>
  <c r="B403" i="16"/>
  <c r="B1265" i="16"/>
  <c r="B1191" i="16"/>
  <c r="B763" i="16"/>
  <c r="B672" i="16"/>
  <c r="B636" i="16"/>
  <c r="B128" i="16"/>
  <c r="B92" i="16"/>
  <c r="B79" i="16"/>
  <c r="B329" i="16"/>
  <c r="B301" i="16"/>
  <c r="B1197" i="16"/>
  <c r="B1413" i="16"/>
  <c r="B51" i="16"/>
  <c r="B920" i="16"/>
  <c r="B560" i="16"/>
  <c r="B810" i="16"/>
  <c r="B312" i="16"/>
  <c r="B915" i="16"/>
  <c r="B1219" i="16"/>
  <c r="B1246" i="16"/>
  <c r="B650" i="16"/>
  <c r="B490" i="16"/>
  <c r="B470" i="16"/>
  <c r="B426" i="16"/>
  <c r="B433" i="16"/>
  <c r="B362" i="16"/>
  <c r="B682" i="16"/>
  <c r="B298" i="16"/>
  <c r="B621" i="16"/>
  <c r="B537" i="16"/>
  <c r="B662" i="16"/>
  <c r="B516" i="16"/>
  <c r="B369" i="16"/>
  <c r="B150" i="16"/>
  <c r="B434" i="16"/>
  <c r="B713" i="16"/>
  <c r="B644" i="16"/>
  <c r="B571" i="16"/>
  <c r="B497" i="16"/>
  <c r="B424" i="16"/>
  <c r="B351" i="16"/>
  <c r="B278" i="16"/>
  <c r="B205" i="16"/>
  <c r="B674" i="16"/>
  <c r="B610" i="16"/>
  <c r="B546" i="16"/>
  <c r="B482" i="16"/>
  <c r="B418" i="16"/>
  <c r="B354" i="16"/>
  <c r="B290" i="16"/>
  <c r="B226" i="16"/>
  <c r="B162" i="16"/>
  <c r="B98" i="16"/>
  <c r="B705" i="16"/>
  <c r="B635" i="16"/>
  <c r="B561" i="16"/>
  <c r="B488" i="16"/>
  <c r="B415" i="16"/>
  <c r="B342" i="16"/>
  <c r="B269" i="16"/>
  <c r="B666" i="16"/>
  <c r="B602" i="16"/>
  <c r="B538" i="16"/>
  <c r="B474" i="16"/>
  <c r="B410" i="16"/>
  <c r="B346" i="16"/>
  <c r="B282" i="16"/>
  <c r="B218" i="16"/>
  <c r="B154" i="16"/>
  <c r="B90" i="16"/>
  <c r="B552" i="16"/>
  <c r="B479" i="16"/>
  <c r="B406" i="16"/>
  <c r="B333" i="16"/>
  <c r="B260" i="16"/>
  <c r="B658" i="16"/>
  <c r="B594" i="16"/>
  <c r="B530" i="16"/>
  <c r="B466" i="16"/>
  <c r="B402" i="16"/>
  <c r="B338" i="16"/>
  <c r="B274" i="16"/>
  <c r="B210" i="16"/>
  <c r="B146" i="16"/>
  <c r="B522" i="16"/>
  <c r="B458" i="16"/>
  <c r="B394" i="16"/>
  <c r="B330" i="16"/>
  <c r="B266" i="16"/>
  <c r="B475" i="16"/>
  <c r="B391" i="16"/>
  <c r="B308" i="16"/>
  <c r="B224" i="16"/>
  <c r="B745" i="16"/>
  <c r="B680" i="16"/>
  <c r="B607" i="16"/>
  <c r="B534" i="16"/>
  <c r="B461" i="16"/>
  <c r="B388" i="16"/>
  <c r="B315" i="16"/>
  <c r="B241" i="16"/>
  <c r="B168" i="16"/>
  <c r="B642" i="16"/>
  <c r="B578" i="16"/>
  <c r="B514" i="16"/>
  <c r="B450" i="16"/>
  <c r="B386" i="16"/>
  <c r="B322" i="16"/>
  <c r="B258" i="16"/>
  <c r="B194" i="16"/>
  <c r="B130" i="16"/>
  <c r="B66" i="16"/>
  <c r="B631" i="16"/>
  <c r="B548" i="16"/>
  <c r="B464" i="16"/>
  <c r="B381" i="16"/>
  <c r="B297" i="16"/>
  <c r="B213" i="16"/>
  <c r="B737" i="16"/>
  <c r="B671" i="16"/>
  <c r="B598" i="16"/>
  <c r="B525" i="16"/>
  <c r="B452" i="16"/>
  <c r="B379" i="16"/>
  <c r="B305" i="16"/>
  <c r="B232" i="16"/>
  <c r="B159" i="16"/>
  <c r="B634" i="16"/>
  <c r="B570" i="16"/>
  <c r="B506" i="16"/>
  <c r="B442" i="16"/>
  <c r="B378" i="16"/>
  <c r="B314" i="16"/>
  <c r="B250" i="16"/>
  <c r="B186" i="16"/>
  <c r="B122" i="16"/>
  <c r="B58" i="16"/>
  <c r="B702" i="16"/>
  <c r="B454" i="16"/>
  <c r="B371" i="16"/>
  <c r="B286" i="16"/>
  <c r="B203" i="16"/>
  <c r="B729" i="16"/>
  <c r="B589" i="16"/>
  <c r="B443" i="16"/>
  <c r="B296" i="16"/>
  <c r="B223" i="16"/>
  <c r="B77" i="16"/>
  <c r="B626" i="16"/>
  <c r="B562" i="16"/>
  <c r="B498" i="16"/>
  <c r="B370" i="16"/>
  <c r="B306" i="16"/>
  <c r="B242" i="16"/>
  <c r="B178" i="16"/>
  <c r="B114" i="16"/>
  <c r="B50" i="16"/>
  <c r="D1179" i="16" l="1"/>
  <c r="D784" i="16"/>
  <c r="D147" i="16"/>
  <c r="D644" i="16"/>
  <c r="D406" i="16"/>
  <c r="D801" i="16"/>
  <c r="D483" i="16"/>
  <c r="D31" i="16"/>
  <c r="D553" i="16"/>
  <c r="D712" i="16"/>
  <c r="D669" i="16"/>
  <c r="D432" i="16"/>
  <c r="D633" i="16"/>
  <c r="D1178" i="16"/>
  <c r="D1294" i="16"/>
  <c r="D804" i="16"/>
  <c r="D1089" i="16"/>
  <c r="D1420" i="16"/>
  <c r="D175" i="16"/>
  <c r="D621" i="16"/>
  <c r="D305" i="16"/>
  <c r="D431" i="16"/>
  <c r="D301" i="16"/>
  <c r="D438" i="16"/>
  <c r="D881" i="16"/>
  <c r="D806" i="16"/>
  <c r="D1122" i="16"/>
  <c r="D1166" i="16"/>
  <c r="D1050" i="16"/>
  <c r="D1025" i="16"/>
  <c r="D1175" i="16"/>
  <c r="D1522" i="16"/>
  <c r="D1305" i="16"/>
  <c r="D226" i="16"/>
  <c r="D205" i="16"/>
  <c r="D161" i="16"/>
  <c r="D42" i="16"/>
  <c r="D127" i="16"/>
  <c r="D593" i="16"/>
  <c r="D795" i="16"/>
  <c r="D845" i="16"/>
  <c r="D626" i="16"/>
  <c r="D743" i="16"/>
  <c r="D789" i="16"/>
  <c r="D640" i="16"/>
  <c r="D520" i="16"/>
  <c r="D688" i="16"/>
  <c r="D295" i="16"/>
  <c r="D476" i="16"/>
  <c r="D374" i="16"/>
  <c r="D415" i="16"/>
  <c r="D880" i="16"/>
  <c r="D726" i="16"/>
  <c r="D895" i="16"/>
  <c r="D1062" i="16"/>
  <c r="D1182" i="16"/>
  <c r="D1086" i="16"/>
  <c r="D1162" i="16"/>
  <c r="D984" i="16"/>
  <c r="D1436" i="16"/>
  <c r="D1247" i="16"/>
  <c r="D1324" i="16"/>
  <c r="D1446" i="16"/>
  <c r="D1491" i="16"/>
  <c r="D1385" i="16"/>
  <c r="D1454" i="16"/>
  <c r="D1394" i="16"/>
  <c r="D1355" i="16"/>
  <c r="D1465" i="16"/>
  <c r="D30" i="16"/>
  <c r="D201" i="16"/>
  <c r="D842" i="16"/>
  <c r="D559" i="16"/>
  <c r="D800" i="16"/>
  <c r="D330" i="16"/>
  <c r="D797" i="16"/>
  <c r="D570" i="16"/>
  <c r="D291" i="16"/>
  <c r="D442" i="16"/>
  <c r="D150" i="16"/>
  <c r="D1055" i="16"/>
  <c r="D1260" i="16"/>
  <c r="D1415" i="16"/>
  <c r="D310" i="16"/>
  <c r="D229" i="16"/>
  <c r="D202" i="16"/>
  <c r="D677" i="16"/>
  <c r="D862" i="16"/>
  <c r="D341" i="16"/>
  <c r="D444" i="16"/>
  <c r="D718" i="16"/>
  <c r="D1188" i="16"/>
  <c r="D267" i="16"/>
  <c r="D932" i="16"/>
  <c r="D373" i="16"/>
  <c r="D1049" i="16"/>
  <c r="D1392" i="16"/>
  <c r="D35" i="16"/>
  <c r="D12" i="16"/>
  <c r="D223" i="16"/>
  <c r="D300" i="16"/>
  <c r="D522" i="16"/>
  <c r="D491" i="16"/>
  <c r="D1440" i="16"/>
  <c r="D1249" i="16"/>
  <c r="D98" i="16"/>
  <c r="D215" i="16"/>
  <c r="D403" i="16"/>
  <c r="D660" i="16"/>
  <c r="D435" i="16"/>
  <c r="D1021" i="16"/>
  <c r="D1005" i="16"/>
  <c r="D997" i="16"/>
  <c r="D1146" i="16"/>
  <c r="D1510" i="16"/>
  <c r="D1489" i="16"/>
  <c r="D1391" i="16"/>
  <c r="D1456" i="16"/>
  <c r="D1408" i="16"/>
  <c r="D1292" i="16"/>
  <c r="D54" i="16"/>
  <c r="D70" i="16"/>
  <c r="D252" i="16"/>
  <c r="D843" i="16"/>
  <c r="D769" i="16"/>
  <c r="D532" i="16"/>
  <c r="D371" i="16"/>
  <c r="D317" i="16"/>
  <c r="D683" i="16"/>
  <c r="D292" i="16"/>
  <c r="D327" i="16"/>
  <c r="D62" i="16"/>
  <c r="D866" i="16"/>
  <c r="D816" i="16"/>
  <c r="D1071" i="16"/>
  <c r="D1153" i="16"/>
  <c r="D744" i="16"/>
  <c r="D923" i="16"/>
  <c r="D1046" i="16"/>
  <c r="D1114" i="16"/>
  <c r="D1081" i="16"/>
  <c r="D1007" i="16"/>
  <c r="D1042" i="16"/>
  <c r="D936" i="16"/>
  <c r="D745" i="16"/>
  <c r="D876" i="16"/>
  <c r="D715" i="16"/>
  <c r="D1375" i="16"/>
  <c r="D1325" i="16"/>
  <c r="D1273" i="16"/>
  <c r="D1487" i="16"/>
  <c r="D1250" i="16"/>
  <c r="D1310" i="16"/>
  <c r="D1193" i="16"/>
  <c r="D1265" i="16"/>
  <c r="D1290" i="16"/>
  <c r="D124" i="16"/>
  <c r="D123" i="16"/>
  <c r="D80" i="16"/>
  <c r="D610" i="16"/>
  <c r="D329" i="16"/>
  <c r="D257" i="16"/>
  <c r="D360" i="16"/>
  <c r="D460" i="16"/>
  <c r="D1110" i="16"/>
  <c r="D1138" i="16"/>
  <c r="D1345" i="16"/>
  <c r="D254" i="16"/>
  <c r="D176" i="16"/>
  <c r="D152" i="16"/>
  <c r="D641" i="16"/>
  <c r="D504" i="16"/>
  <c r="D429" i="16"/>
  <c r="D467" i="16"/>
  <c r="D258" i="16"/>
  <c r="D386" i="16"/>
  <c r="D770" i="16"/>
  <c r="D813" i="16"/>
  <c r="D949" i="16"/>
  <c r="D959" i="16"/>
  <c r="D1074" i="16"/>
  <c r="D1234" i="16"/>
  <c r="D1445" i="16"/>
  <c r="D1467" i="16"/>
  <c r="D103" i="16"/>
  <c r="D247" i="16"/>
  <c r="D230" i="16"/>
  <c r="D653" i="16"/>
  <c r="D821" i="16"/>
  <c r="D604" i="16"/>
  <c r="D457" i="16"/>
  <c r="D582" i="16"/>
  <c r="D682" i="16"/>
  <c r="D934" i="16"/>
  <c r="D978" i="16"/>
  <c r="D940" i="16"/>
  <c r="D1106" i="16"/>
  <c r="D1142" i="16"/>
  <c r="D1169" i="16"/>
  <c r="D894" i="16"/>
  <c r="D1404" i="16"/>
  <c r="D1387" i="16"/>
  <c r="D1393" i="16"/>
  <c r="D1288" i="16"/>
  <c r="D1377" i="16"/>
  <c r="D1466" i="16"/>
  <c r="D73" i="16"/>
  <c r="D15" i="16"/>
  <c r="D405" i="16"/>
  <c r="D430" i="16"/>
  <c r="D450" i="16"/>
  <c r="D1099" i="16"/>
  <c r="D1133" i="16"/>
  <c r="D1065" i="16"/>
  <c r="D1072" i="16"/>
  <c r="D989" i="16"/>
  <c r="D811" i="16"/>
  <c r="D1126" i="16"/>
  <c r="D977" i="16"/>
  <c r="D905" i="16"/>
  <c r="D1272" i="16"/>
  <c r="D1297" i="16"/>
  <c r="D1167" i="16"/>
  <c r="D1496" i="16"/>
  <c r="D1226" i="16"/>
  <c r="D1508" i="16"/>
  <c r="D1507" i="16"/>
  <c r="D192" i="16"/>
  <c r="D591" i="16"/>
  <c r="D584" i="16"/>
  <c r="D580" i="16"/>
  <c r="D342" i="16"/>
  <c r="D312" i="16"/>
  <c r="D410" i="16"/>
  <c r="D412" i="16"/>
  <c r="D338" i="16"/>
  <c r="D282" i="16"/>
  <c r="D346" i="16"/>
  <c r="D616" i="16"/>
  <c r="D691" i="16"/>
  <c r="D1132" i="16"/>
  <c r="D1000" i="16"/>
  <c r="D729" i="16"/>
  <c r="D1285" i="16"/>
  <c r="D1483" i="16"/>
  <c r="D961" i="16"/>
  <c r="D1293" i="16"/>
  <c r="D802" i="16"/>
  <c r="D983" i="16"/>
  <c r="D830" i="16"/>
  <c r="D794" i="16"/>
  <c r="D1449" i="16"/>
  <c r="D1198" i="16"/>
  <c r="D1481" i="16"/>
  <c r="D1306" i="16"/>
  <c r="D233" i="16"/>
  <c r="D53" i="16"/>
  <c r="D171" i="16"/>
  <c r="D13" i="16"/>
  <c r="D239" i="16"/>
  <c r="D28" i="16"/>
  <c r="D47" i="16"/>
  <c r="D135" i="16"/>
  <c r="D416" i="16"/>
  <c r="D225" i="16"/>
  <c r="D639" i="16"/>
  <c r="D608" i="16"/>
  <c r="D358" i="16"/>
  <c r="D603" i="16"/>
  <c r="D345" i="16"/>
  <c r="D436" i="16"/>
  <c r="D508" i="16"/>
  <c r="D419" i="16"/>
  <c r="D260" i="16"/>
  <c r="D549" i="16"/>
  <c r="D1035" i="16"/>
  <c r="D1137" i="16"/>
  <c r="D996" i="16"/>
  <c r="D827" i="16"/>
  <c r="D1023" i="16"/>
  <c r="D642" i="16"/>
  <c r="D861" i="16"/>
  <c r="D937" i="16"/>
  <c r="D834" i="16"/>
  <c r="D869" i="16"/>
  <c r="D909" i="16"/>
  <c r="D930" i="16"/>
  <c r="D1459" i="16"/>
  <c r="D1442" i="16"/>
  <c r="D1503" i="16"/>
  <c r="D1196" i="16"/>
  <c r="D1472" i="16"/>
  <c r="D1516" i="16"/>
  <c r="D1186" i="16"/>
  <c r="D1485" i="16"/>
  <c r="D1438" i="16"/>
  <c r="D1358" i="16"/>
  <c r="D1457" i="16"/>
  <c r="D1433" i="16"/>
  <c r="D1364" i="16"/>
  <c r="D1402" i="16"/>
  <c r="D1202" i="16"/>
  <c r="D1300" i="16"/>
  <c r="D1348" i="16"/>
  <c r="D182" i="16"/>
  <c r="D57" i="16"/>
  <c r="D572" i="16"/>
  <c r="D658" i="16"/>
  <c r="D423" i="16"/>
  <c r="D722" i="16"/>
  <c r="D242" i="16"/>
  <c r="D115" i="16"/>
  <c r="D120" i="16"/>
  <c r="D19" i="16"/>
  <c r="D27" i="16"/>
  <c r="D250" i="16"/>
  <c r="D213" i="16"/>
  <c r="D585" i="16"/>
  <c r="D475" i="16"/>
  <c r="D510" i="16"/>
  <c r="D427" i="16"/>
  <c r="D555" i="16"/>
  <c r="D357" i="16"/>
  <c r="D525" i="16"/>
  <c r="D328" i="16"/>
  <c r="D437" i="16"/>
  <c r="D455" i="16"/>
  <c r="D369" i="16"/>
  <c r="D313" i="16"/>
  <c r="D395" i="16"/>
  <c r="D472" i="16"/>
  <c r="D512" i="16"/>
  <c r="D269" i="16"/>
  <c r="D391" i="16"/>
  <c r="D303" i="16"/>
  <c r="D1211" i="16"/>
  <c r="D1298" i="16"/>
  <c r="D1283" i="16"/>
  <c r="D1455" i="16"/>
  <c r="D1341" i="16"/>
  <c r="D469" i="16"/>
  <c r="D324" i="16"/>
  <c r="D1382" i="16"/>
  <c r="D1437" i="16"/>
  <c r="D685" i="16"/>
  <c r="D831" i="16"/>
  <c r="D560" i="16"/>
  <c r="D278" i="16"/>
  <c r="D402" i="16"/>
  <c r="D914" i="16"/>
  <c r="D1418" i="16"/>
  <c r="D1525" i="16"/>
  <c r="D119" i="16"/>
  <c r="D541" i="16"/>
  <c r="D550" i="16"/>
  <c r="D285" i="16"/>
  <c r="D283" i="16"/>
  <c r="D1087" i="16"/>
  <c r="D1024" i="16"/>
  <c r="D981" i="16"/>
  <c r="D954" i="16"/>
  <c r="D975" i="16"/>
  <c r="D1160" i="16"/>
  <c r="D976" i="16"/>
  <c r="D982" i="16"/>
  <c r="D878" i="16"/>
  <c r="D1295" i="16"/>
  <c r="D1216" i="16"/>
  <c r="D203" i="16"/>
  <c r="D99" i="16"/>
  <c r="D34" i="16"/>
  <c r="D38" i="16"/>
  <c r="D100" i="16"/>
  <c r="D17" i="16"/>
  <c r="D154" i="16"/>
  <c r="D219" i="16"/>
  <c r="D91" i="16"/>
  <c r="D105" i="16"/>
  <c r="D179" i="16"/>
  <c r="D108" i="16"/>
  <c r="D237" i="16"/>
  <c r="D58" i="16"/>
  <c r="D471" i="16"/>
  <c r="D859" i="16"/>
  <c r="D566" i="16"/>
  <c r="D353" i="16"/>
  <c r="D625" i="16"/>
  <c r="D518" i="16"/>
  <c r="D349" i="16"/>
  <c r="D589" i="16"/>
  <c r="D493" i="16"/>
  <c r="D311" i="16"/>
  <c r="D352" i="16"/>
  <c r="D64" i="16"/>
  <c r="D537" i="16"/>
  <c r="D606" i="16"/>
  <c r="D514" i="16"/>
  <c r="D413" i="16"/>
  <c r="D503" i="16"/>
  <c r="D630" i="16"/>
  <c r="D464" i="16"/>
  <c r="D375" i="16"/>
  <c r="D256" i="16"/>
  <c r="D274" i="16"/>
  <c r="D275" i="16"/>
  <c r="D449" i="16"/>
  <c r="D376" i="16"/>
  <c r="D265" i="16"/>
  <c r="D387" i="16"/>
  <c r="D22" i="16"/>
  <c r="D418" i="16"/>
  <c r="D463" i="16"/>
  <c r="D306" i="16"/>
  <c r="D428" i="16"/>
  <c r="D445" i="16"/>
  <c r="D24" i="16"/>
  <c r="D304" i="16"/>
  <c r="D594" i="16"/>
  <c r="D535" i="16"/>
  <c r="D487" i="16"/>
  <c r="D527" i="16"/>
  <c r="D667" i="16"/>
  <c r="D647" i="16"/>
  <c r="D796" i="16"/>
  <c r="D316" i="16"/>
  <c r="D587" i="16"/>
  <c r="D420" i="16"/>
  <c r="D693" i="16"/>
  <c r="D787" i="16"/>
  <c r="D484" i="16"/>
  <c r="D11" i="16"/>
  <c r="D819" i="16"/>
  <c r="D1131" i="16"/>
  <c r="D1158" i="16"/>
  <c r="D1056" i="16"/>
  <c r="D999" i="16"/>
  <c r="D1095" i="16"/>
  <c r="D1173" i="16"/>
  <c r="D1083" i="16"/>
  <c r="D1116" i="16"/>
  <c r="D1052" i="16"/>
  <c r="D922" i="16"/>
  <c r="D1085" i="16"/>
  <c r="D1048" i="16"/>
  <c r="D852" i="16"/>
  <c r="D868" i="16"/>
  <c r="D1107" i="16"/>
  <c r="D958" i="16"/>
  <c r="D738" i="16"/>
  <c r="D721" i="16"/>
  <c r="D713" i="16"/>
  <c r="D1102" i="16"/>
  <c r="D884" i="16"/>
  <c r="D856" i="16"/>
  <c r="D805" i="16"/>
  <c r="D774" i="16"/>
  <c r="D762" i="16"/>
  <c r="D1258" i="16"/>
  <c r="D1220" i="16"/>
  <c r="D1471" i="16"/>
  <c r="D1342" i="16"/>
  <c r="D1206" i="16"/>
  <c r="D1441" i="16"/>
  <c r="D1333" i="16"/>
  <c r="D1515" i="16"/>
  <c r="D1313" i="16"/>
  <c r="D1098" i="16"/>
  <c r="D1344" i="16"/>
  <c r="D1026" i="16"/>
  <c r="D1319" i="16"/>
  <c r="D1474" i="16"/>
  <c r="D1187" i="16"/>
  <c r="D1279" i="16"/>
  <c r="D1354" i="16"/>
  <c r="D1506" i="16"/>
  <c r="D1523" i="16"/>
  <c r="D1323" i="16"/>
  <c r="D1495" i="16"/>
  <c r="D1252" i="16"/>
  <c r="D195" i="16"/>
  <c r="D23" i="16"/>
  <c r="D134" i="16"/>
  <c r="D72" i="16"/>
  <c r="D598" i="16"/>
  <c r="D167" i="16"/>
  <c r="D114" i="16"/>
  <c r="D68" i="16"/>
  <c r="D521" i="16"/>
  <c r="D707" i="16"/>
  <c r="D294" i="16"/>
  <c r="D823" i="16"/>
  <c r="D927" i="16"/>
  <c r="D891" i="16"/>
  <c r="D962" i="16"/>
  <c r="D798" i="16"/>
  <c r="D839" i="16"/>
  <c r="D724" i="16"/>
  <c r="D1500" i="16"/>
  <c r="D1395" i="16"/>
  <c r="D1307" i="16"/>
  <c r="D1435" i="16"/>
  <c r="D1063" i="16"/>
  <c r="D1315" i="16"/>
  <c r="D1200" i="16"/>
  <c r="D1416" i="16"/>
  <c r="D1286" i="16"/>
  <c r="D1189" i="16"/>
  <c r="D207" i="16"/>
  <c r="D87" i="16"/>
  <c r="D25" i="16"/>
  <c r="D231" i="16"/>
  <c r="D133" i="16"/>
  <c r="D142" i="16"/>
  <c r="D196" i="16"/>
  <c r="D59" i="16"/>
  <c r="D69" i="16"/>
  <c r="D191" i="16"/>
  <c r="D90" i="16"/>
  <c r="D224" i="16"/>
  <c r="D193" i="16"/>
  <c r="D86" i="16"/>
  <c r="D118" i="16"/>
  <c r="D82" i="16"/>
  <c r="D180" i="16"/>
  <c r="D74" i="16"/>
  <c r="D220" i="16"/>
  <c r="D44" i="16"/>
  <c r="D513" i="16"/>
  <c r="D695" i="16"/>
  <c r="D776" i="16"/>
  <c r="D259" i="16"/>
  <c r="D567" i="16"/>
  <c r="D686" i="16"/>
  <c r="D780" i="16"/>
  <c r="D489" i="16"/>
  <c r="D529" i="16"/>
  <c r="D614" i="16"/>
  <c r="D634" i="16"/>
  <c r="D539" i="16"/>
  <c r="D547" i="16"/>
  <c r="D609" i="16"/>
  <c r="D466" i="16"/>
  <c r="D20" i="16"/>
  <c r="D536" i="16"/>
  <c r="D344" i="16"/>
  <c r="D365" i="16"/>
  <c r="D708" i="16"/>
  <c r="D543" i="16"/>
  <c r="D340" i="16"/>
  <c r="D140" i="16"/>
  <c r="D308" i="16"/>
  <c r="D451" i="16"/>
  <c r="D350" i="16"/>
  <c r="D364" i="16"/>
  <c r="D388" i="16"/>
  <c r="D286" i="16"/>
  <c r="D404" i="16"/>
  <c r="D309" i="16"/>
  <c r="D424" i="16"/>
  <c r="D279" i="16"/>
  <c r="D526" i="16"/>
  <c r="D439" i="16"/>
  <c r="D281" i="16"/>
  <c r="D399" i="16"/>
  <c r="D287" i="16"/>
  <c r="D76" i="16"/>
  <c r="D629" i="16"/>
  <c r="D838" i="16"/>
  <c r="D631" i="16"/>
  <c r="D561" i="16"/>
  <c r="D676" i="16"/>
  <c r="D897" i="16"/>
  <c r="D494" i="16"/>
  <c r="D452" i="16"/>
  <c r="D720" i="16"/>
  <c r="D694" i="16"/>
  <c r="D858" i="16"/>
  <c r="D854" i="16"/>
  <c r="D1040" i="16"/>
  <c r="D1163" i="16"/>
  <c r="D945" i="16"/>
  <c r="D1020" i="16"/>
  <c r="D1045" i="16"/>
  <c r="D788" i="16"/>
  <c r="D1029" i="16"/>
  <c r="D1154" i="16"/>
  <c r="D883" i="16"/>
  <c r="D1012" i="16"/>
  <c r="D1149" i="16"/>
  <c r="D1015" i="16"/>
  <c r="D943" i="16"/>
  <c r="D1093" i="16"/>
  <c r="D1088" i="16"/>
  <c r="D1031" i="16"/>
  <c r="D985" i="16"/>
  <c r="D952" i="16"/>
  <c r="D1156" i="16"/>
  <c r="D1118" i="16"/>
  <c r="D1033" i="16"/>
  <c r="D709" i="16"/>
  <c r="D687" i="16"/>
  <c r="D904" i="16"/>
  <c r="D837" i="16"/>
  <c r="D533" i="16"/>
  <c r="D1075" i="16"/>
  <c r="D888" i="16"/>
  <c r="D761" i="16"/>
  <c r="D824" i="16"/>
  <c r="D756" i="16"/>
  <c r="D840" i="16"/>
  <c r="D875" i="16"/>
  <c r="D778" i="16"/>
  <c r="D1262" i="16"/>
  <c r="D1115" i="16"/>
  <c r="D1352" i="16"/>
  <c r="D1183" i="16"/>
  <c r="D1432" i="16"/>
  <c r="D1257" i="16"/>
  <c r="D1470" i="16"/>
  <c r="D1180" i="16"/>
  <c r="D1450" i="16"/>
  <c r="D1212" i="16"/>
  <c r="D1460" i="16"/>
  <c r="D1282" i="16"/>
  <c r="D1480" i="16"/>
  <c r="D1403" i="16"/>
  <c r="D1517" i="16"/>
  <c r="D1255" i="16"/>
  <c r="D1192" i="16"/>
  <c r="D1251" i="16"/>
  <c r="D1396" i="16"/>
  <c r="D1427" i="16"/>
  <c r="D1468" i="16"/>
  <c r="D1221" i="16"/>
  <c r="D1425" i="16"/>
  <c r="D7" i="16"/>
  <c r="D50" i="16"/>
  <c r="D623" i="16"/>
  <c r="D499" i="16"/>
  <c r="D293" i="16"/>
  <c r="D500" i="16"/>
  <c r="D506" i="16"/>
  <c r="D323" i="16"/>
  <c r="D174" i="16"/>
  <c r="D145" i="16"/>
  <c r="D168" i="16"/>
  <c r="D273" i="16"/>
  <c r="D52" i="16"/>
  <c r="D204" i="16"/>
  <c r="D39" i="16"/>
  <c r="D326" i="16"/>
  <c r="D380" i="16"/>
  <c r="D661" i="16"/>
  <c r="D882" i="16"/>
  <c r="D742" i="16"/>
  <c r="D635" i="16"/>
  <c r="D332" i="16"/>
  <c r="D673" i="16"/>
  <c r="D592" i="16"/>
  <c r="D775" i="16"/>
  <c r="D871" i="16"/>
  <c r="D662" i="16"/>
  <c r="D534" i="16"/>
  <c r="D737" i="16"/>
  <c r="D906" i="16"/>
  <c r="D817" i="16"/>
  <c r="D734" i="16"/>
  <c r="D1003" i="16"/>
  <c r="D1145" i="16"/>
  <c r="D1155" i="16"/>
  <c r="D1009" i="16"/>
  <c r="D1151" i="16"/>
  <c r="D1078" i="16"/>
  <c r="D957" i="16"/>
  <c r="D974" i="16"/>
  <c r="D771" i="16"/>
  <c r="D1136" i="16"/>
  <c r="D939" i="16"/>
  <c r="D970" i="16"/>
  <c r="D1113" i="16"/>
  <c r="D1047" i="16"/>
  <c r="D942" i="16"/>
  <c r="D829" i="16"/>
  <c r="D855" i="16"/>
  <c r="D486" i="16"/>
  <c r="D1027" i="16"/>
  <c r="D814" i="16"/>
  <c r="D1064" i="16"/>
  <c r="D967" i="16"/>
  <c r="D853" i="16"/>
  <c r="D926" i="16"/>
  <c r="D767" i="16"/>
  <c r="D703" i="16"/>
  <c r="D844" i="16"/>
  <c r="D1370" i="16"/>
  <c r="D1318" i="16"/>
  <c r="D1476" i="16"/>
  <c r="D1419" i="16"/>
  <c r="D1268" i="16"/>
  <c r="D1379" i="16"/>
  <c r="D1328" i="16"/>
  <c r="D1205" i="16"/>
  <c r="D1529" i="16"/>
  <c r="D1412" i="16"/>
  <c r="D1229" i="16"/>
  <c r="D1509" i="16"/>
  <c r="D1291" i="16"/>
  <c r="D1191" i="16"/>
  <c r="D1499" i="16"/>
  <c r="D1171" i="16"/>
  <c r="D1164" i="16"/>
  <c r="D1426" i="16"/>
  <c r="D1505" i="16"/>
  <c r="D1208" i="16"/>
  <c r="D1270" i="16"/>
  <c r="D1014" i="16"/>
  <c r="D1479" i="16"/>
  <c r="D1177" i="16"/>
  <c r="D1278" i="16"/>
  <c r="D1241" i="16"/>
  <c r="D1413" i="16"/>
  <c r="D1213" i="16"/>
  <c r="D1493" i="16"/>
  <c r="D1373" i="16"/>
  <c r="D1301" i="16"/>
  <c r="D1378" i="16"/>
  <c r="D1400" i="16"/>
  <c r="D1327" i="16"/>
  <c r="D1238" i="16"/>
  <c r="D190" i="16"/>
  <c r="D251" i="16"/>
  <c r="D212" i="16"/>
  <c r="D188" i="16"/>
  <c r="D79" i="16"/>
  <c r="D122" i="16"/>
  <c r="D21" i="16"/>
  <c r="D160" i="16"/>
  <c r="D240" i="16"/>
  <c r="D6" i="16"/>
  <c r="D125" i="16"/>
  <c r="D244" i="16"/>
  <c r="D246" i="16"/>
  <c r="D83" i="16"/>
  <c r="D36" i="16"/>
  <c r="D71" i="16"/>
  <c r="D675" i="16"/>
  <c r="D507" i="16"/>
  <c r="D488" i="16"/>
  <c r="D656" i="16"/>
  <c r="D563" i="16"/>
  <c r="D674" i="16"/>
  <c r="D620" i="16"/>
  <c r="D280" i="16"/>
  <c r="D409" i="16"/>
  <c r="D659" i="16"/>
  <c r="D398" i="16"/>
  <c r="D618" i="16"/>
  <c r="D272" i="16"/>
  <c r="D615" i="16"/>
  <c r="D485" i="16"/>
  <c r="D470" i="16"/>
  <c r="D408" i="16"/>
  <c r="D298" i="16"/>
  <c r="D162" i="16"/>
  <c r="D613" i="16"/>
  <c r="D664" i="16"/>
  <c r="D331" i="16"/>
  <c r="D337" i="16"/>
  <c r="D356" i="16"/>
  <c r="D139" i="16"/>
  <c r="D390" i="16"/>
  <c r="D400" i="16"/>
  <c r="D417" i="16"/>
  <c r="D33" i="16"/>
  <c r="D56" i="16"/>
  <c r="D461" i="16"/>
  <c r="D496" i="16"/>
  <c r="D474" i="16"/>
  <c r="D846" i="16"/>
  <c r="D446" i="16"/>
  <c r="D786" i="16"/>
  <c r="D741" i="16"/>
  <c r="D841" i="16"/>
  <c r="D792" i="16"/>
  <c r="D711" i="16"/>
  <c r="D663" i="16"/>
  <c r="D701" i="16"/>
  <c r="D860" i="16"/>
  <c r="D948" i="16"/>
  <c r="D960" i="16"/>
  <c r="D1004" i="16"/>
  <c r="D1140" i="16"/>
  <c r="D1139" i="16"/>
  <c r="D1120" i="16"/>
  <c r="D1073" i="16"/>
  <c r="D969" i="16"/>
  <c r="D1141" i="16"/>
  <c r="D994" i="16"/>
  <c r="D1067" i="16"/>
  <c r="D963" i="16"/>
  <c r="D1022" i="16"/>
  <c r="D991" i="16"/>
  <c r="D1174" i="16"/>
  <c r="D956" i="16"/>
  <c r="D964" i="16"/>
  <c r="D1134" i="16"/>
  <c r="D699" i="16"/>
  <c r="D1038" i="16"/>
  <c r="D1152" i="16"/>
  <c r="D727" i="16"/>
  <c r="D755" i="16"/>
  <c r="D799" i="16"/>
  <c r="D705" i="16"/>
  <c r="D1157" i="16"/>
  <c r="D733" i="16"/>
  <c r="D818" i="16"/>
  <c r="D815" i="16"/>
  <c r="D1380" i="16"/>
  <c r="D1356" i="16"/>
  <c r="D1217" i="16"/>
  <c r="D1034" i="16"/>
  <c r="D1271" i="16"/>
  <c r="D1317" i="16"/>
  <c r="D1362" i="16"/>
  <c r="D1277" i="16"/>
  <c r="D1124" i="16"/>
  <c r="D1274" i="16"/>
  <c r="D1492" i="16"/>
  <c r="D1197" i="16"/>
  <c r="D1299" i="16"/>
  <c r="D1473" i="16"/>
  <c r="D1269" i="16"/>
  <c r="D1444" i="16"/>
  <c r="D1422" i="16"/>
  <c r="D1367" i="16"/>
  <c r="D1519" i="16"/>
  <c r="D1228" i="16"/>
  <c r="D1304" i="16"/>
  <c r="D1424" i="16"/>
  <c r="D1502" i="16"/>
  <c r="D1351" i="16"/>
  <c r="D1225" i="16"/>
  <c r="D1469" i="16"/>
  <c r="D1374" i="16"/>
  <c r="D1289" i="16"/>
  <c r="D1490" i="16"/>
  <c r="D2" i="16"/>
  <c r="D184" i="16"/>
  <c r="D253" i="16"/>
  <c r="D206" i="16"/>
  <c r="D214" i="16"/>
  <c r="D60" i="16"/>
  <c r="D8" i="16"/>
  <c r="D141" i="16"/>
  <c r="D221" i="16"/>
  <c r="D14" i="16"/>
  <c r="D197" i="16"/>
  <c r="D10" i="16"/>
  <c r="D9" i="16"/>
  <c r="D121" i="16"/>
  <c r="D359" i="16"/>
  <c r="D482" i="16"/>
  <c r="D649" i="16"/>
  <c r="D651" i="16"/>
  <c r="D322" i="16"/>
  <c r="D515" i="16"/>
  <c r="D255" i="16"/>
  <c r="D498" i="16"/>
  <c r="D379" i="16"/>
  <c r="D448" i="16"/>
  <c r="D597" i="16"/>
  <c r="D426" i="16"/>
  <c r="D393" i="16"/>
  <c r="D672" i="16"/>
  <c r="D576" i="16"/>
  <c r="D366" i="16"/>
  <c r="D495" i="16"/>
  <c r="D156" i="16"/>
  <c r="D671" i="16"/>
  <c r="D569" i="16"/>
  <c r="D407" i="16"/>
  <c r="D459" i="16"/>
  <c r="D164" i="16"/>
  <c r="D414" i="16"/>
  <c r="D372" i="16"/>
  <c r="D396" i="16"/>
  <c r="D599" i="16"/>
  <c r="D453" i="16"/>
  <c r="D368" i="16"/>
  <c r="D392" i="16"/>
  <c r="D245" i="16"/>
  <c r="D318" i="16"/>
  <c r="D397" i="16"/>
  <c r="D680" i="16"/>
  <c r="D803" i="16"/>
  <c r="D907" i="16"/>
  <c r="D832" i="16"/>
  <c r="D890" i="16"/>
  <c r="D528" i="16"/>
  <c r="D765" i="16"/>
  <c r="D825" i="16"/>
  <c r="D754" i="16"/>
  <c r="D1144" i="16"/>
  <c r="D993" i="16"/>
  <c r="D1061" i="16"/>
  <c r="D966" i="16"/>
  <c r="D1069" i="16"/>
  <c r="D1019" i="16"/>
  <c r="D1090" i="16"/>
  <c r="D1125" i="16"/>
  <c r="D1159" i="16"/>
  <c r="D990" i="16"/>
  <c r="D1161" i="16"/>
  <c r="D903" i="16"/>
  <c r="D921" i="16"/>
  <c r="D697" i="16"/>
  <c r="D1108" i="16"/>
  <c r="D1001" i="16"/>
  <c r="D1010" i="16"/>
  <c r="D545" i="16"/>
  <c r="D892" i="16"/>
  <c r="D908" i="16"/>
  <c r="D918" i="16"/>
  <c r="D992" i="16"/>
  <c r="D739" i="16"/>
  <c r="D879" i="16"/>
  <c r="D1347" i="16"/>
  <c r="D1463" i="16"/>
  <c r="D1243" i="16"/>
  <c r="D1528" i="16"/>
  <c r="D1504" i="16"/>
  <c r="D1309" i="16"/>
  <c r="D1267" i="16"/>
  <c r="D1376" i="16"/>
  <c r="D1303" i="16"/>
  <c r="D1359" i="16"/>
  <c r="D1143" i="16"/>
  <c r="D1363" i="16"/>
  <c r="D1353" i="16"/>
  <c r="D1244" i="16"/>
  <c r="D1222" i="16"/>
  <c r="D1346" i="16"/>
  <c r="D1068" i="16"/>
  <c r="D1316" i="16"/>
  <c r="D1254" i="16"/>
  <c r="D1368" i="16"/>
  <c r="D1350" i="16"/>
  <c r="D1477" i="16"/>
  <c r="D1276" i="16"/>
  <c r="D1263" i="16"/>
  <c r="D1371" i="16"/>
  <c r="D1411" i="16"/>
  <c r="D75" i="16"/>
  <c r="D169" i="16"/>
  <c r="D137" i="16"/>
  <c r="D4" i="16"/>
  <c r="D104" i="16"/>
  <c r="D66" i="16"/>
  <c r="D155" i="16"/>
  <c r="D3" i="16"/>
  <c r="D243" i="16"/>
  <c r="D111" i="16"/>
  <c r="D45" i="16"/>
  <c r="D97" i="16"/>
  <c r="D32" i="16"/>
  <c r="D151" i="16"/>
  <c r="D177" i="16"/>
  <c r="D236" i="16"/>
  <c r="D681" i="16"/>
  <c r="D411" i="16"/>
  <c r="D473" i="16"/>
  <c r="D564" i="16"/>
  <c r="D389" i="16"/>
  <c r="D348" i="16"/>
  <c r="D650" i="16"/>
  <c r="D552" i="16"/>
  <c r="D573" i="16"/>
  <c r="D462" i="16"/>
  <c r="D645" i="16"/>
  <c r="D502" i="16"/>
  <c r="D607" i="16"/>
  <c r="D383" i="16"/>
  <c r="D760" i="16"/>
  <c r="D538" i="16"/>
  <c r="D655" i="16"/>
  <c r="D556" i="16"/>
  <c r="D319" i="16"/>
  <c r="D153" i="16"/>
  <c r="D302" i="16"/>
  <c r="D63" i="16"/>
  <c r="D367" i="16"/>
  <c r="D377" i="16"/>
  <c r="D288" i="16"/>
  <c r="D241" i="16"/>
  <c r="D217" i="16"/>
  <c r="D296" i="16"/>
  <c r="D102" i="16"/>
  <c r="D67" i="16"/>
  <c r="D339" i="16"/>
  <c r="D347" i="16"/>
  <c r="D116" i="16"/>
  <c r="D586" i="16"/>
  <c r="D289" i="16"/>
  <c r="D441" i="16"/>
  <c r="D335" i="16"/>
  <c r="D355" i="16"/>
  <c r="D65" i="16"/>
  <c r="D612" i="16"/>
  <c r="D554" i="16"/>
  <c r="D692" i="16"/>
  <c r="D600" i="16"/>
  <c r="D702" i="16"/>
  <c r="D668" i="16"/>
  <c r="D509" i="16"/>
  <c r="D847" i="16"/>
  <c r="D497" i="16"/>
  <c r="D684" i="16"/>
  <c r="D911" i="16"/>
  <c r="D557" i="16"/>
  <c r="D896" i="16"/>
  <c r="D468" i="16"/>
  <c r="D972" i="16"/>
  <c r="D1039" i="16"/>
  <c r="D1112" i="16"/>
  <c r="D998" i="16"/>
  <c r="D714" i="16"/>
  <c r="D772" i="16"/>
  <c r="D1104" i="16"/>
  <c r="D1091" i="16"/>
  <c r="D1006" i="16"/>
  <c r="D1147" i="16"/>
  <c r="D1043" i="16"/>
  <c r="D941" i="16"/>
  <c r="D791" i="16"/>
  <c r="D950" i="16"/>
  <c r="D1080" i="16"/>
  <c r="D1016" i="16"/>
  <c r="D933" i="16"/>
  <c r="D1130" i="16"/>
  <c r="D696" i="16"/>
  <c r="D885" i="16"/>
  <c r="D995" i="16"/>
  <c r="D944" i="16"/>
  <c r="D782" i="16"/>
  <c r="D986" i="16"/>
  <c r="D893" i="16"/>
  <c r="D864" i="16"/>
  <c r="D820" i="16"/>
  <c r="D1028" i="16"/>
  <c r="D873" i="16"/>
  <c r="D540" i="16"/>
  <c r="D766" i="16"/>
  <c r="D704" i="16"/>
  <c r="D865" i="16"/>
  <c r="D1312" i="16"/>
  <c r="D1448" i="16"/>
  <c r="D1332" i="16"/>
  <c r="D1308" i="16"/>
  <c r="D1100" i="16"/>
  <c r="D1365" i="16"/>
  <c r="D1230" i="16"/>
  <c r="D1253" i="16"/>
  <c r="D1170" i="16"/>
  <c r="D1209" i="16"/>
  <c r="D1185" i="16"/>
  <c r="D1339" i="16"/>
  <c r="D1127" i="16"/>
  <c r="D1372" i="16"/>
  <c r="D1245" i="16"/>
  <c r="D980" i="16"/>
  <c r="D1443" i="16"/>
  <c r="D1421" i="16"/>
  <c r="D1398" i="16"/>
  <c r="D1240" i="16"/>
  <c r="D1214" i="16"/>
  <c r="D1458" i="16"/>
  <c r="D1497" i="16"/>
  <c r="D1482" i="16"/>
  <c r="D148" i="16"/>
  <c r="D228" i="16"/>
  <c r="D110" i="16"/>
  <c r="D96" i="16"/>
  <c r="D78" i="16"/>
  <c r="D185" i="16"/>
  <c r="D143" i="16"/>
  <c r="D284" i="16"/>
  <c r="D41" i="16"/>
  <c r="D112" i="16"/>
  <c r="D530" i="16"/>
  <c r="D886" i="16"/>
  <c r="D575" i="16"/>
  <c r="D422" i="16"/>
  <c r="D624" i="16"/>
  <c r="D511" i="16"/>
  <c r="D362" i="16"/>
  <c r="D299" i="16"/>
  <c r="D307" i="16"/>
  <c r="D602" i="16"/>
  <c r="D654" i="16"/>
  <c r="D670" i="16"/>
  <c r="D297" i="16"/>
  <c r="D477" i="16"/>
  <c r="D264" i="16"/>
  <c r="D479" i="16"/>
  <c r="D354" i="16"/>
  <c r="D262" i="16"/>
  <c r="D208" i="16"/>
  <c r="D325" i="16"/>
  <c r="D434" i="16"/>
  <c r="D443" i="16"/>
  <c r="D89" i="16"/>
  <c r="D106" i="16"/>
  <c r="D548" i="16"/>
  <c r="D652" i="16"/>
  <c r="D749" i="16"/>
  <c r="D523" i="16"/>
  <c r="D793" i="16"/>
  <c r="D759" i="16"/>
  <c r="D1084" i="16"/>
  <c r="D1036" i="16"/>
  <c r="D1129" i="16"/>
  <c r="D1030" i="16"/>
  <c r="D1054" i="16"/>
  <c r="D1101" i="16"/>
  <c r="D1032" i="16"/>
  <c r="D1058" i="16"/>
  <c r="D965" i="16"/>
  <c r="D1070" i="16"/>
  <c r="D731" i="16"/>
  <c r="D1079" i="16"/>
  <c r="D1011" i="16"/>
  <c r="D750" i="16"/>
  <c r="D382" i="16"/>
  <c r="D1017" i="16"/>
  <c r="D913" i="16"/>
  <c r="D929" i="16"/>
  <c r="D810" i="16"/>
  <c r="D849" i="16"/>
  <c r="D826" i="16"/>
  <c r="D915" i="16"/>
  <c r="D1527" i="16"/>
  <c r="D1322" i="16"/>
  <c r="D1184" i="16"/>
  <c r="D1321" i="16"/>
  <c r="D1366" i="16"/>
  <c r="D946" i="16"/>
  <c r="D1280" i="16"/>
  <c r="D1453" i="16"/>
  <c r="D1236" i="16"/>
  <c r="D1314" i="16"/>
  <c r="D1397" i="16"/>
  <c r="D1390" i="16"/>
  <c r="D1526" i="16"/>
  <c r="D1232" i="16"/>
  <c r="D1320" i="16"/>
  <c r="D1223" i="16"/>
  <c r="D1259" i="16"/>
  <c r="D1335" i="16"/>
  <c r="D1512" i="16"/>
  <c r="D1414" i="16"/>
  <c r="D1494" i="16"/>
  <c r="D979" i="16"/>
  <c r="D1330" i="16"/>
  <c r="D1409" i="16"/>
  <c r="D1203" i="16"/>
  <c r="D1486" i="16"/>
  <c r="D1388" i="16"/>
  <c r="D1329" i="16"/>
  <c r="D1227" i="16"/>
  <c r="D1264" i="16"/>
  <c r="D1340" i="16"/>
  <c r="D1518" i="16"/>
  <c r="D1248" i="16"/>
  <c r="D1384" i="16"/>
  <c r="D1521" i="16"/>
  <c r="D55" i="18" l="1"/>
  <c r="C54" i="18" l="1"/>
  <c r="C55" i="18"/>
  <c r="C57" i="18"/>
  <c r="C53" i="18"/>
  <c r="D54" i="18"/>
  <c r="D53" i="18"/>
  <c r="D12" i="18"/>
  <c r="D57" i="18"/>
  <c r="D52" i="18"/>
  <c r="D56" i="18"/>
  <c r="D13" i="18"/>
  <c r="D49" i="18"/>
  <c r="D15" i="18"/>
  <c r="D9" i="18"/>
  <c r="C113" i="18" l="1"/>
  <c r="C169" i="18"/>
  <c r="C225" i="18"/>
  <c r="C168" i="18"/>
  <c r="C224" i="18"/>
  <c r="C112" i="18"/>
  <c r="C109" i="18"/>
  <c r="C165" i="18"/>
  <c r="C221" i="18"/>
  <c r="C56" i="18"/>
  <c r="C223" i="18"/>
  <c r="C167" i="18"/>
  <c r="C111" i="18"/>
  <c r="C222" i="18"/>
  <c r="C166" i="18"/>
  <c r="C110" i="18"/>
  <c r="D5" i="18"/>
  <c r="D25" i="18"/>
  <c r="D17" i="18"/>
  <c r="D40" i="18"/>
  <c r="D28" i="18"/>
  <c r="D43" i="18"/>
  <c r="D38" i="18"/>
  <c r="D2" i="18"/>
  <c r="D37" i="18"/>
  <c r="D14" i="18"/>
  <c r="D19" i="18"/>
  <c r="D42" i="18"/>
  <c r="D46" i="18"/>
  <c r="D51" i="18" l="1"/>
  <c r="D31" i="18" l="1"/>
  <c r="G1109" i="16" l="1"/>
  <c r="H1076" i="16"/>
  <c r="G976" i="16"/>
  <c r="G436" i="16"/>
  <c r="H577" i="16"/>
  <c r="G1339" i="16"/>
  <c r="G750" i="16"/>
  <c r="H213" i="16"/>
  <c r="G1135" i="16"/>
  <c r="H1236" i="16"/>
  <c r="G821" i="16"/>
  <c r="H1020" i="16"/>
  <c r="G187" i="16"/>
  <c r="H879" i="16"/>
  <c r="G1384" i="16"/>
  <c r="H832" i="16"/>
  <c r="H101" i="16"/>
  <c r="H764" i="16"/>
  <c r="G1266" i="16"/>
  <c r="H1249" i="16"/>
  <c r="H865" i="16"/>
  <c r="G317" i="16"/>
  <c r="G1145" i="16"/>
  <c r="H473" i="16"/>
  <c r="G651" i="16"/>
  <c r="G281" i="16"/>
  <c r="H927" i="16"/>
  <c r="G1241" i="16"/>
  <c r="G807" i="16"/>
  <c r="H456" i="16"/>
  <c r="G546" i="16"/>
  <c r="H1270" i="16"/>
  <c r="G1225" i="16"/>
  <c r="H83" i="16"/>
  <c r="H28" i="16"/>
  <c r="G1267" i="16"/>
  <c r="H1098" i="16"/>
  <c r="H1247" i="16"/>
  <c r="H1511" i="16"/>
  <c r="G428" i="16"/>
  <c r="H348" i="16"/>
  <c r="G403" i="16"/>
  <c r="G1262" i="16"/>
  <c r="G634" i="16"/>
  <c r="G1042" i="16"/>
  <c r="H113" i="16"/>
  <c r="H203" i="16"/>
  <c r="G1361" i="16"/>
  <c r="G64" i="16"/>
  <c r="H676" i="16"/>
  <c r="G902" i="16"/>
  <c r="G684" i="16"/>
  <c r="G704" i="16"/>
  <c r="H684" i="16"/>
  <c r="G724" i="16"/>
  <c r="H798" i="16"/>
  <c r="H626" i="16"/>
  <c r="G571" i="16"/>
  <c r="H253" i="16"/>
  <c r="G1237" i="16"/>
  <c r="G1390" i="16"/>
  <c r="G1026" i="16"/>
  <c r="H729" i="16"/>
  <c r="H986" i="16"/>
  <c r="G1520" i="16"/>
  <c r="G45" i="16"/>
  <c r="H1447" i="16"/>
  <c r="H415" i="16"/>
  <c r="H145" i="16"/>
  <c r="H586" i="16"/>
  <c r="G1377" i="16"/>
  <c r="G548" i="16"/>
  <c r="G416" i="16"/>
  <c r="G764" i="16"/>
  <c r="H411" i="16"/>
  <c r="H1355" i="16"/>
  <c r="H164" i="16"/>
  <c r="H858" i="16"/>
  <c r="H854" i="16"/>
  <c r="G1132" i="16"/>
  <c r="G1395" i="16"/>
  <c r="G551" i="16"/>
  <c r="H1240" i="16"/>
  <c r="H177" i="16"/>
  <c r="H1486" i="16"/>
  <c r="H514" i="16"/>
  <c r="G1069" i="16"/>
  <c r="G1392" i="16"/>
  <c r="H1470" i="16"/>
  <c r="H955" i="16"/>
  <c r="G942" i="16"/>
  <c r="H1516" i="16"/>
  <c r="G57" i="16"/>
  <c r="H654" i="16"/>
  <c r="G814" i="16"/>
  <c r="H1364" i="16"/>
  <c r="H612" i="16"/>
  <c r="H309" i="16"/>
  <c r="H1481" i="16"/>
  <c r="H553" i="16"/>
  <c r="H431" i="16"/>
  <c r="G1137" i="16"/>
  <c r="H540" i="16"/>
  <c r="G587" i="16"/>
  <c r="H645" i="16"/>
  <c r="H49" i="16"/>
  <c r="H1154" i="16"/>
  <c r="G894" i="16"/>
  <c r="H218" i="16"/>
  <c r="H14" i="16"/>
  <c r="H1316" i="16"/>
  <c r="H523" i="16"/>
  <c r="G1088" i="16"/>
  <c r="G650" i="16"/>
  <c r="H1189" i="16"/>
  <c r="G875" i="16"/>
  <c r="G1040" i="16"/>
  <c r="H11" i="16"/>
  <c r="H562" i="16"/>
  <c r="G439" i="16"/>
  <c r="G776" i="16"/>
  <c r="H323" i="16"/>
  <c r="G421" i="16"/>
  <c r="G83" i="16"/>
  <c r="H1220" i="16"/>
  <c r="H1377" i="16"/>
  <c r="H703" i="16"/>
  <c r="H1400" i="16"/>
  <c r="H428" i="16"/>
  <c r="H634" i="16"/>
  <c r="G1522" i="16"/>
  <c r="G1028" i="16"/>
  <c r="G1198" i="16"/>
  <c r="H1411" i="16"/>
  <c r="H776" i="16"/>
  <c r="G951" i="16"/>
  <c r="H1519" i="16"/>
  <c r="H105" i="16"/>
  <c r="G616" i="16"/>
  <c r="H180" i="16"/>
  <c r="G217" i="16"/>
  <c r="H270" i="16"/>
  <c r="H137" i="16"/>
  <c r="H501" i="16"/>
  <c r="H1392" i="16"/>
  <c r="H402" i="16"/>
  <c r="H819" i="16"/>
  <c r="H1186" i="16"/>
  <c r="H1517" i="16"/>
  <c r="H725" i="16"/>
  <c r="H1135" i="16"/>
  <c r="G370" i="16"/>
  <c r="G404" i="16"/>
  <c r="G401" i="16"/>
  <c r="G1094" i="16"/>
  <c r="G366" i="16"/>
  <c r="G1016" i="16"/>
  <c r="G1154" i="16"/>
  <c r="H342" i="16"/>
  <c r="G1120" i="16"/>
  <c r="H313" i="16"/>
  <c r="H1339" i="16"/>
  <c r="G708" i="16"/>
  <c r="G189" i="16"/>
  <c r="H1216" i="16"/>
  <c r="H320" i="16"/>
  <c r="G512" i="16"/>
  <c r="G1235" i="16"/>
  <c r="H147" i="16"/>
  <c r="H464" i="16"/>
  <c r="G1180" i="16"/>
  <c r="G893" i="16"/>
  <c r="G1220" i="16"/>
  <c r="G312" i="16"/>
  <c r="H310" i="16"/>
  <c r="G1492" i="16"/>
  <c r="H1277" i="16"/>
  <c r="H1024" i="16"/>
  <c r="G313" i="16"/>
  <c r="G763" i="16"/>
  <c r="G543" i="16"/>
  <c r="G395" i="16"/>
  <c r="G1338" i="16"/>
  <c r="G1503" i="16"/>
  <c r="H6" i="16"/>
  <c r="H695" i="16"/>
  <c r="G1509" i="16"/>
  <c r="G982" i="16"/>
  <c r="H724" i="16"/>
  <c r="G1315" i="16"/>
  <c r="G1236" i="16"/>
  <c r="H32" i="16"/>
  <c r="G955" i="16"/>
  <c r="H437" i="16"/>
  <c r="H1103" i="16"/>
  <c r="G178" i="16"/>
  <c r="H875" i="16"/>
  <c r="H1040" i="16"/>
  <c r="H700" i="16"/>
  <c r="G264" i="16"/>
  <c r="H39" i="16"/>
  <c r="G1388" i="16"/>
  <c r="H281" i="16"/>
  <c r="G1344" i="16"/>
  <c r="H531" i="16"/>
  <c r="G732" i="16"/>
  <c r="G32" i="16"/>
  <c r="H312" i="16"/>
  <c r="G228" i="16"/>
  <c r="G892" i="16"/>
  <c r="H1190" i="16"/>
  <c r="H434" i="16"/>
  <c r="G1240" i="16"/>
  <c r="H998" i="16"/>
  <c r="G1310" i="16"/>
  <c r="H1201" i="16"/>
  <c r="H616" i="16"/>
  <c r="G1090" i="16"/>
  <c r="H892" i="16"/>
  <c r="H1412" i="16"/>
  <c r="H421" i="16"/>
  <c r="H352" i="16"/>
  <c r="G1285" i="16"/>
  <c r="G1313" i="16"/>
  <c r="H829" i="16"/>
  <c r="H353" i="16"/>
  <c r="H1016" i="16"/>
  <c r="H246" i="16"/>
  <c r="H59" i="16"/>
  <c r="H737" i="16"/>
  <c r="G725" i="16"/>
  <c r="H755" i="16"/>
  <c r="G1306" i="16"/>
  <c r="H714" i="16"/>
  <c r="H1059" i="16"/>
  <c r="G827" i="16"/>
  <c r="G573" i="16"/>
  <c r="H909" i="16"/>
  <c r="H1375" i="16"/>
  <c r="G1472" i="16"/>
  <c r="G929" i="16"/>
  <c r="H1070" i="16"/>
  <c r="G5" i="16"/>
  <c r="H254" i="16"/>
  <c r="H1449" i="16"/>
  <c r="G885" i="16"/>
  <c r="G1471" i="16"/>
  <c r="G509" i="16"/>
  <c r="G1491" i="16"/>
  <c r="G854" i="16"/>
  <c r="G400" i="16"/>
  <c r="G1272" i="16"/>
  <c r="H1508" i="16"/>
  <c r="G67" i="16"/>
  <c r="H973" i="16"/>
  <c r="G1378" i="16"/>
  <c r="H920" i="16"/>
  <c r="H292" i="16"/>
  <c r="H336" i="16"/>
  <c r="H329" i="16"/>
  <c r="H1344" i="16"/>
  <c r="H370" i="16"/>
  <c r="G864" i="16"/>
  <c r="G1124" i="16"/>
  <c r="G494" i="16"/>
  <c r="H1198" i="16"/>
  <c r="G1062" i="16"/>
  <c r="H1127" i="16"/>
  <c r="G964" i="16"/>
  <c r="G542" i="16"/>
  <c r="H1338" i="16"/>
  <c r="H1503" i="16"/>
  <c r="G1326" i="16"/>
  <c r="G1308" i="16"/>
  <c r="H1363" i="16"/>
  <c r="G1283" i="16"/>
  <c r="G501" i="16"/>
  <c r="H1458" i="16"/>
  <c r="H228" i="16"/>
  <c r="H913" i="16"/>
  <c r="H526" i="16"/>
  <c r="H1454" i="16"/>
  <c r="H1351" i="16"/>
  <c r="H949" i="16"/>
  <c r="G625" i="16"/>
  <c r="H217" i="16"/>
  <c r="H789" i="16"/>
  <c r="H1067" i="16"/>
  <c r="H722" i="16"/>
  <c r="H1110" i="16"/>
  <c r="H1282" i="16"/>
  <c r="H30" i="16"/>
  <c r="H1219" i="16"/>
  <c r="G1199" i="16"/>
  <c r="H1285" i="16"/>
  <c r="G1385" i="16"/>
  <c r="G467" i="16"/>
  <c r="H863" i="16"/>
  <c r="G286" i="16"/>
  <c r="H136" i="16"/>
  <c r="G1275" i="16"/>
  <c r="G836" i="16"/>
  <c r="G150" i="16"/>
  <c r="G445" i="16"/>
  <c r="H231" i="16"/>
  <c r="H9" i="16"/>
  <c r="H1494" i="16"/>
  <c r="H470" i="16"/>
  <c r="G1045" i="16"/>
  <c r="H214" i="16"/>
  <c r="G177" i="16"/>
  <c r="H157" i="16"/>
  <c r="H366" i="16"/>
  <c r="H885" i="16"/>
  <c r="G193" i="16"/>
  <c r="G817" i="16"/>
  <c r="H272" i="16"/>
  <c r="G1386" i="16"/>
  <c r="G952" i="16"/>
  <c r="H884" i="16"/>
  <c r="H1185" i="16"/>
  <c r="H128" i="16"/>
  <c r="H247" i="16"/>
  <c r="H537" i="16"/>
  <c r="H873" i="16"/>
  <c r="G192" i="16"/>
  <c r="H947" i="16"/>
  <c r="H186" i="16"/>
  <c r="H720" i="16"/>
  <c r="H1124" i="16"/>
  <c r="G1249" i="16"/>
  <c r="H1520" i="16"/>
  <c r="G1502" i="16"/>
  <c r="H1491" i="16"/>
  <c r="H670" i="16"/>
  <c r="G973" i="16"/>
  <c r="H1378" i="16"/>
  <c r="H691" i="16"/>
  <c r="G336" i="16"/>
  <c r="H917" i="16"/>
  <c r="G142" i="16"/>
  <c r="H416" i="16"/>
  <c r="H1395" i="16"/>
  <c r="G832" i="16"/>
  <c r="H483" i="16"/>
  <c r="H1255" i="16"/>
  <c r="H545" i="16"/>
  <c r="G310" i="16"/>
  <c r="H613" i="16"/>
  <c r="G1100" i="16"/>
  <c r="H1062" i="16"/>
  <c r="G36" i="16"/>
  <c r="G139" i="16"/>
  <c r="H148" i="16"/>
  <c r="G1277" i="16"/>
  <c r="G844" i="16"/>
  <c r="H115" i="16"/>
  <c r="H522" i="16"/>
  <c r="G392" i="16"/>
  <c r="H968" i="16"/>
  <c r="G437" i="16"/>
  <c r="H96" i="16"/>
  <c r="H567" i="16"/>
  <c r="H139" i="16"/>
  <c r="H493" i="16"/>
  <c r="G1194" i="16"/>
  <c r="H1075" i="16"/>
  <c r="G451" i="16"/>
  <c r="G433" i="16"/>
  <c r="H850" i="16"/>
  <c r="H717" i="16"/>
  <c r="G256" i="16"/>
  <c r="G615" i="16"/>
  <c r="G379" i="16"/>
  <c r="H1197" i="16"/>
  <c r="G1093" i="16"/>
  <c r="H117" i="16"/>
  <c r="G759" i="16"/>
  <c r="H260" i="16"/>
  <c r="G411" i="16"/>
  <c r="G1441" i="16"/>
  <c r="H1315" i="16"/>
  <c r="G720" i="16"/>
  <c r="G1239" i="16"/>
  <c r="H1184" i="16"/>
  <c r="H375" i="16"/>
  <c r="H1437" i="16"/>
  <c r="H350" i="16"/>
  <c r="G1245" i="16"/>
  <c r="G78" i="16"/>
  <c r="G993" i="16"/>
  <c r="G518" i="16"/>
  <c r="H158" i="16"/>
  <c r="G735" i="16"/>
  <c r="H1433" i="16"/>
  <c r="G1486" i="16"/>
  <c r="G498" i="16"/>
  <c r="H951" i="16"/>
  <c r="H3" i="16"/>
  <c r="H503" i="16"/>
  <c r="G1168" i="16"/>
  <c r="G1060" i="16"/>
  <c r="G128" i="16"/>
  <c r="G247" i="16"/>
  <c r="G373" i="16"/>
  <c r="G222" i="16"/>
  <c r="H823" i="16"/>
  <c r="G1510" i="16"/>
  <c r="G6" i="16"/>
  <c r="H1324" i="16"/>
  <c r="H1260" i="16"/>
  <c r="H821" i="16"/>
  <c r="H1069" i="16"/>
  <c r="H13" i="16"/>
  <c r="G1051" i="16"/>
  <c r="G483" i="16"/>
  <c r="H794" i="16"/>
  <c r="H906" i="16"/>
  <c r="G1470" i="16"/>
  <c r="G13" i="16"/>
  <c r="G613" i="16"/>
  <c r="G96" i="16"/>
  <c r="H1090" i="16"/>
  <c r="H1012" i="16"/>
  <c r="G220" i="16"/>
  <c r="G734" i="16"/>
  <c r="H788" i="16"/>
  <c r="H551" i="16"/>
  <c r="G1328" i="16"/>
  <c r="G1337" i="16"/>
  <c r="H1385" i="16"/>
  <c r="H1200" i="16"/>
  <c r="G1367" i="16"/>
  <c r="G1068" i="16"/>
  <c r="G1110" i="16"/>
  <c r="H742" i="16"/>
  <c r="H739" i="16"/>
  <c r="G811" i="16"/>
  <c r="G172" i="16"/>
  <c r="G1263" i="16"/>
  <c r="H154" i="16"/>
  <c r="G743" i="16"/>
  <c r="G748" i="16"/>
  <c r="H1456" i="16"/>
  <c r="H902" i="16"/>
  <c r="G464" i="16"/>
  <c r="G434" i="16"/>
  <c r="G1057" i="16"/>
  <c r="H533" i="16"/>
  <c r="G22" i="16"/>
  <c r="G1127" i="16"/>
  <c r="G341" i="16"/>
  <c r="H467" i="16"/>
  <c r="H1173" i="16"/>
  <c r="G581" i="16"/>
  <c r="G267" i="16"/>
  <c r="H245" i="16"/>
  <c r="G1314" i="16"/>
  <c r="G1261" i="16"/>
  <c r="H1121" i="16"/>
  <c r="H896" i="16"/>
  <c r="H1471" i="16"/>
  <c r="G1355" i="16"/>
  <c r="H1094" i="16"/>
  <c r="H1068" i="16"/>
  <c r="G99" i="16"/>
  <c r="G203" i="16"/>
  <c r="G1012" i="16"/>
  <c r="G779" i="16"/>
  <c r="H759" i="16"/>
  <c r="H768" i="16"/>
  <c r="G1302" i="16"/>
  <c r="G350" i="16"/>
  <c r="H1245" i="16"/>
  <c r="H130" i="16"/>
  <c r="H1032" i="16"/>
  <c r="G94" i="16"/>
  <c r="G339" i="16"/>
  <c r="G1449" i="16"/>
  <c r="H1051" i="16"/>
  <c r="H364" i="16"/>
  <c r="H1194" i="16"/>
  <c r="H1096" i="16"/>
  <c r="H1325" i="16"/>
  <c r="G1516" i="16"/>
  <c r="G1183" i="16"/>
  <c r="H806" i="16"/>
  <c r="G284" i="16"/>
  <c r="G1439" i="16"/>
  <c r="G645" i="16"/>
  <c r="G1147" i="16"/>
  <c r="H623" i="16"/>
  <c r="G288" i="16"/>
  <c r="G514" i="16"/>
  <c r="H784" i="16"/>
  <c r="H939" i="16"/>
  <c r="G252" i="16"/>
  <c r="H1313" i="16"/>
  <c r="H937" i="16"/>
  <c r="G1083" i="16"/>
  <c r="G359" i="16"/>
  <c r="H891" i="16"/>
  <c r="H1288" i="16"/>
  <c r="G1244" i="16"/>
  <c r="G1383" i="16"/>
  <c r="H840" i="16"/>
  <c r="H56" i="16"/>
  <c r="H1505" i="16"/>
  <c r="H887" i="16"/>
  <c r="H688" i="16"/>
  <c r="G1412" i="16"/>
  <c r="G1255" i="16"/>
  <c r="H925" i="16"/>
  <c r="H1492" i="16"/>
  <c r="H1502" i="16"/>
  <c r="H621" i="16"/>
  <c r="G148" i="16"/>
  <c r="G47" i="16"/>
  <c r="H1427" i="16"/>
  <c r="H1238" i="16"/>
  <c r="H1237" i="16"/>
  <c r="G100" i="16"/>
  <c r="H1120" i="16"/>
  <c r="G753" i="16"/>
  <c r="H546" i="16"/>
  <c r="G325" i="16"/>
  <c r="H807" i="16"/>
  <c r="G353" i="16"/>
  <c r="G418" i="16"/>
  <c r="G908" i="16"/>
  <c r="G570" i="16"/>
  <c r="H193" i="16"/>
  <c r="H1382" i="16"/>
  <c r="G879" i="16"/>
  <c r="H1402" i="16"/>
  <c r="G1173" i="16"/>
  <c r="G1252" i="16"/>
  <c r="H1183" i="16"/>
  <c r="H1314" i="16"/>
  <c r="G1322" i="16"/>
  <c r="G1365" i="16"/>
  <c r="H1158" i="16"/>
  <c r="G337" i="16"/>
  <c r="G1250" i="16"/>
  <c r="H1118" i="16"/>
  <c r="H1309" i="16"/>
  <c r="G144" i="16"/>
  <c r="H740" i="16"/>
  <c r="G1425" i="16"/>
  <c r="G101" i="16"/>
  <c r="G1224" i="16"/>
  <c r="H1303" i="16"/>
  <c r="H1199" i="16"/>
  <c r="H1156" i="16"/>
  <c r="G1511" i="16"/>
  <c r="G1467" i="16"/>
  <c r="H1522" i="16"/>
  <c r="H1028" i="16"/>
  <c r="G1452" i="16"/>
  <c r="H468" i="16"/>
  <c r="G974" i="16"/>
  <c r="H1208" i="16"/>
  <c r="H982" i="16"/>
  <c r="G631" i="16"/>
  <c r="H753" i="16"/>
  <c r="G454" i="16"/>
  <c r="G254" i="16"/>
  <c r="G1400" i="16"/>
  <c r="G1517" i="16"/>
  <c r="H1241" i="16"/>
  <c r="H914" i="16"/>
  <c r="G623" i="16"/>
  <c r="H286" i="16"/>
  <c r="H1157" i="16"/>
  <c r="G490" i="16"/>
  <c r="G131" i="16"/>
  <c r="G261" i="16"/>
  <c r="G1174" i="16"/>
  <c r="H1177" i="16"/>
  <c r="H606" i="16"/>
  <c r="G186" i="16"/>
  <c r="G1481" i="16"/>
  <c r="H641" i="16"/>
  <c r="H61" i="16"/>
  <c r="G600" i="16"/>
  <c r="G557" i="16"/>
  <c r="G1327" i="16"/>
  <c r="H732" i="16"/>
  <c r="G1019" i="16"/>
  <c r="G297" i="16"/>
  <c r="G1442" i="16"/>
  <c r="G1356" i="16"/>
  <c r="H1064" i="16"/>
  <c r="H610" i="16"/>
  <c r="G1421" i="16"/>
  <c r="H351" i="16"/>
  <c r="H334" i="16"/>
  <c r="G389" i="16"/>
  <c r="G1330" i="16"/>
  <c r="G10" i="16"/>
  <c r="H463" i="16"/>
  <c r="H276" i="16"/>
  <c r="G1140" i="16"/>
  <c r="H615" i="16"/>
  <c r="H150" i="16"/>
  <c r="G1227" i="16"/>
  <c r="H466" i="16"/>
  <c r="G1324" i="16"/>
  <c r="H5" i="16"/>
  <c r="G1144" i="16"/>
  <c r="G729" i="16"/>
  <c r="H960" i="16"/>
  <c r="G1311" i="16"/>
  <c r="G923" i="16"/>
  <c r="H295" i="16"/>
  <c r="G927" i="16"/>
  <c r="H479" i="16"/>
  <c r="G1202" i="16"/>
  <c r="G431" i="16"/>
  <c r="G1156" i="16"/>
  <c r="H827" i="16"/>
  <c r="G320" i="16"/>
  <c r="H22" i="16"/>
  <c r="H92" i="16"/>
  <c r="G641" i="16"/>
  <c r="H44" i="16"/>
  <c r="H183" i="16"/>
  <c r="H378" i="16"/>
  <c r="G1274" i="16"/>
  <c r="G700" i="16"/>
  <c r="G1317" i="16"/>
  <c r="G80" i="16"/>
  <c r="G470" i="16"/>
  <c r="G476" i="16"/>
  <c r="G522" i="16"/>
  <c r="G145" i="16"/>
  <c r="H1045" i="16"/>
  <c r="G157" i="16"/>
  <c r="H1155" i="16"/>
  <c r="H1310" i="16"/>
  <c r="G722" i="16"/>
  <c r="H734" i="16"/>
  <c r="H392" i="16"/>
  <c r="G778" i="16"/>
  <c r="H507" i="16"/>
  <c r="H1476" i="16"/>
  <c r="H965" i="16"/>
  <c r="H19" i="16"/>
  <c r="H55" i="16"/>
  <c r="G495" i="16"/>
  <c r="G786" i="16"/>
  <c r="G1519" i="16"/>
  <c r="H1419" i="16"/>
  <c r="G1247" i="16"/>
  <c r="G912" i="16"/>
  <c r="H1383" i="16"/>
  <c r="H208" i="16"/>
  <c r="H144" i="16"/>
  <c r="H406" i="16"/>
  <c r="G459" i="16"/>
  <c r="H317" i="16"/>
  <c r="H1431" i="16"/>
  <c r="G424" i="16"/>
  <c r="H1448" i="16"/>
  <c r="G396" i="16"/>
  <c r="G129" i="16"/>
  <c r="H69" i="16"/>
  <c r="G86" i="16"/>
  <c r="H1048" i="16"/>
  <c r="H945" i="16"/>
  <c r="G167" i="16"/>
  <c r="H381" i="16"/>
  <c r="H499" i="16"/>
  <c r="G1254" i="16"/>
  <c r="H1017" i="16"/>
  <c r="H339" i="16"/>
  <c r="H178" i="16"/>
  <c r="G184" i="16"/>
  <c r="H1152" i="16"/>
  <c r="G23" i="16"/>
  <c r="G1403" i="16"/>
  <c r="G360" i="16"/>
  <c r="H1359" i="16"/>
  <c r="G553" i="16"/>
  <c r="H1501" i="16"/>
  <c r="G538" i="16"/>
  <c r="H15" i="16"/>
  <c r="H1267" i="16"/>
  <c r="G194" i="16"/>
  <c r="G448" i="16"/>
  <c r="H264" i="16"/>
  <c r="H362" i="16"/>
  <c r="G1419" i="16"/>
  <c r="H249" i="16"/>
  <c r="H814" i="16"/>
  <c r="H517" i="16"/>
  <c r="H1326" i="16"/>
  <c r="H1308" i="16"/>
  <c r="H175" i="16"/>
  <c r="G1373" i="16"/>
  <c r="G1076" i="16"/>
  <c r="H1188" i="16"/>
  <c r="H308" i="16"/>
  <c r="G998" i="16"/>
  <c r="H667" i="16"/>
  <c r="H275" i="16"/>
  <c r="H284" i="16"/>
  <c r="G897" i="16"/>
  <c r="H220" i="16"/>
  <c r="H1328" i="16"/>
  <c r="H1464" i="16"/>
  <c r="G481" i="16"/>
  <c r="G33" i="16"/>
  <c r="H970" i="16"/>
  <c r="H1297" i="16"/>
  <c r="H414" i="16"/>
  <c r="G689" i="16"/>
  <c r="G683" i="16"/>
  <c r="H1514" i="16"/>
  <c r="G629" i="16"/>
  <c r="G1181" i="16"/>
  <c r="H1300" i="16"/>
  <c r="H871" i="16"/>
  <c r="H384" i="16"/>
  <c r="G848" i="16"/>
  <c r="H876" i="16"/>
  <c r="H410" i="16"/>
  <c r="G1067" i="16"/>
  <c r="G92" i="16"/>
  <c r="H901" i="16"/>
  <c r="H713" i="16"/>
  <c r="H62" i="16"/>
  <c r="H1003" i="16"/>
  <c r="G240" i="16"/>
  <c r="G324" i="16"/>
  <c r="G315" i="16"/>
  <c r="H532" i="16"/>
  <c r="H904" i="16"/>
  <c r="G156" i="16"/>
  <c r="G706" i="16"/>
  <c r="H880" i="16"/>
  <c r="H604" i="16"/>
  <c r="H239" i="16"/>
  <c r="G19" i="16"/>
  <c r="H1181" i="16"/>
  <c r="G737" i="16"/>
  <c r="H842" i="16"/>
  <c r="G1309" i="16"/>
  <c r="H542" i="16"/>
  <c r="H234" i="16"/>
  <c r="H556" i="16"/>
  <c r="H591" i="16"/>
  <c r="H727" i="16"/>
  <c r="H596" i="16"/>
  <c r="H1284" i="16"/>
  <c r="G1186" i="16"/>
  <c r="G147" i="16"/>
  <c r="G801" i="16"/>
  <c r="G1104" i="16"/>
  <c r="H223" i="16"/>
  <c r="H595" i="16"/>
  <c r="H233" i="16"/>
  <c r="H1506" i="16"/>
  <c r="G505" i="16"/>
  <c r="H41" i="16"/>
  <c r="G688" i="16"/>
  <c r="H712" i="16"/>
  <c r="G871" i="16"/>
  <c r="H763" i="16"/>
  <c r="G1428" i="16"/>
  <c r="G691" i="16"/>
  <c r="G1092" i="16"/>
  <c r="G386" i="16"/>
  <c r="H94" i="16"/>
  <c r="H900" i="16"/>
  <c r="G922" i="16"/>
  <c r="G579" i="16"/>
  <c r="G1201" i="16"/>
  <c r="G59" i="16"/>
  <c r="H1283" i="16"/>
  <c r="G1075" i="16"/>
  <c r="H420" i="16"/>
  <c r="H898" i="16"/>
  <c r="H57" i="16"/>
  <c r="H1452" i="16"/>
  <c r="G468" i="16"/>
  <c r="G789" i="16"/>
  <c r="H600" i="16"/>
  <c r="G995" i="16"/>
  <c r="H489" i="16"/>
  <c r="H287" i="16"/>
  <c r="G1300" i="16"/>
  <c r="G332" i="16"/>
  <c r="G1301" i="16"/>
  <c r="H103" i="16"/>
  <c r="G1433" i="16"/>
  <c r="H1388" i="16"/>
  <c r="G1017" i="16"/>
  <c r="G654" i="16"/>
  <c r="H72" i="16"/>
  <c r="G1214" i="16"/>
  <c r="H1178" i="16"/>
  <c r="G376" i="16"/>
  <c r="G1151" i="16"/>
  <c r="G1286" i="16"/>
  <c r="H646" i="16"/>
  <c r="G70" i="16"/>
  <c r="H878" i="16"/>
  <c r="G659" i="16"/>
  <c r="H2" i="16"/>
  <c r="G1079" i="16"/>
  <c r="H18" i="16"/>
  <c r="H1123" i="16"/>
  <c r="H36" i="16"/>
  <c r="G415" i="16"/>
  <c r="H194" i="16"/>
  <c r="G463" i="16"/>
  <c r="H207" i="16"/>
  <c r="H1528" i="16"/>
  <c r="H921" i="16"/>
  <c r="H834" i="16"/>
  <c r="G909" i="16"/>
  <c r="G1375" i="16"/>
  <c r="H1280" i="16"/>
  <c r="G1500" i="16"/>
  <c r="G1273" i="16"/>
  <c r="H1253" i="16"/>
  <c r="H1250" i="16"/>
  <c r="G820" i="16"/>
  <c r="H573" i="16"/>
  <c r="G856" i="16"/>
  <c r="G212" i="16"/>
  <c r="G755" i="16"/>
  <c r="H1105" i="16"/>
  <c r="H750" i="16"/>
  <c r="H478" i="16"/>
  <c r="H1374" i="16"/>
  <c r="G804" i="16"/>
  <c r="H373" i="16"/>
  <c r="H222" i="16"/>
  <c r="G8" i="16"/>
  <c r="G1366" i="16"/>
  <c r="G274" i="16"/>
  <c r="H1037" i="16"/>
  <c r="H1042" i="16"/>
  <c r="G493" i="16"/>
  <c r="H730" i="16"/>
  <c r="H1337" i="16"/>
  <c r="H1266" i="16"/>
  <c r="G1287" i="16"/>
  <c r="G1457" i="16"/>
  <c r="H63" i="16"/>
  <c r="G334" i="16"/>
  <c r="H1050" i="16"/>
  <c r="G656" i="16"/>
  <c r="G1318" i="16"/>
  <c r="H1442" i="16"/>
  <c r="H1317" i="16"/>
  <c r="H80" i="16"/>
  <c r="G442" i="16"/>
  <c r="H48" i="16"/>
  <c r="H1305" i="16"/>
  <c r="H439" i="16"/>
  <c r="G115" i="16"/>
  <c r="G73" i="16"/>
  <c r="G1282" i="16"/>
  <c r="H1224" i="16"/>
  <c r="G884" i="16"/>
  <c r="H681" i="16"/>
  <c r="G1456" i="16"/>
  <c r="G978" i="16"/>
  <c r="G1038" i="16"/>
  <c r="H663" i="16"/>
  <c r="G1153" i="16"/>
  <c r="H268" i="16"/>
  <c r="H1369" i="16"/>
  <c r="H983" i="16"/>
  <c r="G1319" i="16"/>
  <c r="H356" i="16"/>
  <c r="H119" i="16"/>
  <c r="G585" i="16"/>
  <c r="G111" i="16"/>
  <c r="G586" i="16"/>
  <c r="H112" i="16"/>
  <c r="H543" i="16"/>
  <c r="G198" i="16"/>
  <c r="G896" i="16"/>
  <c r="G887" i="16"/>
  <c r="H400" i="16"/>
  <c r="G1497" i="16"/>
  <c r="H107" i="16"/>
  <c r="H1192" i="16"/>
  <c r="H1146" i="16"/>
  <c r="G9" i="16"/>
  <c r="G1494" i="16"/>
  <c r="H398" i="16"/>
  <c r="G90" i="16"/>
  <c r="H202" i="16"/>
  <c r="H303" i="16"/>
  <c r="G673" i="16"/>
  <c r="H403" i="16"/>
  <c r="H1319" i="16"/>
  <c r="G450" i="16"/>
  <c r="H786" i="16"/>
  <c r="H325" i="16"/>
  <c r="G272" i="16"/>
  <c r="G1464" i="16"/>
  <c r="G812" i="16"/>
  <c r="G130" i="16"/>
  <c r="H131" i="16"/>
  <c r="H261" i="16"/>
  <c r="H692" i="16"/>
  <c r="H1113" i="16"/>
  <c r="H300" i="16"/>
  <c r="H1119" i="16"/>
  <c r="G213" i="16"/>
  <c r="H1384" i="16"/>
  <c r="G991" i="16"/>
  <c r="H844" i="16"/>
  <c r="H418" i="16"/>
  <c r="H981" i="16"/>
  <c r="H1318" i="16"/>
  <c r="G926" i="16"/>
  <c r="G1455" i="16"/>
  <c r="G175" i="16"/>
  <c r="G1071" i="16"/>
  <c r="H311" i="16"/>
  <c r="G829" i="16"/>
  <c r="H1518" i="16"/>
  <c r="G158" i="16"/>
  <c r="G598" i="16"/>
  <c r="H1287" i="16"/>
  <c r="G106" i="16"/>
  <c r="H743" i="16"/>
  <c r="H811" i="16"/>
  <c r="H389" i="16"/>
  <c r="H1444" i="16"/>
  <c r="G637" i="16"/>
  <c r="H257" i="16"/>
  <c r="G278" i="16"/>
  <c r="G617" i="16"/>
  <c r="G813" i="16"/>
  <c r="H133" i="16"/>
  <c r="G143" i="16"/>
  <c r="H536" i="16"/>
  <c r="G1438" i="16"/>
  <c r="G74" i="16"/>
  <c r="G1495" i="16"/>
  <c r="G112" i="16"/>
  <c r="H1083" i="16"/>
  <c r="G233" i="16"/>
  <c r="H836" i="16"/>
  <c r="H1289" i="16"/>
  <c r="H518" i="16"/>
  <c r="G1505" i="16"/>
  <c r="G456" i="16"/>
  <c r="G534" i="16"/>
  <c r="G1523" i="16"/>
  <c r="H1166" i="16"/>
  <c r="H250" i="16"/>
  <c r="G1434" i="16"/>
  <c r="H541" i="16"/>
  <c r="H458" i="16"/>
  <c r="H315" i="16"/>
  <c r="G1009" i="16"/>
  <c r="H1336" i="16"/>
  <c r="G1096" i="16"/>
  <c r="G1216" i="16"/>
  <c r="H1085" i="16"/>
  <c r="G1121" i="16"/>
  <c r="G275" i="16"/>
  <c r="G676" i="16"/>
  <c r="H1239" i="16"/>
  <c r="G136" i="16"/>
  <c r="G865" i="16"/>
  <c r="G162" i="16"/>
  <c r="H1322" i="16"/>
  <c r="H1365" i="16"/>
  <c r="G965" i="16"/>
  <c r="G98" i="16"/>
  <c r="G266" i="16"/>
  <c r="G953" i="16"/>
  <c r="H1457" i="16"/>
  <c r="H566" i="16"/>
  <c r="H45" i="16"/>
  <c r="G176" i="16"/>
  <c r="G1089" i="16"/>
  <c r="H953" i="16"/>
  <c r="G1303" i="16"/>
  <c r="H964" i="16"/>
  <c r="G503" i="16"/>
  <c r="G914" i="16"/>
  <c r="G1170" i="16"/>
  <c r="G1105" i="16"/>
  <c r="H1092" i="16"/>
  <c r="H386" i="16"/>
  <c r="H662" i="16"/>
  <c r="G292" i="16"/>
  <c r="G259" i="16"/>
  <c r="G567" i="16"/>
  <c r="G41" i="16"/>
  <c r="H1353" i="16"/>
  <c r="G981" i="16"/>
  <c r="H1244" i="16"/>
  <c r="G381" i="16"/>
  <c r="H162" i="16"/>
  <c r="G1368" i="16"/>
  <c r="H1242" i="16"/>
  <c r="G185" i="16"/>
  <c r="H756" i="16"/>
  <c r="H903" i="16"/>
  <c r="G1289" i="16"/>
  <c r="H701" i="16"/>
  <c r="H108" i="16"/>
  <c r="G246" i="16"/>
  <c r="H1301" i="16"/>
  <c r="H1480" i="16"/>
  <c r="G1029" i="16"/>
  <c r="G540" i="16"/>
  <c r="G484" i="16"/>
  <c r="G808" i="16"/>
  <c r="G305" i="16"/>
  <c r="H229" i="16"/>
  <c r="G1043" i="16"/>
  <c r="H1381" i="16"/>
  <c r="H652" i="16"/>
  <c r="G154" i="16"/>
  <c r="G181" i="16"/>
  <c r="H1060" i="16"/>
  <c r="G1458" i="16"/>
  <c r="G478" i="16"/>
  <c r="G18" i="16"/>
  <c r="H1165" i="16"/>
  <c r="H587" i="16"/>
  <c r="G28" i="16"/>
  <c r="G323" i="16"/>
  <c r="H433" i="16"/>
  <c r="G939" i="16"/>
  <c r="G1402" i="16"/>
  <c r="H484" i="16"/>
  <c r="H1390" i="16"/>
  <c r="H1026" i="16"/>
  <c r="G794" i="16"/>
  <c r="G1297" i="16"/>
  <c r="G520" i="16"/>
  <c r="H492" i="16"/>
  <c r="H1327" i="16"/>
  <c r="H1372" i="16"/>
  <c r="G1219" i="16"/>
  <c r="H864" i="16"/>
  <c r="H176" i="16"/>
  <c r="G806" i="16"/>
  <c r="H942" i="16"/>
  <c r="H1093" i="16"/>
  <c r="G30" i="16"/>
  <c r="G1050" i="16"/>
  <c r="G867" i="16"/>
  <c r="H8" i="16"/>
  <c r="H1366" i="16"/>
  <c r="G1483" i="16"/>
  <c r="H505" i="16"/>
  <c r="H1180" i="16"/>
  <c r="H1352" i="16"/>
  <c r="G1200" i="16"/>
  <c r="H984" i="16"/>
  <c r="G1430" i="16"/>
  <c r="G768" i="16"/>
  <c r="G1185" i="16"/>
  <c r="G342" i="16"/>
  <c r="H883" i="16"/>
  <c r="G1015" i="16"/>
  <c r="G253" i="16"/>
  <c r="G632" i="16"/>
  <c r="H1350" i="16"/>
  <c r="H1292" i="16"/>
  <c r="G747" i="16"/>
  <c r="G164" i="16"/>
  <c r="G1196" i="16"/>
  <c r="H1475" i="16"/>
  <c r="G1466" i="16"/>
  <c r="G1065" i="16"/>
  <c r="H1010" i="16"/>
  <c r="G260" i="16"/>
  <c r="G621" i="16"/>
  <c r="H395" i="16"/>
  <c r="G1155" i="16"/>
  <c r="H893" i="16"/>
  <c r="H820" i="16"/>
  <c r="G417" i="16"/>
  <c r="G630" i="16"/>
  <c r="H787" i="16"/>
  <c r="G1160" i="16"/>
  <c r="H1258" i="16"/>
  <c r="G26" i="16"/>
  <c r="G840" i="16"/>
  <c r="H1416" i="16"/>
  <c r="G674" i="16"/>
  <c r="G1046" i="16"/>
  <c r="H226" i="16"/>
  <c r="H1483" i="16"/>
  <c r="H1262" i="16"/>
  <c r="H1509" i="16"/>
  <c r="H825" i="16"/>
  <c r="G984" i="16"/>
  <c r="H848" i="16"/>
  <c r="G1230" i="16"/>
  <c r="G318" i="16"/>
  <c r="H425" i="16"/>
  <c r="G1008" i="16"/>
  <c r="H498" i="16"/>
  <c r="G565" i="16"/>
  <c r="H683" i="16"/>
  <c r="H1148" i="16"/>
  <c r="H1015" i="16"/>
  <c r="G949" i="16"/>
  <c r="H571" i="16"/>
  <c r="G1081" i="16"/>
  <c r="G1364" i="16"/>
  <c r="H929" i="16"/>
  <c r="H346" i="16"/>
  <c r="G1473" i="16"/>
  <c r="H1074" i="16"/>
  <c r="G695" i="16"/>
  <c r="H585" i="16"/>
  <c r="H1264" i="16"/>
  <c r="G1014" i="16"/>
  <c r="G302" i="16"/>
  <c r="H1490" i="16"/>
  <c r="G788" i="16"/>
  <c r="H1294" i="16"/>
  <c r="H619" i="16"/>
  <c r="H946" i="16"/>
  <c r="G120" i="16"/>
  <c r="G1007" i="16"/>
  <c r="H454" i="16"/>
  <c r="H812" i="16"/>
  <c r="G1407" i="16"/>
  <c r="H1203" i="16"/>
  <c r="G1409" i="16"/>
  <c r="G1382" i="16"/>
  <c r="H495" i="16"/>
  <c r="H1408" i="16"/>
  <c r="G72" i="16"/>
  <c r="H989" i="16"/>
  <c r="G124" i="16"/>
  <c r="H785" i="16"/>
  <c r="G558" i="16"/>
  <c r="H1356" i="16"/>
  <c r="H34" i="16"/>
  <c r="G1074" i="16"/>
  <c r="H1443" i="16"/>
  <c r="G1103" i="16"/>
  <c r="H86" i="16"/>
  <c r="G784" i="16"/>
  <c r="G1293" i="16"/>
  <c r="H1504" i="16"/>
  <c r="H813" i="16"/>
  <c r="H1450" i="16"/>
  <c r="G798" i="16"/>
  <c r="H993" i="16"/>
  <c r="H1065" i="16"/>
  <c r="G957" i="16"/>
  <c r="H808" i="16"/>
  <c r="G1499" i="16"/>
  <c r="G1405" i="16"/>
  <c r="H298" i="16"/>
  <c r="H423" i="16"/>
  <c r="H1013" i="16"/>
  <c r="G954" i="16"/>
  <c r="H521" i="16"/>
  <c r="H995" i="16"/>
  <c r="G68" i="16"/>
  <c r="G1191" i="16"/>
  <c r="H1425" i="16"/>
  <c r="G608" i="16"/>
  <c r="G75" i="16"/>
  <c r="H73" i="16"/>
  <c r="G1113" i="16"/>
  <c r="G531" i="16"/>
  <c r="G378" i="16"/>
  <c r="G402" i="16"/>
  <c r="G14" i="16"/>
  <c r="H1071" i="16"/>
  <c r="H267" i="16"/>
  <c r="H156" i="16"/>
  <c r="H1132" i="16"/>
  <c r="G49" i="16"/>
  <c r="G1189" i="16"/>
  <c r="G837" i="16"/>
  <c r="G356" i="16"/>
  <c r="G1187" i="16"/>
  <c r="H341" i="16"/>
  <c r="G1178" i="16"/>
  <c r="H1354" i="16"/>
  <c r="G1177" i="16"/>
  <c r="G1037" i="16"/>
  <c r="H1004" i="16"/>
  <c r="G1270" i="16"/>
  <c r="H803" i="16"/>
  <c r="H899" i="16"/>
  <c r="G29" i="16"/>
  <c r="G925" i="16"/>
  <c r="H1387" i="16"/>
  <c r="G594" i="16"/>
  <c r="G638" i="16"/>
  <c r="H252" i="16"/>
  <c r="G308" i="16"/>
  <c r="H548" i="16"/>
  <c r="G968" i="16"/>
  <c r="G406" i="16"/>
  <c r="H33" i="16"/>
  <c r="G1504" i="16"/>
  <c r="H200" i="16"/>
  <c r="G1098" i="16"/>
  <c r="H956" i="16"/>
  <c r="G862" i="16"/>
  <c r="G159" i="16"/>
  <c r="H436" i="16"/>
  <c r="H491" i="16"/>
  <c r="H908" i="16"/>
  <c r="H1376" i="16"/>
  <c r="H424" i="16"/>
  <c r="H746" i="16"/>
  <c r="G502" i="16"/>
  <c r="H765" i="16"/>
  <c r="G947" i="16"/>
  <c r="H761" i="16"/>
  <c r="H376" i="16"/>
  <c r="H687" i="16"/>
  <c r="H429" i="16"/>
  <c r="H1473" i="16"/>
  <c r="G733" i="16"/>
  <c r="H291" i="16"/>
  <c r="H161" i="16"/>
  <c r="G533" i="16"/>
  <c r="H1082" i="16"/>
  <c r="H793" i="16"/>
  <c r="H1133" i="16"/>
  <c r="G818" i="16"/>
  <c r="G1374" i="16"/>
  <c r="G1468" i="16"/>
  <c r="G48" i="16"/>
  <c r="H809" i="16"/>
  <c r="H496" i="16"/>
  <c r="H481" i="16"/>
  <c r="G1010" i="16"/>
  <c r="G1508" i="16"/>
  <c r="H1196" i="16"/>
  <c r="H1361" i="16"/>
  <c r="G1188" i="16"/>
  <c r="H745" i="16"/>
  <c r="G487" i="16"/>
  <c r="H1145" i="16"/>
  <c r="H1019" i="16"/>
  <c r="H976" i="16"/>
  <c r="H704" i="16"/>
  <c r="G346" i="16"/>
  <c r="H1140" i="16"/>
  <c r="G1512" i="16"/>
  <c r="H396" i="16"/>
  <c r="H561" i="16"/>
  <c r="H195" i="16"/>
  <c r="G934" i="16"/>
  <c r="H590" i="16"/>
  <c r="H417" i="16"/>
  <c r="G485" i="16"/>
  <c r="G1126" i="16"/>
  <c r="G890" i="16"/>
  <c r="G423" i="16"/>
  <c r="H184" i="16"/>
  <c r="H888" i="16"/>
  <c r="G1117" i="16"/>
  <c r="H1225" i="16"/>
  <c r="H1389" i="16"/>
  <c r="G669" i="16"/>
  <c r="H1171" i="16"/>
  <c r="G960" i="16"/>
  <c r="H1138" i="16"/>
  <c r="G55" i="16"/>
  <c r="H943" i="16"/>
  <c r="G223" i="16"/>
  <c r="H66" i="16"/>
  <c r="G105" i="16"/>
  <c r="G12" i="16"/>
  <c r="G1212" i="16"/>
  <c r="H1033" i="16"/>
  <c r="G846" i="16"/>
  <c r="H668" i="16"/>
  <c r="G62" i="16"/>
  <c r="H1524" i="16"/>
  <c r="G1451" i="16"/>
  <c r="G863" i="16"/>
  <c r="G883" i="16"/>
  <c r="H608" i="16"/>
  <c r="H1008" i="16"/>
  <c r="G838" i="16"/>
  <c r="H457" i="16"/>
  <c r="H78" i="16"/>
  <c r="H1466" i="16"/>
  <c r="H211" i="16"/>
  <c r="G79" i="16"/>
  <c r="H1230" i="16"/>
  <c r="G390" i="16"/>
  <c r="H109" i="16"/>
  <c r="H299" i="16"/>
  <c r="G667" i="16"/>
  <c r="H816" i="16"/>
  <c r="G399" i="16"/>
  <c r="H380" i="16"/>
  <c r="G54" i="16"/>
  <c r="H189" i="16"/>
  <c r="H851" i="16"/>
  <c r="G243" i="16"/>
  <c r="G1203" i="16"/>
  <c r="H1057" i="16"/>
  <c r="G1454" i="16"/>
  <c r="H172" i="16"/>
  <c r="G717" i="16"/>
  <c r="H1182" i="16"/>
  <c r="H1029" i="16"/>
  <c r="G1353" i="16"/>
  <c r="G1506" i="16"/>
  <c r="G858" i="16"/>
  <c r="G1316" i="16"/>
  <c r="G1165" i="16"/>
  <c r="G876" i="16"/>
  <c r="H1453" i="16"/>
  <c r="H212" i="16"/>
  <c r="H656" i="16"/>
  <c r="H401" i="16"/>
  <c r="G1157" i="16"/>
  <c r="H399" i="16"/>
  <c r="H1404" i="16"/>
  <c r="G1171" i="16"/>
  <c r="G298" i="16"/>
  <c r="H274" i="16"/>
  <c r="H1073" i="16"/>
  <c r="H10" i="16"/>
  <c r="G1420" i="16"/>
  <c r="G521" i="16"/>
  <c r="G596" i="16"/>
  <c r="G435" i="16"/>
  <c r="G1161" i="16"/>
  <c r="H1163" i="16"/>
  <c r="G855" i="16"/>
  <c r="H1293" i="16"/>
  <c r="G1348" i="16"/>
  <c r="G609" i="16"/>
  <c r="H1235" i="16"/>
  <c r="H187" i="16"/>
  <c r="G348" i="16"/>
  <c r="G710" i="16"/>
  <c r="H882" i="16"/>
  <c r="G610" i="16"/>
  <c r="H846" i="16"/>
  <c r="G103" i="16"/>
  <c r="G16" i="16"/>
  <c r="G527" i="16"/>
  <c r="G510" i="16"/>
  <c r="H857" i="16"/>
  <c r="H1162" i="16"/>
  <c r="H987" i="16"/>
  <c r="H1214" i="16"/>
  <c r="G1358" i="16"/>
  <c r="H445" i="16"/>
  <c r="H637" i="16"/>
  <c r="H952" i="16"/>
  <c r="H923" i="16"/>
  <c r="G642" i="16"/>
  <c r="G492" i="16"/>
  <c r="H618" i="16"/>
  <c r="G1501" i="16"/>
  <c r="G559" i="16"/>
  <c r="G51" i="16"/>
  <c r="G1423" i="16"/>
  <c r="G457" i="16"/>
  <c r="G1295" i="16"/>
  <c r="H524" i="16"/>
  <c r="H1014" i="16"/>
  <c r="G293" i="16"/>
  <c r="G349" i="16"/>
  <c r="G1115" i="16"/>
  <c r="G384" i="16"/>
  <c r="G937" i="16"/>
  <c r="H192" i="16"/>
  <c r="G321" i="16"/>
  <c r="G686" i="16"/>
  <c r="G1260" i="16"/>
  <c r="G507" i="16"/>
  <c r="H560" i="16"/>
  <c r="G311" i="16"/>
  <c r="G245" i="16"/>
  <c r="G906" i="16"/>
  <c r="H978" i="16"/>
  <c r="G584" i="16"/>
  <c r="H673" i="16"/>
  <c r="G975" i="16"/>
  <c r="G882" i="16"/>
  <c r="H890" i="16"/>
  <c r="G1063" i="16"/>
  <c r="H53" i="16"/>
  <c r="G699" i="16"/>
  <c r="G774" i="16"/>
  <c r="G1213" i="16"/>
  <c r="H1159" i="16"/>
  <c r="H1479" i="16"/>
  <c r="G182" i="16"/>
  <c r="H153" i="16"/>
  <c r="G1406" i="16"/>
  <c r="G335" i="16"/>
  <c r="H799" i="16"/>
  <c r="G1024" i="16"/>
  <c r="H697" i="16"/>
  <c r="H1170" i="16"/>
  <c r="G1233" i="16"/>
  <c r="G76" i="16"/>
  <c r="H185" i="16"/>
  <c r="H718" i="16"/>
  <c r="G986" i="16"/>
  <c r="H1104" i="16"/>
  <c r="G1475" i="16"/>
  <c r="G1011" i="16"/>
  <c r="H1405" i="16"/>
  <c r="H1151" i="16"/>
  <c r="H1038" i="16"/>
  <c r="G1496" i="16"/>
  <c r="G1005" i="16"/>
  <c r="H1223" i="16"/>
  <c r="H974" i="16"/>
  <c r="G681" i="16"/>
  <c r="H679" i="16"/>
  <c r="G365" i="16"/>
  <c r="G171" i="16"/>
  <c r="G1323" i="16"/>
  <c r="H1420" i="16"/>
  <c r="G87" i="16"/>
  <c r="G803" i="16"/>
  <c r="H221" i="16"/>
  <c r="G1498" i="16"/>
  <c r="G718" i="16"/>
  <c r="H1430" i="16"/>
  <c r="G183" i="16"/>
  <c r="H689" i="16"/>
  <c r="H67" i="16"/>
  <c r="H570" i="16"/>
  <c r="H404" i="16"/>
  <c r="G825" i="16"/>
  <c r="G1073" i="16"/>
  <c r="G2" i="16"/>
  <c r="G309" i="16"/>
  <c r="H579" i="16"/>
  <c r="H1417" i="16"/>
  <c r="G549" i="16"/>
  <c r="H792" i="16"/>
  <c r="G329" i="16"/>
  <c r="H867" i="16"/>
  <c r="H279" i="16"/>
  <c r="H762" i="16"/>
  <c r="G921" i="16"/>
  <c r="H1496" i="16"/>
  <c r="H1261" i="16"/>
  <c r="H1330" i="16"/>
  <c r="G125" i="16"/>
  <c r="G845" i="16"/>
  <c r="G1013" i="16"/>
  <c r="H1393" i="16"/>
  <c r="G1206" i="16"/>
  <c r="H79" i="16"/>
  <c r="G1055" i="16"/>
  <c r="H441" i="16"/>
  <c r="G544" i="16"/>
  <c r="G612" i="16"/>
  <c r="G1480" i="16"/>
  <c r="H708" i="16"/>
  <c r="G15" i="16"/>
  <c r="H593" i="16"/>
  <c r="G607" i="16"/>
  <c r="G221" i="16"/>
  <c r="G996" i="16"/>
  <c r="H1126" i="16"/>
  <c r="G1461" i="16"/>
  <c r="G1369" i="16"/>
  <c r="H285" i="16"/>
  <c r="G799" i="16"/>
  <c r="H617" i="16"/>
  <c r="G95" i="16"/>
  <c r="H1251" i="16"/>
  <c r="G714" i="16"/>
  <c r="G1006" i="16"/>
  <c r="G697" i="16"/>
  <c r="G303" i="16"/>
  <c r="H1469" i="16"/>
  <c r="G1469" i="16"/>
  <c r="G1298" i="16"/>
  <c r="G562" i="16"/>
  <c r="G878" i="16"/>
  <c r="G1150" i="16"/>
  <c r="G1281" i="16"/>
  <c r="H690" i="16"/>
  <c r="G1142" i="16"/>
  <c r="G118" i="16"/>
  <c r="G1443" i="16"/>
  <c r="H782" i="16"/>
  <c r="G945" i="16"/>
  <c r="H1211" i="16"/>
  <c r="H752" i="16"/>
  <c r="G1404" i="16"/>
  <c r="G300" i="16"/>
  <c r="G889" i="16"/>
  <c r="H1263" i="16"/>
  <c r="H256" i="16"/>
  <c r="H509" i="16"/>
  <c r="H1394" i="16"/>
  <c r="H1445" i="16"/>
  <c r="G948" i="16"/>
  <c r="G577" i="16"/>
  <c r="H448" i="16"/>
  <c r="G904" i="16"/>
  <c r="H1373" i="16"/>
  <c r="G740" i="16"/>
  <c r="H512" i="16"/>
  <c r="G208" i="16"/>
  <c r="H735" i="16"/>
  <c r="H232" i="16"/>
  <c r="H379" i="16"/>
  <c r="H605" i="16"/>
  <c r="G1208" i="16"/>
  <c r="H1034" i="16"/>
  <c r="H801" i="16"/>
  <c r="G1133" i="16"/>
  <c r="G460" i="16"/>
  <c r="G1128" i="16"/>
  <c r="G200" i="16"/>
  <c r="H845" i="16"/>
  <c r="G1102" i="16"/>
  <c r="H710" i="16"/>
  <c r="H27" i="16"/>
  <c r="G1370" i="16"/>
  <c r="H487" i="16"/>
  <c r="G69" i="16"/>
  <c r="G730" i="16"/>
  <c r="H1386" i="16"/>
  <c r="G330" i="16"/>
  <c r="H168" i="16"/>
  <c r="G168" i="16"/>
  <c r="G932" i="16"/>
  <c r="G1085" i="16"/>
  <c r="H1122" i="16"/>
  <c r="G328" i="16"/>
  <c r="G713" i="16"/>
  <c r="G655" i="16"/>
  <c r="H435" i="16"/>
  <c r="H1011" i="16"/>
  <c r="H544" i="16"/>
  <c r="H1432" i="16"/>
  <c r="G204" i="16"/>
  <c r="H625" i="16"/>
  <c r="G369" i="16"/>
  <c r="H462" i="16"/>
  <c r="G757" i="16"/>
  <c r="G809" i="16"/>
  <c r="H1080" i="16"/>
  <c r="H977" i="16"/>
  <c r="G900" i="16"/>
  <c r="H412" i="16"/>
  <c r="H534" i="16"/>
  <c r="G731" i="16"/>
  <c r="H1212" i="16"/>
  <c r="G1460" i="16"/>
  <c r="G1106" i="16"/>
  <c r="H453" i="16"/>
  <c r="G765" i="16"/>
  <c r="H719" i="16"/>
  <c r="G301" i="16"/>
  <c r="G1256" i="16"/>
  <c r="G314" i="16"/>
  <c r="G134" i="16"/>
  <c r="G1229" i="16"/>
  <c r="H369" i="16"/>
  <c r="H142" i="16"/>
  <c r="G515" i="16"/>
  <c r="G466" i="16"/>
  <c r="G523" i="16"/>
  <c r="H1109" i="16"/>
  <c r="G270" i="16"/>
  <c r="H1233" i="16"/>
  <c r="H828" i="16"/>
  <c r="H991" i="16"/>
  <c r="H1174" i="16"/>
  <c r="G11" i="16"/>
  <c r="G881" i="16"/>
  <c r="G781" i="16"/>
  <c r="G425" i="16"/>
  <c r="G851" i="16"/>
  <c r="G322" i="16"/>
  <c r="H516" i="16"/>
  <c r="H1391" i="16"/>
  <c r="G528" i="16"/>
  <c r="G380" i="16"/>
  <c r="H169" i="16"/>
  <c r="G773" i="16"/>
  <c r="H709" i="16"/>
  <c r="G1047" i="16"/>
  <c r="G1521" i="16"/>
  <c r="H409" i="16"/>
  <c r="G1415" i="16"/>
  <c r="G626" i="16"/>
  <c r="H620" i="16"/>
  <c r="H1302" i="16"/>
  <c r="G791" i="16"/>
  <c r="H1311" i="16"/>
  <c r="G1528" i="16"/>
  <c r="H1484" i="16"/>
  <c r="H818" i="16"/>
  <c r="G917" i="16"/>
  <c r="H181" i="16"/>
  <c r="H242" i="16"/>
  <c r="G611" i="16"/>
  <c r="G1159" i="16"/>
  <c r="G756" i="16"/>
  <c r="G42" i="16"/>
  <c r="H146" i="16"/>
  <c r="G1021" i="16"/>
  <c r="G180" i="16"/>
  <c r="H1063" i="16"/>
  <c r="G739" i="16"/>
  <c r="H1143" i="16"/>
  <c r="H1409" i="16"/>
  <c r="G1166" i="16"/>
  <c r="G1342" i="16"/>
  <c r="G1190" i="16"/>
  <c r="H1299" i="16"/>
  <c r="G1446" i="16"/>
  <c r="H1347" i="16"/>
  <c r="G388" i="16"/>
  <c r="H859" i="16"/>
  <c r="G1450" i="16"/>
  <c r="H559" i="16"/>
  <c r="H1451" i="16"/>
  <c r="H1213" i="16"/>
  <c r="H1529" i="16"/>
  <c r="G970" i="16"/>
  <c r="G712" i="16"/>
  <c r="G20" i="16"/>
  <c r="G719" i="16"/>
  <c r="G496" i="16"/>
  <c r="G446" i="16"/>
  <c r="G790" i="16"/>
  <c r="G1084" i="16"/>
  <c r="G593" i="16"/>
  <c r="G1476" i="16"/>
  <c r="H1312" i="16"/>
  <c r="G1489" i="16"/>
  <c r="H111" i="16"/>
  <c r="G1478" i="16"/>
  <c r="H390" i="16"/>
  <c r="G1515" i="16"/>
  <c r="G563" i="16"/>
  <c r="G56" i="16"/>
  <c r="G362" i="16"/>
  <c r="H565" i="16"/>
  <c r="H1195" i="16"/>
  <c r="H324" i="16"/>
  <c r="H68" i="16"/>
  <c r="H1001" i="16"/>
  <c r="G1123" i="16"/>
  <c r="G287" i="16"/>
  <c r="G590" i="16"/>
  <c r="G429" i="16"/>
  <c r="G1114" i="16"/>
  <c r="H1018" i="16"/>
  <c r="G109" i="16"/>
  <c r="G870" i="16"/>
  <c r="G1291" i="16"/>
  <c r="H237" i="16"/>
  <c r="G138" i="16"/>
  <c r="G271" i="16"/>
  <c r="H278" i="16"/>
  <c r="H354" i="16"/>
  <c r="G742" i="16"/>
  <c r="H1149" i="16"/>
  <c r="H1115" i="16"/>
  <c r="G407" i="16"/>
  <c r="H870" i="16"/>
  <c r="G692" i="16"/>
  <c r="G1408" i="16"/>
  <c r="H674" i="16"/>
  <c r="H791" i="16"/>
  <c r="G711" i="16"/>
  <c r="H215" i="16"/>
  <c r="H1021" i="16"/>
  <c r="G1284" i="16"/>
  <c r="G985" i="16"/>
  <c r="H1512" i="16"/>
  <c r="H37" i="16"/>
  <c r="G648" i="16"/>
  <c r="G3" i="16"/>
  <c r="H1137" i="16"/>
  <c r="G670" i="16"/>
  <c r="H173" i="16"/>
  <c r="H407" i="16"/>
  <c r="G229" i="16"/>
  <c r="H1101" i="16"/>
  <c r="H629" i="16"/>
  <c r="H1446" i="16"/>
  <c r="H265" i="16"/>
  <c r="G34" i="16"/>
  <c r="G215" i="16"/>
  <c r="H326" i="16"/>
  <c r="G561" i="16"/>
  <c r="H1380" i="16"/>
  <c r="H790" i="16"/>
  <c r="G299" i="16"/>
  <c r="H4" i="16"/>
  <c r="G1347" i="16"/>
  <c r="H781" i="16"/>
  <c r="G1329" i="16"/>
  <c r="G1129" i="16"/>
  <c r="G915" i="16"/>
  <c r="G636" i="16"/>
  <c r="G375" i="16"/>
  <c r="H686" i="16"/>
  <c r="H1006" i="16"/>
  <c r="H1362" i="16"/>
  <c r="G1362" i="16"/>
  <c r="H134" i="16"/>
  <c r="H204" i="16"/>
  <c r="G113" i="16"/>
  <c r="H706" i="16"/>
  <c r="G1122" i="16"/>
  <c r="G232" i="16"/>
  <c r="G1257" i="16"/>
  <c r="H1358" i="16"/>
  <c r="G1138" i="16"/>
  <c r="H494" i="16"/>
  <c r="G368" i="16"/>
  <c r="G279" i="16"/>
  <c r="G723" i="16"/>
  <c r="H114" i="16"/>
  <c r="G1427" i="16"/>
  <c r="H515" i="16"/>
  <c r="G524" i="16"/>
  <c r="H1229" i="16"/>
  <c r="G471" i="16"/>
  <c r="H1331" i="16"/>
  <c r="G249" i="16"/>
  <c r="H1246" i="16"/>
  <c r="H331" i="16"/>
  <c r="G40" i="16"/>
  <c r="H1256" i="16"/>
  <c r="H635" i="16"/>
  <c r="G1490" i="16"/>
  <c r="H371" i="16"/>
  <c r="H20" i="16"/>
  <c r="H748" i="16"/>
  <c r="G1169" i="16"/>
  <c r="G107" i="16"/>
  <c r="H210" i="16"/>
  <c r="G920" i="16"/>
  <c r="G84" i="16"/>
  <c r="G1163" i="16"/>
  <c r="H911" i="16"/>
  <c r="G824" i="16"/>
  <c r="H1273" i="16"/>
  <c r="G924" i="16"/>
  <c r="G1195" i="16"/>
  <c r="G1030" i="16"/>
  <c r="H770" i="16"/>
  <c r="G1070" i="16"/>
  <c r="H912" i="16"/>
  <c r="G153" i="16"/>
  <c r="H773" i="16"/>
  <c r="G823" i="16"/>
  <c r="G44" i="16"/>
  <c r="H957" i="16"/>
  <c r="G1162" i="16"/>
  <c r="G746" i="16"/>
  <c r="G911" i="16"/>
  <c r="G210" i="16"/>
  <c r="G999" i="16"/>
  <c r="H1418" i="16"/>
  <c r="H288" i="16"/>
  <c r="H1367" i="16"/>
  <c r="G133" i="16"/>
  <c r="H1413" i="16"/>
  <c r="H931" i="16"/>
  <c r="G940" i="16"/>
  <c r="H1172" i="16"/>
  <c r="H191" i="16"/>
  <c r="G566" i="16"/>
  <c r="H881" i="16"/>
  <c r="G61" i="16"/>
  <c r="G1336" i="16"/>
  <c r="H1160" i="16"/>
  <c r="G556" i="16"/>
  <c r="G690" i="16"/>
  <c r="H165" i="16"/>
  <c r="H815" i="16"/>
  <c r="G398" i="16"/>
  <c r="G707" i="16"/>
  <c r="H1461" i="16"/>
  <c r="H1005" i="16"/>
  <c r="H58" i="16"/>
  <c r="G1379" i="16"/>
  <c r="H171" i="16"/>
  <c r="H1341" i="16"/>
  <c r="H1340" i="16"/>
  <c r="G935" i="16"/>
  <c r="H236" i="16"/>
  <c r="H772" i="16"/>
  <c r="G554" i="16"/>
  <c r="H1459" i="16"/>
  <c r="H529" i="16"/>
  <c r="G489" i="16"/>
  <c r="H699" i="16"/>
  <c r="G618" i="16"/>
  <c r="H197" i="16"/>
  <c r="G426" i="16"/>
  <c r="H1141" i="16"/>
  <c r="H1089" i="16"/>
  <c r="H1187" i="16"/>
  <c r="H318" i="16"/>
  <c r="G834" i="16"/>
  <c r="H29" i="16"/>
  <c r="H749" i="16"/>
  <c r="G473" i="16"/>
  <c r="H990" i="16"/>
  <c r="H321" i="16"/>
  <c r="H1079" i="16"/>
  <c r="H1136" i="16"/>
  <c r="H471" i="16"/>
  <c r="H23" i="16"/>
  <c r="H1111" i="16"/>
  <c r="H948" i="16"/>
  <c r="G1416" i="16"/>
  <c r="G888" i="16"/>
  <c r="H363" i="16"/>
  <c r="H124" i="16"/>
  <c r="G202" i="16"/>
  <c r="G1493" i="16"/>
  <c r="H1257" i="16"/>
  <c r="G117" i="16"/>
  <c r="H1275" i="16"/>
  <c r="G268" i="16"/>
  <c r="H243" i="16"/>
  <c r="G1514" i="16"/>
  <c r="G462" i="16"/>
  <c r="H65" i="16"/>
  <c r="G721" i="16"/>
  <c r="G1524" i="16"/>
  <c r="G137" i="16"/>
  <c r="H1515" i="16"/>
  <c r="H1295" i="16"/>
  <c r="G1143" i="16"/>
  <c r="G516" i="16"/>
  <c r="G545" i="16"/>
  <c r="G913" i="16"/>
  <c r="H1227" i="16"/>
  <c r="G1453" i="16"/>
  <c r="H1168" i="16"/>
  <c r="G849" i="16"/>
  <c r="H1054" i="16"/>
  <c r="G1054" i="16"/>
  <c r="H677" i="16"/>
  <c r="H979" i="16"/>
  <c r="G620" i="16"/>
  <c r="H387" i="16"/>
  <c r="G63" i="16"/>
  <c r="G123" i="16"/>
  <c r="H132" i="16"/>
  <c r="G1436" i="16"/>
  <c r="H1175" i="16"/>
  <c r="H1281" i="16"/>
  <c r="G1131" i="16"/>
  <c r="H609" i="16"/>
  <c r="G1437" i="16"/>
  <c r="G850" i="16"/>
  <c r="H889" i="16"/>
  <c r="H520" i="16"/>
  <c r="H446" i="16"/>
  <c r="H120" i="16"/>
  <c r="G828" i="16"/>
  <c r="H125" i="16"/>
  <c r="G679" i="16"/>
  <c r="H804" i="16"/>
  <c r="H280" i="16"/>
  <c r="H1460" i="16"/>
  <c r="H273" i="16"/>
  <c r="H855" i="16"/>
  <c r="H1407" i="16"/>
  <c r="G1146" i="16"/>
  <c r="H969" i="16"/>
  <c r="G662" i="16"/>
  <c r="G1325" i="16"/>
  <c r="H837" i="16"/>
  <c r="H1306" i="16"/>
  <c r="H1047" i="16"/>
  <c r="G1459" i="16"/>
  <c r="G1448" i="16"/>
  <c r="H452" i="16"/>
  <c r="H198" i="16"/>
  <c r="H16" i="16"/>
  <c r="G530" i="16"/>
  <c r="H1291" i="16"/>
  <c r="H552" i="16"/>
  <c r="G340" i="16"/>
  <c r="G1101" i="16"/>
  <c r="G1345" i="16"/>
  <c r="H707" i="16"/>
  <c r="G1447" i="16"/>
  <c r="G1394" i="16"/>
  <c r="H1467" i="16"/>
  <c r="G782" i="16"/>
  <c r="G762" i="16"/>
  <c r="H1521" i="16"/>
  <c r="G1210" i="16"/>
  <c r="G211" i="16"/>
  <c r="H1084" i="16"/>
  <c r="G1380" i="16"/>
  <c r="H1164" i="16"/>
  <c r="H723" i="16"/>
  <c r="G226" i="16"/>
  <c r="H87" i="16"/>
  <c r="H1114" i="16"/>
  <c r="H182" i="16"/>
  <c r="G898" i="16"/>
  <c r="H1210" i="16"/>
  <c r="G745" i="16"/>
  <c r="H47" i="16"/>
  <c r="G1175" i="16"/>
  <c r="G727" i="16"/>
  <c r="G693" i="16"/>
  <c r="H1106" i="16"/>
  <c r="G410" i="16"/>
  <c r="G873" i="16"/>
  <c r="G108" i="16"/>
  <c r="G956" i="16"/>
  <c r="H757" i="16"/>
  <c r="H269" i="16"/>
  <c r="G1018" i="16"/>
  <c r="H1131" i="16"/>
  <c r="G173" i="16"/>
  <c r="H731" i="16"/>
  <c r="G165" i="16"/>
  <c r="G857" i="16"/>
  <c r="H106" i="16"/>
  <c r="H1254" i="16"/>
  <c r="H1472" i="16"/>
  <c r="G276" i="16"/>
  <c r="G595" i="16"/>
  <c r="G1529" i="16"/>
  <c r="G39" i="16"/>
  <c r="H90" i="16"/>
  <c r="G1048" i="16"/>
  <c r="H549" i="16"/>
  <c r="G1217" i="16"/>
  <c r="G363" i="16"/>
  <c r="H1329" i="16"/>
  <c r="G1111" i="16"/>
  <c r="H999" i="16"/>
  <c r="H632" i="16"/>
  <c r="G458" i="16"/>
  <c r="G218" i="16"/>
  <c r="H558" i="16"/>
  <c r="G891" i="16"/>
  <c r="G364" i="16"/>
  <c r="G582" i="16"/>
  <c r="G752" i="16"/>
  <c r="H95" i="16"/>
  <c r="H100" i="16"/>
  <c r="H490" i="16"/>
  <c r="H1406" i="16"/>
  <c r="G1041" i="16"/>
  <c r="G1001" i="16"/>
  <c r="H1436" i="16"/>
  <c r="H271" i="16"/>
  <c r="H123" i="16"/>
  <c r="G785" i="16"/>
  <c r="G1465" i="16"/>
  <c r="H651" i="16"/>
  <c r="G517" i="16"/>
  <c r="H557" i="16"/>
  <c r="H360" i="16"/>
  <c r="G605" i="16"/>
  <c r="H301" i="16"/>
  <c r="G1411" i="16"/>
  <c r="H1500" i="16"/>
  <c r="G696" i="16"/>
  <c r="G1393" i="16"/>
  <c r="G1341" i="16"/>
  <c r="H42" i="16"/>
  <c r="H1169" i="16"/>
  <c r="G979" i="16"/>
  <c r="H1055" i="16"/>
  <c r="G206" i="16"/>
  <c r="H70" i="16"/>
  <c r="H1274" i="16"/>
  <c r="G535" i="16"/>
  <c r="H796" i="16"/>
  <c r="G787" i="16"/>
  <c r="G1246" i="16"/>
  <c r="H266" i="16"/>
  <c r="G265" i="16"/>
  <c r="G479" i="16"/>
  <c r="H322" i="16"/>
  <c r="G1484" i="16"/>
  <c r="G1376" i="16"/>
  <c r="H535" i="16"/>
  <c r="H388" i="16"/>
  <c r="G977" i="16"/>
  <c r="H810" i="16"/>
  <c r="G289" i="16"/>
  <c r="H1438" i="16"/>
  <c r="H64" i="16"/>
  <c r="H584" i="16"/>
  <c r="H862" i="16"/>
  <c r="H1191" i="16"/>
  <c r="G944" i="16"/>
  <c r="G1352" i="16"/>
  <c r="H528" i="16"/>
  <c r="G412" i="16"/>
  <c r="G1184" i="16"/>
  <c r="G603" i="16"/>
  <c r="G552" i="16"/>
  <c r="H1117" i="16"/>
  <c r="G1209" i="16"/>
  <c r="G1082" i="16"/>
  <c r="G304" i="16"/>
  <c r="G652" i="16"/>
  <c r="H924" i="16"/>
  <c r="H1441" i="16"/>
  <c r="G1238" i="16"/>
  <c r="H922" i="16"/>
  <c r="G1417" i="16"/>
  <c r="G1253" i="16"/>
  <c r="H1153" i="16"/>
  <c r="G1350" i="16"/>
  <c r="H476" i="16"/>
  <c r="H607" i="16"/>
  <c r="G1280" i="16"/>
  <c r="H1497" i="16"/>
  <c r="H779" i="16"/>
  <c r="G140" i="16"/>
  <c r="H1100" i="16"/>
  <c r="H1144" i="16"/>
  <c r="H76" i="16"/>
  <c r="H225" i="16"/>
  <c r="G491" i="16"/>
  <c r="H488" i="16"/>
  <c r="H650" i="16"/>
  <c r="H459" i="16"/>
  <c r="G687" i="16"/>
  <c r="G242" i="16"/>
  <c r="H1043" i="16"/>
  <c r="G1152" i="16"/>
  <c r="G1422" i="16"/>
  <c r="H104" i="16"/>
  <c r="H259" i="16"/>
  <c r="H365" i="16"/>
  <c r="G815" i="16"/>
  <c r="H849" i="16"/>
  <c r="G933" i="16"/>
  <c r="H460" i="16"/>
  <c r="G529" i="16"/>
  <c r="G58" i="16"/>
  <c r="H826" i="16"/>
  <c r="G859" i="16"/>
  <c r="H1102" i="16"/>
  <c r="G761" i="16"/>
  <c r="G354" i="16"/>
  <c r="H1455" i="16"/>
  <c r="G441" i="16"/>
  <c r="H1231" i="16"/>
  <c r="G1292" i="16"/>
  <c r="G537" i="16"/>
  <c r="G1479" i="16"/>
  <c r="G580" i="16"/>
  <c r="H426" i="16"/>
  <c r="G555" i="16"/>
  <c r="G880" i="16"/>
  <c r="H1276" i="16"/>
  <c r="H669" i="16"/>
  <c r="H1499" i="16"/>
  <c r="G326" i="16"/>
  <c r="G237" i="16"/>
  <c r="G772" i="16"/>
  <c r="G414" i="16"/>
  <c r="G1119" i="16"/>
  <c r="H581" i="16"/>
  <c r="H282" i="16"/>
  <c r="H747" i="16"/>
  <c r="G1003" i="16"/>
  <c r="H335" i="16"/>
  <c r="G1299" i="16"/>
  <c r="G1418" i="16"/>
  <c r="H932" i="16"/>
  <c r="H1041" i="16"/>
  <c r="G1080" i="16"/>
  <c r="G816" i="16"/>
  <c r="H293" i="16"/>
  <c r="H196" i="16"/>
  <c r="H26" i="16"/>
  <c r="H1493" i="16"/>
  <c r="H1439" i="16"/>
  <c r="H582" i="16"/>
  <c r="G1445" i="16"/>
  <c r="G943" i="16"/>
  <c r="G604" i="16"/>
  <c r="H580" i="16"/>
  <c r="H1081" i="16"/>
  <c r="H328" i="16"/>
  <c r="G643" i="16"/>
  <c r="H330" i="16"/>
  <c r="G27" i="16"/>
  <c r="H897" i="16"/>
  <c r="H988" i="16"/>
  <c r="H1147" i="16"/>
  <c r="G987" i="16"/>
  <c r="H962" i="16"/>
  <c r="G1033" i="16"/>
  <c r="H248" i="16"/>
  <c r="G1288" i="16"/>
  <c r="H926" i="16"/>
  <c r="G1264" i="16"/>
  <c r="H751" i="16"/>
  <c r="G751" i="16"/>
  <c r="H84" i="16"/>
  <c r="H1348" i="16"/>
  <c r="G792" i="16"/>
  <c r="H1150" i="16"/>
  <c r="G387" i="16"/>
  <c r="G1432" i="16"/>
  <c r="H1298" i="16"/>
  <c r="G169" i="16"/>
  <c r="G677" i="16"/>
  <c r="H1248" i="16"/>
  <c r="H648" i="16"/>
  <c r="H975" i="16"/>
  <c r="H75" i="16"/>
  <c r="G1197" i="16"/>
  <c r="H728" i="16"/>
  <c r="H1428" i="16"/>
  <c r="H143" i="16"/>
  <c r="H349" i="16"/>
  <c r="H1209" i="16"/>
  <c r="H98" i="16"/>
  <c r="G65" i="16"/>
  <c r="G453" i="16"/>
  <c r="G37" i="16"/>
  <c r="H1485" i="16"/>
  <c r="G899" i="16"/>
  <c r="G25" i="16"/>
  <c r="H659" i="16"/>
  <c r="G504" i="16"/>
  <c r="G1136" i="16"/>
  <c r="H733" i="16"/>
  <c r="H40" i="16"/>
  <c r="H450" i="16"/>
  <c r="G1372" i="16"/>
  <c r="H1252" i="16"/>
  <c r="G962" i="16"/>
  <c r="H693" i="16"/>
  <c r="G663" i="16"/>
  <c r="H25" i="16"/>
  <c r="G420" i="16"/>
  <c r="G1032" i="16"/>
  <c r="H1202" i="16"/>
  <c r="H74" i="16"/>
  <c r="G132" i="16"/>
  <c r="H302" i="16"/>
  <c r="G1354" i="16"/>
  <c r="H774" i="16"/>
  <c r="G810" i="16"/>
  <c r="H1498" i="16"/>
  <c r="H1474" i="16"/>
  <c r="H1128" i="16"/>
  <c r="H1345" i="16"/>
  <c r="H817" i="16"/>
  <c r="G1020" i="16"/>
  <c r="G257" i="16"/>
  <c r="H289" i="16"/>
  <c r="G619" i="16"/>
  <c r="H1403" i="16"/>
  <c r="H118" i="16"/>
  <c r="H502" i="16"/>
  <c r="H1495" i="16"/>
  <c r="G853" i="16"/>
  <c r="H894" i="16"/>
  <c r="G1487" i="16"/>
  <c r="H1304" i="16"/>
  <c r="G1359" i="16"/>
  <c r="G709" i="16"/>
  <c r="G1149" i="16"/>
  <c r="G104" i="16"/>
  <c r="G703" i="16"/>
  <c r="G1242" i="16"/>
  <c r="H631" i="16"/>
  <c r="H206" i="16"/>
  <c r="H1379" i="16"/>
  <c r="G352" i="16"/>
  <c r="G1211" i="16"/>
  <c r="H555" i="16"/>
  <c r="H54" i="16"/>
  <c r="H1510" i="16"/>
  <c r="H1046" i="16"/>
  <c r="G119" i="16"/>
  <c r="G146" i="16"/>
  <c r="G291" i="16"/>
  <c r="H1342" i="16"/>
  <c r="H527" i="16"/>
  <c r="G770" i="16"/>
  <c r="H554" i="16"/>
  <c r="G819" i="16"/>
  <c r="H954" i="16"/>
  <c r="H996" i="16"/>
  <c r="G1223" i="16"/>
  <c r="G166" i="16"/>
  <c r="G500" i="16"/>
  <c r="G766" i="16"/>
  <c r="G664" i="16"/>
  <c r="H1371" i="16"/>
  <c r="G666" i="16"/>
  <c r="G569" i="16"/>
  <c r="H767" i="16"/>
  <c r="G938" i="16"/>
  <c r="H188" i="16"/>
  <c r="H1007" i="16"/>
  <c r="H17" i="16"/>
  <c r="G85" i="16"/>
  <c r="G1431" i="16"/>
  <c r="H824" i="16"/>
  <c r="G1192" i="16"/>
  <c r="H504" i="16"/>
  <c r="H665" i="16"/>
  <c r="G7" i="16"/>
  <c r="H397" i="16"/>
  <c r="H1424" i="16"/>
  <c r="H649" i="16"/>
  <c r="G741" i="16"/>
  <c r="H1130" i="16"/>
  <c r="G1360" i="16"/>
  <c r="G795" i="16"/>
  <c r="G38" i="16"/>
  <c r="G1398" i="16"/>
  <c r="G805" i="16"/>
  <c r="H538" i="16"/>
  <c r="G599" i="16"/>
  <c r="G640" i="16"/>
  <c r="G1269" i="16"/>
  <c r="G374" i="16"/>
  <c r="G239" i="16"/>
  <c r="H853" i="16"/>
  <c r="G207" i="16"/>
  <c r="H1049" i="16"/>
  <c r="G1426" i="16"/>
  <c r="H771" i="16"/>
  <c r="G82" i="16"/>
  <c r="G480" i="16"/>
  <c r="H1279" i="16"/>
  <c r="H1346" i="16"/>
  <c r="G1218" i="16"/>
  <c r="G1000" i="16"/>
  <c r="H935" i="16"/>
  <c r="G905" i="16"/>
  <c r="H263" i="16"/>
  <c r="G430" i="16"/>
  <c r="G93" i="16"/>
  <c r="H167" i="16"/>
  <c r="G1248" i="16"/>
  <c r="H159" i="16"/>
  <c r="H915" i="16"/>
  <c r="G622" i="16"/>
  <c r="H1397" i="16"/>
  <c r="G539" i="16"/>
  <c r="G576" i="16"/>
  <c r="G1234" i="16"/>
  <c r="H102" i="16"/>
  <c r="H938" i="16"/>
  <c r="G1125" i="16"/>
  <c r="H327" i="16"/>
  <c r="G1474" i="16"/>
  <c r="H140" i="16"/>
  <c r="H7" i="16"/>
  <c r="G1414" i="16"/>
  <c r="G1099" i="16"/>
  <c r="G910" i="16"/>
  <c r="H715" i="16"/>
  <c r="G614" i="16"/>
  <c r="H961" i="16"/>
  <c r="G474" i="16"/>
  <c r="H1226" i="16"/>
  <c r="H802" i="16"/>
  <c r="H1108" i="16"/>
  <c r="G277" i="16"/>
  <c r="G946" i="16"/>
  <c r="H778" i="16"/>
  <c r="G1363" i="16"/>
  <c r="G983" i="16"/>
  <c r="G1251" i="16"/>
  <c r="G1176" i="16"/>
  <c r="G77" i="16"/>
  <c r="G316" i="16"/>
  <c r="G427" i="16"/>
  <c r="H393" i="16"/>
  <c r="G1058" i="16"/>
  <c r="G397" i="16"/>
  <c r="G796" i="16"/>
  <c r="G672" i="16"/>
  <c r="H1228" i="16"/>
  <c r="H601" i="16"/>
  <c r="H647" i="16"/>
  <c r="G195" i="16"/>
  <c r="H1030" i="16"/>
  <c r="G66" i="16"/>
  <c r="H1278" i="16"/>
  <c r="G783" i="16"/>
  <c r="H918" i="16"/>
  <c r="H1056" i="16"/>
  <c r="H385" i="16"/>
  <c r="G1349" i="16"/>
  <c r="G680" i="16"/>
  <c r="H224" i="16"/>
  <c r="G405" i="16"/>
  <c r="G21" i="16"/>
  <c r="H1167" i="16"/>
  <c r="G736" i="16"/>
  <c r="G738" i="16"/>
  <c r="G282" i="16"/>
  <c r="G81" i="16"/>
  <c r="H497" i="16"/>
  <c r="H702" i="16"/>
  <c r="H1088" i="16"/>
  <c r="H934" i="16"/>
  <c r="H611" i="16"/>
  <c r="H1222" i="16"/>
  <c r="H660" i="16"/>
  <c r="G877" i="16"/>
  <c r="H141" i="16"/>
  <c r="H1360" i="16"/>
  <c r="G627" i="16"/>
  <c r="H394" i="16"/>
  <c r="G24" i="16"/>
  <c r="H797" i="16"/>
  <c r="H997" i="16"/>
  <c r="G357" i="16"/>
  <c r="G602" i="16"/>
  <c r="G639" i="16"/>
  <c r="H127" i="16"/>
  <c r="H622" i="16"/>
  <c r="G826" i="16"/>
  <c r="G196" i="16"/>
  <c r="G1141" i="16"/>
  <c r="G1172" i="16"/>
  <c r="G307" i="16"/>
  <c r="G702" i="16"/>
  <c r="H640" i="16"/>
  <c r="H1116" i="16"/>
  <c r="G383" i="16"/>
  <c r="H1269" i="16"/>
  <c r="G800" i="16"/>
  <c r="G347" i="16"/>
  <c r="H1058" i="16"/>
  <c r="H511" i="16"/>
  <c r="G578" i="16"/>
  <c r="H838" i="16"/>
  <c r="H1142" i="16"/>
  <c r="H1161" i="16"/>
  <c r="G918" i="16"/>
  <c r="G1488" i="16"/>
  <c r="H1086" i="16"/>
  <c r="G959" i="16"/>
  <c r="H469" i="16"/>
  <c r="H241" i="16"/>
  <c r="G358" i="16"/>
  <c r="H38" i="16"/>
  <c r="H408" i="16"/>
  <c r="H642" i="16"/>
  <c r="G280" i="16"/>
  <c r="G901" i="16"/>
  <c r="H1009" i="16"/>
  <c r="H1265" i="16"/>
  <c r="H262" i="16"/>
  <c r="G455" i="16"/>
  <c r="H179" i="16"/>
  <c r="H1139" i="16"/>
  <c r="G519" i="16"/>
  <c r="H1002" i="16"/>
  <c r="G1290" i="16"/>
  <c r="G852" i="16"/>
  <c r="H1125" i="16"/>
  <c r="G1243" i="16"/>
  <c r="G1056" i="16"/>
  <c r="H337" i="16"/>
  <c r="G114" i="16"/>
  <c r="H830" i="16"/>
  <c r="G394" i="16"/>
  <c r="G769" i="16"/>
  <c r="G1118" i="16"/>
  <c r="G606" i="16"/>
  <c r="G1387" i="16"/>
  <c r="H343" i="16"/>
  <c r="G1265" i="16"/>
  <c r="G1357" i="16"/>
  <c r="G1061" i="16"/>
  <c r="H994" i="16"/>
  <c r="G657" i="16"/>
  <c r="H666" i="16"/>
  <c r="H569" i="16"/>
  <c r="G958" i="16"/>
  <c r="G771" i="16"/>
  <c r="H589" i="16"/>
  <c r="H696" i="16"/>
  <c r="H82" i="16"/>
  <c r="G197" i="16"/>
  <c r="H199" i="16"/>
  <c r="G1397" i="16"/>
  <c r="H513" i="16"/>
  <c r="H1091" i="16"/>
  <c r="H594" i="16"/>
  <c r="G903" i="16"/>
  <c r="H1066" i="16"/>
  <c r="H201" i="16"/>
  <c r="G716" i="16"/>
  <c r="G1463" i="16"/>
  <c r="H741" i="16"/>
  <c r="G992" i="16"/>
  <c r="H405" i="16"/>
  <c r="G1179" i="16"/>
  <c r="H1525" i="16"/>
  <c r="H482" i="16"/>
  <c r="H602" i="16"/>
  <c r="H1107" i="16"/>
  <c r="H472" i="16"/>
  <c r="G372" i="16"/>
  <c r="G971" i="16"/>
  <c r="H1434" i="16"/>
  <c r="H1323" i="16"/>
  <c r="G658" i="16"/>
  <c r="H1513" i="16"/>
  <c r="H283" i="16"/>
  <c r="H372" i="16"/>
  <c r="G930" i="16"/>
  <c r="H430" i="16"/>
  <c r="H839" i="16"/>
  <c r="H135" i="16"/>
  <c r="H1243" i="16"/>
  <c r="G1343" i="16"/>
  <c r="H216" i="16"/>
  <c r="G591" i="16"/>
  <c r="H1370" i="16"/>
  <c r="H368" i="16"/>
  <c r="H1465" i="16"/>
  <c r="H306" i="16"/>
  <c r="G327" i="16"/>
  <c r="H972" i="16"/>
  <c r="G432" i="16"/>
  <c r="G705" i="16"/>
  <c r="G452" i="16"/>
  <c r="G646" i="16"/>
  <c r="H1077" i="16"/>
  <c r="H588" i="16"/>
  <c r="G1526" i="16"/>
  <c r="H583" i="16"/>
  <c r="H1334" i="16"/>
  <c r="G1031" i="16"/>
  <c r="G1321" i="16"/>
  <c r="H1357" i="16"/>
  <c r="G511" i="16"/>
  <c r="G1072" i="16"/>
  <c r="H1061" i="16"/>
  <c r="H304" i="16"/>
  <c r="G1477" i="16"/>
  <c r="H992" i="16"/>
  <c r="G1259" i="16"/>
  <c r="H12" i="16"/>
  <c r="H643" i="16"/>
  <c r="H1368" i="16"/>
  <c r="H754" i="16"/>
  <c r="G443" i="16"/>
  <c r="G46" i="16"/>
  <c r="H664" i="16"/>
  <c r="H592" i="16"/>
  <c r="H316" i="16"/>
  <c r="H427" i="16"/>
  <c r="H866" i="16"/>
  <c r="H255" i="16"/>
  <c r="H933" i="16"/>
  <c r="H877" i="16"/>
  <c r="G997" i="16"/>
  <c r="H627" i="16"/>
  <c r="H205" i="16"/>
  <c r="H861" i="16"/>
  <c r="H1421" i="16"/>
  <c r="H944" i="16"/>
  <c r="G1112" i="16"/>
  <c r="H88" i="16"/>
  <c r="G477" i="16"/>
  <c r="G163" i="16"/>
  <c r="H1349" i="16"/>
  <c r="H680" i="16"/>
  <c r="G1134" i="16"/>
  <c r="H958" i="16"/>
  <c r="G413" i="16"/>
  <c r="H160" i="16"/>
  <c r="G1052" i="16"/>
  <c r="H85" i="16"/>
  <c r="G526" i="16"/>
  <c r="G1429" i="16"/>
  <c r="H1179" i="16"/>
  <c r="H1078" i="16"/>
  <c r="H547" i="16"/>
  <c r="G1231" i="16"/>
  <c r="H760" i="16"/>
  <c r="G371" i="16"/>
  <c r="H1129" i="16"/>
  <c r="H971" i="16"/>
  <c r="H950" i="16"/>
  <c r="H910" i="16"/>
  <c r="G715" i="16"/>
  <c r="H575" i="16"/>
  <c r="G886" i="16"/>
  <c r="H1401" i="16"/>
  <c r="H1072" i="16"/>
  <c r="G1333" i="16"/>
  <c r="G461" i="16"/>
  <c r="H151" i="16"/>
  <c r="G295" i="16"/>
  <c r="H443" i="16"/>
  <c r="G488" i="16"/>
  <c r="G665" i="16"/>
  <c r="H578" i="16"/>
  <c r="H597" i="16"/>
  <c r="H568" i="16"/>
  <c r="G1334" i="16"/>
  <c r="G1485" i="16"/>
  <c r="G438" i="16"/>
  <c r="G1205" i="16"/>
  <c r="H841" i="16"/>
  <c r="G1296" i="16"/>
  <c r="H916" i="16"/>
  <c r="G843" i="16"/>
  <c r="H46" i="16"/>
  <c r="H1343" i="16"/>
  <c r="G1164" i="16"/>
  <c r="G1482" i="16"/>
  <c r="H758" i="16"/>
  <c r="H576" i="16"/>
  <c r="G1513" i="16"/>
  <c r="H1272" i="16"/>
  <c r="G1004" i="16"/>
  <c r="G234" i="16"/>
  <c r="G895" i="16"/>
  <c r="G936" i="16"/>
  <c r="G97" i="16"/>
  <c r="H1290" i="16"/>
  <c r="H852" i="16"/>
  <c r="G661" i="16"/>
  <c r="G572" i="16"/>
  <c r="G1462" i="16"/>
  <c r="H716" i="16"/>
  <c r="H1463" i="16"/>
  <c r="H31" i="16"/>
  <c r="G744" i="16"/>
  <c r="G1204" i="16"/>
  <c r="H447" i="16"/>
  <c r="H442" i="16"/>
  <c r="H314" i="16"/>
  <c r="H440" i="16"/>
  <c r="G419" i="16"/>
  <c r="G628" i="16"/>
  <c r="H657" i="16"/>
  <c r="G1228" i="16"/>
  <c r="G685" i="16"/>
  <c r="G866" i="16"/>
  <c r="H1204" i="16"/>
  <c r="G574" i="16"/>
  <c r="G244" i="16"/>
  <c r="G110" i="16"/>
  <c r="G472" i="16"/>
  <c r="G701" i="16"/>
  <c r="G1340" i="16"/>
  <c r="H345" i="16"/>
  <c r="H1271" i="16"/>
  <c r="H1332" i="16"/>
  <c r="G1258" i="16"/>
  <c r="G262" i="16"/>
  <c r="G749" i="16"/>
  <c r="H940" i="16"/>
  <c r="G1091" i="16"/>
  <c r="G497" i="16"/>
  <c r="G1086" i="16"/>
  <c r="G961" i="16"/>
  <c r="H51" i="16"/>
  <c r="H1027" i="16"/>
  <c r="G1158" i="16"/>
  <c r="G668" i="16"/>
  <c r="G248" i="16"/>
  <c r="G1401" i="16"/>
  <c r="G216" i="16"/>
  <c r="G238" i="16"/>
  <c r="G678" i="16"/>
  <c r="H1234" i="16"/>
  <c r="G161" i="16"/>
  <c r="H856" i="16"/>
  <c r="H1112" i="16"/>
  <c r="G919" i="16"/>
  <c r="H682" i="16"/>
  <c r="H1193" i="16"/>
  <c r="G1424" i="16"/>
  <c r="H868" i="16"/>
  <c r="H928" i="16"/>
  <c r="H121" i="16"/>
  <c r="H895" i="16"/>
  <c r="H1333" i="16"/>
  <c r="H1487" i="16"/>
  <c r="H936" i="16"/>
  <c r="G931" i="16"/>
  <c r="H574" i="16"/>
  <c r="G950" i="16"/>
  <c r="G575" i="16"/>
  <c r="H422" i="16"/>
  <c r="H510" i="16"/>
  <c r="H655" i="16"/>
  <c r="H1414" i="16"/>
  <c r="G1507" i="16"/>
  <c r="G1307" i="16"/>
  <c r="G475" i="16"/>
  <c r="H519" i="16"/>
  <c r="G833" i="16"/>
  <c r="G382" i="16"/>
  <c r="G1053" i="16"/>
  <c r="G50" i="16"/>
  <c r="G1097" i="16"/>
  <c r="H163" i="16"/>
  <c r="H598" i="16"/>
  <c r="G449" i="16"/>
  <c r="G52" i="16"/>
  <c r="H361" i="16"/>
  <c r="G290" i="16"/>
  <c r="G1518" i="16"/>
  <c r="G541" i="16"/>
  <c r="H671" i="16"/>
  <c r="G966" i="16"/>
  <c r="G726" i="16"/>
  <c r="G694" i="16"/>
  <c r="G592" i="16"/>
  <c r="H52" i="16"/>
  <c r="G758" i="16"/>
  <c r="H661" i="16"/>
  <c r="G1271" i="16"/>
  <c r="G227" i="16"/>
  <c r="H1025" i="16"/>
  <c r="H485" i="16"/>
  <c r="H744" i="16"/>
  <c r="H1423" i="16"/>
  <c r="G251" i="16"/>
  <c r="G141" i="16"/>
  <c r="G231" i="16"/>
  <c r="G1148" i="16"/>
  <c r="H367" i="16"/>
  <c r="G588" i="16"/>
  <c r="G969" i="16"/>
  <c r="G547" i="16"/>
  <c r="G263" i="16"/>
  <c r="G972" i="16"/>
  <c r="H1259" i="16"/>
  <c r="G127" i="16"/>
  <c r="G469" i="16"/>
  <c r="H775" i="16"/>
  <c r="H1035" i="16"/>
  <c r="G760" i="16"/>
  <c r="H1507" i="16"/>
  <c r="G343" i="16"/>
  <c r="H461" i="16"/>
  <c r="H539" i="16"/>
  <c r="G1435" i="16"/>
  <c r="G1064" i="16"/>
  <c r="G151" i="16"/>
  <c r="H307" i="16"/>
  <c r="H658" i="16"/>
  <c r="G1410" i="16"/>
  <c r="G385" i="16"/>
  <c r="H1095" i="16"/>
  <c r="G1130" i="16"/>
  <c r="H1307" i="16"/>
  <c r="G465" i="16"/>
  <c r="H711" i="16"/>
  <c r="H475" i="16"/>
  <c r="G989" i="16"/>
  <c r="G653" i="16"/>
  <c r="G116" i="16"/>
  <c r="H294" i="16"/>
  <c r="G1351" i="16"/>
  <c r="G122" i="16"/>
  <c r="H1422" i="16"/>
  <c r="G536" i="16"/>
  <c r="G633" i="16"/>
  <c r="H822" i="16"/>
  <c r="H1044" i="16"/>
  <c r="H1031" i="16"/>
  <c r="H843" i="16"/>
  <c r="H60" i="16"/>
  <c r="G43" i="16"/>
  <c r="H149" i="16"/>
  <c r="G802" i="16"/>
  <c r="H628" i="16"/>
  <c r="G793" i="16"/>
  <c r="H563" i="16"/>
  <c r="H480" i="16"/>
  <c r="H230" i="16"/>
  <c r="G1444" i="16"/>
  <c r="H721" i="16"/>
  <c r="H126" i="16"/>
  <c r="G1278" i="16"/>
  <c r="H795" i="16"/>
  <c r="H805" i="16"/>
  <c r="H97" i="16"/>
  <c r="G345" i="16"/>
  <c r="H382" i="16"/>
  <c r="H1053" i="16"/>
  <c r="G601" i="16"/>
  <c r="H653" i="16"/>
  <c r="G486" i="16"/>
  <c r="G199" i="16"/>
  <c r="G1381" i="16"/>
  <c r="G1527" i="16"/>
  <c r="H685" i="16"/>
  <c r="H413" i="16"/>
  <c r="G1023" i="16"/>
  <c r="G728" i="16"/>
  <c r="H297" i="16"/>
  <c r="H438" i="16"/>
  <c r="G1077" i="16"/>
  <c r="G35" i="16"/>
  <c r="G422" i="16"/>
  <c r="H116" i="16"/>
  <c r="G597" i="16"/>
  <c r="H1399" i="16"/>
  <c r="G294" i="16"/>
  <c r="G564" i="16"/>
  <c r="H465" i="16"/>
  <c r="G767" i="16"/>
  <c r="H1099" i="16"/>
  <c r="G236" i="16"/>
  <c r="H305" i="16"/>
  <c r="H633" i="16"/>
  <c r="G754" i="16"/>
  <c r="G775" i="16"/>
  <c r="G1027" i="16"/>
  <c r="H383" i="16"/>
  <c r="G675" i="16"/>
  <c r="G1440" i="16"/>
  <c r="G1294" i="16"/>
  <c r="H296" i="16"/>
  <c r="H338" i="16"/>
  <c r="G994" i="16"/>
  <c r="H155" i="16"/>
  <c r="H980" i="16"/>
  <c r="G224" i="16"/>
  <c r="G1035" i="16"/>
  <c r="G1207" i="16"/>
  <c r="G822" i="16"/>
  <c r="G1044" i="16"/>
  <c r="H1478" i="16"/>
  <c r="G1116" i="16"/>
  <c r="H35" i="16"/>
  <c r="H332" i="16"/>
  <c r="H122" i="16"/>
  <c r="G1312" i="16"/>
  <c r="G1304" i="16"/>
  <c r="G306" i="16"/>
  <c r="H624" i="16"/>
  <c r="G188" i="16"/>
  <c r="H1296" i="16"/>
  <c r="G121" i="16"/>
  <c r="G1279" i="16"/>
  <c r="G1346" i="16"/>
  <c r="G1108" i="16"/>
  <c r="H694" i="16"/>
  <c r="H1489" i="16"/>
  <c r="G698" i="16"/>
  <c r="H1134" i="16"/>
  <c r="G1399" i="16"/>
  <c r="G967" i="16"/>
  <c r="G560" i="16"/>
  <c r="G1182" i="16"/>
  <c r="G1215" i="16"/>
  <c r="H1039" i="16"/>
  <c r="G1320" i="16"/>
  <c r="H21" i="16"/>
  <c r="H738" i="16"/>
  <c r="H833" i="16"/>
  <c r="G830" i="16"/>
  <c r="G60" i="16"/>
  <c r="H43" i="16"/>
  <c r="G361" i="16"/>
  <c r="H1396" i="16"/>
  <c r="G1268" i="16"/>
  <c r="H905" i="16"/>
  <c r="H227" i="16"/>
  <c r="G283" i="16"/>
  <c r="G777" i="16"/>
  <c r="H209" i="16"/>
  <c r="G53" i="16"/>
  <c r="H1523" i="16"/>
  <c r="H919" i="16"/>
  <c r="G205" i="16"/>
  <c r="G861" i="16"/>
  <c r="H639" i="16"/>
  <c r="H238" i="16"/>
  <c r="H777" i="16"/>
  <c r="G513" i="16"/>
  <c r="H1207" i="16"/>
  <c r="G393" i="16"/>
  <c r="H1488" i="16"/>
  <c r="G214" i="16"/>
  <c r="G285" i="16"/>
  <c r="H129" i="16"/>
  <c r="G624" i="16"/>
  <c r="H930" i="16"/>
  <c r="G377" i="16"/>
  <c r="H347" i="16"/>
  <c r="G860" i="16"/>
  <c r="H736" i="16"/>
  <c r="H1206" i="16"/>
  <c r="H1215" i="16"/>
  <c r="H726" i="16"/>
  <c r="G1066" i="16"/>
  <c r="G1036" i="16"/>
  <c r="G568" i="16"/>
  <c r="G190" i="16"/>
  <c r="G89" i="16"/>
  <c r="G963" i="16"/>
  <c r="H110" i="16"/>
  <c r="G831" i="16"/>
  <c r="H941" i="16"/>
  <c r="G635" i="16"/>
  <c r="G1276" i="16"/>
  <c r="H81" i="16"/>
  <c r="H672" i="16"/>
  <c r="G780" i="16"/>
  <c r="H869" i="16"/>
  <c r="G179" i="16"/>
  <c r="G1139" i="16"/>
  <c r="G506" i="16"/>
  <c r="H77" i="16"/>
  <c r="H166" i="16"/>
  <c r="H374" i="16"/>
  <c r="H1410" i="16"/>
  <c r="G135" i="16"/>
  <c r="H831" i="16"/>
  <c r="H391" i="16"/>
  <c r="H240" i="16"/>
  <c r="G409" i="16"/>
  <c r="H783" i="16"/>
  <c r="H1440" i="16"/>
  <c r="G88" i="16"/>
  <c r="H277" i="16"/>
  <c r="H678" i="16"/>
  <c r="G869" i="16"/>
  <c r="H860" i="16"/>
  <c r="H907" i="16"/>
  <c r="G1396" i="16"/>
  <c r="G269" i="16"/>
  <c r="G333" i="16"/>
  <c r="G499" i="16"/>
  <c r="H340" i="16"/>
  <c r="H966" i="16"/>
  <c r="H1415" i="16"/>
  <c r="H1429" i="16"/>
  <c r="G508" i="16"/>
  <c r="G219" i="16"/>
  <c r="G583" i="16"/>
  <c r="G649" i="16"/>
  <c r="G1002" i="16"/>
  <c r="H93" i="16"/>
  <c r="H1217" i="16"/>
  <c r="G296" i="16"/>
  <c r="H800" i="16"/>
  <c r="H572" i="16"/>
  <c r="H1036" i="16"/>
  <c r="G225" i="16"/>
  <c r="H99" i="16"/>
  <c r="H1320" i="16"/>
  <c r="G4" i="16"/>
  <c r="G440" i="16"/>
  <c r="G408" i="16"/>
  <c r="H1435" i="16"/>
  <c r="H219" i="16"/>
  <c r="H474" i="16"/>
  <c r="G1226" i="16"/>
  <c r="H506" i="16"/>
  <c r="H486" i="16"/>
  <c r="H1218" i="16"/>
  <c r="G235" i="16"/>
  <c r="G351" i="16"/>
  <c r="H698" i="16"/>
  <c r="G874" i="16"/>
  <c r="G841" i="16"/>
  <c r="H525" i="16"/>
  <c r="H644" i="16"/>
  <c r="H1321" i="16"/>
  <c r="H455" i="16"/>
  <c r="G1078" i="16"/>
  <c r="H603" i="16"/>
  <c r="H500" i="16"/>
  <c r="G839" i="16"/>
  <c r="G319" i="16"/>
  <c r="G170" i="16"/>
  <c r="H50" i="16"/>
  <c r="H355" i="16"/>
  <c r="G1305" i="16"/>
  <c r="H985" i="16"/>
  <c r="H1426" i="16"/>
  <c r="G671" i="16"/>
  <c r="G355" i="16"/>
  <c r="H675" i="16"/>
  <c r="G241" i="16"/>
  <c r="H358" i="16"/>
  <c r="H1268" i="16"/>
  <c r="H24" i="16"/>
  <c r="H174" i="16"/>
  <c r="G250" i="16"/>
  <c r="G1331" i="16"/>
  <c r="H1477" i="16"/>
  <c r="G31" i="16"/>
  <c r="G1221" i="16"/>
  <c r="H1335" i="16"/>
  <c r="G1193" i="16"/>
  <c r="H835" i="16"/>
  <c r="G258" i="16"/>
  <c r="G916" i="16"/>
  <c r="G230" i="16"/>
  <c r="H1526" i="16"/>
  <c r="H1176" i="16"/>
  <c r="H886" i="16"/>
  <c r="G1087" i="16"/>
  <c r="G255" i="16"/>
  <c r="G149" i="16"/>
  <c r="H847" i="16"/>
  <c r="H530" i="16"/>
  <c r="H1468" i="16"/>
  <c r="G660" i="16"/>
  <c r="G126" i="16"/>
  <c r="G847" i="16"/>
  <c r="H377" i="16"/>
  <c r="G1335" i="16"/>
  <c r="H319" i="16"/>
  <c r="G525" i="16"/>
  <c r="G644" i="16"/>
  <c r="H1000" i="16"/>
  <c r="G1525" i="16"/>
  <c r="H780" i="16"/>
  <c r="H451" i="16"/>
  <c r="H638" i="16"/>
  <c r="G331" i="16"/>
  <c r="H251" i="16"/>
  <c r="H357" i="16"/>
  <c r="G941" i="16"/>
  <c r="H1022" i="16"/>
  <c r="G71" i="16"/>
  <c r="G868" i="16"/>
  <c r="G928" i="16"/>
  <c r="H1023" i="16"/>
  <c r="G447" i="16"/>
  <c r="H636" i="16"/>
  <c r="H564" i="16"/>
  <c r="G444" i="16"/>
  <c r="H1462" i="16"/>
  <c r="G1167" i="16"/>
  <c r="H344" i="16"/>
  <c r="G1034" i="16"/>
  <c r="H630" i="16"/>
  <c r="G201" i="16"/>
  <c r="G1039" i="16"/>
  <c r="H170" i="16"/>
  <c r="G344" i="16"/>
  <c r="H614" i="16"/>
  <c r="G1022" i="16"/>
  <c r="H1087" i="16"/>
  <c r="G835" i="16"/>
  <c r="H258" i="16"/>
  <c r="G797" i="16"/>
  <c r="G160" i="16"/>
  <c r="H508" i="16"/>
  <c r="G1059" i="16"/>
  <c r="G990" i="16"/>
  <c r="H599" i="16"/>
  <c r="G17" i="16"/>
  <c r="G907" i="16"/>
  <c r="H333" i="16"/>
  <c r="H872" i="16"/>
  <c r="G338" i="16"/>
  <c r="H550" i="16"/>
  <c r="G1095" i="16"/>
  <c r="H967" i="16"/>
  <c r="G1332" i="16"/>
  <c r="G191" i="16"/>
  <c r="G91" i="16"/>
  <c r="H1097" i="16"/>
  <c r="G589" i="16"/>
  <c r="H1232" i="16"/>
  <c r="G367" i="16"/>
  <c r="G532" i="16"/>
  <c r="H477" i="16"/>
  <c r="G1049" i="16"/>
  <c r="G1232" i="16"/>
  <c r="H959" i="16"/>
  <c r="G872" i="16"/>
  <c r="H444" i="16"/>
  <c r="H71" i="16"/>
  <c r="G482" i="16"/>
  <c r="H244" i="16"/>
  <c r="H874" i="16"/>
  <c r="G842" i="16"/>
  <c r="H1286" i="16"/>
  <c r="H1482" i="16"/>
  <c r="H449" i="16"/>
  <c r="H235" i="16"/>
  <c r="H152" i="16"/>
  <c r="H766" i="16"/>
  <c r="H963" i="16"/>
  <c r="G155" i="16"/>
  <c r="G980" i="16"/>
  <c r="G209" i="16"/>
  <c r="G647" i="16"/>
  <c r="H1205" i="16"/>
  <c r="G102" i="16"/>
  <c r="H1398" i="16"/>
  <c r="G1413" i="16"/>
  <c r="G1389" i="16"/>
  <c r="H138" i="16"/>
  <c r="G273" i="16"/>
  <c r="H419" i="16"/>
  <c r="G1222" i="16"/>
  <c r="G391" i="16"/>
  <c r="H432" i="16"/>
  <c r="H705" i="16"/>
  <c r="G152" i="16"/>
  <c r="H91" i="16"/>
  <c r="G550" i="16"/>
  <c r="H1221" i="16"/>
  <c r="H1052" i="16"/>
  <c r="G1025" i="16"/>
  <c r="H359" i="16"/>
  <c r="G1391" i="16"/>
  <c r="G988" i="16"/>
  <c r="H1527" i="16"/>
  <c r="G1107" i="16"/>
  <c r="G174" i="16"/>
  <c r="H190" i="16"/>
  <c r="H89" i="16"/>
  <c r="G1371" i="16"/>
  <c r="H769" i="16"/>
  <c r="H290" i="16"/>
  <c r="G682" i="16"/>
  <c r="I96" i="16" l="1"/>
  <c r="I9" i="16"/>
  <c r="I209" i="16"/>
  <c r="I3" i="16"/>
  <c r="I149" i="16"/>
  <c r="I196" i="16"/>
  <c r="I118" i="16"/>
  <c r="I125" i="16"/>
  <c r="I158" i="16"/>
  <c r="I91" i="16"/>
  <c r="I155" i="16"/>
  <c r="I115" i="16"/>
  <c r="I93" i="16"/>
  <c r="I176" i="16"/>
  <c r="C186" i="18" l="1"/>
  <c r="C18" i="18" l="1"/>
  <c r="C130" i="18"/>
  <c r="C74" i="18"/>
  <c r="C217" i="18" l="1"/>
  <c r="C49" i="18"/>
  <c r="C105" i="18"/>
  <c r="C161" i="18"/>
  <c r="C203" i="18"/>
  <c r="C195" i="18"/>
  <c r="C183" i="18"/>
  <c r="C191" i="18"/>
  <c r="C135" i="18"/>
  <c r="C79" i="18"/>
  <c r="C23" i="18"/>
  <c r="C178" i="18"/>
  <c r="C122" i="18"/>
  <c r="C66" i="18"/>
  <c r="C10" i="18"/>
  <c r="C176" i="18"/>
  <c r="C201" i="18"/>
  <c r="C196" i="18"/>
  <c r="C205" i="18"/>
  <c r="C171" i="18"/>
  <c r="C193" i="18"/>
  <c r="C202" i="18"/>
  <c r="C28" i="18" l="1"/>
  <c r="C140" i="18"/>
  <c r="C84" i="18"/>
  <c r="C73" i="18"/>
  <c r="C129" i="18"/>
  <c r="C17" i="18"/>
  <c r="C220" i="18"/>
  <c r="C187" i="18"/>
  <c r="C75" i="18"/>
  <c r="C19" i="18"/>
  <c r="C131" i="18"/>
  <c r="C81" i="18"/>
  <c r="C137" i="18"/>
  <c r="C25" i="18"/>
  <c r="C206" i="18"/>
  <c r="C94" i="18"/>
  <c r="C150" i="18"/>
  <c r="C38" i="18"/>
  <c r="C197" i="18"/>
  <c r="C85" i="18"/>
  <c r="C141" i="18"/>
  <c r="C29" i="18"/>
  <c r="C185" i="18"/>
  <c r="C71" i="18"/>
  <c r="C127" i="18"/>
  <c r="C15" i="18"/>
  <c r="C89" i="18"/>
  <c r="C145" i="18"/>
  <c r="C33" i="18"/>
  <c r="C59" i="18"/>
  <c r="C115" i="18"/>
  <c r="C3" i="18"/>
  <c r="C208" i="18"/>
  <c r="C210" i="18"/>
  <c r="C98" i="18"/>
  <c r="C154" i="18"/>
  <c r="C42" i="18"/>
  <c r="C216" i="18"/>
  <c r="C160" i="18"/>
  <c r="C104" i="18"/>
  <c r="C48" i="18"/>
  <c r="C174" i="18"/>
  <c r="C139" i="18"/>
  <c r="C83" i="18"/>
  <c r="C27" i="18"/>
  <c r="C147" i="18"/>
  <c r="C91" i="18"/>
  <c r="C35" i="18"/>
  <c r="C93" i="18"/>
  <c r="C149" i="18"/>
  <c r="C37" i="18"/>
  <c r="C198" i="18"/>
  <c r="C142" i="18"/>
  <c r="C86" i="18"/>
  <c r="C30" i="18"/>
  <c r="C180" i="18"/>
  <c r="C124" i="18"/>
  <c r="C68" i="18"/>
  <c r="C12" i="18"/>
  <c r="C69" i="18"/>
  <c r="C125" i="18"/>
  <c r="C13" i="18"/>
  <c r="C116" i="18"/>
  <c r="C60" i="18"/>
  <c r="C4" i="18"/>
  <c r="C179" i="18"/>
  <c r="C123" i="18"/>
  <c r="C67" i="18"/>
  <c r="C11" i="18"/>
  <c r="C151" i="18"/>
  <c r="C95" i="18"/>
  <c r="C39" i="18"/>
  <c r="C218" i="18"/>
  <c r="C106" i="18"/>
  <c r="C162" i="18"/>
  <c r="C50" i="18"/>
  <c r="C204" i="18"/>
  <c r="C148" i="18"/>
  <c r="C92" i="18"/>
  <c r="C36" i="18"/>
  <c r="C58" i="18"/>
  <c r="C114" i="18"/>
  <c r="C2" i="18"/>
  <c r="C120" i="18"/>
  <c r="C64" i="18"/>
  <c r="C8" i="18"/>
  <c r="C170" i="18"/>
  <c r="C213" i="18"/>
  <c r="C101" i="18"/>
  <c r="C157" i="18"/>
  <c r="C45" i="18"/>
  <c r="C173" i="18"/>
  <c r="C117" i="18"/>
  <c r="C5" i="18"/>
  <c r="C61" i="18"/>
  <c r="C190" i="18"/>
  <c r="C90" i="18"/>
  <c r="C146" i="18"/>
  <c r="C34" i="18"/>
  <c r="C181" i="18"/>
  <c r="C200" i="18"/>
  <c r="C189" i="18"/>
  <c r="C77" i="18"/>
  <c r="C133" i="18"/>
  <c r="C21" i="18"/>
  <c r="C207" i="18"/>
  <c r="C184" i="18"/>
  <c r="C128" i="18"/>
  <c r="C72" i="18"/>
  <c r="C16" i="18"/>
  <c r="C172" i="18"/>
  <c r="C177" i="18" l="1"/>
  <c r="C65" i="18"/>
  <c r="C121" i="18"/>
  <c r="C9" i="18"/>
  <c r="C46" i="18"/>
  <c r="C158" i="18"/>
  <c r="C102" i="18"/>
  <c r="C188" i="18"/>
  <c r="C132" i="18"/>
  <c r="C76" i="18"/>
  <c r="C20" i="18"/>
  <c r="D60" i="18"/>
  <c r="D82" i="18"/>
  <c r="D62" i="18"/>
  <c r="D67" i="18"/>
  <c r="D64" i="18"/>
  <c r="D80" i="18"/>
  <c r="D103" i="18"/>
  <c r="D76" i="18"/>
  <c r="D97" i="18"/>
  <c r="D92" i="18"/>
  <c r="D106" i="18"/>
  <c r="D86" i="18"/>
  <c r="D101" i="18"/>
  <c r="D66" i="18"/>
  <c r="D79" i="18"/>
  <c r="D100" i="18"/>
  <c r="D74" i="18"/>
  <c r="D78" i="18"/>
  <c r="D59" i="18"/>
  <c r="D95" i="18"/>
  <c r="D85" i="18"/>
  <c r="D91" i="18"/>
  <c r="D72" i="18"/>
  <c r="D83" i="18"/>
  <c r="D63" i="18"/>
  <c r="D90" i="18"/>
  <c r="D104" i="18"/>
  <c r="D89" i="18"/>
  <c r="C138" i="18"/>
  <c r="C82" i="18"/>
  <c r="C26" i="18"/>
  <c r="C214" i="18"/>
  <c r="C194" i="18"/>
  <c r="C215" i="18"/>
  <c r="C103" i="18"/>
  <c r="C159" i="18"/>
  <c r="C47" i="18"/>
  <c r="C182" i="18"/>
  <c r="C70" i="18"/>
  <c r="C126" i="18"/>
  <c r="C14" i="18"/>
  <c r="C211" i="18"/>
  <c r="C99" i="18"/>
  <c r="C155" i="18"/>
  <c r="C43" i="18"/>
  <c r="C219" i="18"/>
  <c r="C163" i="18"/>
  <c r="C107" i="18"/>
  <c r="C51" i="18"/>
  <c r="C199" i="18"/>
  <c r="C87" i="18"/>
  <c r="C143" i="18"/>
  <c r="C31" i="18"/>
  <c r="C209" i="18"/>
  <c r="C97" i="18"/>
  <c r="C153" i="18"/>
  <c r="C41" i="18"/>
  <c r="C212" i="18"/>
  <c r="C156" i="18"/>
  <c r="C100" i="18"/>
  <c r="C44" i="18"/>
  <c r="C164" i="18"/>
  <c r="C108" i="18"/>
  <c r="C52" i="18"/>
  <c r="C175" i="18"/>
  <c r="C119" i="18"/>
  <c r="C63" i="18"/>
  <c r="C7" i="18"/>
  <c r="C134" i="18"/>
  <c r="C78" i="18"/>
  <c r="C22" i="18"/>
  <c r="C62" i="18"/>
  <c r="C118" i="18"/>
  <c r="C6" i="18"/>
  <c r="C152" i="18"/>
  <c r="C96" i="18"/>
  <c r="C40" i="18"/>
  <c r="C144" i="18"/>
  <c r="C88" i="18"/>
  <c r="C32" i="18"/>
  <c r="C192" i="18"/>
  <c r="C136" i="18"/>
  <c r="C80" i="18"/>
  <c r="C24" i="18"/>
  <c r="D87" i="18" l="1"/>
  <c r="D110" i="18"/>
  <c r="D81" i="18"/>
  <c r="D105" i="18"/>
  <c r="D71" i="18"/>
  <c r="D113" i="18"/>
  <c r="D111" i="18"/>
  <c r="D75" i="18"/>
  <c r="D109" i="18"/>
  <c r="D88" i="18"/>
  <c r="D69" i="18"/>
  <c r="D70" i="18"/>
  <c r="D93" i="18"/>
  <c r="D112" i="18"/>
  <c r="D99" i="18"/>
  <c r="D94" i="18"/>
  <c r="D98" i="18"/>
  <c r="D108" i="18"/>
  <c r="D77" i="18"/>
  <c r="D65" i="18"/>
  <c r="D102" i="18"/>
  <c r="D96" i="18"/>
  <c r="D107" i="18"/>
  <c r="D84" i="18"/>
  <c r="D68" i="18"/>
  <c r="D58" i="18"/>
  <c r="D61" i="18"/>
  <c r="D73" i="18"/>
  <c r="D118" i="8" l="1"/>
  <c r="D62" i="8"/>
  <c r="D115" i="8"/>
  <c r="D59" i="8"/>
  <c r="D116" i="8"/>
  <c r="D60" i="8"/>
  <c r="D61" i="8"/>
  <c r="D117" i="8"/>
  <c r="D63" i="8"/>
  <c r="D119" i="8"/>
  <c r="I61" i="8" l="1"/>
  <c r="E61" i="8"/>
  <c r="C61" i="8"/>
  <c r="F61" i="8" s="1"/>
  <c r="C118" i="8"/>
  <c r="F118" i="8" s="1"/>
  <c r="I118" i="8"/>
  <c r="E118" i="8"/>
  <c r="I60" i="8"/>
  <c r="I59" i="8"/>
  <c r="C119" i="8"/>
  <c r="F119" i="8" s="1"/>
  <c r="I119" i="8"/>
  <c r="E119" i="8"/>
  <c r="C63" i="8"/>
  <c r="F63" i="8" s="1"/>
  <c r="E63" i="8"/>
  <c r="I63" i="8"/>
  <c r="I116" i="8"/>
  <c r="C117" i="8"/>
  <c r="F117" i="8" s="1"/>
  <c r="E117" i="8"/>
  <c r="I117" i="8"/>
  <c r="I115" i="8"/>
  <c r="E62" i="8"/>
  <c r="C62" i="8"/>
  <c r="F62" i="8" s="1"/>
  <c r="I62" i="8"/>
  <c r="H117" i="8" l="1"/>
  <c r="H63" i="8"/>
  <c r="H61" i="8"/>
  <c r="H118" i="8"/>
  <c r="H119" i="8"/>
  <c r="C116" i="8"/>
  <c r="F116" i="8" s="1"/>
  <c r="H62" i="8"/>
  <c r="E116" i="8"/>
  <c r="C59" i="8"/>
  <c r="F59" i="8" s="1"/>
  <c r="E115" i="8"/>
  <c r="E59" i="8"/>
  <c r="H59" i="8" s="1"/>
  <c r="C115" i="8"/>
  <c r="F115" i="8" s="1"/>
  <c r="E60" i="8"/>
  <c r="C60" i="8"/>
  <c r="F60" i="8" s="1"/>
  <c r="C45" i="11"/>
  <c r="F45" i="11" s="1"/>
  <c r="C44" i="11"/>
  <c r="C63" i="11"/>
  <c r="F63" i="11" s="1"/>
  <c r="C62" i="11"/>
  <c r="C65" i="11"/>
  <c r="F65" i="11" s="1"/>
  <c r="C64" i="11"/>
  <c r="C67" i="11"/>
  <c r="F67" i="11" s="1"/>
  <c r="C66" i="11"/>
  <c r="C43" i="11"/>
  <c r="F43" i="11" s="1"/>
  <c r="C42" i="11"/>
  <c r="H116" i="8" l="1"/>
  <c r="E65" i="11"/>
  <c r="F64" i="11"/>
  <c r="E67" i="11"/>
  <c r="F66" i="11"/>
  <c r="F62" i="11"/>
  <c r="E63" i="11"/>
  <c r="E45" i="11"/>
  <c r="F44" i="11"/>
  <c r="H115" i="8"/>
  <c r="H60" i="8"/>
  <c r="F42" i="11"/>
  <c r="E43" i="11"/>
  <c r="I162" i="16"/>
  <c r="I8" i="16"/>
  <c r="I198" i="16"/>
  <c r="I180" i="16"/>
  <c r="I46" i="16"/>
  <c r="I167" i="16"/>
  <c r="I178" i="16"/>
  <c r="I160" i="16"/>
  <c r="I129" i="16"/>
  <c r="I107" i="16"/>
  <c r="I128" i="16"/>
  <c r="I258" i="16"/>
  <c r="I77" i="16"/>
  <c r="I159" i="16"/>
  <c r="I192" i="16"/>
  <c r="I82" i="16"/>
  <c r="I225" i="16"/>
  <c r="I139" i="16"/>
  <c r="I200" i="16"/>
  <c r="I179" i="16"/>
  <c r="I140" i="16"/>
  <c r="I66" i="16"/>
  <c r="I202" i="16"/>
  <c r="I263" i="16"/>
  <c r="I199" i="16"/>
  <c r="I261" i="16"/>
  <c r="I6" i="16"/>
  <c r="I7" i="16"/>
  <c r="I222" i="16"/>
  <c r="I166" i="16"/>
  <c r="I109" i="16" l="1"/>
  <c r="D54" i="2"/>
  <c r="D54" i="1"/>
  <c r="C53" i="2"/>
  <c r="C53" i="1"/>
  <c r="D53" i="1"/>
  <c r="D53" i="2"/>
  <c r="D56" i="2"/>
  <c r="D56" i="1"/>
  <c r="D57" i="1"/>
  <c r="D57" i="2"/>
  <c r="C55" i="2"/>
  <c r="C55" i="1"/>
  <c r="C54" i="1"/>
  <c r="C54" i="2"/>
  <c r="C57" i="1"/>
  <c r="C57" i="2"/>
  <c r="C56" i="2"/>
  <c r="C56" i="1"/>
  <c r="D55" i="1"/>
  <c r="D55" i="2"/>
  <c r="I62" i="16"/>
  <c r="I13" i="16"/>
  <c r="E57" i="1"/>
  <c r="E54" i="1"/>
  <c r="E55" i="1"/>
  <c r="E53" i="1"/>
  <c r="E56" i="1"/>
  <c r="I63" i="16" l="1"/>
  <c r="I12" i="16"/>
  <c r="F55" i="1"/>
  <c r="I99" i="16"/>
  <c r="I100" i="16"/>
  <c r="F56" i="1"/>
  <c r="F53" i="1"/>
  <c r="F57" i="1"/>
  <c r="F54" i="1"/>
  <c r="I256" i="16" l="1"/>
  <c r="I102" i="16"/>
  <c r="I161" i="16"/>
  <c r="I121" i="16"/>
  <c r="I48" i="16"/>
  <c r="I163" i="16" l="1"/>
  <c r="I84" i="16"/>
  <c r="I101" i="16"/>
  <c r="I143" i="16"/>
  <c r="I135" i="16"/>
  <c r="I79" i="16"/>
  <c r="I64" i="16"/>
  <c r="I164" i="16"/>
  <c r="I51" i="16"/>
  <c r="I255" i="16"/>
  <c r="I194" i="16"/>
  <c r="I126" i="16"/>
  <c r="I195" i="16"/>
  <c r="I85" i="16"/>
  <c r="I71" i="16"/>
  <c r="I47" i="16"/>
  <c r="I211" i="16"/>
  <c r="I53" i="16"/>
  <c r="I49" i="16"/>
  <c r="I114" i="16"/>
  <c r="I97" i="16"/>
  <c r="I124" i="16"/>
  <c r="I151" i="16"/>
  <c r="I152" i="16"/>
  <c r="I45" i="16"/>
  <c r="I208" i="16"/>
  <c r="I123" i="16"/>
  <c r="I112" i="16"/>
  <c r="I59" i="16"/>
  <c r="I10" i="16"/>
  <c r="I175" i="16"/>
  <c r="I4" i="16"/>
  <c r="I5" i="16"/>
  <c r="I157" i="16"/>
  <c r="I210" i="16"/>
  <c r="I156" i="16"/>
  <c r="I2" i="16"/>
  <c r="I80" i="16"/>
  <c r="I61" i="16"/>
  <c r="I67" i="16"/>
  <c r="I110" i="16"/>
  <c r="I137" i="16"/>
  <c r="I667" i="16"/>
  <c r="I1190" i="16"/>
  <c r="I1083" i="16"/>
  <c r="I670" i="16"/>
  <c r="I1195" i="16"/>
  <c r="I1518" i="16"/>
  <c r="I355" i="16"/>
  <c r="I677" i="16"/>
  <c r="I1200" i="16"/>
  <c r="I429" i="16"/>
  <c r="I424" i="16"/>
  <c r="I1362" i="16"/>
  <c r="I1493" i="16"/>
  <c r="I442" i="16"/>
  <c r="I776" i="16"/>
  <c r="I1070" i="16"/>
  <c r="I1505" i="16"/>
  <c r="I842" i="16"/>
  <c r="I369" i="16"/>
  <c r="I712" i="16"/>
  <c r="I385" i="16"/>
  <c r="I767" i="16"/>
  <c r="I819" i="16"/>
  <c r="I823" i="16"/>
  <c r="I1132" i="16"/>
  <c r="I299" i="16"/>
  <c r="I1011" i="16"/>
  <c r="I757" i="16"/>
  <c r="I1319" i="16"/>
  <c r="I141" i="16"/>
  <c r="I796" i="16"/>
  <c r="I1193" i="16"/>
  <c r="I661" i="16"/>
  <c r="I1114" i="16"/>
  <c r="I858" i="16"/>
  <c r="I458" i="16"/>
  <c r="I864" i="16"/>
  <c r="I675" i="16"/>
  <c r="I70" i="16"/>
  <c r="I83" i="16"/>
  <c r="I366" i="16"/>
  <c r="I844" i="16"/>
  <c r="I1241" i="16"/>
  <c r="I270" i="16"/>
  <c r="I753" i="16"/>
  <c r="I1254" i="16"/>
  <c r="I609" i="16"/>
  <c r="I750" i="16"/>
  <c r="I1259" i="16"/>
  <c r="I427" i="16"/>
  <c r="I414" i="16"/>
  <c r="I1421" i="16"/>
  <c r="I432" i="16"/>
  <c r="I1357" i="16"/>
  <c r="I727" i="16"/>
  <c r="I943" i="16"/>
  <c r="I321" i="16"/>
  <c r="I1170" i="16"/>
  <c r="I505" i="16"/>
  <c r="I1242" i="16"/>
  <c r="I628" i="16"/>
  <c r="I922" i="16"/>
  <c r="I945" i="16"/>
  <c r="I978" i="16"/>
  <c r="I1191" i="16"/>
  <c r="I282" i="16"/>
  <c r="I780" i="16"/>
  <c r="I912" i="16"/>
  <c r="I577" i="16"/>
  <c r="I959" i="16"/>
  <c r="I1268" i="16"/>
  <c r="I1392" i="16"/>
  <c r="I1080" i="16"/>
  <c r="I298" i="16"/>
  <c r="I856" i="16"/>
  <c r="I448" i="16"/>
  <c r="I1386" i="16"/>
  <c r="I483" i="16"/>
  <c r="I885" i="16"/>
  <c r="I174" i="16"/>
  <c r="I144" i="16"/>
  <c r="I81" i="16"/>
  <c r="I131" i="16"/>
  <c r="I339" i="16"/>
  <c r="I622" i="16"/>
  <c r="I1316" i="16"/>
  <c r="I207" i="16"/>
  <c r="I341" i="16"/>
  <c r="I908" i="16"/>
  <c r="I1305" i="16"/>
  <c r="I674" i="16"/>
  <c r="I817" i="16"/>
  <c r="I1318" i="16"/>
  <c r="I691" i="16"/>
  <c r="I947" i="16"/>
  <c r="I1456" i="16"/>
  <c r="I422" i="16"/>
  <c r="I1451" i="16"/>
  <c r="I555" i="16"/>
  <c r="I904" i="16"/>
  <c r="I377" i="16"/>
  <c r="I1264" i="16"/>
  <c r="I506" i="16"/>
  <c r="I1301" i="16"/>
  <c r="I1479" i="16"/>
  <c r="I735" i="16"/>
  <c r="I726" i="16"/>
  <c r="I906" i="16"/>
  <c r="I279" i="16"/>
  <c r="I784" i="16"/>
  <c r="I449" i="16"/>
  <c r="I749" i="16"/>
  <c r="I620" i="16"/>
  <c r="I1434" i="16"/>
  <c r="I415" i="16"/>
  <c r="I765" i="16"/>
  <c r="I1327" i="16"/>
  <c r="I1331" i="16"/>
  <c r="I500" i="16"/>
  <c r="I1117" i="16"/>
  <c r="I438" i="16"/>
  <c r="I1445" i="16"/>
  <c r="I970" i="16"/>
  <c r="I1370" i="16"/>
  <c r="I206" i="16"/>
  <c r="I463" i="16"/>
  <c r="I813" i="16"/>
  <c r="I1375" i="16"/>
  <c r="I569" i="16"/>
  <c r="I420" i="16"/>
  <c r="I704" i="16"/>
  <c r="I1380" i="16"/>
  <c r="I260" i="16"/>
  <c r="I972" i="16"/>
  <c r="I1369" i="16"/>
  <c r="I268" i="16"/>
  <c r="I1006" i="16"/>
  <c r="I1056" i="16"/>
  <c r="I433" i="16"/>
  <c r="I1124" i="16"/>
  <c r="I758" i="16"/>
  <c r="I1485" i="16"/>
  <c r="I309" i="16"/>
  <c r="I1382" i="16"/>
  <c r="I486" i="16"/>
  <c r="I1336" i="16"/>
  <c r="I565" i="16"/>
  <c r="I1250" i="16"/>
  <c r="I1234" i="16"/>
  <c r="I492" i="16"/>
  <c r="I1306" i="16"/>
  <c r="I692" i="16"/>
  <c r="I1426" i="16"/>
  <c r="I307" i="16"/>
  <c r="I996" i="16"/>
  <c r="I514" i="16"/>
  <c r="I920" i="16"/>
  <c r="I305" i="16"/>
  <c r="I1313" i="16"/>
  <c r="I450" i="16"/>
  <c r="I1280" i="16"/>
  <c r="I971" i="16"/>
  <c r="I1013" i="16"/>
  <c r="I1387" i="16"/>
  <c r="I1208" i="16"/>
  <c r="I58" i="16"/>
  <c r="I136" i="16"/>
  <c r="I57" i="16"/>
  <c r="I68" i="16"/>
  <c r="I69" i="16"/>
  <c r="I87" i="16"/>
  <c r="I73" i="16"/>
  <c r="I205" i="16"/>
  <c r="I552" i="16"/>
  <c r="I1023" i="16"/>
  <c r="I570" i="16"/>
  <c r="I344" i="16"/>
  <c r="I1026" i="16"/>
  <c r="I356" i="16"/>
  <c r="I591" i="16"/>
  <c r="I941" i="16"/>
  <c r="I1484" i="16"/>
  <c r="I497" i="16"/>
  <c r="I879" i="16"/>
  <c r="I1188" i="16"/>
  <c r="I318" i="16"/>
  <c r="I287" i="16"/>
  <c r="I1528" i="16"/>
  <c r="I561" i="16"/>
  <c r="I1252" i="16"/>
  <c r="I485" i="16"/>
  <c r="I953" i="16"/>
  <c r="I1454" i="16"/>
  <c r="I835" i="16"/>
  <c r="I310" i="16"/>
  <c r="I1446" i="16"/>
  <c r="I763" i="16"/>
  <c r="I1400" i="16"/>
  <c r="I329" i="16"/>
  <c r="I1177" i="16"/>
  <c r="I1078" i="16"/>
  <c r="I1134" i="16"/>
  <c r="I1513" i="16"/>
  <c r="I494" i="16"/>
  <c r="I1005" i="16"/>
  <c r="I1019" i="16"/>
  <c r="I771" i="16"/>
  <c r="I1057" i="16"/>
  <c r="I320" i="16"/>
  <c r="I742" i="16"/>
  <c r="I1137" i="16"/>
  <c r="I315" i="16"/>
  <c r="I257" i="16"/>
  <c r="I259" i="16"/>
  <c r="I138" i="16"/>
  <c r="I172" i="16"/>
  <c r="I542" i="16"/>
  <c r="I1066" i="16"/>
  <c r="I560" i="16"/>
  <c r="I351" i="16"/>
  <c r="I1101" i="16"/>
  <c r="I535" i="16"/>
  <c r="I421" i="16"/>
  <c r="I1106" i="16"/>
  <c r="I428" i="16"/>
  <c r="I740" i="16"/>
  <c r="I665" i="16"/>
  <c r="I1247" i="16"/>
  <c r="I441" i="16"/>
  <c r="I942" i="16"/>
  <c r="I498" i="16"/>
  <c r="I755" i="16"/>
  <c r="I759" i="16"/>
  <c r="I1064" i="16"/>
  <c r="I277" i="16"/>
  <c r="I894" i="16"/>
  <c r="I612" i="16"/>
  <c r="I1119" i="16"/>
  <c r="I950" i="16"/>
  <c r="I1459" i="16"/>
  <c r="I399" i="16"/>
  <c r="I86" i="16"/>
  <c r="I1131" i="16"/>
  <c r="I1136" i="16"/>
  <c r="I778" i="16"/>
  <c r="I434" i="16"/>
  <c r="I815" i="16"/>
  <c r="I548" i="16"/>
  <c r="I493" i="16"/>
  <c r="I1063" i="16"/>
  <c r="I1260" i="16"/>
  <c r="I1081" i="16"/>
  <c r="I1255" i="16"/>
  <c r="I1391" i="16"/>
  <c r="I1212" i="16"/>
  <c r="I1501" i="16"/>
  <c r="I963" i="16"/>
  <c r="I1257" i="16"/>
  <c r="I274" i="16"/>
  <c r="I868" i="16"/>
  <c r="I1265" i="16"/>
  <c r="I846" i="16"/>
  <c r="I345" i="16"/>
  <c r="I949" i="16"/>
  <c r="I831" i="16"/>
  <c r="I444" i="16"/>
  <c r="I736" i="16"/>
  <c r="I1404" i="16"/>
  <c r="I275" i="16"/>
  <c r="I977" i="16"/>
  <c r="I814" i="16"/>
  <c r="I1173" i="16"/>
  <c r="I297" i="16"/>
  <c r="I957" i="16"/>
  <c r="I1509" i="16"/>
  <c r="I679" i="16"/>
  <c r="I648" i="16"/>
  <c r="I529" i="16"/>
  <c r="I676" i="16"/>
  <c r="I786" i="16"/>
  <c r="I1526" i="16"/>
  <c r="I728" i="16"/>
  <c r="I1199" i="16"/>
  <c r="I393" i="16"/>
  <c r="I775" i="16"/>
  <c r="I1082" i="16"/>
  <c r="I812" i="16"/>
  <c r="I618" i="16"/>
  <c r="I1040" i="16"/>
  <c r="I794" i="16"/>
  <c r="I1498" i="16"/>
  <c r="I394" i="16"/>
  <c r="I800" i="16"/>
  <c r="I388" i="16"/>
  <c r="I658" i="16"/>
  <c r="I802" i="16"/>
  <c r="I940" i="16"/>
  <c r="I588" i="16"/>
  <c r="I882" i="16"/>
  <c r="I1095" i="16"/>
  <c r="I281" i="16"/>
  <c r="I828" i="16"/>
  <c r="I1225" i="16"/>
  <c r="I1323" i="16"/>
  <c r="I1273" i="16"/>
  <c r="I918" i="16"/>
  <c r="I1427" i="16"/>
  <c r="I1439" i="16"/>
  <c r="I1165" i="16"/>
  <c r="I710" i="16"/>
  <c r="I881" i="16"/>
  <c r="I319" i="16"/>
  <c r="I632" i="16"/>
  <c r="I1311" i="16"/>
  <c r="I1142" i="16"/>
  <c r="I1271" i="16"/>
  <c r="I769" i="16"/>
  <c r="I1396" i="16"/>
  <c r="I380" i="16"/>
  <c r="I654" i="16"/>
  <c r="I1340" i="16"/>
  <c r="I324" i="16"/>
  <c r="I913" i="16"/>
  <c r="I547" i="16"/>
  <c r="I1037" i="16"/>
  <c r="I331" i="16"/>
  <c r="I829" i="16"/>
  <c r="I551" i="16"/>
  <c r="I901" i="16"/>
  <c r="I1463" i="16"/>
  <c r="I401" i="16"/>
  <c r="I783" i="16"/>
  <c r="I1298" i="16"/>
  <c r="I1139" i="16"/>
  <c r="I513" i="16"/>
  <c r="I1314" i="16"/>
  <c r="I509" i="16"/>
  <c r="I1194" i="16"/>
  <c r="I332" i="16"/>
  <c r="I878" i="16"/>
  <c r="I976" i="16"/>
  <c r="I722" i="16"/>
  <c r="I636" i="16"/>
  <c r="I930" i="16"/>
  <c r="I1143" i="16"/>
  <c r="I593" i="16"/>
  <c r="I975" i="16"/>
  <c r="I1293" i="16"/>
  <c r="I1429" i="16"/>
  <c r="I325" i="16"/>
  <c r="I792" i="16"/>
  <c r="I384" i="16"/>
  <c r="I1322" i="16"/>
  <c r="I495" i="16"/>
  <c r="I845" i="16"/>
  <c r="I501" i="16"/>
  <c r="I1224" i="16"/>
  <c r="I909" i="16"/>
  <c r="I695" i="16"/>
  <c r="I666" i="16"/>
  <c r="I545" i="16"/>
  <c r="I600" i="16"/>
  <c r="I1300" i="16"/>
  <c r="I378" i="16"/>
  <c r="I389" i="16"/>
  <c r="I1348" i="16"/>
  <c r="I171" i="16"/>
  <c r="I985" i="16"/>
  <c r="I177" i="16"/>
  <c r="I72" i="16"/>
  <c r="I1444" i="16"/>
  <c r="I840" i="16"/>
  <c r="I271" i="16"/>
  <c r="I1033" i="16"/>
  <c r="I563" i="16"/>
  <c r="I1365" i="16"/>
  <c r="I521" i="16"/>
  <c r="I689" i="16"/>
  <c r="I1495" i="16"/>
  <c r="I487" i="16"/>
  <c r="I837" i="16"/>
  <c r="I1399" i="16"/>
  <c r="I288" i="16"/>
  <c r="I707" i="16"/>
  <c r="I616" i="16"/>
  <c r="I1272" i="16"/>
  <c r="I1122" i="16"/>
  <c r="I381" i="16"/>
  <c r="I1058" i="16"/>
  <c r="I644" i="16"/>
  <c r="I938" i="16"/>
  <c r="I1050" i="16"/>
  <c r="I1390" i="16"/>
  <c r="I607" i="16"/>
  <c r="I1084" i="16"/>
  <c r="I1480" i="16"/>
  <c r="I507" i="16"/>
  <c r="I1253" i="16"/>
  <c r="I466" i="16"/>
  <c r="I1229" i="16"/>
  <c r="I1237" i="16"/>
  <c r="I266" i="16"/>
  <c r="I634" i="16"/>
  <c r="I743" i="16"/>
  <c r="I730" i="16"/>
  <c r="I431" i="16"/>
  <c r="I781" i="16"/>
  <c r="I1267" i="16"/>
  <c r="I436" i="16"/>
  <c r="I1041" i="16"/>
  <c r="I374" i="16"/>
  <c r="I1381" i="16"/>
  <c r="I594" i="16"/>
  <c r="I1000" i="16"/>
  <c r="I895" i="16"/>
  <c r="I1468" i="16"/>
  <c r="I1133" i="16"/>
  <c r="I525" i="16"/>
  <c r="I1210" i="16"/>
  <c r="I447" i="16"/>
  <c r="I797" i="16"/>
  <c r="I1359" i="16"/>
  <c r="I1178" i="16"/>
  <c r="I423" i="16"/>
  <c r="I915" i="16"/>
  <c r="I1407" i="16"/>
  <c r="I409" i="16"/>
  <c r="I791" i="16"/>
  <c r="I1100" i="16"/>
  <c r="I352" i="16"/>
  <c r="I471" i="16"/>
  <c r="I357" i="16"/>
  <c r="I1113" i="16"/>
  <c r="I961" i="16"/>
  <c r="I1053" i="16"/>
  <c r="I891" i="16"/>
  <c r="I272" i="16"/>
  <c r="I317" i="16"/>
  <c r="I371" i="16"/>
  <c r="I296" i="16"/>
  <c r="I557" i="16"/>
  <c r="I273" i="16"/>
  <c r="I683" i="16"/>
  <c r="I586" i="16"/>
  <c r="I992" i="16"/>
  <c r="I1506" i="16"/>
  <c r="I580" i="16"/>
  <c r="I874" i="16"/>
  <c r="I1039" i="16"/>
  <c r="I1262" i="16"/>
  <c r="I479" i="16"/>
  <c r="I1373" i="16"/>
  <c r="I379" i="16"/>
  <c r="I1125" i="16"/>
  <c r="I289" i="16"/>
  <c r="I744" i="16"/>
  <c r="I1388" i="16"/>
  <c r="I368" i="16"/>
  <c r="I1211" i="16"/>
  <c r="I779" i="16"/>
  <c r="I1288" i="16"/>
  <c r="I456" i="16"/>
  <c r="I1183" i="16"/>
  <c r="I1203" i="16"/>
  <c r="I372" i="16"/>
  <c r="I1378" i="16"/>
  <c r="I573" i="16"/>
  <c r="I1258" i="16"/>
  <c r="I530" i="16"/>
  <c r="I936" i="16"/>
  <c r="I1516" i="16"/>
  <c r="I1249" i="16"/>
  <c r="I386" i="16"/>
  <c r="I1216" i="16"/>
  <c r="I907" i="16"/>
  <c r="I1416" i="16"/>
  <c r="I584" i="16"/>
  <c r="I1069" i="16"/>
  <c r="I1147" i="16"/>
  <c r="I1099" i="16"/>
  <c r="I523" i="16"/>
  <c r="I1269" i="16"/>
  <c r="I546" i="16"/>
  <c r="I952" i="16"/>
  <c r="I1383" i="16"/>
  <c r="I1035" i="16"/>
  <c r="I625" i="16"/>
  <c r="I1514" i="16"/>
  <c r="I652" i="16"/>
  <c r="I946" i="16"/>
  <c r="I76" i="16"/>
  <c r="I78" i="16"/>
  <c r="I562" i="16"/>
  <c r="I527" i="16"/>
  <c r="I478" i="16"/>
  <c r="I914" i="16"/>
  <c r="I549" i="16"/>
  <c r="I1524" i="16"/>
  <c r="I951" i="16"/>
  <c r="I1027" i="16"/>
  <c r="I663" i="16"/>
  <c r="I924" i="16"/>
  <c r="I903" i="16"/>
  <c r="I1198" i="16"/>
  <c r="I292" i="16"/>
  <c r="I1245" i="16"/>
  <c r="I566" i="16"/>
  <c r="I1096" i="16"/>
  <c r="I517" i="16"/>
  <c r="I1202" i="16"/>
  <c r="I496" i="16"/>
  <c r="I1487" i="16"/>
  <c r="I327" i="16"/>
  <c r="I1206" i="16"/>
  <c r="I702" i="16"/>
  <c r="I1219" i="16"/>
  <c r="I579" i="16"/>
  <c r="I1325" i="16"/>
  <c r="I889" i="16"/>
  <c r="I766" i="16"/>
  <c r="I1449" i="16"/>
  <c r="I308" i="16"/>
  <c r="I905" i="16"/>
  <c r="I1406" i="16"/>
  <c r="I979" i="16"/>
  <c r="I556" i="16"/>
  <c r="I1452" i="16"/>
  <c r="I440" i="16"/>
  <c r="I1275" i="16"/>
  <c r="I843" i="16"/>
  <c r="I1352" i="16"/>
  <c r="I510" i="16"/>
  <c r="I1020" i="16"/>
  <c r="I955" i="16"/>
  <c r="I705" i="16"/>
  <c r="I1462" i="16"/>
  <c r="I650" i="16"/>
  <c r="I1071" i="16"/>
  <c r="I624" i="16"/>
  <c r="I698" i="16"/>
  <c r="I1521" i="16"/>
  <c r="I173" i="16"/>
  <c r="I1209" i="16"/>
  <c r="I854" i="16"/>
  <c r="I1363" i="16"/>
  <c r="I526" i="16"/>
  <c r="I1048" i="16"/>
  <c r="I435" i="16"/>
  <c r="I1091" i="16"/>
  <c r="I1197" i="16"/>
  <c r="I589" i="16"/>
  <c r="I1274" i="16"/>
  <c r="I74" i="16"/>
  <c r="I1075" i="16"/>
  <c r="I602" i="16"/>
  <c r="I484" i="16"/>
  <c r="I599" i="16"/>
  <c r="I684" i="16"/>
  <c r="I1126" i="16"/>
  <c r="I1395" i="16"/>
  <c r="I1328" i="16"/>
  <c r="I306" i="16"/>
  <c r="I1077" i="16"/>
  <c r="I1086" i="16"/>
  <c r="I916" i="16"/>
  <c r="I1403" i="16"/>
  <c r="I697" i="16"/>
  <c r="I1441" i="16"/>
  <c r="I373" i="16"/>
  <c r="I1408" i="16"/>
  <c r="I610" i="16"/>
  <c r="I1155" i="16"/>
  <c r="I1483" i="16"/>
  <c r="I515" i="16"/>
  <c r="I1261" i="16"/>
  <c r="I681" i="16"/>
  <c r="I606" i="16"/>
  <c r="I1321" i="16"/>
  <c r="I265" i="16"/>
  <c r="I777" i="16"/>
  <c r="I1278" i="16"/>
  <c r="I851" i="16"/>
  <c r="I1360" i="16"/>
  <c r="I718" i="16"/>
  <c r="I646" i="16"/>
  <c r="I1135" i="16"/>
  <c r="I284" i="16"/>
  <c r="I693" i="16"/>
  <c r="I1457" i="16"/>
  <c r="I323" i="16"/>
  <c r="I1038" i="16"/>
  <c r="I827" i="16"/>
  <c r="I1490" i="16"/>
  <c r="I613" i="16"/>
  <c r="I1398" i="16"/>
  <c r="I902" i="16"/>
  <c r="I1411" i="16"/>
  <c r="I1043" i="16"/>
  <c r="I304" i="16"/>
  <c r="I852" i="16"/>
  <c r="I958" i="16"/>
  <c r="I1140" i="16"/>
  <c r="I457" i="16"/>
  <c r="I839" i="16"/>
  <c r="I1148" i="16"/>
  <c r="I295" i="16"/>
  <c r="I713" i="16"/>
  <c r="I630" i="16"/>
  <c r="I508" i="16"/>
  <c r="I402" i="16"/>
  <c r="I1284" i="16"/>
  <c r="I921" i="16"/>
  <c r="I1422" i="16"/>
  <c r="I1059" i="16"/>
  <c r="I1115" i="16"/>
  <c r="I986" i="16"/>
  <c r="I1335" i="16"/>
  <c r="I1163" i="16"/>
  <c r="I1486" i="16"/>
  <c r="I587" i="16"/>
  <c r="I1333" i="16"/>
  <c r="I1504" i="16"/>
  <c r="I286" i="16"/>
  <c r="I111" i="16"/>
  <c r="I968" i="16"/>
  <c r="I877" i="16"/>
  <c r="I419" i="16"/>
  <c r="I280" i="16"/>
  <c r="I370" i="16"/>
  <c r="I1127" i="16"/>
  <c r="I488" i="16"/>
  <c r="I1185" i="16"/>
  <c r="I1442" i="16"/>
  <c r="I669" i="16"/>
  <c r="I1204" i="16"/>
  <c r="I1088" i="16"/>
  <c r="I1447" i="16"/>
  <c r="I499" i="16"/>
  <c r="I1074" i="16"/>
  <c r="I699" i="16"/>
  <c r="I1214" i="16"/>
  <c r="I787" i="16"/>
  <c r="I1296" i="16"/>
  <c r="I887" i="16"/>
  <c r="I833" i="16"/>
  <c r="I1460" i="16"/>
  <c r="I142" i="16"/>
  <c r="I932" i="16"/>
  <c r="I1329" i="16"/>
  <c r="I910" i="16"/>
  <c r="I359" i="16"/>
  <c r="I848" i="16"/>
  <c r="I640" i="16"/>
  <c r="I572" i="16"/>
  <c r="I866" i="16"/>
  <c r="I1065" i="16"/>
  <c r="I748" i="16"/>
  <c r="I714" i="16"/>
  <c r="I830" i="16"/>
  <c r="I1068" i="16"/>
  <c r="I294" i="16"/>
  <c r="I969" i="16"/>
  <c r="I1470" i="16"/>
  <c r="I621" i="16"/>
  <c r="I655" i="16"/>
  <c r="I850" i="16"/>
  <c r="I860" i="16"/>
  <c r="I1263" i="16"/>
  <c r="I700" i="16"/>
  <c r="I605" i="16"/>
  <c r="I1207" i="16"/>
  <c r="I330" i="16"/>
  <c r="I876" i="16"/>
  <c r="I1324" i="16"/>
  <c r="I709" i="16"/>
  <c r="I723" i="16"/>
  <c r="I1343" i="16"/>
  <c r="I311" i="16"/>
  <c r="I721" i="16"/>
  <c r="I1018" i="16"/>
  <c r="I264" i="16"/>
  <c r="I649" i="16"/>
  <c r="I1174" i="16"/>
  <c r="I1467" i="16"/>
  <c r="I1222" i="16"/>
  <c r="I859" i="16"/>
  <c r="I825" i="16"/>
  <c r="I1030" i="16"/>
  <c r="I687" i="16"/>
  <c r="I627" i="16"/>
  <c r="I1334" i="16"/>
  <c r="I1121" i="16"/>
  <c r="I520" i="16"/>
  <c r="I1002" i="16"/>
  <c r="I773" i="16"/>
  <c r="I590" i="16"/>
  <c r="I1120" i="16"/>
  <c r="I893" i="16"/>
  <c r="I1503" i="16"/>
  <c r="I1389" i="16"/>
  <c r="I400" i="16"/>
  <c r="I1338" i="16"/>
  <c r="I575" i="16"/>
  <c r="I925" i="16"/>
  <c r="I1478" i="16"/>
  <c r="I1144" i="16"/>
  <c r="I522" i="16"/>
  <c r="I392" i="16"/>
  <c r="I999" i="16"/>
  <c r="I285" i="16"/>
  <c r="I756" i="16"/>
  <c r="I1153" i="16"/>
  <c r="I865" i="16"/>
  <c r="I1366" i="16"/>
  <c r="I1464" i="16"/>
  <c r="I445" i="16"/>
  <c r="I974" i="16"/>
  <c r="I439" i="16"/>
  <c r="I789" i="16"/>
  <c r="I1351" i="16"/>
  <c r="I725" i="16"/>
  <c r="I1032" i="16"/>
  <c r="I883" i="16"/>
  <c r="I559" i="16"/>
  <c r="I1156" i="16"/>
  <c r="I204" i="16"/>
  <c r="I948" i="16"/>
  <c r="I1345" i="16"/>
  <c r="I990" i="16"/>
  <c r="I1028" i="16"/>
  <c r="I988" i="16"/>
  <c r="I1276" i="16"/>
  <c r="I1394" i="16"/>
  <c r="I459" i="16"/>
  <c r="I1205" i="16"/>
  <c r="I482" i="16"/>
  <c r="I888" i="16"/>
  <c r="I1232" i="16"/>
  <c r="I870" i="16"/>
  <c r="I1379" i="16"/>
  <c r="I1520" i="16"/>
  <c r="I598" i="16"/>
  <c r="I582" i="16"/>
  <c r="I361" i="16"/>
  <c r="I614" i="16"/>
  <c r="I708" i="16"/>
  <c r="I451" i="16"/>
  <c r="I1367" i="16"/>
  <c r="I595" i="16"/>
  <c r="I367" i="16"/>
  <c r="I832" i="16"/>
  <c r="I550" i="16"/>
  <c r="I886" i="16"/>
  <c r="I1014" i="16"/>
  <c r="I662" i="16"/>
  <c r="I1160" i="16"/>
  <c r="I671" i="16"/>
  <c r="I1458" i="16"/>
  <c r="I795" i="16"/>
  <c r="I973" i="16"/>
  <c r="I642" i="16"/>
  <c r="I1179" i="16"/>
  <c r="I1270" i="16"/>
  <c r="I1491" i="16"/>
  <c r="I1227" i="16"/>
  <c r="I390" i="16"/>
  <c r="I1397" i="16"/>
  <c r="I405" i="16"/>
  <c r="I1090" i="16"/>
  <c r="I617" i="16"/>
  <c r="I782" i="16"/>
  <c r="I1511" i="16"/>
  <c r="I537" i="16"/>
  <c r="I919" i="16"/>
  <c r="I1228" i="16"/>
  <c r="I300" i="16"/>
  <c r="I643" i="16"/>
  <c r="I1417" i="16"/>
  <c r="I841" i="16"/>
  <c r="I746" i="16"/>
  <c r="I538" i="16"/>
  <c r="I944" i="16"/>
  <c r="I596" i="16"/>
  <c r="I890" i="16"/>
  <c r="I1103" i="16"/>
  <c r="I626" i="16"/>
  <c r="I443" i="16"/>
  <c r="I382" i="16"/>
  <c r="I1215" i="16"/>
  <c r="I460" i="16"/>
  <c r="I754" i="16"/>
  <c r="I1420" i="16"/>
  <c r="I375" i="16"/>
  <c r="I682" i="16"/>
  <c r="I1097" i="16"/>
  <c r="I1344" i="16"/>
  <c r="I1017" i="16"/>
  <c r="I737" i="16"/>
  <c r="I1240" i="16"/>
  <c r="I1507" i="16"/>
  <c r="I472" i="16"/>
  <c r="I1410" i="16"/>
  <c r="I937" i="16"/>
  <c r="I1438" i="16"/>
  <c r="I283" i="16"/>
  <c r="I869" i="16"/>
  <c r="I1112" i="16"/>
  <c r="I342" i="16"/>
  <c r="I807" i="16"/>
  <c r="I884" i="16"/>
  <c r="I1341" i="16"/>
  <c r="I267" i="16"/>
  <c r="I1354" i="16"/>
  <c r="I364" i="16"/>
  <c r="I1309" i="16"/>
  <c r="I203" i="16"/>
  <c r="I1476" i="16"/>
  <c r="I838" i="16"/>
  <c r="I1152" i="16"/>
  <c r="I407" i="16"/>
  <c r="I574" i="16"/>
  <c r="I1304" i="16"/>
  <c r="I731" i="16"/>
  <c r="I1433" i="16"/>
  <c r="I1286" i="16"/>
  <c r="I923" i="16"/>
  <c r="I1432" i="16"/>
  <c r="I403" i="16"/>
  <c r="I1149" i="16"/>
  <c r="I365" i="16"/>
  <c r="I928" i="16"/>
  <c r="I911" i="16"/>
  <c r="I336" i="16"/>
  <c r="I715" i="16"/>
  <c r="I1287" i="16"/>
  <c r="I532" i="16"/>
  <c r="I826" i="16"/>
  <c r="I1015" i="16"/>
  <c r="I1130" i="16"/>
  <c r="I1072" i="16"/>
  <c r="I528" i="16"/>
  <c r="I1466" i="16"/>
  <c r="I703" i="16"/>
  <c r="I680" i="16"/>
  <c r="I1326" i="16"/>
  <c r="I611" i="16"/>
  <c r="I849" i="16"/>
  <c r="I567" i="16"/>
  <c r="I917" i="16"/>
  <c r="I1475" i="16"/>
  <c r="I417" i="16"/>
  <c r="I863" i="16"/>
  <c r="I1172" i="16"/>
  <c r="I751" i="16"/>
  <c r="I1455" i="16"/>
  <c r="I1529" i="16"/>
  <c r="I1094" i="16"/>
  <c r="I1471" i="16"/>
  <c r="I790" i="16"/>
  <c r="I1299" i="16"/>
  <c r="I462" i="16"/>
  <c r="I1469" i="16"/>
  <c r="I592" i="16"/>
  <c r="I353" i="16"/>
  <c r="I739" i="16"/>
  <c r="I1036" i="16"/>
  <c r="I768" i="16"/>
  <c r="I1508" i="16"/>
  <c r="I1281" i="16"/>
  <c r="I1246" i="16"/>
  <c r="I604" i="16"/>
  <c r="I962" i="16"/>
  <c r="I1515" i="16"/>
  <c r="I926" i="16"/>
  <c r="I1201" i="16"/>
  <c r="I512" i="16"/>
  <c r="I1167" i="16"/>
  <c r="I406" i="16"/>
  <c r="I1413" i="16"/>
  <c r="I1044" i="16"/>
  <c r="I1196" i="16"/>
  <c r="I581" i="16"/>
  <c r="I1347" i="16"/>
  <c r="I1047" i="16"/>
  <c r="I1104" i="16"/>
  <c r="I343" i="16"/>
  <c r="I1492" i="16"/>
  <c r="I892" i="16"/>
  <c r="I491" i="16"/>
  <c r="I465" i="16"/>
  <c r="I1337" i="16"/>
  <c r="I982" i="16"/>
  <c r="I1024" i="16"/>
  <c r="I659" i="16"/>
  <c r="I1184" i="16"/>
  <c r="I899" i="16"/>
  <c r="I1150" i="16"/>
  <c r="I872" i="16"/>
  <c r="I474" i="16"/>
  <c r="I880" i="16"/>
  <c r="I639" i="16"/>
  <c r="I989" i="16"/>
  <c r="I1527" i="16"/>
  <c r="I688" i="16"/>
  <c r="I1342" i="16"/>
  <c r="I1168" i="16"/>
  <c r="I518" i="16"/>
  <c r="I1034" i="16"/>
  <c r="I533" i="16"/>
  <c r="I1218" i="16"/>
  <c r="I1189" i="16"/>
  <c r="I619" i="16"/>
  <c r="I397" i="16"/>
  <c r="I1076" i="16"/>
  <c r="I724" i="16"/>
  <c r="I637" i="16"/>
  <c r="I1231" i="16"/>
  <c r="I290" i="16"/>
  <c r="I376" i="16"/>
  <c r="I1145" i="16"/>
  <c r="I857" i="16"/>
  <c r="I1358" i="16"/>
  <c r="I995" i="16"/>
  <c r="I1045" i="16"/>
  <c r="I1073" i="16"/>
  <c r="I540" i="16"/>
  <c r="I898" i="16"/>
  <c r="I1111" i="16"/>
  <c r="I1349" i="16"/>
  <c r="I1510" i="16"/>
  <c r="I597" i="16"/>
  <c r="I711" i="16"/>
  <c r="I1290" i="16"/>
  <c r="I426" i="16"/>
  <c r="I1356" i="16"/>
  <c r="I993" i="16"/>
  <c r="I939" i="16"/>
  <c r="I1448" i="16"/>
  <c r="I504" i="16"/>
  <c r="I576" i="16"/>
  <c r="I437" i="16"/>
  <c r="I291" i="16"/>
  <c r="I1317" i="16"/>
  <c r="I1339" i="16"/>
  <c r="I1001" i="16"/>
  <c r="I1368" i="16"/>
  <c r="I404" i="16"/>
  <c r="I861" i="16"/>
  <c r="I774" i="16"/>
  <c r="I706" i="16"/>
  <c r="I1472" i="16"/>
  <c r="I473" i="16"/>
  <c r="I855" i="16"/>
  <c r="I1164" i="16"/>
  <c r="I60" i="16"/>
  <c r="I801" i="16"/>
  <c r="I1302" i="16"/>
  <c r="I1129" i="16"/>
  <c r="I1291" i="16"/>
  <c r="I454" i="16"/>
  <c r="I1461" i="16"/>
  <c r="I467" i="16"/>
  <c r="I1213" i="16"/>
  <c r="I1385" i="16"/>
  <c r="I1414" i="16"/>
  <c r="I635" i="16"/>
  <c r="I1166" i="16"/>
  <c r="I803" i="16"/>
  <c r="I1312" i="16"/>
  <c r="I897" i="16"/>
  <c r="I1424" i="16"/>
  <c r="I645" i="16"/>
  <c r="I1176" i="16"/>
  <c r="I408" i="16"/>
  <c r="I1346" i="16"/>
  <c r="I1377" i="16"/>
  <c r="I502" i="16"/>
  <c r="I641" i="16"/>
  <c r="I1279" i="16"/>
  <c r="I524" i="16"/>
  <c r="I818" i="16"/>
  <c r="I1004" i="16"/>
  <c r="I316" i="16"/>
  <c r="I764" i="16"/>
  <c r="I1161" i="16"/>
  <c r="I350" i="16"/>
  <c r="I477" i="16"/>
  <c r="I1226" i="16"/>
  <c r="I1025" i="16"/>
  <c r="I362" i="16"/>
  <c r="I313" i="16"/>
  <c r="I1364" i="16"/>
  <c r="I539" i="16"/>
  <c r="I1116" i="16"/>
  <c r="I1049" i="16"/>
  <c r="I534" i="16"/>
  <c r="I455" i="16"/>
  <c r="I638" i="16"/>
  <c r="I347" i="16"/>
  <c r="I696" i="16"/>
  <c r="I1105" i="16"/>
  <c r="I719" i="16"/>
  <c r="I1055" i="16"/>
  <c r="I991" i="16"/>
  <c r="I446" i="16"/>
  <c r="I1488" i="16"/>
  <c r="I1158" i="16"/>
  <c r="I1007" i="16"/>
  <c r="I511" i="16"/>
  <c r="I1008" i="16"/>
  <c r="I363" i="16"/>
  <c r="I965" i="16"/>
  <c r="I847" i="16"/>
  <c r="I716" i="16"/>
  <c r="I633" i="16"/>
  <c r="I1223" i="16"/>
  <c r="I293" i="16"/>
  <c r="I956" i="16"/>
  <c r="I1353" i="16"/>
  <c r="I1350" i="16"/>
  <c r="I987" i="16"/>
  <c r="I1031" i="16"/>
  <c r="I741" i="16"/>
  <c r="I1248" i="16"/>
  <c r="I516" i="16"/>
  <c r="I1465" i="16"/>
  <c r="I360" i="16"/>
  <c r="I820" i="16"/>
  <c r="I1217" i="16"/>
  <c r="I862" i="16"/>
  <c r="I1371" i="16"/>
  <c r="I1437" i="16"/>
  <c r="I1010" i="16"/>
  <c r="I720" i="16"/>
  <c r="I1235" i="16"/>
  <c r="I398" i="16"/>
  <c r="I1405" i="16"/>
  <c r="I967" i="16"/>
  <c r="I664" i="16"/>
  <c r="I631" i="16"/>
  <c r="I981" i="16"/>
  <c r="I1519" i="16"/>
  <c r="I481" i="16"/>
  <c r="I927" i="16"/>
  <c r="I1236" i="16"/>
  <c r="I980" i="16"/>
  <c r="I760" i="16"/>
  <c r="I475" i="16"/>
  <c r="I1285" i="16"/>
  <c r="I1473" i="16"/>
  <c r="I1175" i="16"/>
  <c r="I772" i="16"/>
  <c r="I1419" i="16"/>
  <c r="I1512" i="16"/>
  <c r="I875" i="16"/>
  <c r="I1244" i="16"/>
  <c r="I836" i="16"/>
  <c r="I656" i="16"/>
  <c r="I1171" i="16"/>
  <c r="I425" i="16"/>
  <c r="I871" i="16"/>
  <c r="I1180" i="16"/>
  <c r="I1022" i="16"/>
  <c r="I558" i="16"/>
  <c r="I966" i="16"/>
  <c r="I1159" i="16"/>
  <c r="I334" i="16"/>
  <c r="I1087" i="16"/>
  <c r="I430" i="16"/>
  <c r="I1283" i="16"/>
  <c r="I808" i="16"/>
  <c r="I410" i="16"/>
  <c r="I816" i="16"/>
  <c r="I468" i="16"/>
  <c r="I762" i="16"/>
  <c r="I1428" i="16"/>
  <c r="I822" i="16"/>
  <c r="I337" i="16"/>
  <c r="I452" i="16"/>
  <c r="I1401" i="16"/>
  <c r="I322" i="16"/>
  <c r="I1046" i="16"/>
  <c r="I1102" i="16"/>
  <c r="I1474" i="16"/>
  <c r="I798" i="16"/>
  <c r="I1307" i="16"/>
  <c r="I761" i="16"/>
  <c r="I302" i="16"/>
  <c r="I387" i="16"/>
  <c r="I1079" i="16"/>
  <c r="I601" i="16"/>
  <c r="I983" i="16"/>
  <c r="I1292" i="16"/>
  <c r="I278" i="16"/>
  <c r="I929" i="16"/>
  <c r="I1430" i="16"/>
  <c r="I1061" i="16"/>
  <c r="I269" i="16"/>
  <c r="I1085" i="16"/>
  <c r="I793" i="16"/>
  <c r="I1294" i="16"/>
  <c r="I931" i="16"/>
  <c r="I1440" i="16"/>
  <c r="I578" i="16"/>
  <c r="I1016" i="16"/>
  <c r="I701" i="16"/>
  <c r="I1525" i="16"/>
  <c r="I461" i="16"/>
  <c r="I1146" i="16"/>
  <c r="I383" i="16"/>
  <c r="I729" i="16"/>
  <c r="I1295" i="16"/>
  <c r="I314" i="16"/>
  <c r="I1108" i="16"/>
  <c r="I811" i="16"/>
  <c r="I1320" i="16"/>
  <c r="I1118" i="16"/>
  <c r="I934" i="16"/>
  <c r="I1123" i="16"/>
  <c r="I1128" i="16"/>
  <c r="I1494" i="16"/>
  <c r="I668" i="16"/>
  <c r="I651" i="16"/>
  <c r="I1239" i="16"/>
  <c r="I1482" i="16"/>
  <c r="I453" i="16"/>
  <c r="I469" i="16"/>
  <c r="I543" i="16"/>
  <c r="I824" i="16"/>
  <c r="I1409" i="16"/>
  <c r="I935" i="16"/>
  <c r="I416" i="16"/>
  <c r="I1435" i="16"/>
  <c r="I1012" i="16"/>
  <c r="I853" i="16"/>
  <c r="I412" i="16"/>
  <c r="I770" i="16"/>
  <c r="I1436" i="16"/>
  <c r="I1062" i="16"/>
  <c r="I1052" i="16"/>
  <c r="I690" i="16"/>
  <c r="I276" i="16"/>
  <c r="I349" i="16"/>
  <c r="I873" i="16"/>
  <c r="I1374" i="16"/>
  <c r="I733" i="16"/>
  <c r="I554" i="16"/>
  <c r="I11" i="16"/>
  <c r="I130" i="16"/>
  <c r="I1412" i="16"/>
  <c r="I984" i="16"/>
  <c r="I1154" i="16"/>
  <c r="I1051" i="16"/>
  <c r="I1393" i="16"/>
  <c r="I358" i="16"/>
  <c r="I1443" i="16"/>
  <c r="I490" i="16"/>
  <c r="I1003" i="16"/>
  <c r="I1372" i="16"/>
  <c r="I1415" i="16"/>
  <c r="I519" i="16"/>
  <c r="I933" i="16"/>
  <c r="I1481" i="16"/>
  <c r="I1169" i="16"/>
  <c r="I1308" i="16"/>
  <c r="I1187" i="16"/>
  <c r="I994" i="16"/>
  <c r="I333" i="16"/>
  <c r="I657" i="16"/>
  <c r="I1425" i="16"/>
  <c r="I804" i="16"/>
  <c r="I1418" i="16"/>
  <c r="I900" i="16"/>
  <c r="I134" i="16"/>
  <c r="I1266" i="16"/>
  <c r="I536" i="16"/>
  <c r="I338" i="16"/>
  <c r="I1107" i="16"/>
  <c r="I1330" i="16"/>
  <c r="I821" i="16"/>
  <c r="I1054" i="16"/>
  <c r="I1092" i="16"/>
  <c r="I1502" i="16"/>
  <c r="I896" i="16"/>
  <c r="I391" i="16"/>
  <c r="I312" i="16"/>
  <c r="I328" i="16"/>
  <c r="I340" i="16"/>
  <c r="I1098" i="16"/>
  <c r="I1431" i="16"/>
  <c r="I1522" i="16"/>
  <c r="I476" i="16"/>
  <c r="I834" i="16"/>
  <c r="I1029" i="16"/>
  <c r="I262" i="16"/>
  <c r="I1303" i="16"/>
  <c r="I1093" i="16"/>
  <c r="I168" i="16"/>
  <c r="I201" i="16"/>
  <c r="I752" i="16"/>
  <c r="I678" i="16"/>
  <c r="I1453" i="16"/>
  <c r="I585" i="16"/>
  <c r="I1110" i="16"/>
  <c r="I1182" i="16"/>
  <c r="I564" i="16"/>
  <c r="I1477" i="16"/>
  <c r="I480" i="16"/>
  <c r="I396" i="16"/>
  <c r="I1332" i="16"/>
  <c r="I799" i="16"/>
  <c r="I348" i="16"/>
  <c r="I1157" i="16"/>
  <c r="I1497" i="16"/>
  <c r="I660" i="16"/>
  <c r="I583" i="16"/>
  <c r="I997" i="16"/>
  <c r="I1230" i="16"/>
  <c r="I1297" i="16"/>
  <c r="I133" i="16"/>
  <c r="I303" i="16"/>
  <c r="I346" i="16"/>
  <c r="I1089" i="16"/>
  <c r="I1499" i="16"/>
  <c r="I395" i="16"/>
  <c r="I623" i="16"/>
  <c r="I1489" i="16"/>
  <c r="I1060" i="16"/>
  <c r="I1500" i="16"/>
  <c r="I717" i="16"/>
  <c r="I653" i="16"/>
  <c r="I603" i="16"/>
  <c r="I1517" i="16"/>
  <c r="I1021" i="16"/>
  <c r="I673" i="16"/>
  <c r="I1192" i="16"/>
  <c r="I1450" i="16"/>
  <c r="I1181" i="16"/>
  <c r="I954" i="16"/>
  <c r="I413" i="16"/>
  <c r="I1162" i="16"/>
  <c r="I1376" i="16"/>
  <c r="I960" i="16"/>
  <c r="I170" i="16"/>
  <c r="I127" i="16"/>
  <c r="I571" i="16"/>
  <c r="I686" i="16"/>
  <c r="I464" i="16"/>
  <c r="I1186" i="16"/>
  <c r="I531" i="16"/>
  <c r="I1141" i="16"/>
  <c r="I1220" i="16"/>
  <c r="I1282" i="16"/>
  <c r="I998" i="16"/>
  <c r="I867" i="16"/>
  <c r="I685" i="16"/>
  <c r="I608" i="16"/>
  <c r="I326" i="16"/>
  <c r="I810" i="16"/>
  <c r="I738" i="16"/>
  <c r="I1251" i="16"/>
  <c r="I553" i="16"/>
  <c r="I672" i="16"/>
  <c r="I1289" i="16"/>
  <c r="I411" i="16"/>
  <c r="I1221" i="16"/>
  <c r="I785" i="16"/>
  <c r="I197" i="16"/>
  <c r="I65" i="16"/>
  <c r="I1109" i="16"/>
  <c r="I734" i="16"/>
  <c r="I1402" i="16"/>
  <c r="I1277" i="16"/>
  <c r="I647" i="16"/>
  <c r="I541" i="16"/>
  <c r="I1042" i="16"/>
  <c r="I1423" i="16"/>
  <c r="I1151" i="16"/>
  <c r="I1009" i="16"/>
  <c r="I544" i="16"/>
  <c r="I809" i="16"/>
  <c r="I1310" i="16"/>
  <c r="I1067" i="16"/>
  <c r="I1238" i="16"/>
  <c r="I1138" i="16"/>
  <c r="I747" i="16"/>
  <c r="I1256" i="16"/>
  <c r="I1523" i="16"/>
  <c r="I732" i="16"/>
  <c r="I301" i="16"/>
  <c r="I75" i="16"/>
  <c r="I132" i="16"/>
  <c r="I788" i="16"/>
  <c r="I568" i="16"/>
  <c r="I615" i="16"/>
  <c r="I1243" i="16"/>
  <c r="I1355" i="16"/>
  <c r="I418" i="16"/>
  <c r="I629" i="16"/>
  <c r="I694" i="16"/>
  <c r="I1384" i="16"/>
  <c r="I489" i="16"/>
  <c r="I1233" i="16"/>
  <c r="I745" i="16"/>
  <c r="I503" i="16"/>
  <c r="I354" i="16"/>
  <c r="I964" i="16"/>
  <c r="I1361" i="16"/>
  <c r="I805" i="16"/>
  <c r="I335" i="16"/>
  <c r="I1496" i="16"/>
  <c r="I806" i="16"/>
  <c r="I1315" i="16"/>
  <c r="I470" i="16"/>
  <c r="I169" i="16"/>
  <c r="I106" i="16"/>
  <c r="I54" i="16"/>
  <c r="I56" i="16"/>
  <c r="I55" i="16"/>
  <c r="I104" i="16"/>
  <c r="I98" i="16"/>
  <c r="I52" i="16"/>
  <c r="I165" i="16"/>
  <c r="I108" i="16"/>
  <c r="I105" i="16"/>
  <c r="I50" i="16"/>
  <c r="I154" i="16"/>
  <c r="I254" i="16"/>
  <c r="I117" i="16"/>
  <c r="I103" i="16"/>
  <c r="I120" i="16"/>
  <c r="I113" i="16"/>
  <c r="I252" i="16"/>
  <c r="I94" i="16" l="1"/>
  <c r="I116" i="16"/>
  <c r="I193" i="16"/>
  <c r="I95" i="16"/>
  <c r="I122" i="16"/>
  <c r="I153" i="16"/>
  <c r="I253" i="16"/>
  <c r="I92" i="16"/>
  <c r="I90" i="16"/>
  <c r="I190" i="16"/>
  <c r="I119" i="16"/>
  <c r="I148" i="16"/>
  <c r="I44" i="16" l="1"/>
  <c r="I43" i="16"/>
  <c r="I187" i="16"/>
  <c r="I251" i="16"/>
  <c r="I182" i="16"/>
  <c r="I189" i="16"/>
  <c r="I89" i="16"/>
  <c r="I147" i="16"/>
  <c r="D47" i="18" l="1"/>
  <c r="D45" i="18"/>
  <c r="D18" i="18"/>
  <c r="I184" i="16"/>
  <c r="D8" i="18"/>
  <c r="I186" i="16"/>
  <c r="I191" i="16"/>
  <c r="I42" i="16"/>
  <c r="D20" i="18"/>
  <c r="I41" i="16"/>
  <c r="I40" i="16"/>
  <c r="I188" i="16"/>
  <c r="I183" i="16"/>
  <c r="I181" i="16"/>
  <c r="D48" i="18"/>
  <c r="I146" i="16"/>
  <c r="I145" i="16"/>
  <c r="I150" i="16"/>
  <c r="I250" i="16" l="1"/>
  <c r="I249" i="16"/>
  <c r="D7" i="18"/>
  <c r="I88" i="16"/>
  <c r="D27" i="18"/>
  <c r="I185" i="16"/>
  <c r="D3" i="18"/>
  <c r="I19" i="16"/>
  <c r="D10" i="18"/>
  <c r="I39" i="16"/>
  <c r="I29" i="16"/>
  <c r="I248" i="16" l="1"/>
  <c r="I18" i="16"/>
  <c r="I17" i="16"/>
  <c r="I16" i="16"/>
  <c r="I15" i="16"/>
  <c r="D181" i="18"/>
  <c r="D35" i="18"/>
  <c r="D205" i="18"/>
  <c r="D196" i="18" l="1"/>
  <c r="D36" i="18"/>
  <c r="I247" i="16"/>
  <c r="D217" i="18"/>
  <c r="D33" i="18"/>
  <c r="I14" i="16"/>
  <c r="D75" i="8"/>
  <c r="D90" i="8"/>
  <c r="D34" i="8"/>
  <c r="D55" i="8"/>
  <c r="D111" i="8"/>
  <c r="D99" i="8"/>
  <c r="D43" i="8"/>
  <c r="D32" i="18" l="1"/>
  <c r="I246" i="16"/>
  <c r="E43" i="8"/>
  <c r="I43" i="8"/>
  <c r="C43" i="8"/>
  <c r="F43" i="8" s="1"/>
  <c r="I75" i="8"/>
  <c r="I99" i="8"/>
  <c r="C99" i="8"/>
  <c r="F99" i="8" s="1"/>
  <c r="E99" i="8"/>
  <c r="I55" i="8"/>
  <c r="E55" i="8"/>
  <c r="C55" i="8"/>
  <c r="F55" i="8" s="1"/>
  <c r="D19" i="8"/>
  <c r="E34" i="8"/>
  <c r="C34" i="8"/>
  <c r="F34" i="8" s="1"/>
  <c r="I34" i="8"/>
  <c r="I90" i="8"/>
  <c r="C90" i="8"/>
  <c r="F90" i="8" s="1"/>
  <c r="E90" i="8"/>
  <c r="C111" i="8"/>
  <c r="F111" i="8" s="1"/>
  <c r="I111" i="8"/>
  <c r="E111" i="8"/>
  <c r="I28" i="16"/>
  <c r="H34" i="8" l="1"/>
  <c r="H55" i="8"/>
  <c r="I245" i="16"/>
  <c r="H111" i="8"/>
  <c r="C75" i="8"/>
  <c r="F75" i="8" s="1"/>
  <c r="I38" i="16"/>
  <c r="I37" i="16"/>
  <c r="E19" i="8"/>
  <c r="I19" i="8"/>
  <c r="C19" i="8"/>
  <c r="F19" i="8" s="1"/>
  <c r="H90" i="8"/>
  <c r="E75" i="8"/>
  <c r="H99" i="8"/>
  <c r="H43" i="8"/>
  <c r="C85" i="11"/>
  <c r="F85" i="11" s="1"/>
  <c r="C84" i="11"/>
  <c r="C61" i="11"/>
  <c r="F61" i="11" s="1"/>
  <c r="C60" i="11"/>
  <c r="C26" i="11"/>
  <c r="C27" i="11"/>
  <c r="F27" i="11" s="1"/>
  <c r="C110" i="11"/>
  <c r="C111" i="11"/>
  <c r="F111" i="11" s="1"/>
  <c r="H75" i="8" l="1"/>
  <c r="I36" i="16"/>
  <c r="I27" i="16"/>
  <c r="E111" i="11"/>
  <c r="F110" i="11"/>
  <c r="E85" i="11"/>
  <c r="F84" i="11"/>
  <c r="F60" i="11"/>
  <c r="E61" i="11"/>
  <c r="E27" i="11"/>
  <c r="F26" i="11"/>
  <c r="H19" i="8"/>
  <c r="I244" i="16" l="1"/>
  <c r="I26" i="16"/>
  <c r="C13" i="1"/>
  <c r="B13" i="4"/>
  <c r="C13" i="2"/>
  <c r="C49" i="4"/>
  <c r="D49" i="2"/>
  <c r="D49" i="1"/>
  <c r="D13" i="2"/>
  <c r="D13" i="1"/>
  <c r="C13" i="4"/>
  <c r="I23" i="16"/>
  <c r="C49" i="2"/>
  <c r="C49" i="1"/>
  <c r="B49" i="4"/>
  <c r="C28" i="4"/>
  <c r="D28" i="1"/>
  <c r="D28" i="2"/>
  <c r="C37" i="1"/>
  <c r="C37" i="2"/>
  <c r="B37" i="4"/>
  <c r="B28" i="4"/>
  <c r="C28" i="2"/>
  <c r="C28" i="1"/>
  <c r="D37" i="1"/>
  <c r="C37" i="4"/>
  <c r="D37" i="2"/>
  <c r="E37" i="1"/>
  <c r="E49" i="1"/>
  <c r="E28" i="1"/>
  <c r="E13" i="1"/>
  <c r="D34" i="18" l="1"/>
  <c r="D6" i="18"/>
  <c r="I35" i="16"/>
  <c r="I243" i="16"/>
  <c r="I25" i="16"/>
  <c r="I24" i="16"/>
  <c r="I32" i="16"/>
  <c r="I22" i="16"/>
  <c r="I21" i="16"/>
  <c r="I20" i="16"/>
  <c r="F49" i="1"/>
  <c r="F28" i="1"/>
  <c r="F13" i="1"/>
  <c r="F37" i="1"/>
  <c r="I34" i="16" l="1"/>
  <c r="I33" i="16"/>
  <c r="I242" i="16"/>
  <c r="I31" i="16"/>
  <c r="I30" i="16"/>
  <c r="I236" i="16" l="1"/>
  <c r="I237" i="16"/>
  <c r="D190" i="18"/>
  <c r="D21" i="18"/>
  <c r="I241" i="16"/>
  <c r="I240" i="16"/>
  <c r="D4" i="18"/>
  <c r="I235" i="16" l="1"/>
  <c r="I239" i="16"/>
  <c r="D177" i="18"/>
  <c r="D199" i="18"/>
  <c r="D41" i="18"/>
  <c r="I232" i="16"/>
  <c r="I233" i="16" l="1"/>
  <c r="D206" i="18"/>
  <c r="D30" i="18"/>
  <c r="D213" i="18"/>
  <c r="I238" i="16"/>
  <c r="D11" i="18"/>
  <c r="I231" i="16"/>
  <c r="D15" i="8" l="1"/>
  <c r="D71" i="8"/>
  <c r="D37" i="8"/>
  <c r="D93" i="8"/>
  <c r="I230" i="16"/>
  <c r="I234" i="16"/>
  <c r="I71" i="8" l="1"/>
  <c r="C71" i="8"/>
  <c r="F71" i="8" s="1"/>
  <c r="E71" i="8"/>
  <c r="E93" i="8"/>
  <c r="I93" i="8"/>
  <c r="C93" i="8"/>
  <c r="F93" i="8" s="1"/>
  <c r="I37" i="8"/>
  <c r="C37" i="8"/>
  <c r="F37" i="8" s="1"/>
  <c r="E37" i="8"/>
  <c r="D24" i="18"/>
  <c r="I15" i="8"/>
  <c r="C15" i="8"/>
  <c r="F15" i="8" s="1"/>
  <c r="E15" i="8"/>
  <c r="H15" i="8" s="1"/>
  <c r="D51" i="8"/>
  <c r="D107" i="8"/>
  <c r="D44" i="8"/>
  <c r="D100" i="8"/>
  <c r="H37" i="8" l="1"/>
  <c r="H71" i="8"/>
  <c r="C72" i="11"/>
  <c r="I229" i="16"/>
  <c r="I228" i="16"/>
  <c r="I227" i="16"/>
  <c r="C73" i="11"/>
  <c r="F73" i="11" s="1"/>
  <c r="C17" i="11"/>
  <c r="F17" i="11" s="1"/>
  <c r="C16" i="11"/>
  <c r="H93" i="8"/>
  <c r="C87" i="11"/>
  <c r="F87" i="11" s="1"/>
  <c r="C100" i="8"/>
  <c r="F100" i="8" s="1"/>
  <c r="I100" i="8"/>
  <c r="E100" i="8"/>
  <c r="C107" i="8"/>
  <c r="F107" i="8" s="1"/>
  <c r="E107" i="8"/>
  <c r="H107" i="8" s="1"/>
  <c r="I107" i="8"/>
  <c r="E44" i="8"/>
  <c r="C44" i="8"/>
  <c r="F44" i="8" s="1"/>
  <c r="I44" i="8"/>
  <c r="C86" i="11"/>
  <c r="E51" i="8"/>
  <c r="C51" i="8"/>
  <c r="F51" i="8" s="1"/>
  <c r="I51" i="8"/>
  <c r="H51" i="8" l="1"/>
  <c r="H44" i="8"/>
  <c r="C9" i="4"/>
  <c r="D9" i="1"/>
  <c r="D9" i="2"/>
  <c r="E17" i="11"/>
  <c r="F16" i="11"/>
  <c r="C9" i="1"/>
  <c r="B9" i="4"/>
  <c r="C9" i="2"/>
  <c r="F72" i="11"/>
  <c r="E73" i="11"/>
  <c r="C31" i="1"/>
  <c r="B31" i="4"/>
  <c r="C31" i="2"/>
  <c r="D31" i="1"/>
  <c r="C31" i="4"/>
  <c r="D31" i="2"/>
  <c r="C38" i="1"/>
  <c r="B38" i="4"/>
  <c r="C38" i="2"/>
  <c r="D38" i="1"/>
  <c r="D38" i="2"/>
  <c r="C38" i="4"/>
  <c r="C102" i="11"/>
  <c r="E87" i="11"/>
  <c r="F86" i="11"/>
  <c r="C103" i="11"/>
  <c r="F103" i="11" s="1"/>
  <c r="H100" i="8"/>
  <c r="I226" i="16"/>
  <c r="E31" i="1" l="1"/>
  <c r="F31" i="1"/>
  <c r="E9" i="1"/>
  <c r="F9" i="1"/>
  <c r="D45" i="2"/>
  <c r="D45" i="1"/>
  <c r="C45" i="4"/>
  <c r="E103" i="11"/>
  <c r="F102" i="11"/>
  <c r="E38" i="1"/>
  <c r="F38" i="1"/>
  <c r="C45" i="2"/>
  <c r="B45" i="4"/>
  <c r="C45" i="1"/>
  <c r="I224" i="16" l="1"/>
  <c r="E45" i="1"/>
  <c r="F45" i="1"/>
  <c r="D16" i="18"/>
  <c r="D203" i="18"/>
  <c r="D210" i="18"/>
  <c r="I223" i="16" l="1"/>
  <c r="D48" i="8"/>
  <c r="D104" i="8"/>
  <c r="D97" i="8"/>
  <c r="D41" i="8"/>
  <c r="I104" i="8" l="1"/>
  <c r="E104" i="8"/>
  <c r="C104" i="8"/>
  <c r="F104" i="8" s="1"/>
  <c r="I220" i="16"/>
  <c r="C48" i="8"/>
  <c r="F48" i="8" s="1"/>
  <c r="E48" i="8"/>
  <c r="I48" i="8"/>
  <c r="C41" i="8"/>
  <c r="F41" i="8" s="1"/>
  <c r="E41" i="8"/>
  <c r="I41" i="8"/>
  <c r="I97" i="8"/>
  <c r="C97" i="8"/>
  <c r="F97" i="8" s="1"/>
  <c r="E97" i="8"/>
  <c r="C81" i="11"/>
  <c r="F81" i="11" s="1"/>
  <c r="H48" i="8" l="1"/>
  <c r="H97" i="8"/>
  <c r="C80" i="11"/>
  <c r="I221" i="16"/>
  <c r="H41" i="8"/>
  <c r="D175" i="18"/>
  <c r="F80" i="11"/>
  <c r="E81" i="11"/>
  <c r="D200" i="18"/>
  <c r="D29" i="18"/>
  <c r="H104" i="8"/>
  <c r="C95" i="11"/>
  <c r="F95" i="11" s="1"/>
  <c r="C94" i="11"/>
  <c r="I219" i="16" l="1"/>
  <c r="E95" i="11"/>
  <c r="F94" i="11"/>
  <c r="D35" i="1"/>
  <c r="D35" i="2"/>
  <c r="C35" i="4"/>
  <c r="B35" i="4"/>
  <c r="C35" i="2"/>
  <c r="C35" i="1"/>
  <c r="I216" i="16"/>
  <c r="E35" i="1"/>
  <c r="I218" i="16" l="1"/>
  <c r="I217" i="16"/>
  <c r="D69" i="8"/>
  <c r="D94" i="8"/>
  <c r="D38" i="8"/>
  <c r="C42" i="2"/>
  <c r="B42" i="4"/>
  <c r="C42" i="1"/>
  <c r="D42" i="2"/>
  <c r="C42" i="4"/>
  <c r="D42" i="1"/>
  <c r="I215" i="16"/>
  <c r="I214" i="16"/>
  <c r="I213" i="16"/>
  <c r="D13" i="8"/>
  <c r="F35" i="1"/>
  <c r="E42" i="1"/>
  <c r="D180" i="18" l="1"/>
  <c r="D189" i="18"/>
  <c r="D176" i="18"/>
  <c r="E13" i="8"/>
  <c r="C13" i="8"/>
  <c r="F13" i="8" s="1"/>
  <c r="I13" i="8"/>
  <c r="D201" i="18"/>
  <c r="D216" i="18"/>
  <c r="E38" i="8"/>
  <c r="C38" i="8"/>
  <c r="F38" i="8" s="1"/>
  <c r="I38" i="8"/>
  <c r="D208" i="18"/>
  <c r="C94" i="8"/>
  <c r="F94" i="8" s="1"/>
  <c r="E94" i="8"/>
  <c r="H94" i="8" s="1"/>
  <c r="I94" i="8"/>
  <c r="D214" i="18"/>
  <c r="D22" i="18"/>
  <c r="I69" i="8"/>
  <c r="E69" i="8"/>
  <c r="C69" i="8"/>
  <c r="F69" i="8" s="1"/>
  <c r="F42" i="1"/>
  <c r="H13" i="8" l="1"/>
  <c r="H38" i="8"/>
  <c r="C75" i="11"/>
  <c r="F75" i="11" s="1"/>
  <c r="D173" i="18"/>
  <c r="D186" i="18"/>
  <c r="D195" i="18"/>
  <c r="H69" i="8"/>
  <c r="D187" i="18"/>
  <c r="I212" i="16"/>
  <c r="D193" i="18"/>
  <c r="D26" i="18"/>
  <c r="D170" i="18"/>
  <c r="C13" i="11"/>
  <c r="F13" i="11" s="1"/>
  <c r="D212" i="18"/>
  <c r="C74" i="11"/>
  <c r="C12" i="11"/>
  <c r="D211" i="18"/>
  <c r="D183" i="18" l="1"/>
  <c r="D54" i="8"/>
  <c r="C32" i="4"/>
  <c r="D32" i="1"/>
  <c r="D32" i="2"/>
  <c r="D39" i="18"/>
  <c r="D52" i="8"/>
  <c r="D39" i="8"/>
  <c r="B32" i="4"/>
  <c r="C32" i="1"/>
  <c r="C32" i="2"/>
  <c r="D50" i="18"/>
  <c r="D108" i="8"/>
  <c r="D95" i="8"/>
  <c r="D23" i="18"/>
  <c r="D207" i="18"/>
  <c r="D185" i="18"/>
  <c r="D18" i="8"/>
  <c r="D27" i="8"/>
  <c r="D7" i="1"/>
  <c r="C7" i="4"/>
  <c r="D7" i="2"/>
  <c r="E75" i="11"/>
  <c r="F74" i="11"/>
  <c r="D74" i="8"/>
  <c r="D84" i="8"/>
  <c r="D83" i="8"/>
  <c r="F12" i="11"/>
  <c r="E13" i="11"/>
  <c r="D46" i="8"/>
  <c r="D28" i="8"/>
  <c r="D188" i="18"/>
  <c r="D14" i="8"/>
  <c r="D102" i="8"/>
  <c r="C7" i="2"/>
  <c r="B7" i="4"/>
  <c r="C7" i="1"/>
  <c r="D70" i="8"/>
  <c r="D110" i="8"/>
  <c r="D191" i="18" l="1"/>
  <c r="D179" i="18"/>
  <c r="D44" i="18"/>
  <c r="D174" i="18"/>
  <c r="D209" i="18"/>
  <c r="D171" i="18"/>
  <c r="D218" i="18"/>
  <c r="D184" i="18"/>
  <c r="D215" i="18"/>
  <c r="D172" i="18"/>
  <c r="I110" i="8"/>
  <c r="C110" i="8"/>
  <c r="F110" i="8" s="1"/>
  <c r="E110" i="8"/>
  <c r="D220" i="18"/>
  <c r="D192" i="18"/>
  <c r="D89" i="8"/>
  <c r="D202" i="18"/>
  <c r="E27" i="8"/>
  <c r="I27" i="8"/>
  <c r="C27" i="8"/>
  <c r="F27" i="8" s="1"/>
  <c r="D80" i="8"/>
  <c r="D198" i="18"/>
  <c r="C108" i="8"/>
  <c r="F108" i="8" s="1"/>
  <c r="I108" i="8"/>
  <c r="E108" i="8"/>
  <c r="E32" i="1"/>
  <c r="F32" i="1"/>
  <c r="D64" i="8"/>
  <c r="E70" i="8"/>
  <c r="I70" i="8"/>
  <c r="C70" i="8"/>
  <c r="F70" i="8" s="1"/>
  <c r="D67" i="8"/>
  <c r="D178" i="18"/>
  <c r="D24" i="8"/>
  <c r="D31" i="8"/>
  <c r="E102" i="8"/>
  <c r="I102" i="8"/>
  <c r="C102" i="8"/>
  <c r="F102" i="8" s="1"/>
  <c r="C14" i="8"/>
  <c r="F14" i="8" s="1"/>
  <c r="E14" i="8"/>
  <c r="I14" i="8"/>
  <c r="E46" i="8"/>
  <c r="I46" i="8"/>
  <c r="C46" i="8"/>
  <c r="F46" i="8" s="1"/>
  <c r="C74" i="8"/>
  <c r="F74" i="8" s="1"/>
  <c r="I74" i="8"/>
  <c r="E74" i="8"/>
  <c r="C18" i="8"/>
  <c r="F18" i="8" s="1"/>
  <c r="E18" i="8"/>
  <c r="I18" i="8"/>
  <c r="D182" i="18"/>
  <c r="D8" i="8"/>
  <c r="D87" i="8"/>
  <c r="D11" i="8"/>
  <c r="D197" i="18"/>
  <c r="D49" i="8"/>
  <c r="E95" i="8"/>
  <c r="I95" i="8"/>
  <c r="C95" i="8"/>
  <c r="F95" i="8" s="1"/>
  <c r="I39" i="8"/>
  <c r="C39" i="8"/>
  <c r="F39" i="8" s="1"/>
  <c r="E39" i="8"/>
  <c r="I54" i="8"/>
  <c r="C54" i="8"/>
  <c r="F54" i="8" s="1"/>
  <c r="E54" i="8"/>
  <c r="E7" i="1"/>
  <c r="F7" i="1"/>
  <c r="I83" i="8"/>
  <c r="E83" i="8"/>
  <c r="C83" i="8"/>
  <c r="F83" i="8" s="1"/>
  <c r="D105" i="8"/>
  <c r="D194" i="18"/>
  <c r="D219" i="18"/>
  <c r="D81" i="8"/>
  <c r="C28" i="8"/>
  <c r="F28" i="8" s="1"/>
  <c r="E28" i="8"/>
  <c r="I28" i="8"/>
  <c r="D204" i="18"/>
  <c r="D33" i="8"/>
  <c r="D25" i="8"/>
  <c r="C84" i="8"/>
  <c r="F84" i="8" s="1"/>
  <c r="I84" i="8"/>
  <c r="E84" i="8"/>
  <c r="C52" i="8"/>
  <c r="F52" i="8" s="1"/>
  <c r="I52" i="8"/>
  <c r="E52" i="8"/>
  <c r="H108" i="8" l="1"/>
  <c r="H74" i="8"/>
  <c r="H28" i="8"/>
  <c r="H102" i="8"/>
  <c r="H46" i="8"/>
  <c r="H84" i="8"/>
  <c r="H70" i="8"/>
  <c r="H83" i="8"/>
  <c r="H95" i="8"/>
  <c r="H110" i="8"/>
  <c r="H14" i="8"/>
  <c r="C90" i="11"/>
  <c r="I81" i="8"/>
  <c r="E81" i="8"/>
  <c r="C81" i="8"/>
  <c r="F81" i="8" s="1"/>
  <c r="H39" i="8"/>
  <c r="C91" i="11"/>
  <c r="F91" i="11" s="1"/>
  <c r="D21" i="8"/>
  <c r="C48" i="11"/>
  <c r="H52" i="8"/>
  <c r="C49" i="11"/>
  <c r="F49" i="11" s="1"/>
  <c r="C76" i="11"/>
  <c r="I25" i="8"/>
  <c r="E25" i="8"/>
  <c r="C25" i="8"/>
  <c r="F25" i="8" s="1"/>
  <c r="I105" i="8"/>
  <c r="E105" i="8"/>
  <c r="C105" i="8"/>
  <c r="F105" i="8" s="1"/>
  <c r="E33" i="8"/>
  <c r="C33" i="8"/>
  <c r="F33" i="8" s="1"/>
  <c r="I33" i="8"/>
  <c r="D85" i="8"/>
  <c r="C104" i="11"/>
  <c r="C24" i="11"/>
  <c r="C47" i="11"/>
  <c r="F47" i="11" s="1"/>
  <c r="C105" i="11"/>
  <c r="F105" i="11" s="1"/>
  <c r="C25" i="11"/>
  <c r="F25" i="11" s="1"/>
  <c r="D23" i="8"/>
  <c r="D29" i="8"/>
  <c r="H54" i="8"/>
  <c r="D77" i="8"/>
  <c r="C46" i="11"/>
  <c r="D79" i="8"/>
  <c r="C15" i="11"/>
  <c r="F15" i="11" s="1"/>
  <c r="I8" i="8"/>
  <c r="C8" i="8"/>
  <c r="F8" i="8" s="1"/>
  <c r="E8" i="8"/>
  <c r="C24" i="8"/>
  <c r="F24" i="8" s="1"/>
  <c r="E24" i="8"/>
  <c r="I24" i="8"/>
  <c r="I11" i="8"/>
  <c r="E11" i="8"/>
  <c r="C11" i="8"/>
  <c r="F11" i="8" s="1"/>
  <c r="I87" i="8"/>
  <c r="C87" i="8"/>
  <c r="F87" i="8" s="1"/>
  <c r="E87" i="8"/>
  <c r="C77" i="11"/>
  <c r="F77" i="11" s="1"/>
  <c r="D82" i="8"/>
  <c r="I31" i="8"/>
  <c r="C31" i="8"/>
  <c r="F31" i="8" s="1"/>
  <c r="E31" i="8"/>
  <c r="C89" i="8"/>
  <c r="F89" i="8" s="1"/>
  <c r="E89" i="8"/>
  <c r="I89" i="8"/>
  <c r="D26" i="8"/>
  <c r="C80" i="8"/>
  <c r="F80" i="8" s="1"/>
  <c r="E80" i="8"/>
  <c r="I80" i="8"/>
  <c r="C109" i="11"/>
  <c r="F109" i="11" s="1"/>
  <c r="H18" i="8"/>
  <c r="I64" i="8"/>
  <c r="E64" i="8"/>
  <c r="C64" i="8"/>
  <c r="F64" i="8" s="1"/>
  <c r="C3" i="11"/>
  <c r="F3" i="11" s="1"/>
  <c r="C108" i="11"/>
  <c r="C2" i="11"/>
  <c r="I49" i="8"/>
  <c r="C49" i="8"/>
  <c r="F49" i="8" s="1"/>
  <c r="E49" i="8"/>
  <c r="C14" i="11"/>
  <c r="C67" i="8"/>
  <c r="F67" i="8" s="1"/>
  <c r="E67" i="8"/>
  <c r="I67" i="8"/>
  <c r="H27" i="8"/>
  <c r="H81" i="8" l="1"/>
  <c r="H64" i="8"/>
  <c r="H8" i="8"/>
  <c r="H33" i="8"/>
  <c r="D50" i="8"/>
  <c r="D106" i="8"/>
  <c r="D17" i="8"/>
  <c r="D73" i="8"/>
  <c r="D47" i="8"/>
  <c r="D9" i="8"/>
  <c r="D12" i="8"/>
  <c r="H31" i="8"/>
  <c r="D103" i="8"/>
  <c r="D65" i="8"/>
  <c r="D68" i="8"/>
  <c r="F108" i="11"/>
  <c r="E109" i="11"/>
  <c r="D30" i="8"/>
  <c r="C48" i="1"/>
  <c r="B48" i="4"/>
  <c r="C48" i="2"/>
  <c r="D109" i="8"/>
  <c r="C82" i="8"/>
  <c r="F82" i="8" s="1"/>
  <c r="E82" i="8"/>
  <c r="I82" i="8"/>
  <c r="H87" i="8"/>
  <c r="D86" i="8"/>
  <c r="D8" i="1"/>
  <c r="D8" i="2"/>
  <c r="C8" i="4"/>
  <c r="C55" i="11"/>
  <c r="F55" i="11" s="1"/>
  <c r="D22" i="8"/>
  <c r="D53" i="8"/>
  <c r="H89" i="8"/>
  <c r="C9" i="11"/>
  <c r="F9" i="11" s="1"/>
  <c r="F2" i="11"/>
  <c r="E3" i="11"/>
  <c r="C2" i="2"/>
  <c r="C2" i="1"/>
  <c r="B2" i="4"/>
  <c r="C54" i="11"/>
  <c r="D72" i="8"/>
  <c r="C8" i="11"/>
  <c r="D112" i="8"/>
  <c r="D78" i="8"/>
  <c r="D16" i="8"/>
  <c r="D56" i="8"/>
  <c r="D40" i="8"/>
  <c r="C26" i="8"/>
  <c r="F26" i="8" s="1"/>
  <c r="I26" i="8"/>
  <c r="E26" i="8"/>
  <c r="C33" i="1"/>
  <c r="C33" i="2"/>
  <c r="B33" i="4"/>
  <c r="H11" i="8"/>
  <c r="H67" i="8"/>
  <c r="E15" i="11"/>
  <c r="F14" i="11"/>
  <c r="D96" i="8"/>
  <c r="H80" i="8"/>
  <c r="H49" i="8"/>
  <c r="C2" i="4"/>
  <c r="D2" i="1"/>
  <c r="D2" i="2"/>
  <c r="C48" i="4"/>
  <c r="D48" i="1"/>
  <c r="D48" i="2"/>
  <c r="D66" i="8"/>
  <c r="D36" i="8"/>
  <c r="I29" i="8"/>
  <c r="E29" i="8"/>
  <c r="C29" i="8"/>
  <c r="F29" i="8" s="1"/>
  <c r="C34" i="11"/>
  <c r="D45" i="8"/>
  <c r="D113" i="8"/>
  <c r="D42" i="8"/>
  <c r="D76" i="8"/>
  <c r="C96" i="11"/>
  <c r="D35" i="8"/>
  <c r="I79" i="8"/>
  <c r="C79" i="8"/>
  <c r="F79" i="8" s="1"/>
  <c r="E79" i="8"/>
  <c r="D88" i="8"/>
  <c r="C37" i="11"/>
  <c r="F37" i="11" s="1"/>
  <c r="D98" i="8"/>
  <c r="D22" i="2"/>
  <c r="D22" i="1"/>
  <c r="C22" i="4"/>
  <c r="D40" i="2"/>
  <c r="D40" i="1"/>
  <c r="C40" i="4"/>
  <c r="C97" i="11"/>
  <c r="F97" i="11" s="1"/>
  <c r="D91" i="8"/>
  <c r="B8" i="4"/>
  <c r="C8" i="1"/>
  <c r="C8" i="2"/>
  <c r="I77" i="8"/>
  <c r="C77" i="8"/>
  <c r="F77" i="8" s="1"/>
  <c r="E77" i="8"/>
  <c r="D12" i="2"/>
  <c r="D12" i="1"/>
  <c r="C12" i="4"/>
  <c r="C36" i="11"/>
  <c r="F48" i="11"/>
  <c r="E49" i="11"/>
  <c r="F90" i="11"/>
  <c r="E91" i="11"/>
  <c r="C38" i="11"/>
  <c r="E25" i="11"/>
  <c r="F24" i="11"/>
  <c r="F104" i="11"/>
  <c r="E105" i="11"/>
  <c r="C22" i="1"/>
  <c r="B22" i="4"/>
  <c r="C22" i="2"/>
  <c r="C59" i="11"/>
  <c r="F59" i="11" s="1"/>
  <c r="I21" i="8"/>
  <c r="C21" i="8"/>
  <c r="F21" i="8" s="1"/>
  <c r="E21" i="8"/>
  <c r="D58" i="8"/>
  <c r="C21" i="4"/>
  <c r="D21" i="2"/>
  <c r="D21" i="1"/>
  <c r="C39" i="11"/>
  <c r="F39" i="11" s="1"/>
  <c r="B12" i="4"/>
  <c r="C12" i="2"/>
  <c r="C12" i="1"/>
  <c r="I85" i="8"/>
  <c r="C85" i="8"/>
  <c r="F85" i="8" s="1"/>
  <c r="E85" i="8"/>
  <c r="H105" i="8"/>
  <c r="H25" i="8"/>
  <c r="C58" i="11"/>
  <c r="C40" i="1"/>
  <c r="C40" i="2"/>
  <c r="B40" i="4"/>
  <c r="D114" i="8"/>
  <c r="E23" i="8"/>
  <c r="C23" i="8"/>
  <c r="F23" i="8" s="1"/>
  <c r="I23" i="8"/>
  <c r="B46" i="4"/>
  <c r="C46" i="1"/>
  <c r="C46" i="2"/>
  <c r="C33" i="4"/>
  <c r="D33" i="2"/>
  <c r="D33" i="1"/>
  <c r="D92" i="8"/>
  <c r="C21" i="1"/>
  <c r="C21" i="2"/>
  <c r="B21" i="4"/>
  <c r="D101" i="8"/>
  <c r="D57" i="8"/>
  <c r="E77" i="11"/>
  <c r="F76" i="11"/>
  <c r="D20" i="8"/>
  <c r="D10" i="8"/>
  <c r="H24" i="8"/>
  <c r="F46" i="11"/>
  <c r="E47" i="11"/>
  <c r="D32" i="8"/>
  <c r="C35" i="11"/>
  <c r="F35" i="11" s="1"/>
  <c r="D46" i="2"/>
  <c r="D46" i="1"/>
  <c r="C46" i="4"/>
  <c r="H23" i="8" l="1"/>
  <c r="H79" i="8"/>
  <c r="H21" i="8"/>
  <c r="H77" i="8"/>
  <c r="H82" i="8"/>
  <c r="H29" i="8"/>
  <c r="H26" i="8"/>
  <c r="I103" i="8"/>
  <c r="C103" i="8"/>
  <c r="F103" i="8" s="1"/>
  <c r="E103" i="8"/>
  <c r="H103" i="8" s="1"/>
  <c r="I9" i="8"/>
  <c r="C9" i="8"/>
  <c r="F9" i="8" s="1"/>
  <c r="E9" i="8"/>
  <c r="C11" i="11"/>
  <c r="F11" i="11" s="1"/>
  <c r="C22" i="11"/>
  <c r="C10" i="11"/>
  <c r="C23" i="11"/>
  <c r="F23" i="11" s="1"/>
  <c r="C68" i="8"/>
  <c r="F68" i="8" s="1"/>
  <c r="I68" i="8"/>
  <c r="E68" i="8"/>
  <c r="H68" i="8" s="1"/>
  <c r="E17" i="8"/>
  <c r="I17" i="8"/>
  <c r="C17" i="8"/>
  <c r="F17" i="8" s="1"/>
  <c r="I106" i="8"/>
  <c r="C106" i="8"/>
  <c r="F106" i="8" s="1"/>
  <c r="E106" i="8"/>
  <c r="E73" i="8"/>
  <c r="I73" i="8"/>
  <c r="C73" i="8"/>
  <c r="F73" i="8" s="1"/>
  <c r="I65" i="8"/>
  <c r="C65" i="8"/>
  <c r="F65" i="8" s="1"/>
  <c r="E65" i="8"/>
  <c r="C12" i="8"/>
  <c r="F12" i="8" s="1"/>
  <c r="E12" i="8"/>
  <c r="I12" i="8"/>
  <c r="I47" i="8"/>
  <c r="E47" i="8"/>
  <c r="C47" i="8"/>
  <c r="F47" i="8" s="1"/>
  <c r="C50" i="8"/>
  <c r="F50" i="8" s="1"/>
  <c r="I50" i="8"/>
  <c r="E50" i="8"/>
  <c r="B17" i="4"/>
  <c r="C17" i="2"/>
  <c r="C17" i="1"/>
  <c r="C82" i="11"/>
  <c r="E39" i="11"/>
  <c r="F38" i="11"/>
  <c r="E91" i="8"/>
  <c r="I91" i="8"/>
  <c r="C91" i="8"/>
  <c r="F91" i="8" s="1"/>
  <c r="C18" i="2"/>
  <c r="C18" i="1"/>
  <c r="B18" i="4"/>
  <c r="C88" i="8"/>
  <c r="F88" i="8" s="1"/>
  <c r="E88" i="8"/>
  <c r="I88" i="8"/>
  <c r="C41" i="11"/>
  <c r="F41" i="11" s="1"/>
  <c r="C17" i="4"/>
  <c r="D17" i="1"/>
  <c r="D17" i="2"/>
  <c r="C72" i="8"/>
  <c r="F72" i="8" s="1"/>
  <c r="I72" i="8"/>
  <c r="E72" i="8"/>
  <c r="I20" i="8"/>
  <c r="E20" i="8"/>
  <c r="C20" i="8"/>
  <c r="F20" i="8" s="1"/>
  <c r="E40" i="1"/>
  <c r="F40" i="1"/>
  <c r="E58" i="8"/>
  <c r="I58" i="8"/>
  <c r="C58" i="8"/>
  <c r="F58" i="8" s="1"/>
  <c r="C50" i="11"/>
  <c r="D18" i="2"/>
  <c r="C18" i="4"/>
  <c r="D18" i="1"/>
  <c r="C30" i="11"/>
  <c r="E35" i="8"/>
  <c r="I35" i="8"/>
  <c r="C35" i="8"/>
  <c r="F35" i="8" s="1"/>
  <c r="C40" i="11"/>
  <c r="I113" i="8"/>
  <c r="C113" i="8"/>
  <c r="F113" i="8" s="1"/>
  <c r="E113" i="8"/>
  <c r="E56" i="8"/>
  <c r="C56" i="8"/>
  <c r="F56" i="8" s="1"/>
  <c r="I56" i="8"/>
  <c r="C27" i="4"/>
  <c r="D27" i="2"/>
  <c r="D27" i="1"/>
  <c r="C19" i="1"/>
  <c r="B19" i="4"/>
  <c r="C19" i="2"/>
  <c r="C51" i="11"/>
  <c r="F51" i="11" s="1"/>
  <c r="C31" i="11"/>
  <c r="F31" i="11" s="1"/>
  <c r="E35" i="11"/>
  <c r="F34" i="11"/>
  <c r="I66" i="8"/>
  <c r="C66" i="8"/>
  <c r="F66" i="8" s="1"/>
  <c r="E66" i="8"/>
  <c r="D25" i="2"/>
  <c r="D25" i="1"/>
  <c r="C25" i="4"/>
  <c r="C78" i="11"/>
  <c r="I10" i="8"/>
  <c r="C10" i="8"/>
  <c r="F10" i="8" s="1"/>
  <c r="E10" i="8"/>
  <c r="E12" i="1"/>
  <c r="F12" i="1"/>
  <c r="C27" i="1"/>
  <c r="C27" i="2"/>
  <c r="B27" i="4"/>
  <c r="E37" i="11"/>
  <c r="F36" i="11"/>
  <c r="E8" i="1"/>
  <c r="F8" i="1"/>
  <c r="D43" i="2"/>
  <c r="C43" i="4"/>
  <c r="D43" i="1"/>
  <c r="C40" i="8"/>
  <c r="F40" i="8" s="1"/>
  <c r="E40" i="8"/>
  <c r="I40" i="8"/>
  <c r="C5" i="4"/>
  <c r="D5" i="2"/>
  <c r="D5" i="1"/>
  <c r="C79" i="11"/>
  <c r="F79" i="11" s="1"/>
  <c r="E109" i="8"/>
  <c r="C109" i="8"/>
  <c r="F109" i="8" s="1"/>
  <c r="I109" i="8"/>
  <c r="E21" i="1"/>
  <c r="F21" i="1"/>
  <c r="C57" i="11"/>
  <c r="F57" i="11" s="1"/>
  <c r="F96" i="11"/>
  <c r="E97" i="11"/>
  <c r="I96" i="8"/>
  <c r="C96" i="8"/>
  <c r="F96" i="8" s="1"/>
  <c r="E96" i="8"/>
  <c r="E16" i="8"/>
  <c r="I16" i="8"/>
  <c r="C16" i="8"/>
  <c r="F16" i="8" s="1"/>
  <c r="F8" i="11"/>
  <c r="E9" i="11"/>
  <c r="C22" i="8"/>
  <c r="F22" i="8" s="1"/>
  <c r="E22" i="8"/>
  <c r="I22" i="8"/>
  <c r="C30" i="8"/>
  <c r="F30" i="8" s="1"/>
  <c r="I30" i="8"/>
  <c r="E30" i="8"/>
  <c r="C56" i="11"/>
  <c r="C114" i="8"/>
  <c r="F114" i="8" s="1"/>
  <c r="E114" i="8"/>
  <c r="I114" i="8"/>
  <c r="D19" i="1"/>
  <c r="D19" i="2"/>
  <c r="C19" i="4"/>
  <c r="I42" i="8"/>
  <c r="C42" i="8"/>
  <c r="F42" i="8" s="1"/>
  <c r="E42" i="8"/>
  <c r="E33" i="1"/>
  <c r="F33" i="1"/>
  <c r="E78" i="8"/>
  <c r="I78" i="8"/>
  <c r="C78" i="8"/>
  <c r="F78" i="8" s="1"/>
  <c r="E112" i="8"/>
  <c r="I112" i="8"/>
  <c r="C112" i="8"/>
  <c r="F112" i="8" s="1"/>
  <c r="F54" i="11"/>
  <c r="E55" i="11"/>
  <c r="E2" i="1"/>
  <c r="F2" i="1"/>
  <c r="E86" i="8"/>
  <c r="I86" i="8"/>
  <c r="C86" i="8"/>
  <c r="F86" i="8" s="1"/>
  <c r="C21" i="11"/>
  <c r="F21" i="11" s="1"/>
  <c r="E32" i="8"/>
  <c r="I32" i="8"/>
  <c r="C32" i="8"/>
  <c r="F32" i="8" s="1"/>
  <c r="I57" i="8"/>
  <c r="C57" i="8"/>
  <c r="F57" i="8" s="1"/>
  <c r="E57" i="8"/>
  <c r="F58" i="11"/>
  <c r="E59" i="11"/>
  <c r="H85" i="8"/>
  <c r="C43" i="1"/>
  <c r="B43" i="4"/>
  <c r="C43" i="2"/>
  <c r="C98" i="8"/>
  <c r="F98" i="8" s="1"/>
  <c r="I98" i="8"/>
  <c r="E98" i="8"/>
  <c r="I53" i="8"/>
  <c r="E53" i="8"/>
  <c r="C53" i="8"/>
  <c r="F53" i="8" s="1"/>
  <c r="B25" i="4"/>
  <c r="C25" i="2"/>
  <c r="C25" i="1"/>
  <c r="C20" i="11"/>
  <c r="E48" i="1"/>
  <c r="F48" i="1"/>
  <c r="D2" i="8"/>
  <c r="D2" i="13"/>
  <c r="C83" i="11"/>
  <c r="F83" i="11" s="1"/>
  <c r="C101" i="8"/>
  <c r="F101" i="8" s="1"/>
  <c r="I101" i="8"/>
  <c r="E101" i="8"/>
  <c r="C92" i="8"/>
  <c r="F92" i="8" s="1"/>
  <c r="I92" i="8"/>
  <c r="E92" i="8"/>
  <c r="E46" i="1"/>
  <c r="F46" i="1"/>
  <c r="E22" i="1"/>
  <c r="F22" i="1"/>
  <c r="E76" i="8"/>
  <c r="I76" i="8"/>
  <c r="C76" i="8"/>
  <c r="F76" i="8" s="1"/>
  <c r="C45" i="8"/>
  <c r="F45" i="8" s="1"/>
  <c r="I45" i="8"/>
  <c r="E45" i="8"/>
  <c r="E36" i="8"/>
  <c r="C36" i="8"/>
  <c r="F36" i="8" s="1"/>
  <c r="I36" i="8"/>
  <c r="D3" i="13"/>
  <c r="D3" i="8"/>
  <c r="B5" i="4"/>
  <c r="C5" i="1"/>
  <c r="C5" i="2"/>
  <c r="H88" i="8" l="1"/>
  <c r="H9" i="8"/>
  <c r="H53" i="8"/>
  <c r="H42" i="8"/>
  <c r="H98" i="8"/>
  <c r="H10" i="8"/>
  <c r="H101" i="8"/>
  <c r="H58" i="8"/>
  <c r="H109" i="8"/>
  <c r="H36" i="8"/>
  <c r="H32" i="8"/>
  <c r="H78" i="8"/>
  <c r="H47" i="8"/>
  <c r="H72" i="8"/>
  <c r="H30" i="8"/>
  <c r="H50" i="8"/>
  <c r="H12" i="8"/>
  <c r="H91" i="8"/>
  <c r="H65" i="8"/>
  <c r="H73" i="8"/>
  <c r="H86" i="8"/>
  <c r="H112" i="8"/>
  <c r="H16" i="8"/>
  <c r="H92" i="8"/>
  <c r="H66" i="8"/>
  <c r="C5" i="11"/>
  <c r="F5" i="11" s="1"/>
  <c r="C4" i="11"/>
  <c r="C99" i="11"/>
  <c r="F99" i="11" s="1"/>
  <c r="C93" i="11"/>
  <c r="F93" i="11" s="1"/>
  <c r="C98" i="11"/>
  <c r="C92" i="11"/>
  <c r="C11" i="2"/>
  <c r="B11" i="4"/>
  <c r="C11" i="1"/>
  <c r="C11" i="4"/>
  <c r="D11" i="1"/>
  <c r="D11" i="2"/>
  <c r="H106" i="8"/>
  <c r="E11" i="11"/>
  <c r="F10" i="11"/>
  <c r="E23" i="11"/>
  <c r="F22" i="11"/>
  <c r="C6" i="4"/>
  <c r="D6" i="2"/>
  <c r="D6" i="1"/>
  <c r="H17" i="8"/>
  <c r="C6" i="2"/>
  <c r="C6" i="1"/>
  <c r="B6" i="4"/>
  <c r="E5" i="1"/>
  <c r="F5" i="1"/>
  <c r="H76" i="8"/>
  <c r="E21" i="11"/>
  <c r="F20" i="11"/>
  <c r="C53" i="11"/>
  <c r="F53" i="11" s="1"/>
  <c r="E27" i="1"/>
  <c r="F27" i="1"/>
  <c r="C29" i="11"/>
  <c r="F29" i="11" s="1"/>
  <c r="H56" i="8"/>
  <c r="C52" i="11"/>
  <c r="H114" i="8"/>
  <c r="C26" i="4"/>
  <c r="D26" i="1"/>
  <c r="D26" i="2"/>
  <c r="C69" i="11"/>
  <c r="F69" i="11" s="1"/>
  <c r="H22" i="8"/>
  <c r="C34" i="1"/>
  <c r="C34" i="2"/>
  <c r="B34" i="4"/>
  <c r="C28" i="11"/>
  <c r="H35" i="8"/>
  <c r="E18" i="1"/>
  <c r="F18" i="1"/>
  <c r="I3" i="8"/>
  <c r="F56" i="11"/>
  <c r="E57" i="11"/>
  <c r="C68" i="11"/>
  <c r="C15" i="4"/>
  <c r="D15" i="1"/>
  <c r="D15" i="2"/>
  <c r="E25" i="1"/>
  <c r="F25" i="1"/>
  <c r="C32" i="11"/>
  <c r="E79" i="11"/>
  <c r="F78" i="11"/>
  <c r="E19" i="1"/>
  <c r="F19" i="1"/>
  <c r="C36" i="4"/>
  <c r="D36" i="2"/>
  <c r="D36" i="1"/>
  <c r="E17" i="1"/>
  <c r="F17" i="1"/>
  <c r="H57" i="8"/>
  <c r="C33" i="11"/>
  <c r="F33" i="11" s="1"/>
  <c r="C23" i="4"/>
  <c r="D23" i="1"/>
  <c r="D23" i="2"/>
  <c r="C20" i="1"/>
  <c r="B20" i="4"/>
  <c r="C20" i="2"/>
  <c r="E83" i="11"/>
  <c r="F82" i="11"/>
  <c r="H45" i="8"/>
  <c r="C36" i="2"/>
  <c r="C36" i="1"/>
  <c r="B36" i="4"/>
  <c r="C106" i="11"/>
  <c r="D10" i="1"/>
  <c r="D10" i="2"/>
  <c r="C10" i="4"/>
  <c r="C10" i="2"/>
  <c r="B10" i="4"/>
  <c r="C10" i="1"/>
  <c r="C70" i="11"/>
  <c r="C115" i="11"/>
  <c r="F115" i="11" s="1"/>
  <c r="C6" i="11"/>
  <c r="C107" i="11"/>
  <c r="F107" i="11" s="1"/>
  <c r="C89" i="11"/>
  <c r="F89" i="11" s="1"/>
  <c r="C18" i="11"/>
  <c r="C71" i="11"/>
  <c r="F71" i="11" s="1"/>
  <c r="H96" i="8"/>
  <c r="C114" i="11"/>
  <c r="C26" i="1"/>
  <c r="C26" i="2"/>
  <c r="B26" i="4"/>
  <c r="H40" i="8"/>
  <c r="C7" i="11"/>
  <c r="F7" i="11" s="1"/>
  <c r="C113" i="11"/>
  <c r="F113" i="11" s="1"/>
  <c r="C15" i="2"/>
  <c r="B15" i="4"/>
  <c r="C15" i="1"/>
  <c r="H113" i="8"/>
  <c r="D20" i="1"/>
  <c r="C20" i="4"/>
  <c r="D20" i="2"/>
  <c r="F30" i="11"/>
  <c r="E31" i="11"/>
  <c r="F50" i="11"/>
  <c r="E51" i="11"/>
  <c r="H20" i="8"/>
  <c r="I2" i="8"/>
  <c r="E43" i="1"/>
  <c r="F43" i="1"/>
  <c r="C88" i="11"/>
  <c r="C19" i="11"/>
  <c r="F19" i="11" s="1"/>
  <c r="C112" i="11"/>
  <c r="D34" i="1"/>
  <c r="C34" i="4"/>
  <c r="D34" i="2"/>
  <c r="C23" i="1"/>
  <c r="C23" i="2"/>
  <c r="B23" i="4"/>
  <c r="F40" i="11"/>
  <c r="E41" i="11"/>
  <c r="C44" i="4" l="1"/>
  <c r="D44" i="2"/>
  <c r="D44" i="1"/>
  <c r="E99" i="11"/>
  <c r="F98" i="11"/>
  <c r="E11" i="1"/>
  <c r="F11" i="1"/>
  <c r="C44" i="1"/>
  <c r="C44" i="2"/>
  <c r="B44" i="4"/>
  <c r="D41" i="2"/>
  <c r="D41" i="1"/>
  <c r="C41" i="4"/>
  <c r="C3" i="4"/>
  <c r="D3" i="2"/>
  <c r="D3" i="1"/>
  <c r="F92" i="11"/>
  <c r="E93" i="11"/>
  <c r="C41" i="2"/>
  <c r="C41" i="1"/>
  <c r="B41" i="4"/>
  <c r="B3" i="4"/>
  <c r="C3" i="2"/>
  <c r="C3" i="1"/>
  <c r="F4" i="11"/>
  <c r="E5" i="11"/>
  <c r="E6" i="1"/>
  <c r="F6" i="1"/>
  <c r="E23" i="1"/>
  <c r="F23" i="1"/>
  <c r="C52" i="1"/>
  <c r="B52" i="4"/>
  <c r="C52" i="2"/>
  <c r="H52" i="1"/>
  <c r="E26" i="1"/>
  <c r="F26" i="1"/>
  <c r="F18" i="11"/>
  <c r="E19" i="11"/>
  <c r="C39" i="2"/>
  <c r="B39" i="4"/>
  <c r="C39" i="1"/>
  <c r="E7" i="11"/>
  <c r="F6" i="11"/>
  <c r="C51" i="1"/>
  <c r="C51" i="2"/>
  <c r="B51" i="4"/>
  <c r="D47" i="1"/>
  <c r="D47" i="2"/>
  <c r="C47" i="4"/>
  <c r="C24" i="4"/>
  <c r="D24" i="1"/>
  <c r="D24" i="2"/>
  <c r="D39" i="1"/>
  <c r="C39" i="4"/>
  <c r="D39" i="2"/>
  <c r="E15" i="1"/>
  <c r="F15" i="1"/>
  <c r="E71" i="11"/>
  <c r="F70" i="11"/>
  <c r="F28" i="11"/>
  <c r="E29" i="11"/>
  <c r="C24" i="1"/>
  <c r="B24" i="4"/>
  <c r="C24" i="2"/>
  <c r="C29" i="4"/>
  <c r="D29" i="2"/>
  <c r="D29" i="1"/>
  <c r="D50" i="2"/>
  <c r="C50" i="4"/>
  <c r="D50" i="1"/>
  <c r="D51" i="1"/>
  <c r="C51" i="4"/>
  <c r="D51" i="2"/>
  <c r="F68" i="11"/>
  <c r="E69" i="11"/>
  <c r="C29" i="2"/>
  <c r="B29" i="4"/>
  <c r="C29" i="1"/>
  <c r="F88" i="11"/>
  <c r="E89" i="11"/>
  <c r="C50" i="2"/>
  <c r="C50" i="1"/>
  <c r="B50" i="4"/>
  <c r="F114" i="11"/>
  <c r="E115" i="11"/>
  <c r="D4" i="2"/>
  <c r="C4" i="4"/>
  <c r="D4" i="1"/>
  <c r="E107" i="11"/>
  <c r="F106" i="11"/>
  <c r="C16" i="1"/>
  <c r="C16" i="2"/>
  <c r="B16" i="4"/>
  <c r="D16" i="1"/>
  <c r="C16" i="4"/>
  <c r="D16" i="2"/>
  <c r="F52" i="11"/>
  <c r="E53" i="11"/>
  <c r="B14" i="4"/>
  <c r="C14" i="2"/>
  <c r="C14" i="1"/>
  <c r="E113" i="11"/>
  <c r="F112" i="11"/>
  <c r="C30" i="2"/>
  <c r="B30" i="4"/>
  <c r="C30" i="1"/>
  <c r="C52" i="4"/>
  <c r="D52" i="2"/>
  <c r="D52" i="1"/>
  <c r="C47" i="2"/>
  <c r="C47" i="1"/>
  <c r="B47" i="4"/>
  <c r="C30" i="4"/>
  <c r="D30" i="2"/>
  <c r="D30" i="1"/>
  <c r="E10" i="1"/>
  <c r="F10" i="1"/>
  <c r="E20" i="1"/>
  <c r="F20" i="1"/>
  <c r="F32" i="11"/>
  <c r="E33" i="11"/>
  <c r="C14" i="4"/>
  <c r="D14" i="2"/>
  <c r="D14" i="1"/>
  <c r="C4" i="2"/>
  <c r="B4" i="4"/>
  <c r="C4" i="1"/>
  <c r="E36" i="1"/>
  <c r="F36" i="1"/>
  <c r="E34" i="1"/>
  <c r="F34" i="1"/>
  <c r="E41" i="1" l="1"/>
  <c r="F41" i="1"/>
  <c r="E44" i="1"/>
  <c r="F44" i="1"/>
  <c r="E3" i="1"/>
  <c r="F3" i="1"/>
  <c r="E39" i="1"/>
  <c r="F39" i="1"/>
  <c r="E50" i="1"/>
  <c r="F50" i="1"/>
  <c r="H12" i="1"/>
  <c r="E4" i="1"/>
  <c r="F4" i="1"/>
  <c r="E14" i="1"/>
  <c r="F14" i="1"/>
  <c r="E52" i="1"/>
  <c r="F52" i="1"/>
  <c r="E16" i="1"/>
  <c r="F16" i="1"/>
  <c r="E30" i="1"/>
  <c r="F30" i="1"/>
  <c r="E47" i="1"/>
  <c r="F47" i="1"/>
  <c r="E51" i="1"/>
  <c r="F51" i="1"/>
  <c r="E29" i="1"/>
  <c r="F29" i="1"/>
  <c r="E24" i="1"/>
  <c r="F24" i="1"/>
  <c r="I52" i="1" l="1"/>
  <c r="I12" i="1"/>
  <c r="G132" i="9" l="1"/>
  <c r="H46" i="1"/>
  <c r="G35" i="9"/>
  <c r="G320" i="9"/>
  <c r="G134" i="9"/>
  <c r="G199" i="9"/>
  <c r="G154" i="9"/>
  <c r="G527" i="9"/>
  <c r="G10" i="9"/>
  <c r="G318" i="9"/>
  <c r="G438" i="9"/>
  <c r="G98" i="9"/>
  <c r="G226" i="9"/>
  <c r="G133" i="9"/>
  <c r="G325" i="9"/>
  <c r="G516" i="9"/>
  <c r="G124" i="9"/>
  <c r="G373" i="9"/>
  <c r="G439" i="9"/>
  <c r="G225" i="9"/>
  <c r="G260" i="9"/>
  <c r="G447" i="9"/>
  <c r="G9" i="9"/>
  <c r="G342" i="9"/>
  <c r="G60" i="9"/>
  <c r="G296" i="9"/>
  <c r="G223" i="9"/>
  <c r="G497" i="9"/>
  <c r="G191" i="9"/>
  <c r="G244" i="9"/>
  <c r="G239" i="9"/>
  <c r="G106" i="9"/>
  <c r="G184" i="9"/>
  <c r="G399" i="9"/>
  <c r="G508" i="9"/>
  <c r="G136" i="9"/>
  <c r="G284" i="9"/>
  <c r="G218" i="9"/>
  <c r="G309" i="9"/>
  <c r="G70" i="9"/>
  <c r="G194" i="9"/>
  <c r="G52" i="9"/>
  <c r="G429" i="9"/>
  <c r="G315" i="9"/>
  <c r="G208" i="9"/>
  <c r="G157" i="9"/>
  <c r="G276" i="9"/>
  <c r="G453" i="9"/>
  <c r="G219" i="9"/>
  <c r="G415" i="9"/>
  <c r="G75" i="9"/>
  <c r="G332" i="9"/>
  <c r="G522" i="9"/>
  <c r="G86" i="9"/>
  <c r="G322" i="9"/>
  <c r="G205" i="9"/>
  <c r="G167" i="9"/>
  <c r="G291" i="9"/>
  <c r="G440" i="9"/>
  <c r="G156" i="9"/>
  <c r="G534" i="9"/>
  <c r="G346" i="9"/>
  <c r="G349" i="9"/>
  <c r="G265" i="9"/>
  <c r="G500" i="9"/>
  <c r="G20" i="9"/>
  <c r="G96" i="9"/>
  <c r="G18" i="9"/>
  <c r="G402" i="9"/>
  <c r="G298" i="9"/>
  <c r="G95" i="9"/>
  <c r="F475" i="9"/>
  <c r="F375" i="9"/>
  <c r="F415" i="9"/>
  <c r="F100" i="9"/>
  <c r="F341" i="9"/>
  <c r="F35" i="9"/>
  <c r="F354" i="9"/>
  <c r="F515" i="9"/>
  <c r="F430" i="9"/>
  <c r="F105" i="9"/>
  <c r="F423" i="9"/>
  <c r="F344" i="9"/>
  <c r="F64" i="9"/>
  <c r="F188" i="9"/>
  <c r="F112" i="9"/>
  <c r="F263" i="9"/>
  <c r="F363" i="9"/>
  <c r="F236" i="9"/>
  <c r="F187" i="9"/>
  <c r="F413" i="9"/>
  <c r="F471" i="9"/>
  <c r="F42" i="9"/>
  <c r="F426" i="9"/>
  <c r="F395" i="9"/>
  <c r="F176" i="9"/>
  <c r="F207" i="9"/>
  <c r="F342" i="9"/>
  <c r="F524" i="9"/>
  <c r="F308" i="9"/>
  <c r="F119" i="9"/>
  <c r="F167" i="9"/>
  <c r="F103" i="9"/>
  <c r="F12" i="9"/>
  <c r="F299" i="9"/>
  <c r="F264" i="9"/>
  <c r="F80" i="9"/>
  <c r="F260" i="9"/>
  <c r="F479" i="9"/>
  <c r="F138" i="9"/>
  <c r="F249" i="9"/>
  <c r="F244" i="9"/>
  <c r="F73" i="9"/>
  <c r="F453" i="9"/>
  <c r="F510" i="9"/>
  <c r="F431" i="9"/>
  <c r="F523" i="9"/>
  <c r="F179" i="9"/>
  <c r="F172" i="9"/>
  <c r="F158" i="9"/>
  <c r="F397" i="9"/>
  <c r="F491" i="9"/>
  <c r="F318" i="9"/>
  <c r="F468" i="9"/>
  <c r="F534" i="9"/>
  <c r="F38" i="9"/>
  <c r="F537" i="9"/>
  <c r="F304" i="9"/>
  <c r="F374" i="9"/>
  <c r="F271" i="9"/>
  <c r="F117" i="9"/>
  <c r="F91" i="9"/>
  <c r="F97" i="9"/>
  <c r="F23" i="9"/>
  <c r="F327" i="9"/>
  <c r="F132" i="9"/>
  <c r="F444" i="9"/>
  <c r="G472" i="9"/>
  <c r="G13" i="9"/>
  <c r="G186" i="9"/>
  <c r="G253" i="9"/>
  <c r="G371" i="9"/>
  <c r="G538" i="9"/>
  <c r="G366" i="9"/>
  <c r="G155" i="9"/>
  <c r="G237" i="9"/>
  <c r="G290" i="9"/>
  <c r="G501" i="9"/>
  <c r="G152" i="9"/>
  <c r="G379" i="9"/>
  <c r="G162" i="9"/>
  <c r="G193" i="9"/>
  <c r="G172" i="9"/>
  <c r="G524" i="9"/>
  <c r="G421" i="9"/>
  <c r="G435" i="9"/>
  <c r="D6" i="8"/>
  <c r="G331" i="9"/>
  <c r="G68" i="9"/>
  <c r="G59" i="9"/>
  <c r="G393" i="9"/>
  <c r="G46" i="9"/>
  <c r="G359" i="9"/>
  <c r="G129" i="9"/>
  <c r="G243" i="9"/>
  <c r="G50" i="9"/>
  <c r="G498" i="9"/>
  <c r="G90" i="9"/>
  <c r="G467" i="9"/>
  <c r="G17" i="9"/>
  <c r="G122" i="9"/>
  <c r="G503" i="9"/>
  <c r="G302" i="9"/>
  <c r="G466" i="9"/>
  <c r="G307" i="9"/>
  <c r="G104" i="9"/>
  <c r="G317" i="9"/>
  <c r="G336" i="9"/>
  <c r="G462" i="9"/>
  <c r="G405" i="9"/>
  <c r="G375" i="9"/>
  <c r="G56" i="9"/>
  <c r="G180" i="9"/>
  <c r="G126" i="9"/>
  <c r="G486" i="9"/>
  <c r="G364" i="9"/>
  <c r="G144" i="9"/>
  <c r="G286" i="9"/>
  <c r="G120" i="9"/>
  <c r="G203" i="9"/>
  <c r="G42" i="9"/>
  <c r="G409" i="9"/>
  <c r="G474" i="9"/>
  <c r="G232" i="9"/>
  <c r="G529" i="9"/>
  <c r="G128" i="9"/>
  <c r="G80" i="9"/>
  <c r="G464" i="9"/>
  <c r="G220" i="9"/>
  <c r="G63" i="9"/>
  <c r="G262" i="9"/>
  <c r="G450" i="9"/>
  <c r="G433" i="9"/>
  <c r="G285" i="9"/>
  <c r="F281" i="9"/>
  <c r="F292" i="9"/>
  <c r="F152" i="9"/>
  <c r="F324" i="9"/>
  <c r="F95" i="9"/>
  <c r="F469" i="9"/>
  <c r="F329" i="9"/>
  <c r="F139" i="9"/>
  <c r="F462" i="9"/>
  <c r="F388" i="9"/>
  <c r="F482" i="9"/>
  <c r="F360" i="9"/>
  <c r="F472" i="9"/>
  <c r="F124" i="9"/>
  <c r="F78" i="9"/>
  <c r="F77" i="9"/>
  <c r="F287" i="9"/>
  <c r="F62" i="9"/>
  <c r="F293" i="9"/>
  <c r="F162" i="9"/>
  <c r="F122" i="9"/>
  <c r="F358" i="9"/>
  <c r="F476" i="9"/>
  <c r="F519" i="9"/>
  <c r="F433" i="9"/>
  <c r="F192" i="9"/>
  <c r="F194" i="9"/>
  <c r="F237" i="9"/>
  <c r="F85" i="9"/>
  <c r="F511" i="9"/>
  <c r="F7" i="9"/>
  <c r="F416" i="9"/>
  <c r="F47" i="9"/>
  <c r="F437" i="9"/>
  <c r="F102" i="9"/>
  <c r="F538" i="9"/>
  <c r="F22" i="9"/>
  <c r="F224" i="9"/>
  <c r="F474" i="9"/>
  <c r="F68" i="9"/>
  <c r="F425" i="9"/>
  <c r="F241" i="9"/>
  <c r="F201" i="9"/>
  <c r="F309" i="9"/>
  <c r="F325" i="9"/>
  <c r="F460" i="9"/>
  <c r="F173" i="9"/>
  <c r="F455" i="9"/>
  <c r="F408" i="9"/>
  <c r="F259" i="9"/>
  <c r="F441" i="9"/>
  <c r="F419" i="9"/>
  <c r="F319" i="9"/>
  <c r="F181" i="9"/>
  <c r="F56" i="9"/>
  <c r="F503" i="9"/>
  <c r="F36" i="9"/>
  <c r="F57" i="9"/>
  <c r="F400" i="9"/>
  <c r="F254" i="9"/>
  <c r="F145" i="9"/>
  <c r="F393" i="9"/>
  <c r="F155" i="9"/>
  <c r="F429" i="9"/>
  <c r="F109" i="9"/>
  <c r="F536" i="9"/>
  <c r="G147" i="9"/>
  <c r="G105" i="9"/>
  <c r="G404" i="9"/>
  <c r="G478" i="9"/>
  <c r="G419" i="9"/>
  <c r="G233" i="9"/>
  <c r="G313" i="9"/>
  <c r="G389" i="9"/>
  <c r="G487" i="9"/>
  <c r="G300" i="9"/>
  <c r="G29" i="9"/>
  <c r="G43" i="9"/>
  <c r="G207" i="9"/>
  <c r="G168" i="9"/>
  <c r="G495" i="9"/>
  <c r="G310" i="9"/>
  <c r="G97" i="9"/>
  <c r="G281" i="9"/>
  <c r="G388" i="9"/>
  <c r="G55" i="9"/>
  <c r="G84" i="9"/>
  <c r="G391" i="9"/>
  <c r="G347" i="9"/>
  <c r="G112" i="9"/>
  <c r="G83" i="9"/>
  <c r="G11" i="9"/>
  <c r="G422" i="9"/>
  <c r="G437" i="9"/>
  <c r="G484" i="9"/>
  <c r="G125" i="9"/>
  <c r="G130" i="9"/>
  <c r="G348" i="9"/>
  <c r="G427" i="9"/>
  <c r="G185" i="9"/>
  <c r="G273" i="9"/>
  <c r="G211" i="9"/>
  <c r="G101" i="9"/>
  <c r="G395" i="9"/>
  <c r="G381" i="9"/>
  <c r="G343" i="9"/>
  <c r="G99" i="9"/>
  <c r="G334" i="9"/>
  <c r="G443" i="9"/>
  <c r="G518" i="9"/>
  <c r="G444" i="9"/>
  <c r="G314" i="9"/>
  <c r="G26" i="9"/>
  <c r="G328" i="9"/>
  <c r="G451" i="9"/>
  <c r="G293" i="9"/>
  <c r="G452" i="9"/>
  <c r="G139" i="9"/>
  <c r="G390" i="9"/>
  <c r="G92" i="9"/>
  <c r="G25" i="9"/>
  <c r="G5" i="9"/>
  <c r="G217" i="9"/>
  <c r="G521" i="9"/>
  <c r="G93" i="9"/>
  <c r="G248" i="9"/>
  <c r="G481" i="9"/>
  <c r="G109" i="9"/>
  <c r="G403" i="9"/>
  <c r="G76" i="9"/>
  <c r="G141" i="9"/>
  <c r="G54" i="9"/>
  <c r="F376" i="9"/>
  <c r="F15" i="9"/>
  <c r="F357" i="9"/>
  <c r="F361" i="9"/>
  <c r="F54" i="9"/>
  <c r="F522" i="9"/>
  <c r="F507" i="9"/>
  <c r="F170" i="9"/>
  <c r="F282" i="9"/>
  <c r="F184" i="9"/>
  <c r="F147" i="9"/>
  <c r="F355" i="9"/>
  <c r="F330" i="9"/>
  <c r="F477" i="9"/>
  <c r="F278" i="9"/>
  <c r="F114" i="9"/>
  <c r="F473" i="9"/>
  <c r="F125" i="9"/>
  <c r="F87" i="9"/>
  <c r="F401" i="9"/>
  <c r="F447" i="9"/>
  <c r="F480" i="9"/>
  <c r="F356" i="9"/>
  <c r="F69" i="9"/>
  <c r="F440" i="9"/>
  <c r="F134" i="9"/>
  <c r="F120" i="9"/>
  <c r="F428" i="9"/>
  <c r="F233" i="9"/>
  <c r="F435" i="9"/>
  <c r="F250" i="9"/>
  <c r="F67" i="9"/>
  <c r="F277" i="9"/>
  <c r="F421" i="9"/>
  <c r="F454" i="9"/>
  <c r="F198" i="9"/>
  <c r="F26" i="9"/>
  <c r="F335" i="9"/>
  <c r="F406" i="9"/>
  <c r="F238" i="9"/>
  <c r="F337" i="9"/>
  <c r="F527" i="9"/>
  <c r="F86" i="9"/>
  <c r="F385" i="9"/>
  <c r="F439" i="9"/>
  <c r="F410" i="9"/>
  <c r="F29" i="9"/>
  <c r="F220" i="9"/>
  <c r="F51" i="9"/>
  <c r="F242" i="9"/>
  <c r="F94" i="9"/>
  <c r="F43" i="9"/>
  <c r="F442" i="9"/>
  <c r="F92" i="9"/>
  <c r="F202" i="9"/>
  <c r="F487" i="9"/>
  <c r="F286" i="9"/>
  <c r="F93" i="9"/>
  <c r="F300" i="9"/>
  <c r="F283" i="9"/>
  <c r="F149" i="9"/>
  <c r="F316" i="9"/>
  <c r="F371" i="9"/>
  <c r="F296" i="9"/>
  <c r="F106" i="9"/>
  <c r="F104" i="9"/>
  <c r="F525" i="9"/>
  <c r="G460" i="9"/>
  <c r="G287" i="9"/>
  <c r="G250" i="9"/>
  <c r="G362" i="9"/>
  <c r="G506" i="9"/>
  <c r="G28" i="9"/>
  <c r="G137" i="9"/>
  <c r="G61" i="9"/>
  <c r="G89" i="9"/>
  <c r="G91" i="9"/>
  <c r="G432" i="9"/>
  <c r="G21" i="9"/>
  <c r="G58" i="9"/>
  <c r="G4" i="9"/>
  <c r="G303" i="9"/>
  <c r="G539" i="9"/>
  <c r="G525" i="9"/>
  <c r="G358" i="9"/>
  <c r="G271" i="9"/>
  <c r="G74" i="9"/>
  <c r="G165" i="9"/>
  <c r="G519" i="9"/>
  <c r="G160" i="9"/>
  <c r="G483" i="9"/>
  <c r="G367" i="9"/>
  <c r="G118" i="9"/>
  <c r="G297" i="9"/>
  <c r="G201" i="9"/>
  <c r="G533" i="9"/>
  <c r="G87" i="9"/>
  <c r="G140" i="9"/>
  <c r="G111" i="9"/>
  <c r="G251" i="9"/>
  <c r="G411" i="9"/>
  <c r="G247" i="9"/>
  <c r="G245" i="9"/>
  <c r="G114" i="9"/>
  <c r="G119" i="9"/>
  <c r="G406" i="9"/>
  <c r="G127" i="9"/>
  <c r="G179" i="9"/>
  <c r="G532" i="9"/>
  <c r="G319" i="9"/>
  <c r="G171" i="9"/>
  <c r="G212" i="9"/>
  <c r="G192" i="9"/>
  <c r="G158" i="9"/>
  <c r="G31" i="9"/>
  <c r="G116" i="9"/>
  <c r="G100" i="9"/>
  <c r="G496" i="9"/>
  <c r="G15" i="9"/>
  <c r="G341" i="9"/>
  <c r="G24" i="9"/>
  <c r="G210" i="9"/>
  <c r="G145" i="9"/>
  <c r="G272" i="9"/>
  <c r="G357" i="9"/>
  <c r="G148" i="9"/>
  <c r="G382" i="9"/>
  <c r="G473" i="9"/>
  <c r="G528" i="9"/>
  <c r="G166" i="9"/>
  <c r="G268" i="9"/>
  <c r="G491" i="9"/>
  <c r="G57" i="9"/>
  <c r="G200" i="9"/>
  <c r="F274" i="9"/>
  <c r="F370" i="9"/>
  <c r="F225" i="9"/>
  <c r="F190" i="9"/>
  <c r="F279" i="9"/>
  <c r="F417" i="9"/>
  <c r="F79" i="9"/>
  <c r="F131" i="9"/>
  <c r="F269" i="9"/>
  <c r="F74" i="9"/>
  <c r="F262" i="9"/>
  <c r="F372" i="9"/>
  <c r="F150" i="9"/>
  <c r="F228" i="9"/>
  <c r="F348" i="9"/>
  <c r="F180" i="9"/>
  <c r="F485" i="9"/>
  <c r="F405" i="9"/>
  <c r="F143" i="9"/>
  <c r="F502" i="9"/>
  <c r="F127" i="9"/>
  <c r="F265" i="9"/>
  <c r="F396" i="9"/>
  <c r="F336" i="9"/>
  <c r="F46" i="9"/>
  <c r="F211" i="9"/>
  <c r="F75" i="9"/>
  <c r="F434" i="9"/>
  <c r="F386" i="9"/>
  <c r="F398" i="9"/>
  <c r="F273" i="9"/>
  <c r="F492" i="9"/>
  <c r="D5" i="8"/>
  <c r="F186" i="9"/>
  <c r="F452" i="9"/>
  <c r="F290" i="9"/>
  <c r="F222" i="9"/>
  <c r="F317" i="9"/>
  <c r="F530" i="9"/>
  <c r="F466" i="9"/>
  <c r="F123" i="9"/>
  <c r="F9" i="9"/>
  <c r="F306" i="9"/>
  <c r="F200" i="9"/>
  <c r="F248" i="9"/>
  <c r="F126" i="9"/>
  <c r="F21" i="9"/>
  <c r="F144" i="9"/>
  <c r="F137" i="9"/>
  <c r="F399" i="9"/>
  <c r="F71" i="9"/>
  <c r="F98" i="9"/>
  <c r="F14" i="9"/>
  <c r="F154" i="9"/>
  <c r="F384" i="9"/>
  <c r="F58" i="9"/>
  <c r="F182" i="9"/>
  <c r="F82" i="9"/>
  <c r="F333" i="9"/>
  <c r="F239" i="9"/>
  <c r="F500" i="9"/>
  <c r="F197" i="9"/>
  <c r="F255" i="9"/>
  <c r="F45" i="9"/>
  <c r="F37" i="9"/>
  <c r="F456" i="9"/>
  <c r="F133" i="9"/>
  <c r="F217" i="9"/>
  <c r="G51" i="9"/>
  <c r="G493" i="9"/>
  <c r="G8" i="9"/>
  <c r="G240" i="9"/>
  <c r="G176" i="9"/>
  <c r="G12" i="9"/>
  <c r="G339" i="9"/>
  <c r="G311" i="9"/>
  <c r="G182" i="9"/>
  <c r="G384" i="9"/>
  <c r="G531" i="9"/>
  <c r="G490" i="9"/>
  <c r="G345" i="9"/>
  <c r="G163" i="9"/>
  <c r="G304" i="9"/>
  <c r="G214" i="9"/>
  <c r="G94" i="9"/>
  <c r="G351" i="9"/>
  <c r="G535" i="9"/>
  <c r="G289" i="9"/>
  <c r="G113" i="9"/>
  <c r="G425" i="9"/>
  <c r="G72" i="9"/>
  <c r="G410" i="9"/>
  <c r="G266" i="9"/>
  <c r="G88" i="9"/>
  <c r="G108" i="9"/>
  <c r="G198" i="9"/>
  <c r="G436" i="9"/>
  <c r="G344" i="9"/>
  <c r="G235" i="9"/>
  <c r="G242" i="9"/>
  <c r="G202" i="9"/>
  <c r="G189" i="9"/>
  <c r="G62" i="9"/>
  <c r="G509" i="9"/>
  <c r="G350" i="9"/>
  <c r="G67" i="9"/>
  <c r="G512" i="9"/>
  <c r="G110" i="9"/>
  <c r="G323" i="9"/>
  <c r="G190" i="9"/>
  <c r="G209" i="9"/>
  <c r="G330" i="9"/>
  <c r="G73" i="9"/>
  <c r="G515" i="9"/>
  <c r="G385" i="9"/>
  <c r="G423" i="9"/>
  <c r="G295" i="9"/>
  <c r="G530" i="9"/>
  <c r="G69" i="9"/>
  <c r="G183" i="9"/>
  <c r="G374" i="9"/>
  <c r="G387" i="9"/>
  <c r="G238" i="9"/>
  <c r="G407" i="9"/>
  <c r="G414" i="9"/>
  <c r="G256" i="9"/>
  <c r="G241" i="9"/>
  <c r="G333" i="9"/>
  <c r="G146" i="9"/>
  <c r="G19" i="9"/>
  <c r="G420" i="9"/>
  <c r="G150" i="9"/>
  <c r="G229" i="9"/>
  <c r="G434" i="9"/>
  <c r="G398" i="9"/>
  <c r="F353" i="9"/>
  <c r="F328" i="9"/>
  <c r="F516" i="9"/>
  <c r="F533" i="9"/>
  <c r="F17" i="9"/>
  <c r="F195" i="9"/>
  <c r="F130" i="9"/>
  <c r="F2" i="9"/>
  <c r="C199" i="9"/>
  <c r="E199" i="9" s="1"/>
  <c r="F284" i="9"/>
  <c r="F161" i="9"/>
  <c r="F532" i="9"/>
  <c r="F349" i="9"/>
  <c r="F489" i="9"/>
  <c r="F193" i="9"/>
  <c r="F107" i="9"/>
  <c r="F302" i="9"/>
  <c r="F191" i="9"/>
  <c r="F151" i="9"/>
  <c r="F110" i="9"/>
  <c r="F517" i="9"/>
  <c r="F223" i="9"/>
  <c r="F76" i="9"/>
  <c r="F387" i="9"/>
  <c r="F205" i="9"/>
  <c r="F27" i="9"/>
  <c r="F378" i="9"/>
  <c r="F504" i="9"/>
  <c r="F40" i="9"/>
  <c r="F41" i="9"/>
  <c r="F8" i="9"/>
  <c r="F463" i="9"/>
  <c r="F458" i="9"/>
  <c r="F321" i="9"/>
  <c r="F529" i="9"/>
  <c r="F539" i="9"/>
  <c r="F168" i="9"/>
  <c r="F111" i="9"/>
  <c r="F178" i="9"/>
  <c r="F243" i="9"/>
  <c r="F367" i="9"/>
  <c r="F340" i="9"/>
  <c r="F266" i="9"/>
  <c r="F72" i="9"/>
  <c r="F221" i="9"/>
  <c r="F322" i="9"/>
  <c r="F84" i="9"/>
  <c r="F461" i="9"/>
  <c r="F212" i="9"/>
  <c r="F339" i="9"/>
  <c r="F59" i="9"/>
  <c r="F6" i="9"/>
  <c r="F362" i="9"/>
  <c r="F313" i="9"/>
  <c r="F531" i="9"/>
  <c r="F210" i="9"/>
  <c r="F160" i="9"/>
  <c r="F418" i="9"/>
  <c r="F535" i="9"/>
  <c r="F16" i="9"/>
  <c r="F203" i="9"/>
  <c r="F204" i="9"/>
  <c r="F297" i="9"/>
  <c r="F65" i="9"/>
  <c r="F171" i="9"/>
  <c r="F55" i="9"/>
  <c r="F377" i="9"/>
  <c r="F424" i="9"/>
  <c r="F505" i="9"/>
  <c r="G187" i="9"/>
  <c r="G115" i="9"/>
  <c r="G269" i="9"/>
  <c r="G6" i="9"/>
  <c r="G85" i="9"/>
  <c r="G102" i="9"/>
  <c r="G82" i="9"/>
  <c r="G45" i="9"/>
  <c r="G49" i="9"/>
  <c r="G197" i="9"/>
  <c r="G64" i="9"/>
  <c r="G153" i="9"/>
  <c r="G361" i="9"/>
  <c r="G355" i="9"/>
  <c r="G264" i="9"/>
  <c r="G316" i="9"/>
  <c r="G517" i="9"/>
  <c r="G44" i="9"/>
  <c r="G246" i="9"/>
  <c r="G2" i="9"/>
  <c r="G417" i="9"/>
  <c r="G267" i="9"/>
  <c r="G143" i="9"/>
  <c r="G30" i="9"/>
  <c r="G455" i="9"/>
  <c r="G258" i="9"/>
  <c r="G288" i="9"/>
  <c r="G278" i="9"/>
  <c r="G353" i="9"/>
  <c r="G103" i="9"/>
  <c r="G470" i="9"/>
  <c r="G230" i="9"/>
  <c r="G149" i="9"/>
  <c r="G458" i="9"/>
  <c r="G236" i="9"/>
  <c r="G204" i="9"/>
  <c r="G426" i="9"/>
  <c r="G222" i="9"/>
  <c r="G431" i="9"/>
  <c r="G301" i="9"/>
  <c r="G138" i="9"/>
  <c r="G195" i="9"/>
  <c r="G499" i="9"/>
  <c r="G465" i="9"/>
  <c r="G81" i="9"/>
  <c r="G471" i="9"/>
  <c r="G418" i="9"/>
  <c r="G299" i="9"/>
  <c r="G196" i="9"/>
  <c r="G38" i="9"/>
  <c r="G263" i="9"/>
  <c r="G454" i="9"/>
  <c r="G292" i="9"/>
  <c r="G161" i="9"/>
  <c r="G305" i="9"/>
  <c r="G227" i="9"/>
  <c r="G306" i="9"/>
  <c r="G378" i="9"/>
  <c r="G520" i="9"/>
  <c r="G16" i="9"/>
  <c r="G513" i="9"/>
  <c r="G228" i="9"/>
  <c r="G430" i="9"/>
  <c r="G40" i="9"/>
  <c r="G489" i="9"/>
  <c r="G492" i="9"/>
  <c r="G485" i="9"/>
  <c r="F459" i="9"/>
  <c r="F446" i="9"/>
  <c r="F11" i="9"/>
  <c r="F24" i="9"/>
  <c r="F331" i="9"/>
  <c r="F298" i="9"/>
  <c r="F156" i="9"/>
  <c r="F347" i="9"/>
  <c r="F20" i="9"/>
  <c r="F352" i="9"/>
  <c r="F303" i="9"/>
  <c r="F215" i="9"/>
  <c r="F326" i="9"/>
  <c r="F267" i="9"/>
  <c r="F231" i="9"/>
  <c r="F414" i="9"/>
  <c r="F501" i="9"/>
  <c r="F219" i="9"/>
  <c r="F390" i="9"/>
  <c r="F142" i="9"/>
  <c r="F113" i="9"/>
  <c r="F121" i="9"/>
  <c r="F451" i="9"/>
  <c r="F295" i="9"/>
  <c r="F457" i="9"/>
  <c r="F66" i="9"/>
  <c r="F490" i="9"/>
  <c r="F129" i="9"/>
  <c r="F159" i="9"/>
  <c r="F294" i="9"/>
  <c r="F185" i="9"/>
  <c r="F189" i="9"/>
  <c r="F359" i="9"/>
  <c r="F44" i="9"/>
  <c r="F506" i="9"/>
  <c r="F499" i="9"/>
  <c r="F208" i="9"/>
  <c r="F483" i="9"/>
  <c r="F380" i="9"/>
  <c r="F365" i="9"/>
  <c r="F13" i="9"/>
  <c r="F169" i="9"/>
  <c r="F301" i="9"/>
  <c r="F450" i="9"/>
  <c r="F364" i="9"/>
  <c r="F350" i="9"/>
  <c r="F118" i="9"/>
  <c r="F19" i="9"/>
  <c r="F257" i="9"/>
  <c r="F136" i="9"/>
  <c r="F391" i="9"/>
  <c r="F509" i="9"/>
  <c r="F311" i="9"/>
  <c r="F89" i="9"/>
  <c r="F448" i="9"/>
  <c r="F443" i="9"/>
  <c r="F199" i="9"/>
  <c r="F346" i="9"/>
  <c r="F312" i="9"/>
  <c r="F81" i="9"/>
  <c r="F28" i="9"/>
  <c r="F226" i="9"/>
  <c r="F411" i="9"/>
  <c r="F381" i="9"/>
  <c r="F526" i="9"/>
  <c r="F60" i="9"/>
  <c r="F366" i="9"/>
  <c r="F5" i="9"/>
  <c r="G257" i="9"/>
  <c r="G53" i="9"/>
  <c r="G39" i="9"/>
  <c r="G188" i="9"/>
  <c r="G428" i="9"/>
  <c r="G327" i="9"/>
  <c r="G392" i="9"/>
  <c r="G135" i="9"/>
  <c r="G123" i="9"/>
  <c r="G121" i="9"/>
  <c r="G77" i="9"/>
  <c r="G504" i="9"/>
  <c r="G442" i="9"/>
  <c r="G457" i="9"/>
  <c r="G177" i="9"/>
  <c r="G173" i="9"/>
  <c r="G494" i="9"/>
  <c r="G231" i="9"/>
  <c r="G274" i="9"/>
  <c r="G71" i="9"/>
  <c r="G511" i="9"/>
  <c r="G372" i="9"/>
  <c r="G261" i="9"/>
  <c r="G536" i="9"/>
  <c r="G255" i="9"/>
  <c r="G386" i="9"/>
  <c r="G488" i="9"/>
  <c r="G383" i="9"/>
  <c r="G23" i="9"/>
  <c r="G65" i="9"/>
  <c r="G477" i="9"/>
  <c r="G7" i="9"/>
  <c r="G461" i="9"/>
  <c r="G159" i="9"/>
  <c r="G469" i="9"/>
  <c r="G365" i="9"/>
  <c r="G14" i="9"/>
  <c r="G412" i="9"/>
  <c r="G294" i="9"/>
  <c r="G215" i="9"/>
  <c r="G510" i="9"/>
  <c r="G324" i="9"/>
  <c r="G221" i="9"/>
  <c r="G175" i="9"/>
  <c r="G79" i="9"/>
  <c r="C79" i="9"/>
  <c r="E79" i="9" s="1"/>
  <c r="G312" i="9"/>
  <c r="G413" i="9"/>
  <c r="G370" i="9"/>
  <c r="G463" i="9"/>
  <c r="G254" i="9"/>
  <c r="G480" i="9"/>
  <c r="G216" i="9"/>
  <c r="G482" i="9"/>
  <c r="G369" i="9"/>
  <c r="G449" i="9"/>
  <c r="G380" i="9"/>
  <c r="G424" i="9"/>
  <c r="G170" i="9"/>
  <c r="G526" i="9"/>
  <c r="G22" i="9"/>
  <c r="G142" i="9"/>
  <c r="G277" i="9"/>
  <c r="G206" i="9"/>
  <c r="G337" i="9"/>
  <c r="G475" i="9"/>
  <c r="G408" i="9"/>
  <c r="G476" i="9"/>
  <c r="G441" i="9"/>
  <c r="F116" i="9"/>
  <c r="F256" i="9"/>
  <c r="F383" i="9"/>
  <c r="F392" i="9"/>
  <c r="F251" i="9"/>
  <c r="F478" i="9"/>
  <c r="F389" i="9"/>
  <c r="F467" i="9"/>
  <c r="F61" i="9"/>
  <c r="F332" i="9"/>
  <c r="F50" i="9"/>
  <c r="F258" i="9"/>
  <c r="F289" i="9"/>
  <c r="F48" i="9"/>
  <c r="F285" i="9"/>
  <c r="F253" i="9"/>
  <c r="F196" i="9"/>
  <c r="F245" i="9"/>
  <c r="F369" i="9"/>
  <c r="F323" i="9"/>
  <c r="F449" i="9"/>
  <c r="F99" i="9"/>
  <c r="F49" i="9"/>
  <c r="F209" i="9"/>
  <c r="F345" i="9"/>
  <c r="F351" i="9"/>
  <c r="F368" i="9"/>
  <c r="F252" i="9"/>
  <c r="F334" i="9"/>
  <c r="F314" i="9"/>
  <c r="F213" i="9"/>
  <c r="F343" i="9"/>
  <c r="F373" i="9"/>
  <c r="F30" i="9"/>
  <c r="F320" i="9"/>
  <c r="F4" i="9"/>
  <c r="F88" i="9"/>
  <c r="F90" i="9"/>
  <c r="F165" i="9"/>
  <c r="F240" i="9"/>
  <c r="F216" i="9"/>
  <c r="F247" i="9"/>
  <c r="F175" i="9"/>
  <c r="F528" i="9"/>
  <c r="F407" i="9"/>
  <c r="F508" i="9"/>
  <c r="F141" i="9"/>
  <c r="F422" i="9"/>
  <c r="F31" i="9"/>
  <c r="F498" i="9"/>
  <c r="F3" i="9"/>
  <c r="F96" i="9"/>
  <c r="F235" i="9"/>
  <c r="F230" i="9"/>
  <c r="F261" i="9"/>
  <c r="F229" i="9"/>
  <c r="F83" i="9"/>
  <c r="F464" i="9"/>
  <c r="F34" i="9"/>
  <c r="F305" i="9"/>
  <c r="F153" i="9"/>
  <c r="F270" i="9"/>
  <c r="F438" i="9"/>
  <c r="F218" i="9"/>
  <c r="F25" i="9"/>
  <c r="F412" i="9"/>
  <c r="F481" i="9"/>
  <c r="F163" i="9"/>
  <c r="G37" i="9"/>
  <c r="G213" i="9"/>
  <c r="G368" i="9"/>
  <c r="G41" i="9"/>
  <c r="G340" i="9"/>
  <c r="G270" i="9"/>
  <c r="G376" i="9"/>
  <c r="G321" i="9"/>
  <c r="G151" i="9"/>
  <c r="G363" i="9"/>
  <c r="G164" i="9"/>
  <c r="G181" i="9"/>
  <c r="G3" i="9"/>
  <c r="G27" i="9"/>
  <c r="G377" i="9"/>
  <c r="G446" i="9"/>
  <c r="G445" i="9"/>
  <c r="G479" i="9"/>
  <c r="G36" i="9"/>
  <c r="G169" i="9"/>
  <c r="G416" i="9"/>
  <c r="G224" i="9"/>
  <c r="G107" i="9"/>
  <c r="G174" i="9"/>
  <c r="G178" i="9"/>
  <c r="G47" i="9"/>
  <c r="G326" i="9"/>
  <c r="G354" i="9"/>
  <c r="G505" i="9"/>
  <c r="G117" i="9"/>
  <c r="G308" i="9"/>
  <c r="G401" i="9"/>
  <c r="G131" i="9"/>
  <c r="G448" i="9"/>
  <c r="G514" i="9"/>
  <c r="G400" i="9"/>
  <c r="G394" i="9"/>
  <c r="G335" i="9"/>
  <c r="G34" i="9"/>
  <c r="G329" i="9"/>
  <c r="G78" i="9"/>
  <c r="G502" i="9"/>
  <c r="G282" i="9"/>
  <c r="G259" i="9"/>
  <c r="G280" i="9"/>
  <c r="G507" i="9"/>
  <c r="G249" i="9"/>
  <c r="G279" i="9"/>
  <c r="G523" i="9"/>
  <c r="G48" i="9"/>
  <c r="G356" i="9"/>
  <c r="G397" i="9"/>
  <c r="G33" i="9"/>
  <c r="G360" i="9"/>
  <c r="G66" i="9"/>
  <c r="G396" i="9"/>
  <c r="G352" i="9"/>
  <c r="G252" i="9"/>
  <c r="G537" i="9"/>
  <c r="G283" i="9"/>
  <c r="G468" i="9"/>
  <c r="G275" i="9"/>
  <c r="G32" i="9"/>
  <c r="G234" i="9"/>
  <c r="G459" i="9"/>
  <c r="G338" i="9"/>
  <c r="G456" i="9"/>
  <c r="F33" i="9"/>
  <c r="F404" i="9"/>
  <c r="F288" i="9"/>
  <c r="F495" i="9"/>
  <c r="F70" i="9"/>
  <c r="F445" i="9"/>
  <c r="F436" i="9"/>
  <c r="F402" i="9"/>
  <c r="F310" i="9"/>
  <c r="F164" i="9"/>
  <c r="F18" i="9"/>
  <c r="F52" i="9"/>
  <c r="F497" i="9"/>
  <c r="F53" i="9"/>
  <c r="F275" i="9"/>
  <c r="F166" i="9"/>
  <c r="F174" i="9"/>
  <c r="F177" i="9"/>
  <c r="F484" i="9"/>
  <c r="F518" i="9"/>
  <c r="F493" i="9"/>
  <c r="F63" i="9"/>
  <c r="F183" i="9"/>
  <c r="F465" i="9"/>
  <c r="F382" i="9"/>
  <c r="F108" i="9"/>
  <c r="F291" i="9"/>
  <c r="F514" i="9"/>
  <c r="F39" i="9"/>
  <c r="F427" i="9"/>
  <c r="F486" i="9"/>
  <c r="F272" i="9"/>
  <c r="F276" i="9"/>
  <c r="F232" i="9"/>
  <c r="F307" i="9"/>
  <c r="F379" i="9"/>
  <c r="F246" i="9"/>
  <c r="F488" i="9"/>
  <c r="F520" i="9"/>
  <c r="F234" i="9"/>
  <c r="F214" i="9"/>
  <c r="F101" i="9"/>
  <c r="F494" i="9"/>
  <c r="F32" i="9"/>
  <c r="F115" i="9"/>
  <c r="F470" i="9"/>
  <c r="F394" i="9"/>
  <c r="F432" i="9"/>
  <c r="F146" i="9"/>
  <c r="F128" i="9"/>
  <c r="F496" i="9"/>
  <c r="F420" i="9"/>
  <c r="F135" i="9"/>
  <c r="F280" i="9"/>
  <c r="F268" i="9"/>
  <c r="F10" i="9"/>
  <c r="F227" i="9"/>
  <c r="F409" i="9"/>
  <c r="F157" i="9"/>
  <c r="F140" i="9"/>
  <c r="F512" i="9"/>
  <c r="F403" i="9"/>
  <c r="F148" i="9"/>
  <c r="F206" i="9"/>
  <c r="F521" i="9"/>
  <c r="F338" i="9"/>
  <c r="F513" i="9"/>
  <c r="F315" i="9"/>
  <c r="B164" i="9" l="1"/>
  <c r="D164" i="9" s="1"/>
  <c r="C394" i="9"/>
  <c r="E394" i="9" s="1"/>
  <c r="C14" i="9"/>
  <c r="E14" i="9" s="1"/>
  <c r="B108" i="9"/>
  <c r="D108" i="9" s="1"/>
  <c r="B232" i="9"/>
  <c r="D232" i="9" s="1"/>
  <c r="B196" i="9"/>
  <c r="D196" i="9" s="1"/>
  <c r="C505" i="9"/>
  <c r="E505" i="9" s="1"/>
  <c r="C3" i="9"/>
  <c r="E3" i="9" s="1"/>
  <c r="B216" i="9"/>
  <c r="D216" i="9" s="1"/>
  <c r="B373" i="9"/>
  <c r="D373" i="9" s="1"/>
  <c r="B177" i="9"/>
  <c r="D177" i="9" s="1"/>
  <c r="C416" i="9"/>
  <c r="E416" i="9" s="1"/>
  <c r="B345" i="9"/>
  <c r="D345" i="9" s="1"/>
  <c r="C23" i="9"/>
  <c r="E23" i="9" s="1"/>
  <c r="B338" i="9"/>
  <c r="D338" i="9" s="1"/>
  <c r="B404" i="9"/>
  <c r="D404" i="9" s="1"/>
  <c r="C340" i="9"/>
  <c r="E340" i="9" s="1"/>
  <c r="B61" i="9"/>
  <c r="D61" i="9" s="1"/>
  <c r="B25" i="9"/>
  <c r="D25" i="9" s="1"/>
  <c r="B409" i="9"/>
  <c r="D409" i="9" s="1"/>
  <c r="C468" i="9"/>
  <c r="E468" i="9" s="1"/>
  <c r="B116" i="9"/>
  <c r="D116" i="9" s="1"/>
  <c r="B128" i="9"/>
  <c r="D128" i="9" s="1"/>
  <c r="C33" i="9"/>
  <c r="E33" i="9" s="1"/>
  <c r="B83" i="9"/>
  <c r="D83" i="9" s="1"/>
  <c r="C142" i="9"/>
  <c r="E142" i="9" s="1"/>
  <c r="B101" i="9"/>
  <c r="D101" i="9" s="1"/>
  <c r="C280" i="9"/>
  <c r="E280" i="9" s="1"/>
  <c r="B31" i="9"/>
  <c r="D31" i="9" s="1"/>
  <c r="C482" i="9"/>
  <c r="E482" i="9" s="1"/>
  <c r="C511" i="9"/>
  <c r="E511" i="9" s="1"/>
  <c r="C454" i="9"/>
  <c r="E454" i="9" s="1"/>
  <c r="C465" i="9"/>
  <c r="E465" i="9" s="1"/>
  <c r="C278" i="9"/>
  <c r="E278" i="9" s="1"/>
  <c r="B160" i="9"/>
  <c r="D160" i="9" s="1"/>
  <c r="B458" i="9"/>
  <c r="D458" i="9" s="1"/>
  <c r="C515" i="9"/>
  <c r="E515" i="9" s="1"/>
  <c r="B521" i="9"/>
  <c r="D521" i="9" s="1"/>
  <c r="B227" i="9"/>
  <c r="D227" i="9" s="1"/>
  <c r="B146" i="9"/>
  <c r="D146" i="9" s="1"/>
  <c r="B33" i="9"/>
  <c r="D33" i="9" s="1"/>
  <c r="C354" i="9"/>
  <c r="E354" i="9" s="1"/>
  <c r="C169" i="9"/>
  <c r="E169" i="9" s="1"/>
  <c r="B422" i="9"/>
  <c r="D422" i="9" s="1"/>
  <c r="B343" i="9"/>
  <c r="D343" i="9" s="1"/>
  <c r="C441" i="9"/>
  <c r="E441" i="9" s="1"/>
  <c r="C22" i="9"/>
  <c r="E22" i="9" s="1"/>
  <c r="C216" i="9"/>
  <c r="E216" i="9" s="1"/>
  <c r="B365" i="9"/>
  <c r="D365" i="9" s="1"/>
  <c r="B189" i="9"/>
  <c r="D189" i="9" s="1"/>
  <c r="B295" i="9"/>
  <c r="D295" i="9" s="1"/>
  <c r="C263" i="9"/>
  <c r="E263" i="9" s="1"/>
  <c r="C236" i="9"/>
  <c r="E236" i="9" s="1"/>
  <c r="C64" i="9"/>
  <c r="E64" i="9" s="1"/>
  <c r="B427" i="9"/>
  <c r="D427" i="9" s="1"/>
  <c r="B63" i="9"/>
  <c r="D63" i="9" s="1"/>
  <c r="C523" i="9"/>
  <c r="E523" i="9" s="1"/>
  <c r="C37" i="9"/>
  <c r="E37" i="9" s="1"/>
  <c r="B153" i="9"/>
  <c r="D153" i="9" s="1"/>
  <c r="C510" i="9"/>
  <c r="E510" i="9" s="1"/>
  <c r="C461" i="9"/>
  <c r="E461" i="9" s="1"/>
  <c r="C494" i="9"/>
  <c r="E494" i="9" s="1"/>
  <c r="C123" i="9"/>
  <c r="E123" i="9" s="1"/>
  <c r="B326" i="9"/>
  <c r="D326" i="9" s="1"/>
  <c r="B331" i="9"/>
  <c r="D331" i="9" s="1"/>
  <c r="C301" i="9"/>
  <c r="E301" i="9" s="1"/>
  <c r="C230" i="9"/>
  <c r="E230" i="9" s="1"/>
  <c r="B203" i="9"/>
  <c r="D203" i="9" s="1"/>
  <c r="B362" i="9"/>
  <c r="D362" i="9" s="1"/>
  <c r="B221" i="9"/>
  <c r="D221" i="9" s="1"/>
  <c r="B517" i="9"/>
  <c r="D517" i="9" s="1"/>
  <c r="B349" i="9"/>
  <c r="D349" i="9" s="1"/>
  <c r="C434" i="9"/>
  <c r="E434" i="9" s="1"/>
  <c r="C256" i="9"/>
  <c r="E256" i="9" s="1"/>
  <c r="C493" i="9"/>
  <c r="E493" i="9" s="1"/>
  <c r="B512" i="9"/>
  <c r="D512" i="9" s="1"/>
  <c r="B135" i="9"/>
  <c r="D135" i="9" s="1"/>
  <c r="B115" i="9"/>
  <c r="D115" i="9" s="1"/>
  <c r="B246" i="9"/>
  <c r="D246" i="9" s="1"/>
  <c r="B39" i="9"/>
  <c r="D39" i="9" s="1"/>
  <c r="B493" i="9"/>
  <c r="D493" i="9" s="1"/>
  <c r="B497" i="9"/>
  <c r="D497" i="9" s="1"/>
  <c r="B70" i="9"/>
  <c r="D70" i="9" s="1"/>
  <c r="C234" i="9"/>
  <c r="E234" i="9" s="1"/>
  <c r="C396" i="9"/>
  <c r="E396" i="9" s="1"/>
  <c r="C279" i="9"/>
  <c r="E279" i="9" s="1"/>
  <c r="C329" i="9"/>
  <c r="E329" i="9" s="1"/>
  <c r="C401" i="9"/>
  <c r="E401" i="9" s="1"/>
  <c r="C174" i="9"/>
  <c r="E174" i="9" s="1"/>
  <c r="C446" i="9"/>
  <c r="E446" i="9" s="1"/>
  <c r="C321" i="9"/>
  <c r="E321" i="9" s="1"/>
  <c r="B163" i="9"/>
  <c r="D163" i="9" s="1"/>
  <c r="B305" i="9"/>
  <c r="D305" i="9" s="1"/>
  <c r="B96" i="9"/>
  <c r="D96" i="9" s="1"/>
  <c r="B528" i="9"/>
  <c r="D528" i="9" s="1"/>
  <c r="B4" i="9"/>
  <c r="D4" i="9" s="1"/>
  <c r="B252" i="9"/>
  <c r="D252" i="9" s="1"/>
  <c r="B323" i="9"/>
  <c r="D323" i="9" s="1"/>
  <c r="B258" i="9"/>
  <c r="D258" i="9" s="1"/>
  <c r="B392" i="9"/>
  <c r="D392" i="9" s="1"/>
  <c r="C337" i="9"/>
  <c r="E337" i="9" s="1"/>
  <c r="C380" i="9"/>
  <c r="E380" i="9" s="1"/>
  <c r="C370" i="9"/>
  <c r="E370" i="9" s="1"/>
  <c r="C215" i="9"/>
  <c r="E215" i="9" s="1"/>
  <c r="C7" i="9"/>
  <c r="E7" i="9" s="1"/>
  <c r="C536" i="9"/>
  <c r="E536" i="9" s="1"/>
  <c r="C173" i="9"/>
  <c r="E173" i="9" s="1"/>
  <c r="C135" i="9"/>
  <c r="E135" i="9" s="1"/>
  <c r="B5" i="9"/>
  <c r="D5" i="9" s="1"/>
  <c r="B81" i="9"/>
  <c r="D81" i="9" s="1"/>
  <c r="B509" i="9"/>
  <c r="D509" i="9" s="1"/>
  <c r="B450" i="9"/>
  <c r="D450" i="9" s="1"/>
  <c r="B499" i="9"/>
  <c r="D499" i="9" s="1"/>
  <c r="B129" i="9"/>
  <c r="D129" i="9" s="1"/>
  <c r="B142" i="9"/>
  <c r="D142" i="9" s="1"/>
  <c r="B215" i="9"/>
  <c r="D215" i="9" s="1"/>
  <c r="B24" i="9"/>
  <c r="D24" i="9" s="1"/>
  <c r="C430" i="9"/>
  <c r="E430" i="9" s="1"/>
  <c r="C305" i="9"/>
  <c r="E305" i="9" s="1"/>
  <c r="C418" i="9"/>
  <c r="E418" i="9" s="1"/>
  <c r="C431" i="9"/>
  <c r="E431" i="9" s="1"/>
  <c r="C470" i="9"/>
  <c r="E470" i="9" s="1"/>
  <c r="C143" i="9"/>
  <c r="E143" i="9" s="1"/>
  <c r="C264" i="9"/>
  <c r="E264" i="9" s="1"/>
  <c r="C82" i="9"/>
  <c r="E82" i="9" s="1"/>
  <c r="B424" i="9"/>
  <c r="D424" i="9" s="1"/>
  <c r="B16" i="9"/>
  <c r="D16" i="9" s="1"/>
  <c r="B6" i="9"/>
  <c r="D6" i="9" s="1"/>
  <c r="B72" i="9"/>
  <c r="D72" i="9" s="1"/>
  <c r="B539" i="9"/>
  <c r="D539" i="9" s="1"/>
  <c r="B504" i="9"/>
  <c r="D504" i="9" s="1"/>
  <c r="B110" i="9"/>
  <c r="D110" i="9" s="1"/>
  <c r="B532" i="9"/>
  <c r="D532" i="9" s="1"/>
  <c r="B195" i="9"/>
  <c r="D195" i="9" s="1"/>
  <c r="C229" i="9"/>
  <c r="E229" i="9" s="1"/>
  <c r="C414" i="9"/>
  <c r="E414" i="9" s="1"/>
  <c r="C295" i="9"/>
  <c r="E295" i="9" s="1"/>
  <c r="C323" i="9"/>
  <c r="E323" i="9" s="1"/>
  <c r="C202" i="9"/>
  <c r="E202" i="9" s="1"/>
  <c r="C266" i="9"/>
  <c r="E266" i="9" s="1"/>
  <c r="C94" i="9"/>
  <c r="E94" i="9" s="1"/>
  <c r="C182" i="9"/>
  <c r="E182" i="9" s="1"/>
  <c r="C51" i="9"/>
  <c r="E51" i="9" s="1"/>
  <c r="B500" i="9"/>
  <c r="D500" i="9" s="1"/>
  <c r="B14" i="9"/>
  <c r="D14" i="9" s="1"/>
  <c r="B248" i="9"/>
  <c r="D248" i="9" s="1"/>
  <c r="B222" i="9"/>
  <c r="D222" i="9" s="1"/>
  <c r="B211" i="9"/>
  <c r="D211" i="9" s="1"/>
  <c r="B405" i="9"/>
  <c r="D405" i="9" s="1"/>
  <c r="B74" i="9"/>
  <c r="D74" i="9" s="1"/>
  <c r="B370" i="9"/>
  <c r="D370" i="9" s="1"/>
  <c r="C473" i="9"/>
  <c r="E473" i="9" s="1"/>
  <c r="C341" i="9"/>
  <c r="E341" i="9" s="1"/>
  <c r="C212" i="9"/>
  <c r="E212" i="9" s="1"/>
  <c r="C114" i="9"/>
  <c r="E114" i="9" s="1"/>
  <c r="C533" i="9"/>
  <c r="E533" i="9" s="1"/>
  <c r="C165" i="9"/>
  <c r="E165" i="9" s="1"/>
  <c r="C58" i="9"/>
  <c r="E58" i="9" s="1"/>
  <c r="C506" i="9"/>
  <c r="E506" i="9" s="1"/>
  <c r="B296" i="9"/>
  <c r="D296" i="9" s="1"/>
  <c r="B487" i="9"/>
  <c r="D487" i="9" s="1"/>
  <c r="B220" i="9"/>
  <c r="D220" i="9" s="1"/>
  <c r="B238" i="9"/>
  <c r="D238" i="9" s="1"/>
  <c r="B67" i="9"/>
  <c r="D67" i="9" s="1"/>
  <c r="B69" i="9"/>
  <c r="D69" i="9" s="1"/>
  <c r="B114" i="9"/>
  <c r="D114" i="9" s="1"/>
  <c r="B170" i="9"/>
  <c r="D170" i="9" s="1"/>
  <c r="C54" i="9"/>
  <c r="E54" i="9" s="1"/>
  <c r="C521" i="9"/>
  <c r="E521" i="9" s="1"/>
  <c r="C293" i="9"/>
  <c r="E293" i="9" s="1"/>
  <c r="C334" i="9"/>
  <c r="E334" i="9" s="1"/>
  <c r="C185" i="9"/>
  <c r="E185" i="9" s="1"/>
  <c r="C11" i="9"/>
  <c r="E11" i="9" s="1"/>
  <c r="C281" i="9"/>
  <c r="E281" i="9" s="1"/>
  <c r="C300" i="9"/>
  <c r="E300" i="9" s="1"/>
  <c r="C105" i="9"/>
  <c r="E105" i="9" s="1"/>
  <c r="B254" i="9"/>
  <c r="D254" i="9" s="1"/>
  <c r="B419" i="9"/>
  <c r="D419" i="9" s="1"/>
  <c r="B309" i="9"/>
  <c r="D309" i="9" s="1"/>
  <c r="B538" i="9"/>
  <c r="D538" i="9" s="1"/>
  <c r="B237" i="9"/>
  <c r="D237" i="9" s="1"/>
  <c r="B162" i="9"/>
  <c r="D162" i="9" s="1"/>
  <c r="B360" i="9"/>
  <c r="D360" i="9" s="1"/>
  <c r="B324" i="9"/>
  <c r="D324" i="9" s="1"/>
  <c r="C63" i="9"/>
  <c r="E63" i="9" s="1"/>
  <c r="C409" i="9"/>
  <c r="E409" i="9" s="1"/>
  <c r="C126" i="9"/>
  <c r="E126" i="9" s="1"/>
  <c r="C104" i="9"/>
  <c r="E104" i="9" s="1"/>
  <c r="C90" i="9"/>
  <c r="E90" i="9" s="1"/>
  <c r="C59" i="9"/>
  <c r="E59" i="9" s="1"/>
  <c r="C3" i="13"/>
  <c r="C152" i="9"/>
  <c r="E152" i="9" s="1"/>
  <c r="C253" i="9"/>
  <c r="E253" i="9" s="1"/>
  <c r="B117" i="9"/>
  <c r="D117" i="9" s="1"/>
  <c r="B318" i="9"/>
  <c r="D318" i="9" s="1"/>
  <c r="B510" i="9"/>
  <c r="D510" i="9" s="1"/>
  <c r="B80" i="9"/>
  <c r="D80" i="9" s="1"/>
  <c r="B524" i="9"/>
  <c r="D524" i="9" s="1"/>
  <c r="B413" i="9"/>
  <c r="D413" i="9" s="1"/>
  <c r="B344" i="9"/>
  <c r="D344" i="9" s="1"/>
  <c r="B100" i="9"/>
  <c r="D100" i="9" s="1"/>
  <c r="C96" i="9"/>
  <c r="E96" i="9" s="1"/>
  <c r="C440" i="9"/>
  <c r="E440" i="9" s="1"/>
  <c r="C75" i="9"/>
  <c r="E75" i="9" s="1"/>
  <c r="C429" i="9"/>
  <c r="E429" i="9" s="1"/>
  <c r="C508" i="9"/>
  <c r="E508" i="9" s="1"/>
  <c r="C223" i="9"/>
  <c r="E223" i="9" s="1"/>
  <c r="C439" i="9"/>
  <c r="E439" i="9" s="1"/>
  <c r="C438" i="9"/>
  <c r="E438" i="9" s="1"/>
  <c r="C35" i="9"/>
  <c r="E35" i="9" s="1"/>
  <c r="B273" i="9"/>
  <c r="D273" i="9" s="1"/>
  <c r="B396" i="9"/>
  <c r="D396" i="9" s="1"/>
  <c r="B348" i="9"/>
  <c r="D348" i="9" s="1"/>
  <c r="B79" i="9"/>
  <c r="D79" i="9" s="1"/>
  <c r="C57" i="9"/>
  <c r="E57" i="9" s="1"/>
  <c r="C357" i="9"/>
  <c r="E357" i="9" s="1"/>
  <c r="C100" i="9"/>
  <c r="E100" i="9" s="1"/>
  <c r="C532" i="9"/>
  <c r="E532" i="9" s="1"/>
  <c r="C411" i="9"/>
  <c r="E411" i="9" s="1"/>
  <c r="C118" i="9"/>
  <c r="E118" i="9" s="1"/>
  <c r="C358" i="9"/>
  <c r="E358" i="9" s="1"/>
  <c r="C91" i="9"/>
  <c r="E91" i="9" s="1"/>
  <c r="C287" i="9"/>
  <c r="E287" i="9" s="1"/>
  <c r="B149" i="9"/>
  <c r="D149" i="9" s="1"/>
  <c r="B442" i="9"/>
  <c r="D442" i="9" s="1"/>
  <c r="B439" i="9"/>
  <c r="D439" i="9" s="1"/>
  <c r="B26" i="9"/>
  <c r="D26" i="9" s="1"/>
  <c r="B233" i="9"/>
  <c r="D233" i="9" s="1"/>
  <c r="B447" i="9"/>
  <c r="D447" i="9" s="1"/>
  <c r="B330" i="9"/>
  <c r="D330" i="9" s="1"/>
  <c r="B54" i="9"/>
  <c r="D54" i="9" s="1"/>
  <c r="C403" i="9"/>
  <c r="E403" i="9" s="1"/>
  <c r="C25" i="9"/>
  <c r="E25" i="9" s="1"/>
  <c r="C26" i="9"/>
  <c r="E26" i="9" s="1"/>
  <c r="C381" i="9"/>
  <c r="E381" i="9" s="1"/>
  <c r="C130" i="9"/>
  <c r="E130" i="9" s="1"/>
  <c r="C347" i="9"/>
  <c r="E347" i="9" s="1"/>
  <c r="C495" i="9"/>
  <c r="E495" i="9" s="1"/>
  <c r="C313" i="9"/>
  <c r="E313" i="9" s="1"/>
  <c r="B109" i="9"/>
  <c r="D109" i="9" s="1"/>
  <c r="B36" i="9"/>
  <c r="D36" i="9" s="1"/>
  <c r="B408" i="9"/>
  <c r="D408" i="9" s="1"/>
  <c r="B425" i="9"/>
  <c r="D425" i="9" s="1"/>
  <c r="B47" i="9"/>
  <c r="D47" i="9" s="1"/>
  <c r="B433" i="9"/>
  <c r="D433" i="9" s="1"/>
  <c r="B287" i="9"/>
  <c r="D287" i="9" s="1"/>
  <c r="B462" i="9"/>
  <c r="D462" i="9" s="1"/>
  <c r="B281" i="9"/>
  <c r="D281" i="9" s="1"/>
  <c r="C80" i="9"/>
  <c r="E80" i="9" s="1"/>
  <c r="C120" i="9"/>
  <c r="E120" i="9" s="1"/>
  <c r="C375" i="9"/>
  <c r="E375" i="9" s="1"/>
  <c r="C302" i="9"/>
  <c r="E302" i="9" s="1"/>
  <c r="C243" i="9"/>
  <c r="E243" i="9" s="1"/>
  <c r="C6" i="8"/>
  <c r="F6" i="8" s="1"/>
  <c r="I6" i="8"/>
  <c r="E6" i="8"/>
  <c r="C524" i="9"/>
  <c r="E524" i="9" s="1"/>
  <c r="C237" i="9"/>
  <c r="E237" i="9" s="1"/>
  <c r="C472" i="9"/>
  <c r="E472" i="9" s="1"/>
  <c r="B304" i="9"/>
  <c r="D304" i="9" s="1"/>
  <c r="B158" i="9"/>
  <c r="D158" i="9" s="1"/>
  <c r="B244" i="9"/>
  <c r="D244" i="9" s="1"/>
  <c r="B12" i="9"/>
  <c r="D12" i="9" s="1"/>
  <c r="B176" i="9"/>
  <c r="D176" i="9" s="1"/>
  <c r="B363" i="9"/>
  <c r="D363" i="9" s="1"/>
  <c r="B430" i="9"/>
  <c r="D430" i="9" s="1"/>
  <c r="B475" i="9"/>
  <c r="D475" i="9" s="1"/>
  <c r="C265" i="9"/>
  <c r="E265" i="9" s="1"/>
  <c r="C205" i="9"/>
  <c r="E205" i="9" s="1"/>
  <c r="C453" i="9"/>
  <c r="E453" i="9" s="1"/>
  <c r="C70" i="9"/>
  <c r="E70" i="9" s="1"/>
  <c r="C106" i="9"/>
  <c r="E106" i="9" s="1"/>
  <c r="C342" i="9"/>
  <c r="E342" i="9" s="1"/>
  <c r="C516" i="9"/>
  <c r="E516" i="9" s="1"/>
  <c r="C527" i="9"/>
  <c r="E527" i="9" s="1"/>
  <c r="C428" i="9"/>
  <c r="E428" i="9" s="1"/>
  <c r="C47" i="9"/>
  <c r="E47" i="9" s="1"/>
  <c r="B99" i="9"/>
  <c r="D99" i="9" s="1"/>
  <c r="C398" i="9"/>
  <c r="E398" i="9" s="1"/>
  <c r="C241" i="9"/>
  <c r="E241" i="9" s="1"/>
  <c r="C69" i="9"/>
  <c r="E69" i="9" s="1"/>
  <c r="C209" i="9"/>
  <c r="E209" i="9" s="1"/>
  <c r="C62" i="9"/>
  <c r="E62" i="9" s="1"/>
  <c r="C108" i="9"/>
  <c r="E108" i="9" s="1"/>
  <c r="C535" i="9"/>
  <c r="E535" i="9" s="1"/>
  <c r="C531" i="9"/>
  <c r="E531" i="9" s="1"/>
  <c r="C8" i="9"/>
  <c r="E8" i="9" s="1"/>
  <c r="B255" i="9"/>
  <c r="D255" i="9" s="1"/>
  <c r="B384" i="9"/>
  <c r="D384" i="9" s="1"/>
  <c r="B21" i="9"/>
  <c r="D21" i="9" s="1"/>
  <c r="B530" i="9"/>
  <c r="D530" i="9" s="1"/>
  <c r="B434" i="9"/>
  <c r="D434" i="9" s="1"/>
  <c r="B502" i="9"/>
  <c r="D502" i="9" s="1"/>
  <c r="B372" i="9"/>
  <c r="D372" i="9" s="1"/>
  <c r="B190" i="9"/>
  <c r="D190" i="9" s="1"/>
  <c r="C166" i="9"/>
  <c r="E166" i="9" s="1"/>
  <c r="C210" i="9"/>
  <c r="E210" i="9" s="1"/>
  <c r="C158" i="9"/>
  <c r="E158" i="9" s="1"/>
  <c r="C406" i="9"/>
  <c r="E406" i="9" s="1"/>
  <c r="C140" i="9"/>
  <c r="E140" i="9" s="1"/>
  <c r="C160" i="9"/>
  <c r="E160" i="9" s="1"/>
  <c r="C303" i="9"/>
  <c r="E303" i="9" s="1"/>
  <c r="C137" i="9"/>
  <c r="E137" i="9" s="1"/>
  <c r="B104" i="9"/>
  <c r="D104" i="9" s="1"/>
  <c r="B93" i="9"/>
  <c r="D93" i="9" s="1"/>
  <c r="B242" i="9"/>
  <c r="D242" i="9" s="1"/>
  <c r="B527" i="9"/>
  <c r="D527" i="9" s="1"/>
  <c r="B421" i="9"/>
  <c r="D421" i="9" s="1"/>
  <c r="B134" i="9"/>
  <c r="D134" i="9" s="1"/>
  <c r="B125" i="9"/>
  <c r="D125" i="9" s="1"/>
  <c r="B184" i="9"/>
  <c r="D184" i="9" s="1"/>
  <c r="B15" i="9"/>
  <c r="D15" i="9" s="1"/>
  <c r="C248" i="9"/>
  <c r="E248" i="9" s="1"/>
  <c r="C139" i="9"/>
  <c r="E139" i="9" s="1"/>
  <c r="C518" i="9"/>
  <c r="E518" i="9" s="1"/>
  <c r="C211" i="9"/>
  <c r="E211" i="9" s="1"/>
  <c r="C437" i="9"/>
  <c r="E437" i="9" s="1"/>
  <c r="C55" i="9"/>
  <c r="E55" i="9" s="1"/>
  <c r="C43" i="9"/>
  <c r="E43" i="9" s="1"/>
  <c r="C478" i="9"/>
  <c r="E478" i="9" s="1"/>
  <c r="B393" i="9"/>
  <c r="D393" i="9" s="1"/>
  <c r="B181" i="9"/>
  <c r="D181" i="9" s="1"/>
  <c r="B460" i="9"/>
  <c r="D460" i="9" s="1"/>
  <c r="B224" i="9"/>
  <c r="D224" i="9" s="1"/>
  <c r="B511" i="9"/>
  <c r="D511" i="9" s="1"/>
  <c r="B358" i="9"/>
  <c r="D358" i="9" s="1"/>
  <c r="B124" i="9"/>
  <c r="D124" i="9" s="1"/>
  <c r="B469" i="9"/>
  <c r="D469" i="9" s="1"/>
  <c r="C450" i="9"/>
  <c r="E450" i="9" s="1"/>
  <c r="C232" i="9"/>
  <c r="E232" i="9" s="1"/>
  <c r="C364" i="9"/>
  <c r="E364" i="9" s="1"/>
  <c r="C336" i="9"/>
  <c r="E336" i="9" s="1"/>
  <c r="C17" i="9"/>
  <c r="E17" i="9" s="1"/>
  <c r="C46" i="9"/>
  <c r="E46" i="9" s="1"/>
  <c r="C162" i="9"/>
  <c r="E162" i="9" s="1"/>
  <c r="C538" i="9"/>
  <c r="E538" i="9" s="1"/>
  <c r="B97" i="9"/>
  <c r="D97" i="9" s="1"/>
  <c r="B534" i="9"/>
  <c r="D534" i="9" s="1"/>
  <c r="B523" i="9"/>
  <c r="D523" i="9" s="1"/>
  <c r="B479" i="9"/>
  <c r="D479" i="9" s="1"/>
  <c r="B119" i="9"/>
  <c r="D119" i="9" s="1"/>
  <c r="B42" i="9"/>
  <c r="D42" i="9" s="1"/>
  <c r="B188" i="9"/>
  <c r="D188" i="9" s="1"/>
  <c r="B35" i="9"/>
  <c r="D35" i="9" s="1"/>
  <c r="C402" i="9"/>
  <c r="E402" i="9" s="1"/>
  <c r="C534" i="9"/>
  <c r="E534" i="9" s="1"/>
  <c r="C522" i="9"/>
  <c r="E522" i="9" s="1"/>
  <c r="C208" i="9"/>
  <c r="E208" i="9" s="1"/>
  <c r="C284" i="9"/>
  <c r="E284" i="9" s="1"/>
  <c r="C191" i="9"/>
  <c r="E191" i="9" s="1"/>
  <c r="C260" i="9"/>
  <c r="E260" i="9" s="1"/>
  <c r="C226" i="9"/>
  <c r="E226" i="9" s="1"/>
  <c r="C134" i="9"/>
  <c r="E134" i="9" s="1"/>
  <c r="B199" i="9"/>
  <c r="D199" i="9" s="1"/>
  <c r="B13" i="9"/>
  <c r="D13" i="9" s="1"/>
  <c r="B457" i="9"/>
  <c r="D457" i="9" s="1"/>
  <c r="B20" i="9"/>
  <c r="D20" i="9" s="1"/>
  <c r="B212" i="9"/>
  <c r="D212" i="9" s="1"/>
  <c r="B302" i="9"/>
  <c r="D302" i="9" s="1"/>
  <c r="C67" i="9"/>
  <c r="E67" i="9" s="1"/>
  <c r="C344" i="9"/>
  <c r="E344" i="9" s="1"/>
  <c r="C425" i="9"/>
  <c r="E425" i="9" s="1"/>
  <c r="C163" i="9"/>
  <c r="E163" i="9" s="1"/>
  <c r="B9" i="9"/>
  <c r="D9" i="9" s="1"/>
  <c r="B186" i="9"/>
  <c r="D186" i="9" s="1"/>
  <c r="B148" i="9"/>
  <c r="D148" i="9" s="1"/>
  <c r="B268" i="9"/>
  <c r="D268" i="9" s="1"/>
  <c r="B394" i="9"/>
  <c r="D394" i="9" s="1"/>
  <c r="B520" i="9"/>
  <c r="D520" i="9" s="1"/>
  <c r="B486" i="9"/>
  <c r="D486" i="9" s="1"/>
  <c r="B183" i="9"/>
  <c r="D183" i="9" s="1"/>
  <c r="B275" i="9"/>
  <c r="D275" i="9" s="1"/>
  <c r="B436" i="9"/>
  <c r="D436" i="9" s="1"/>
  <c r="C338" i="9"/>
  <c r="E338" i="9" s="1"/>
  <c r="C252" i="9"/>
  <c r="E252" i="9" s="1"/>
  <c r="C48" i="9"/>
  <c r="E48" i="9" s="1"/>
  <c r="C502" i="9"/>
  <c r="E502" i="9" s="1"/>
  <c r="C448" i="9"/>
  <c r="E448" i="9" s="1"/>
  <c r="C479" i="9"/>
  <c r="E479" i="9" s="1"/>
  <c r="C363" i="9"/>
  <c r="E363" i="9" s="1"/>
  <c r="C213" i="9"/>
  <c r="E213" i="9" s="1"/>
  <c r="B270" i="9"/>
  <c r="D270" i="9" s="1"/>
  <c r="B230" i="9"/>
  <c r="D230" i="9" s="1"/>
  <c r="B508" i="9"/>
  <c r="D508" i="9" s="1"/>
  <c r="B90" i="9"/>
  <c r="D90" i="9" s="1"/>
  <c r="B314" i="9"/>
  <c r="D314" i="9" s="1"/>
  <c r="B48" i="9"/>
  <c r="D48" i="9" s="1"/>
  <c r="B478" i="9"/>
  <c r="D478" i="9" s="1"/>
  <c r="C408" i="9"/>
  <c r="E408" i="9" s="1"/>
  <c r="C170" i="9"/>
  <c r="E170" i="9" s="1"/>
  <c r="C254" i="9"/>
  <c r="E254" i="9" s="1"/>
  <c r="C324" i="9"/>
  <c r="E324" i="9" s="1"/>
  <c r="C159" i="9"/>
  <c r="E159" i="9" s="1"/>
  <c r="C386" i="9"/>
  <c r="E386" i="9" s="1"/>
  <c r="C231" i="9"/>
  <c r="E231" i="9" s="1"/>
  <c r="C121" i="9"/>
  <c r="E121" i="9" s="1"/>
  <c r="C53" i="9"/>
  <c r="E53" i="9" s="1"/>
  <c r="B226" i="9"/>
  <c r="D226" i="9" s="1"/>
  <c r="B89" i="9"/>
  <c r="D89" i="9" s="1"/>
  <c r="B350" i="9"/>
  <c r="D350" i="9" s="1"/>
  <c r="B483" i="9"/>
  <c r="D483" i="9" s="1"/>
  <c r="B294" i="9"/>
  <c r="D294" i="9" s="1"/>
  <c r="B121" i="9"/>
  <c r="D121" i="9" s="1"/>
  <c r="B267" i="9"/>
  <c r="D267" i="9" s="1"/>
  <c r="B298" i="9"/>
  <c r="D298" i="9" s="1"/>
  <c r="C489" i="9"/>
  <c r="E489" i="9" s="1"/>
  <c r="C306" i="9"/>
  <c r="E306" i="9" s="1"/>
  <c r="C196" i="9"/>
  <c r="E196" i="9" s="1"/>
  <c r="C138" i="9"/>
  <c r="E138" i="9" s="1"/>
  <c r="C149" i="9"/>
  <c r="E149" i="9" s="1"/>
  <c r="C455" i="9"/>
  <c r="E455" i="9" s="1"/>
  <c r="C517" i="9"/>
  <c r="E517" i="9" s="1"/>
  <c r="C49" i="9"/>
  <c r="E49" i="9" s="1"/>
  <c r="C187" i="9"/>
  <c r="E187" i="9" s="1"/>
  <c r="B204" i="9"/>
  <c r="D204" i="9" s="1"/>
  <c r="B313" i="9"/>
  <c r="D313" i="9" s="1"/>
  <c r="B322" i="9"/>
  <c r="D322" i="9" s="1"/>
  <c r="B111" i="9"/>
  <c r="D111" i="9" s="1"/>
  <c r="B41" i="9"/>
  <c r="D41" i="9" s="1"/>
  <c r="B223" i="9"/>
  <c r="D223" i="9" s="1"/>
  <c r="B489" i="9"/>
  <c r="D489" i="9" s="1"/>
  <c r="B2" i="9"/>
  <c r="D2" i="9" s="1"/>
  <c r="B315" i="9"/>
  <c r="D315" i="9" s="1"/>
  <c r="B140" i="9"/>
  <c r="D140" i="9" s="1"/>
  <c r="B420" i="9"/>
  <c r="D420" i="9" s="1"/>
  <c r="B32" i="9"/>
  <c r="D32" i="9" s="1"/>
  <c r="B379" i="9"/>
  <c r="D379" i="9" s="1"/>
  <c r="B514" i="9"/>
  <c r="D514" i="9" s="1"/>
  <c r="B518" i="9"/>
  <c r="D518" i="9" s="1"/>
  <c r="B52" i="9"/>
  <c r="D52" i="9" s="1"/>
  <c r="B495" i="9"/>
  <c r="D495" i="9" s="1"/>
  <c r="C32" i="9"/>
  <c r="E32" i="9" s="1"/>
  <c r="C66" i="9"/>
  <c r="E66" i="9" s="1"/>
  <c r="C249" i="9"/>
  <c r="E249" i="9" s="1"/>
  <c r="C34" i="9"/>
  <c r="E34" i="9" s="1"/>
  <c r="C308" i="9"/>
  <c r="E308" i="9" s="1"/>
  <c r="C107" i="9"/>
  <c r="E107" i="9" s="1"/>
  <c r="C377" i="9"/>
  <c r="E377" i="9" s="1"/>
  <c r="C376" i="9"/>
  <c r="E376" i="9" s="1"/>
  <c r="B481" i="9"/>
  <c r="D481" i="9" s="1"/>
  <c r="B34" i="9"/>
  <c r="D34" i="9" s="1"/>
  <c r="B3" i="9"/>
  <c r="D3" i="9" s="1"/>
  <c r="B175" i="9"/>
  <c r="D175" i="9" s="1"/>
  <c r="B320" i="9"/>
  <c r="D320" i="9" s="1"/>
  <c r="B368" i="9"/>
  <c r="D368" i="9" s="1"/>
  <c r="B369" i="9"/>
  <c r="D369" i="9" s="1"/>
  <c r="B50" i="9"/>
  <c r="D50" i="9" s="1"/>
  <c r="B383" i="9"/>
  <c r="D383" i="9" s="1"/>
  <c r="C206" i="9"/>
  <c r="E206" i="9" s="1"/>
  <c r="C449" i="9"/>
  <c r="E449" i="9" s="1"/>
  <c r="C413" i="9"/>
  <c r="E413" i="9" s="1"/>
  <c r="C294" i="9"/>
  <c r="E294" i="9" s="1"/>
  <c r="C477" i="9"/>
  <c r="E477" i="9" s="1"/>
  <c r="C261" i="9"/>
  <c r="E261" i="9" s="1"/>
  <c r="C177" i="9"/>
  <c r="E177" i="9" s="1"/>
  <c r="C392" i="9"/>
  <c r="E392" i="9" s="1"/>
  <c r="B366" i="9"/>
  <c r="D366" i="9" s="1"/>
  <c r="B312" i="9"/>
  <c r="D312" i="9" s="1"/>
  <c r="B391" i="9"/>
  <c r="D391" i="9" s="1"/>
  <c r="B301" i="9"/>
  <c r="D301" i="9" s="1"/>
  <c r="B506" i="9"/>
  <c r="D506" i="9" s="1"/>
  <c r="B490" i="9"/>
  <c r="D490" i="9" s="1"/>
  <c r="B390" i="9"/>
  <c r="D390" i="9" s="1"/>
  <c r="B303" i="9"/>
  <c r="D303" i="9" s="1"/>
  <c r="B11" i="9"/>
  <c r="D11" i="9" s="1"/>
  <c r="C228" i="9"/>
  <c r="E228" i="9" s="1"/>
  <c r="C161" i="9"/>
  <c r="E161" i="9" s="1"/>
  <c r="C471" i="9"/>
  <c r="E471" i="9" s="1"/>
  <c r="C222" i="9"/>
  <c r="E222" i="9" s="1"/>
  <c r="C103" i="9"/>
  <c r="E103" i="9" s="1"/>
  <c r="C267" i="9"/>
  <c r="E267" i="9" s="1"/>
  <c r="C355" i="9"/>
  <c r="E355" i="9" s="1"/>
  <c r="C102" i="9"/>
  <c r="E102" i="9" s="1"/>
  <c r="B377" i="9"/>
  <c r="D377" i="9" s="1"/>
  <c r="B535" i="9"/>
  <c r="D535" i="9" s="1"/>
  <c r="B59" i="9"/>
  <c r="D59" i="9" s="1"/>
  <c r="B266" i="9"/>
  <c r="D266" i="9" s="1"/>
  <c r="B529" i="9"/>
  <c r="D529" i="9" s="1"/>
  <c r="B378" i="9"/>
  <c r="D378" i="9" s="1"/>
  <c r="B151" i="9"/>
  <c r="D151" i="9" s="1"/>
  <c r="B161" i="9"/>
  <c r="D161" i="9" s="1"/>
  <c r="B17" i="9"/>
  <c r="D17" i="9" s="1"/>
  <c r="C150" i="9"/>
  <c r="E150" i="9" s="1"/>
  <c r="C407" i="9"/>
  <c r="E407" i="9" s="1"/>
  <c r="C423" i="9"/>
  <c r="E423" i="9" s="1"/>
  <c r="C110" i="9"/>
  <c r="E110" i="9" s="1"/>
  <c r="C242" i="9"/>
  <c r="E242" i="9" s="1"/>
  <c r="C410" i="9"/>
  <c r="E410" i="9" s="1"/>
  <c r="C214" i="9"/>
  <c r="E214" i="9" s="1"/>
  <c r="C311" i="9"/>
  <c r="E311" i="9" s="1"/>
  <c r="B217" i="9"/>
  <c r="D217" i="9" s="1"/>
  <c r="B239" i="9"/>
  <c r="D239" i="9" s="1"/>
  <c r="B98" i="9"/>
  <c r="D98" i="9" s="1"/>
  <c r="B200" i="9"/>
  <c r="D200" i="9" s="1"/>
  <c r="B290" i="9"/>
  <c r="D290" i="9" s="1"/>
  <c r="B46" i="9"/>
  <c r="D46" i="9" s="1"/>
  <c r="B485" i="9"/>
  <c r="D485" i="9" s="1"/>
  <c r="B269" i="9"/>
  <c r="D269" i="9" s="1"/>
  <c r="B274" i="9"/>
  <c r="D274" i="9" s="1"/>
  <c r="C382" i="9"/>
  <c r="E382" i="9" s="1"/>
  <c r="C15" i="9"/>
  <c r="E15" i="9" s="1"/>
  <c r="C171" i="9"/>
  <c r="E171" i="9" s="1"/>
  <c r="C245" i="9"/>
  <c r="E245" i="9" s="1"/>
  <c r="C201" i="9"/>
  <c r="E201" i="9" s="1"/>
  <c r="C74" i="9"/>
  <c r="E74" i="9" s="1"/>
  <c r="C21" i="9"/>
  <c r="E21" i="9" s="1"/>
  <c r="C362" i="9"/>
  <c r="E362" i="9" s="1"/>
  <c r="B371" i="9"/>
  <c r="D371" i="9" s="1"/>
  <c r="B202" i="9"/>
  <c r="D202" i="9" s="1"/>
  <c r="B29" i="9"/>
  <c r="D29" i="9" s="1"/>
  <c r="B406" i="9"/>
  <c r="D406" i="9" s="1"/>
  <c r="B250" i="9"/>
  <c r="D250" i="9" s="1"/>
  <c r="B356" i="9"/>
  <c r="D356" i="9" s="1"/>
  <c r="B278" i="9"/>
  <c r="D278" i="9" s="1"/>
  <c r="B507" i="9"/>
  <c r="D507" i="9" s="1"/>
  <c r="C141" i="9"/>
  <c r="E141" i="9" s="1"/>
  <c r="C217" i="9"/>
  <c r="E217" i="9" s="1"/>
  <c r="C451" i="9"/>
  <c r="E451" i="9" s="1"/>
  <c r="C99" i="9"/>
  <c r="E99" i="9" s="1"/>
  <c r="C427" i="9"/>
  <c r="E427" i="9" s="1"/>
  <c r="C83" i="9"/>
  <c r="E83" i="9" s="1"/>
  <c r="C97" i="9"/>
  <c r="E97" i="9" s="1"/>
  <c r="C487" i="9"/>
  <c r="E487" i="9" s="1"/>
  <c r="C147" i="9"/>
  <c r="E147" i="9" s="1"/>
  <c r="B400" i="9"/>
  <c r="D400" i="9" s="1"/>
  <c r="B441" i="9"/>
  <c r="D441" i="9" s="1"/>
  <c r="B201" i="9"/>
  <c r="D201" i="9" s="1"/>
  <c r="B102" i="9"/>
  <c r="D102" i="9" s="1"/>
  <c r="B194" i="9"/>
  <c r="D194" i="9" s="1"/>
  <c r="B293" i="9"/>
  <c r="D293" i="9" s="1"/>
  <c r="B482" i="9"/>
  <c r="D482" i="9" s="1"/>
  <c r="B152" i="9"/>
  <c r="D152" i="9" s="1"/>
  <c r="C220" i="9"/>
  <c r="E220" i="9" s="1"/>
  <c r="C42" i="9"/>
  <c r="E42" i="9" s="1"/>
  <c r="C180" i="9"/>
  <c r="E180" i="9" s="1"/>
  <c r="C307" i="9"/>
  <c r="E307" i="9" s="1"/>
  <c r="C498" i="9"/>
  <c r="E498" i="9" s="1"/>
  <c r="C68" i="9"/>
  <c r="E68" i="9" s="1"/>
  <c r="C435" i="9"/>
  <c r="E435" i="9" s="1"/>
  <c r="C501" i="9"/>
  <c r="E501" i="9" s="1"/>
  <c r="C186" i="9"/>
  <c r="E186" i="9" s="1"/>
  <c r="B271" i="9"/>
  <c r="D271" i="9" s="1"/>
  <c r="B491" i="9"/>
  <c r="D491" i="9" s="1"/>
  <c r="B453" i="9"/>
  <c r="D453" i="9" s="1"/>
  <c r="B264" i="9"/>
  <c r="D264" i="9" s="1"/>
  <c r="B342" i="9"/>
  <c r="D342" i="9" s="1"/>
  <c r="B187" i="9"/>
  <c r="D187" i="9" s="1"/>
  <c r="B423" i="9"/>
  <c r="D423" i="9" s="1"/>
  <c r="B415" i="9"/>
  <c r="D415" i="9" s="1"/>
  <c r="C20" i="9"/>
  <c r="E20" i="9" s="1"/>
  <c r="C291" i="9"/>
  <c r="E291" i="9" s="1"/>
  <c r="C415" i="9"/>
  <c r="E415" i="9" s="1"/>
  <c r="C52" i="9"/>
  <c r="E52" i="9" s="1"/>
  <c r="C399" i="9"/>
  <c r="E399" i="9" s="1"/>
  <c r="C296" i="9"/>
  <c r="E296" i="9" s="1"/>
  <c r="C373" i="9"/>
  <c r="E373" i="9" s="1"/>
  <c r="C318" i="9"/>
  <c r="E318" i="9" s="1"/>
  <c r="C397" i="9"/>
  <c r="E397" i="9" s="1"/>
  <c r="C400" i="9"/>
  <c r="E400" i="9" s="1"/>
  <c r="C71" i="9"/>
  <c r="E71" i="9" s="1"/>
  <c r="C188" i="9"/>
  <c r="E188" i="9" s="1"/>
  <c r="B443" i="9"/>
  <c r="D443" i="9" s="1"/>
  <c r="C499" i="9"/>
  <c r="E499" i="9" s="1"/>
  <c r="C246" i="9"/>
  <c r="E246" i="9" s="1"/>
  <c r="B65" i="9"/>
  <c r="D65" i="9" s="1"/>
  <c r="B243" i="9"/>
  <c r="D243" i="9" s="1"/>
  <c r="B463" i="9"/>
  <c r="D463" i="9" s="1"/>
  <c r="B387" i="9"/>
  <c r="D387" i="9" s="1"/>
  <c r="B107" i="9"/>
  <c r="D107" i="9" s="1"/>
  <c r="B328" i="9"/>
  <c r="D328" i="9" s="1"/>
  <c r="C146" i="9"/>
  <c r="E146" i="9" s="1"/>
  <c r="C374" i="9"/>
  <c r="E374" i="9" s="1"/>
  <c r="I5" i="8"/>
  <c r="C5" i="8"/>
  <c r="F5" i="8" s="1"/>
  <c r="E5" i="8"/>
  <c r="B398" i="9"/>
  <c r="D398" i="9" s="1"/>
  <c r="B265" i="9"/>
  <c r="D265" i="9" s="1"/>
  <c r="B228" i="9"/>
  <c r="D228" i="9" s="1"/>
  <c r="B417" i="9"/>
  <c r="D417" i="9" s="1"/>
  <c r="C491" i="9"/>
  <c r="E491" i="9" s="1"/>
  <c r="C272" i="9"/>
  <c r="E272" i="9" s="1"/>
  <c r="C116" i="9"/>
  <c r="E116" i="9" s="1"/>
  <c r="C179" i="9"/>
  <c r="E179" i="9" s="1"/>
  <c r="C251" i="9"/>
  <c r="E251" i="9" s="1"/>
  <c r="C367" i="9"/>
  <c r="E367" i="9" s="1"/>
  <c r="C525" i="9"/>
  <c r="E525" i="9" s="1"/>
  <c r="C89" i="9"/>
  <c r="E89" i="9" s="1"/>
  <c r="C460" i="9"/>
  <c r="E460" i="9" s="1"/>
  <c r="B283" i="9"/>
  <c r="D283" i="9" s="1"/>
  <c r="B43" i="9"/>
  <c r="D43" i="9" s="1"/>
  <c r="B385" i="9"/>
  <c r="D385" i="9" s="1"/>
  <c r="B198" i="9"/>
  <c r="D198" i="9" s="1"/>
  <c r="B428" i="9"/>
  <c r="D428" i="9" s="1"/>
  <c r="B401" i="9"/>
  <c r="D401" i="9" s="1"/>
  <c r="B355" i="9"/>
  <c r="D355" i="9" s="1"/>
  <c r="B361" i="9"/>
  <c r="D361" i="9" s="1"/>
  <c r="C109" i="9"/>
  <c r="E109" i="9" s="1"/>
  <c r="C92" i="9"/>
  <c r="E92" i="9" s="1"/>
  <c r="C314" i="9"/>
  <c r="E314" i="9" s="1"/>
  <c r="C395" i="9"/>
  <c r="E395" i="9" s="1"/>
  <c r="C125" i="9"/>
  <c r="E125" i="9" s="1"/>
  <c r="C391" i="9"/>
  <c r="E391" i="9" s="1"/>
  <c r="C168" i="9"/>
  <c r="E168" i="9" s="1"/>
  <c r="C233" i="9"/>
  <c r="E233" i="9" s="1"/>
  <c r="B429" i="9"/>
  <c r="D429" i="9" s="1"/>
  <c r="B503" i="9"/>
  <c r="D503" i="9" s="1"/>
  <c r="B455" i="9"/>
  <c r="D455" i="9" s="1"/>
  <c r="B68" i="9"/>
  <c r="D68" i="9" s="1"/>
  <c r="B416" i="9"/>
  <c r="D416" i="9" s="1"/>
  <c r="B519" i="9"/>
  <c r="D519" i="9" s="1"/>
  <c r="B77" i="9"/>
  <c r="D77" i="9" s="1"/>
  <c r="B139" i="9"/>
  <c r="D139" i="9" s="1"/>
  <c r="C285" i="9"/>
  <c r="E285" i="9" s="1"/>
  <c r="C128" i="9"/>
  <c r="E128" i="9" s="1"/>
  <c r="C286" i="9"/>
  <c r="E286" i="9" s="1"/>
  <c r="C405" i="9"/>
  <c r="E405" i="9" s="1"/>
  <c r="C503" i="9"/>
  <c r="E503" i="9" s="1"/>
  <c r="C129" i="9"/>
  <c r="E129" i="9" s="1"/>
  <c r="C172" i="9"/>
  <c r="E172" i="9" s="1"/>
  <c r="C155" i="9"/>
  <c r="E155" i="9" s="1"/>
  <c r="B444" i="9"/>
  <c r="D444" i="9" s="1"/>
  <c r="B327" i="9"/>
  <c r="D327" i="9" s="1"/>
  <c r="B537" i="9"/>
  <c r="D537" i="9" s="1"/>
  <c r="B172" i="9"/>
  <c r="D172" i="9" s="1"/>
  <c r="B249" i="9"/>
  <c r="D249" i="9" s="1"/>
  <c r="B103" i="9"/>
  <c r="D103" i="9" s="1"/>
  <c r="B395" i="9"/>
  <c r="D395" i="9" s="1"/>
  <c r="B263" i="9"/>
  <c r="D263" i="9" s="1"/>
  <c r="B515" i="9"/>
  <c r="D515" i="9" s="1"/>
  <c r="C95" i="9"/>
  <c r="E95" i="9" s="1"/>
  <c r="C349" i="9"/>
  <c r="E349" i="9" s="1"/>
  <c r="C322" i="9"/>
  <c r="E322" i="9" s="1"/>
  <c r="C276" i="9"/>
  <c r="E276" i="9" s="1"/>
  <c r="C309" i="9"/>
  <c r="E309" i="9" s="1"/>
  <c r="C239" i="9"/>
  <c r="E239" i="9" s="1"/>
  <c r="C9" i="9"/>
  <c r="E9" i="9" s="1"/>
  <c r="C325" i="9"/>
  <c r="E325" i="9" s="1"/>
  <c r="C154" i="9"/>
  <c r="E154" i="9" s="1"/>
  <c r="H6" i="1"/>
  <c r="B257" i="9"/>
  <c r="D257" i="9" s="1"/>
  <c r="B359" i="9"/>
  <c r="D359" i="9" s="1"/>
  <c r="C153" i="9"/>
  <c r="E153" i="9" s="1"/>
  <c r="B171" i="9"/>
  <c r="D171" i="9" s="1"/>
  <c r="B205" i="9"/>
  <c r="D205" i="9" s="1"/>
  <c r="C19" i="9"/>
  <c r="E19" i="9" s="1"/>
  <c r="B310" i="9"/>
  <c r="D310" i="9" s="1"/>
  <c r="C283" i="9"/>
  <c r="E283" i="9" s="1"/>
  <c r="B19" i="9"/>
  <c r="D19" i="9" s="1"/>
  <c r="B403" i="9"/>
  <c r="D403" i="9" s="1"/>
  <c r="C151" i="9"/>
  <c r="E151" i="9" s="1"/>
  <c r="B311" i="9"/>
  <c r="D311" i="9" s="1"/>
  <c r="B75" i="9"/>
  <c r="D75" i="9" s="1"/>
  <c r="B143" i="9"/>
  <c r="D143" i="9" s="1"/>
  <c r="B262" i="9"/>
  <c r="D262" i="9" s="1"/>
  <c r="B225" i="9"/>
  <c r="D225" i="9" s="1"/>
  <c r="C528" i="9"/>
  <c r="E528" i="9" s="1"/>
  <c r="C24" i="9"/>
  <c r="E24" i="9" s="1"/>
  <c r="C192" i="9"/>
  <c r="E192" i="9" s="1"/>
  <c r="C119" i="9"/>
  <c r="E119" i="9" s="1"/>
  <c r="C87" i="9"/>
  <c r="E87" i="9" s="1"/>
  <c r="C519" i="9"/>
  <c r="E519" i="9" s="1"/>
  <c r="C4" i="9"/>
  <c r="E4" i="9" s="1"/>
  <c r="C28" i="9"/>
  <c r="E28" i="9" s="1"/>
  <c r="B106" i="9"/>
  <c r="D106" i="9" s="1"/>
  <c r="B286" i="9"/>
  <c r="D286" i="9" s="1"/>
  <c r="B51" i="9"/>
  <c r="D51" i="9" s="1"/>
  <c r="B337" i="9"/>
  <c r="D337" i="9" s="1"/>
  <c r="B277" i="9"/>
  <c r="D277" i="9" s="1"/>
  <c r="B440" i="9"/>
  <c r="D440" i="9" s="1"/>
  <c r="B473" i="9"/>
  <c r="D473" i="9" s="1"/>
  <c r="B282" i="9"/>
  <c r="D282" i="9" s="1"/>
  <c r="B376" i="9"/>
  <c r="D376" i="9" s="1"/>
  <c r="C93" i="9"/>
  <c r="E93" i="9" s="1"/>
  <c r="C452" i="9"/>
  <c r="E452" i="9" s="1"/>
  <c r="C443" i="9"/>
  <c r="E443" i="9" s="1"/>
  <c r="C273" i="9"/>
  <c r="E273" i="9" s="1"/>
  <c r="C422" i="9"/>
  <c r="E422" i="9" s="1"/>
  <c r="C388" i="9"/>
  <c r="E388" i="9" s="1"/>
  <c r="C29" i="9"/>
  <c r="E29" i="9" s="1"/>
  <c r="C404" i="9"/>
  <c r="E404" i="9" s="1"/>
  <c r="B145" i="9"/>
  <c r="D145" i="9" s="1"/>
  <c r="B319" i="9"/>
  <c r="D319" i="9" s="1"/>
  <c r="B325" i="9"/>
  <c r="D325" i="9" s="1"/>
  <c r="B22" i="9"/>
  <c r="D22" i="9" s="1"/>
  <c r="B85" i="9"/>
  <c r="D85" i="9" s="1"/>
  <c r="B122" i="9"/>
  <c r="D122" i="9" s="1"/>
  <c r="B472" i="9"/>
  <c r="D472" i="9" s="1"/>
  <c r="B95" i="9"/>
  <c r="D95" i="9" s="1"/>
  <c r="C262" i="9"/>
  <c r="E262" i="9" s="1"/>
  <c r="C474" i="9"/>
  <c r="E474" i="9" s="1"/>
  <c r="C486" i="9"/>
  <c r="E486" i="9" s="1"/>
  <c r="C317" i="9"/>
  <c r="E317" i="9" s="1"/>
  <c r="C467" i="9"/>
  <c r="E467" i="9" s="1"/>
  <c r="C393" i="9"/>
  <c r="E393" i="9" s="1"/>
  <c r="C379" i="9"/>
  <c r="E379" i="9" s="1"/>
  <c r="C371" i="9"/>
  <c r="E371" i="9" s="1"/>
  <c r="B91" i="9"/>
  <c r="D91" i="9" s="1"/>
  <c r="B468" i="9"/>
  <c r="D468" i="9" s="1"/>
  <c r="B431" i="9"/>
  <c r="D431" i="9" s="1"/>
  <c r="B260" i="9"/>
  <c r="D260" i="9" s="1"/>
  <c r="B308" i="9"/>
  <c r="D308" i="9" s="1"/>
  <c r="B471" i="9"/>
  <c r="D471" i="9" s="1"/>
  <c r="B64" i="9"/>
  <c r="D64" i="9" s="1"/>
  <c r="B341" i="9"/>
  <c r="D341" i="9" s="1"/>
  <c r="C18" i="9"/>
  <c r="E18" i="9" s="1"/>
  <c r="C156" i="9"/>
  <c r="E156" i="9" s="1"/>
  <c r="C332" i="9"/>
  <c r="E332" i="9" s="1"/>
  <c r="C315" i="9"/>
  <c r="E315" i="9" s="1"/>
  <c r="C136" i="9"/>
  <c r="E136" i="9" s="1"/>
  <c r="C497" i="9"/>
  <c r="E497" i="9" s="1"/>
  <c r="C225" i="9"/>
  <c r="E225" i="9" s="1"/>
  <c r="C98" i="9"/>
  <c r="E98" i="9" s="1"/>
  <c r="C320" i="9"/>
  <c r="E320" i="9" s="1"/>
  <c r="B501" i="9"/>
  <c r="D501" i="9" s="1"/>
  <c r="B459" i="9"/>
  <c r="D459" i="9" s="1"/>
  <c r="C2" i="9"/>
  <c r="E2" i="9" s="1"/>
  <c r="B367" i="9"/>
  <c r="D367" i="9" s="1"/>
  <c r="B516" i="9"/>
  <c r="D516" i="9" s="1"/>
  <c r="C387" i="9"/>
  <c r="E387" i="9" s="1"/>
  <c r="C12" i="9"/>
  <c r="E12" i="9" s="1"/>
  <c r="B456" i="9"/>
  <c r="D456" i="9" s="1"/>
  <c r="B82" i="9"/>
  <c r="D82" i="9" s="1"/>
  <c r="B399" i="9"/>
  <c r="D399" i="9" s="1"/>
  <c r="B214" i="9"/>
  <c r="D214" i="9" s="1"/>
  <c r="B276" i="9"/>
  <c r="D276" i="9" s="1"/>
  <c r="B382" i="9"/>
  <c r="D382" i="9" s="1"/>
  <c r="B174" i="9"/>
  <c r="D174" i="9" s="1"/>
  <c r="C181" i="9"/>
  <c r="E181" i="9" s="1"/>
  <c r="C41" i="9"/>
  <c r="E41" i="9" s="1"/>
  <c r="B229" i="9"/>
  <c r="D229" i="9" s="1"/>
  <c r="B209" i="9"/>
  <c r="D209" i="9" s="1"/>
  <c r="B253" i="9"/>
  <c r="D253" i="9" s="1"/>
  <c r="B467" i="9"/>
  <c r="D467" i="9" s="1"/>
  <c r="C175" i="9"/>
  <c r="E175" i="9" s="1"/>
  <c r="C365" i="9"/>
  <c r="E365" i="9" s="1"/>
  <c r="C383" i="9"/>
  <c r="E383" i="9" s="1"/>
  <c r="B414" i="9"/>
  <c r="D414" i="9" s="1"/>
  <c r="B347" i="9"/>
  <c r="D347" i="9" s="1"/>
  <c r="C485" i="9"/>
  <c r="E485" i="9" s="1"/>
  <c r="C520" i="9"/>
  <c r="E520" i="9" s="1"/>
  <c r="C269" i="9"/>
  <c r="E269" i="9" s="1"/>
  <c r="B280" i="9"/>
  <c r="D280" i="9" s="1"/>
  <c r="B470" i="9"/>
  <c r="D470" i="9" s="1"/>
  <c r="C78" i="9"/>
  <c r="E78" i="9" s="1"/>
  <c r="B235" i="9"/>
  <c r="D235" i="9" s="1"/>
  <c r="B289" i="9"/>
  <c r="D289" i="9" s="1"/>
  <c r="B28" i="9"/>
  <c r="D28" i="9" s="1"/>
  <c r="C40" i="9"/>
  <c r="E40" i="9" s="1"/>
  <c r="C227" i="9"/>
  <c r="E227" i="9" s="1"/>
  <c r="C316" i="9"/>
  <c r="E316" i="9" s="1"/>
  <c r="C45" i="9"/>
  <c r="E45" i="9" s="1"/>
  <c r="B505" i="9"/>
  <c r="D505" i="9" s="1"/>
  <c r="C530" i="9"/>
  <c r="E530" i="9" s="1"/>
  <c r="C190" i="9"/>
  <c r="E190" i="9" s="1"/>
  <c r="B154" i="9"/>
  <c r="D154" i="9" s="1"/>
  <c r="B126" i="9"/>
  <c r="D126" i="9" s="1"/>
  <c r="B317" i="9"/>
  <c r="D317" i="9" s="1"/>
  <c r="B157" i="9"/>
  <c r="D157" i="9" s="1"/>
  <c r="B496" i="9"/>
  <c r="D496" i="9" s="1"/>
  <c r="B307" i="9"/>
  <c r="D307" i="9" s="1"/>
  <c r="B484" i="9"/>
  <c r="D484" i="9" s="1"/>
  <c r="C507" i="9"/>
  <c r="E507" i="9" s="1"/>
  <c r="B245" i="9"/>
  <c r="D245" i="9" s="1"/>
  <c r="C457" i="9"/>
  <c r="E457" i="9" s="1"/>
  <c r="B446" i="9"/>
  <c r="D446" i="9" s="1"/>
  <c r="C417" i="9"/>
  <c r="E417" i="9" s="1"/>
  <c r="C361" i="9"/>
  <c r="E361" i="9" s="1"/>
  <c r="C85" i="9"/>
  <c r="E85" i="9" s="1"/>
  <c r="C2" i="13"/>
  <c r="B492" i="9"/>
  <c r="D492" i="9" s="1"/>
  <c r="B336" i="9"/>
  <c r="D336" i="9" s="1"/>
  <c r="B180" i="9"/>
  <c r="D180" i="9" s="1"/>
  <c r="B131" i="9"/>
  <c r="D131" i="9" s="1"/>
  <c r="C200" i="9"/>
  <c r="E200" i="9" s="1"/>
  <c r="C148" i="9"/>
  <c r="E148" i="9" s="1"/>
  <c r="C496" i="9"/>
  <c r="E496" i="9" s="1"/>
  <c r="C319" i="9"/>
  <c r="E319" i="9" s="1"/>
  <c r="C247" i="9"/>
  <c r="E247" i="9" s="1"/>
  <c r="C297" i="9"/>
  <c r="E297" i="9" s="1"/>
  <c r="C271" i="9"/>
  <c r="E271" i="9" s="1"/>
  <c r="C432" i="9"/>
  <c r="E432" i="9" s="1"/>
  <c r="C250" i="9"/>
  <c r="E250" i="9" s="1"/>
  <c r="B316" i="9"/>
  <c r="D316" i="9" s="1"/>
  <c r="B92" i="9"/>
  <c r="D92" i="9" s="1"/>
  <c r="B410" i="9"/>
  <c r="D410" i="9" s="1"/>
  <c r="B335" i="9"/>
  <c r="D335" i="9" s="1"/>
  <c r="B435" i="9"/>
  <c r="D435" i="9" s="1"/>
  <c r="B480" i="9"/>
  <c r="D480" i="9" s="1"/>
  <c r="B477" i="9"/>
  <c r="D477" i="9" s="1"/>
  <c r="B522" i="9"/>
  <c r="D522" i="9" s="1"/>
  <c r="C76" i="9"/>
  <c r="E76" i="9" s="1"/>
  <c r="C5" i="9"/>
  <c r="E5" i="9" s="1"/>
  <c r="C328" i="9"/>
  <c r="E328" i="9" s="1"/>
  <c r="C343" i="9"/>
  <c r="E343" i="9" s="1"/>
  <c r="C348" i="9"/>
  <c r="E348" i="9" s="1"/>
  <c r="C112" i="9"/>
  <c r="E112" i="9" s="1"/>
  <c r="C310" i="9"/>
  <c r="E310" i="9" s="1"/>
  <c r="C389" i="9"/>
  <c r="E389" i="9" s="1"/>
  <c r="B536" i="9"/>
  <c r="D536" i="9" s="1"/>
  <c r="B57" i="9"/>
  <c r="D57" i="9" s="1"/>
  <c r="B259" i="9"/>
  <c r="D259" i="9" s="1"/>
  <c r="B241" i="9"/>
  <c r="D241" i="9" s="1"/>
  <c r="B437" i="9"/>
  <c r="D437" i="9" s="1"/>
  <c r="B192" i="9"/>
  <c r="D192" i="9" s="1"/>
  <c r="B62" i="9"/>
  <c r="D62" i="9" s="1"/>
  <c r="B388" i="9"/>
  <c r="D388" i="9" s="1"/>
  <c r="B292" i="9"/>
  <c r="D292" i="9" s="1"/>
  <c r="C464" i="9"/>
  <c r="E464" i="9" s="1"/>
  <c r="C203" i="9"/>
  <c r="E203" i="9" s="1"/>
  <c r="C56" i="9"/>
  <c r="E56" i="9" s="1"/>
  <c r="C466" i="9"/>
  <c r="E466" i="9" s="1"/>
  <c r="C50" i="9"/>
  <c r="E50" i="9" s="1"/>
  <c r="C331" i="9"/>
  <c r="E331" i="9" s="1"/>
  <c r="C421" i="9"/>
  <c r="E421" i="9" s="1"/>
  <c r="C290" i="9"/>
  <c r="E290" i="9" s="1"/>
  <c r="C13" i="9"/>
  <c r="E13" i="9" s="1"/>
  <c r="B374" i="9"/>
  <c r="D374" i="9" s="1"/>
  <c r="B397" i="9"/>
  <c r="D397" i="9" s="1"/>
  <c r="B73" i="9"/>
  <c r="D73" i="9" s="1"/>
  <c r="B299" i="9"/>
  <c r="D299" i="9" s="1"/>
  <c r="B207" i="9"/>
  <c r="D207" i="9" s="1"/>
  <c r="B236" i="9"/>
  <c r="D236" i="9" s="1"/>
  <c r="B105" i="9"/>
  <c r="D105" i="9" s="1"/>
  <c r="B375" i="9"/>
  <c r="D375" i="9" s="1"/>
  <c r="C500" i="9"/>
  <c r="E500" i="9" s="1"/>
  <c r="C167" i="9"/>
  <c r="E167" i="9" s="1"/>
  <c r="C219" i="9"/>
  <c r="E219" i="9" s="1"/>
  <c r="C194" i="9"/>
  <c r="E194" i="9" s="1"/>
  <c r="C184" i="9"/>
  <c r="E184" i="9" s="1"/>
  <c r="C60" i="9"/>
  <c r="E60" i="9" s="1"/>
  <c r="C124" i="9"/>
  <c r="E124" i="9" s="1"/>
  <c r="C10" i="9"/>
  <c r="E10" i="9" s="1"/>
  <c r="C132" i="9"/>
  <c r="E132" i="9" s="1"/>
  <c r="C442" i="9"/>
  <c r="E442" i="9" s="1"/>
  <c r="B526" i="9"/>
  <c r="D526" i="9" s="1"/>
  <c r="C16" i="9"/>
  <c r="E16" i="9" s="1"/>
  <c r="C204" i="9"/>
  <c r="E204" i="9" s="1"/>
  <c r="C6" i="9"/>
  <c r="E6" i="9" s="1"/>
  <c r="C259" i="9"/>
  <c r="E259" i="9" s="1"/>
  <c r="B218" i="9"/>
  <c r="D218" i="9" s="1"/>
  <c r="B240" i="9"/>
  <c r="D240" i="9" s="1"/>
  <c r="C504" i="9"/>
  <c r="E504" i="9" s="1"/>
  <c r="B381" i="9"/>
  <c r="D381" i="9" s="1"/>
  <c r="C288" i="9"/>
  <c r="E288" i="9" s="1"/>
  <c r="B210" i="9"/>
  <c r="D210" i="9" s="1"/>
  <c r="B461" i="9"/>
  <c r="D461" i="9" s="1"/>
  <c r="C73" i="9"/>
  <c r="E73" i="9" s="1"/>
  <c r="C350" i="9"/>
  <c r="E350" i="9" s="1"/>
  <c r="C436" i="9"/>
  <c r="E436" i="9" s="1"/>
  <c r="C113" i="9"/>
  <c r="E113" i="9" s="1"/>
  <c r="C345" i="9"/>
  <c r="E345" i="9" s="1"/>
  <c r="C176" i="9"/>
  <c r="E176" i="9" s="1"/>
  <c r="B37" i="9"/>
  <c r="D37" i="9" s="1"/>
  <c r="B182" i="9"/>
  <c r="D182" i="9" s="1"/>
  <c r="B137" i="9"/>
  <c r="D137" i="9" s="1"/>
  <c r="B123" i="9"/>
  <c r="D123" i="9" s="1"/>
  <c r="B488" i="9"/>
  <c r="D488" i="9" s="1"/>
  <c r="B53" i="9"/>
  <c r="D53" i="9" s="1"/>
  <c r="B445" i="9"/>
  <c r="D445" i="9" s="1"/>
  <c r="C459" i="9"/>
  <c r="E459" i="9" s="1"/>
  <c r="C352" i="9"/>
  <c r="E352" i="9" s="1"/>
  <c r="C131" i="9"/>
  <c r="E131" i="9" s="1"/>
  <c r="C178" i="9"/>
  <c r="E178" i="9" s="1"/>
  <c r="C445" i="9"/>
  <c r="E445" i="9" s="1"/>
  <c r="B407" i="9"/>
  <c r="D407" i="9" s="1"/>
  <c r="B88" i="9"/>
  <c r="D88" i="9" s="1"/>
  <c r="B334" i="9"/>
  <c r="D334" i="9" s="1"/>
  <c r="B449" i="9"/>
  <c r="D449" i="9" s="1"/>
  <c r="B251" i="9"/>
  <c r="D251" i="9" s="1"/>
  <c r="C475" i="9"/>
  <c r="E475" i="9" s="1"/>
  <c r="C424" i="9"/>
  <c r="E424" i="9" s="1"/>
  <c r="C463" i="9"/>
  <c r="E463" i="9" s="1"/>
  <c r="C255" i="9"/>
  <c r="E255" i="9" s="1"/>
  <c r="C257" i="9"/>
  <c r="E257" i="9" s="1"/>
  <c r="B364" i="9"/>
  <c r="D364" i="9" s="1"/>
  <c r="B208" i="9"/>
  <c r="D208" i="9" s="1"/>
  <c r="B159" i="9"/>
  <c r="D159" i="9" s="1"/>
  <c r="B113" i="9"/>
  <c r="D113" i="9" s="1"/>
  <c r="C299" i="9"/>
  <c r="E299" i="9" s="1"/>
  <c r="C30" i="9"/>
  <c r="E30" i="9" s="1"/>
  <c r="B168" i="9"/>
  <c r="D168" i="9" s="1"/>
  <c r="B40" i="9"/>
  <c r="D40" i="9" s="1"/>
  <c r="B130" i="9"/>
  <c r="D130" i="9" s="1"/>
  <c r="C189" i="9"/>
  <c r="E189" i="9" s="1"/>
  <c r="C88" i="9"/>
  <c r="E88" i="9" s="1"/>
  <c r="C351" i="9"/>
  <c r="E351" i="9" s="1"/>
  <c r="C384" i="9"/>
  <c r="E384" i="9" s="1"/>
  <c r="B197" i="9"/>
  <c r="D197" i="9" s="1"/>
  <c r="B513" i="9"/>
  <c r="D513" i="9" s="1"/>
  <c r="B494" i="9"/>
  <c r="D494" i="9" s="1"/>
  <c r="B291" i="9"/>
  <c r="D291" i="9" s="1"/>
  <c r="B18" i="9"/>
  <c r="D18" i="9" s="1"/>
  <c r="B288" i="9"/>
  <c r="D288" i="9" s="1"/>
  <c r="C275" i="9"/>
  <c r="E275" i="9" s="1"/>
  <c r="C360" i="9"/>
  <c r="E360" i="9" s="1"/>
  <c r="C335" i="9"/>
  <c r="E335" i="9" s="1"/>
  <c r="C117" i="9"/>
  <c r="E117" i="9" s="1"/>
  <c r="C224" i="9"/>
  <c r="E224" i="9" s="1"/>
  <c r="C27" i="9"/>
  <c r="E27" i="9" s="1"/>
  <c r="C270" i="9"/>
  <c r="E270" i="9" s="1"/>
  <c r="B412" i="9"/>
  <c r="D412" i="9" s="1"/>
  <c r="B464" i="9"/>
  <c r="D464" i="9" s="1"/>
  <c r="B498" i="9"/>
  <c r="D498" i="9" s="1"/>
  <c r="B247" i="9"/>
  <c r="D247" i="9" s="1"/>
  <c r="B30" i="9"/>
  <c r="D30" i="9" s="1"/>
  <c r="B351" i="9"/>
  <c r="D351" i="9" s="1"/>
  <c r="B332" i="9"/>
  <c r="D332" i="9" s="1"/>
  <c r="B256" i="9"/>
  <c r="D256" i="9" s="1"/>
  <c r="C277" i="9"/>
  <c r="E277" i="9" s="1"/>
  <c r="C369" i="9"/>
  <c r="E369" i="9" s="1"/>
  <c r="C312" i="9"/>
  <c r="E312" i="9" s="1"/>
  <c r="C412" i="9"/>
  <c r="E412" i="9" s="1"/>
  <c r="C65" i="9"/>
  <c r="E65" i="9" s="1"/>
  <c r="C372" i="9"/>
  <c r="E372" i="9" s="1"/>
  <c r="C327" i="9"/>
  <c r="E327" i="9" s="1"/>
  <c r="B60" i="9"/>
  <c r="D60" i="9" s="1"/>
  <c r="B346" i="9"/>
  <c r="D346" i="9" s="1"/>
  <c r="B136" i="9"/>
  <c r="D136" i="9" s="1"/>
  <c r="B169" i="9"/>
  <c r="D169" i="9" s="1"/>
  <c r="B44" i="9"/>
  <c r="D44" i="9" s="1"/>
  <c r="B66" i="9"/>
  <c r="D66" i="9" s="1"/>
  <c r="B219" i="9"/>
  <c r="D219" i="9" s="1"/>
  <c r="B352" i="9"/>
  <c r="D352" i="9" s="1"/>
  <c r="C513" i="9"/>
  <c r="E513" i="9" s="1"/>
  <c r="C292" i="9"/>
  <c r="E292" i="9" s="1"/>
  <c r="C81" i="9"/>
  <c r="E81" i="9" s="1"/>
  <c r="C426" i="9"/>
  <c r="E426" i="9" s="1"/>
  <c r="C353" i="9"/>
  <c r="E353" i="9" s="1"/>
  <c r="B55" i="9"/>
  <c r="D55" i="9" s="1"/>
  <c r="B418" i="9"/>
  <c r="D418" i="9" s="1"/>
  <c r="B339" i="9"/>
  <c r="D339" i="9" s="1"/>
  <c r="B340" i="9"/>
  <c r="D340" i="9" s="1"/>
  <c r="B321" i="9"/>
  <c r="D321" i="9" s="1"/>
  <c r="B27" i="9"/>
  <c r="D27" i="9" s="1"/>
  <c r="B191" i="9"/>
  <c r="D191" i="9" s="1"/>
  <c r="B284" i="9"/>
  <c r="D284" i="9" s="1"/>
  <c r="B533" i="9"/>
  <c r="D533" i="9" s="1"/>
  <c r="C420" i="9"/>
  <c r="E420" i="9" s="1"/>
  <c r="C238" i="9"/>
  <c r="E238" i="9" s="1"/>
  <c r="C385" i="9"/>
  <c r="E385" i="9" s="1"/>
  <c r="C512" i="9"/>
  <c r="E512" i="9" s="1"/>
  <c r="C235" i="9"/>
  <c r="E235" i="9" s="1"/>
  <c r="C72" i="9"/>
  <c r="E72" i="9" s="1"/>
  <c r="C304" i="9"/>
  <c r="E304" i="9" s="1"/>
  <c r="C339" i="9"/>
  <c r="E339" i="9" s="1"/>
  <c r="B133" i="9"/>
  <c r="D133" i="9" s="1"/>
  <c r="B333" i="9"/>
  <c r="D333" i="9" s="1"/>
  <c r="B71" i="9"/>
  <c r="D71" i="9" s="1"/>
  <c r="B306" i="9"/>
  <c r="D306" i="9" s="1"/>
  <c r="B452" i="9"/>
  <c r="D452" i="9" s="1"/>
  <c r="B206" i="9"/>
  <c r="D206" i="9" s="1"/>
  <c r="B10" i="9"/>
  <c r="D10" i="9" s="1"/>
  <c r="B432" i="9"/>
  <c r="D432" i="9" s="1"/>
  <c r="B234" i="9"/>
  <c r="D234" i="9" s="1"/>
  <c r="B272" i="9"/>
  <c r="D272" i="9" s="1"/>
  <c r="B465" i="9"/>
  <c r="D465" i="9" s="1"/>
  <c r="B166" i="9"/>
  <c r="D166" i="9" s="1"/>
  <c r="B402" i="9"/>
  <c r="D402" i="9" s="1"/>
  <c r="C456" i="9"/>
  <c r="E456" i="9" s="1"/>
  <c r="C537" i="9"/>
  <c r="E537" i="9" s="1"/>
  <c r="C356" i="9"/>
  <c r="E356" i="9" s="1"/>
  <c r="C282" i="9"/>
  <c r="E282" i="9" s="1"/>
  <c r="C514" i="9"/>
  <c r="E514" i="9" s="1"/>
  <c r="C326" i="9"/>
  <c r="E326" i="9" s="1"/>
  <c r="C36" i="9"/>
  <c r="E36" i="9" s="1"/>
  <c r="C164" i="9"/>
  <c r="E164" i="9" s="1"/>
  <c r="C368" i="9"/>
  <c r="E368" i="9" s="1"/>
  <c r="B438" i="9"/>
  <c r="D438" i="9" s="1"/>
  <c r="B261" i="9"/>
  <c r="D261" i="9" s="1"/>
  <c r="B141" i="9"/>
  <c r="D141" i="9" s="1"/>
  <c r="B165" i="9"/>
  <c r="D165" i="9" s="1"/>
  <c r="B213" i="9"/>
  <c r="D213" i="9" s="1"/>
  <c r="B49" i="9"/>
  <c r="D49" i="9" s="1"/>
  <c r="B285" i="9"/>
  <c r="D285" i="9" s="1"/>
  <c r="B389" i="9"/>
  <c r="D389" i="9" s="1"/>
  <c r="C476" i="9"/>
  <c r="E476" i="9" s="1"/>
  <c r="C526" i="9"/>
  <c r="E526" i="9" s="1"/>
  <c r="C480" i="9"/>
  <c r="E480" i="9" s="1"/>
  <c r="C221" i="9"/>
  <c r="E221" i="9" s="1"/>
  <c r="C469" i="9"/>
  <c r="E469" i="9" s="1"/>
  <c r="C488" i="9"/>
  <c r="E488" i="9" s="1"/>
  <c r="C274" i="9"/>
  <c r="E274" i="9" s="1"/>
  <c r="C77" i="9"/>
  <c r="E77" i="9" s="1"/>
  <c r="C39" i="9"/>
  <c r="E39" i="9" s="1"/>
  <c r="B411" i="9"/>
  <c r="D411" i="9" s="1"/>
  <c r="B448" i="9"/>
  <c r="D448" i="9" s="1"/>
  <c r="B118" i="9"/>
  <c r="D118" i="9" s="1"/>
  <c r="B380" i="9"/>
  <c r="D380" i="9" s="1"/>
  <c r="B185" i="9"/>
  <c r="D185" i="9" s="1"/>
  <c r="B451" i="9"/>
  <c r="D451" i="9" s="1"/>
  <c r="B231" i="9"/>
  <c r="D231" i="9" s="1"/>
  <c r="B156" i="9"/>
  <c r="D156" i="9" s="1"/>
  <c r="C492" i="9"/>
  <c r="E492" i="9" s="1"/>
  <c r="C378" i="9"/>
  <c r="E378" i="9" s="1"/>
  <c r="C38" i="9"/>
  <c r="E38" i="9" s="1"/>
  <c r="C195" i="9"/>
  <c r="E195" i="9" s="1"/>
  <c r="C458" i="9"/>
  <c r="E458" i="9" s="1"/>
  <c r="C258" i="9"/>
  <c r="E258" i="9" s="1"/>
  <c r="C44" i="9"/>
  <c r="E44" i="9" s="1"/>
  <c r="C197" i="9"/>
  <c r="E197" i="9" s="1"/>
  <c r="C115" i="9"/>
  <c r="E115" i="9" s="1"/>
  <c r="B297" i="9"/>
  <c r="D297" i="9" s="1"/>
  <c r="B531" i="9"/>
  <c r="D531" i="9" s="1"/>
  <c r="B84" i="9"/>
  <c r="D84" i="9" s="1"/>
  <c r="B178" i="9"/>
  <c r="D178" i="9" s="1"/>
  <c r="B8" i="9"/>
  <c r="D8" i="9" s="1"/>
  <c r="B76" i="9"/>
  <c r="D76" i="9" s="1"/>
  <c r="B193" i="9"/>
  <c r="D193" i="9" s="1"/>
  <c r="B353" i="9"/>
  <c r="D353" i="9" s="1"/>
  <c r="C333" i="9"/>
  <c r="E333" i="9" s="1"/>
  <c r="C183" i="9"/>
  <c r="E183" i="9" s="1"/>
  <c r="C330" i="9"/>
  <c r="E330" i="9" s="1"/>
  <c r="C509" i="9"/>
  <c r="E509" i="9" s="1"/>
  <c r="C198" i="9"/>
  <c r="E198" i="9" s="1"/>
  <c r="C289" i="9"/>
  <c r="E289" i="9" s="1"/>
  <c r="C490" i="9"/>
  <c r="E490" i="9" s="1"/>
  <c r="C240" i="9"/>
  <c r="E240" i="9" s="1"/>
  <c r="B45" i="9"/>
  <c r="D45" i="9" s="1"/>
  <c r="B58" i="9"/>
  <c r="D58" i="9" s="1"/>
  <c r="B144" i="9"/>
  <c r="D144" i="9" s="1"/>
  <c r="B466" i="9"/>
  <c r="D466" i="9" s="1"/>
  <c r="B386" i="9"/>
  <c r="D386" i="9" s="1"/>
  <c r="B127" i="9"/>
  <c r="D127" i="9" s="1"/>
  <c r="B150" i="9"/>
  <c r="D150" i="9" s="1"/>
  <c r="B279" i="9"/>
  <c r="D279" i="9" s="1"/>
  <c r="C268" i="9"/>
  <c r="E268" i="9" s="1"/>
  <c r="C145" i="9"/>
  <c r="E145" i="9" s="1"/>
  <c r="C31" i="9"/>
  <c r="E31" i="9" s="1"/>
  <c r="C127" i="9"/>
  <c r="E127" i="9" s="1"/>
  <c r="C111" i="9"/>
  <c r="E111" i="9" s="1"/>
  <c r="C483" i="9"/>
  <c r="E483" i="9" s="1"/>
  <c r="C539" i="9"/>
  <c r="E539" i="9" s="1"/>
  <c r="C61" i="9"/>
  <c r="E61" i="9" s="1"/>
  <c r="B525" i="9"/>
  <c r="D525" i="9" s="1"/>
  <c r="B300" i="9"/>
  <c r="D300" i="9" s="1"/>
  <c r="B94" i="9"/>
  <c r="D94" i="9" s="1"/>
  <c r="B86" i="9"/>
  <c r="D86" i="9" s="1"/>
  <c r="B454" i="9"/>
  <c r="D454" i="9" s="1"/>
  <c r="B120" i="9"/>
  <c r="D120" i="9" s="1"/>
  <c r="B87" i="9"/>
  <c r="D87" i="9" s="1"/>
  <c r="B147" i="9"/>
  <c r="D147" i="9" s="1"/>
  <c r="B357" i="9"/>
  <c r="D357" i="9" s="1"/>
  <c r="C481" i="9"/>
  <c r="E481" i="9" s="1"/>
  <c r="C390" i="9"/>
  <c r="E390" i="9" s="1"/>
  <c r="C444" i="9"/>
  <c r="E444" i="9" s="1"/>
  <c r="C101" i="9"/>
  <c r="E101" i="9" s="1"/>
  <c r="C484" i="9"/>
  <c r="E484" i="9" s="1"/>
  <c r="C84" i="9"/>
  <c r="E84" i="9" s="1"/>
  <c r="C207" i="9"/>
  <c r="E207" i="9" s="1"/>
  <c r="C419" i="9"/>
  <c r="E419" i="9" s="1"/>
  <c r="B155" i="9"/>
  <c r="D155" i="9" s="1"/>
  <c r="B56" i="9"/>
  <c r="D56" i="9" s="1"/>
  <c r="B173" i="9"/>
  <c r="D173" i="9" s="1"/>
  <c r="B474" i="9"/>
  <c r="D474" i="9" s="1"/>
  <c r="B7" i="9"/>
  <c r="D7" i="9" s="1"/>
  <c r="B476" i="9"/>
  <c r="D476" i="9" s="1"/>
  <c r="B78" i="9"/>
  <c r="D78" i="9" s="1"/>
  <c r="B329" i="9"/>
  <c r="D329" i="9" s="1"/>
  <c r="C433" i="9"/>
  <c r="E433" i="9" s="1"/>
  <c r="C529" i="9"/>
  <c r="E529" i="9" s="1"/>
  <c r="C144" i="9"/>
  <c r="E144" i="9" s="1"/>
  <c r="C462" i="9"/>
  <c r="E462" i="9" s="1"/>
  <c r="C122" i="9"/>
  <c r="E122" i="9" s="1"/>
  <c r="C359" i="9"/>
  <c r="E359" i="9" s="1"/>
  <c r="C193" i="9"/>
  <c r="E193" i="9" s="1"/>
  <c r="C366" i="9"/>
  <c r="E366" i="9" s="1"/>
  <c r="B132" i="9"/>
  <c r="D132" i="9" s="1"/>
  <c r="B23" i="9"/>
  <c r="D23" i="9" s="1"/>
  <c r="B38" i="9"/>
  <c r="D38" i="9" s="1"/>
  <c r="B179" i="9"/>
  <c r="D179" i="9" s="1"/>
  <c r="B138" i="9"/>
  <c r="D138" i="9" s="1"/>
  <c r="B167" i="9"/>
  <c r="D167" i="9" s="1"/>
  <c r="B426" i="9"/>
  <c r="D426" i="9" s="1"/>
  <c r="B112" i="9"/>
  <c r="D112" i="9" s="1"/>
  <c r="B354" i="9"/>
  <c r="D354" i="9" s="1"/>
  <c r="C298" i="9"/>
  <c r="E298" i="9" s="1"/>
  <c r="C346" i="9"/>
  <c r="E346" i="9" s="1"/>
  <c r="C86" i="9"/>
  <c r="E86" i="9" s="1"/>
  <c r="C157" i="9"/>
  <c r="E157" i="9" s="1"/>
  <c r="C218" i="9"/>
  <c r="E218" i="9" s="1"/>
  <c r="C244" i="9"/>
  <c r="E244" i="9" s="1"/>
  <c r="C447" i="9"/>
  <c r="E447" i="9" s="1"/>
  <c r="C133" i="9"/>
  <c r="E133" i="9" s="1"/>
  <c r="H5" i="8" l="1"/>
  <c r="H6" i="8"/>
  <c r="I46" i="1"/>
  <c r="I6" i="1"/>
  <c r="H22" i="1"/>
  <c r="C100" i="11"/>
  <c r="B3" i="13"/>
  <c r="B2" i="13"/>
  <c r="C101" i="11"/>
  <c r="F101" i="11" s="1"/>
  <c r="F100" i="11" l="1"/>
  <c r="E101" i="11"/>
  <c r="I22" i="1"/>
  <c r="H21" i="1"/>
  <c r="C2" i="8"/>
  <c r="F2" i="8" s="1"/>
  <c r="E2" i="8"/>
  <c r="E3" i="8"/>
  <c r="C3" i="8"/>
  <c r="F3" i="8" s="1"/>
  <c r="H3" i="8" l="1"/>
  <c r="H2" i="8"/>
  <c r="I21" i="1"/>
  <c r="H33" i="1"/>
  <c r="I33" i="1" l="1"/>
  <c r="H40" i="1"/>
  <c r="E8" i="4" l="1"/>
  <c r="I54" i="2"/>
  <c r="I12" i="2"/>
  <c r="E45" i="4"/>
  <c r="I40" i="1"/>
  <c r="H14" i="1"/>
  <c r="E36" i="4"/>
  <c r="I36" i="2"/>
  <c r="I8" i="2" l="1"/>
  <c r="E12" i="4"/>
  <c r="I45" i="2"/>
  <c r="E52" i="4"/>
  <c r="I52" i="2"/>
  <c r="I48" i="2"/>
  <c r="E48" i="4"/>
  <c r="E35" i="4"/>
  <c r="I35" i="2"/>
  <c r="I42" i="2"/>
  <c r="E42" i="4"/>
  <c r="I57" i="2"/>
  <c r="E4" i="4"/>
  <c r="I4" i="2"/>
  <c r="E13" i="4"/>
  <c r="I13" i="2"/>
  <c r="I29" i="2"/>
  <c r="E29" i="4"/>
  <c r="I22" i="2"/>
  <c r="E22" i="4"/>
  <c r="E19" i="4"/>
  <c r="I19" i="2"/>
  <c r="E34" i="4"/>
  <c r="I34" i="2"/>
  <c r="E26" i="4"/>
  <c r="I26" i="2"/>
  <c r="E28" i="4"/>
  <c r="I28" i="2"/>
  <c r="E11" i="4"/>
  <c r="I11" i="2"/>
  <c r="I24" i="2"/>
  <c r="E24" i="4"/>
  <c r="I53" i="2"/>
  <c r="I7" i="2"/>
  <c r="E7" i="4"/>
  <c r="I50" i="2"/>
  <c r="E50" i="4"/>
  <c r="I39" i="2"/>
  <c r="E39" i="4"/>
  <c r="E17" i="4"/>
  <c r="I17" i="2"/>
  <c r="I25" i="2"/>
  <c r="E25" i="4"/>
  <c r="E14" i="4"/>
  <c r="I14" i="2"/>
  <c r="I46" i="2"/>
  <c r="E46" i="4"/>
  <c r="I16" i="2"/>
  <c r="E16" i="4"/>
  <c r="I47" i="2"/>
  <c r="E47" i="4"/>
  <c r="I18" i="2"/>
  <c r="E18" i="4"/>
  <c r="E15" i="4"/>
  <c r="I15" i="2"/>
  <c r="E27" i="4"/>
  <c r="I27" i="2"/>
  <c r="I44" i="2"/>
  <c r="E44" i="4"/>
  <c r="E6" i="4"/>
  <c r="I6" i="2"/>
  <c r="I21" i="2"/>
  <c r="E21" i="4"/>
  <c r="I33" i="2"/>
  <c r="E33" i="4"/>
  <c r="E10" i="4"/>
  <c r="I10" i="2"/>
  <c r="I40" i="2"/>
  <c r="E40" i="4"/>
  <c r="I56" i="2"/>
  <c r="E41" i="4"/>
  <c r="I41" i="2"/>
  <c r="E23" i="4"/>
  <c r="I23" i="2"/>
  <c r="I30" i="2"/>
  <c r="E30" i="4"/>
  <c r="H53" i="1"/>
  <c r="I53" i="1"/>
  <c r="E37" i="4"/>
  <c r="I37" i="2"/>
  <c r="I43" i="2"/>
  <c r="E43" i="4"/>
  <c r="I51" i="2"/>
  <c r="E51" i="4"/>
  <c r="E31" i="4"/>
  <c r="I31" i="2"/>
  <c r="I2" i="2"/>
  <c r="E2" i="4"/>
  <c r="I3" i="2"/>
  <c r="E3" i="4"/>
  <c r="I55" i="2"/>
  <c r="E20" i="4"/>
  <c r="I20" i="2"/>
  <c r="I5" i="2"/>
  <c r="E5" i="4"/>
  <c r="I49" i="2"/>
  <c r="E49" i="4"/>
  <c r="I9" i="2"/>
  <c r="E9" i="4"/>
  <c r="I32" i="2"/>
  <c r="E32" i="4"/>
  <c r="E38" i="4"/>
  <c r="I38" i="2"/>
  <c r="I14" i="1"/>
  <c r="I48" i="1" l="1"/>
  <c r="H48" i="1"/>
  <c r="G8" i="17" l="1"/>
  <c r="D8" i="17" s="1"/>
  <c r="F37" i="17"/>
  <c r="H38" i="17"/>
  <c r="H16" i="17"/>
  <c r="A51" i="17"/>
  <c r="G53" i="17"/>
  <c r="D53" i="17" s="1"/>
  <c r="H9" i="17"/>
  <c r="A14" i="17"/>
  <c r="B51" i="17"/>
  <c r="G42" i="17"/>
  <c r="D42" i="17" s="1"/>
  <c r="A54" i="17"/>
  <c r="B20" i="17"/>
  <c r="B8" i="17"/>
  <c r="F34" i="17"/>
  <c r="B32" i="17"/>
  <c r="H11" i="17"/>
  <c r="F8" i="17"/>
  <c r="H34" i="17"/>
  <c r="G13" i="17"/>
  <c r="D13" i="17" s="1"/>
  <c r="H30" i="17"/>
  <c r="H10" i="17"/>
  <c r="A29" i="17"/>
  <c r="G57" i="17"/>
  <c r="D57" i="17" s="1"/>
  <c r="A10" i="17"/>
  <c r="A13" i="17"/>
  <c r="B43" i="17"/>
  <c r="F23" i="17"/>
  <c r="G47" i="17"/>
  <c r="D47" i="17" s="1"/>
  <c r="B12" i="17"/>
  <c r="B33" i="17"/>
  <c r="F19" i="17"/>
  <c r="G28" i="17"/>
  <c r="D28" i="17" s="1"/>
  <c r="H3" i="17"/>
  <c r="F39" i="17"/>
  <c r="H26" i="17"/>
  <c r="G17" i="17"/>
  <c r="D17" i="17" s="1"/>
  <c r="F48" i="17"/>
  <c r="A26" i="17"/>
  <c r="A24" i="17"/>
  <c r="H51" i="17"/>
  <c r="G7" i="17"/>
  <c r="D7" i="17" s="1"/>
  <c r="A31" i="17"/>
  <c r="B29" i="17"/>
  <c r="F29" i="17"/>
  <c r="G43" i="17"/>
  <c r="D43" i="17" s="1"/>
  <c r="B54" i="17"/>
  <c r="H20" i="17"/>
  <c r="F15" i="17"/>
  <c r="G32" i="17"/>
  <c r="D32" i="17" s="1"/>
  <c r="H28" i="17"/>
  <c r="F35" i="17"/>
  <c r="F22" i="17"/>
  <c r="B38" i="17"/>
  <c r="G22" i="17"/>
  <c r="D22" i="17" s="1"/>
  <c r="F40" i="17"/>
  <c r="A55" i="17"/>
  <c r="B30" i="17"/>
  <c r="G3" i="17"/>
  <c r="D3" i="17" s="1"/>
  <c r="A57" i="17"/>
  <c r="B56" i="17"/>
  <c r="F25" i="17"/>
  <c r="A2" i="17"/>
  <c r="B17" i="17"/>
  <c r="H12" i="17"/>
  <c r="F11" i="17"/>
  <c r="A40" i="17"/>
  <c r="G37" i="17"/>
  <c r="D37" i="17" s="1"/>
  <c r="F31" i="17"/>
  <c r="A37" i="17"/>
  <c r="A45" i="17"/>
  <c r="G26" i="17"/>
  <c r="D26" i="17" s="1"/>
  <c r="A23" i="17"/>
  <c r="A15" i="17"/>
  <c r="B22" i="17"/>
  <c r="F24" i="17"/>
  <c r="B46" i="17"/>
  <c r="B48" i="17"/>
  <c r="F53" i="17"/>
  <c r="H49" i="17"/>
  <c r="G52" i="17"/>
  <c r="D52" i="17" s="1"/>
  <c r="H4" i="17"/>
  <c r="F18" i="17"/>
  <c r="A32" i="17"/>
  <c r="G41" i="17"/>
  <c r="D41" i="17" s="1"/>
  <c r="F28" i="17"/>
  <c r="A39" i="17"/>
  <c r="A3" i="17"/>
  <c r="H14" i="17"/>
  <c r="G31" i="17"/>
  <c r="D31" i="17" s="1"/>
  <c r="A38" i="17"/>
  <c r="B50" i="17"/>
  <c r="H6" i="17"/>
  <c r="G12" i="17"/>
  <c r="D12" i="17" s="1"/>
  <c r="B49" i="17"/>
  <c r="H7" i="17"/>
  <c r="H41" i="17"/>
  <c r="G56" i="17"/>
  <c r="D56" i="17" s="1"/>
  <c r="H36" i="17"/>
  <c r="F46" i="17"/>
  <c r="F20" i="17"/>
  <c r="B10" i="17"/>
  <c r="G46" i="17"/>
  <c r="D46" i="17" s="1"/>
  <c r="A33" i="17"/>
  <c r="B35" i="17"/>
  <c r="B9" i="17"/>
  <c r="G27" i="17"/>
  <c r="D27" i="17" s="1"/>
  <c r="B4" i="17"/>
  <c r="F17" i="17"/>
  <c r="F12" i="17"/>
  <c r="G16" i="17"/>
  <c r="D16" i="17" s="1"/>
  <c r="H37" i="17"/>
  <c r="F56" i="17"/>
  <c r="H52" i="17"/>
  <c r="B52" i="17"/>
  <c r="G6" i="17"/>
  <c r="D6" i="17" s="1"/>
  <c r="F10" i="17"/>
  <c r="A53" i="17"/>
  <c r="B44" i="17"/>
  <c r="G50" i="17"/>
  <c r="D50" i="17" s="1"/>
  <c r="A11" i="17"/>
  <c r="B21" i="17"/>
  <c r="B41" i="17"/>
  <c r="F16" i="17"/>
  <c r="B42" i="17"/>
  <c r="F13" i="17"/>
  <c r="H54" i="17"/>
  <c r="F44" i="17"/>
  <c r="G21" i="17"/>
  <c r="D21" i="17" s="1"/>
  <c r="F36" i="17"/>
  <c r="A34" i="17"/>
  <c r="A30" i="17"/>
  <c r="G10" i="17"/>
  <c r="D10" i="17" s="1"/>
  <c r="A25" i="17"/>
  <c r="A27" i="17"/>
  <c r="B36" i="17"/>
  <c r="F55" i="17"/>
  <c r="G55" i="17"/>
  <c r="D55" i="17" s="1"/>
  <c r="B13" i="17"/>
  <c r="H27" i="17"/>
  <c r="F51" i="17"/>
  <c r="G36" i="17"/>
  <c r="D36" i="17" s="1"/>
  <c r="F9" i="17"/>
  <c r="H8" i="17"/>
  <c r="F32" i="17"/>
  <c r="G25" i="17"/>
  <c r="D25" i="17" s="1"/>
  <c r="F6" i="17"/>
  <c r="A8" i="17"/>
  <c r="A20" i="17"/>
  <c r="F33" i="17"/>
  <c r="G15" i="17"/>
  <c r="D15" i="17" s="1"/>
  <c r="A36" i="17"/>
  <c r="B14" i="17"/>
  <c r="H44" i="17"/>
  <c r="G51" i="17"/>
  <c r="D51" i="17" s="1"/>
  <c r="B47" i="17"/>
  <c r="F4" i="17"/>
  <c r="F47" i="17"/>
  <c r="G40" i="17"/>
  <c r="D40" i="17" s="1"/>
  <c r="H47" i="17"/>
  <c r="H17" i="17"/>
  <c r="F54" i="17"/>
  <c r="B31" i="17"/>
  <c r="G30" i="17"/>
  <c r="D30" i="17" s="1"/>
  <c r="H2" i="17"/>
  <c r="A41" i="17"/>
  <c r="B23" i="17"/>
  <c r="G11" i="17"/>
  <c r="D11" i="17" s="1"/>
  <c r="A4" i="17"/>
  <c r="B26" i="17"/>
  <c r="F57" i="17"/>
  <c r="A17" i="17"/>
  <c r="F5" i="17"/>
  <c r="H53" i="17"/>
  <c r="F43" i="17"/>
  <c r="A7" i="17"/>
  <c r="G45" i="17"/>
  <c r="D45" i="17" s="1"/>
  <c r="H56" i="17"/>
  <c r="A47" i="17"/>
  <c r="A19" i="17"/>
  <c r="G34" i="17"/>
  <c r="D34" i="17" s="1"/>
  <c r="A12" i="17"/>
  <c r="B27" i="17"/>
  <c r="B15" i="17"/>
  <c r="H57" i="17"/>
  <c r="B39" i="17"/>
  <c r="B25" i="17"/>
  <c r="H5" i="17"/>
  <c r="F30" i="17"/>
  <c r="G5" i="17"/>
  <c r="D5" i="17" s="1"/>
  <c r="H45" i="17"/>
  <c r="F50" i="17"/>
  <c r="A44" i="17"/>
  <c r="G49" i="17"/>
  <c r="D49" i="17" s="1"/>
  <c r="H50" i="17"/>
  <c r="A6" i="17"/>
  <c r="A49" i="17"/>
  <c r="H39" i="17"/>
  <c r="G39" i="17"/>
  <c r="D39" i="17" s="1"/>
  <c r="B19" i="17"/>
  <c r="B34" i="17"/>
  <c r="H31" i="17"/>
  <c r="G20" i="17"/>
  <c r="D20" i="17" s="1"/>
  <c r="B18" i="17"/>
  <c r="F7" i="17"/>
  <c r="F26" i="17"/>
  <c r="G9" i="17"/>
  <c r="D9" i="17" s="1"/>
  <c r="H48" i="17"/>
  <c r="F52" i="17"/>
  <c r="A42" i="17"/>
  <c r="B57" i="17"/>
  <c r="G54" i="17"/>
  <c r="D54" i="17" s="1"/>
  <c r="A5" i="17"/>
  <c r="B28" i="17"/>
  <c r="H43" i="17"/>
  <c r="G35" i="17"/>
  <c r="D35" i="17" s="1"/>
  <c r="B5" i="17"/>
  <c r="F49" i="17"/>
  <c r="H23" i="17"/>
  <c r="G24" i="17"/>
  <c r="D24" i="17" s="1"/>
  <c r="H22" i="17"/>
  <c r="F3" i="17"/>
  <c r="H33" i="17"/>
  <c r="B53" i="17"/>
  <c r="G14" i="17"/>
  <c r="D14" i="17" s="1"/>
  <c r="F42" i="17"/>
  <c r="A43" i="17"/>
  <c r="B45" i="17"/>
  <c r="G2" i="17"/>
  <c r="D2" i="17" s="1"/>
  <c r="F2" i="17"/>
  <c r="B6" i="17"/>
  <c r="H35" i="17"/>
  <c r="H42" i="17"/>
  <c r="B2" i="17"/>
  <c r="F45" i="17"/>
  <c r="H15" i="17"/>
  <c r="A9" i="17"/>
  <c r="G29" i="17"/>
  <c r="D29" i="17" s="1"/>
  <c r="H55" i="17"/>
  <c r="A16" i="17"/>
  <c r="A52" i="17"/>
  <c r="G18" i="17"/>
  <c r="D18" i="17" s="1"/>
  <c r="A56" i="17"/>
  <c r="A28" i="17"/>
  <c r="B37" i="17"/>
  <c r="H40" i="17"/>
  <c r="B3" i="17"/>
  <c r="B55" i="17"/>
  <c r="F21" i="17"/>
  <c r="H32" i="17"/>
  <c r="G44" i="17"/>
  <c r="D44" i="17" s="1"/>
  <c r="F41" i="17"/>
  <c r="H25" i="17"/>
  <c r="A50" i="17"/>
  <c r="G33" i="17"/>
  <c r="D33" i="17" s="1"/>
  <c r="F38" i="17"/>
  <c r="A21" i="17"/>
  <c r="A22" i="17"/>
  <c r="H29" i="17"/>
  <c r="G23" i="17"/>
  <c r="D23" i="17" s="1"/>
  <c r="A35" i="17"/>
  <c r="B7" i="17"/>
  <c r="H21" i="17"/>
  <c r="G4" i="17"/>
  <c r="D4" i="17" s="1"/>
  <c r="B40" i="17"/>
  <c r="H46" i="17"/>
  <c r="H24" i="17"/>
  <c r="G48" i="17"/>
  <c r="D48" i="17" s="1"/>
  <c r="F27" i="17"/>
  <c r="F14" i="17"/>
  <c r="H18" i="17"/>
  <c r="B24" i="17"/>
  <c r="G38" i="17"/>
  <c r="D38" i="17" s="1"/>
  <c r="A18" i="17"/>
  <c r="A46" i="17"/>
  <c r="B16" i="17"/>
  <c r="G19" i="17"/>
  <c r="D19" i="17" s="1"/>
  <c r="B11" i="17"/>
  <c r="H19" i="17"/>
  <c r="H13" i="17"/>
  <c r="A48" i="17"/>
  <c r="I9" i="1"/>
  <c r="H9" i="1"/>
  <c r="C47" i="17" l="1"/>
  <c r="E47" i="17"/>
  <c r="C15" i="17"/>
  <c r="E15" i="17"/>
  <c r="E36" i="17"/>
  <c r="C36" i="17"/>
  <c r="C17" i="17"/>
  <c r="E17" i="17"/>
  <c r="C32" i="17"/>
  <c r="E32" i="17"/>
  <c r="E6" i="17"/>
  <c r="C6" i="17"/>
  <c r="C27" i="17"/>
  <c r="E27" i="17"/>
  <c r="C23" i="17"/>
  <c r="E23" i="17"/>
  <c r="C44" i="17"/>
  <c r="E44" i="17"/>
  <c r="E49" i="17"/>
  <c r="C49" i="17"/>
  <c r="C54" i="17"/>
  <c r="E54" i="17"/>
  <c r="C33" i="17"/>
  <c r="E33" i="17"/>
  <c r="C45" i="17"/>
  <c r="E45" i="17"/>
  <c r="C34" i="17"/>
  <c r="E34" i="17"/>
  <c r="C14" i="17"/>
  <c r="E14" i="17"/>
  <c r="E35" i="17"/>
  <c r="C35" i="17"/>
  <c r="C3" i="17"/>
  <c r="E3" i="17"/>
  <c r="C11" i="17"/>
  <c r="E11" i="17"/>
  <c r="E7" i="17"/>
  <c r="C7" i="17"/>
  <c r="E28" i="17"/>
  <c r="C28" i="17"/>
  <c r="C10" i="17"/>
  <c r="E10" i="17"/>
  <c r="E48" i="17"/>
  <c r="C48" i="17"/>
  <c r="E38" i="17"/>
  <c r="C38" i="17"/>
  <c r="C12" i="17"/>
  <c r="E12" i="17"/>
  <c r="C8" i="17"/>
  <c r="E8" i="17"/>
  <c r="C16" i="17"/>
  <c r="E16" i="17"/>
  <c r="C40" i="17"/>
  <c r="E40" i="17"/>
  <c r="E5" i="17"/>
  <c r="C5" i="17"/>
  <c r="E24" i="17"/>
  <c r="C24" i="17"/>
  <c r="E55" i="17"/>
  <c r="C55" i="17"/>
  <c r="E53" i="17"/>
  <c r="C53" i="17"/>
  <c r="E19" i="17"/>
  <c r="C19" i="17"/>
  <c r="E37" i="17"/>
  <c r="C37" i="17"/>
  <c r="E42" i="17"/>
  <c r="C42" i="17"/>
  <c r="E46" i="17"/>
  <c r="C46" i="17"/>
  <c r="E56" i="17"/>
  <c r="C56" i="17"/>
  <c r="C20" i="17"/>
  <c r="E20" i="17"/>
  <c r="C18" i="17"/>
  <c r="E18" i="17"/>
  <c r="C4" i="17"/>
  <c r="E4" i="17"/>
  <c r="C29" i="17"/>
  <c r="E29" i="17"/>
  <c r="C57" i="17"/>
  <c r="E57" i="17"/>
  <c r="E25" i="17"/>
  <c r="C25" i="17"/>
  <c r="C31" i="17"/>
  <c r="E31" i="17"/>
  <c r="E13" i="17"/>
  <c r="C13" i="17"/>
  <c r="C41" i="17"/>
  <c r="E41" i="17"/>
  <c r="C52" i="17"/>
  <c r="E52" i="17"/>
  <c r="C22" i="17"/>
  <c r="E22" i="17"/>
  <c r="C43" i="17"/>
  <c r="E43" i="17"/>
  <c r="E50" i="17"/>
  <c r="C50" i="17"/>
  <c r="H8" i="1"/>
  <c r="I8" i="1"/>
  <c r="E2" i="17"/>
  <c r="C2" i="17"/>
  <c r="E39" i="17"/>
  <c r="C39" i="17"/>
  <c r="E26" i="17"/>
  <c r="C26" i="17"/>
  <c r="E21" i="17"/>
  <c r="C21" i="17"/>
  <c r="E9" i="17"/>
  <c r="C9" i="17"/>
  <c r="E30" i="17"/>
  <c r="C30" i="17"/>
  <c r="E51" i="17"/>
  <c r="C51" i="17"/>
  <c r="H31" i="1" l="1"/>
  <c r="I31" i="1" l="1"/>
  <c r="H38" i="1"/>
  <c r="I38" i="1"/>
  <c r="I32" i="1" l="1"/>
  <c r="H32" i="1"/>
  <c r="H7" i="1" l="1"/>
  <c r="I7" i="1"/>
  <c r="H47" i="1" l="1"/>
  <c r="I47" i="1" l="1"/>
  <c r="H20" i="1"/>
  <c r="I20" i="1" l="1"/>
  <c r="H24" i="1"/>
  <c r="I24" i="1"/>
  <c r="I30" i="1" l="1"/>
  <c r="H30" i="1"/>
  <c r="H29" i="1" l="1"/>
  <c r="H23" i="1" l="1"/>
  <c r="I29" i="1" l="1"/>
  <c r="I23" i="1"/>
  <c r="H39" i="1"/>
  <c r="H50" i="1" l="1"/>
  <c r="I39" i="1"/>
  <c r="I50" i="1" l="1"/>
  <c r="H10" i="1"/>
  <c r="I10" i="1"/>
  <c r="H34" i="1" l="1"/>
  <c r="H56" i="1" l="1"/>
  <c r="I34" i="1"/>
  <c r="I4" i="1" l="1"/>
  <c r="H4" i="1"/>
  <c r="I56" i="1"/>
  <c r="I54" i="1" l="1"/>
  <c r="H54" i="1"/>
  <c r="H16" i="1" l="1"/>
  <c r="I16" i="1"/>
  <c r="H11" i="1" l="1"/>
  <c r="I11" i="1"/>
  <c r="H36" i="1" l="1"/>
  <c r="I36" i="1"/>
  <c r="H44" i="1" l="1"/>
  <c r="I44" i="1"/>
  <c r="H3" i="1" l="1"/>
  <c r="I3" i="1"/>
  <c r="H41" i="1" l="1"/>
  <c r="I41" i="1"/>
  <c r="H27" i="1" l="1"/>
  <c r="I27" i="1"/>
  <c r="I26" i="1" l="1"/>
  <c r="H26" i="1"/>
  <c r="H15" i="1" l="1"/>
  <c r="I15" i="1"/>
  <c r="H25" i="1" l="1"/>
  <c r="I25" i="1"/>
  <c r="H17" i="1" l="1"/>
  <c r="I17" i="1"/>
  <c r="I55" i="1" l="1"/>
  <c r="H55" i="1"/>
  <c r="I19" i="1" l="1"/>
  <c r="H19" i="1"/>
  <c r="H28" i="1" l="1"/>
  <c r="I28" i="1"/>
  <c r="I43" i="1" l="1"/>
  <c r="H43" i="1"/>
  <c r="I2" i="1" l="1"/>
  <c r="H2" i="1"/>
  <c r="H18" i="1" l="1"/>
  <c r="I18" i="1"/>
  <c r="H5" i="1" l="1"/>
  <c r="I5" i="1" l="1"/>
  <c r="I42" i="1"/>
  <c r="H42" i="1"/>
  <c r="H45" i="1" l="1"/>
  <c r="I45" i="1"/>
  <c r="I13" i="1" l="1"/>
  <c r="H13" i="1"/>
  <c r="I49" i="1" l="1"/>
  <c r="H49" i="1"/>
  <c r="H37" i="1" l="1"/>
  <c r="I37" i="1"/>
  <c r="H35" i="1" l="1"/>
  <c r="I35" i="1"/>
  <c r="H51" i="1" l="1"/>
  <c r="I51" i="1" l="1"/>
  <c r="H57" i="1"/>
  <c r="I57" i="1"/>
</calcChain>
</file>

<file path=xl/sharedStrings.xml><?xml version="1.0" encoding="utf-8"?>
<sst xmlns="http://schemas.openxmlformats.org/spreadsheetml/2006/main" count="98144" uniqueCount="258">
  <si>
    <t>state</t>
  </si>
  <si>
    <t>gopWin</t>
  </si>
  <si>
    <t>demWin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</si>
  <si>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</si>
  <si>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</si>
  <si>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</si>
  <si>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</si>
  <si>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</si>
  <si>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</si>
  <si>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</si>
  <si>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</si>
  <si>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</si>
  <si>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</si>
  <si>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</si>
  <si>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</si>
  <si>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</si>
  <si>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</si>
  <si>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</si>
  <si>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</si>
  <si>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</si>
  <si>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</si>
  <si>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</si>
  <si>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</si>
  <si>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</si>
  <si>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</si>
  <si>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</si>
  <si>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</si>
  <si>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</si>
  <si>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</si>
  <si>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</si>
  <si>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</si>
  <si>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</si>
  <si>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</si>
  <si>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</si>
  <si>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</si>
  <si>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</si>
  <si>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</si>
  <si>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</si>
  <si>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</si>
  <si>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</si>
  <si>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</si>
  <si>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</si>
  <si>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</si>
  <si>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</si>
  <si>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</si>
  <si>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</si>
  <si>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</si>
  <si>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</si>
  <si>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</si>
  <si>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</si>
  <si>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</si>
  <si>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</si>
  <si>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</si>
  <si>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</si>
  <si>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textX</t>
  </si>
  <si>
    <t>label</t>
  </si>
  <si>
    <t>dataPoint</t>
  </si>
  <si>
    <t>radius</t>
  </si>
  <si>
    <t>xValue</t>
  </si>
  <si>
    <t>yValue</t>
  </si>
  <si>
    <t>pageLink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</si>
  <si>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</si>
  <si>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</si>
  <si>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</si>
  <si>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</si>
  <si>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</si>
  <si>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</si>
  <si>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</si>
  <si>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</si>
  <si>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</si>
  <si>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</si>
  <si>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</si>
  <si>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</si>
  <si>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</si>
  <si>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</si>
  <si>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</si>
  <si>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</si>
  <si>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</si>
  <si>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</si>
  <si>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</si>
  <si>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</si>
  <si>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</si>
  <si>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</si>
  <si>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</si>
  <si>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</si>
  <si>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</si>
  <si>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</si>
  <si>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</si>
  <si>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</si>
  <si>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</si>
  <si>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</si>
  <si>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</si>
  <si>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</si>
  <si>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</si>
  <si>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</si>
  <si>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</si>
  <si>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</si>
  <si>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</si>
  <si>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</si>
  <si>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</si>
  <si>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</si>
  <si>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</si>
  <si>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</si>
  <si>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</si>
  <si>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</si>
  <si>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</si>
  <si>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</si>
  <si>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</si>
  <si>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</si>
  <si>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</si>
  <si>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</si>
  <si>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</si>
  <si>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Maine-1</t>
  </si>
  <si>
    <t>Maine-2</t>
  </si>
  <si>
    <t>Nebraska-1</t>
  </si>
  <si>
    <t>Nebraska-2</t>
  </si>
  <si>
    <t>Nebraska-3</t>
  </si>
  <si>
    <t>tippingPoint</t>
  </si>
  <si>
    <t>New%20Hampshire</t>
  </si>
  <si>
    <t>New%20Jersey</t>
  </si>
  <si>
    <t>New%20Mexico</t>
  </si>
  <si>
    <t>New%20York</t>
  </si>
  <si>
    <t>North%20Carolina</t>
  </si>
  <si>
    <t>North%20Dakota</t>
  </si>
  <si>
    <t>Rhode%20Island</t>
  </si>
  <si>
    <t>South%20Carolina</t>
  </si>
  <si>
    <t>South%20Dakota</t>
  </si>
  <si>
    <t>West%20Virginia</t>
  </si>
  <si>
    <t>Dc</t>
  </si>
  <si>
    <t>Maine%201</t>
  </si>
  <si>
    <t>Maine%202</t>
  </si>
  <si>
    <t>Nebraska%201</t>
  </si>
  <si>
    <t>Nebraska%202</t>
  </si>
  <si>
    <t>Nebraska%203</t>
  </si>
  <si>
    <t>Rhode Island</t>
  </si>
  <si>
    <t/>
  </si>
  <si>
    <t>candidate</t>
  </si>
  <si>
    <t>win</t>
  </si>
  <si>
    <t>vote</t>
  </si>
  <si>
    <t>Trump</t>
  </si>
  <si>
    <t>Democrats</t>
  </si>
  <si>
    <t>cand</t>
  </si>
  <si>
    <t>abbrev</t>
  </si>
  <si>
    <t>District%20of%20Columbia</t>
  </si>
  <si>
    <t>date</t>
  </si>
  <si>
    <t>percentage</t>
  </si>
  <si>
    <t>US</t>
  </si>
  <si>
    <t>3rd Party</t>
  </si>
  <si>
    <t>index</t>
  </si>
  <si>
    <t>ev</t>
  </si>
  <si>
    <t>voteLable</t>
  </si>
  <si>
    <t>width</t>
  </si>
  <si>
    <t>vote90</t>
  </si>
  <si>
    <t>vote10</t>
  </si>
  <si>
    <t>yText</t>
  </si>
  <si>
    <t>USev</t>
  </si>
  <si>
    <t>dem</t>
  </si>
  <si>
    <t>gop</t>
  </si>
  <si>
    <t>gopY</t>
  </si>
  <si>
    <t>demY</t>
  </si>
  <si>
    <t>gopPerc</t>
  </si>
  <si>
    <t>demPerc</t>
  </si>
  <si>
    <t>xlabel</t>
  </si>
  <si>
    <t>pvi</t>
  </si>
  <si>
    <t>xValue2016</t>
  </si>
  <si>
    <t>yValue2016</t>
  </si>
  <si>
    <t>vote2016</t>
  </si>
  <si>
    <t>label2016</t>
  </si>
  <si>
    <t>width2016</t>
  </si>
  <si>
    <t>voteShare</t>
  </si>
  <si>
    <t>Last Updated</t>
  </si>
  <si>
    <t>updated</t>
  </si>
  <si>
    <t>title</t>
  </si>
  <si>
    <t>margin</t>
  </si>
  <si>
    <t>pollster</t>
  </si>
  <si>
    <t>grade</t>
  </si>
  <si>
    <t>nsize</t>
  </si>
  <si>
    <t>ntype</t>
  </si>
  <si>
    <t>adjmargin</t>
  </si>
  <si>
    <t>stdev</t>
  </si>
  <si>
    <t>absmargin</t>
  </si>
  <si>
    <t>lmargin</t>
  </si>
  <si>
    <t>actmargin</t>
  </si>
  <si>
    <t>Fundamentals</t>
  </si>
  <si>
    <t>Polls</t>
  </si>
  <si>
    <t>Experts</t>
  </si>
  <si>
    <t>State Similarity</t>
  </si>
  <si>
    <t>weight</t>
  </si>
  <si>
    <t>2019.11.1</t>
  </si>
  <si>
    <t>2019.11.2</t>
  </si>
  <si>
    <t>2019.11.3</t>
  </si>
  <si>
    <t>2019.11.4</t>
  </si>
  <si>
    <t>2019.11.5</t>
  </si>
  <si>
    <t>2019.11.6</t>
  </si>
  <si>
    <t>2019.11.7</t>
  </si>
  <si>
    <t>2019.11.8</t>
  </si>
  <si>
    <t>2019.11.9</t>
  </si>
  <si>
    <t>2019.11.10</t>
  </si>
  <si>
    <t>2019.11.11</t>
  </si>
  <si>
    <t>2019.11.12</t>
  </si>
  <si>
    <t>2019.11.13</t>
  </si>
  <si>
    <t>2019.11.14</t>
  </si>
  <si>
    <t>2019.11.15</t>
  </si>
  <si>
    <t>2019.11.16</t>
  </si>
  <si>
    <t>2019.11.17</t>
  </si>
  <si>
    <t>2019.11.18</t>
  </si>
  <si>
    <t>2019.11.19</t>
  </si>
  <si>
    <t>2019.11.20</t>
  </si>
  <si>
    <t>2019.11.21</t>
  </si>
  <si>
    <t>2019.11.22</t>
  </si>
  <si>
    <t>2019.11.23</t>
  </si>
  <si>
    <t>2019.11.24</t>
  </si>
  <si>
    <t>2019.11.25</t>
  </si>
  <si>
    <t>2019.11.26</t>
  </si>
  <si>
    <t>2019.11.27</t>
  </si>
  <si>
    <t>2019.11.28</t>
  </si>
  <si>
    <t>2019.11.29</t>
  </si>
  <si>
    <t>2019.11.30</t>
  </si>
  <si>
    <t>2019.12.1</t>
  </si>
  <si>
    <t>2019.12.2</t>
  </si>
  <si>
    <t>2019.12.3</t>
  </si>
  <si>
    <t>2019.12.4</t>
  </si>
  <si>
    <t>2019.12.5</t>
  </si>
  <si>
    <t>2019.12.6</t>
  </si>
  <si>
    <t>2019.12.7</t>
  </si>
  <si>
    <t>2019.12.8</t>
  </si>
  <si>
    <t>2019.12.9</t>
  </si>
  <si>
    <t>2019.12.10</t>
  </si>
  <si>
    <t>2019.12.11</t>
  </si>
  <si>
    <t>2019.12.12</t>
  </si>
  <si>
    <t>2019.12.13</t>
  </si>
  <si>
    <t>2019.12.14</t>
  </si>
  <si>
    <t>2019.12.15</t>
  </si>
  <si>
    <t>2019.12.16</t>
  </si>
  <si>
    <t>2019.12.17</t>
  </si>
  <si>
    <t>2019.12.18</t>
  </si>
  <si>
    <t>2019.12.19</t>
  </si>
  <si>
    <t>2019.12.20</t>
  </si>
  <si>
    <t>2019.12.21</t>
  </si>
  <si>
    <t>2019.12.22</t>
  </si>
  <si>
    <t>2019.12.23</t>
  </si>
  <si>
    <t>2019.12.24</t>
  </si>
  <si>
    <t>2019.12.25</t>
  </si>
  <si>
    <t>2019.12.26</t>
  </si>
  <si>
    <t>2019.12.27</t>
  </si>
  <si>
    <t>2019.12.28</t>
  </si>
  <si>
    <t>2019.12.29</t>
  </si>
  <si>
    <t>2019.12.30</t>
  </si>
  <si>
    <t>2019.12.31</t>
  </si>
  <si>
    <t>2020.1.1</t>
  </si>
  <si>
    <t>2020.1.2</t>
  </si>
  <si>
    <t>2020.1.3</t>
  </si>
  <si>
    <t>2020.1.4</t>
  </si>
  <si>
    <t>2020.1.5</t>
  </si>
  <si>
    <t>2020.1.6</t>
  </si>
  <si>
    <t>2020.1.7</t>
  </si>
  <si>
    <t>2020.1.8</t>
  </si>
  <si>
    <t>2020.1.9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</si>
</sst>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5">
    <font>
      <sz val="10"/>
      <color theme="1"/>
      <name val="Brandon Grotesque Regular"/>
      <family val="2"/>
    </font>
    <font>
      <sz val="10"/>
      <color rgb="FF000000"/>
      <name val="Brandon Grotesque Regular"/>
      <family val="2"/>
    </font>
    <font>
      <sz val="10"/>
      <color theme="1"/>
      <name val="Brandon Grotesque Regular"/>
      <family val="2"/>
    </font>
    <font>
      <sz val="11"/>
      <color theme="1"/>
      <name val="Brandon Grotesque Regular"/>
    </font>
    <font>
      <sz val="12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10" fontId="0" fillId="0" borderId="0" xfId="1" applyNumberFormat="1" applyFont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2"/>
    <xf numFmtId="1" fontId="4" fillId="0" borderId="0" xfId="2" applyNumberFormat="1"/>
    <xf numFmtId="166" fontId="0" fillId="0" borderId="0" xfId="0" applyNumberFormat="1"/>
    <xf numFmtId="1" fontId="0" fillId="0" borderId="0" xfId="0" applyNumberFormat="1"/>
  </cellXfs>
  <cellStyles count="3">
    <cellStyle name="Normal" xfId="0" builtinId="0"/>
    <cellStyle name="Normal 2" xfId="2" xr:uid="{3E9AF2C7-6AB3-0D4B-94F4-7ED5A922C4C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Results"/>
      <sheetName val="Sheet1"/>
      <sheetName val="SImulations"/>
      <sheetName val="votecalcs"/>
      <sheetName val="histogram"/>
      <sheetName val="Vote Share Calculations"/>
      <sheetName val="Polling Calculation"/>
      <sheetName val="polls"/>
      <sheetName val=" US Polls"/>
      <sheetName val="Fundamentals"/>
      <sheetName val="Experts"/>
      <sheetName val="State Similarity "/>
      <sheetName val="Pollsters"/>
      <sheetName val="Dem_Primary"/>
      <sheetName val="timechange"/>
    </sheetNames>
    <sheetDataSet>
      <sheetData sheetId="0"/>
      <sheetData sheetId="1">
        <row r="1">
          <cell r="B1" t="str">
            <v>State</v>
          </cell>
          <cell r="J1" t="str">
            <v>St._Dev.</v>
          </cell>
          <cell r="N1" t="str">
            <v>margin</v>
          </cell>
          <cell r="O1" t="str">
            <v>tippingpoint</v>
          </cell>
          <cell r="P1" t="str">
            <v>tp rank</v>
          </cell>
        </row>
        <row r="2">
          <cell r="B2" t="str">
            <v>Alabama</v>
          </cell>
          <cell r="D2">
            <v>0.99306587466389495</v>
          </cell>
          <cell r="E2">
            <v>6.9341253361050459E-3</v>
          </cell>
          <cell r="F2">
            <v>0.62437632732143733</v>
          </cell>
          <cell r="G2">
            <v>0.34465143259199638</v>
          </cell>
          <cell r="H2">
            <v>2.9972240086566283E-2</v>
          </cell>
          <cell r="J2">
            <v>5.6839450808459133E-2</v>
          </cell>
          <cell r="N2">
            <v>0.27972489472944095</v>
          </cell>
          <cell r="O2">
            <v>-1.2972489472944096E-4</v>
          </cell>
          <cell r="P2">
            <v>41</v>
          </cell>
        </row>
        <row r="3">
          <cell r="B3" t="str">
            <v>Alaska</v>
          </cell>
          <cell r="D3">
            <v>0.87029288195477872</v>
          </cell>
          <cell r="E3">
            <v>0.12970711804522128</v>
          </cell>
          <cell r="F3">
            <v>0.51691496975234241</v>
          </cell>
          <cell r="G3">
            <v>0.3675979986644361</v>
          </cell>
          <cell r="H3">
            <v>0.11448703158322145</v>
          </cell>
          <cell r="J3">
            <v>6.6199705647487006E-2</v>
          </cell>
          <cell r="N3">
            <v>0.14931697108790631</v>
          </cell>
          <cell r="O3">
            <v>1.3550683028912094E-2</v>
          </cell>
          <cell r="P3">
            <v>26</v>
          </cell>
        </row>
        <row r="4">
          <cell r="B4" t="str">
            <v>Arizona</v>
          </cell>
          <cell r="D4">
            <v>0.58843494935813145</v>
          </cell>
          <cell r="E4">
            <v>0.41156505064186855</v>
          </cell>
          <cell r="F4">
            <v>0.48961742484778842</v>
          </cell>
          <cell r="G4">
            <v>0.46361704009837285</v>
          </cell>
          <cell r="H4">
            <v>4.5765535053838763E-2</v>
          </cell>
          <cell r="J4">
            <v>5.8160964240099276E-2</v>
          </cell>
          <cell r="N4">
            <v>2.6000384749415573E-2</v>
          </cell>
          <cell r="O4">
            <v>4.6023999615250583E-2</v>
          </cell>
          <cell r="P4">
            <v>7</v>
          </cell>
        </row>
        <row r="5">
          <cell r="B5" t="str">
            <v>Arkansas</v>
          </cell>
          <cell r="D5">
            <v>0.99477895132755201</v>
          </cell>
          <cell r="E5">
            <v>5.2210486724479921E-3</v>
          </cell>
          <cell r="F5">
            <v>0.62507383747823542</v>
          </cell>
          <cell r="G5">
            <v>0.32964549619552608</v>
          </cell>
          <cell r="H5">
            <v>4.4280666326238456E-2</v>
          </cell>
          <cell r="J5">
            <v>5.7682036432743083E-2</v>
          </cell>
          <cell r="N5">
            <v>0.29542834128270934</v>
          </cell>
          <cell r="O5">
            <v>-2.454283412827093E-4</v>
          </cell>
          <cell r="P5">
            <v>45</v>
          </cell>
        </row>
        <row r="6">
          <cell r="B6" t="str">
            <v>California</v>
          </cell>
          <cell r="D6">
            <v>9.4796947022933898E-4</v>
          </cell>
          <cell r="E6">
            <v>0.99905203052977065</v>
          </cell>
          <cell r="F6">
            <v>0.33737313768467347</v>
          </cell>
          <cell r="G6">
            <v>0.60828414802766306</v>
          </cell>
          <cell r="H6">
            <v>5.3342714287663497E-2</v>
          </cell>
          <cell r="J6">
            <v>4.3609978411930296E-2</v>
          </cell>
          <cell r="N6">
            <v>-0.27091101034298959</v>
          </cell>
          <cell r="O6">
            <v>-2.7091101034298958E-4</v>
          </cell>
          <cell r="P6">
            <v>46</v>
          </cell>
        </row>
        <row r="7">
          <cell r="B7" t="str">
            <v>Colorado</v>
          </cell>
          <cell r="D7">
            <v>0.27035945141365392</v>
          </cell>
          <cell r="E7">
            <v>0.72964054858634608</v>
          </cell>
          <cell r="F7">
            <v>0.4273156578172746</v>
          </cell>
          <cell r="G7">
            <v>0.51247075395014186</v>
          </cell>
          <cell r="H7">
            <v>5.9213588232583513E-2</v>
          </cell>
          <cell r="J7">
            <v>6.9602292329282694E-2</v>
          </cell>
          <cell r="N7">
            <v>-8.5155096132867258E-2</v>
          </cell>
          <cell r="O7">
            <v>3.8364844903867129E-2</v>
          </cell>
          <cell r="P7">
            <v>14</v>
          </cell>
        </row>
        <row r="8">
          <cell r="B8" t="str">
            <v>Connecticut</v>
          </cell>
          <cell r="D8">
            <v>9.5860576750125562E-2</v>
          </cell>
          <cell r="E8">
            <v>0.9041394232498744</v>
          </cell>
          <cell r="F8">
            <v>0.38851626371843129</v>
          </cell>
          <cell r="G8">
            <v>0.56676588070984513</v>
          </cell>
          <cell r="H8">
            <v>4.3717855571723564E-2</v>
          </cell>
          <cell r="J8">
            <v>6.8268486282216947E-2</v>
          </cell>
          <cell r="N8">
            <v>-0.17824961699141384</v>
          </cell>
          <cell r="O8">
            <v>1.5521750383008584E-2</v>
          </cell>
          <cell r="P8">
            <v>21</v>
          </cell>
        </row>
        <row r="9">
          <cell r="B9" t="str">
            <v>Delaware</v>
          </cell>
          <cell r="D9">
            <v>8.7778958445741295E-2</v>
          </cell>
          <cell r="E9">
            <v>0.91222104155425865</v>
          </cell>
          <cell r="F9">
            <v>0.39312325191544106</v>
          </cell>
          <cell r="G9">
            <v>0.57264136664693777</v>
          </cell>
          <cell r="H9">
            <v>3.3235381437621156E-2</v>
          </cell>
          <cell r="J9">
            <v>6.6264384593763936E-2</v>
          </cell>
          <cell r="N9">
            <v>-0.1795181147314967</v>
          </cell>
          <cell r="O9">
            <v>1.5320481885268503E-2</v>
          </cell>
          <cell r="P9">
            <v>22</v>
          </cell>
        </row>
        <row r="10">
          <cell r="B10" t="str">
            <v>Florida</v>
          </cell>
          <cell r="D10">
            <v>0.52401237823994662</v>
          </cell>
          <cell r="E10">
            <v>0.47598762176005338</v>
          </cell>
          <cell r="F10">
            <v>0.49025344466448567</v>
          </cell>
          <cell r="G10">
            <v>0.48332959163897254</v>
          </cell>
          <cell r="H10">
            <v>2.5416963696541749E-2</v>
          </cell>
          <cell r="J10">
            <v>5.7481785620752554E-2</v>
          </cell>
          <cell r="N10">
            <v>6.923853025513127E-3</v>
          </cell>
          <cell r="O10">
            <v>5.354307614697449E-2</v>
          </cell>
          <cell r="P10">
            <v>2</v>
          </cell>
        </row>
        <row r="11">
          <cell r="B11" t="str">
            <v>Georgia</v>
          </cell>
          <cell r="D11">
            <v>0.6851357522029321</v>
          </cell>
          <cell r="E11">
            <v>0.3148642477970679</v>
          </cell>
          <cell r="F11">
            <v>0.51868309601996554</v>
          </cell>
          <cell r="G11">
            <v>0.45868045950589054</v>
          </cell>
          <cell r="H11">
            <v>2.1636444474143937E-2</v>
          </cell>
          <cell r="J11">
            <v>6.2229322424499398E-2</v>
          </cell>
          <cell r="N11">
            <v>6.0002636514075003E-2</v>
          </cell>
          <cell r="O11">
            <v>4.1989997363485923E-2</v>
          </cell>
          <cell r="P11">
            <v>11</v>
          </cell>
        </row>
        <row r="12">
          <cell r="B12" t="str">
            <v>Hawaii</v>
          </cell>
          <cell r="D12">
            <v>1.0620134661071182E-4</v>
          </cell>
          <cell r="E12">
            <v>0.99989379865338934</v>
          </cell>
          <cell r="F12">
            <v>0.27604063229019249</v>
          </cell>
          <cell r="G12">
            <v>0.67213921959005274</v>
          </cell>
          <cell r="H12">
            <v>5.0820148119754743E-2</v>
          </cell>
          <cell r="J12">
            <v>5.3472073422954916E-2</v>
          </cell>
          <cell r="N12">
            <v>-0.39609858729986025</v>
          </cell>
          <cell r="O12">
            <v>-3.9609858729986028E-4</v>
          </cell>
          <cell r="P12">
            <v>53</v>
          </cell>
        </row>
        <row r="13">
          <cell r="B13" t="str">
            <v>Idaho</v>
          </cell>
          <cell r="D13">
            <v>0.99837663005223654</v>
          </cell>
          <cell r="E13">
            <v>1.6233699477634644E-3</v>
          </cell>
          <cell r="F13">
            <v>0.63477089473475878</v>
          </cell>
          <cell r="G13">
            <v>0.29899642930173354</v>
          </cell>
          <cell r="H13">
            <v>6.5232675963507639E-2</v>
          </cell>
          <cell r="J13">
            <v>5.7039375173197709E-2</v>
          </cell>
          <cell r="N13">
            <v>0.33577446543302525</v>
          </cell>
          <cell r="O13">
            <v>-3.3577446543302524E-4</v>
          </cell>
          <cell r="P13">
            <v>50</v>
          </cell>
        </row>
        <row r="14">
          <cell r="B14" t="str">
            <v>Illinois</v>
          </cell>
          <cell r="D14">
            <v>7.4703211692226795E-2</v>
          </cell>
          <cell r="E14">
            <v>0.92529678830777318</v>
          </cell>
          <cell r="F14">
            <v>0.38836429714877208</v>
          </cell>
          <cell r="G14">
            <v>0.57634184056175797</v>
          </cell>
          <cell r="H14">
            <v>3.4293862289470005E-2</v>
          </cell>
          <cell r="J14">
            <v>6.5196124664992999E-2</v>
          </cell>
          <cell r="N14">
            <v>-0.18797754341298589</v>
          </cell>
          <cell r="O14">
            <v>8.512022456587014E-3</v>
          </cell>
          <cell r="P14">
            <v>31</v>
          </cell>
        </row>
        <row r="15">
          <cell r="B15" t="str">
            <v>Indiana</v>
          </cell>
          <cell r="D15">
            <v>0.90744045506746362</v>
          </cell>
          <cell r="E15">
            <v>9.2559544932536375E-2</v>
          </cell>
          <cell r="F15">
            <v>0.57070985639869565</v>
          </cell>
          <cell r="G15">
            <v>0.39457559898425604</v>
          </cell>
          <cell r="H15">
            <v>3.3714544617048411E-2</v>
          </cell>
          <cell r="J15">
            <v>6.6457883774183379E-2</v>
          </cell>
          <cell r="N15">
            <v>0.17613425741443961</v>
          </cell>
          <cell r="O15">
            <v>8.0238657425855606E-3</v>
          </cell>
          <cell r="P15">
            <v>32</v>
          </cell>
        </row>
        <row r="16">
          <cell r="B16" t="str">
            <v>Iowa</v>
          </cell>
          <cell r="D16">
            <v>0.63560141685238403</v>
          </cell>
          <cell r="E16">
            <v>0.36439858314761597</v>
          </cell>
          <cell r="F16">
            <v>0.4980993358108467</v>
          </cell>
          <cell r="G16">
            <v>0.45604438489107063</v>
          </cell>
          <cell r="H16">
            <v>4.4856279298082669E-2</v>
          </cell>
          <cell r="J16">
            <v>6.0645797337886977E-2</v>
          </cell>
          <cell r="N16">
            <v>4.2054950919776068E-2</v>
          </cell>
          <cell r="O16">
            <v>4.5557945049080228E-2</v>
          </cell>
          <cell r="P16">
            <v>8</v>
          </cell>
        </row>
        <row r="17">
          <cell r="B17" t="str">
            <v>Kansas</v>
          </cell>
          <cell r="D17">
            <v>0.93190933743341042</v>
          </cell>
          <cell r="E17">
            <v>6.8090662566589577E-2</v>
          </cell>
          <cell r="F17">
            <v>0.57104155630726949</v>
          </cell>
          <cell r="G17">
            <v>0.37500948814463037</v>
          </cell>
          <cell r="H17">
            <v>5.2948955548100099E-2</v>
          </cell>
          <cell r="J17">
            <v>6.5775368026689443E-2</v>
          </cell>
          <cell r="N17">
            <v>0.19603206816263913</v>
          </cell>
          <cell r="O17">
            <v>5.4039679318373607E-3</v>
          </cell>
          <cell r="P17">
            <v>34</v>
          </cell>
        </row>
        <row r="18">
          <cell r="B18" t="str">
            <v>Kentucky</v>
          </cell>
          <cell r="D18">
            <v>0.99339639936509505</v>
          </cell>
          <cell r="E18">
            <v>6.6036006349049492E-3</v>
          </cell>
          <cell r="F18">
            <v>0.62710131492900179</v>
          </cell>
          <cell r="G18">
            <v>0.34023983779386147</v>
          </cell>
          <cell r="H18">
            <v>3.1658847277136741E-2</v>
          </cell>
          <cell r="J18">
            <v>5.7878554377442784E-2</v>
          </cell>
          <cell r="N18">
            <v>0.28686147713514032</v>
          </cell>
          <cell r="O18">
            <v>-1.3686147713514035E-4</v>
          </cell>
          <cell r="P18">
            <v>42</v>
          </cell>
        </row>
        <row r="19">
          <cell r="B19" t="str">
            <v>Louisiana</v>
          </cell>
          <cell r="D19">
            <v>0.96030242495611617</v>
          </cell>
          <cell r="E19">
            <v>3.9697575043883826E-2</v>
          </cell>
          <cell r="F19">
            <v>0.59433301648953696</v>
          </cell>
          <cell r="G19">
            <v>0.36633200369375452</v>
          </cell>
          <cell r="H19">
            <v>3.833497981670847E-2</v>
          </cell>
          <cell r="J19">
            <v>6.4986940860229658E-2</v>
          </cell>
          <cell r="N19">
            <v>0.22800101279578244</v>
          </cell>
          <cell r="O19">
            <v>1.7719989872042176E-3</v>
          </cell>
          <cell r="P19">
            <v>36</v>
          </cell>
        </row>
        <row r="20">
          <cell r="B20" t="str">
            <v>Maine</v>
          </cell>
          <cell r="D20">
            <v>0.30198602726548607</v>
          </cell>
          <cell r="E20">
            <v>0.69801397273451393</v>
          </cell>
          <cell r="F20">
            <v>0.43153279583620113</v>
          </cell>
          <cell r="G20">
            <v>0.50361440718891393</v>
          </cell>
          <cell r="H20">
            <v>6.3852796974884954E-2</v>
          </cell>
          <cell r="J20">
            <v>6.9483351017622624E-2</v>
          </cell>
          <cell r="N20">
            <v>-7.2081611352712793E-2</v>
          </cell>
          <cell r="O20">
            <v>4.2827918388647288E-2</v>
          </cell>
          <cell r="P20">
            <v>10</v>
          </cell>
        </row>
        <row r="21">
          <cell r="B21" t="str">
            <v>Maryland</v>
          </cell>
          <cell r="D21">
            <v>5.3712784515851106E-3</v>
          </cell>
          <cell r="E21">
            <v>0.99462872154841486</v>
          </cell>
          <cell r="F21">
            <v>0.34697998351329673</v>
          </cell>
          <cell r="G21">
            <v>0.61640436623501893</v>
          </cell>
          <cell r="H21">
            <v>3.5615650251684318E-2</v>
          </cell>
          <cell r="J21">
            <v>5.280835661893267E-2</v>
          </cell>
          <cell r="N21">
            <v>-0.2694243827217222</v>
          </cell>
          <cell r="O21">
            <v>1.3057561727827782E-4</v>
          </cell>
          <cell r="P21">
            <v>40</v>
          </cell>
        </row>
        <row r="22">
          <cell r="B22" t="str">
            <v>Massachusetts</v>
          </cell>
          <cell r="D22">
            <v>2.694635688592119E-3</v>
          </cell>
          <cell r="E22">
            <v>0.99730536431140793</v>
          </cell>
          <cell r="F22">
            <v>0.32451603859483524</v>
          </cell>
          <cell r="G22">
            <v>0.61190600585724408</v>
          </cell>
          <cell r="H22">
            <v>6.2577955547920727E-2</v>
          </cell>
          <cell r="J22">
            <v>5.1636912670011442E-2</v>
          </cell>
          <cell r="N22">
            <v>-0.28738996726240884</v>
          </cell>
          <cell r="O22">
            <v>-1.3738996726240884E-4</v>
          </cell>
          <cell r="P22">
            <v>43</v>
          </cell>
        </row>
        <row r="23">
          <cell r="B23" t="str">
            <v>Michigan</v>
          </cell>
          <cell r="D23">
            <v>0.39293183433207701</v>
          </cell>
          <cell r="E23">
            <v>0.60706816566792299</v>
          </cell>
          <cell r="F23">
            <v>0.4660803998415296</v>
          </cell>
          <cell r="G23">
            <v>0.49771043389113923</v>
          </cell>
          <cell r="H23">
            <v>3.5209166267331171E-2</v>
          </cell>
          <cell r="J23">
            <v>5.8210700211057148E-2</v>
          </cell>
          <cell r="N23">
            <v>-3.1630034049609623E-2</v>
          </cell>
          <cell r="O23">
            <v>5.4218369965950391E-2</v>
          </cell>
          <cell r="P23">
            <v>1</v>
          </cell>
        </row>
        <row r="24">
          <cell r="B24" t="str">
            <v>Minnesota</v>
          </cell>
          <cell r="D24">
            <v>0.32169192084985526</v>
          </cell>
          <cell r="E24">
            <v>0.67830807915014479</v>
          </cell>
          <cell r="F24">
            <v>0.43983678067009591</v>
          </cell>
          <cell r="G24">
            <v>0.50308721533036971</v>
          </cell>
          <cell r="H24">
            <v>5.6076003999534378E-2</v>
          </cell>
          <cell r="J24">
            <v>6.8309013444405986E-2</v>
          </cell>
          <cell r="N24">
            <v>-6.3250434660273802E-2</v>
          </cell>
          <cell r="O24">
            <v>4.123674956533973E-2</v>
          </cell>
          <cell r="P24">
            <v>12</v>
          </cell>
        </row>
        <row r="25">
          <cell r="B25" t="str">
            <v>Mississippi</v>
          </cell>
          <cell r="D25">
            <v>0.90698083386499073</v>
          </cell>
          <cell r="E25">
            <v>9.3019166135009268E-2</v>
          </cell>
          <cell r="F25">
            <v>0.57906741821221019</v>
          </cell>
          <cell r="G25">
            <v>0.39347304551399775</v>
          </cell>
          <cell r="H25">
            <v>2.6459536273792047E-2</v>
          </cell>
          <cell r="J25">
            <v>7.0173843991084103E-2</v>
          </cell>
          <cell r="N25">
            <v>0.18559437269821244</v>
          </cell>
          <cell r="O25">
            <v>9.3144056273017882E-3</v>
          </cell>
          <cell r="P25">
            <v>29</v>
          </cell>
        </row>
        <row r="26">
          <cell r="B26" t="str">
            <v>Missouri</v>
          </cell>
          <cell r="D26">
            <v>0.90205859595560711</v>
          </cell>
          <cell r="E26">
            <v>9.7941404044392888E-2</v>
          </cell>
          <cell r="F26">
            <v>0.57180417027241792</v>
          </cell>
          <cell r="G26">
            <v>0.39743068494617573</v>
          </cell>
          <cell r="H26">
            <v>2.9765144781406336E-2</v>
          </cell>
          <cell r="J26">
            <v>6.7410471620793277E-2</v>
          </cell>
          <cell r="N26">
            <v>0.17437348532624219</v>
          </cell>
          <cell r="O26">
            <v>8.6256265146737576E-3</v>
          </cell>
          <cell r="P26">
            <v>30</v>
          </cell>
        </row>
        <row r="27">
          <cell r="B27" t="str">
            <v>Montana</v>
          </cell>
          <cell r="D27">
            <v>0.89516367142157316</v>
          </cell>
          <cell r="E27">
            <v>0.10483632857842684</v>
          </cell>
          <cell r="F27">
            <v>0.54975332366305918</v>
          </cell>
          <cell r="G27">
            <v>0.37880684392364822</v>
          </cell>
          <cell r="H27">
            <v>7.0439832413292519E-2</v>
          </cell>
          <cell r="J27">
            <v>6.8135155731802566E-2</v>
          </cell>
          <cell r="N27">
            <v>0.17094647973941096</v>
          </cell>
          <cell r="O27">
            <v>1.0979053520260589E-2</v>
          </cell>
          <cell r="P27">
            <v>28</v>
          </cell>
        </row>
        <row r="28">
          <cell r="B28" t="str">
            <v>Nebraska</v>
          </cell>
          <cell r="D28">
            <v>0.98433657540240449</v>
          </cell>
          <cell r="E28">
            <v>1.566342459759551E-2</v>
          </cell>
          <cell r="F28">
            <v>0.60565182022889374</v>
          </cell>
          <cell r="G28">
            <v>0.34623732540359187</v>
          </cell>
          <cell r="H28">
            <v>4.7110854367514374E-2</v>
          </cell>
          <cell r="J28">
            <v>6.0247798568286937E-2</v>
          </cell>
          <cell r="N28">
            <v>0.25941449482530188</v>
          </cell>
          <cell r="O28">
            <v>2.9058550517469813E-4</v>
          </cell>
          <cell r="P28">
            <v>39</v>
          </cell>
        </row>
        <row r="29">
          <cell r="B29" t="str">
            <v>Nevada</v>
          </cell>
          <cell r="D29">
            <v>0.39111905191638341</v>
          </cell>
          <cell r="E29">
            <v>0.60888094808361659</v>
          </cell>
          <cell r="F29">
            <v>0.45483038822549848</v>
          </cell>
          <cell r="G29">
            <v>0.48997803590132494</v>
          </cell>
          <cell r="H29">
            <v>5.4191575873176585E-2</v>
          </cell>
          <cell r="J29">
            <v>6.3580303651951262E-2</v>
          </cell>
          <cell r="N29">
            <v>-3.5147647675826454E-2</v>
          </cell>
          <cell r="O29">
            <v>4.7764852352324173E-2</v>
          </cell>
          <cell r="P29">
            <v>6</v>
          </cell>
        </row>
        <row r="30">
          <cell r="B30" t="str">
            <v>New Hampshire</v>
          </cell>
          <cell r="D30">
            <v>0.36543145483039174</v>
          </cell>
          <cell r="E30">
            <v>0.63456854516960826</v>
          </cell>
          <cell r="F30">
            <v>0.45464950789072134</v>
          </cell>
          <cell r="G30">
            <v>0.50103943087247416</v>
          </cell>
          <cell r="H30">
            <v>4.3311061236804539E-2</v>
          </cell>
          <cell r="J30">
            <v>6.7431546585222338E-2</v>
          </cell>
          <cell r="N30">
            <v>-4.6389922981752818E-2</v>
          </cell>
          <cell r="O30">
            <v>4.4003610077018245E-2</v>
          </cell>
          <cell r="P30">
            <v>9</v>
          </cell>
        </row>
        <row r="31">
          <cell r="B31" t="str">
            <v>New Jersey</v>
          </cell>
          <cell r="D31">
            <v>0.1015151925727806</v>
          </cell>
          <cell r="E31">
            <v>0.89848480742721937</v>
          </cell>
          <cell r="F31">
            <v>0.39396025345482411</v>
          </cell>
          <cell r="G31">
            <v>0.5702689144752352</v>
          </cell>
          <cell r="H31">
            <v>3.4770832069940673E-2</v>
          </cell>
          <cell r="J31">
            <v>6.9251169925790848E-2</v>
          </cell>
          <cell r="N31">
            <v>-0.17630866102041109</v>
          </cell>
          <cell r="O31">
            <v>1.497369133897959E-2</v>
          </cell>
          <cell r="P31">
            <v>23</v>
          </cell>
        </row>
        <row r="32">
          <cell r="B32" t="str">
            <v>New Mexico</v>
          </cell>
          <cell r="D32">
            <v>0.17432713495806912</v>
          </cell>
          <cell r="E32">
            <v>0.82567286504193094</v>
          </cell>
          <cell r="F32">
            <v>0.40946005979816708</v>
          </cell>
          <cell r="G32">
            <v>0.53682410486570808</v>
          </cell>
          <cell r="H32">
            <v>5.2715835336124825E-2</v>
          </cell>
          <cell r="J32">
            <v>6.7949034290477189E-2</v>
          </cell>
          <cell r="N32">
            <v>-0.12736404506754101</v>
          </cell>
          <cell r="O32">
            <v>2.6872635954932458E-2</v>
          </cell>
          <cell r="P32">
            <v>19</v>
          </cell>
        </row>
        <row r="33">
          <cell r="B33" t="str">
            <v>New York</v>
          </cell>
          <cell r="D33">
            <v>1.9148539208383882E-2</v>
          </cell>
          <cell r="E33">
            <v>0.98085146079161611</v>
          </cell>
          <cell r="F33">
            <v>0.35227012015540959</v>
          </cell>
          <cell r="G33">
            <v>0.59510649406258675</v>
          </cell>
          <cell r="H33">
            <v>5.1623385782003602E-2</v>
          </cell>
          <cell r="J33">
            <v>5.8609103628144178E-2</v>
          </cell>
          <cell r="N33">
            <v>-0.24283637390717716</v>
          </cell>
          <cell r="O33">
            <v>6.0716362609282274E-4</v>
          </cell>
          <cell r="P33">
            <v>37</v>
          </cell>
        </row>
        <row r="34">
          <cell r="B34" t="str">
            <v>North Carolina</v>
          </cell>
          <cell r="D34">
            <v>0.57703124366957359</v>
          </cell>
          <cell r="E34">
            <v>0.42296875633042641</v>
          </cell>
          <cell r="F34">
            <v>0.49955136095218028</v>
          </cell>
          <cell r="G34">
            <v>0.47895759296539647</v>
          </cell>
          <cell r="H34">
            <v>2.0491046082423293E-2</v>
          </cell>
          <cell r="J34">
            <v>5.2993561149367936E-2</v>
          </cell>
          <cell r="N34">
            <v>2.0593767986783806E-2</v>
          </cell>
          <cell r="O34">
            <v>5.0879406232013216E-2</v>
          </cell>
          <cell r="P34">
            <v>5</v>
          </cell>
        </row>
        <row r="35">
          <cell r="B35" t="str">
            <v>North Dakota</v>
          </cell>
          <cell r="D35">
            <v>0.99896033003231677</v>
          </cell>
          <cell r="E35">
            <v>1.0396699676832322E-3</v>
          </cell>
          <cell r="F35">
            <v>0.63309830887955765</v>
          </cell>
          <cell r="G35">
            <v>0.30539907300086611</v>
          </cell>
          <cell r="H35">
            <v>6.0502618119576246E-2</v>
          </cell>
          <cell r="J35">
            <v>5.3221086333909068E-2</v>
          </cell>
          <cell r="N35">
            <v>0.32769923587869154</v>
          </cell>
          <cell r="O35">
            <v>-3.2769923587869156E-4</v>
          </cell>
          <cell r="P35">
            <v>48</v>
          </cell>
        </row>
        <row r="36">
          <cell r="B36" t="str">
            <v>Ohio</v>
          </cell>
          <cell r="D36">
            <v>0.70793625315479525</v>
          </cell>
          <cell r="E36">
            <v>0.29206374684520475</v>
          </cell>
          <cell r="F36">
            <v>0.51410935526340062</v>
          </cell>
          <cell r="G36">
            <v>0.44417823858662592</v>
          </cell>
          <cell r="H36">
            <v>4.0712406149973408E-2</v>
          </cell>
          <cell r="J36">
            <v>6.3879699354195837E-2</v>
          </cell>
          <cell r="N36">
            <v>6.9931116676774707E-2</v>
          </cell>
          <cell r="O36">
            <v>3.4380068883323227E-2</v>
          </cell>
          <cell r="P36">
            <v>16</v>
          </cell>
        </row>
        <row r="37">
          <cell r="B37" t="str">
            <v>Oklahoma</v>
          </cell>
          <cell r="D37">
            <v>0.99887816346111746</v>
          </cell>
          <cell r="E37">
            <v>1.1218365388825369E-3</v>
          </cell>
          <cell r="F37">
            <v>0.66386461377787243</v>
          </cell>
          <cell r="G37">
            <v>0.31263640922252878</v>
          </cell>
          <cell r="H37">
            <v>2.2498976999598776E-2</v>
          </cell>
          <cell r="J37">
            <v>5.7466756344923098E-2</v>
          </cell>
          <cell r="N37">
            <v>0.35122820455534365</v>
          </cell>
          <cell r="O37">
            <v>-3.5122820455534367E-4</v>
          </cell>
          <cell r="P37">
            <v>52</v>
          </cell>
        </row>
        <row r="38">
          <cell r="B38" t="str">
            <v>Oregon</v>
          </cell>
          <cell r="D38">
            <v>0.13650379235448429</v>
          </cell>
          <cell r="E38">
            <v>0.86349620764551571</v>
          </cell>
          <cell r="F38">
            <v>0.38854083170964532</v>
          </cell>
          <cell r="G38">
            <v>0.54295024947892001</v>
          </cell>
          <cell r="H38">
            <v>6.7508918811434768E-2</v>
          </cell>
          <cell r="J38">
            <v>7.0431797845200803E-2</v>
          </cell>
          <cell r="N38">
            <v>-0.15440941776927469</v>
          </cell>
          <cell r="O38">
            <v>2.1995590582230724E-2</v>
          </cell>
          <cell r="P38">
            <v>20</v>
          </cell>
        </row>
        <row r="39">
          <cell r="B39" t="str">
            <v>Pennsylvania</v>
          </cell>
          <cell r="D39">
            <v>0.42976663841121843</v>
          </cell>
          <cell r="E39">
            <v>0.57023336158878157</v>
          </cell>
          <cell r="F39">
            <v>0.47244969096593459</v>
          </cell>
          <cell r="G39">
            <v>0.4926390248154745</v>
          </cell>
          <cell r="H39">
            <v>3.3911284218590902E-2</v>
          </cell>
          <cell r="J39">
            <v>5.7042227370583863E-2</v>
          </cell>
          <cell r="N39">
            <v>-2.0189333849539914E-2</v>
          </cell>
          <cell r="O39">
            <v>5.1279810666150456E-2</v>
          </cell>
          <cell r="P39">
            <v>4</v>
          </cell>
        </row>
        <row r="40">
          <cell r="B40" t="str">
            <v>Rhode island</v>
          </cell>
          <cell r="D40">
            <v>4.8820682681974363E-2</v>
          </cell>
          <cell r="E40">
            <v>0.95117931731802563</v>
          </cell>
          <cell r="F40">
            <v>0.36692728061878893</v>
          </cell>
          <cell r="G40">
            <v>0.58205208327233993</v>
          </cell>
          <cell r="H40">
            <v>5.0020636108871142E-2</v>
          </cell>
          <cell r="J40">
            <v>6.4937557079705263E-2</v>
          </cell>
          <cell r="N40">
            <v>-0.21512480265355099</v>
          </cell>
          <cell r="O40">
            <v>7.8848751973464477E-3</v>
          </cell>
          <cell r="P40">
            <v>33</v>
          </cell>
        </row>
        <row r="41">
          <cell r="B41" t="str">
            <v>South Carolina</v>
          </cell>
          <cell r="D41">
            <v>0.87092639047649467</v>
          </cell>
          <cell r="E41">
            <v>0.12907360952350533</v>
          </cell>
          <cell r="F41">
            <v>0.55958101553792372</v>
          </cell>
          <cell r="G41">
            <v>0.40855347877660486</v>
          </cell>
          <cell r="H41">
            <v>3.0865505685471407E-2</v>
          </cell>
          <cell r="J41">
            <v>6.6780180153097904E-2</v>
          </cell>
          <cell r="N41">
            <v>0.15102753676131886</v>
          </cell>
          <cell r="O41">
            <v>1.3598972463238681E-2</v>
          </cell>
          <cell r="P41">
            <v>25</v>
          </cell>
        </row>
        <row r="42">
          <cell r="B42" t="str">
            <v>South Dakota</v>
          </cell>
          <cell r="D42">
            <v>0.99596647468799648</v>
          </cell>
          <cell r="E42">
            <v>4.0335253120035164E-3</v>
          </cell>
          <cell r="F42">
            <v>0.62213993426899028</v>
          </cell>
          <cell r="G42">
            <v>0.33485020653100828</v>
          </cell>
          <cell r="H42">
            <v>4.2009859200001477E-2</v>
          </cell>
          <cell r="J42">
            <v>5.4220943763142099E-2</v>
          </cell>
          <cell r="N42">
            <v>0.287289727737982</v>
          </cell>
          <cell r="O42">
            <v>-2.87289727737982E-4</v>
          </cell>
          <cell r="P42">
            <v>47</v>
          </cell>
        </row>
        <row r="43">
          <cell r="B43" t="str">
            <v>Tennessee</v>
          </cell>
          <cell r="D43">
            <v>0.98520200143517256</v>
          </cell>
          <cell r="E43">
            <v>1.4797998564827441E-2</v>
          </cell>
          <cell r="F43">
            <v>0.61550598809476464</v>
          </cell>
          <cell r="G43">
            <v>0.35665052479993042</v>
          </cell>
          <cell r="H43">
            <v>2.6843487105304899E-2</v>
          </cell>
          <cell r="J43">
            <v>5.9494542579438758E-2</v>
          </cell>
          <cell r="N43">
            <v>0.25885546329483422</v>
          </cell>
          <cell r="O43">
            <v>3.9114453670516572E-4</v>
          </cell>
          <cell r="P43">
            <v>38</v>
          </cell>
        </row>
        <row r="44">
          <cell r="B44" t="str">
            <v>Texas</v>
          </cell>
          <cell r="D44">
            <v>0.7901359881850275</v>
          </cell>
          <cell r="E44">
            <v>0.2098640118149725</v>
          </cell>
          <cell r="F44">
            <v>0.53501852311307119</v>
          </cell>
          <cell r="G44">
            <v>0.43589689312433366</v>
          </cell>
          <cell r="H44">
            <v>2.8084583762595133E-2</v>
          </cell>
          <cell r="J44">
            <v>6.1421778887018268E-2</v>
          </cell>
          <cell r="N44">
            <v>9.9121629988737525E-2</v>
          </cell>
          <cell r="O44">
            <v>2.8550878370011259E-2</v>
          </cell>
          <cell r="P44">
            <v>18</v>
          </cell>
        </row>
        <row r="45">
          <cell r="B45" t="str">
            <v>Utah</v>
          </cell>
          <cell r="D45">
            <v>0.9966035320252663</v>
          </cell>
          <cell r="E45">
            <v>3.3964679747336968E-3</v>
          </cell>
          <cell r="F45">
            <v>0.60618369121241289</v>
          </cell>
          <cell r="G45">
            <v>0.31095246789901321</v>
          </cell>
          <cell r="H45">
            <v>8.1863840888573958E-2</v>
          </cell>
          <cell r="J45">
            <v>5.453452889629451E-2</v>
          </cell>
          <cell r="N45">
            <v>0.29523122331339968</v>
          </cell>
          <cell r="O45">
            <v>-1.4523122331339971E-4</v>
          </cell>
          <cell r="P45">
            <v>44</v>
          </cell>
        </row>
        <row r="46">
          <cell r="B46" t="str">
            <v>Vermont</v>
          </cell>
          <cell r="D46">
            <v>8.1915360991293535E-4</v>
          </cell>
          <cell r="E46">
            <v>0.99918084639008709</v>
          </cell>
          <cell r="F46">
            <v>0.29563498604429189</v>
          </cell>
          <cell r="G46">
            <v>0.63067504012681819</v>
          </cell>
          <cell r="H46">
            <v>7.2689973828890031E-2</v>
          </cell>
          <cell r="J46">
            <v>5.3197865043464368E-2</v>
          </cell>
          <cell r="N46">
            <v>-0.3350400540825263</v>
          </cell>
          <cell r="O46">
            <v>-3.3504005408252632E-4</v>
          </cell>
          <cell r="P46">
            <v>49</v>
          </cell>
        </row>
        <row r="47">
          <cell r="B47" t="str">
            <v>Virginia</v>
          </cell>
          <cell r="D47">
            <v>0.27253608904788196</v>
          </cell>
          <cell r="E47">
            <v>0.72746391095211804</v>
          </cell>
          <cell r="F47">
            <v>0.44202011767706306</v>
          </cell>
          <cell r="G47">
            <v>0.52166680494555295</v>
          </cell>
          <cell r="H47">
            <v>3.5313077377384004E-2</v>
          </cell>
          <cell r="J47">
            <v>6.5806221263170955E-2</v>
          </cell>
          <cell r="N47">
            <v>-7.9646687268489891E-2</v>
          </cell>
          <cell r="O47">
            <v>3.9670353312731513E-2</v>
          </cell>
          <cell r="P47">
            <v>13</v>
          </cell>
        </row>
        <row r="48">
          <cell r="B48" t="str">
            <v>Washington</v>
          </cell>
          <cell r="D48">
            <v>8.7762515951723935E-2</v>
          </cell>
          <cell r="E48">
            <v>0.91223748404827609</v>
          </cell>
          <cell r="F48">
            <v>0.37760131945984721</v>
          </cell>
          <cell r="G48">
            <v>0.55960638205074553</v>
          </cell>
          <cell r="H48">
            <v>6.1792298489407226E-2</v>
          </cell>
          <cell r="J48">
            <v>6.7177259783732235E-2</v>
          </cell>
          <cell r="N48">
            <v>-0.18200506259089833</v>
          </cell>
          <cell r="O48">
            <v>1.2267994937409101E-2</v>
          </cell>
          <cell r="P48">
            <v>27</v>
          </cell>
        </row>
        <row r="49">
          <cell r="B49" t="str">
            <v>West Virginia</v>
          </cell>
          <cell r="D49">
            <v>0.99871904189633109</v>
          </cell>
          <cell r="E49">
            <v>1.2809581036689055E-3</v>
          </cell>
          <cell r="F49">
            <v>0.65713195857209139</v>
          </cell>
          <cell r="G49">
            <v>0.31050042409756096</v>
          </cell>
          <cell r="H49">
            <v>3.1367617330347708E-2</v>
          </cell>
          <cell r="J49">
            <v>5.7466756344923098E-2</v>
          </cell>
          <cell r="N49">
            <v>0.34663153447453043</v>
          </cell>
          <cell r="O49">
            <v>-3.4663153447453041E-4</v>
          </cell>
          <cell r="P49">
            <v>51</v>
          </cell>
        </row>
        <row r="50">
          <cell r="B50" t="str">
            <v>Wisconsin</v>
          </cell>
          <cell r="D50">
            <v>0.47959066899670405</v>
          </cell>
          <cell r="E50">
            <v>0.52040933100329601</v>
          </cell>
          <cell r="F50">
            <v>0.47533797828831703</v>
          </cell>
          <cell r="G50">
            <v>0.48115331832822761</v>
          </cell>
          <cell r="H50">
            <v>4.2508703383455318E-2</v>
          </cell>
          <cell r="J50">
            <v>5.6811576818430021E-2</v>
          </cell>
          <cell r="N50">
            <v>-5.815340039910577E-3</v>
          </cell>
          <cell r="O50">
            <v>5.2244184659960086E-2</v>
          </cell>
          <cell r="P50">
            <v>3</v>
          </cell>
        </row>
        <row r="51">
          <cell r="B51" t="str">
            <v>Wyoming</v>
          </cell>
          <cell r="D51">
            <v>0.99999544923390216</v>
          </cell>
          <cell r="E51">
            <v>4.5507660978438835E-6</v>
          </cell>
          <cell r="F51">
            <v>0.69425495819269201</v>
          </cell>
          <cell r="G51">
            <v>0.24047500608695721</v>
          </cell>
          <cell r="H51">
            <v>6.4270035720350865E-2</v>
          </cell>
          <cell r="J51">
            <v>5.1130288102666704E-2</v>
          </cell>
          <cell r="N51">
            <v>0.4537799521057348</v>
          </cell>
          <cell r="O51">
            <v>-4.5377995210573482E-4</v>
          </cell>
          <cell r="P51">
            <v>54</v>
          </cell>
        </row>
        <row r="52">
          <cell r="B52" t="str">
            <v>District of Columbia</v>
          </cell>
          <cell r="D52">
            <v>1.6944510147209293E-13</v>
          </cell>
          <cell r="E52">
            <v>0.99999999999983058</v>
          </cell>
          <cell r="F52">
            <v>0.10918914395069146</v>
          </cell>
          <cell r="G52">
            <v>0.84135724831991188</v>
          </cell>
          <cell r="H52">
            <v>4.8453607729396664E-2</v>
          </cell>
          <cell r="J52">
            <v>5.0300323195901248E-2</v>
          </cell>
          <cell r="N52">
            <v>-0.73216810436922042</v>
          </cell>
          <cell r="O52">
            <v>-7.3216810436922046E-4</v>
          </cell>
          <cell r="P52">
            <v>56</v>
          </cell>
        </row>
        <row r="53">
          <cell r="B53" t="str">
            <v>Maine-1</v>
          </cell>
          <cell r="D53">
            <v>8.3186762629416641E-2</v>
          </cell>
          <cell r="E53">
            <v>0.9168132373705834</v>
          </cell>
          <cell r="F53">
            <v>0.37317516939309286</v>
          </cell>
          <cell r="G53">
            <v>0.57571150811209504</v>
          </cell>
          <cell r="H53">
            <v>5.0113322494812158E-2</v>
          </cell>
          <cell r="J53">
            <v>7.3173244710439983E-2</v>
          </cell>
          <cell r="N53">
            <v>-0.20253633871900217</v>
          </cell>
          <cell r="O53">
            <v>1.4247463661280997E-2</v>
          </cell>
          <cell r="P53">
            <v>24</v>
          </cell>
        </row>
        <row r="54">
          <cell r="B54" t="str">
            <v>Maine-2</v>
          </cell>
          <cell r="D54">
            <v>0.5996624653786603</v>
          </cell>
          <cell r="E54">
            <v>0.4003375346213397</v>
          </cell>
          <cell r="F54">
            <v>0.49099715648543107</v>
          </cell>
          <cell r="G54">
            <v>0.44988840061759527</v>
          </cell>
          <cell r="H54">
            <v>5.811444289697363E-2</v>
          </cell>
          <cell r="J54">
            <v>8.1412010569529472E-2</v>
          </cell>
          <cell r="N54">
            <v>4.11087558678358E-2</v>
          </cell>
          <cell r="O54">
            <v>3.310889124413216E-2</v>
          </cell>
          <cell r="P54">
            <v>17</v>
          </cell>
        </row>
        <row r="55">
          <cell r="B55" t="str">
            <v>Nebraska-1</v>
          </cell>
          <cell r="D55">
            <v>0.95385583025638976</v>
          </cell>
          <cell r="E55">
            <v>4.6144169743610242E-2</v>
          </cell>
          <cell r="F55">
            <v>0.5908711600256199</v>
          </cell>
          <cell r="G55">
            <v>0.35867899775352874</v>
          </cell>
          <cell r="H55">
            <v>4.9449842220851414E-2</v>
          </cell>
          <cell r="J55">
            <v>6.8963258947254719E-2</v>
          </cell>
          <cell r="N55">
            <v>0.23219216227209116</v>
          </cell>
          <cell r="O55">
            <v>2.7178078377279088E-3</v>
          </cell>
          <cell r="P55">
            <v>35</v>
          </cell>
        </row>
        <row r="56">
          <cell r="B56" t="str">
            <v>Nebraska-2</v>
          </cell>
          <cell r="D56">
            <v>0.58284186729531862</v>
          </cell>
          <cell r="E56">
            <v>0.41715813270468138</v>
          </cell>
          <cell r="F56">
            <v>0.49424941699527053</v>
          </cell>
          <cell r="G56">
            <v>0.46017915187420472</v>
          </cell>
          <cell r="H56">
            <v>4.4571431130524801E-2</v>
          </cell>
          <cell r="J56">
            <v>8.1441933298101621E-2</v>
          </cell>
          <cell r="N56">
            <v>3.4070265121065813E-2</v>
          </cell>
          <cell r="O56">
            <v>3.5565929734878932E-2</v>
          </cell>
          <cell r="P56">
            <v>15</v>
          </cell>
        </row>
        <row r="57">
          <cell r="B57" t="str">
            <v>Nebraska-3</v>
          </cell>
          <cell r="D57">
            <v>0.99999638246384004</v>
          </cell>
          <cell r="E57">
            <v>3.6175361599610767E-6</v>
          </cell>
          <cell r="F57">
            <v>0.75301971345449448</v>
          </cell>
          <cell r="G57">
            <v>0.20132755118240347</v>
          </cell>
          <cell r="H57">
            <v>4.4652735363102006E-2</v>
          </cell>
          <cell r="J57">
            <v>6.1481481481481484E-2</v>
          </cell>
          <cell r="N57">
            <v>0.55169216227209095</v>
          </cell>
          <cell r="O57">
            <v>-5.5169216227209095E-4</v>
          </cell>
          <cell r="P57">
            <v>55</v>
          </cell>
        </row>
        <row r="58">
          <cell r="B58" t="str">
            <v>US</v>
          </cell>
          <cell r="D58">
            <v>0.45479999999999998</v>
          </cell>
          <cell r="E58">
            <v>0.54520000000000002</v>
          </cell>
          <cell r="F58">
            <v>0.46390021744381071</v>
          </cell>
          <cell r="G58">
            <v>0.49442352873773215</v>
          </cell>
          <cell r="H58">
            <v>4.06762538184572E-2</v>
          </cell>
          <cell r="J58">
            <v>0</v>
          </cell>
          <cell r="K58">
            <v>249.33799999999999</v>
          </cell>
          <cell r="L58">
            <v>288.66199999999998</v>
          </cell>
        </row>
      </sheetData>
      <sheetData sheetId="2">
        <row r="1">
          <cell r="A1" t="str">
            <v>state</v>
          </cell>
          <cell r="B1" t="str">
            <v>electoralVotes</v>
          </cell>
          <cell r="C1" t="str">
            <v>gopWin</v>
          </cell>
          <cell r="D1" t="str">
            <v>demWin</v>
          </cell>
          <cell r="E1" t="str">
            <v>winHeight</v>
          </cell>
          <cell r="F1" t="str">
            <v>winY</v>
          </cell>
          <cell r="G1" t="str">
            <v>evWidth</v>
          </cell>
          <cell r="I1" t="str">
            <v>evX</v>
          </cell>
        </row>
        <row r="2">
          <cell r="B2">
            <v>9</v>
          </cell>
          <cell r="C2">
            <v>0.99306587466389495</v>
          </cell>
          <cell r="D2">
            <v>6.9341253361050459E-3</v>
          </cell>
          <cell r="E2">
            <v>246.53293733194747</v>
          </cell>
          <cell r="F2">
            <v>3.4670626680525345</v>
          </cell>
          <cell r="G2">
            <v>9</v>
          </cell>
          <cell r="I2">
            <v>483</v>
          </cell>
          <cell r="J2">
            <v>487.5</v>
          </cell>
        </row>
        <row r="3">
          <cell r="B3">
            <v>3</v>
          </cell>
          <cell r="C3">
            <v>0.87029288195477872</v>
          </cell>
          <cell r="D3">
            <v>0.12970711804522128</v>
          </cell>
          <cell r="E3">
            <v>185.14644097738935</v>
          </cell>
          <cell r="F3">
            <v>64.853559022610654</v>
          </cell>
          <cell r="G3">
            <v>3</v>
          </cell>
          <cell r="I3">
            <v>413</v>
          </cell>
          <cell r="J3">
            <v>414.5</v>
          </cell>
        </row>
        <row r="4">
          <cell r="B4">
            <v>11</v>
          </cell>
          <cell r="C4">
            <v>0.58843494935813145</v>
          </cell>
          <cell r="D4">
            <v>0.41156505064186855</v>
          </cell>
          <cell r="E4">
            <v>44.217474679065724</v>
          </cell>
          <cell r="F4">
            <v>205.78252532093427</v>
          </cell>
          <cell r="G4">
            <v>11</v>
          </cell>
          <cell r="I4">
            <v>323</v>
          </cell>
          <cell r="J4">
            <v>328.5</v>
          </cell>
        </row>
        <row r="5">
          <cell r="B5">
            <v>6</v>
          </cell>
          <cell r="C5">
            <v>0.99477895132755201</v>
          </cell>
          <cell r="D5">
            <v>5.2210486724479921E-3</v>
          </cell>
          <cell r="E5">
            <v>247.38947566377601</v>
          </cell>
          <cell r="F5">
            <v>2.6105243362239889</v>
          </cell>
          <cell r="G5">
            <v>6</v>
          </cell>
          <cell r="I5">
            <v>500</v>
          </cell>
          <cell r="J5">
            <v>503</v>
          </cell>
        </row>
        <row r="6">
          <cell r="B6">
            <v>55</v>
          </cell>
          <cell r="C6">
            <v>9.4796947022933898E-4</v>
          </cell>
          <cell r="D6">
            <v>0.99905203052977065</v>
          </cell>
          <cell r="E6">
            <v>249.5260152648853</v>
          </cell>
          <cell r="F6">
            <v>0.47398473511469774</v>
          </cell>
          <cell r="G6">
            <v>55</v>
          </cell>
          <cell r="I6">
            <v>10</v>
          </cell>
          <cell r="J6">
            <v>37.5</v>
          </cell>
        </row>
        <row r="7">
          <cell r="B7">
            <v>9</v>
          </cell>
          <cell r="C7">
            <v>0.27035945141365392</v>
          </cell>
          <cell r="D7">
            <v>0.72964054858634608</v>
          </cell>
          <cell r="E7">
            <v>114.82027429317303</v>
          </cell>
          <cell r="F7">
            <v>135.17972570682696</v>
          </cell>
          <cell r="G7">
            <v>9</v>
          </cell>
          <cell r="I7">
            <v>188</v>
          </cell>
          <cell r="J7">
            <v>192.5</v>
          </cell>
        </row>
        <row r="8">
          <cell r="B8">
            <v>7</v>
          </cell>
          <cell r="C8">
            <v>9.5860576750125562E-2</v>
          </cell>
          <cell r="D8">
            <v>0.9041394232498744</v>
          </cell>
          <cell r="E8">
            <v>202.06971162493721</v>
          </cell>
          <cell r="F8">
            <v>47.930288375062787</v>
          </cell>
          <cell r="G8">
            <v>7</v>
          </cell>
          <cell r="I8">
            <v>155</v>
          </cell>
          <cell r="J8">
            <v>158.5</v>
          </cell>
        </row>
        <row r="9">
          <cell r="B9">
            <v>3</v>
          </cell>
          <cell r="C9">
            <v>8.7778958445741295E-2</v>
          </cell>
          <cell r="D9">
            <v>0.91222104155425865</v>
          </cell>
          <cell r="E9">
            <v>206.11052077712935</v>
          </cell>
          <cell r="F9">
            <v>43.889479222870648</v>
          </cell>
          <cell r="G9">
            <v>3</v>
          </cell>
          <cell r="I9">
            <v>152</v>
          </cell>
          <cell r="J9">
            <v>153.5</v>
          </cell>
        </row>
        <row r="10">
          <cell r="B10">
            <v>29</v>
          </cell>
          <cell r="C10">
            <v>0.52401237823994662</v>
          </cell>
          <cell r="D10">
            <v>0.47598762176005338</v>
          </cell>
          <cell r="E10">
            <v>12.00618911997331</v>
          </cell>
          <cell r="F10">
            <v>237.9938108800267</v>
          </cell>
          <cell r="G10">
            <v>29</v>
          </cell>
          <cell r="I10">
            <v>278</v>
          </cell>
          <cell r="J10">
            <v>292.5</v>
          </cell>
        </row>
        <row r="11">
          <cell r="B11">
            <v>16</v>
          </cell>
          <cell r="C11">
            <v>0.6851357522029321</v>
          </cell>
          <cell r="D11">
            <v>0.3148642477970679</v>
          </cell>
          <cell r="E11">
            <v>92.567876101466055</v>
          </cell>
          <cell r="F11">
            <v>157.43212389853394</v>
          </cell>
          <cell r="G11">
            <v>16</v>
          </cell>
          <cell r="I11">
            <v>341</v>
          </cell>
          <cell r="J11">
            <v>349</v>
          </cell>
        </row>
        <row r="12">
          <cell r="B12">
            <v>4</v>
          </cell>
          <cell r="C12">
            <v>1.0620134661071182E-4</v>
          </cell>
          <cell r="D12">
            <v>0.99989379865338934</v>
          </cell>
          <cell r="E12">
            <v>249.94689932669462</v>
          </cell>
          <cell r="F12">
            <v>5.3100673305380042E-2</v>
          </cell>
          <cell r="G12">
            <v>4</v>
          </cell>
          <cell r="I12">
            <v>3</v>
          </cell>
          <cell r="J12">
            <v>5</v>
          </cell>
        </row>
        <row r="13">
          <cell r="B13">
            <v>4</v>
          </cell>
          <cell r="C13">
            <v>0.99837663005223654</v>
          </cell>
          <cell r="D13">
            <v>1.6233699477634644E-3</v>
          </cell>
          <cell r="E13">
            <v>249.18831502611826</v>
          </cell>
          <cell r="F13">
            <v>0.81168497388173932</v>
          </cell>
          <cell r="G13">
            <v>4</v>
          </cell>
          <cell r="I13">
            <v>515</v>
          </cell>
          <cell r="J13">
            <v>517</v>
          </cell>
        </row>
        <row r="14">
          <cell r="B14">
            <v>20</v>
          </cell>
          <cell r="C14">
            <v>7.4703211692226795E-2</v>
          </cell>
          <cell r="D14">
            <v>0.92529678830777318</v>
          </cell>
          <cell r="E14">
            <v>212.64839415388658</v>
          </cell>
          <cell r="F14">
            <v>37.351605846113415</v>
          </cell>
          <cell r="G14">
            <v>20</v>
          </cell>
          <cell r="I14">
            <v>119</v>
          </cell>
          <cell r="J14">
            <v>129</v>
          </cell>
        </row>
        <row r="15">
          <cell r="B15">
            <v>11</v>
          </cell>
          <cell r="C15">
            <v>0.90744045506746362</v>
          </cell>
          <cell r="D15">
            <v>9.2559544932536375E-2</v>
          </cell>
          <cell r="E15">
            <v>203.72022753373182</v>
          </cell>
          <cell r="F15">
            <v>46.279772466268184</v>
          </cell>
          <cell r="G15">
            <v>11</v>
          </cell>
          <cell r="I15">
            <v>444</v>
          </cell>
          <cell r="J15">
            <v>449.5</v>
          </cell>
        </row>
        <row r="16">
          <cell r="B16">
            <v>6</v>
          </cell>
          <cell r="C16">
            <v>0.63560141685238403</v>
          </cell>
          <cell r="D16">
            <v>0.36439858314761597</v>
          </cell>
          <cell r="E16">
            <v>67.800708426192017</v>
          </cell>
          <cell r="F16">
            <v>182.19929157380798</v>
          </cell>
          <cell r="G16">
            <v>6</v>
          </cell>
          <cell r="I16">
            <v>335</v>
          </cell>
          <cell r="J16">
            <v>338</v>
          </cell>
        </row>
        <row r="17">
          <cell r="B17">
            <v>6</v>
          </cell>
          <cell r="C17">
            <v>0.93190933743341042</v>
          </cell>
          <cell r="D17">
            <v>6.8090662566589577E-2</v>
          </cell>
          <cell r="E17">
            <v>215.95466871670519</v>
          </cell>
          <cell r="F17">
            <v>34.045331283294814</v>
          </cell>
          <cell r="G17">
            <v>6</v>
          </cell>
          <cell r="I17">
            <v>455</v>
          </cell>
          <cell r="J17">
            <v>458</v>
          </cell>
        </row>
        <row r="18">
          <cell r="B18">
            <v>8</v>
          </cell>
          <cell r="C18">
            <v>0.99339639936509505</v>
          </cell>
          <cell r="D18">
            <v>6.6036006349049492E-3</v>
          </cell>
          <cell r="E18">
            <v>246.69819968254751</v>
          </cell>
          <cell r="F18">
            <v>3.3018003174524893</v>
          </cell>
          <cell r="G18">
            <v>8</v>
          </cell>
          <cell r="I18">
            <v>492</v>
          </cell>
          <cell r="J18">
            <v>496</v>
          </cell>
        </row>
        <row r="19">
          <cell r="B19">
            <v>8</v>
          </cell>
          <cell r="C19">
            <v>0.96030242495611617</v>
          </cell>
          <cell r="D19">
            <v>3.9697575043883826E-2</v>
          </cell>
          <cell r="E19">
            <v>230.15121247805808</v>
          </cell>
          <cell r="F19">
            <v>19.848787521941915</v>
          </cell>
          <cell r="G19">
            <v>8</v>
          </cell>
          <cell r="I19">
            <v>462</v>
          </cell>
          <cell r="J19">
            <v>466</v>
          </cell>
        </row>
        <row r="20">
          <cell r="B20">
            <v>2</v>
          </cell>
          <cell r="C20">
            <v>0.30198602726548607</v>
          </cell>
          <cell r="D20">
            <v>0.69801397273451393</v>
          </cell>
          <cell r="E20">
            <v>99.006986367256971</v>
          </cell>
          <cell r="F20">
            <v>150.99301363274304</v>
          </cell>
          <cell r="G20">
            <v>2</v>
          </cell>
          <cell r="I20">
            <v>210</v>
          </cell>
          <cell r="J20">
            <v>211</v>
          </cell>
        </row>
        <row r="21">
          <cell r="B21">
            <v>10</v>
          </cell>
          <cell r="C21">
            <v>5.3712784515851106E-3</v>
          </cell>
          <cell r="D21">
            <v>0.99462872154841486</v>
          </cell>
          <cell r="E21">
            <v>247.31436077420744</v>
          </cell>
          <cell r="F21">
            <v>2.6856392257925563</v>
          </cell>
          <cell r="G21">
            <v>10</v>
          </cell>
          <cell r="I21">
            <v>76</v>
          </cell>
          <cell r="J21">
            <v>81</v>
          </cell>
        </row>
        <row r="22">
          <cell r="B22">
            <v>11</v>
          </cell>
          <cell r="C22">
            <v>2.694635688592119E-3</v>
          </cell>
          <cell r="D22">
            <v>0.99730536431140793</v>
          </cell>
          <cell r="E22">
            <v>248.65268215570393</v>
          </cell>
          <cell r="F22">
            <v>1.3473178442960716</v>
          </cell>
          <cell r="G22">
            <v>11</v>
          </cell>
          <cell r="I22">
            <v>65</v>
          </cell>
          <cell r="J22">
            <v>70.5</v>
          </cell>
        </row>
        <row r="23">
          <cell r="B23">
            <v>16</v>
          </cell>
          <cell r="C23">
            <v>0.39293183433207701</v>
          </cell>
          <cell r="D23">
            <v>0.60706816566792299</v>
          </cell>
          <cell r="E23">
            <v>53.534082833961492</v>
          </cell>
          <cell r="F23">
            <v>196.46591716603851</v>
          </cell>
          <cell r="G23">
            <v>16</v>
          </cell>
          <cell r="I23">
            <v>232</v>
          </cell>
          <cell r="J23">
            <v>240</v>
          </cell>
        </row>
        <row r="24">
          <cell r="B24">
            <v>10</v>
          </cell>
          <cell r="C24">
            <v>0.32169192084985526</v>
          </cell>
          <cell r="D24">
            <v>0.67830807915014479</v>
          </cell>
          <cell r="E24">
            <v>89.154039575072375</v>
          </cell>
          <cell r="F24">
            <v>160.84596042492763</v>
          </cell>
          <cell r="G24">
            <v>10</v>
          </cell>
          <cell r="I24">
            <v>212</v>
          </cell>
          <cell r="J24">
            <v>217</v>
          </cell>
        </row>
        <row r="25">
          <cell r="B25">
            <v>6</v>
          </cell>
          <cell r="C25">
            <v>0.90698083386499073</v>
          </cell>
          <cell r="D25">
            <v>9.3019166135009268E-2</v>
          </cell>
          <cell r="E25">
            <v>203.49041693249538</v>
          </cell>
          <cell r="F25">
            <v>46.509583067504622</v>
          </cell>
          <cell r="G25">
            <v>6</v>
          </cell>
          <cell r="I25">
            <v>438</v>
          </cell>
          <cell r="J25">
            <v>441</v>
          </cell>
        </row>
        <row r="26">
          <cell r="B26">
            <v>10</v>
          </cell>
          <cell r="C26">
            <v>0.90205859595560711</v>
          </cell>
          <cell r="D26">
            <v>9.7941404044392888E-2</v>
          </cell>
          <cell r="E26">
            <v>201.02929797780354</v>
          </cell>
          <cell r="F26">
            <v>48.970702022196463</v>
          </cell>
          <cell r="G26">
            <v>10</v>
          </cell>
          <cell r="I26">
            <v>428</v>
          </cell>
          <cell r="J26">
            <v>433</v>
          </cell>
        </row>
        <row r="27">
          <cell r="B27">
            <v>3</v>
          </cell>
          <cell r="C27">
            <v>0.89516367142157316</v>
          </cell>
          <cell r="D27">
            <v>0.10483632857842684</v>
          </cell>
          <cell r="E27">
            <v>197.58183571078658</v>
          </cell>
          <cell r="F27">
            <v>52.418164289213422</v>
          </cell>
          <cell r="G27">
            <v>3</v>
          </cell>
          <cell r="I27">
            <v>425</v>
          </cell>
          <cell r="J27">
            <v>426.5</v>
          </cell>
        </row>
        <row r="28">
          <cell r="B28">
            <v>2</v>
          </cell>
          <cell r="C28">
            <v>0.98433657540240449</v>
          </cell>
          <cell r="D28">
            <v>1.566342459759551E-2</v>
          </cell>
          <cell r="E28">
            <v>242.16828770120227</v>
          </cell>
          <cell r="F28">
            <v>7.8317122987977257</v>
          </cell>
          <cell r="G28">
            <v>2</v>
          </cell>
          <cell r="I28">
            <v>470</v>
          </cell>
          <cell r="J28">
            <v>471</v>
          </cell>
        </row>
        <row r="29">
          <cell r="B29">
            <v>6</v>
          </cell>
          <cell r="C29">
            <v>0.39111905191638341</v>
          </cell>
          <cell r="D29">
            <v>0.60888094808361659</v>
          </cell>
          <cell r="E29">
            <v>54.440474041808294</v>
          </cell>
          <cell r="F29">
            <v>195.5595259581917</v>
          </cell>
          <cell r="G29">
            <v>6</v>
          </cell>
          <cell r="I29">
            <v>226</v>
          </cell>
          <cell r="J29">
            <v>229</v>
          </cell>
        </row>
        <row r="30">
          <cell r="B30">
            <v>4</v>
          </cell>
          <cell r="C30">
            <v>0.36543145483039174</v>
          </cell>
          <cell r="D30">
            <v>0.63456854516960826</v>
          </cell>
          <cell r="E30">
            <v>67.284272584804128</v>
          </cell>
          <cell r="F30">
            <v>182.71572741519589</v>
          </cell>
          <cell r="G30">
            <v>4</v>
          </cell>
          <cell r="I30">
            <v>222</v>
          </cell>
          <cell r="J30">
            <v>224</v>
          </cell>
        </row>
        <row r="31">
          <cell r="B31">
            <v>14</v>
          </cell>
          <cell r="C31">
            <v>0.1015151925727806</v>
          </cell>
          <cell r="D31">
            <v>0.89848480742721937</v>
          </cell>
          <cell r="E31">
            <v>199.24240371360969</v>
          </cell>
          <cell r="F31">
            <v>50.75759628639031</v>
          </cell>
          <cell r="G31">
            <v>14</v>
          </cell>
          <cell r="I31">
            <v>162</v>
          </cell>
          <cell r="J31">
            <v>169</v>
          </cell>
        </row>
        <row r="32">
          <cell r="B32">
            <v>5</v>
          </cell>
          <cell r="C32">
            <v>0.17432713495806912</v>
          </cell>
          <cell r="D32">
            <v>0.82567286504193094</v>
          </cell>
          <cell r="E32">
            <v>162.83643252096545</v>
          </cell>
          <cell r="F32">
            <v>87.163567479034555</v>
          </cell>
          <cell r="G32">
            <v>5</v>
          </cell>
          <cell r="I32">
            <v>183</v>
          </cell>
          <cell r="J32">
            <v>185.5</v>
          </cell>
        </row>
        <row r="33">
          <cell r="B33">
            <v>29</v>
          </cell>
          <cell r="C33">
            <v>1.9148539208383882E-2</v>
          </cell>
          <cell r="D33">
            <v>0.98085146079161611</v>
          </cell>
          <cell r="E33">
            <v>240.42573039580805</v>
          </cell>
          <cell r="F33">
            <v>9.5742696041919544</v>
          </cell>
          <cell r="G33">
            <v>29</v>
          </cell>
          <cell r="I33">
            <v>86</v>
          </cell>
          <cell r="J33">
            <v>100.5</v>
          </cell>
        </row>
        <row r="34">
          <cell r="B34">
            <v>15</v>
          </cell>
          <cell r="C34">
            <v>0.57703124366957359</v>
          </cell>
          <cell r="D34">
            <v>0.42296875633042641</v>
          </cell>
          <cell r="E34">
            <v>38.515621834786792</v>
          </cell>
          <cell r="F34">
            <v>211.4843781652132</v>
          </cell>
          <cell r="G34">
            <v>15</v>
          </cell>
          <cell r="I34">
            <v>307</v>
          </cell>
          <cell r="J34">
            <v>314.5</v>
          </cell>
        </row>
        <row r="35">
          <cell r="B35">
            <v>3</v>
          </cell>
          <cell r="C35">
            <v>0.99896033003231677</v>
          </cell>
          <cell r="D35">
            <v>1.0396699676832322E-3</v>
          </cell>
          <cell r="E35">
            <v>249.4801650161584</v>
          </cell>
          <cell r="F35">
            <v>0.51983498384160498</v>
          </cell>
          <cell r="G35">
            <v>3</v>
          </cell>
          <cell r="I35">
            <v>531</v>
          </cell>
          <cell r="J35">
            <v>532.5</v>
          </cell>
        </row>
        <row r="36">
          <cell r="B36">
            <v>18</v>
          </cell>
          <cell r="C36">
            <v>0.70793625315479525</v>
          </cell>
          <cell r="D36">
            <v>0.29206374684520475</v>
          </cell>
          <cell r="E36">
            <v>103.96812657739763</v>
          </cell>
          <cell r="F36">
            <v>146.03187342260236</v>
          </cell>
          <cell r="G36">
            <v>18</v>
          </cell>
          <cell r="I36">
            <v>357</v>
          </cell>
          <cell r="J36">
            <v>366</v>
          </cell>
        </row>
        <row r="37">
          <cell r="B37">
            <v>7</v>
          </cell>
          <cell r="C37">
            <v>0.99887816346111746</v>
          </cell>
          <cell r="D37">
            <v>1.1218365388825369E-3</v>
          </cell>
          <cell r="E37">
            <v>249.43908173055874</v>
          </cell>
          <cell r="F37">
            <v>0.56091826944125955</v>
          </cell>
          <cell r="G37">
            <v>7</v>
          </cell>
          <cell r="I37">
            <v>524</v>
          </cell>
          <cell r="J37">
            <v>527.5</v>
          </cell>
        </row>
        <row r="38">
          <cell r="B38">
            <v>7</v>
          </cell>
          <cell r="C38">
            <v>0.13650379235448429</v>
          </cell>
          <cell r="D38">
            <v>0.86349620764551571</v>
          </cell>
          <cell r="E38">
            <v>181.74810382275786</v>
          </cell>
          <cell r="F38">
            <v>68.251896177242145</v>
          </cell>
          <cell r="G38">
            <v>7</v>
          </cell>
          <cell r="I38">
            <v>176</v>
          </cell>
          <cell r="J38">
            <v>179.5</v>
          </cell>
        </row>
        <row r="39">
          <cell r="B39">
            <v>20</v>
          </cell>
          <cell r="C39">
            <v>0.42976663841121843</v>
          </cell>
          <cell r="D39">
            <v>0.57023336158878157</v>
          </cell>
          <cell r="E39">
            <v>35.116680794390788</v>
          </cell>
          <cell r="F39">
            <v>214.88331920560921</v>
          </cell>
          <cell r="G39">
            <v>20</v>
          </cell>
          <cell r="I39">
            <v>248</v>
          </cell>
          <cell r="J39">
            <v>258</v>
          </cell>
        </row>
        <row r="40">
          <cell r="B40">
            <v>4</v>
          </cell>
          <cell r="C40">
            <v>4.8820682681974363E-2</v>
          </cell>
          <cell r="D40">
            <v>0.95117931731802563</v>
          </cell>
          <cell r="E40">
            <v>225.58965865901283</v>
          </cell>
          <cell r="F40">
            <v>24.410341340987173</v>
          </cell>
          <cell r="G40">
            <v>4</v>
          </cell>
          <cell r="I40">
            <v>115</v>
          </cell>
          <cell r="J40">
            <v>117</v>
          </cell>
        </row>
        <row r="41">
          <cell r="B41">
            <v>9</v>
          </cell>
          <cell r="C41">
            <v>0.87092639047649467</v>
          </cell>
          <cell r="D41">
            <v>0.12907360952350533</v>
          </cell>
          <cell r="E41">
            <v>185.46319523824732</v>
          </cell>
          <cell r="F41">
            <v>64.536804761752677</v>
          </cell>
          <cell r="G41">
            <v>9</v>
          </cell>
          <cell r="I41">
            <v>416</v>
          </cell>
          <cell r="J41">
            <v>420.5</v>
          </cell>
        </row>
        <row r="42">
          <cell r="B42">
            <v>3</v>
          </cell>
          <cell r="C42">
            <v>0.99596647468799648</v>
          </cell>
          <cell r="D42">
            <v>4.0335253120035164E-3</v>
          </cell>
          <cell r="E42">
            <v>247.98323734399824</v>
          </cell>
          <cell r="F42">
            <v>2.0167626560017595</v>
          </cell>
          <cell r="G42">
            <v>3</v>
          </cell>
          <cell r="I42">
            <v>506</v>
          </cell>
          <cell r="J42">
            <v>507.5</v>
          </cell>
        </row>
        <row r="43">
          <cell r="B43">
            <v>11</v>
          </cell>
          <cell r="C43">
            <v>0.98520200143517256</v>
          </cell>
          <cell r="D43">
            <v>1.4797998564827441E-2</v>
          </cell>
          <cell r="E43">
            <v>242.60100071758629</v>
          </cell>
          <cell r="F43">
            <v>7.3989992824137119</v>
          </cell>
          <cell r="G43">
            <v>11</v>
          </cell>
          <cell r="I43">
            <v>472</v>
          </cell>
          <cell r="J43">
            <v>477.5</v>
          </cell>
        </row>
        <row r="44">
          <cell r="B44">
            <v>38</v>
          </cell>
          <cell r="C44">
            <v>0.7901359881850275</v>
          </cell>
          <cell r="D44">
            <v>0.2098640118149725</v>
          </cell>
          <cell r="E44">
            <v>145.06799409251374</v>
          </cell>
          <cell r="F44">
            <v>104.93200590748626</v>
          </cell>
          <cell r="G44">
            <v>38</v>
          </cell>
          <cell r="I44">
            <v>375</v>
          </cell>
          <cell r="J44">
            <v>394</v>
          </cell>
        </row>
        <row r="45">
          <cell r="B45">
            <v>6</v>
          </cell>
          <cell r="C45">
            <v>0.9966035320252663</v>
          </cell>
          <cell r="D45">
            <v>3.3964679747336968E-3</v>
          </cell>
          <cell r="E45">
            <v>248.30176601263315</v>
          </cell>
          <cell r="F45">
            <v>1.6982339873668479</v>
          </cell>
          <cell r="G45">
            <v>6</v>
          </cell>
          <cell r="I45">
            <v>509</v>
          </cell>
          <cell r="J45">
            <v>512</v>
          </cell>
        </row>
        <row r="46">
          <cell r="B46">
            <v>3</v>
          </cell>
          <cell r="C46">
            <v>8.1915360991293535E-4</v>
          </cell>
          <cell r="D46">
            <v>0.99918084639008709</v>
          </cell>
          <cell r="E46">
            <v>249.59042319504351</v>
          </cell>
          <cell r="F46">
            <v>0.40957680495648674</v>
          </cell>
          <cell r="G46">
            <v>3</v>
          </cell>
          <cell r="I46">
            <v>7</v>
          </cell>
          <cell r="J46">
            <v>8.5</v>
          </cell>
        </row>
        <row r="47">
          <cell r="B47">
            <v>13</v>
          </cell>
          <cell r="C47">
            <v>0.27253608904788196</v>
          </cell>
          <cell r="D47">
            <v>0.72746391095211804</v>
          </cell>
          <cell r="E47">
            <v>113.73195547605901</v>
          </cell>
          <cell r="F47">
            <v>136.268044523941</v>
          </cell>
          <cell r="G47">
            <v>13</v>
          </cell>
          <cell r="I47">
            <v>197</v>
          </cell>
          <cell r="J47">
            <v>203.5</v>
          </cell>
        </row>
        <row r="48">
          <cell r="B48">
            <v>12</v>
          </cell>
          <cell r="C48">
            <v>8.7762515951723935E-2</v>
          </cell>
          <cell r="D48">
            <v>0.91223748404827609</v>
          </cell>
          <cell r="E48">
            <v>206.11874202413807</v>
          </cell>
          <cell r="F48">
            <v>43.881257975861928</v>
          </cell>
          <cell r="G48">
            <v>12</v>
          </cell>
          <cell r="I48">
            <v>140</v>
          </cell>
          <cell r="J48">
            <v>146</v>
          </cell>
        </row>
        <row r="49">
          <cell r="B49">
            <v>5</v>
          </cell>
          <cell r="C49">
            <v>0.99871904189633109</v>
          </cell>
          <cell r="D49">
            <v>1.2809581036689055E-3</v>
          </cell>
          <cell r="E49">
            <v>249.35952094816557</v>
          </cell>
          <cell r="F49">
            <v>0.64047905183443277</v>
          </cell>
          <cell r="G49">
            <v>5</v>
          </cell>
          <cell r="I49">
            <v>519</v>
          </cell>
          <cell r="J49">
            <v>521.5</v>
          </cell>
        </row>
        <row r="50">
          <cell r="B50">
            <v>10</v>
          </cell>
          <cell r="C50">
            <v>0.47959066899670405</v>
          </cell>
          <cell r="D50">
            <v>0.52040933100329601</v>
          </cell>
          <cell r="E50">
            <v>10.204665501647975</v>
          </cell>
          <cell r="F50">
            <v>239.79533449835202</v>
          </cell>
          <cell r="G50">
            <v>10</v>
          </cell>
          <cell r="I50">
            <v>268</v>
          </cell>
          <cell r="J50">
            <v>273</v>
          </cell>
        </row>
        <row r="51">
          <cell r="B51">
            <v>3</v>
          </cell>
          <cell r="C51">
            <v>0.99999544923390216</v>
          </cell>
          <cell r="D51">
            <v>4.5507660978438835E-6</v>
          </cell>
          <cell r="E51">
            <v>249.99772461695107</v>
          </cell>
          <cell r="F51">
            <v>2.2753830489250504E-3</v>
          </cell>
          <cell r="G51">
            <v>3</v>
          </cell>
          <cell r="I51">
            <v>534</v>
          </cell>
          <cell r="J51">
            <v>535.5</v>
          </cell>
        </row>
        <row r="52">
          <cell r="B52">
            <v>3</v>
          </cell>
          <cell r="C52">
            <v>1.6944510147209293E-13</v>
          </cell>
          <cell r="D52">
            <v>0.99999999999983058</v>
          </cell>
          <cell r="E52">
            <v>249.99999999991527</v>
          </cell>
          <cell r="F52">
            <v>8.4725115812034346E-11</v>
          </cell>
          <cell r="G52">
            <v>3</v>
          </cell>
          <cell r="I52">
            <v>0</v>
          </cell>
          <cell r="J52">
            <v>1.5</v>
          </cell>
        </row>
        <row r="53">
          <cell r="B53">
            <v>1</v>
          </cell>
          <cell r="C53">
            <v>8.3186762629416641E-2</v>
          </cell>
          <cell r="D53">
            <v>0.9168132373705834</v>
          </cell>
          <cell r="E53">
            <v>208.40661868529168</v>
          </cell>
          <cell r="F53">
            <v>41.593381314708324</v>
          </cell>
          <cell r="G53">
            <v>1</v>
          </cell>
          <cell r="I53">
            <v>139</v>
          </cell>
          <cell r="J53">
            <v>139.5</v>
          </cell>
        </row>
        <row r="54">
          <cell r="B54">
            <v>1</v>
          </cell>
          <cell r="C54">
            <v>0.5996624653786603</v>
          </cell>
          <cell r="D54">
            <v>0.4003375346213397</v>
          </cell>
          <cell r="E54">
            <v>49.83123268933015</v>
          </cell>
          <cell r="F54">
            <v>200.16876731066986</v>
          </cell>
          <cell r="G54">
            <v>1</v>
          </cell>
          <cell r="I54">
            <v>334</v>
          </cell>
          <cell r="J54">
            <v>334.5</v>
          </cell>
        </row>
        <row r="55">
          <cell r="B55">
            <v>1</v>
          </cell>
          <cell r="C55">
            <v>0.95385583025638976</v>
          </cell>
          <cell r="D55">
            <v>4.6144169743610242E-2</v>
          </cell>
          <cell r="E55">
            <v>226.92791512819488</v>
          </cell>
          <cell r="F55">
            <v>23.072084871805117</v>
          </cell>
          <cell r="G55">
            <v>1</v>
          </cell>
          <cell r="I55">
            <v>461</v>
          </cell>
          <cell r="J55">
            <v>461.5</v>
          </cell>
        </row>
        <row r="56">
          <cell r="B56">
            <v>1</v>
          </cell>
          <cell r="C56">
            <v>0.58284186729531862</v>
          </cell>
          <cell r="D56">
            <v>0.41715813270468138</v>
          </cell>
          <cell r="E56">
            <v>41.420933647659311</v>
          </cell>
          <cell r="F56">
            <v>208.5790663523407</v>
          </cell>
          <cell r="G56">
            <v>1</v>
          </cell>
          <cell r="I56">
            <v>322</v>
          </cell>
          <cell r="J56">
            <v>322.5</v>
          </cell>
        </row>
        <row r="57">
          <cell r="B57">
            <v>1</v>
          </cell>
          <cell r="C57">
            <v>0.99999638246384004</v>
          </cell>
          <cell r="D57">
            <v>3.6175361599610767E-6</v>
          </cell>
          <cell r="E57">
            <v>249.99819123192003</v>
          </cell>
          <cell r="F57">
            <v>1.8087680799681038E-3</v>
          </cell>
          <cell r="G57">
            <v>1</v>
          </cell>
          <cell r="I57">
            <v>537</v>
          </cell>
          <cell r="J57">
            <v>537</v>
          </cell>
        </row>
      </sheetData>
      <sheetData sheetId="3">
        <row r="1">
          <cell r="TC1">
            <v>94.3</v>
          </cell>
          <cell r="TD1">
            <v>94.3</v>
          </cell>
        </row>
        <row r="2">
          <cell r="N2">
            <v>1.4999999999999999E-4</v>
          </cell>
        </row>
        <row r="3">
          <cell r="N3">
            <v>1.37E-2</v>
          </cell>
          <cell r="ABZ3">
            <v>6.6</v>
          </cell>
        </row>
        <row r="4">
          <cell r="N4">
            <v>4.6050000000000001E-2</v>
          </cell>
          <cell r="TC4">
            <v>249.33799999999999</v>
          </cell>
          <cell r="TD4">
            <v>288.66199999999998</v>
          </cell>
        </row>
        <row r="5">
          <cell r="N5">
            <v>5.0000000000000002E-5</v>
          </cell>
        </row>
        <row r="6">
          <cell r="N6">
            <v>0</v>
          </cell>
        </row>
        <row r="7">
          <cell r="N7">
            <v>3.8449999999999998E-2</v>
          </cell>
        </row>
        <row r="8">
          <cell r="N8">
            <v>1.5699999999999999E-2</v>
          </cell>
        </row>
        <row r="9">
          <cell r="N9">
            <v>1.55E-2</v>
          </cell>
        </row>
        <row r="10">
          <cell r="N10">
            <v>5.355E-2</v>
          </cell>
        </row>
        <row r="11">
          <cell r="N11">
            <v>4.2049999999999997E-2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8.6999999999999994E-3</v>
          </cell>
        </row>
        <row r="15">
          <cell r="N15">
            <v>8.2000000000000007E-3</v>
          </cell>
        </row>
        <row r="16">
          <cell r="N16">
            <v>4.5600000000000002E-2</v>
          </cell>
        </row>
        <row r="17">
          <cell r="N17">
            <v>5.5999999999999999E-3</v>
          </cell>
        </row>
        <row r="18">
          <cell r="N18">
            <v>1.4999999999999999E-4</v>
          </cell>
        </row>
        <row r="19">
          <cell r="N19">
            <v>2E-3</v>
          </cell>
        </row>
        <row r="20">
          <cell r="N20">
            <v>4.2900000000000001E-2</v>
          </cell>
        </row>
        <row r="21">
          <cell r="N21">
            <v>4.0000000000000002E-4</v>
          </cell>
        </row>
        <row r="22">
          <cell r="N22">
            <v>1.4999999999999999E-4</v>
          </cell>
        </row>
        <row r="23">
          <cell r="N23">
            <v>5.425E-2</v>
          </cell>
        </row>
        <row r="24">
          <cell r="N24">
            <v>4.1300000000000003E-2</v>
          </cell>
        </row>
        <row r="25">
          <cell r="N25">
            <v>9.4999999999999998E-3</v>
          </cell>
        </row>
        <row r="26">
          <cell r="N26">
            <v>8.8000000000000005E-3</v>
          </cell>
        </row>
        <row r="27">
          <cell r="N27">
            <v>1.115E-2</v>
          </cell>
        </row>
        <row r="28">
          <cell r="N28">
            <v>5.5000000000000003E-4</v>
          </cell>
        </row>
        <row r="29">
          <cell r="N29">
            <v>4.7800000000000002E-2</v>
          </cell>
        </row>
        <row r="30">
          <cell r="N30">
            <v>4.4049999999999999E-2</v>
          </cell>
        </row>
        <row r="31">
          <cell r="N31">
            <v>1.515E-2</v>
          </cell>
        </row>
        <row r="32">
          <cell r="N32">
            <v>2.7E-2</v>
          </cell>
        </row>
        <row r="33">
          <cell r="N33">
            <v>8.4999999999999995E-4</v>
          </cell>
        </row>
        <row r="34">
          <cell r="N34">
            <v>5.0900000000000001E-2</v>
          </cell>
        </row>
        <row r="35">
          <cell r="N35">
            <v>0</v>
          </cell>
        </row>
        <row r="36">
          <cell r="N36">
            <v>3.4450000000000001E-2</v>
          </cell>
        </row>
        <row r="37">
          <cell r="N37">
            <v>0</v>
          </cell>
        </row>
        <row r="38">
          <cell r="N38">
            <v>2.215E-2</v>
          </cell>
        </row>
        <row r="39">
          <cell r="N39">
            <v>5.1299999999999998E-2</v>
          </cell>
        </row>
        <row r="40">
          <cell r="N40">
            <v>8.0999999999999996E-3</v>
          </cell>
        </row>
        <row r="41">
          <cell r="N41">
            <v>1.375E-2</v>
          </cell>
        </row>
        <row r="42">
          <cell r="N42">
            <v>0</v>
          </cell>
        </row>
        <row r="43">
          <cell r="N43">
            <v>6.4999999999999997E-4</v>
          </cell>
        </row>
        <row r="44">
          <cell r="N44">
            <v>2.8649999999999998E-2</v>
          </cell>
        </row>
        <row r="45">
          <cell r="N45">
            <v>1.4999999999999999E-4</v>
          </cell>
        </row>
        <row r="46">
          <cell r="N46">
            <v>0</v>
          </cell>
        </row>
        <row r="47">
          <cell r="N47">
            <v>3.9750000000000001E-2</v>
          </cell>
        </row>
        <row r="48">
          <cell r="N48">
            <v>1.2449999999999999E-2</v>
          </cell>
        </row>
        <row r="49">
          <cell r="N49">
            <v>0</v>
          </cell>
        </row>
        <row r="50">
          <cell r="N50">
            <v>5.2249999999999998E-2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1.4449999999999999E-2</v>
          </cell>
        </row>
        <row r="54">
          <cell r="N54">
            <v>3.3149999999999999E-2</v>
          </cell>
        </row>
        <row r="55">
          <cell r="N55">
            <v>2.9499999999999999E-3</v>
          </cell>
        </row>
        <row r="56">
          <cell r="N56">
            <v>3.56E-2</v>
          </cell>
        </row>
        <row r="57">
          <cell r="N57">
            <v>0</v>
          </cell>
        </row>
      </sheetData>
      <sheetData sheetId="4">
        <row r="2">
          <cell r="B2">
            <v>0</v>
          </cell>
          <cell r="D2">
            <v>27.7</v>
          </cell>
          <cell r="F2">
            <v>28.7</v>
          </cell>
          <cell r="H2">
            <v>25</v>
          </cell>
          <cell r="L2">
            <v>0</v>
          </cell>
          <cell r="M2">
            <v>52.4</v>
          </cell>
          <cell r="N2">
            <v>41.9</v>
          </cell>
          <cell r="O2">
            <v>5.7</v>
          </cell>
        </row>
        <row r="3">
          <cell r="B3">
            <v>5.3</v>
          </cell>
          <cell r="D3">
            <v>13.7</v>
          </cell>
          <cell r="F3">
            <v>18</v>
          </cell>
          <cell r="H3">
            <v>11.4</v>
          </cell>
          <cell r="L3">
            <v>0.5</v>
          </cell>
          <cell r="M3">
            <v>47.4</v>
          </cell>
          <cell r="N3">
            <v>37.9</v>
          </cell>
          <cell r="O3">
            <v>14.2</v>
          </cell>
        </row>
        <row r="4">
          <cell r="B4">
            <v>-0.2</v>
          </cell>
          <cell r="D4">
            <v>4.4000000000000004</v>
          </cell>
          <cell r="F4">
            <v>1.6</v>
          </cell>
          <cell r="H4">
            <v>2.5</v>
          </cell>
          <cell r="L4">
            <v>14.8</v>
          </cell>
          <cell r="M4">
            <v>39.700000000000003</v>
          </cell>
          <cell r="N4">
            <v>31.7</v>
          </cell>
          <cell r="O4">
            <v>13.8</v>
          </cell>
        </row>
        <row r="5">
          <cell r="B5">
            <v>0</v>
          </cell>
          <cell r="D5">
            <v>28.9</v>
          </cell>
          <cell r="F5">
            <v>31.1</v>
          </cell>
          <cell r="H5">
            <v>22.4</v>
          </cell>
          <cell r="L5">
            <v>0</v>
          </cell>
          <cell r="M5">
            <v>53</v>
          </cell>
          <cell r="N5">
            <v>42.4</v>
          </cell>
          <cell r="O5">
            <v>4.7</v>
          </cell>
        </row>
        <row r="6">
          <cell r="B6">
            <v>-17.8</v>
          </cell>
          <cell r="D6">
            <v>-29.1</v>
          </cell>
          <cell r="F6">
            <v>-27.2</v>
          </cell>
          <cell r="H6">
            <v>-30.6</v>
          </cell>
          <cell r="L6">
            <v>13.2</v>
          </cell>
          <cell r="M6">
            <v>43.3</v>
          </cell>
          <cell r="N6">
            <v>34.6</v>
          </cell>
          <cell r="O6">
            <v>8.9</v>
          </cell>
        </row>
        <row r="7">
          <cell r="B7">
            <v>-8.3000000000000007</v>
          </cell>
          <cell r="D7">
            <v>-6</v>
          </cell>
          <cell r="F7">
            <v>-13.1</v>
          </cell>
          <cell r="H7">
            <v>-2.9</v>
          </cell>
          <cell r="L7">
            <v>3.8</v>
          </cell>
          <cell r="M7">
            <v>47.9</v>
          </cell>
          <cell r="N7">
            <v>38.299999999999997</v>
          </cell>
          <cell r="O7">
            <v>10</v>
          </cell>
        </row>
        <row r="8">
          <cell r="B8">
            <v>-13.7</v>
          </cell>
          <cell r="D8">
            <v>-16.7</v>
          </cell>
          <cell r="F8">
            <v>-19.8</v>
          </cell>
          <cell r="H8">
            <v>-15.4</v>
          </cell>
          <cell r="L8">
            <v>0.7</v>
          </cell>
          <cell r="M8">
            <v>50.4</v>
          </cell>
          <cell r="N8">
            <v>40.299999999999997</v>
          </cell>
          <cell r="O8">
            <v>8.5</v>
          </cell>
        </row>
        <row r="9">
          <cell r="B9">
            <v>0</v>
          </cell>
          <cell r="D9">
            <v>-17.3</v>
          </cell>
          <cell r="F9">
            <v>-18.600000000000001</v>
          </cell>
          <cell r="H9">
            <v>-18.600000000000001</v>
          </cell>
          <cell r="L9">
            <v>0</v>
          </cell>
          <cell r="M9">
            <v>49.1</v>
          </cell>
          <cell r="N9">
            <v>39.299999999999997</v>
          </cell>
          <cell r="O9">
            <v>11.6</v>
          </cell>
        </row>
        <row r="10">
          <cell r="B10">
            <v>-0.8</v>
          </cell>
          <cell r="D10">
            <v>1.7</v>
          </cell>
          <cell r="F10">
            <v>0.8</v>
          </cell>
          <cell r="H10">
            <v>-0.6</v>
          </cell>
          <cell r="L10">
            <v>16</v>
          </cell>
          <cell r="M10">
            <v>39.200000000000003</v>
          </cell>
          <cell r="N10">
            <v>31.4</v>
          </cell>
          <cell r="O10">
            <v>13.5</v>
          </cell>
        </row>
        <row r="11">
          <cell r="B11">
            <v>3.8</v>
          </cell>
          <cell r="D11">
            <v>6.2</v>
          </cell>
          <cell r="F11">
            <v>7.3</v>
          </cell>
          <cell r="H11">
            <v>3.6</v>
          </cell>
          <cell r="L11">
            <v>10</v>
          </cell>
          <cell r="M11">
            <v>42.6</v>
          </cell>
          <cell r="N11">
            <v>34.1</v>
          </cell>
          <cell r="O11">
            <v>13.4</v>
          </cell>
        </row>
        <row r="12">
          <cell r="B12">
            <v>0</v>
          </cell>
          <cell r="D12">
            <v>-41.2</v>
          </cell>
          <cell r="F12">
            <v>-38.9</v>
          </cell>
          <cell r="H12">
            <v>-34.5</v>
          </cell>
          <cell r="L12">
            <v>0</v>
          </cell>
          <cell r="M12">
            <v>50.1</v>
          </cell>
          <cell r="N12">
            <v>40.1</v>
          </cell>
          <cell r="O12">
            <v>9.8000000000000007</v>
          </cell>
        </row>
        <row r="13">
          <cell r="B13">
            <v>0</v>
          </cell>
          <cell r="D13">
            <v>33.6</v>
          </cell>
          <cell r="F13">
            <v>35.200000000000003</v>
          </cell>
          <cell r="H13">
            <v>20.5</v>
          </cell>
          <cell r="L13">
            <v>0</v>
          </cell>
          <cell r="M13">
            <v>52.5</v>
          </cell>
          <cell r="N13">
            <v>42</v>
          </cell>
          <cell r="O13">
            <v>5.5</v>
          </cell>
        </row>
        <row r="14">
          <cell r="B14">
            <v>0</v>
          </cell>
          <cell r="D14">
            <v>-18</v>
          </cell>
          <cell r="F14">
            <v>-19.7</v>
          </cell>
          <cell r="H14">
            <v>-19.100000000000001</v>
          </cell>
          <cell r="L14">
            <v>0</v>
          </cell>
          <cell r="M14">
            <v>49</v>
          </cell>
          <cell r="N14">
            <v>39.200000000000003</v>
          </cell>
          <cell r="O14">
            <v>11.8</v>
          </cell>
        </row>
        <row r="15">
          <cell r="B15">
            <v>0</v>
          </cell>
          <cell r="D15">
            <v>17</v>
          </cell>
          <cell r="F15">
            <v>19</v>
          </cell>
          <cell r="H15">
            <v>15.7</v>
          </cell>
          <cell r="L15">
            <v>0</v>
          </cell>
          <cell r="M15">
            <v>49</v>
          </cell>
          <cell r="N15">
            <v>39.200000000000003</v>
          </cell>
          <cell r="O15">
            <v>11.7</v>
          </cell>
        </row>
        <row r="16">
          <cell r="B16">
            <v>6.7</v>
          </cell>
          <cell r="D16">
            <v>3.9</v>
          </cell>
          <cell r="F16">
            <v>4.7</v>
          </cell>
          <cell r="H16">
            <v>1.7</v>
          </cell>
          <cell r="L16">
            <v>12.1</v>
          </cell>
          <cell r="M16">
            <v>41.4</v>
          </cell>
          <cell r="N16">
            <v>33.1</v>
          </cell>
          <cell r="O16">
            <v>13.3</v>
          </cell>
        </row>
        <row r="17">
          <cell r="B17">
            <v>0</v>
          </cell>
          <cell r="D17">
            <v>19.100000000000001</v>
          </cell>
          <cell r="F17">
            <v>20.8</v>
          </cell>
          <cell r="H17">
            <v>17.3</v>
          </cell>
          <cell r="L17">
            <v>0</v>
          </cell>
          <cell r="M17">
            <v>50</v>
          </cell>
          <cell r="N17">
            <v>40</v>
          </cell>
          <cell r="O17">
            <v>10</v>
          </cell>
        </row>
        <row r="18">
          <cell r="B18">
            <v>19.2</v>
          </cell>
          <cell r="D18">
            <v>27.9</v>
          </cell>
          <cell r="F18">
            <v>30</v>
          </cell>
          <cell r="H18">
            <v>27.3</v>
          </cell>
          <cell r="L18">
            <v>1.3</v>
          </cell>
          <cell r="M18">
            <v>53.1</v>
          </cell>
          <cell r="N18">
            <v>42.5</v>
          </cell>
          <cell r="O18">
            <v>3.1</v>
          </cell>
        </row>
        <row r="19">
          <cell r="B19">
            <v>0</v>
          </cell>
          <cell r="D19">
            <v>22.2</v>
          </cell>
          <cell r="F19">
            <v>24</v>
          </cell>
          <cell r="H19">
            <v>19.8</v>
          </cell>
          <cell r="L19">
            <v>0</v>
          </cell>
          <cell r="M19">
            <v>52.4</v>
          </cell>
          <cell r="N19">
            <v>41.9</v>
          </cell>
          <cell r="O19">
            <v>5.7</v>
          </cell>
        </row>
        <row r="20">
          <cell r="B20">
            <v>-3.4</v>
          </cell>
          <cell r="D20">
            <v>-8.3000000000000007</v>
          </cell>
          <cell r="F20">
            <v>-5.9</v>
          </cell>
          <cell r="H20">
            <v>-7.6</v>
          </cell>
          <cell r="L20">
            <v>2.4</v>
          </cell>
          <cell r="M20">
            <v>47.6</v>
          </cell>
          <cell r="N20">
            <v>38.1</v>
          </cell>
          <cell r="O20">
            <v>11.9</v>
          </cell>
        </row>
        <row r="21">
          <cell r="B21">
            <v>0</v>
          </cell>
          <cell r="D21">
            <v>-28</v>
          </cell>
          <cell r="F21">
            <v>-26.5</v>
          </cell>
          <cell r="H21">
            <v>-23.7</v>
          </cell>
          <cell r="L21">
            <v>0</v>
          </cell>
          <cell r="M21">
            <v>49.3</v>
          </cell>
          <cell r="N21">
            <v>39.5</v>
          </cell>
          <cell r="O21">
            <v>11.2</v>
          </cell>
        </row>
        <row r="22">
          <cell r="B22">
            <v>-33.200000000000003</v>
          </cell>
          <cell r="D22">
            <v>-30.4</v>
          </cell>
          <cell r="F22">
            <v>-28.1</v>
          </cell>
          <cell r="H22">
            <v>-21.8</v>
          </cell>
          <cell r="L22">
            <v>2.5</v>
          </cell>
          <cell r="M22">
            <v>48.8</v>
          </cell>
          <cell r="N22">
            <v>39.1</v>
          </cell>
          <cell r="O22">
            <v>9.6</v>
          </cell>
        </row>
        <row r="23">
          <cell r="B23">
            <v>-3.8</v>
          </cell>
          <cell r="D23">
            <v>-2.7</v>
          </cell>
          <cell r="F23">
            <v>-3</v>
          </cell>
          <cell r="H23">
            <v>-4.3</v>
          </cell>
          <cell r="L23">
            <v>15.1</v>
          </cell>
          <cell r="M23">
            <v>39.700000000000003</v>
          </cell>
          <cell r="N23">
            <v>31.8</v>
          </cell>
          <cell r="O23">
            <v>13.5</v>
          </cell>
        </row>
        <row r="24">
          <cell r="B24">
            <v>-9.6999999999999993</v>
          </cell>
          <cell r="D24">
            <v>-4.7</v>
          </cell>
          <cell r="F24">
            <v>-8.6</v>
          </cell>
          <cell r="H24">
            <v>-5.0999999999999996</v>
          </cell>
          <cell r="L24">
            <v>2</v>
          </cell>
          <cell r="M24">
            <v>46.7</v>
          </cell>
          <cell r="N24">
            <v>37.4</v>
          </cell>
          <cell r="O24">
            <v>13.9</v>
          </cell>
        </row>
        <row r="25">
          <cell r="B25">
            <v>0</v>
          </cell>
          <cell r="D25">
            <v>18.100000000000001</v>
          </cell>
          <cell r="F25">
            <v>19.7</v>
          </cell>
          <cell r="H25">
            <v>14.5</v>
          </cell>
          <cell r="L25">
            <v>0</v>
          </cell>
          <cell r="M25">
            <v>52.2</v>
          </cell>
          <cell r="N25">
            <v>41.8</v>
          </cell>
          <cell r="O25">
            <v>6</v>
          </cell>
        </row>
        <row r="26">
          <cell r="B26">
            <v>16.600000000000001</v>
          </cell>
          <cell r="D26">
            <v>17.2</v>
          </cell>
          <cell r="F26">
            <v>18.600000000000001</v>
          </cell>
          <cell r="H26">
            <v>14</v>
          </cell>
          <cell r="L26">
            <v>0.4</v>
          </cell>
          <cell r="M26">
            <v>49.6</v>
          </cell>
          <cell r="N26">
            <v>39.700000000000003</v>
          </cell>
          <cell r="O26">
            <v>10.3</v>
          </cell>
        </row>
        <row r="27">
          <cell r="B27">
            <v>10</v>
          </cell>
          <cell r="D27">
            <v>16</v>
          </cell>
          <cell r="F27">
            <v>18.899999999999999</v>
          </cell>
          <cell r="H27">
            <v>15.6</v>
          </cell>
          <cell r="L27">
            <v>0.3</v>
          </cell>
          <cell r="M27">
            <v>49.9</v>
          </cell>
          <cell r="N27">
            <v>39.9</v>
          </cell>
          <cell r="O27">
            <v>10</v>
          </cell>
        </row>
        <row r="28">
          <cell r="B28">
            <v>0</v>
          </cell>
          <cell r="D28">
            <v>26.7</v>
          </cell>
          <cell r="F28">
            <v>26.9</v>
          </cell>
          <cell r="H28">
            <v>9.1999999999999993</v>
          </cell>
          <cell r="L28">
            <v>0</v>
          </cell>
          <cell r="M28">
            <v>53</v>
          </cell>
          <cell r="N28">
            <v>42.4</v>
          </cell>
          <cell r="O28">
            <v>4.5999999999999996</v>
          </cell>
        </row>
        <row r="29">
          <cell r="B29">
            <v>3</v>
          </cell>
          <cell r="D29">
            <v>-3.1</v>
          </cell>
          <cell r="F29">
            <v>-4.8</v>
          </cell>
          <cell r="H29">
            <v>-4.9000000000000004</v>
          </cell>
          <cell r="L29">
            <v>7.5</v>
          </cell>
          <cell r="M29">
            <v>43.4</v>
          </cell>
          <cell r="N29">
            <v>34.700000000000003</v>
          </cell>
          <cell r="O29">
            <v>14.4</v>
          </cell>
        </row>
        <row r="30">
          <cell r="B30">
            <v>-1.7</v>
          </cell>
          <cell r="D30">
            <v>-3.9</v>
          </cell>
          <cell r="F30">
            <v>-5.9</v>
          </cell>
          <cell r="H30">
            <v>-4.3</v>
          </cell>
          <cell r="L30">
            <v>3.8</v>
          </cell>
          <cell r="M30">
            <v>46</v>
          </cell>
          <cell r="N30">
            <v>36.799999999999997</v>
          </cell>
          <cell r="O30">
            <v>13.3</v>
          </cell>
        </row>
        <row r="31">
          <cell r="B31">
            <v>0</v>
          </cell>
          <cell r="D31">
            <v>-16</v>
          </cell>
          <cell r="F31">
            <v>-20.399999999999999</v>
          </cell>
          <cell r="H31">
            <v>-13.7</v>
          </cell>
          <cell r="L31">
            <v>0</v>
          </cell>
          <cell r="M31">
            <v>51</v>
          </cell>
          <cell r="N31">
            <v>40.799999999999997</v>
          </cell>
          <cell r="O31">
            <v>8.3000000000000007</v>
          </cell>
        </row>
        <row r="32">
          <cell r="B32">
            <v>-9.1999999999999993</v>
          </cell>
          <cell r="D32">
            <v>-12</v>
          </cell>
          <cell r="F32">
            <v>-16</v>
          </cell>
          <cell r="H32">
            <v>-5.5</v>
          </cell>
          <cell r="L32">
            <v>3.5</v>
          </cell>
          <cell r="M32">
            <v>47.7</v>
          </cell>
          <cell r="N32">
            <v>38.200000000000003</v>
          </cell>
          <cell r="O32">
            <v>10.6</v>
          </cell>
        </row>
        <row r="33">
          <cell r="B33">
            <v>-21.9</v>
          </cell>
          <cell r="D33">
            <v>-25.2</v>
          </cell>
          <cell r="F33">
            <v>-24.7</v>
          </cell>
          <cell r="H33">
            <v>-18.2</v>
          </cell>
          <cell r="L33">
            <v>0.3</v>
          </cell>
          <cell r="M33">
            <v>49.7</v>
          </cell>
          <cell r="N33">
            <v>39.799999999999997</v>
          </cell>
          <cell r="O33">
            <v>10.199999999999999</v>
          </cell>
        </row>
        <row r="34">
          <cell r="B34">
            <v>0.4</v>
          </cell>
          <cell r="D34">
            <v>2.9</v>
          </cell>
          <cell r="F34">
            <v>2.9</v>
          </cell>
          <cell r="H34">
            <v>0.6</v>
          </cell>
          <cell r="L34">
            <v>23.2</v>
          </cell>
          <cell r="M34">
            <v>36.1</v>
          </cell>
          <cell r="N34">
            <v>28.9</v>
          </cell>
          <cell r="O34">
            <v>11.7</v>
          </cell>
        </row>
        <row r="35">
          <cell r="B35">
            <v>18.600000000000001</v>
          </cell>
          <cell r="D35">
            <v>32.9</v>
          </cell>
          <cell r="F35">
            <v>32.6</v>
          </cell>
          <cell r="H35">
            <v>33.6</v>
          </cell>
          <cell r="L35">
            <v>0.8</v>
          </cell>
          <cell r="M35">
            <v>49.9</v>
          </cell>
          <cell r="N35">
            <v>39.9</v>
          </cell>
          <cell r="O35">
            <v>9.4</v>
          </cell>
        </row>
        <row r="36">
          <cell r="B36">
            <v>0</v>
          </cell>
          <cell r="D36">
            <v>6.8</v>
          </cell>
          <cell r="F36">
            <v>9.4</v>
          </cell>
          <cell r="H36">
            <v>5</v>
          </cell>
          <cell r="L36">
            <v>6.3</v>
          </cell>
          <cell r="M36">
            <v>43.8</v>
          </cell>
          <cell r="N36">
            <v>35</v>
          </cell>
          <cell r="O36">
            <v>14.9</v>
          </cell>
        </row>
        <row r="37">
          <cell r="B37">
            <v>0</v>
          </cell>
          <cell r="D37">
            <v>34.9</v>
          </cell>
          <cell r="F37">
            <v>36.700000000000003</v>
          </cell>
          <cell r="H37">
            <v>24</v>
          </cell>
          <cell r="L37">
            <v>0</v>
          </cell>
          <cell r="M37">
            <v>52.8</v>
          </cell>
          <cell r="N37">
            <v>42.3</v>
          </cell>
          <cell r="O37">
            <v>4.9000000000000004</v>
          </cell>
        </row>
        <row r="38">
          <cell r="B38">
            <v>0</v>
          </cell>
          <cell r="D38">
            <v>-13.4</v>
          </cell>
          <cell r="F38">
            <v>-18.399999999999999</v>
          </cell>
          <cell r="H38">
            <v>-13.5</v>
          </cell>
          <cell r="L38">
            <v>0</v>
          </cell>
          <cell r="M38">
            <v>50.5</v>
          </cell>
          <cell r="N38">
            <v>40.4</v>
          </cell>
          <cell r="O38">
            <v>9</v>
          </cell>
        </row>
        <row r="39">
          <cell r="B39">
            <v>-3.4</v>
          </cell>
          <cell r="D39">
            <v>-1.6</v>
          </cell>
          <cell r="F39">
            <v>-1.4</v>
          </cell>
          <cell r="H39">
            <v>-3</v>
          </cell>
          <cell r="L39">
            <v>17.399999999999999</v>
          </cell>
          <cell r="M39">
            <v>38.9</v>
          </cell>
          <cell r="N39">
            <v>31.1</v>
          </cell>
          <cell r="O39">
            <v>12.6</v>
          </cell>
        </row>
        <row r="40">
          <cell r="B40">
            <v>0</v>
          </cell>
          <cell r="D40">
            <v>-22.3</v>
          </cell>
          <cell r="F40">
            <v>-20.7</v>
          </cell>
          <cell r="H40">
            <v>-20.7</v>
          </cell>
          <cell r="L40">
            <v>0</v>
          </cell>
          <cell r="M40">
            <v>51.1</v>
          </cell>
          <cell r="N40">
            <v>40.9</v>
          </cell>
          <cell r="O40">
            <v>8.1</v>
          </cell>
        </row>
        <row r="41">
          <cell r="B41">
            <v>15.8</v>
          </cell>
          <cell r="D41">
            <v>14</v>
          </cell>
          <cell r="F41">
            <v>17.8</v>
          </cell>
          <cell r="H41">
            <v>10.6</v>
          </cell>
          <cell r="L41">
            <v>1.6</v>
          </cell>
          <cell r="M41">
            <v>47.9</v>
          </cell>
          <cell r="N41">
            <v>38.299999999999997</v>
          </cell>
          <cell r="O41">
            <v>12.2</v>
          </cell>
        </row>
        <row r="42">
          <cell r="B42">
            <v>0</v>
          </cell>
          <cell r="D42">
            <v>28.6</v>
          </cell>
          <cell r="F42">
            <v>28.7</v>
          </cell>
          <cell r="H42">
            <v>29.4</v>
          </cell>
          <cell r="L42">
            <v>0</v>
          </cell>
          <cell r="M42">
            <v>50.6</v>
          </cell>
          <cell r="N42">
            <v>40.5</v>
          </cell>
          <cell r="O42">
            <v>8.9</v>
          </cell>
        </row>
        <row r="43">
          <cell r="B43">
            <v>0</v>
          </cell>
          <cell r="D43">
            <v>25.2</v>
          </cell>
          <cell r="F43">
            <v>27.1</v>
          </cell>
          <cell r="H43">
            <v>22.9</v>
          </cell>
          <cell r="L43">
            <v>0</v>
          </cell>
          <cell r="M43">
            <v>52.4</v>
          </cell>
          <cell r="N43">
            <v>41.9</v>
          </cell>
          <cell r="O43">
            <v>5.7</v>
          </cell>
        </row>
        <row r="44">
          <cell r="B44">
            <v>4</v>
          </cell>
          <cell r="D44">
            <v>10.6</v>
          </cell>
          <cell r="F44">
            <v>11.9</v>
          </cell>
          <cell r="H44">
            <v>7.5</v>
          </cell>
          <cell r="L44">
            <v>11</v>
          </cell>
          <cell r="M44">
            <v>42.5</v>
          </cell>
          <cell r="N44">
            <v>34</v>
          </cell>
          <cell r="O44">
            <v>12.5</v>
          </cell>
        </row>
        <row r="45">
          <cell r="B45">
            <v>2.8</v>
          </cell>
          <cell r="D45">
            <v>29</v>
          </cell>
          <cell r="F45">
            <v>30.9</v>
          </cell>
          <cell r="H45">
            <v>27.6</v>
          </cell>
          <cell r="L45">
            <v>0.6</v>
          </cell>
          <cell r="M45">
            <v>50.8</v>
          </cell>
          <cell r="N45">
            <v>40.700000000000003</v>
          </cell>
          <cell r="O45">
            <v>7.9</v>
          </cell>
        </row>
        <row r="46">
          <cell r="B46">
            <v>0</v>
          </cell>
          <cell r="D46">
            <v>-34.9</v>
          </cell>
          <cell r="F46">
            <v>-31.6</v>
          </cell>
          <cell r="H46">
            <v>-34.200000000000003</v>
          </cell>
          <cell r="L46">
            <v>0</v>
          </cell>
          <cell r="M46">
            <v>49.9</v>
          </cell>
          <cell r="N46">
            <v>39.9</v>
          </cell>
          <cell r="O46">
            <v>10.199999999999999</v>
          </cell>
        </row>
        <row r="47">
          <cell r="B47">
            <v>-2.1</v>
          </cell>
          <cell r="D47">
            <v>-5.5</v>
          </cell>
          <cell r="F47">
            <v>-12.4</v>
          </cell>
          <cell r="H47">
            <v>-6.8</v>
          </cell>
          <cell r="L47">
            <v>5.4</v>
          </cell>
          <cell r="M47">
            <v>45.2</v>
          </cell>
          <cell r="N47">
            <v>36.200000000000003</v>
          </cell>
          <cell r="O47">
            <v>13.2</v>
          </cell>
        </row>
        <row r="48">
          <cell r="B48">
            <v>-18.7</v>
          </cell>
          <cell r="D48">
            <v>-16.8</v>
          </cell>
          <cell r="F48">
            <v>-19.8</v>
          </cell>
          <cell r="H48">
            <v>-18.8</v>
          </cell>
          <cell r="L48">
            <v>2.2999999999999998</v>
          </cell>
          <cell r="M48">
            <v>49.9</v>
          </cell>
          <cell r="N48">
            <v>39.9</v>
          </cell>
          <cell r="O48">
            <v>7.8</v>
          </cell>
        </row>
        <row r="49">
          <cell r="B49">
            <v>0</v>
          </cell>
          <cell r="D49">
            <v>33.700000000000003</v>
          </cell>
          <cell r="F49">
            <v>37.200000000000003</v>
          </cell>
          <cell r="H49">
            <v>23.2</v>
          </cell>
          <cell r="L49">
            <v>0</v>
          </cell>
          <cell r="M49">
            <v>52.8</v>
          </cell>
          <cell r="N49">
            <v>42.3</v>
          </cell>
          <cell r="O49">
            <v>4.9000000000000004</v>
          </cell>
        </row>
        <row r="50">
          <cell r="B50">
            <v>-1</v>
          </cell>
          <cell r="D50">
            <v>0.2</v>
          </cell>
          <cell r="F50">
            <v>-0.9</v>
          </cell>
          <cell r="H50">
            <v>-1.6</v>
          </cell>
          <cell r="L50">
            <v>18</v>
          </cell>
          <cell r="M50">
            <v>38.700000000000003</v>
          </cell>
          <cell r="N50">
            <v>31</v>
          </cell>
          <cell r="O50">
            <v>12.3</v>
          </cell>
        </row>
        <row r="51">
          <cell r="B51">
            <v>0</v>
          </cell>
          <cell r="D51">
            <v>45</v>
          </cell>
          <cell r="F51">
            <v>46.1</v>
          </cell>
          <cell r="H51">
            <v>44.7</v>
          </cell>
          <cell r="L51">
            <v>0</v>
          </cell>
          <cell r="M51">
            <v>48.5</v>
          </cell>
          <cell r="N51">
            <v>38.799999999999997</v>
          </cell>
          <cell r="O51">
            <v>12.7</v>
          </cell>
        </row>
        <row r="52">
          <cell r="B52">
            <v>0</v>
          </cell>
          <cell r="D52">
            <v>-83</v>
          </cell>
          <cell r="F52">
            <v>-56.8</v>
          </cell>
          <cell r="H52">
            <v>-84.9</v>
          </cell>
          <cell r="L52">
            <v>0</v>
          </cell>
          <cell r="M52">
            <v>47.9</v>
          </cell>
          <cell r="N52">
            <v>38.299999999999997</v>
          </cell>
          <cell r="O52">
            <v>13.7</v>
          </cell>
        </row>
        <row r="53">
          <cell r="B53">
            <v>0</v>
          </cell>
          <cell r="D53">
            <v>-20.5</v>
          </cell>
          <cell r="F53">
            <v>-20</v>
          </cell>
          <cell r="H53">
            <v>0</v>
          </cell>
          <cell r="L53">
            <v>0</v>
          </cell>
          <cell r="M53">
            <v>55.6</v>
          </cell>
          <cell r="N53">
            <v>44.4</v>
          </cell>
          <cell r="O53">
            <v>0</v>
          </cell>
        </row>
        <row r="54">
          <cell r="B54">
            <v>0</v>
          </cell>
          <cell r="D54">
            <v>3</v>
          </cell>
          <cell r="F54">
            <v>5.4</v>
          </cell>
          <cell r="H54">
            <v>0</v>
          </cell>
          <cell r="L54">
            <v>0</v>
          </cell>
          <cell r="M54">
            <v>55.6</v>
          </cell>
          <cell r="N54">
            <v>44.4</v>
          </cell>
          <cell r="O54">
            <v>0</v>
          </cell>
        </row>
        <row r="55">
          <cell r="B55">
            <v>0</v>
          </cell>
          <cell r="D55">
            <v>22</v>
          </cell>
          <cell r="F55">
            <v>24.8</v>
          </cell>
          <cell r="H55">
            <v>0</v>
          </cell>
          <cell r="L55">
            <v>0</v>
          </cell>
          <cell r="M55">
            <v>55.6</v>
          </cell>
          <cell r="N55">
            <v>44.4</v>
          </cell>
          <cell r="O55">
            <v>0</v>
          </cell>
        </row>
        <row r="56">
          <cell r="B56">
            <v>0</v>
          </cell>
          <cell r="D56">
            <v>4</v>
          </cell>
          <cell r="F56">
            <v>2.7</v>
          </cell>
          <cell r="H56">
            <v>0</v>
          </cell>
          <cell r="L56">
            <v>0</v>
          </cell>
          <cell r="M56">
            <v>55.6</v>
          </cell>
          <cell r="N56">
            <v>44.4</v>
          </cell>
          <cell r="O56">
            <v>0</v>
          </cell>
        </row>
        <row r="57">
          <cell r="B57">
            <v>0</v>
          </cell>
          <cell r="D57">
            <v>53.9</v>
          </cell>
          <cell r="F57">
            <v>56.8</v>
          </cell>
          <cell r="H57">
            <v>0</v>
          </cell>
          <cell r="L57">
            <v>0</v>
          </cell>
          <cell r="M57">
            <v>55.6</v>
          </cell>
          <cell r="N57">
            <v>44.4</v>
          </cell>
          <cell r="O57">
            <v>0</v>
          </cell>
        </row>
      </sheetData>
      <sheetData sheetId="5">
        <row r="1">
          <cell r="G1">
            <v>30927.83505154639</v>
          </cell>
        </row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0</v>
          </cell>
          <cell r="C6">
            <v>0</v>
          </cell>
        </row>
        <row r="7">
          <cell r="B7">
            <v>0</v>
          </cell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</v>
          </cell>
          <cell r="C9">
            <v>0</v>
          </cell>
        </row>
        <row r="10">
          <cell r="B10">
            <v>0</v>
          </cell>
          <cell r="C10">
            <v>0</v>
          </cell>
        </row>
        <row r="11">
          <cell r="B11">
            <v>0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5.0000000000000002E-5</v>
          </cell>
        </row>
        <row r="33">
          <cell r="B33">
            <v>0</v>
          </cell>
          <cell r="C33">
            <v>0</v>
          </cell>
        </row>
        <row r="34">
          <cell r="B34">
            <v>0</v>
          </cell>
          <cell r="C34">
            <v>0</v>
          </cell>
        </row>
        <row r="35">
          <cell r="B35">
            <v>0</v>
          </cell>
          <cell r="C35">
            <v>0</v>
          </cell>
        </row>
        <row r="36">
          <cell r="B36">
            <v>0</v>
          </cell>
          <cell r="C36">
            <v>0</v>
          </cell>
        </row>
        <row r="37">
          <cell r="B37">
            <v>0</v>
          </cell>
          <cell r="C37">
            <v>0</v>
          </cell>
        </row>
        <row r="38">
          <cell r="B38">
            <v>0</v>
          </cell>
          <cell r="C38">
            <v>0</v>
          </cell>
        </row>
        <row r="39">
          <cell r="B39">
            <v>0</v>
          </cell>
          <cell r="C39">
            <v>0</v>
          </cell>
        </row>
        <row r="40">
          <cell r="B40">
            <v>0</v>
          </cell>
          <cell r="C40">
            <v>5.0000000000000002E-5</v>
          </cell>
        </row>
        <row r="41">
          <cell r="B41">
            <v>0</v>
          </cell>
          <cell r="C41">
            <v>0</v>
          </cell>
        </row>
        <row r="42">
          <cell r="B42">
            <v>0</v>
          </cell>
          <cell r="C42">
            <v>0</v>
          </cell>
        </row>
        <row r="43">
          <cell r="B43">
            <v>0</v>
          </cell>
          <cell r="C43">
            <v>0</v>
          </cell>
        </row>
        <row r="44">
          <cell r="B44">
            <v>0</v>
          </cell>
          <cell r="C44">
            <v>0</v>
          </cell>
        </row>
        <row r="45">
          <cell r="B45">
            <v>0</v>
          </cell>
          <cell r="C45">
            <v>0</v>
          </cell>
        </row>
        <row r="46">
          <cell r="B46">
            <v>0</v>
          </cell>
          <cell r="C46">
            <v>0</v>
          </cell>
        </row>
        <row r="47">
          <cell r="B47">
            <v>0</v>
          </cell>
          <cell r="C47">
            <v>0</v>
          </cell>
        </row>
        <row r="48">
          <cell r="B48">
            <v>0</v>
          </cell>
          <cell r="C48">
            <v>0</v>
          </cell>
        </row>
        <row r="49">
          <cell r="B49">
            <v>0</v>
          </cell>
          <cell r="C49">
            <v>0</v>
          </cell>
        </row>
        <row r="50">
          <cell r="B50">
            <v>5.0000000000000002E-5</v>
          </cell>
          <cell r="C50">
            <v>0</v>
          </cell>
        </row>
        <row r="51">
          <cell r="B51">
            <v>0</v>
          </cell>
          <cell r="C51">
            <v>0</v>
          </cell>
        </row>
        <row r="52">
          <cell r="B52">
            <v>0</v>
          </cell>
          <cell r="C52">
            <v>0</v>
          </cell>
        </row>
        <row r="53">
          <cell r="B53">
            <v>5.0000000000000002E-5</v>
          </cell>
          <cell r="C53">
            <v>0</v>
          </cell>
        </row>
        <row r="54">
          <cell r="B54">
            <v>0</v>
          </cell>
          <cell r="C54">
            <v>0</v>
          </cell>
        </row>
        <row r="55">
          <cell r="B55">
            <v>5.0000000000000002E-5</v>
          </cell>
          <cell r="C55">
            <v>0</v>
          </cell>
        </row>
        <row r="56">
          <cell r="B56">
            <v>0</v>
          </cell>
          <cell r="C56">
            <v>5.0000000000000002E-5</v>
          </cell>
        </row>
        <row r="57">
          <cell r="B57">
            <v>5.0000000000000002E-5</v>
          </cell>
          <cell r="C57">
            <v>0</v>
          </cell>
        </row>
        <row r="58">
          <cell r="B58">
            <v>2.0000000000000001E-4</v>
          </cell>
          <cell r="C58">
            <v>0</v>
          </cell>
        </row>
        <row r="59">
          <cell r="B59">
            <v>5.0000000000000002E-5</v>
          </cell>
          <cell r="C59">
            <v>0</v>
          </cell>
        </row>
        <row r="60">
          <cell r="B60">
            <v>0</v>
          </cell>
          <cell r="C60">
            <v>0</v>
          </cell>
        </row>
        <row r="61">
          <cell r="B61">
            <v>1E-4</v>
          </cell>
          <cell r="C61">
            <v>0</v>
          </cell>
        </row>
        <row r="62">
          <cell r="B62">
            <v>1E-4</v>
          </cell>
          <cell r="C62">
            <v>0</v>
          </cell>
        </row>
        <row r="63">
          <cell r="B63">
            <v>5.0000000000000002E-5</v>
          </cell>
          <cell r="C63">
            <v>0</v>
          </cell>
        </row>
        <row r="64">
          <cell r="B64">
            <v>2.5000000000000001E-4</v>
          </cell>
          <cell r="C64">
            <v>5.0000000000000002E-5</v>
          </cell>
        </row>
        <row r="65">
          <cell r="B65">
            <v>1.4999999999999999E-4</v>
          </cell>
          <cell r="C65">
            <v>0</v>
          </cell>
        </row>
        <row r="66">
          <cell r="B66">
            <v>1.4999999999999999E-4</v>
          </cell>
          <cell r="C66">
            <v>0</v>
          </cell>
        </row>
        <row r="67">
          <cell r="B67">
            <v>1.4999999999999999E-4</v>
          </cell>
          <cell r="C67">
            <v>5.0000000000000002E-5</v>
          </cell>
        </row>
        <row r="68">
          <cell r="B68">
            <v>1E-4</v>
          </cell>
          <cell r="C68">
            <v>0</v>
          </cell>
        </row>
        <row r="69">
          <cell r="B69">
            <v>5.0000000000000001E-4</v>
          </cell>
          <cell r="C69">
            <v>0</v>
          </cell>
        </row>
        <row r="70">
          <cell r="B70">
            <v>2.5000000000000001E-4</v>
          </cell>
          <cell r="C70">
            <v>0</v>
          </cell>
        </row>
        <row r="71">
          <cell r="B71">
            <v>2.0000000000000001E-4</v>
          </cell>
          <cell r="C71">
            <v>5.0000000000000002E-5</v>
          </cell>
        </row>
        <row r="72">
          <cell r="B72">
            <v>1E-4</v>
          </cell>
          <cell r="C72">
            <v>0</v>
          </cell>
        </row>
        <row r="73">
          <cell r="B73">
            <v>5.9999999999999995E-4</v>
          </cell>
          <cell r="C73">
            <v>0</v>
          </cell>
        </row>
        <row r="74">
          <cell r="B74">
            <v>8.4999999999999995E-4</v>
          </cell>
          <cell r="C74">
            <v>1E-4</v>
          </cell>
        </row>
        <row r="75">
          <cell r="B75">
            <v>7.5000000000000002E-4</v>
          </cell>
          <cell r="C75">
            <v>0</v>
          </cell>
        </row>
        <row r="76">
          <cell r="B76">
            <v>6.9999999999999999E-4</v>
          </cell>
          <cell r="C76">
            <v>0</v>
          </cell>
        </row>
        <row r="77">
          <cell r="B77">
            <v>3.5E-4</v>
          </cell>
          <cell r="C77">
            <v>5.0000000000000002E-5</v>
          </cell>
        </row>
        <row r="78">
          <cell r="B78">
            <v>8.9999999999999998E-4</v>
          </cell>
          <cell r="C78">
            <v>5.0000000000000002E-5</v>
          </cell>
        </row>
        <row r="79">
          <cell r="B79">
            <v>1.3500000000000001E-3</v>
          </cell>
          <cell r="C79">
            <v>5.0000000000000002E-5</v>
          </cell>
        </row>
        <row r="80">
          <cell r="B80">
            <v>1E-3</v>
          </cell>
          <cell r="C80">
            <v>5.0000000000000002E-5</v>
          </cell>
        </row>
        <row r="81">
          <cell r="B81">
            <v>9.5E-4</v>
          </cell>
          <cell r="C81">
            <v>5.0000000000000002E-5</v>
          </cell>
        </row>
        <row r="82">
          <cell r="B82">
            <v>1.1000000000000001E-3</v>
          </cell>
          <cell r="C82">
            <v>0</v>
          </cell>
        </row>
        <row r="83">
          <cell r="B83">
            <v>9.5E-4</v>
          </cell>
          <cell r="C83">
            <v>0</v>
          </cell>
        </row>
        <row r="84">
          <cell r="B84">
            <v>6.9999999999999999E-4</v>
          </cell>
          <cell r="C84">
            <v>0</v>
          </cell>
        </row>
        <row r="85">
          <cell r="B85">
            <v>1.6000000000000001E-3</v>
          </cell>
          <cell r="C85">
            <v>5.0000000000000002E-5</v>
          </cell>
        </row>
        <row r="86">
          <cell r="B86">
            <v>1.8500000000000001E-3</v>
          </cell>
          <cell r="C86">
            <v>5.0000000000000002E-5</v>
          </cell>
        </row>
        <row r="87">
          <cell r="B87">
            <v>2.2499999999999998E-3</v>
          </cell>
          <cell r="C87">
            <v>5.0000000000000002E-5</v>
          </cell>
        </row>
        <row r="88">
          <cell r="B88">
            <v>1.4E-3</v>
          </cell>
          <cell r="C88">
            <v>1E-4</v>
          </cell>
        </row>
        <row r="89">
          <cell r="B89">
            <v>1.5499999999999999E-3</v>
          </cell>
          <cell r="C89">
            <v>0</v>
          </cell>
        </row>
        <row r="90">
          <cell r="B90">
            <v>2.4499999999999999E-3</v>
          </cell>
          <cell r="C90">
            <v>0</v>
          </cell>
        </row>
        <row r="91">
          <cell r="B91">
            <v>1.4499999999999999E-3</v>
          </cell>
          <cell r="C91">
            <v>1.4999999999999999E-4</v>
          </cell>
        </row>
        <row r="92">
          <cell r="B92">
            <v>1.6999999999999999E-3</v>
          </cell>
          <cell r="C92">
            <v>0</v>
          </cell>
        </row>
        <row r="93">
          <cell r="B93">
            <v>3.2000000000000002E-3</v>
          </cell>
          <cell r="C93">
            <v>1E-4</v>
          </cell>
        </row>
        <row r="94">
          <cell r="B94">
            <v>2.7499999999999998E-3</v>
          </cell>
          <cell r="C94">
            <v>2.0000000000000001E-4</v>
          </cell>
        </row>
        <row r="95">
          <cell r="B95">
            <v>2E-3</v>
          </cell>
          <cell r="C95">
            <v>5.0000000000000002E-5</v>
          </cell>
        </row>
        <row r="96">
          <cell r="B96">
            <v>2.8500000000000001E-3</v>
          </cell>
          <cell r="C96">
            <v>1E-4</v>
          </cell>
        </row>
        <row r="97">
          <cell r="B97">
            <v>2.2499999999999998E-3</v>
          </cell>
          <cell r="C97">
            <v>2.0000000000000001E-4</v>
          </cell>
        </row>
        <row r="98">
          <cell r="B98">
            <v>2.8E-3</v>
          </cell>
          <cell r="C98">
            <v>5.0000000000000002E-5</v>
          </cell>
        </row>
        <row r="99">
          <cell r="B99">
            <v>2.7499999999999998E-3</v>
          </cell>
          <cell r="C99">
            <v>4.0000000000000002E-4</v>
          </cell>
        </row>
        <row r="100">
          <cell r="B100">
            <v>2.7000000000000001E-3</v>
          </cell>
          <cell r="C100">
            <v>1E-4</v>
          </cell>
        </row>
        <row r="101">
          <cell r="B101">
            <v>2.5000000000000001E-3</v>
          </cell>
          <cell r="C101">
            <v>2.5000000000000001E-4</v>
          </cell>
        </row>
        <row r="102">
          <cell r="B102">
            <v>2.5999999999999999E-3</v>
          </cell>
          <cell r="C102">
            <v>1E-4</v>
          </cell>
        </row>
        <row r="103">
          <cell r="B103">
            <v>2.9499999999999999E-3</v>
          </cell>
          <cell r="C103">
            <v>1E-4</v>
          </cell>
        </row>
        <row r="104">
          <cell r="B104">
            <v>2.3E-3</v>
          </cell>
          <cell r="C104">
            <v>2.0000000000000001E-4</v>
          </cell>
        </row>
        <row r="105">
          <cell r="B105">
            <v>3.0500000000000002E-3</v>
          </cell>
          <cell r="C105">
            <v>2.0000000000000001E-4</v>
          </cell>
        </row>
        <row r="106">
          <cell r="B106">
            <v>2.3999999999999998E-3</v>
          </cell>
          <cell r="C106">
            <v>2.0000000000000001E-4</v>
          </cell>
        </row>
        <row r="107">
          <cell r="B107">
            <v>3.4499999999999999E-3</v>
          </cell>
          <cell r="C107">
            <v>3.5E-4</v>
          </cell>
        </row>
        <row r="108">
          <cell r="B108">
            <v>3.2000000000000002E-3</v>
          </cell>
          <cell r="C108">
            <v>1E-4</v>
          </cell>
        </row>
        <row r="109">
          <cell r="B109">
            <v>2E-3</v>
          </cell>
          <cell r="C109">
            <v>4.0000000000000002E-4</v>
          </cell>
        </row>
        <row r="110">
          <cell r="B110">
            <v>2.8E-3</v>
          </cell>
          <cell r="C110">
            <v>6.9999999999999999E-4</v>
          </cell>
        </row>
        <row r="111">
          <cell r="B111">
            <v>3.0000000000000001E-3</v>
          </cell>
          <cell r="C111">
            <v>3.5E-4</v>
          </cell>
        </row>
        <row r="112">
          <cell r="B112">
            <v>2.9499999999999999E-3</v>
          </cell>
          <cell r="C112">
            <v>3.5E-4</v>
          </cell>
        </row>
        <row r="113">
          <cell r="B113">
            <v>2.9499999999999999E-3</v>
          </cell>
          <cell r="C113">
            <v>5.0000000000000001E-4</v>
          </cell>
        </row>
        <row r="114">
          <cell r="B114">
            <v>3.3500000000000001E-3</v>
          </cell>
          <cell r="C114">
            <v>2.9999999999999997E-4</v>
          </cell>
        </row>
        <row r="115">
          <cell r="B115">
            <v>3.0000000000000001E-3</v>
          </cell>
          <cell r="C115">
            <v>2.5000000000000001E-4</v>
          </cell>
        </row>
        <row r="116">
          <cell r="B116">
            <v>2.0500000000000002E-3</v>
          </cell>
          <cell r="C116">
            <v>3.5E-4</v>
          </cell>
        </row>
        <row r="117">
          <cell r="B117">
            <v>2.8999999999999998E-3</v>
          </cell>
          <cell r="C117">
            <v>3.5E-4</v>
          </cell>
        </row>
        <row r="118">
          <cell r="B118">
            <v>2.5999999999999999E-3</v>
          </cell>
          <cell r="C118">
            <v>5.5000000000000003E-4</v>
          </cell>
        </row>
        <row r="119">
          <cell r="B119">
            <v>2.7499999999999998E-3</v>
          </cell>
          <cell r="C119">
            <v>6.9999999999999999E-4</v>
          </cell>
        </row>
        <row r="120">
          <cell r="B120">
            <v>3.0000000000000001E-3</v>
          </cell>
          <cell r="C120">
            <v>3.5E-4</v>
          </cell>
        </row>
        <row r="121">
          <cell r="B121">
            <v>2.7000000000000001E-3</v>
          </cell>
          <cell r="C121">
            <v>5.0000000000000001E-4</v>
          </cell>
        </row>
        <row r="122">
          <cell r="B122">
            <v>2.5500000000000002E-3</v>
          </cell>
          <cell r="C122">
            <v>6.4999999999999997E-4</v>
          </cell>
        </row>
        <row r="123">
          <cell r="B123">
            <v>4.1000000000000003E-3</v>
          </cell>
          <cell r="C123">
            <v>6.9999999999999999E-4</v>
          </cell>
        </row>
        <row r="124">
          <cell r="B124">
            <v>3.2000000000000002E-3</v>
          </cell>
          <cell r="C124">
            <v>8.9999999999999998E-4</v>
          </cell>
        </row>
        <row r="125">
          <cell r="B125">
            <v>2.15E-3</v>
          </cell>
          <cell r="C125">
            <v>7.5000000000000002E-4</v>
          </cell>
        </row>
        <row r="126">
          <cell r="B126">
            <v>2.8500000000000001E-3</v>
          </cell>
          <cell r="C126">
            <v>5.9999999999999995E-4</v>
          </cell>
        </row>
        <row r="127">
          <cell r="B127">
            <v>2.3500000000000001E-3</v>
          </cell>
          <cell r="C127">
            <v>1.1999999999999999E-3</v>
          </cell>
        </row>
        <row r="128">
          <cell r="B128">
            <v>2.8E-3</v>
          </cell>
          <cell r="C128">
            <v>1.0499999999999999E-3</v>
          </cell>
        </row>
        <row r="129">
          <cell r="B129">
            <v>2.8500000000000001E-3</v>
          </cell>
          <cell r="C129">
            <v>6.9999999999999999E-4</v>
          </cell>
        </row>
        <row r="130">
          <cell r="B130">
            <v>2.65E-3</v>
          </cell>
          <cell r="C130">
            <v>8.9999999999999998E-4</v>
          </cell>
        </row>
        <row r="131">
          <cell r="B131">
            <v>2.8999999999999998E-3</v>
          </cell>
          <cell r="C131">
            <v>8.9999999999999998E-4</v>
          </cell>
        </row>
        <row r="132">
          <cell r="B132">
            <v>3.8500000000000001E-3</v>
          </cell>
          <cell r="C132">
            <v>1.2999999999999999E-3</v>
          </cell>
        </row>
        <row r="133">
          <cell r="B133">
            <v>3.8E-3</v>
          </cell>
          <cell r="C133">
            <v>1.0499999999999999E-3</v>
          </cell>
        </row>
        <row r="134">
          <cell r="B134">
            <v>2.7000000000000001E-3</v>
          </cell>
          <cell r="C134">
            <v>1.1999999999999999E-3</v>
          </cell>
        </row>
        <row r="135">
          <cell r="B135">
            <v>2.8999999999999998E-3</v>
          </cell>
          <cell r="C135">
            <v>1E-3</v>
          </cell>
        </row>
        <row r="136">
          <cell r="B136">
            <v>2.8500000000000001E-3</v>
          </cell>
          <cell r="C136">
            <v>1.6999999999999999E-3</v>
          </cell>
        </row>
        <row r="137">
          <cell r="B137">
            <v>3.2499999999999999E-3</v>
          </cell>
          <cell r="C137">
            <v>1.65E-3</v>
          </cell>
        </row>
        <row r="138">
          <cell r="B138">
            <v>4.1000000000000003E-3</v>
          </cell>
          <cell r="C138">
            <v>1E-3</v>
          </cell>
        </row>
        <row r="139">
          <cell r="B139">
            <v>3.7499999999999999E-3</v>
          </cell>
          <cell r="C139">
            <v>1.5E-3</v>
          </cell>
        </row>
        <row r="140">
          <cell r="B140">
            <v>2.5000000000000001E-3</v>
          </cell>
          <cell r="C140">
            <v>2.0500000000000002E-3</v>
          </cell>
        </row>
        <row r="141">
          <cell r="B141">
            <v>3.7000000000000002E-3</v>
          </cell>
          <cell r="C141">
            <v>1.65E-3</v>
          </cell>
        </row>
        <row r="142">
          <cell r="B142">
            <v>3.7000000000000002E-3</v>
          </cell>
          <cell r="C142">
            <v>1.8E-3</v>
          </cell>
        </row>
        <row r="143">
          <cell r="B143">
            <v>3.4499999999999999E-3</v>
          </cell>
          <cell r="C143">
            <v>1.9E-3</v>
          </cell>
        </row>
        <row r="144">
          <cell r="B144">
            <v>4.4999999999999997E-3</v>
          </cell>
          <cell r="C144">
            <v>2E-3</v>
          </cell>
        </row>
        <row r="145">
          <cell r="B145">
            <v>2.8E-3</v>
          </cell>
          <cell r="C145">
            <v>1.65E-3</v>
          </cell>
        </row>
        <row r="146">
          <cell r="B146">
            <v>1.9E-3</v>
          </cell>
          <cell r="C146">
            <v>2.2000000000000001E-3</v>
          </cell>
        </row>
        <row r="147">
          <cell r="B147">
            <v>2.2499999999999998E-3</v>
          </cell>
          <cell r="C147">
            <v>2.2499999999999998E-3</v>
          </cell>
        </row>
        <row r="148">
          <cell r="B148">
            <v>2.65E-3</v>
          </cell>
          <cell r="C148">
            <v>2E-3</v>
          </cell>
        </row>
        <row r="149">
          <cell r="B149">
            <v>3.8E-3</v>
          </cell>
          <cell r="C149">
            <v>2.0500000000000002E-3</v>
          </cell>
        </row>
        <row r="150">
          <cell r="B150">
            <v>2.65E-3</v>
          </cell>
          <cell r="C150">
            <v>2.2499999999999998E-3</v>
          </cell>
        </row>
        <row r="151">
          <cell r="B151">
            <v>3.5000000000000001E-3</v>
          </cell>
          <cell r="C151">
            <v>2.7499999999999998E-3</v>
          </cell>
        </row>
        <row r="152">
          <cell r="B152">
            <v>3.2499999999999999E-3</v>
          </cell>
          <cell r="C152">
            <v>2.4499999999999999E-3</v>
          </cell>
        </row>
        <row r="153">
          <cell r="B153">
            <v>3.4499999999999999E-3</v>
          </cell>
          <cell r="C153">
            <v>2.9499999999999999E-3</v>
          </cell>
        </row>
        <row r="154">
          <cell r="B154">
            <v>2.0500000000000002E-3</v>
          </cell>
          <cell r="C154">
            <v>2.3E-3</v>
          </cell>
        </row>
        <row r="155">
          <cell r="B155">
            <v>3.2499999999999999E-3</v>
          </cell>
          <cell r="C155">
            <v>2.5999999999999999E-3</v>
          </cell>
        </row>
        <row r="156">
          <cell r="B156">
            <v>2.0999999999999999E-3</v>
          </cell>
          <cell r="C156">
            <v>2.15E-3</v>
          </cell>
        </row>
        <row r="157">
          <cell r="B157">
            <v>3.0999999999999999E-3</v>
          </cell>
          <cell r="C157">
            <v>2.8500000000000001E-3</v>
          </cell>
        </row>
        <row r="158">
          <cell r="B158">
            <v>2.5500000000000002E-3</v>
          </cell>
          <cell r="C158">
            <v>2.8500000000000001E-3</v>
          </cell>
        </row>
        <row r="159">
          <cell r="B159">
            <v>3.15E-3</v>
          </cell>
          <cell r="C159">
            <v>2.4499999999999999E-3</v>
          </cell>
        </row>
        <row r="160">
          <cell r="B160">
            <v>3.15E-3</v>
          </cell>
          <cell r="C160">
            <v>1.8E-3</v>
          </cell>
        </row>
        <row r="161">
          <cell r="B161">
            <v>3.9500000000000004E-3</v>
          </cell>
          <cell r="C161">
            <v>2.5999999999999999E-3</v>
          </cell>
        </row>
        <row r="162">
          <cell r="B162">
            <v>3.3500000000000001E-3</v>
          </cell>
          <cell r="C162">
            <v>4.0499999999999998E-3</v>
          </cell>
        </row>
        <row r="163">
          <cell r="B163">
            <v>2.3E-3</v>
          </cell>
          <cell r="C163">
            <v>4.0499999999999998E-3</v>
          </cell>
        </row>
        <row r="164">
          <cell r="B164">
            <v>3.8500000000000001E-3</v>
          </cell>
          <cell r="C164">
            <v>3.4499999999999999E-3</v>
          </cell>
        </row>
        <row r="165">
          <cell r="B165">
            <v>3.0999999999999999E-3</v>
          </cell>
          <cell r="C165">
            <v>3.7000000000000002E-3</v>
          </cell>
        </row>
        <row r="166">
          <cell r="B166">
            <v>2.9499999999999999E-3</v>
          </cell>
          <cell r="C166">
            <v>3.2000000000000002E-3</v>
          </cell>
        </row>
        <row r="167">
          <cell r="B167">
            <v>2.5500000000000002E-3</v>
          </cell>
          <cell r="C167">
            <v>3.8E-3</v>
          </cell>
        </row>
        <row r="168">
          <cell r="B168">
            <v>2.5000000000000001E-3</v>
          </cell>
          <cell r="C168">
            <v>3.5000000000000001E-3</v>
          </cell>
        </row>
        <row r="169">
          <cell r="B169">
            <v>2.8E-3</v>
          </cell>
          <cell r="C169">
            <v>4.1000000000000003E-3</v>
          </cell>
        </row>
        <row r="170">
          <cell r="B170">
            <v>3.5000000000000001E-3</v>
          </cell>
          <cell r="C170">
            <v>4.15E-3</v>
          </cell>
        </row>
        <row r="171">
          <cell r="B171">
            <v>3.7000000000000002E-3</v>
          </cell>
          <cell r="C171">
            <v>2.9499999999999999E-3</v>
          </cell>
        </row>
        <row r="172">
          <cell r="B172">
            <v>3.0999999999999999E-3</v>
          </cell>
          <cell r="C172">
            <v>3.3999999999999998E-3</v>
          </cell>
        </row>
        <row r="173">
          <cell r="B173">
            <v>2.2499999999999998E-3</v>
          </cell>
          <cell r="C173">
            <v>3.7000000000000002E-3</v>
          </cell>
        </row>
        <row r="174">
          <cell r="B174">
            <v>3.2000000000000002E-3</v>
          </cell>
          <cell r="C174">
            <v>3.8999999999999998E-3</v>
          </cell>
        </row>
        <row r="175">
          <cell r="B175">
            <v>3.0000000000000001E-3</v>
          </cell>
          <cell r="C175">
            <v>2.8999999999999998E-3</v>
          </cell>
        </row>
        <row r="176">
          <cell r="B176">
            <v>3.7000000000000002E-3</v>
          </cell>
          <cell r="C176">
            <v>4.3E-3</v>
          </cell>
        </row>
        <row r="177">
          <cell r="B177">
            <v>3.0000000000000001E-3</v>
          </cell>
          <cell r="C177">
            <v>4.5500000000000002E-3</v>
          </cell>
        </row>
        <row r="178">
          <cell r="B178">
            <v>2.0500000000000002E-3</v>
          </cell>
          <cell r="C178">
            <v>3.8E-3</v>
          </cell>
        </row>
        <row r="179">
          <cell r="B179">
            <v>2.8500000000000001E-3</v>
          </cell>
          <cell r="C179">
            <v>3.7499999999999999E-3</v>
          </cell>
        </row>
        <row r="180">
          <cell r="B180">
            <v>3.7000000000000002E-3</v>
          </cell>
          <cell r="C180">
            <v>3.15E-3</v>
          </cell>
        </row>
        <row r="181">
          <cell r="B181">
            <v>2.8E-3</v>
          </cell>
          <cell r="C181">
            <v>3.9500000000000004E-3</v>
          </cell>
        </row>
        <row r="182">
          <cell r="B182">
            <v>3.2499999999999999E-3</v>
          </cell>
          <cell r="C182">
            <v>3.5999999999999999E-3</v>
          </cell>
        </row>
        <row r="183">
          <cell r="B183">
            <v>2.8500000000000001E-3</v>
          </cell>
          <cell r="C183">
            <v>4.3E-3</v>
          </cell>
        </row>
        <row r="184">
          <cell r="B184">
            <v>2.65E-3</v>
          </cell>
          <cell r="C184">
            <v>3.8500000000000001E-3</v>
          </cell>
        </row>
        <row r="185">
          <cell r="B185">
            <v>2.2499999999999998E-3</v>
          </cell>
          <cell r="C185">
            <v>3.7499999999999999E-3</v>
          </cell>
        </row>
        <row r="186">
          <cell r="B186">
            <v>2.7499999999999998E-3</v>
          </cell>
          <cell r="C186">
            <v>3.7499999999999999E-3</v>
          </cell>
        </row>
        <row r="187">
          <cell r="B187">
            <v>2.65E-3</v>
          </cell>
          <cell r="C187">
            <v>3.0500000000000002E-3</v>
          </cell>
        </row>
        <row r="188">
          <cell r="B188">
            <v>2.9499999999999999E-3</v>
          </cell>
          <cell r="C188">
            <v>4.5999999999999999E-3</v>
          </cell>
        </row>
        <row r="189">
          <cell r="B189">
            <v>3.0500000000000002E-3</v>
          </cell>
          <cell r="C189">
            <v>4.8500000000000001E-3</v>
          </cell>
        </row>
        <row r="190">
          <cell r="B190">
            <v>2.3999999999999998E-3</v>
          </cell>
          <cell r="C190">
            <v>4.15E-3</v>
          </cell>
        </row>
        <row r="191">
          <cell r="B191">
            <v>2.8E-3</v>
          </cell>
          <cell r="C191">
            <v>3.7499999999999999E-3</v>
          </cell>
        </row>
        <row r="192">
          <cell r="B192">
            <v>2.3E-3</v>
          </cell>
          <cell r="C192">
            <v>4.4999999999999997E-3</v>
          </cell>
        </row>
        <row r="193">
          <cell r="B193">
            <v>2.7000000000000001E-3</v>
          </cell>
          <cell r="C193">
            <v>4.45E-3</v>
          </cell>
        </row>
        <row r="194">
          <cell r="B194">
            <v>2.9499999999999999E-3</v>
          </cell>
          <cell r="C194">
            <v>3.4499999999999999E-3</v>
          </cell>
        </row>
        <row r="195">
          <cell r="B195">
            <v>3.0500000000000002E-3</v>
          </cell>
          <cell r="C195">
            <v>4.4999999999999997E-3</v>
          </cell>
        </row>
        <row r="196">
          <cell r="B196">
            <v>2.9499999999999999E-3</v>
          </cell>
          <cell r="C196">
            <v>3.2000000000000002E-3</v>
          </cell>
        </row>
        <row r="197">
          <cell r="B197">
            <v>2.8999999999999998E-3</v>
          </cell>
          <cell r="C197">
            <v>4.6499999999999996E-3</v>
          </cell>
        </row>
        <row r="198">
          <cell r="B198">
            <v>4.0000000000000001E-3</v>
          </cell>
          <cell r="C198">
            <v>3.4499999999999999E-3</v>
          </cell>
        </row>
        <row r="199">
          <cell r="B199">
            <v>3.7000000000000002E-3</v>
          </cell>
          <cell r="C199">
            <v>4.45E-3</v>
          </cell>
        </row>
        <row r="200">
          <cell r="B200">
            <v>2.8E-3</v>
          </cell>
          <cell r="C200">
            <v>3.7000000000000002E-3</v>
          </cell>
        </row>
        <row r="201">
          <cell r="B201">
            <v>3.3E-3</v>
          </cell>
          <cell r="C201">
            <v>3.7499999999999999E-3</v>
          </cell>
        </row>
        <row r="202">
          <cell r="B202">
            <v>3.15E-3</v>
          </cell>
          <cell r="C202">
            <v>3.8500000000000001E-3</v>
          </cell>
        </row>
        <row r="203">
          <cell r="B203">
            <v>2.8E-3</v>
          </cell>
          <cell r="C203">
            <v>3.4499999999999999E-3</v>
          </cell>
        </row>
        <row r="204">
          <cell r="B204">
            <v>4.4999999999999997E-3</v>
          </cell>
          <cell r="C204">
            <v>4.0000000000000001E-3</v>
          </cell>
        </row>
        <row r="205">
          <cell r="B205">
            <v>2.5999999999999999E-3</v>
          </cell>
          <cell r="C205">
            <v>3.7000000000000002E-3</v>
          </cell>
        </row>
        <row r="206">
          <cell r="B206">
            <v>2.7000000000000001E-3</v>
          </cell>
          <cell r="C206">
            <v>4.3499999999999997E-3</v>
          </cell>
        </row>
        <row r="207">
          <cell r="B207">
            <v>2.5999999999999999E-3</v>
          </cell>
          <cell r="C207">
            <v>3.0000000000000001E-3</v>
          </cell>
        </row>
        <row r="208">
          <cell r="B208">
            <v>3.3999999999999998E-3</v>
          </cell>
          <cell r="C208">
            <v>3.3500000000000001E-3</v>
          </cell>
        </row>
        <row r="209">
          <cell r="B209">
            <v>2.8500000000000001E-3</v>
          </cell>
          <cell r="C209">
            <v>3.2499999999999999E-3</v>
          </cell>
        </row>
        <row r="210">
          <cell r="B210">
            <v>3.5000000000000001E-3</v>
          </cell>
          <cell r="C210">
            <v>3.3500000000000001E-3</v>
          </cell>
        </row>
        <row r="211">
          <cell r="B211">
            <v>2.2000000000000001E-3</v>
          </cell>
          <cell r="C211">
            <v>4.0000000000000001E-3</v>
          </cell>
        </row>
        <row r="212">
          <cell r="B212">
            <v>2.4499999999999999E-3</v>
          </cell>
          <cell r="C212">
            <v>3.3999999999999998E-3</v>
          </cell>
        </row>
        <row r="213">
          <cell r="B213">
            <v>2.65E-3</v>
          </cell>
          <cell r="C213">
            <v>3.3999999999999998E-3</v>
          </cell>
        </row>
        <row r="214">
          <cell r="B214">
            <v>3.0500000000000002E-3</v>
          </cell>
          <cell r="C214">
            <v>4.1999999999999997E-3</v>
          </cell>
        </row>
        <row r="215">
          <cell r="B215">
            <v>2.8E-3</v>
          </cell>
          <cell r="C215">
            <v>3.2000000000000002E-3</v>
          </cell>
        </row>
        <row r="216">
          <cell r="B216">
            <v>3.3999999999999998E-3</v>
          </cell>
          <cell r="C216">
            <v>2.7499999999999998E-3</v>
          </cell>
        </row>
        <row r="217">
          <cell r="B217">
            <v>2.5000000000000001E-3</v>
          </cell>
          <cell r="C217">
            <v>2.8999999999999998E-3</v>
          </cell>
        </row>
        <row r="218">
          <cell r="B218">
            <v>2.3999999999999998E-3</v>
          </cell>
          <cell r="C218">
            <v>3.5500000000000002E-3</v>
          </cell>
        </row>
        <row r="219">
          <cell r="B219">
            <v>2.4499999999999999E-3</v>
          </cell>
          <cell r="C219">
            <v>3.3500000000000001E-3</v>
          </cell>
        </row>
        <row r="220">
          <cell r="B220">
            <v>3.15E-3</v>
          </cell>
          <cell r="C220">
            <v>4.4999999999999997E-3</v>
          </cell>
        </row>
        <row r="221">
          <cell r="B221">
            <v>2.15E-3</v>
          </cell>
          <cell r="C221">
            <v>3.9500000000000004E-3</v>
          </cell>
        </row>
        <row r="222">
          <cell r="B222">
            <v>3.15E-3</v>
          </cell>
          <cell r="C222">
            <v>2.7000000000000001E-3</v>
          </cell>
        </row>
        <row r="223">
          <cell r="B223">
            <v>2.9499999999999999E-3</v>
          </cell>
          <cell r="C223">
            <v>3.3E-3</v>
          </cell>
        </row>
        <row r="224">
          <cell r="B224">
            <v>3.0000000000000001E-3</v>
          </cell>
          <cell r="C224">
            <v>4.4000000000000003E-3</v>
          </cell>
        </row>
        <row r="225">
          <cell r="B225">
            <v>2.7499999999999998E-3</v>
          </cell>
          <cell r="C225">
            <v>3.15E-3</v>
          </cell>
        </row>
        <row r="226">
          <cell r="B226">
            <v>2.9499999999999999E-3</v>
          </cell>
          <cell r="C226">
            <v>3.3500000000000001E-3</v>
          </cell>
        </row>
        <row r="227">
          <cell r="B227">
            <v>3.2000000000000002E-3</v>
          </cell>
          <cell r="C227">
            <v>3.3500000000000001E-3</v>
          </cell>
        </row>
        <row r="228">
          <cell r="B228">
            <v>2.8500000000000001E-3</v>
          </cell>
          <cell r="C228">
            <v>3.3999999999999998E-3</v>
          </cell>
        </row>
        <row r="229">
          <cell r="B229">
            <v>2.5000000000000001E-3</v>
          </cell>
          <cell r="C229">
            <v>2.7000000000000001E-3</v>
          </cell>
        </row>
        <row r="230">
          <cell r="B230">
            <v>2.7000000000000001E-3</v>
          </cell>
          <cell r="C230">
            <v>4.1000000000000003E-3</v>
          </cell>
        </row>
        <row r="231">
          <cell r="B231">
            <v>3.5000000000000001E-3</v>
          </cell>
          <cell r="C231">
            <v>3.5000000000000001E-3</v>
          </cell>
        </row>
        <row r="232">
          <cell r="B232">
            <v>2.5500000000000002E-3</v>
          </cell>
          <cell r="C232">
            <v>2.7000000000000001E-3</v>
          </cell>
        </row>
        <row r="233">
          <cell r="B233">
            <v>3.2499999999999999E-3</v>
          </cell>
          <cell r="C233">
            <v>3.5000000000000001E-3</v>
          </cell>
        </row>
        <row r="234">
          <cell r="B234">
            <v>3.3E-3</v>
          </cell>
          <cell r="C234">
            <v>3.3500000000000001E-3</v>
          </cell>
        </row>
        <row r="235">
          <cell r="B235">
            <v>2.8500000000000001E-3</v>
          </cell>
          <cell r="C235">
            <v>3.3500000000000001E-3</v>
          </cell>
        </row>
        <row r="236">
          <cell r="B236">
            <v>3.0000000000000001E-3</v>
          </cell>
          <cell r="C236">
            <v>3.3999999999999998E-3</v>
          </cell>
        </row>
        <row r="237">
          <cell r="B237">
            <v>2.5999999999999999E-3</v>
          </cell>
          <cell r="C237">
            <v>3.3500000000000001E-3</v>
          </cell>
        </row>
        <row r="238">
          <cell r="B238">
            <v>2.5500000000000002E-3</v>
          </cell>
          <cell r="C238">
            <v>3.2499999999999999E-3</v>
          </cell>
        </row>
        <row r="239">
          <cell r="B239">
            <v>2.8999999999999998E-3</v>
          </cell>
          <cell r="C239">
            <v>3.15E-3</v>
          </cell>
        </row>
        <row r="240">
          <cell r="B240">
            <v>3.0000000000000001E-3</v>
          </cell>
          <cell r="C240">
            <v>3.3500000000000001E-3</v>
          </cell>
        </row>
        <row r="241">
          <cell r="B241">
            <v>3.3E-3</v>
          </cell>
          <cell r="C241">
            <v>3.2499999999999999E-3</v>
          </cell>
        </row>
        <row r="242">
          <cell r="B242">
            <v>3.3E-3</v>
          </cell>
          <cell r="C242">
            <v>3.15E-3</v>
          </cell>
        </row>
        <row r="243">
          <cell r="B243">
            <v>3.0500000000000002E-3</v>
          </cell>
          <cell r="C243">
            <v>2.7000000000000001E-3</v>
          </cell>
        </row>
        <row r="244">
          <cell r="B244">
            <v>2.4499999999999999E-3</v>
          </cell>
          <cell r="C244">
            <v>3.0500000000000002E-3</v>
          </cell>
        </row>
        <row r="245">
          <cell r="B245">
            <v>3.7000000000000002E-3</v>
          </cell>
          <cell r="C245">
            <v>2.9499999999999999E-3</v>
          </cell>
        </row>
        <row r="246">
          <cell r="B246">
            <v>4.3E-3</v>
          </cell>
          <cell r="C246">
            <v>2.3500000000000001E-3</v>
          </cell>
        </row>
        <row r="247">
          <cell r="B247">
            <v>2.5000000000000001E-3</v>
          </cell>
          <cell r="C247">
            <v>2.9499999999999999E-3</v>
          </cell>
        </row>
        <row r="248">
          <cell r="B248">
            <v>2.8999999999999998E-3</v>
          </cell>
          <cell r="C248">
            <v>3.0500000000000002E-3</v>
          </cell>
        </row>
        <row r="249">
          <cell r="B249">
            <v>2.8500000000000001E-3</v>
          </cell>
          <cell r="C249">
            <v>3.0000000000000001E-3</v>
          </cell>
        </row>
        <row r="250">
          <cell r="B250">
            <v>3.0000000000000001E-3</v>
          </cell>
          <cell r="C250">
            <v>3.0999999999999999E-3</v>
          </cell>
        </row>
        <row r="251">
          <cell r="B251">
            <v>2.8999999999999998E-3</v>
          </cell>
          <cell r="C251">
            <v>2.8E-3</v>
          </cell>
        </row>
        <row r="252">
          <cell r="B252">
            <v>2.7000000000000001E-3</v>
          </cell>
          <cell r="C252">
            <v>2.7000000000000001E-3</v>
          </cell>
        </row>
        <row r="253">
          <cell r="B253">
            <v>2.9499999999999999E-3</v>
          </cell>
          <cell r="C253">
            <v>2.5999999999999999E-3</v>
          </cell>
        </row>
        <row r="254">
          <cell r="B254">
            <v>2.5999999999999999E-3</v>
          </cell>
          <cell r="C254">
            <v>3.5000000000000001E-3</v>
          </cell>
        </row>
        <row r="255">
          <cell r="B255">
            <v>3.0999999999999999E-3</v>
          </cell>
          <cell r="C255">
            <v>3.3500000000000001E-3</v>
          </cell>
        </row>
        <row r="256">
          <cell r="B256">
            <v>3.2499999999999999E-3</v>
          </cell>
          <cell r="C256">
            <v>2.8E-3</v>
          </cell>
        </row>
        <row r="257">
          <cell r="B257">
            <v>2.4499999999999999E-3</v>
          </cell>
          <cell r="C257">
            <v>2.2000000000000001E-3</v>
          </cell>
        </row>
        <row r="258">
          <cell r="B258">
            <v>2E-3</v>
          </cell>
          <cell r="C258">
            <v>2.8999999999999998E-3</v>
          </cell>
        </row>
        <row r="259">
          <cell r="B259">
            <v>3.5000000000000001E-3</v>
          </cell>
          <cell r="C259">
            <v>2.8999999999999998E-3</v>
          </cell>
        </row>
        <row r="260">
          <cell r="B260">
            <v>3.7000000000000002E-3</v>
          </cell>
          <cell r="C260">
            <v>3.15E-3</v>
          </cell>
        </row>
        <row r="261">
          <cell r="B261">
            <v>3.8500000000000001E-3</v>
          </cell>
          <cell r="C261">
            <v>2.3E-3</v>
          </cell>
        </row>
        <row r="262">
          <cell r="B262">
            <v>1.9499999999999999E-3</v>
          </cell>
          <cell r="C262">
            <v>2.5500000000000002E-3</v>
          </cell>
        </row>
        <row r="263">
          <cell r="B263">
            <v>1.9499999999999999E-3</v>
          </cell>
          <cell r="C263">
            <v>3.3999999999999998E-3</v>
          </cell>
        </row>
        <row r="264">
          <cell r="B264">
            <v>2.4499999999999999E-3</v>
          </cell>
          <cell r="C264">
            <v>3.5000000000000001E-3</v>
          </cell>
        </row>
        <row r="265">
          <cell r="B265">
            <v>2.5999999999999999E-3</v>
          </cell>
          <cell r="C265">
            <v>3.2000000000000002E-3</v>
          </cell>
        </row>
        <row r="266">
          <cell r="B266">
            <v>2.5500000000000002E-3</v>
          </cell>
          <cell r="C266">
            <v>2.8500000000000001E-3</v>
          </cell>
        </row>
        <row r="267">
          <cell r="B267">
            <v>2.7499999999999998E-3</v>
          </cell>
          <cell r="C267">
            <v>2.2000000000000001E-3</v>
          </cell>
        </row>
        <row r="268">
          <cell r="B268">
            <v>2.65E-3</v>
          </cell>
          <cell r="C268">
            <v>2.7499999999999998E-3</v>
          </cell>
        </row>
        <row r="269">
          <cell r="B269">
            <v>2.8E-3</v>
          </cell>
          <cell r="C269">
            <v>3.5500000000000002E-3</v>
          </cell>
        </row>
        <row r="270">
          <cell r="B270">
            <v>3.3999999999999998E-3</v>
          </cell>
          <cell r="C270">
            <v>3.3999999999999998E-3</v>
          </cell>
        </row>
        <row r="271">
          <cell r="B271">
            <v>3.5500000000000002E-3</v>
          </cell>
          <cell r="C271">
            <v>2.8E-3</v>
          </cell>
        </row>
        <row r="272">
          <cell r="B272">
            <v>2.7499999999999998E-3</v>
          </cell>
          <cell r="C272">
            <v>2.65E-3</v>
          </cell>
        </row>
        <row r="273">
          <cell r="B273">
            <v>2.2000000000000001E-3</v>
          </cell>
          <cell r="C273">
            <v>2.7499999999999998E-3</v>
          </cell>
        </row>
        <row r="274">
          <cell r="B274">
            <v>2.8500000000000001E-3</v>
          </cell>
          <cell r="C274">
            <v>2.5500000000000002E-3</v>
          </cell>
        </row>
        <row r="275">
          <cell r="B275">
            <v>3.2000000000000002E-3</v>
          </cell>
          <cell r="C275">
            <v>2.5999999999999999E-3</v>
          </cell>
        </row>
        <row r="276">
          <cell r="B276">
            <v>3.5000000000000001E-3</v>
          </cell>
          <cell r="C276">
            <v>2.4499999999999999E-3</v>
          </cell>
        </row>
        <row r="277">
          <cell r="B277">
            <v>3.3999999999999998E-3</v>
          </cell>
          <cell r="C277">
            <v>1.9499999999999999E-3</v>
          </cell>
        </row>
        <row r="278">
          <cell r="B278">
            <v>2.5500000000000002E-3</v>
          </cell>
          <cell r="C278">
            <v>1.9499999999999999E-3</v>
          </cell>
        </row>
        <row r="279">
          <cell r="B279">
            <v>2.3E-3</v>
          </cell>
          <cell r="C279">
            <v>3.8500000000000001E-3</v>
          </cell>
        </row>
        <row r="280">
          <cell r="B280">
            <v>3.15E-3</v>
          </cell>
          <cell r="C280">
            <v>3.7000000000000002E-3</v>
          </cell>
        </row>
        <row r="281">
          <cell r="B281">
            <v>2.8999999999999998E-3</v>
          </cell>
          <cell r="C281">
            <v>3.5000000000000001E-3</v>
          </cell>
        </row>
        <row r="282">
          <cell r="B282">
            <v>2.8999999999999998E-3</v>
          </cell>
          <cell r="C282">
            <v>2E-3</v>
          </cell>
        </row>
        <row r="283">
          <cell r="B283">
            <v>2.2000000000000001E-3</v>
          </cell>
          <cell r="C283">
            <v>2.4499999999999999E-3</v>
          </cell>
        </row>
        <row r="284">
          <cell r="B284">
            <v>2.8E-3</v>
          </cell>
          <cell r="C284">
            <v>3.2499999999999999E-3</v>
          </cell>
        </row>
        <row r="285">
          <cell r="B285">
            <v>3.3500000000000001E-3</v>
          </cell>
          <cell r="C285">
            <v>3.0999999999999999E-3</v>
          </cell>
        </row>
        <row r="286">
          <cell r="B286">
            <v>3.5000000000000001E-3</v>
          </cell>
          <cell r="C286">
            <v>2.5999999999999999E-3</v>
          </cell>
        </row>
        <row r="287">
          <cell r="B287">
            <v>2.5999999999999999E-3</v>
          </cell>
          <cell r="C287">
            <v>2.9499999999999999E-3</v>
          </cell>
        </row>
        <row r="288">
          <cell r="B288">
            <v>2.7000000000000001E-3</v>
          </cell>
          <cell r="C288">
            <v>2.7000000000000001E-3</v>
          </cell>
        </row>
        <row r="289">
          <cell r="B289">
            <v>2.8E-3</v>
          </cell>
          <cell r="C289">
            <v>2.8999999999999998E-3</v>
          </cell>
        </row>
        <row r="290">
          <cell r="B290">
            <v>3.0999999999999999E-3</v>
          </cell>
          <cell r="C290">
            <v>3.0000000000000001E-3</v>
          </cell>
        </row>
        <row r="291">
          <cell r="B291">
            <v>3.0000000000000001E-3</v>
          </cell>
          <cell r="C291">
            <v>2.8500000000000001E-3</v>
          </cell>
        </row>
        <row r="292">
          <cell r="B292">
            <v>3.0500000000000002E-3</v>
          </cell>
          <cell r="C292">
            <v>2.8999999999999998E-3</v>
          </cell>
        </row>
        <row r="293">
          <cell r="B293">
            <v>2.9499999999999999E-3</v>
          </cell>
          <cell r="C293">
            <v>2.5000000000000001E-3</v>
          </cell>
        </row>
        <row r="294">
          <cell r="B294">
            <v>2.3500000000000001E-3</v>
          </cell>
          <cell r="C294">
            <v>4.3E-3</v>
          </cell>
        </row>
        <row r="295">
          <cell r="B295">
            <v>2.9499999999999999E-3</v>
          </cell>
          <cell r="C295">
            <v>3.7000000000000002E-3</v>
          </cell>
        </row>
        <row r="296">
          <cell r="B296">
            <v>3.0500000000000002E-3</v>
          </cell>
          <cell r="C296">
            <v>2.4499999999999999E-3</v>
          </cell>
        </row>
        <row r="297">
          <cell r="B297">
            <v>2.7000000000000001E-3</v>
          </cell>
          <cell r="C297">
            <v>3.0500000000000002E-3</v>
          </cell>
        </row>
        <row r="298">
          <cell r="B298">
            <v>3.15E-3</v>
          </cell>
          <cell r="C298">
            <v>3.3E-3</v>
          </cell>
        </row>
        <row r="299">
          <cell r="B299">
            <v>3.2499999999999999E-3</v>
          </cell>
          <cell r="C299">
            <v>3.3E-3</v>
          </cell>
        </row>
        <row r="300">
          <cell r="B300">
            <v>3.3500000000000001E-3</v>
          </cell>
          <cell r="C300">
            <v>3.0000000000000001E-3</v>
          </cell>
        </row>
        <row r="301">
          <cell r="B301">
            <v>3.15E-3</v>
          </cell>
          <cell r="C301">
            <v>2.8999999999999998E-3</v>
          </cell>
        </row>
        <row r="302">
          <cell r="B302">
            <v>3.2499999999999999E-3</v>
          </cell>
          <cell r="C302">
            <v>2.5500000000000002E-3</v>
          </cell>
        </row>
        <row r="303">
          <cell r="B303">
            <v>3.3500000000000001E-3</v>
          </cell>
          <cell r="C303">
            <v>2.5999999999999999E-3</v>
          </cell>
        </row>
        <row r="304">
          <cell r="B304">
            <v>3.3999999999999998E-3</v>
          </cell>
          <cell r="C304">
            <v>3.0000000000000001E-3</v>
          </cell>
        </row>
        <row r="305">
          <cell r="B305">
            <v>3.3500000000000001E-3</v>
          </cell>
          <cell r="C305">
            <v>2.8500000000000001E-3</v>
          </cell>
        </row>
        <row r="306">
          <cell r="B306">
            <v>3.3500000000000001E-3</v>
          </cell>
          <cell r="C306">
            <v>3.3E-3</v>
          </cell>
        </row>
        <row r="307">
          <cell r="B307">
            <v>3.5000000000000001E-3</v>
          </cell>
          <cell r="C307">
            <v>3.2499999999999999E-3</v>
          </cell>
        </row>
        <row r="308">
          <cell r="B308">
            <v>2.7000000000000001E-3</v>
          </cell>
          <cell r="C308">
            <v>2.5500000000000002E-3</v>
          </cell>
        </row>
        <row r="309">
          <cell r="B309">
            <v>3.5000000000000001E-3</v>
          </cell>
          <cell r="C309">
            <v>3.5000000000000001E-3</v>
          </cell>
        </row>
        <row r="310">
          <cell r="B310">
            <v>4.1000000000000003E-3</v>
          </cell>
          <cell r="C310">
            <v>2.7000000000000001E-3</v>
          </cell>
        </row>
        <row r="311">
          <cell r="B311">
            <v>2.7000000000000001E-3</v>
          </cell>
          <cell r="C311">
            <v>2.5000000000000001E-3</v>
          </cell>
        </row>
        <row r="312">
          <cell r="B312">
            <v>3.3999999999999998E-3</v>
          </cell>
          <cell r="C312">
            <v>2.8500000000000001E-3</v>
          </cell>
        </row>
        <row r="313">
          <cell r="B313">
            <v>3.3500000000000001E-3</v>
          </cell>
          <cell r="C313">
            <v>3.2000000000000002E-3</v>
          </cell>
        </row>
        <row r="314">
          <cell r="B314">
            <v>3.3500000000000001E-3</v>
          </cell>
          <cell r="C314">
            <v>2.9499999999999999E-3</v>
          </cell>
        </row>
        <row r="315">
          <cell r="B315">
            <v>3.15E-3</v>
          </cell>
          <cell r="C315">
            <v>2.7499999999999998E-3</v>
          </cell>
        </row>
        <row r="316">
          <cell r="B316">
            <v>4.4000000000000003E-3</v>
          </cell>
          <cell r="C316">
            <v>3.0000000000000001E-3</v>
          </cell>
        </row>
        <row r="317">
          <cell r="B317">
            <v>3.3E-3</v>
          </cell>
          <cell r="C317">
            <v>2.9499999999999999E-3</v>
          </cell>
        </row>
        <row r="318">
          <cell r="B318">
            <v>2.7000000000000001E-3</v>
          </cell>
          <cell r="C318">
            <v>3.15E-3</v>
          </cell>
        </row>
        <row r="319">
          <cell r="B319">
            <v>3.9500000000000004E-3</v>
          </cell>
          <cell r="C319">
            <v>2.15E-3</v>
          </cell>
        </row>
        <row r="320">
          <cell r="B320">
            <v>4.4999999999999997E-3</v>
          </cell>
          <cell r="C320">
            <v>3.15E-3</v>
          </cell>
        </row>
        <row r="321">
          <cell r="B321">
            <v>3.3500000000000001E-3</v>
          </cell>
          <cell r="C321">
            <v>2.4499999999999999E-3</v>
          </cell>
        </row>
        <row r="322">
          <cell r="B322">
            <v>3.5500000000000002E-3</v>
          </cell>
          <cell r="C322">
            <v>2.3999999999999998E-3</v>
          </cell>
        </row>
        <row r="323">
          <cell r="B323">
            <v>2.8999999999999998E-3</v>
          </cell>
          <cell r="C323">
            <v>2.5000000000000001E-3</v>
          </cell>
        </row>
        <row r="324">
          <cell r="B324">
            <v>2.7499999999999998E-3</v>
          </cell>
          <cell r="C324">
            <v>3.3999999999999998E-3</v>
          </cell>
        </row>
        <row r="325">
          <cell r="B325">
            <v>3.2000000000000002E-3</v>
          </cell>
          <cell r="C325">
            <v>2.8E-3</v>
          </cell>
        </row>
        <row r="326">
          <cell r="B326">
            <v>4.1999999999999997E-3</v>
          </cell>
          <cell r="C326">
            <v>3.0500000000000002E-3</v>
          </cell>
        </row>
        <row r="327">
          <cell r="B327">
            <v>3.3999999999999998E-3</v>
          </cell>
          <cell r="C327">
            <v>2.65E-3</v>
          </cell>
        </row>
        <row r="328">
          <cell r="B328">
            <v>3.3999999999999998E-3</v>
          </cell>
          <cell r="C328">
            <v>2.4499999999999999E-3</v>
          </cell>
        </row>
        <row r="329">
          <cell r="B329">
            <v>4.0000000000000001E-3</v>
          </cell>
          <cell r="C329">
            <v>2.2000000000000001E-3</v>
          </cell>
        </row>
        <row r="330">
          <cell r="B330">
            <v>3.3500000000000001E-3</v>
          </cell>
          <cell r="C330">
            <v>3.5000000000000001E-3</v>
          </cell>
        </row>
        <row r="331">
          <cell r="B331">
            <v>3.2499999999999999E-3</v>
          </cell>
          <cell r="C331">
            <v>2.8500000000000001E-3</v>
          </cell>
        </row>
        <row r="332">
          <cell r="B332">
            <v>3.3500000000000001E-3</v>
          </cell>
          <cell r="C332">
            <v>3.3999999999999998E-3</v>
          </cell>
        </row>
        <row r="333">
          <cell r="B333">
            <v>3.0000000000000001E-3</v>
          </cell>
          <cell r="C333">
            <v>2.5999999999999999E-3</v>
          </cell>
        </row>
        <row r="334">
          <cell r="B334">
            <v>4.3499999999999997E-3</v>
          </cell>
          <cell r="C334">
            <v>2.7000000000000001E-3</v>
          </cell>
        </row>
        <row r="335">
          <cell r="B335">
            <v>3.7000000000000002E-3</v>
          </cell>
          <cell r="C335">
            <v>2.5999999999999999E-3</v>
          </cell>
        </row>
        <row r="336">
          <cell r="B336">
            <v>4.0000000000000001E-3</v>
          </cell>
          <cell r="C336">
            <v>4.4999999999999997E-3</v>
          </cell>
        </row>
        <row r="337">
          <cell r="B337">
            <v>3.4499999999999999E-3</v>
          </cell>
          <cell r="C337">
            <v>2.8E-3</v>
          </cell>
        </row>
        <row r="338">
          <cell r="B338">
            <v>3.8500000000000001E-3</v>
          </cell>
          <cell r="C338">
            <v>3.15E-3</v>
          </cell>
        </row>
        <row r="339">
          <cell r="B339">
            <v>3.7499999999999999E-3</v>
          </cell>
          <cell r="C339">
            <v>3.3E-3</v>
          </cell>
        </row>
        <row r="340">
          <cell r="B340">
            <v>3.7000000000000002E-3</v>
          </cell>
          <cell r="C340">
            <v>2.8E-3</v>
          </cell>
        </row>
        <row r="341">
          <cell r="B341">
            <v>4.45E-3</v>
          </cell>
          <cell r="C341">
            <v>3.7000000000000002E-3</v>
          </cell>
        </row>
        <row r="342">
          <cell r="B342">
            <v>3.4499999999999999E-3</v>
          </cell>
          <cell r="C342">
            <v>4.0000000000000001E-3</v>
          </cell>
        </row>
        <row r="343">
          <cell r="B343">
            <v>4.6499999999999996E-3</v>
          </cell>
          <cell r="C343">
            <v>2.8999999999999998E-3</v>
          </cell>
        </row>
        <row r="344">
          <cell r="B344">
            <v>3.2000000000000002E-3</v>
          </cell>
          <cell r="C344">
            <v>2.9499999999999999E-3</v>
          </cell>
        </row>
        <row r="345">
          <cell r="B345">
            <v>4.4999999999999997E-3</v>
          </cell>
          <cell r="C345">
            <v>3.0500000000000002E-3</v>
          </cell>
        </row>
        <row r="346">
          <cell r="B346">
            <v>3.4499999999999999E-3</v>
          </cell>
          <cell r="C346">
            <v>2.9499999999999999E-3</v>
          </cell>
        </row>
        <row r="347">
          <cell r="B347">
            <v>4.45E-3</v>
          </cell>
          <cell r="C347">
            <v>2.7000000000000001E-3</v>
          </cell>
        </row>
        <row r="348">
          <cell r="B348">
            <v>4.4999999999999997E-3</v>
          </cell>
          <cell r="C348">
            <v>2.3E-3</v>
          </cell>
        </row>
        <row r="349">
          <cell r="B349">
            <v>3.7499999999999999E-3</v>
          </cell>
          <cell r="C349">
            <v>2.8E-3</v>
          </cell>
        </row>
        <row r="350">
          <cell r="B350">
            <v>4.15E-3</v>
          </cell>
          <cell r="C350">
            <v>2.3999999999999998E-3</v>
          </cell>
        </row>
        <row r="351">
          <cell r="B351">
            <v>4.8500000000000001E-3</v>
          </cell>
          <cell r="C351">
            <v>3.0500000000000002E-3</v>
          </cell>
        </row>
        <row r="352">
          <cell r="B352">
            <v>4.5999999999999999E-3</v>
          </cell>
          <cell r="C352">
            <v>2.9499999999999999E-3</v>
          </cell>
        </row>
        <row r="353">
          <cell r="B353">
            <v>3.0500000000000002E-3</v>
          </cell>
          <cell r="C353">
            <v>2.65E-3</v>
          </cell>
        </row>
        <row r="354">
          <cell r="B354">
            <v>3.7499999999999999E-3</v>
          </cell>
          <cell r="C354">
            <v>2.7499999999999998E-3</v>
          </cell>
        </row>
        <row r="355">
          <cell r="B355">
            <v>3.7499999999999999E-3</v>
          </cell>
          <cell r="C355">
            <v>2.2499999999999998E-3</v>
          </cell>
        </row>
        <row r="356">
          <cell r="B356">
            <v>3.8500000000000001E-3</v>
          </cell>
          <cell r="C356">
            <v>2.65E-3</v>
          </cell>
        </row>
        <row r="357">
          <cell r="B357">
            <v>4.3E-3</v>
          </cell>
          <cell r="C357">
            <v>2.8500000000000001E-3</v>
          </cell>
        </row>
        <row r="358">
          <cell r="B358">
            <v>3.5999999999999999E-3</v>
          </cell>
          <cell r="C358">
            <v>3.2499999999999999E-3</v>
          </cell>
        </row>
        <row r="359">
          <cell r="B359">
            <v>3.9500000000000004E-3</v>
          </cell>
          <cell r="C359">
            <v>2.8E-3</v>
          </cell>
        </row>
        <row r="360">
          <cell r="B360">
            <v>3.15E-3</v>
          </cell>
          <cell r="C360">
            <v>3.7000000000000002E-3</v>
          </cell>
        </row>
        <row r="361">
          <cell r="B361">
            <v>3.7499999999999999E-3</v>
          </cell>
          <cell r="C361">
            <v>2.8500000000000001E-3</v>
          </cell>
        </row>
        <row r="362">
          <cell r="B362">
            <v>3.8E-3</v>
          </cell>
          <cell r="C362">
            <v>2.0500000000000002E-3</v>
          </cell>
        </row>
        <row r="363">
          <cell r="B363">
            <v>4.5500000000000002E-3</v>
          </cell>
          <cell r="C363">
            <v>3.0000000000000001E-3</v>
          </cell>
        </row>
        <row r="364">
          <cell r="B364">
            <v>4.3E-3</v>
          </cell>
          <cell r="C364">
            <v>3.7000000000000002E-3</v>
          </cell>
        </row>
        <row r="365">
          <cell r="B365">
            <v>2.8999999999999998E-3</v>
          </cell>
          <cell r="C365">
            <v>3.0000000000000001E-3</v>
          </cell>
        </row>
        <row r="366">
          <cell r="B366">
            <v>3.8999999999999998E-3</v>
          </cell>
          <cell r="C366">
            <v>3.2000000000000002E-3</v>
          </cell>
        </row>
        <row r="367">
          <cell r="B367">
            <v>3.7000000000000002E-3</v>
          </cell>
          <cell r="C367">
            <v>2.2499999999999998E-3</v>
          </cell>
        </row>
        <row r="368">
          <cell r="B368">
            <v>3.3999999999999998E-3</v>
          </cell>
          <cell r="C368">
            <v>3.0999999999999999E-3</v>
          </cell>
        </row>
        <row r="369">
          <cell r="B369">
            <v>2.9499999999999999E-3</v>
          </cell>
          <cell r="C369">
            <v>3.7000000000000002E-3</v>
          </cell>
        </row>
        <row r="370">
          <cell r="B370">
            <v>4.15E-3</v>
          </cell>
          <cell r="C370">
            <v>3.5000000000000001E-3</v>
          </cell>
        </row>
        <row r="371">
          <cell r="B371">
            <v>4.1000000000000003E-3</v>
          </cell>
          <cell r="C371">
            <v>2.8E-3</v>
          </cell>
        </row>
        <row r="372">
          <cell r="B372">
            <v>3.5000000000000001E-3</v>
          </cell>
          <cell r="C372">
            <v>2.5000000000000001E-3</v>
          </cell>
        </row>
        <row r="373">
          <cell r="B373">
            <v>3.8E-3</v>
          </cell>
          <cell r="C373">
            <v>2.5500000000000002E-3</v>
          </cell>
        </row>
        <row r="374">
          <cell r="B374">
            <v>3.2000000000000002E-3</v>
          </cell>
          <cell r="C374">
            <v>2.9499999999999999E-3</v>
          </cell>
        </row>
        <row r="375">
          <cell r="B375">
            <v>3.7000000000000002E-3</v>
          </cell>
          <cell r="C375">
            <v>3.0999999999999999E-3</v>
          </cell>
        </row>
        <row r="376">
          <cell r="B376">
            <v>3.4499999999999999E-3</v>
          </cell>
          <cell r="C376">
            <v>3.8500000000000001E-3</v>
          </cell>
        </row>
        <row r="377">
          <cell r="B377">
            <v>4.0499999999999998E-3</v>
          </cell>
          <cell r="C377">
            <v>2.3E-3</v>
          </cell>
        </row>
        <row r="378">
          <cell r="B378">
            <v>4.0499999999999998E-3</v>
          </cell>
          <cell r="C378">
            <v>3.3500000000000001E-3</v>
          </cell>
        </row>
        <row r="379">
          <cell r="B379">
            <v>2.5999999999999999E-3</v>
          </cell>
          <cell r="C379">
            <v>3.9500000000000004E-3</v>
          </cell>
        </row>
        <row r="380">
          <cell r="B380">
            <v>1.8E-3</v>
          </cell>
          <cell r="C380">
            <v>3.15E-3</v>
          </cell>
        </row>
        <row r="381">
          <cell r="B381">
            <v>2.4499999999999999E-3</v>
          </cell>
          <cell r="C381">
            <v>3.15E-3</v>
          </cell>
        </row>
        <row r="382">
          <cell r="B382">
            <v>2.8500000000000001E-3</v>
          </cell>
          <cell r="C382">
            <v>2.5500000000000002E-3</v>
          </cell>
        </row>
        <row r="383">
          <cell r="B383">
            <v>2.8500000000000001E-3</v>
          </cell>
          <cell r="C383">
            <v>3.0999999999999999E-3</v>
          </cell>
        </row>
        <row r="384">
          <cell r="B384">
            <v>2.15E-3</v>
          </cell>
          <cell r="C384">
            <v>2.0999999999999999E-3</v>
          </cell>
        </row>
        <row r="385">
          <cell r="B385">
            <v>2.5999999999999999E-3</v>
          </cell>
          <cell r="C385">
            <v>3.2499999999999999E-3</v>
          </cell>
        </row>
        <row r="386">
          <cell r="B386">
            <v>2.3E-3</v>
          </cell>
          <cell r="C386">
            <v>2.0500000000000002E-3</v>
          </cell>
        </row>
        <row r="387">
          <cell r="B387">
            <v>2.9499999999999999E-3</v>
          </cell>
          <cell r="C387">
            <v>3.4499999999999999E-3</v>
          </cell>
        </row>
        <row r="388">
          <cell r="B388">
            <v>2.4499999999999999E-3</v>
          </cell>
          <cell r="C388">
            <v>3.2499999999999999E-3</v>
          </cell>
        </row>
        <row r="389">
          <cell r="B389">
            <v>2.7499999999999998E-3</v>
          </cell>
          <cell r="C389">
            <v>3.5000000000000001E-3</v>
          </cell>
        </row>
        <row r="390">
          <cell r="B390">
            <v>2.2499999999999998E-3</v>
          </cell>
          <cell r="C390">
            <v>2.65E-3</v>
          </cell>
        </row>
        <row r="391">
          <cell r="B391">
            <v>2.0500000000000002E-3</v>
          </cell>
          <cell r="C391">
            <v>3.8E-3</v>
          </cell>
        </row>
        <row r="392">
          <cell r="B392">
            <v>2E-3</v>
          </cell>
          <cell r="C392">
            <v>2.65E-3</v>
          </cell>
        </row>
        <row r="393">
          <cell r="B393">
            <v>2.2499999999999998E-3</v>
          </cell>
          <cell r="C393">
            <v>2.2499999999999998E-3</v>
          </cell>
        </row>
        <row r="394">
          <cell r="B394">
            <v>2.2000000000000001E-3</v>
          </cell>
          <cell r="C394">
            <v>1.9E-3</v>
          </cell>
        </row>
        <row r="395">
          <cell r="B395">
            <v>1.65E-3</v>
          </cell>
          <cell r="C395">
            <v>2.8E-3</v>
          </cell>
        </row>
        <row r="396">
          <cell r="B396">
            <v>2E-3</v>
          </cell>
          <cell r="C396">
            <v>4.4999999999999997E-3</v>
          </cell>
        </row>
        <row r="397">
          <cell r="B397">
            <v>1.9E-3</v>
          </cell>
          <cell r="C397">
            <v>3.4499999999999999E-3</v>
          </cell>
        </row>
        <row r="398">
          <cell r="B398">
            <v>1.8E-3</v>
          </cell>
          <cell r="C398">
            <v>3.7000000000000002E-3</v>
          </cell>
        </row>
        <row r="399">
          <cell r="B399">
            <v>1.65E-3</v>
          </cell>
          <cell r="C399">
            <v>3.7000000000000002E-3</v>
          </cell>
        </row>
        <row r="400">
          <cell r="B400">
            <v>2.0500000000000002E-3</v>
          </cell>
          <cell r="C400">
            <v>2.5000000000000001E-3</v>
          </cell>
        </row>
        <row r="401">
          <cell r="B401">
            <v>1.5E-3</v>
          </cell>
          <cell r="C401">
            <v>3.7499999999999999E-3</v>
          </cell>
        </row>
        <row r="402">
          <cell r="B402">
            <v>1E-3</v>
          </cell>
          <cell r="C402">
            <v>4.1000000000000003E-3</v>
          </cell>
        </row>
        <row r="403">
          <cell r="B403">
            <v>1.65E-3</v>
          </cell>
          <cell r="C403">
            <v>3.2499999999999999E-3</v>
          </cell>
        </row>
        <row r="404">
          <cell r="B404">
            <v>1.6999999999999999E-3</v>
          </cell>
          <cell r="C404">
            <v>2.8500000000000001E-3</v>
          </cell>
        </row>
        <row r="405">
          <cell r="B405">
            <v>1E-3</v>
          </cell>
          <cell r="C405">
            <v>2.8999999999999998E-3</v>
          </cell>
        </row>
        <row r="406">
          <cell r="B406">
            <v>1.1999999999999999E-3</v>
          </cell>
          <cell r="C406">
            <v>2.7000000000000001E-3</v>
          </cell>
        </row>
        <row r="407">
          <cell r="B407">
            <v>1.0499999999999999E-3</v>
          </cell>
          <cell r="C407">
            <v>3.8E-3</v>
          </cell>
        </row>
        <row r="408">
          <cell r="B408">
            <v>1.2999999999999999E-3</v>
          </cell>
          <cell r="C408">
            <v>3.8500000000000001E-3</v>
          </cell>
        </row>
        <row r="409">
          <cell r="B409">
            <v>8.9999999999999998E-4</v>
          </cell>
          <cell r="C409">
            <v>2.8999999999999998E-3</v>
          </cell>
        </row>
        <row r="410">
          <cell r="B410">
            <v>8.9999999999999998E-4</v>
          </cell>
          <cell r="C410">
            <v>2.65E-3</v>
          </cell>
        </row>
        <row r="411">
          <cell r="B411">
            <v>6.9999999999999999E-4</v>
          </cell>
          <cell r="C411">
            <v>2.8500000000000001E-3</v>
          </cell>
        </row>
        <row r="412">
          <cell r="B412">
            <v>1.0499999999999999E-3</v>
          </cell>
          <cell r="C412">
            <v>2.8E-3</v>
          </cell>
        </row>
        <row r="413">
          <cell r="B413">
            <v>1.1999999999999999E-3</v>
          </cell>
          <cell r="C413">
            <v>2.3500000000000001E-3</v>
          </cell>
        </row>
        <row r="414">
          <cell r="B414">
            <v>5.9999999999999995E-4</v>
          </cell>
          <cell r="C414">
            <v>2.8500000000000001E-3</v>
          </cell>
        </row>
        <row r="415">
          <cell r="B415">
            <v>7.5000000000000002E-4</v>
          </cell>
          <cell r="C415">
            <v>2.15E-3</v>
          </cell>
        </row>
        <row r="416">
          <cell r="B416">
            <v>8.9999999999999998E-4</v>
          </cell>
          <cell r="C416">
            <v>3.2000000000000002E-3</v>
          </cell>
        </row>
        <row r="417">
          <cell r="B417">
            <v>6.9999999999999999E-4</v>
          </cell>
          <cell r="C417">
            <v>4.1000000000000003E-3</v>
          </cell>
        </row>
        <row r="418">
          <cell r="B418">
            <v>6.4999999999999997E-4</v>
          </cell>
          <cell r="C418">
            <v>2.5500000000000002E-3</v>
          </cell>
        </row>
        <row r="419">
          <cell r="B419">
            <v>5.0000000000000001E-4</v>
          </cell>
          <cell r="C419">
            <v>2.7000000000000001E-3</v>
          </cell>
        </row>
        <row r="420">
          <cell r="B420">
            <v>3.5E-4</v>
          </cell>
          <cell r="C420">
            <v>3.0000000000000001E-3</v>
          </cell>
        </row>
        <row r="421">
          <cell r="B421">
            <v>6.9999999999999999E-4</v>
          </cell>
          <cell r="C421">
            <v>2.7499999999999998E-3</v>
          </cell>
        </row>
        <row r="422">
          <cell r="B422">
            <v>5.5000000000000003E-4</v>
          </cell>
          <cell r="C422">
            <v>2.5999999999999999E-3</v>
          </cell>
        </row>
        <row r="423">
          <cell r="B423">
            <v>3.5E-4</v>
          </cell>
          <cell r="C423">
            <v>2.8999999999999998E-3</v>
          </cell>
        </row>
        <row r="424">
          <cell r="B424">
            <v>3.5E-4</v>
          </cell>
          <cell r="C424">
            <v>2.0500000000000002E-3</v>
          </cell>
        </row>
        <row r="425">
          <cell r="B425">
            <v>2.5000000000000001E-4</v>
          </cell>
          <cell r="C425">
            <v>3.0000000000000001E-3</v>
          </cell>
        </row>
        <row r="426">
          <cell r="B426">
            <v>2.9999999999999997E-4</v>
          </cell>
          <cell r="C426">
            <v>3.3500000000000001E-3</v>
          </cell>
        </row>
        <row r="427">
          <cell r="B427">
            <v>5.0000000000000001E-4</v>
          </cell>
          <cell r="C427">
            <v>2.9499999999999999E-3</v>
          </cell>
        </row>
        <row r="428">
          <cell r="B428">
            <v>3.5E-4</v>
          </cell>
          <cell r="C428">
            <v>2.9499999999999999E-3</v>
          </cell>
        </row>
        <row r="429">
          <cell r="B429">
            <v>3.5E-4</v>
          </cell>
          <cell r="C429">
            <v>3.0000000000000001E-3</v>
          </cell>
        </row>
        <row r="430">
          <cell r="B430">
            <v>6.9999999999999999E-4</v>
          </cell>
          <cell r="C430">
            <v>2.8E-3</v>
          </cell>
        </row>
        <row r="431">
          <cell r="B431">
            <v>4.0000000000000002E-4</v>
          </cell>
          <cell r="C431">
            <v>2E-3</v>
          </cell>
        </row>
        <row r="432">
          <cell r="B432">
            <v>1E-4</v>
          </cell>
          <cell r="C432">
            <v>3.2000000000000002E-3</v>
          </cell>
        </row>
        <row r="433">
          <cell r="B433">
            <v>3.5E-4</v>
          </cell>
          <cell r="C433">
            <v>3.4499999999999999E-3</v>
          </cell>
        </row>
        <row r="434">
          <cell r="B434">
            <v>2.0000000000000001E-4</v>
          </cell>
          <cell r="C434">
            <v>2.3999999999999998E-3</v>
          </cell>
        </row>
        <row r="435">
          <cell r="B435">
            <v>2.0000000000000001E-4</v>
          </cell>
          <cell r="C435">
            <v>3.0500000000000002E-3</v>
          </cell>
        </row>
        <row r="436">
          <cell r="B436">
            <v>2.0000000000000001E-4</v>
          </cell>
          <cell r="C436">
            <v>2.3E-3</v>
          </cell>
        </row>
        <row r="437">
          <cell r="B437">
            <v>1E-4</v>
          </cell>
          <cell r="C437">
            <v>2.9499999999999999E-3</v>
          </cell>
        </row>
        <row r="438">
          <cell r="B438">
            <v>1E-4</v>
          </cell>
          <cell r="C438">
            <v>2.5999999999999999E-3</v>
          </cell>
        </row>
        <row r="439">
          <cell r="B439">
            <v>2.5000000000000001E-4</v>
          </cell>
          <cell r="C439">
            <v>2.5000000000000001E-3</v>
          </cell>
        </row>
        <row r="440">
          <cell r="B440">
            <v>1E-4</v>
          </cell>
          <cell r="C440">
            <v>2.7000000000000001E-3</v>
          </cell>
        </row>
        <row r="441">
          <cell r="B441">
            <v>4.0000000000000002E-4</v>
          </cell>
          <cell r="C441">
            <v>2.7499999999999998E-3</v>
          </cell>
        </row>
        <row r="442">
          <cell r="B442">
            <v>5.0000000000000002E-5</v>
          </cell>
          <cell r="C442">
            <v>2.8E-3</v>
          </cell>
        </row>
        <row r="443">
          <cell r="B443">
            <v>2.0000000000000001E-4</v>
          </cell>
          <cell r="C443">
            <v>2.2499999999999998E-3</v>
          </cell>
        </row>
        <row r="444">
          <cell r="B444">
            <v>1E-4</v>
          </cell>
          <cell r="C444">
            <v>2.8500000000000001E-3</v>
          </cell>
        </row>
        <row r="445">
          <cell r="B445">
            <v>5.0000000000000002E-5</v>
          </cell>
          <cell r="C445">
            <v>2E-3</v>
          </cell>
        </row>
        <row r="446">
          <cell r="B446">
            <v>2.0000000000000001E-4</v>
          </cell>
          <cell r="C446">
            <v>2.7499999999999998E-3</v>
          </cell>
        </row>
        <row r="447">
          <cell r="B447">
            <v>1E-4</v>
          </cell>
          <cell r="C447">
            <v>3.2000000000000002E-3</v>
          </cell>
        </row>
        <row r="448">
          <cell r="B448">
            <v>0</v>
          </cell>
          <cell r="C448">
            <v>1.6999999999999999E-3</v>
          </cell>
        </row>
        <row r="449">
          <cell r="B449">
            <v>1.4999999999999999E-4</v>
          </cell>
          <cell r="C449">
            <v>1.4499999999999999E-3</v>
          </cell>
        </row>
        <row r="450">
          <cell r="B450">
            <v>0</v>
          </cell>
          <cell r="C450">
            <v>2.4499999999999999E-3</v>
          </cell>
        </row>
        <row r="451">
          <cell r="B451">
            <v>0</v>
          </cell>
          <cell r="C451">
            <v>1.5499999999999999E-3</v>
          </cell>
        </row>
        <row r="452">
          <cell r="B452">
            <v>1E-4</v>
          </cell>
          <cell r="C452">
            <v>1.4E-3</v>
          </cell>
        </row>
        <row r="453">
          <cell r="B453">
            <v>5.0000000000000002E-5</v>
          </cell>
          <cell r="C453">
            <v>2.2499999999999998E-3</v>
          </cell>
        </row>
        <row r="454">
          <cell r="B454">
            <v>5.0000000000000002E-5</v>
          </cell>
          <cell r="C454">
            <v>1.8500000000000001E-3</v>
          </cell>
        </row>
        <row r="455">
          <cell r="B455">
            <v>5.0000000000000002E-5</v>
          </cell>
          <cell r="C455">
            <v>1.6000000000000001E-3</v>
          </cell>
        </row>
        <row r="456">
          <cell r="B456">
            <v>0</v>
          </cell>
          <cell r="C456">
            <v>6.9999999999999999E-4</v>
          </cell>
        </row>
        <row r="457">
          <cell r="B457">
            <v>0</v>
          </cell>
          <cell r="C457">
            <v>9.5E-4</v>
          </cell>
        </row>
        <row r="458">
          <cell r="B458">
            <v>0</v>
          </cell>
          <cell r="C458">
            <v>1.1000000000000001E-3</v>
          </cell>
        </row>
        <row r="459">
          <cell r="B459">
            <v>5.0000000000000002E-5</v>
          </cell>
          <cell r="C459">
            <v>9.5E-4</v>
          </cell>
        </row>
        <row r="460">
          <cell r="B460">
            <v>5.0000000000000002E-5</v>
          </cell>
          <cell r="C460">
            <v>1E-3</v>
          </cell>
        </row>
        <row r="461">
          <cell r="B461">
            <v>5.0000000000000002E-5</v>
          </cell>
          <cell r="C461">
            <v>1.3500000000000001E-3</v>
          </cell>
        </row>
        <row r="462">
          <cell r="B462">
            <v>5.0000000000000002E-5</v>
          </cell>
          <cell r="C462">
            <v>8.9999999999999998E-4</v>
          </cell>
        </row>
        <row r="463">
          <cell r="B463">
            <v>5.0000000000000002E-5</v>
          </cell>
          <cell r="C463">
            <v>3.5E-4</v>
          </cell>
        </row>
        <row r="464">
          <cell r="B464">
            <v>0</v>
          </cell>
          <cell r="C464">
            <v>6.9999999999999999E-4</v>
          </cell>
        </row>
        <row r="465">
          <cell r="B465">
            <v>0</v>
          </cell>
          <cell r="C465">
            <v>7.5000000000000002E-4</v>
          </cell>
        </row>
        <row r="466">
          <cell r="B466">
            <v>1E-4</v>
          </cell>
          <cell r="C466">
            <v>8.4999999999999995E-4</v>
          </cell>
        </row>
        <row r="467">
          <cell r="B467">
            <v>0</v>
          </cell>
          <cell r="C467">
            <v>5.9999999999999995E-4</v>
          </cell>
        </row>
        <row r="468">
          <cell r="B468">
            <v>0</v>
          </cell>
          <cell r="C468">
            <v>1E-4</v>
          </cell>
        </row>
        <row r="469">
          <cell r="B469">
            <v>5.0000000000000002E-5</v>
          </cell>
          <cell r="C469">
            <v>2.0000000000000001E-4</v>
          </cell>
        </row>
        <row r="470">
          <cell r="B470">
            <v>0</v>
          </cell>
          <cell r="C470">
            <v>2.5000000000000001E-4</v>
          </cell>
        </row>
        <row r="471">
          <cell r="B471">
            <v>0</v>
          </cell>
          <cell r="C471">
            <v>5.0000000000000001E-4</v>
          </cell>
        </row>
        <row r="472">
          <cell r="B472">
            <v>0</v>
          </cell>
          <cell r="C472">
            <v>1E-4</v>
          </cell>
        </row>
        <row r="473">
          <cell r="B473">
            <v>5.0000000000000002E-5</v>
          </cell>
          <cell r="C473">
            <v>1.4999999999999999E-4</v>
          </cell>
        </row>
        <row r="474">
          <cell r="B474">
            <v>0</v>
          </cell>
          <cell r="C474">
            <v>1.4999999999999999E-4</v>
          </cell>
        </row>
        <row r="475">
          <cell r="B475">
            <v>0</v>
          </cell>
          <cell r="C475">
            <v>1.4999999999999999E-4</v>
          </cell>
        </row>
        <row r="476">
          <cell r="B476">
            <v>5.0000000000000002E-5</v>
          </cell>
          <cell r="C476">
            <v>2.5000000000000001E-4</v>
          </cell>
        </row>
        <row r="477">
          <cell r="B477">
            <v>0</v>
          </cell>
          <cell r="C477">
            <v>5.0000000000000002E-5</v>
          </cell>
        </row>
        <row r="478">
          <cell r="B478">
            <v>0</v>
          </cell>
          <cell r="C478">
            <v>1E-4</v>
          </cell>
        </row>
        <row r="479">
          <cell r="B479">
            <v>0</v>
          </cell>
          <cell r="C479">
            <v>1E-4</v>
          </cell>
        </row>
        <row r="480">
          <cell r="B480">
            <v>0</v>
          </cell>
          <cell r="C480">
            <v>0</v>
          </cell>
        </row>
        <row r="481">
          <cell r="B481">
            <v>0</v>
          </cell>
          <cell r="C481">
            <v>5.0000000000000002E-5</v>
          </cell>
        </row>
        <row r="482">
          <cell r="B482">
            <v>0</v>
          </cell>
          <cell r="C482">
            <v>2.0000000000000001E-4</v>
          </cell>
        </row>
        <row r="483">
          <cell r="B483">
            <v>0</v>
          </cell>
          <cell r="C483">
            <v>5.0000000000000002E-5</v>
          </cell>
        </row>
        <row r="484">
          <cell r="B484">
            <v>5.0000000000000002E-5</v>
          </cell>
          <cell r="C484">
            <v>0</v>
          </cell>
        </row>
        <row r="485">
          <cell r="B485">
            <v>0</v>
          </cell>
          <cell r="C485">
            <v>5.0000000000000002E-5</v>
          </cell>
        </row>
        <row r="486">
          <cell r="B486">
            <v>0</v>
          </cell>
          <cell r="C486">
            <v>0</v>
          </cell>
        </row>
        <row r="487">
          <cell r="B487">
            <v>0</v>
          </cell>
          <cell r="C487">
            <v>5.0000000000000002E-5</v>
          </cell>
        </row>
        <row r="488">
          <cell r="B488">
            <v>0</v>
          </cell>
          <cell r="C488">
            <v>0</v>
          </cell>
        </row>
        <row r="489">
          <cell r="B489">
            <v>0</v>
          </cell>
          <cell r="C489">
            <v>0</v>
          </cell>
        </row>
        <row r="490">
          <cell r="B490">
            <v>0</v>
          </cell>
          <cell r="C490">
            <v>5.0000000000000002E-5</v>
          </cell>
        </row>
        <row r="491">
          <cell r="B491">
            <v>0</v>
          </cell>
          <cell r="C491">
            <v>0</v>
          </cell>
        </row>
        <row r="492">
          <cell r="B492">
            <v>0</v>
          </cell>
          <cell r="C492">
            <v>0</v>
          </cell>
        </row>
        <row r="493">
          <cell r="B493">
            <v>0</v>
          </cell>
          <cell r="C493">
            <v>0</v>
          </cell>
        </row>
        <row r="494">
          <cell r="B494">
            <v>0</v>
          </cell>
          <cell r="C494">
            <v>0</v>
          </cell>
        </row>
        <row r="495">
          <cell r="B495">
            <v>0</v>
          </cell>
          <cell r="C495">
            <v>0</v>
          </cell>
        </row>
        <row r="496">
          <cell r="B496">
            <v>0</v>
          </cell>
          <cell r="C496">
            <v>0</v>
          </cell>
        </row>
        <row r="497">
          <cell r="B497">
            <v>0</v>
          </cell>
          <cell r="C497">
            <v>0</v>
          </cell>
        </row>
        <row r="498">
          <cell r="B498">
            <v>0</v>
          </cell>
          <cell r="C498">
            <v>0</v>
          </cell>
        </row>
        <row r="499">
          <cell r="B499">
            <v>0</v>
          </cell>
          <cell r="C499">
            <v>0</v>
          </cell>
        </row>
        <row r="500">
          <cell r="B500">
            <v>5.0000000000000002E-5</v>
          </cell>
          <cell r="C500">
            <v>0</v>
          </cell>
        </row>
        <row r="501">
          <cell r="B501">
            <v>0</v>
          </cell>
          <cell r="C501">
            <v>0</v>
          </cell>
        </row>
        <row r="502">
          <cell r="B502">
            <v>0</v>
          </cell>
          <cell r="C502">
            <v>0</v>
          </cell>
        </row>
        <row r="503">
          <cell r="B503">
            <v>0</v>
          </cell>
          <cell r="C503">
            <v>0</v>
          </cell>
        </row>
        <row r="504">
          <cell r="B504">
            <v>0</v>
          </cell>
          <cell r="C504">
            <v>0</v>
          </cell>
        </row>
        <row r="505">
          <cell r="B505">
            <v>0</v>
          </cell>
          <cell r="C505">
            <v>0</v>
          </cell>
        </row>
        <row r="506">
          <cell r="B506">
            <v>0</v>
          </cell>
          <cell r="C506">
            <v>0</v>
          </cell>
        </row>
        <row r="507">
          <cell r="B507">
            <v>0</v>
          </cell>
          <cell r="C507">
            <v>0</v>
          </cell>
        </row>
        <row r="508">
          <cell r="B508">
            <v>5.0000000000000002E-5</v>
          </cell>
          <cell r="C508">
            <v>0</v>
          </cell>
        </row>
        <row r="509">
          <cell r="B509">
            <v>0</v>
          </cell>
          <cell r="C509">
            <v>0</v>
          </cell>
        </row>
        <row r="510">
          <cell r="B510">
            <v>0</v>
          </cell>
          <cell r="C510">
            <v>0</v>
          </cell>
        </row>
        <row r="511">
          <cell r="B511">
            <v>0</v>
          </cell>
          <cell r="C511">
            <v>0</v>
          </cell>
        </row>
        <row r="512">
          <cell r="B512">
            <v>0</v>
          </cell>
          <cell r="C512">
            <v>0</v>
          </cell>
        </row>
        <row r="513">
          <cell r="B513">
            <v>0</v>
          </cell>
          <cell r="C513">
            <v>0</v>
          </cell>
        </row>
        <row r="514">
          <cell r="B514">
            <v>0</v>
          </cell>
          <cell r="C514">
            <v>0</v>
          </cell>
        </row>
        <row r="515">
          <cell r="B515">
            <v>0</v>
          </cell>
          <cell r="C515">
            <v>0</v>
          </cell>
        </row>
        <row r="516">
          <cell r="B516">
            <v>0</v>
          </cell>
          <cell r="C516">
            <v>0</v>
          </cell>
        </row>
        <row r="517">
          <cell r="B517">
            <v>0</v>
          </cell>
          <cell r="C517">
            <v>0</v>
          </cell>
        </row>
        <row r="518">
          <cell r="B518">
            <v>0</v>
          </cell>
          <cell r="C518">
            <v>0</v>
          </cell>
        </row>
        <row r="519">
          <cell r="B519">
            <v>0</v>
          </cell>
          <cell r="C519">
            <v>0</v>
          </cell>
        </row>
        <row r="520">
          <cell r="B520">
            <v>0</v>
          </cell>
          <cell r="C520">
            <v>0</v>
          </cell>
        </row>
        <row r="521">
          <cell r="B521">
            <v>0</v>
          </cell>
          <cell r="C521">
            <v>0</v>
          </cell>
        </row>
        <row r="522">
          <cell r="B522">
            <v>0</v>
          </cell>
          <cell r="C522">
            <v>0</v>
          </cell>
        </row>
        <row r="523">
          <cell r="B523">
            <v>0</v>
          </cell>
          <cell r="C523">
            <v>0</v>
          </cell>
        </row>
        <row r="524">
          <cell r="B524">
            <v>0</v>
          </cell>
          <cell r="C524">
            <v>0</v>
          </cell>
        </row>
        <row r="525">
          <cell r="B525">
            <v>0</v>
          </cell>
          <cell r="C525">
            <v>0</v>
          </cell>
        </row>
        <row r="526">
          <cell r="B526">
            <v>0</v>
          </cell>
          <cell r="C526">
            <v>0</v>
          </cell>
        </row>
        <row r="527">
          <cell r="B527">
            <v>0</v>
          </cell>
          <cell r="C527">
            <v>0</v>
          </cell>
        </row>
        <row r="528">
          <cell r="B528">
            <v>0</v>
          </cell>
          <cell r="C528">
            <v>0</v>
          </cell>
        </row>
        <row r="529">
          <cell r="B529">
            <v>0</v>
          </cell>
          <cell r="C529">
            <v>0</v>
          </cell>
        </row>
        <row r="530">
          <cell r="B530">
            <v>0</v>
          </cell>
          <cell r="C530">
            <v>0</v>
          </cell>
        </row>
        <row r="531">
          <cell r="B531">
            <v>0</v>
          </cell>
          <cell r="C531">
            <v>0</v>
          </cell>
        </row>
        <row r="532">
          <cell r="B532">
            <v>0</v>
          </cell>
          <cell r="C532">
            <v>0</v>
          </cell>
        </row>
        <row r="533">
          <cell r="B533">
            <v>0</v>
          </cell>
          <cell r="C533">
            <v>0</v>
          </cell>
        </row>
        <row r="534">
          <cell r="B534">
            <v>0</v>
          </cell>
          <cell r="C534">
            <v>0</v>
          </cell>
        </row>
        <row r="535">
          <cell r="B535">
            <v>0</v>
          </cell>
          <cell r="C535">
            <v>0</v>
          </cell>
        </row>
        <row r="536">
          <cell r="B536">
            <v>0</v>
          </cell>
          <cell r="C536">
            <v>0</v>
          </cell>
        </row>
        <row r="537">
          <cell r="B537">
            <v>0</v>
          </cell>
          <cell r="C537">
            <v>0</v>
          </cell>
        </row>
        <row r="538">
          <cell r="B538">
            <v>0</v>
          </cell>
          <cell r="C538">
            <v>0</v>
          </cell>
        </row>
        <row r="539">
          <cell r="B539">
            <v>0</v>
          </cell>
          <cell r="C539">
            <v>0</v>
          </cell>
        </row>
      </sheetData>
      <sheetData sheetId="6"/>
      <sheetData sheetId="7"/>
      <sheetData sheetId="8">
        <row r="2">
          <cell r="C2" t="str">
            <v>Glengariff Group Inc.</v>
          </cell>
          <cell r="E2" t="str">
            <v>Michigan</v>
          </cell>
          <cell r="F2">
            <v>43833</v>
          </cell>
          <cell r="G2">
            <v>43837</v>
          </cell>
          <cell r="H2" t="str">
            <v>B/C</v>
          </cell>
          <cell r="I2">
            <v>600</v>
          </cell>
          <cell r="J2" t="str">
            <v>lv</v>
          </cell>
          <cell r="BF2">
            <v>49</v>
          </cell>
          <cell r="BG2">
            <v>44</v>
          </cell>
          <cell r="BJ2">
            <v>-4.7</v>
          </cell>
        </row>
        <row r="3">
          <cell r="C3" t="str">
            <v>Emerson College</v>
          </cell>
          <cell r="E3" t="str">
            <v>New Mexico</v>
          </cell>
          <cell r="F3">
            <v>43833</v>
          </cell>
          <cell r="G3">
            <v>43836</v>
          </cell>
          <cell r="H3" t="str">
            <v>A-</v>
          </cell>
          <cell r="I3">
            <v>967</v>
          </cell>
          <cell r="J3" t="str">
            <v>rv</v>
          </cell>
          <cell r="BF3">
            <v>55</v>
          </cell>
          <cell r="BG3">
            <v>45</v>
          </cell>
          <cell r="BJ3">
            <v>-9.3000000000000007</v>
          </cell>
        </row>
        <row r="4">
          <cell r="C4" t="str">
            <v>Morning Consult</v>
          </cell>
          <cell r="E4" t="str">
            <v>US</v>
          </cell>
          <cell r="F4">
            <v>43829</v>
          </cell>
          <cell r="G4">
            <v>43835</v>
          </cell>
          <cell r="H4" t="str">
            <v>B/C</v>
          </cell>
          <cell r="I4">
            <v>8436</v>
          </cell>
          <cell r="J4" t="str">
            <v>rv</v>
          </cell>
          <cell r="BF4">
            <v>45</v>
          </cell>
          <cell r="BG4">
            <v>41</v>
          </cell>
          <cell r="BJ4">
            <v>-3</v>
          </cell>
        </row>
        <row r="5">
          <cell r="C5" t="str">
            <v>Public Policy Polling</v>
          </cell>
          <cell r="E5" t="str">
            <v>Arizona</v>
          </cell>
          <cell r="F5">
            <v>43832</v>
          </cell>
          <cell r="G5">
            <v>43834</v>
          </cell>
          <cell r="H5" t="str">
            <v>B</v>
          </cell>
          <cell r="I5">
            <v>760</v>
          </cell>
          <cell r="J5" t="str">
            <v>v</v>
          </cell>
          <cell r="BF5">
            <v>46</v>
          </cell>
          <cell r="BG5">
            <v>46</v>
          </cell>
          <cell r="BJ5">
            <v>3.6</v>
          </cell>
        </row>
        <row r="6">
          <cell r="C6" t="str">
            <v>Public Policy Polling</v>
          </cell>
          <cell r="E6" t="str">
            <v>Iowa</v>
          </cell>
          <cell r="F6">
            <v>43828</v>
          </cell>
          <cell r="G6">
            <v>43830</v>
          </cell>
          <cell r="H6" t="str">
            <v>B</v>
          </cell>
          <cell r="I6">
            <v>964</v>
          </cell>
          <cell r="J6" t="str">
            <v>v</v>
          </cell>
          <cell r="BF6">
            <v>45</v>
          </cell>
          <cell r="BG6">
            <v>49</v>
          </cell>
          <cell r="BJ6">
            <v>7.6</v>
          </cell>
        </row>
        <row r="7">
          <cell r="C7" t="str">
            <v>Mason-Dixon Polling &amp; Research Inc.</v>
          </cell>
          <cell r="E7" t="str">
            <v>Georgia</v>
          </cell>
          <cell r="F7">
            <v>43818</v>
          </cell>
          <cell r="G7">
            <v>43822</v>
          </cell>
          <cell r="H7" t="str">
            <v>B+</v>
          </cell>
          <cell r="I7">
            <v>625</v>
          </cell>
          <cell r="J7" t="str">
            <v>rv</v>
          </cell>
          <cell r="BF7">
            <v>43</v>
          </cell>
          <cell r="BG7">
            <v>52</v>
          </cell>
          <cell r="BJ7">
            <v>9.1</v>
          </cell>
        </row>
        <row r="8">
          <cell r="C8" t="str">
            <v>Ipsos</v>
          </cell>
          <cell r="E8" t="str">
            <v>US</v>
          </cell>
          <cell r="F8">
            <v>43817</v>
          </cell>
          <cell r="G8">
            <v>43818</v>
          </cell>
          <cell r="H8" t="str">
            <v>B-</v>
          </cell>
          <cell r="I8">
            <v>1108</v>
          </cell>
          <cell r="J8" t="str">
            <v>a</v>
          </cell>
          <cell r="BF8">
            <v>37</v>
          </cell>
          <cell r="BG8">
            <v>37</v>
          </cell>
          <cell r="BJ8">
            <v>1.2</v>
          </cell>
        </row>
        <row r="9">
          <cell r="C9" t="str">
            <v>Ipsos</v>
          </cell>
          <cell r="E9" t="str">
            <v>US</v>
          </cell>
          <cell r="F9">
            <v>43817</v>
          </cell>
          <cell r="G9">
            <v>43818</v>
          </cell>
          <cell r="H9" t="str">
            <v>B-</v>
          </cell>
          <cell r="I9">
            <v>1117</v>
          </cell>
          <cell r="J9" t="str">
            <v>a</v>
          </cell>
          <cell r="BF9">
            <v>39</v>
          </cell>
          <cell r="BG9">
            <v>35</v>
          </cell>
          <cell r="BJ9">
            <v>-2.8</v>
          </cell>
        </row>
        <row r="10">
          <cell r="C10" t="str">
            <v>Emerson College</v>
          </cell>
          <cell r="E10" t="str">
            <v>US</v>
          </cell>
          <cell r="F10">
            <v>43814</v>
          </cell>
          <cell r="G10">
            <v>43816</v>
          </cell>
          <cell r="H10" t="str">
            <v>A-</v>
          </cell>
          <cell r="I10">
            <v>1222</v>
          </cell>
          <cell r="J10" t="str">
            <v>rv</v>
          </cell>
          <cell r="BF10">
            <v>51</v>
          </cell>
          <cell r="BG10">
            <v>49</v>
          </cell>
          <cell r="BJ10">
            <v>-1.3</v>
          </cell>
        </row>
        <row r="11">
          <cell r="C11" t="str">
            <v>Rasmussen Reports/Pulse Opinion Research</v>
          </cell>
          <cell r="E11" t="str">
            <v>US</v>
          </cell>
          <cell r="F11">
            <v>43815</v>
          </cell>
          <cell r="G11">
            <v>43816</v>
          </cell>
          <cell r="H11" t="str">
            <v>C+</v>
          </cell>
          <cell r="I11">
            <v>1000</v>
          </cell>
          <cell r="J11" t="str">
            <v>lv</v>
          </cell>
          <cell r="BF11" t="str">
            <v/>
          </cell>
          <cell r="BG11" t="str">
            <v/>
          </cell>
          <cell r="BJ11" t="str">
            <v>-</v>
          </cell>
        </row>
        <row r="12">
          <cell r="C12" t="str">
            <v>Mason-Dixon Polling &amp; Research Inc.</v>
          </cell>
          <cell r="E12" t="str">
            <v>Florida</v>
          </cell>
          <cell r="F12">
            <v>43810</v>
          </cell>
          <cell r="G12">
            <v>43815</v>
          </cell>
          <cell r="H12" t="str">
            <v>B+</v>
          </cell>
          <cell r="I12">
            <v>625</v>
          </cell>
          <cell r="J12" t="str">
            <v>rv</v>
          </cell>
          <cell r="BF12">
            <v>45</v>
          </cell>
          <cell r="BG12">
            <v>47</v>
          </cell>
          <cell r="BJ12">
            <v>2.2000000000000002</v>
          </cell>
        </row>
        <row r="13">
          <cell r="C13" t="str">
            <v>Mason-Dixon Polling &amp; Research Inc.</v>
          </cell>
          <cell r="E13" t="str">
            <v>Virginia</v>
          </cell>
          <cell r="F13">
            <v>43811</v>
          </cell>
          <cell r="G13">
            <v>43815</v>
          </cell>
          <cell r="H13" t="str">
            <v>B+</v>
          </cell>
          <cell r="I13">
            <v>625</v>
          </cell>
          <cell r="J13" t="str">
            <v>rv</v>
          </cell>
          <cell r="BF13">
            <v>47</v>
          </cell>
          <cell r="BG13">
            <v>47</v>
          </cell>
          <cell r="BJ13">
            <v>0.2</v>
          </cell>
        </row>
        <row r="14">
          <cell r="C14" t="str">
            <v>CNN/SSRS</v>
          </cell>
          <cell r="E14" t="str">
            <v>US</v>
          </cell>
          <cell r="F14">
            <v>43811</v>
          </cell>
          <cell r="G14">
            <v>43814</v>
          </cell>
          <cell r="H14" t="str">
            <v>A/B</v>
          </cell>
          <cell r="I14">
            <v>888</v>
          </cell>
          <cell r="J14" t="str">
            <v>rv</v>
          </cell>
          <cell r="BF14">
            <v>48</v>
          </cell>
          <cell r="BG14">
            <v>45</v>
          </cell>
          <cell r="BJ14">
            <v>-1</v>
          </cell>
        </row>
        <row r="15">
          <cell r="C15" t="str">
            <v>IBD/TIPP</v>
          </cell>
          <cell r="E15" t="str">
            <v>US</v>
          </cell>
          <cell r="F15">
            <v>43804</v>
          </cell>
          <cell r="G15">
            <v>43813</v>
          </cell>
          <cell r="H15" t="str">
            <v>A/B</v>
          </cell>
          <cell r="I15">
            <v>849</v>
          </cell>
          <cell r="J15" t="str">
            <v>rv</v>
          </cell>
          <cell r="BF15">
            <v>48</v>
          </cell>
          <cell r="BG15">
            <v>46</v>
          </cell>
          <cell r="BJ15">
            <v>-2</v>
          </cell>
        </row>
        <row r="16">
          <cell r="C16" t="str">
            <v>Suffolk University</v>
          </cell>
          <cell r="E16" t="str">
            <v>US</v>
          </cell>
          <cell r="F16">
            <v>43809</v>
          </cell>
          <cell r="G16">
            <v>43813</v>
          </cell>
          <cell r="H16" t="str">
            <v>A-</v>
          </cell>
          <cell r="I16">
            <v>1000</v>
          </cell>
          <cell r="J16" t="str">
            <v>rv</v>
          </cell>
          <cell r="BF16">
            <v>39</v>
          </cell>
          <cell r="BG16">
            <v>44</v>
          </cell>
          <cell r="BJ16">
            <v>6.3</v>
          </cell>
        </row>
        <row r="17">
          <cell r="C17" t="str">
            <v>Virginia Commonwealth University</v>
          </cell>
          <cell r="E17" t="str">
            <v>Virginia</v>
          </cell>
          <cell r="F17">
            <v>43801</v>
          </cell>
          <cell r="G17">
            <v>43812</v>
          </cell>
          <cell r="H17" t="str">
            <v>B/C</v>
          </cell>
          <cell r="I17">
            <v>818</v>
          </cell>
          <cell r="J17" t="str">
            <v>a</v>
          </cell>
          <cell r="BF17">
            <v>47</v>
          </cell>
          <cell r="BG17">
            <v>45</v>
          </cell>
          <cell r="BJ17">
            <v>0.2</v>
          </cell>
        </row>
        <row r="18">
          <cell r="C18" t="str">
            <v>Fox News</v>
          </cell>
          <cell r="E18" t="str">
            <v>US</v>
          </cell>
          <cell r="F18">
            <v>43807</v>
          </cell>
          <cell r="G18">
            <v>43810</v>
          </cell>
          <cell r="H18" t="str">
            <v>A-</v>
          </cell>
          <cell r="I18">
            <v>1000</v>
          </cell>
          <cell r="J18" t="str">
            <v>rv</v>
          </cell>
          <cell r="BF18">
            <v>48</v>
          </cell>
          <cell r="BG18">
            <v>42</v>
          </cell>
          <cell r="BJ18">
            <v>-3.8</v>
          </cell>
        </row>
        <row r="19">
          <cell r="C19" t="str">
            <v>Emerson College</v>
          </cell>
          <cell r="E19" t="str">
            <v>Iowa</v>
          </cell>
          <cell r="F19">
            <v>43806</v>
          </cell>
          <cell r="G19">
            <v>43809</v>
          </cell>
          <cell r="H19" t="str">
            <v>A-</v>
          </cell>
          <cell r="I19">
            <v>1043</v>
          </cell>
          <cell r="J19" t="str">
            <v>rv</v>
          </cell>
          <cell r="BF19">
            <v>44</v>
          </cell>
          <cell r="BG19">
            <v>49</v>
          </cell>
          <cell r="BJ19">
            <v>7.3</v>
          </cell>
        </row>
        <row r="20">
          <cell r="C20" t="str">
            <v>Quinnipiac University</v>
          </cell>
          <cell r="E20" t="str">
            <v>US</v>
          </cell>
          <cell r="F20">
            <v>43803</v>
          </cell>
          <cell r="G20">
            <v>43808</v>
          </cell>
          <cell r="H20" t="str">
            <v>B+</v>
          </cell>
          <cell r="I20">
            <v>1553</v>
          </cell>
          <cell r="J20" t="str">
            <v>rv</v>
          </cell>
          <cell r="BF20">
            <v>51</v>
          </cell>
          <cell r="BG20">
            <v>42</v>
          </cell>
          <cell r="BJ20">
            <v>-8.1</v>
          </cell>
        </row>
        <row r="21">
          <cell r="C21" t="str">
            <v>CNN/SSRS</v>
          </cell>
          <cell r="E21" t="str">
            <v>Texas</v>
          </cell>
          <cell r="F21">
            <v>43803</v>
          </cell>
          <cell r="G21">
            <v>43808</v>
          </cell>
          <cell r="H21" t="str">
            <v>A/B</v>
          </cell>
          <cell r="I21">
            <v>1003</v>
          </cell>
          <cell r="J21" t="str">
            <v>rv</v>
          </cell>
          <cell r="BF21">
            <v>45</v>
          </cell>
          <cell r="BG21">
            <v>49</v>
          </cell>
          <cell r="BJ21">
            <v>7.6</v>
          </cell>
        </row>
        <row r="22">
          <cell r="C22" t="str">
            <v>CNN/SSRS</v>
          </cell>
          <cell r="E22" t="str">
            <v>California</v>
          </cell>
          <cell r="F22">
            <v>43803</v>
          </cell>
          <cell r="G22">
            <v>43807</v>
          </cell>
          <cell r="H22" t="str">
            <v>A/B</v>
          </cell>
          <cell r="I22">
            <v>1011</v>
          </cell>
          <cell r="J22" t="str">
            <v>rv</v>
          </cell>
          <cell r="BF22">
            <v>55</v>
          </cell>
          <cell r="BG22">
            <v>37</v>
          </cell>
          <cell r="BJ22">
            <v>-14.5</v>
          </cell>
        </row>
        <row r="23">
          <cell r="C23" t="str">
            <v>Marquette Law School</v>
          </cell>
          <cell r="E23" t="str">
            <v>Wisconsin</v>
          </cell>
          <cell r="F23">
            <v>43802</v>
          </cell>
          <cell r="G23">
            <v>43807</v>
          </cell>
          <cell r="H23" t="str">
            <v>A/B</v>
          </cell>
          <cell r="I23">
            <v>800</v>
          </cell>
          <cell r="J23" t="str">
            <v>rv</v>
          </cell>
          <cell r="BF23">
            <v>46</v>
          </cell>
          <cell r="BG23">
            <v>46</v>
          </cell>
          <cell r="BJ23">
            <v>2.9</v>
          </cell>
        </row>
        <row r="24">
          <cell r="C24" t="str">
            <v>Zogby Analytics</v>
          </cell>
          <cell r="E24" t="str">
            <v>US</v>
          </cell>
          <cell r="F24">
            <v>43804</v>
          </cell>
          <cell r="G24">
            <v>43807</v>
          </cell>
          <cell r="H24" t="str">
            <v>C</v>
          </cell>
          <cell r="I24">
            <v>865</v>
          </cell>
          <cell r="J24" t="str">
            <v>lv</v>
          </cell>
          <cell r="BF24">
            <v>44</v>
          </cell>
          <cell r="BG24">
            <v>46</v>
          </cell>
          <cell r="BJ24">
            <v>1.2</v>
          </cell>
        </row>
        <row r="25">
          <cell r="C25" t="str">
            <v>Firehouse Strategies/√òptimus</v>
          </cell>
          <cell r="E25" t="str">
            <v>Wisconsin</v>
          </cell>
          <cell r="F25">
            <v>43802</v>
          </cell>
          <cell r="G25">
            <v>43804</v>
          </cell>
          <cell r="H25" t="str">
            <v>C/D</v>
          </cell>
          <cell r="I25">
            <v>610</v>
          </cell>
          <cell r="J25" t="str">
            <v>lv</v>
          </cell>
          <cell r="BF25">
            <v>38</v>
          </cell>
          <cell r="BG25">
            <v>49</v>
          </cell>
          <cell r="BJ25">
            <v>11.2</v>
          </cell>
        </row>
        <row r="26">
          <cell r="C26" t="str">
            <v>Firehouse Strategies/√òptimus</v>
          </cell>
          <cell r="E26" t="str">
            <v>Pennsylvania</v>
          </cell>
          <cell r="F26">
            <v>43802</v>
          </cell>
          <cell r="G26">
            <v>43804</v>
          </cell>
          <cell r="H26" t="str">
            <v>C/D</v>
          </cell>
          <cell r="I26">
            <v>598</v>
          </cell>
          <cell r="J26" t="str">
            <v>lv</v>
          </cell>
          <cell r="BF26">
            <v>40</v>
          </cell>
          <cell r="BG26">
            <v>46</v>
          </cell>
          <cell r="BJ26">
            <v>6.2</v>
          </cell>
        </row>
        <row r="27">
          <cell r="C27" t="str">
            <v>Firehouse Strategies/√òptimus</v>
          </cell>
          <cell r="E27" t="str">
            <v>Michigan</v>
          </cell>
          <cell r="F27">
            <v>43802</v>
          </cell>
          <cell r="G27">
            <v>43804</v>
          </cell>
          <cell r="H27" t="str">
            <v>C/D</v>
          </cell>
          <cell r="I27">
            <v>551</v>
          </cell>
          <cell r="J27" t="str">
            <v>lv</v>
          </cell>
          <cell r="BF27">
            <v>40</v>
          </cell>
          <cell r="BG27">
            <v>47</v>
          </cell>
          <cell r="BJ27">
            <v>7.2</v>
          </cell>
        </row>
        <row r="28">
          <cell r="C28" t="str">
            <v>OH Predictive Insights</v>
          </cell>
          <cell r="E28" t="str">
            <v>Arizona</v>
          </cell>
          <cell r="F28">
            <v>43802</v>
          </cell>
          <cell r="G28">
            <v>43803</v>
          </cell>
          <cell r="H28" t="str">
            <v>B/C</v>
          </cell>
          <cell r="I28">
            <v>628</v>
          </cell>
          <cell r="J28" t="str">
            <v>lv</v>
          </cell>
          <cell r="BF28">
            <v>41</v>
          </cell>
          <cell r="BG28">
            <v>46</v>
          </cell>
          <cell r="BJ28">
            <v>5.5</v>
          </cell>
        </row>
        <row r="29">
          <cell r="C29" t="str">
            <v>Emerson College</v>
          </cell>
          <cell r="E29" t="str">
            <v>New Hampshire</v>
          </cell>
          <cell r="F29">
            <v>43791</v>
          </cell>
          <cell r="G29">
            <v>43795</v>
          </cell>
          <cell r="H29" t="str">
            <v>A-</v>
          </cell>
          <cell r="I29">
            <v>547</v>
          </cell>
          <cell r="J29" t="str">
            <v>rv</v>
          </cell>
          <cell r="BF29">
            <v>52</v>
          </cell>
          <cell r="BG29">
            <v>48</v>
          </cell>
          <cell r="BJ29">
            <v>-1.8</v>
          </cell>
        </row>
        <row r="30">
          <cell r="C30" t="str">
            <v>SurveyUSA</v>
          </cell>
          <cell r="E30" t="str">
            <v>California</v>
          </cell>
          <cell r="F30">
            <v>43789</v>
          </cell>
          <cell r="G30">
            <v>43791</v>
          </cell>
          <cell r="H30" t="str">
            <v>A</v>
          </cell>
          <cell r="I30">
            <v>2039</v>
          </cell>
          <cell r="J30" t="str">
            <v>rv</v>
          </cell>
          <cell r="BF30">
            <v>58</v>
          </cell>
          <cell r="BG30">
            <v>33</v>
          </cell>
          <cell r="BJ30">
            <v>-21.2</v>
          </cell>
        </row>
        <row r="31">
          <cell r="C31" t="str">
            <v>Beacon Research</v>
          </cell>
          <cell r="E31" t="str">
            <v>Texas</v>
          </cell>
          <cell r="F31">
            <v>43778</v>
          </cell>
          <cell r="G31">
            <v>43790</v>
          </cell>
          <cell r="H31">
            <v>0</v>
          </cell>
          <cell r="I31">
            <v>1000</v>
          </cell>
          <cell r="J31" t="str">
            <v>rv</v>
          </cell>
          <cell r="BF31">
            <v>43</v>
          </cell>
          <cell r="BG31">
            <v>45</v>
          </cell>
          <cell r="BJ31">
            <v>7.3</v>
          </cell>
        </row>
        <row r="32">
          <cell r="C32" t="str">
            <v>SurveyUSA</v>
          </cell>
          <cell r="E32" t="str">
            <v>US</v>
          </cell>
          <cell r="F32">
            <v>43789</v>
          </cell>
          <cell r="G32">
            <v>43790</v>
          </cell>
          <cell r="H32" t="str">
            <v>A</v>
          </cell>
          <cell r="I32">
            <v>3850</v>
          </cell>
          <cell r="J32" t="str">
            <v>rv</v>
          </cell>
          <cell r="BF32">
            <v>51</v>
          </cell>
          <cell r="BG32">
            <v>40</v>
          </cell>
          <cell r="BJ32">
            <v>-8.8000000000000007</v>
          </cell>
        </row>
        <row r="33">
          <cell r="C33" t="str">
            <v>RealClear Opinion Research</v>
          </cell>
          <cell r="E33" t="str">
            <v>US</v>
          </cell>
          <cell r="F33">
            <v>43784</v>
          </cell>
          <cell r="G33">
            <v>43790</v>
          </cell>
          <cell r="H33" t="str">
            <v>B/C</v>
          </cell>
          <cell r="I33">
            <v>2055</v>
          </cell>
          <cell r="J33" t="str">
            <v>rv</v>
          </cell>
          <cell r="BF33">
            <v>51</v>
          </cell>
          <cell r="BG33">
            <v>40</v>
          </cell>
          <cell r="BJ33">
            <v>-10.7</v>
          </cell>
        </row>
        <row r="34">
          <cell r="C34" t="str">
            <v>Emerson College</v>
          </cell>
          <cell r="E34" t="str">
            <v>US</v>
          </cell>
          <cell r="F34">
            <v>43786</v>
          </cell>
          <cell r="G34">
            <v>43789</v>
          </cell>
          <cell r="H34" t="str">
            <v>A-</v>
          </cell>
          <cell r="I34">
            <v>1092</v>
          </cell>
          <cell r="J34" t="str">
            <v>rv</v>
          </cell>
          <cell r="BF34">
            <v>50</v>
          </cell>
          <cell r="BG34">
            <v>50</v>
          </cell>
          <cell r="BJ34">
            <v>0.7</v>
          </cell>
        </row>
        <row r="35">
          <cell r="C35" t="str">
            <v>SurveyUSA</v>
          </cell>
          <cell r="E35" t="str">
            <v>Georgia</v>
          </cell>
          <cell r="F35">
            <v>43784</v>
          </cell>
          <cell r="G35">
            <v>43787</v>
          </cell>
          <cell r="H35" t="str">
            <v>A</v>
          </cell>
          <cell r="I35">
            <v>1303</v>
          </cell>
          <cell r="J35" t="str">
            <v>lv</v>
          </cell>
          <cell r="BF35">
            <v>46</v>
          </cell>
          <cell r="BG35">
            <v>44</v>
          </cell>
          <cell r="BJ35">
            <v>1</v>
          </cell>
        </row>
        <row r="36">
          <cell r="C36" t="str">
            <v>Saint Anselm College</v>
          </cell>
          <cell r="E36" t="str">
            <v>New Hampshire</v>
          </cell>
          <cell r="F36">
            <v>43782</v>
          </cell>
          <cell r="G36">
            <v>43787</v>
          </cell>
          <cell r="H36">
            <v>0</v>
          </cell>
          <cell r="I36">
            <v>512</v>
          </cell>
          <cell r="J36" t="str">
            <v>rv</v>
          </cell>
          <cell r="BF36">
            <v>50</v>
          </cell>
          <cell r="BG36">
            <v>44</v>
          </cell>
          <cell r="BJ36">
            <v>-3.8</v>
          </cell>
        </row>
        <row r="37">
          <cell r="C37" t="str">
            <v>Marquette Law School</v>
          </cell>
          <cell r="E37" t="str">
            <v>Wisconsin</v>
          </cell>
          <cell r="F37">
            <v>43782</v>
          </cell>
          <cell r="G37">
            <v>43786</v>
          </cell>
          <cell r="H37" t="str">
            <v>A/B</v>
          </cell>
          <cell r="I37">
            <v>801</v>
          </cell>
          <cell r="J37" t="str">
            <v>rv</v>
          </cell>
          <cell r="BF37">
            <v>44</v>
          </cell>
          <cell r="BG37">
            <v>47</v>
          </cell>
          <cell r="BJ37">
            <v>5.9</v>
          </cell>
        </row>
        <row r="38">
          <cell r="C38" t="str">
            <v>University of Texas at Tyler</v>
          </cell>
          <cell r="E38" t="str">
            <v>Texas</v>
          </cell>
          <cell r="F38">
            <v>43774</v>
          </cell>
          <cell r="G38">
            <v>43783</v>
          </cell>
          <cell r="H38" t="str">
            <v>B/C</v>
          </cell>
          <cell r="I38">
            <v>1093</v>
          </cell>
          <cell r="J38" t="str">
            <v>rv</v>
          </cell>
          <cell r="BF38">
            <v>38</v>
          </cell>
          <cell r="BG38">
            <v>45</v>
          </cell>
          <cell r="BJ38">
            <v>8.8000000000000007</v>
          </cell>
        </row>
        <row r="39">
          <cell r="C39" t="str">
            <v>Fox News</v>
          </cell>
          <cell r="E39" t="str">
            <v>North Carolina</v>
          </cell>
          <cell r="F39">
            <v>43779</v>
          </cell>
          <cell r="G39">
            <v>43782</v>
          </cell>
          <cell r="H39" t="str">
            <v>A-</v>
          </cell>
          <cell r="I39">
            <v>1504</v>
          </cell>
          <cell r="J39" t="str">
            <v>rv</v>
          </cell>
          <cell r="BF39">
            <v>44</v>
          </cell>
          <cell r="BG39">
            <v>43</v>
          </cell>
          <cell r="BJ39">
            <v>2.7</v>
          </cell>
        </row>
        <row r="40">
          <cell r="C40" t="str">
            <v>Fox News</v>
          </cell>
          <cell r="E40" t="str">
            <v>Nevada</v>
          </cell>
          <cell r="F40">
            <v>43779</v>
          </cell>
          <cell r="G40">
            <v>43782</v>
          </cell>
          <cell r="H40" t="str">
            <v>A-</v>
          </cell>
          <cell r="I40">
            <v>1506</v>
          </cell>
          <cell r="J40" t="str">
            <v>rv</v>
          </cell>
          <cell r="BF40">
            <v>46</v>
          </cell>
          <cell r="BG40">
            <v>40</v>
          </cell>
          <cell r="BJ40">
            <v>-2.2999999999999998</v>
          </cell>
        </row>
        <row r="41">
          <cell r="C41" t="str">
            <v>Climate Nexus</v>
          </cell>
          <cell r="E41" t="str">
            <v>Georgia</v>
          </cell>
          <cell r="F41">
            <v>43773</v>
          </cell>
          <cell r="G41">
            <v>43779</v>
          </cell>
          <cell r="H41">
            <v>0</v>
          </cell>
          <cell r="I41">
            <v>688</v>
          </cell>
          <cell r="J41" t="str">
            <v>lv</v>
          </cell>
          <cell r="BF41">
            <v>47</v>
          </cell>
          <cell r="BG41">
            <v>47</v>
          </cell>
          <cell r="BJ41">
            <v>1.5</v>
          </cell>
        </row>
        <row r="42">
          <cell r="C42" t="str">
            <v>Muhlenberg College</v>
          </cell>
          <cell r="E42" t="str">
            <v>Pennsylvania</v>
          </cell>
          <cell r="F42">
            <v>43773</v>
          </cell>
          <cell r="G42">
            <v>43778</v>
          </cell>
          <cell r="H42" t="str">
            <v>A+</v>
          </cell>
          <cell r="I42">
            <v>410</v>
          </cell>
          <cell r="J42" t="str">
            <v>rv</v>
          </cell>
          <cell r="BF42">
            <v>51</v>
          </cell>
          <cell r="BG42">
            <v>44</v>
          </cell>
          <cell r="BJ42">
            <v>-4.9000000000000004</v>
          </cell>
        </row>
        <row r="43">
          <cell r="C43" t="str">
            <v>University of Georgia</v>
          </cell>
          <cell r="E43" t="str">
            <v>Georgia</v>
          </cell>
          <cell r="F43">
            <v>43768</v>
          </cell>
          <cell r="G43">
            <v>43777</v>
          </cell>
          <cell r="H43" t="str">
            <v>B/C</v>
          </cell>
          <cell r="I43">
            <v>1028</v>
          </cell>
          <cell r="J43" t="str">
            <v>rv</v>
          </cell>
          <cell r="BF43">
            <v>49</v>
          </cell>
          <cell r="BG43">
            <v>43</v>
          </cell>
          <cell r="BJ43">
            <v>-4.0999999999999996</v>
          </cell>
        </row>
        <row r="44">
          <cell r="C44" t="str">
            <v>Morning Consult</v>
          </cell>
          <cell r="E44" t="str">
            <v>US</v>
          </cell>
          <cell r="F44">
            <v>43777</v>
          </cell>
          <cell r="G44">
            <v>43777</v>
          </cell>
          <cell r="H44" t="str">
            <v>B/C</v>
          </cell>
          <cell r="I44">
            <v>1347</v>
          </cell>
          <cell r="J44" t="str">
            <v>rv</v>
          </cell>
          <cell r="BF44">
            <v>44</v>
          </cell>
          <cell r="BG44">
            <v>40</v>
          </cell>
          <cell r="BJ44">
            <v>-3</v>
          </cell>
        </row>
        <row r="45">
          <cell r="C45" t="str">
            <v>Emerson College</v>
          </cell>
          <cell r="E45" t="str">
            <v>Nevada</v>
          </cell>
          <cell r="F45">
            <v>43769</v>
          </cell>
          <cell r="G45">
            <v>43772</v>
          </cell>
          <cell r="H45" t="str">
            <v>A-</v>
          </cell>
          <cell r="I45">
            <v>1089</v>
          </cell>
          <cell r="J45" t="str">
            <v>rv</v>
          </cell>
          <cell r="BF45">
            <v>49</v>
          </cell>
          <cell r="BG45">
            <v>51</v>
          </cell>
          <cell r="BJ45">
            <v>4.2</v>
          </cell>
        </row>
        <row r="46">
          <cell r="C46" t="str">
            <v>Emerson College</v>
          </cell>
          <cell r="E46" t="str">
            <v>Michigan</v>
          </cell>
          <cell r="F46">
            <v>43769</v>
          </cell>
          <cell r="G46">
            <v>43772</v>
          </cell>
          <cell r="H46" t="str">
            <v>A-</v>
          </cell>
          <cell r="I46">
            <v>1051</v>
          </cell>
          <cell r="J46" t="str">
            <v>rv</v>
          </cell>
          <cell r="BF46">
            <v>56</v>
          </cell>
          <cell r="BG46">
            <v>44</v>
          </cell>
          <cell r="BJ46">
            <v>-9.8000000000000007</v>
          </cell>
        </row>
        <row r="47">
          <cell r="C47" t="str">
            <v>IBD/TIPP</v>
          </cell>
          <cell r="E47" t="str">
            <v>US</v>
          </cell>
          <cell r="F47">
            <v>43762</v>
          </cell>
          <cell r="G47">
            <v>43769</v>
          </cell>
          <cell r="H47" t="str">
            <v>A/B</v>
          </cell>
          <cell r="I47">
            <v>845</v>
          </cell>
          <cell r="J47" t="str">
            <v>rv</v>
          </cell>
          <cell r="BF47">
            <v>52</v>
          </cell>
          <cell r="BG47">
            <v>43</v>
          </cell>
          <cell r="BJ47">
            <v>-9</v>
          </cell>
        </row>
        <row r="48">
          <cell r="C48" t="str">
            <v>YouGov</v>
          </cell>
          <cell r="E48" t="str">
            <v>US</v>
          </cell>
          <cell r="F48">
            <v>43763</v>
          </cell>
          <cell r="G48">
            <v>43769</v>
          </cell>
          <cell r="H48" t="str">
            <v>B-</v>
          </cell>
          <cell r="I48">
            <v>1500</v>
          </cell>
          <cell r="J48" t="str">
            <v>lv</v>
          </cell>
          <cell r="BF48">
            <v>51</v>
          </cell>
          <cell r="BG48">
            <v>49</v>
          </cell>
          <cell r="BJ48">
            <v>-1.6</v>
          </cell>
        </row>
        <row r="49">
          <cell r="C49" t="str">
            <v>Siena College/New York Times Upshot</v>
          </cell>
          <cell r="E49" t="str">
            <v>Iowa</v>
          </cell>
          <cell r="F49">
            <v>43763</v>
          </cell>
          <cell r="G49">
            <v>43768</v>
          </cell>
          <cell r="H49" t="str">
            <v>A+</v>
          </cell>
          <cell r="I49">
            <v>1435</v>
          </cell>
          <cell r="J49" t="str">
            <v>rv</v>
          </cell>
          <cell r="BF49">
            <v>43</v>
          </cell>
          <cell r="BG49">
            <v>46</v>
          </cell>
          <cell r="BJ49">
            <v>4.3</v>
          </cell>
        </row>
        <row r="50">
          <cell r="C50" t="str">
            <v>ABC News/Washington Post</v>
          </cell>
          <cell r="E50" t="str">
            <v>US</v>
          </cell>
          <cell r="F50">
            <v>43765</v>
          </cell>
          <cell r="G50">
            <v>43768</v>
          </cell>
          <cell r="H50" t="str">
            <v>A+</v>
          </cell>
          <cell r="I50">
            <v>1003</v>
          </cell>
          <cell r="J50" t="str">
            <v>a</v>
          </cell>
          <cell r="BF50">
            <v>55</v>
          </cell>
          <cell r="BG50">
            <v>39</v>
          </cell>
          <cell r="BJ50">
            <v>-14.4</v>
          </cell>
        </row>
        <row r="51">
          <cell r="C51" t="str">
            <v>Fox News</v>
          </cell>
          <cell r="E51" t="str">
            <v>US</v>
          </cell>
          <cell r="F51">
            <v>43765</v>
          </cell>
          <cell r="G51">
            <v>43768</v>
          </cell>
          <cell r="H51" t="str">
            <v>A-</v>
          </cell>
          <cell r="I51">
            <v>1040</v>
          </cell>
          <cell r="J51" t="str">
            <v>rv</v>
          </cell>
          <cell r="BF51">
            <v>49</v>
          </cell>
          <cell r="BG51">
            <v>40</v>
          </cell>
          <cell r="BJ51">
            <v>-6.8</v>
          </cell>
        </row>
        <row r="52">
          <cell r="C52" t="str">
            <v>Zogby Analytics</v>
          </cell>
          <cell r="E52" t="str">
            <v>Georgia</v>
          </cell>
          <cell r="F52">
            <v>43766</v>
          </cell>
          <cell r="G52">
            <v>43768</v>
          </cell>
          <cell r="H52" t="str">
            <v>C</v>
          </cell>
          <cell r="I52">
            <v>550</v>
          </cell>
          <cell r="J52" t="str">
            <v>lv</v>
          </cell>
          <cell r="BF52">
            <v>45</v>
          </cell>
          <cell r="BG52">
            <v>44</v>
          </cell>
          <cell r="BJ52">
            <v>-1</v>
          </cell>
        </row>
        <row r="53">
          <cell r="C53" t="str">
            <v>NBC News/Wall Street Journal</v>
          </cell>
          <cell r="E53" t="str">
            <v>US</v>
          </cell>
          <cell r="F53">
            <v>43765</v>
          </cell>
          <cell r="G53">
            <v>43768</v>
          </cell>
          <cell r="H53" t="str">
            <v>A/B</v>
          </cell>
          <cell r="I53">
            <v>720</v>
          </cell>
          <cell r="J53" t="str">
            <v>rv</v>
          </cell>
          <cell r="BF53">
            <v>50</v>
          </cell>
          <cell r="BG53">
            <v>41</v>
          </cell>
          <cell r="BJ53">
            <v>-7.4</v>
          </cell>
        </row>
        <row r="54">
          <cell r="C54" t="str">
            <v>Emerson College</v>
          </cell>
          <cell r="E54" t="str">
            <v>Arizona</v>
          </cell>
          <cell r="F54">
            <v>43763</v>
          </cell>
          <cell r="G54">
            <v>43766</v>
          </cell>
          <cell r="H54" t="str">
            <v>A-</v>
          </cell>
          <cell r="I54">
            <v>901</v>
          </cell>
          <cell r="J54" t="str">
            <v>rv</v>
          </cell>
          <cell r="BF54">
            <v>50</v>
          </cell>
          <cell r="BG54">
            <v>50</v>
          </cell>
          <cell r="BJ54">
            <v>0.5</v>
          </cell>
        </row>
        <row r="55">
          <cell r="C55" t="str">
            <v>Morning Consult</v>
          </cell>
          <cell r="E55" t="str">
            <v>US</v>
          </cell>
          <cell r="F55">
            <v>43763</v>
          </cell>
          <cell r="G55">
            <v>43766</v>
          </cell>
          <cell r="H55" t="str">
            <v>B/C</v>
          </cell>
          <cell r="I55">
            <v>1997</v>
          </cell>
          <cell r="J55" t="str">
            <v>rv</v>
          </cell>
          <cell r="BF55">
            <v>39</v>
          </cell>
          <cell r="BG55">
            <v>36</v>
          </cell>
          <cell r="BJ55">
            <v>-2</v>
          </cell>
        </row>
        <row r="56">
          <cell r="C56" t="str">
            <v>YouGov</v>
          </cell>
          <cell r="E56" t="str">
            <v>Texas</v>
          </cell>
          <cell r="F56">
            <v>43756</v>
          </cell>
          <cell r="G56">
            <v>43765</v>
          </cell>
          <cell r="H56" t="str">
            <v>B-</v>
          </cell>
          <cell r="I56">
            <v>1200</v>
          </cell>
          <cell r="J56" t="str">
            <v>rv</v>
          </cell>
          <cell r="BF56">
            <v>39</v>
          </cell>
          <cell r="BG56">
            <v>46</v>
          </cell>
          <cell r="BJ56">
            <v>7.7</v>
          </cell>
        </row>
        <row r="57">
          <cell r="C57" t="str">
            <v>Siena College/New York Times Upshot</v>
          </cell>
          <cell r="E57" t="str">
            <v>Wisconsin</v>
          </cell>
          <cell r="F57">
            <v>43751</v>
          </cell>
          <cell r="G57">
            <v>43764</v>
          </cell>
          <cell r="H57" t="str">
            <v>A+</v>
          </cell>
          <cell r="I57">
            <v>651</v>
          </cell>
          <cell r="J57" t="str">
            <v>rv</v>
          </cell>
          <cell r="BF57">
            <v>47</v>
          </cell>
          <cell r="BG57">
            <v>44</v>
          </cell>
          <cell r="BJ57">
            <v>-2.9</v>
          </cell>
        </row>
        <row r="58">
          <cell r="C58" t="str">
            <v>Siena College/New York Times Upshot</v>
          </cell>
          <cell r="E58" t="str">
            <v>Florida</v>
          </cell>
          <cell r="F58">
            <v>43751</v>
          </cell>
          <cell r="G58">
            <v>43764</v>
          </cell>
          <cell r="H58" t="str">
            <v>A+</v>
          </cell>
          <cell r="I58">
            <v>650</v>
          </cell>
          <cell r="J58" t="str">
            <v>rv</v>
          </cell>
          <cell r="BF58">
            <v>45</v>
          </cell>
          <cell r="BG58">
            <v>45</v>
          </cell>
          <cell r="BJ58">
            <v>0.1</v>
          </cell>
        </row>
        <row r="59">
          <cell r="C59" t="str">
            <v>Siena College/New York Times Upshot</v>
          </cell>
          <cell r="E59" t="str">
            <v>North Carolina</v>
          </cell>
          <cell r="F59">
            <v>43751</v>
          </cell>
          <cell r="G59">
            <v>43764</v>
          </cell>
          <cell r="H59" t="str">
            <v>A+</v>
          </cell>
          <cell r="I59">
            <v>651</v>
          </cell>
          <cell r="J59" t="str">
            <v>rv</v>
          </cell>
          <cell r="BF59">
            <v>45</v>
          </cell>
          <cell r="BG59">
            <v>48</v>
          </cell>
          <cell r="BJ59">
            <v>3.1</v>
          </cell>
        </row>
        <row r="60">
          <cell r="C60" t="str">
            <v>Siena College/New York Times Upshot</v>
          </cell>
          <cell r="E60" t="str">
            <v>Pennsylvania</v>
          </cell>
          <cell r="F60">
            <v>43751</v>
          </cell>
          <cell r="G60">
            <v>43763</v>
          </cell>
          <cell r="H60" t="str">
            <v>A+</v>
          </cell>
          <cell r="I60">
            <v>661</v>
          </cell>
          <cell r="J60" t="str">
            <v>rv</v>
          </cell>
          <cell r="BF60">
            <v>46</v>
          </cell>
          <cell r="BG60">
            <v>44</v>
          </cell>
          <cell r="BJ60">
            <v>-1.9</v>
          </cell>
        </row>
        <row r="61">
          <cell r="C61" t="str">
            <v>Siena College/New York Times Upshot</v>
          </cell>
          <cell r="E61" t="str">
            <v>Michigan</v>
          </cell>
          <cell r="F61">
            <v>43751</v>
          </cell>
          <cell r="G61">
            <v>43763</v>
          </cell>
          <cell r="H61" t="str">
            <v>A+</v>
          </cell>
          <cell r="I61">
            <v>501</v>
          </cell>
          <cell r="J61" t="str">
            <v>rv</v>
          </cell>
          <cell r="BF61">
            <v>44</v>
          </cell>
          <cell r="BG61">
            <v>44</v>
          </cell>
          <cell r="BJ61">
            <v>0.1</v>
          </cell>
        </row>
        <row r="62">
          <cell r="C62" t="str">
            <v>Siena College/New York Times Upshot</v>
          </cell>
          <cell r="E62" t="str">
            <v>Arizona</v>
          </cell>
          <cell r="F62">
            <v>43751</v>
          </cell>
          <cell r="G62">
            <v>43761</v>
          </cell>
          <cell r="H62" t="str">
            <v>A+</v>
          </cell>
          <cell r="I62">
            <v>652</v>
          </cell>
          <cell r="J62" t="str">
            <v>rv</v>
          </cell>
          <cell r="BF62">
            <v>48</v>
          </cell>
          <cell r="BG62">
            <v>45</v>
          </cell>
          <cell r="BJ62">
            <v>-2.9</v>
          </cell>
        </row>
        <row r="63">
          <cell r="C63" t="str">
            <v>Public Policy Polling</v>
          </cell>
          <cell r="E63" t="str">
            <v>Washington</v>
          </cell>
          <cell r="F63">
            <v>43760</v>
          </cell>
          <cell r="G63">
            <v>43761</v>
          </cell>
          <cell r="H63" t="str">
            <v>B</v>
          </cell>
          <cell r="I63">
            <v>900</v>
          </cell>
          <cell r="J63" t="str">
            <v>lv</v>
          </cell>
          <cell r="BF63">
            <v>59</v>
          </cell>
          <cell r="BG63">
            <v>37</v>
          </cell>
          <cell r="BJ63">
            <v>-19.8</v>
          </cell>
        </row>
        <row r="64">
          <cell r="C64" t="str">
            <v>Civiqs</v>
          </cell>
          <cell r="E64" t="str">
            <v>US</v>
          </cell>
          <cell r="F64">
            <v>43757</v>
          </cell>
          <cell r="G64">
            <v>43760</v>
          </cell>
          <cell r="H64">
            <v>0</v>
          </cell>
          <cell r="I64">
            <v>1333</v>
          </cell>
          <cell r="J64" t="str">
            <v>rv</v>
          </cell>
          <cell r="BF64">
            <v>46</v>
          </cell>
          <cell r="BG64">
            <v>43</v>
          </cell>
          <cell r="BJ64">
            <v>-2.2999999999999998</v>
          </cell>
        </row>
        <row r="65">
          <cell r="C65" t="str">
            <v>Emerson College</v>
          </cell>
          <cell r="E65" t="str">
            <v>US</v>
          </cell>
          <cell r="F65">
            <v>43756</v>
          </cell>
          <cell r="G65">
            <v>43759</v>
          </cell>
          <cell r="H65" t="str">
            <v>A-</v>
          </cell>
          <cell r="I65">
            <v>1000</v>
          </cell>
          <cell r="J65" t="str">
            <v>rv</v>
          </cell>
          <cell r="BF65">
            <v>51</v>
          </cell>
          <cell r="BG65">
            <v>49</v>
          </cell>
          <cell r="BJ65">
            <v>-1.3</v>
          </cell>
        </row>
        <row r="66">
          <cell r="C66" t="str">
            <v>CNN/SSRS</v>
          </cell>
          <cell r="E66" t="str">
            <v>US</v>
          </cell>
          <cell r="F66">
            <v>43755</v>
          </cell>
          <cell r="G66">
            <v>43758</v>
          </cell>
          <cell r="H66" t="str">
            <v>A/B</v>
          </cell>
          <cell r="I66">
            <v>892</v>
          </cell>
          <cell r="J66" t="str">
            <v>rv</v>
          </cell>
          <cell r="BF66">
            <v>52</v>
          </cell>
          <cell r="BG66">
            <v>43</v>
          </cell>
          <cell r="BJ66">
            <v>-7</v>
          </cell>
        </row>
        <row r="67">
          <cell r="C67" t="str">
            <v>University of North Florida</v>
          </cell>
          <cell r="E67" t="str">
            <v>Florida</v>
          </cell>
          <cell r="F67">
            <v>43752</v>
          </cell>
          <cell r="G67">
            <v>43758</v>
          </cell>
          <cell r="H67" t="str">
            <v>A/B</v>
          </cell>
          <cell r="I67">
            <v>644</v>
          </cell>
          <cell r="J67" t="str">
            <v>rv</v>
          </cell>
          <cell r="BF67">
            <v>47</v>
          </cell>
          <cell r="BG67">
            <v>43</v>
          </cell>
          <cell r="BJ67">
            <v>-2.4</v>
          </cell>
        </row>
        <row r="68">
          <cell r="C68" t="str">
            <v>Ipsos</v>
          </cell>
          <cell r="E68" t="str">
            <v>US</v>
          </cell>
          <cell r="F68">
            <v>43755</v>
          </cell>
          <cell r="G68">
            <v>43756</v>
          </cell>
          <cell r="H68" t="str">
            <v>B-</v>
          </cell>
          <cell r="I68">
            <v>1116</v>
          </cell>
          <cell r="J68" t="str">
            <v>a</v>
          </cell>
          <cell r="BF68">
            <v>42</v>
          </cell>
          <cell r="BG68">
            <v>35</v>
          </cell>
          <cell r="BJ68">
            <v>-5.8</v>
          </cell>
        </row>
        <row r="69">
          <cell r="C69" t="str">
            <v>Marquette Law School</v>
          </cell>
          <cell r="E69" t="str">
            <v>Wisconsin</v>
          </cell>
          <cell r="F69">
            <v>43751</v>
          </cell>
          <cell r="G69">
            <v>43755</v>
          </cell>
          <cell r="H69" t="str">
            <v>A/B</v>
          </cell>
          <cell r="I69">
            <v>799</v>
          </cell>
          <cell r="J69" t="str">
            <v>rv</v>
          </cell>
          <cell r="BF69">
            <v>49</v>
          </cell>
          <cell r="BG69">
            <v>45</v>
          </cell>
          <cell r="BJ69">
            <v>-1.7</v>
          </cell>
        </row>
        <row r="70">
          <cell r="C70" t="str">
            <v>SurveyUSA</v>
          </cell>
          <cell r="E70" t="str">
            <v>US</v>
          </cell>
          <cell r="F70">
            <v>43753</v>
          </cell>
          <cell r="G70">
            <v>43754</v>
          </cell>
          <cell r="H70" t="str">
            <v>A</v>
          </cell>
          <cell r="I70">
            <v>3080</v>
          </cell>
          <cell r="J70" t="str">
            <v>rv</v>
          </cell>
          <cell r="BF70">
            <v>50</v>
          </cell>
          <cell r="BG70">
            <v>42</v>
          </cell>
          <cell r="BJ70">
            <v>-5.8</v>
          </cell>
        </row>
        <row r="71">
          <cell r="C71" t="str">
            <v>Mason-Dixon Polling &amp; Research Inc.</v>
          </cell>
          <cell r="E71" t="str">
            <v>Minnesota</v>
          </cell>
          <cell r="F71">
            <v>43752</v>
          </cell>
          <cell r="G71">
            <v>43754</v>
          </cell>
          <cell r="H71" t="str">
            <v>B+</v>
          </cell>
          <cell r="I71">
            <v>800</v>
          </cell>
          <cell r="J71" t="str">
            <v>rv</v>
          </cell>
          <cell r="BF71">
            <v>50</v>
          </cell>
          <cell r="BG71">
            <v>39</v>
          </cell>
          <cell r="BJ71">
            <v>-10.1</v>
          </cell>
        </row>
        <row r="72">
          <cell r="C72" t="str">
            <v>Emerson College</v>
          </cell>
          <cell r="E72" t="str">
            <v>Iowa</v>
          </cell>
          <cell r="F72">
            <v>43751</v>
          </cell>
          <cell r="G72">
            <v>43754</v>
          </cell>
          <cell r="H72" t="str">
            <v>A-</v>
          </cell>
          <cell r="I72">
            <v>888</v>
          </cell>
          <cell r="J72" t="str">
            <v>rv</v>
          </cell>
          <cell r="BF72">
            <v>50</v>
          </cell>
          <cell r="BG72">
            <v>50</v>
          </cell>
          <cell r="BJ72">
            <v>1.5</v>
          </cell>
        </row>
        <row r="73">
          <cell r="C73" t="str">
            <v>SurveyUSA</v>
          </cell>
          <cell r="E73" t="str">
            <v>California</v>
          </cell>
          <cell r="F73">
            <v>43753</v>
          </cell>
          <cell r="G73">
            <v>43754</v>
          </cell>
          <cell r="H73" t="str">
            <v>A</v>
          </cell>
          <cell r="I73">
            <v>1242</v>
          </cell>
          <cell r="J73" t="str">
            <v>rv</v>
          </cell>
          <cell r="BF73">
            <v>58</v>
          </cell>
          <cell r="BG73">
            <v>33</v>
          </cell>
          <cell r="BJ73">
            <v>-21.9</v>
          </cell>
        </row>
        <row r="74">
          <cell r="C74" t="str">
            <v>Public Policy Polling</v>
          </cell>
          <cell r="E74" t="str">
            <v>Maine CD-2</v>
          </cell>
          <cell r="F74">
            <v>43749</v>
          </cell>
          <cell r="G74">
            <v>43751</v>
          </cell>
          <cell r="H74" t="str">
            <v>B</v>
          </cell>
          <cell r="I74">
            <v>461</v>
          </cell>
          <cell r="J74" t="str">
            <v>v</v>
          </cell>
          <cell r="BF74">
            <v>48</v>
          </cell>
          <cell r="BG74">
            <v>47</v>
          </cell>
          <cell r="BJ74">
            <v>3.3</v>
          </cell>
        </row>
        <row r="75">
          <cell r="C75" t="str">
            <v>Public Policy Polling</v>
          </cell>
          <cell r="E75" t="str">
            <v>Maine CD-1</v>
          </cell>
          <cell r="F75">
            <v>43749</v>
          </cell>
          <cell r="G75">
            <v>43751</v>
          </cell>
          <cell r="H75" t="str">
            <v>B</v>
          </cell>
          <cell r="I75">
            <v>478</v>
          </cell>
          <cell r="J75" t="str">
            <v>v</v>
          </cell>
          <cell r="BF75">
            <v>58</v>
          </cell>
          <cell r="BG75">
            <v>38</v>
          </cell>
          <cell r="BJ75">
            <v>-15.7</v>
          </cell>
        </row>
        <row r="76">
          <cell r="C76" t="str">
            <v>Public Policy Polling</v>
          </cell>
          <cell r="E76" t="str">
            <v>Maine</v>
          </cell>
          <cell r="F76">
            <v>43749</v>
          </cell>
          <cell r="G76">
            <v>43751</v>
          </cell>
          <cell r="H76" t="str">
            <v>B</v>
          </cell>
          <cell r="I76">
            <v>939</v>
          </cell>
          <cell r="J76" t="str">
            <v>v</v>
          </cell>
          <cell r="BF76">
            <v>54</v>
          </cell>
          <cell r="BG76">
            <v>42</v>
          </cell>
          <cell r="BJ76">
            <v>-7.7</v>
          </cell>
        </row>
        <row r="77">
          <cell r="C77" t="str">
            <v>Public Policy Polling</v>
          </cell>
          <cell r="E77" t="str">
            <v>Ohio</v>
          </cell>
          <cell r="F77">
            <v>43748</v>
          </cell>
          <cell r="G77">
            <v>43749</v>
          </cell>
          <cell r="H77" t="str">
            <v>B</v>
          </cell>
          <cell r="I77">
            <v>776</v>
          </cell>
          <cell r="J77" t="str">
            <v>v</v>
          </cell>
          <cell r="BF77">
            <v>47</v>
          </cell>
          <cell r="BG77">
            <v>46</v>
          </cell>
          <cell r="BJ77">
            <v>3.3</v>
          </cell>
        </row>
        <row r="78">
          <cell r="C78" t="str">
            <v>East Carolina University</v>
          </cell>
          <cell r="E78" t="str">
            <v>North Carolina</v>
          </cell>
          <cell r="F78">
            <v>43740</v>
          </cell>
          <cell r="G78">
            <v>43747</v>
          </cell>
          <cell r="H78">
            <v>0</v>
          </cell>
          <cell r="I78">
            <v>1076</v>
          </cell>
          <cell r="J78" t="str">
            <v>rv</v>
          </cell>
          <cell r="BF78">
            <v>49</v>
          </cell>
          <cell r="BG78">
            <v>47</v>
          </cell>
          <cell r="BJ78">
            <v>-0.6</v>
          </cell>
        </row>
        <row r="79">
          <cell r="C79" t="str">
            <v>Fox News</v>
          </cell>
          <cell r="E79" t="str">
            <v>US</v>
          </cell>
          <cell r="F79">
            <v>43744</v>
          </cell>
          <cell r="G79">
            <v>43746</v>
          </cell>
          <cell r="H79" t="str">
            <v>A-</v>
          </cell>
          <cell r="I79">
            <v>1003</v>
          </cell>
          <cell r="J79" t="str">
            <v>rv</v>
          </cell>
          <cell r="BF79">
            <v>50</v>
          </cell>
          <cell r="BG79">
            <v>40</v>
          </cell>
          <cell r="BJ79">
            <v>-7.8</v>
          </cell>
        </row>
        <row r="80">
          <cell r="C80" t="str">
            <v>Quinnipiac University</v>
          </cell>
          <cell r="E80" t="str">
            <v>US</v>
          </cell>
          <cell r="F80">
            <v>43742</v>
          </cell>
          <cell r="G80">
            <v>43745</v>
          </cell>
          <cell r="H80" t="str">
            <v>B+</v>
          </cell>
          <cell r="I80">
            <v>1483</v>
          </cell>
          <cell r="J80" t="str">
            <v>rv</v>
          </cell>
          <cell r="BF80">
            <v>50</v>
          </cell>
          <cell r="BG80">
            <v>41</v>
          </cell>
          <cell r="BJ80">
            <v>-8.1</v>
          </cell>
        </row>
        <row r="81">
          <cell r="C81" t="str">
            <v>Climate Nexus</v>
          </cell>
          <cell r="E81" t="str">
            <v>Ohio</v>
          </cell>
          <cell r="F81">
            <v>43739</v>
          </cell>
          <cell r="G81">
            <v>43745</v>
          </cell>
          <cell r="H81">
            <v>0</v>
          </cell>
          <cell r="I81">
            <v>1112</v>
          </cell>
          <cell r="J81" t="str">
            <v>rv</v>
          </cell>
          <cell r="BF81">
            <v>52</v>
          </cell>
          <cell r="BG81">
            <v>48</v>
          </cell>
          <cell r="BJ81">
            <v>-2.2999999999999998</v>
          </cell>
        </row>
        <row r="82">
          <cell r="C82" t="str">
            <v>Meredith College</v>
          </cell>
          <cell r="E82" t="str">
            <v>North Carolina</v>
          </cell>
          <cell r="F82">
            <v>43737</v>
          </cell>
          <cell r="G82">
            <v>43745</v>
          </cell>
          <cell r="H82">
            <v>0</v>
          </cell>
          <cell r="I82">
            <v>998</v>
          </cell>
          <cell r="J82" t="str">
            <v>rv</v>
          </cell>
          <cell r="BF82">
            <v>33</v>
          </cell>
          <cell r="BG82">
            <v>39</v>
          </cell>
          <cell r="BJ82">
            <v>7.7</v>
          </cell>
        </row>
        <row r="83">
          <cell r="C83" t="str">
            <v>Public Policy Polling</v>
          </cell>
          <cell r="E83" t="str">
            <v>North Carolina</v>
          </cell>
          <cell r="F83">
            <v>43742</v>
          </cell>
          <cell r="G83">
            <v>43744</v>
          </cell>
          <cell r="H83" t="str">
            <v>B</v>
          </cell>
          <cell r="I83">
            <v>963</v>
          </cell>
          <cell r="J83" t="str">
            <v>v</v>
          </cell>
          <cell r="BF83">
            <v>50</v>
          </cell>
          <cell r="BG83">
            <v>46</v>
          </cell>
          <cell r="BJ83">
            <v>0.3</v>
          </cell>
        </row>
        <row r="84">
          <cell r="C84" t="str">
            <v>Rasmussen Reports/Pulse Opinion Research</v>
          </cell>
          <cell r="E84" t="str">
            <v>US</v>
          </cell>
          <cell r="F84">
            <v>43741</v>
          </cell>
          <cell r="G84">
            <v>43744</v>
          </cell>
          <cell r="H84" t="str">
            <v>C+</v>
          </cell>
          <cell r="I84">
            <v>1000</v>
          </cell>
          <cell r="J84" t="str">
            <v>lv</v>
          </cell>
          <cell r="BF84" t="str">
            <v/>
          </cell>
          <cell r="BG84" t="str">
            <v/>
          </cell>
          <cell r="BJ84" t="str">
            <v>-</v>
          </cell>
        </row>
        <row r="85">
          <cell r="C85" t="str">
            <v>Virginia Commonwealth University</v>
          </cell>
          <cell r="E85" t="str">
            <v>Virginia</v>
          </cell>
          <cell r="F85">
            <v>43731</v>
          </cell>
          <cell r="G85">
            <v>43742</v>
          </cell>
          <cell r="H85" t="str">
            <v>B/C</v>
          </cell>
          <cell r="I85">
            <v>800</v>
          </cell>
          <cell r="J85" t="str">
            <v>a</v>
          </cell>
          <cell r="BF85">
            <v>51</v>
          </cell>
          <cell r="BG85">
            <v>44</v>
          </cell>
          <cell r="BJ85">
            <v>-5.6</v>
          </cell>
        </row>
        <row r="86">
          <cell r="C86" t="str">
            <v>Zogby Analytics</v>
          </cell>
          <cell r="E86" t="str">
            <v>US</v>
          </cell>
          <cell r="F86">
            <v>43739</v>
          </cell>
          <cell r="G86">
            <v>43741</v>
          </cell>
          <cell r="H86" t="str">
            <v>C</v>
          </cell>
          <cell r="I86">
            <v>887</v>
          </cell>
          <cell r="J86" t="str">
            <v>lv</v>
          </cell>
          <cell r="BF86">
            <v>44</v>
          </cell>
          <cell r="BG86">
            <v>47</v>
          </cell>
          <cell r="BJ86">
            <v>2.2000000000000002</v>
          </cell>
        </row>
        <row r="87">
          <cell r="C87" t="str">
            <v>IBD/TIPP</v>
          </cell>
          <cell r="E87" t="str">
            <v>US</v>
          </cell>
          <cell r="F87">
            <v>43734</v>
          </cell>
          <cell r="G87">
            <v>43741</v>
          </cell>
          <cell r="H87" t="str">
            <v>A/B</v>
          </cell>
          <cell r="I87">
            <v>863</v>
          </cell>
          <cell r="J87" t="str">
            <v>rv</v>
          </cell>
          <cell r="BF87">
            <v>50</v>
          </cell>
          <cell r="BG87">
            <v>45</v>
          </cell>
          <cell r="BJ87">
            <v>-5</v>
          </cell>
        </row>
        <row r="88">
          <cell r="C88" t="str">
            <v>University of Montana</v>
          </cell>
          <cell r="E88" t="str">
            <v>Montana</v>
          </cell>
          <cell r="F88">
            <v>43734</v>
          </cell>
          <cell r="G88">
            <v>43741</v>
          </cell>
          <cell r="H88">
            <v>0</v>
          </cell>
          <cell r="I88">
            <v>303</v>
          </cell>
          <cell r="J88" t="str">
            <v>rv</v>
          </cell>
          <cell r="BF88">
            <v>46</v>
          </cell>
          <cell r="BG88">
            <v>54</v>
          </cell>
          <cell r="BJ88">
            <v>9.4</v>
          </cell>
        </row>
        <row r="89">
          <cell r="C89" t="str">
            <v>HarrisX</v>
          </cell>
          <cell r="E89" t="str">
            <v>US</v>
          </cell>
          <cell r="F89">
            <v>43739</v>
          </cell>
          <cell r="G89">
            <v>43740</v>
          </cell>
          <cell r="H89" t="str">
            <v>C+</v>
          </cell>
          <cell r="I89">
            <v>1000</v>
          </cell>
          <cell r="J89" t="str">
            <v>rv</v>
          </cell>
          <cell r="BF89">
            <v>40</v>
          </cell>
          <cell r="BG89">
            <v>36</v>
          </cell>
          <cell r="BJ89">
            <v>-4.5999999999999996</v>
          </cell>
        </row>
        <row r="90">
          <cell r="C90" t="str">
            <v>Fox News</v>
          </cell>
          <cell r="E90" t="str">
            <v>Wisconsin</v>
          </cell>
          <cell r="F90">
            <v>43737</v>
          </cell>
          <cell r="G90">
            <v>43740</v>
          </cell>
          <cell r="H90" t="str">
            <v>A-</v>
          </cell>
          <cell r="I90">
            <v>1512</v>
          </cell>
          <cell r="J90" t="str">
            <v>rv</v>
          </cell>
          <cell r="BF90">
            <v>47</v>
          </cell>
          <cell r="BG90">
            <v>40</v>
          </cell>
          <cell r="BJ90">
            <v>-3.9</v>
          </cell>
        </row>
        <row r="91">
          <cell r="C91" t="str">
            <v>Emerson College</v>
          </cell>
          <cell r="E91" t="str">
            <v>Ohio</v>
          </cell>
          <cell r="F91">
            <v>43737</v>
          </cell>
          <cell r="G91">
            <v>43740</v>
          </cell>
          <cell r="H91" t="str">
            <v>A-</v>
          </cell>
          <cell r="I91">
            <v>837</v>
          </cell>
          <cell r="J91" t="str">
            <v>rv</v>
          </cell>
          <cell r="BF91">
            <v>53</v>
          </cell>
          <cell r="BG91">
            <v>47</v>
          </cell>
          <cell r="BJ91">
            <v>-4.4000000000000004</v>
          </cell>
        </row>
        <row r="92">
          <cell r="C92" t="str">
            <v>Sacred Heart University</v>
          </cell>
          <cell r="E92" t="str">
            <v>Connecticut</v>
          </cell>
          <cell r="F92">
            <v>43725</v>
          </cell>
          <cell r="G92">
            <v>43740</v>
          </cell>
          <cell r="H92" t="str">
            <v>B/C</v>
          </cell>
          <cell r="I92">
            <v>1000</v>
          </cell>
          <cell r="J92" t="str">
            <v>a</v>
          </cell>
          <cell r="BF92">
            <v>51</v>
          </cell>
          <cell r="BG92">
            <v>34</v>
          </cell>
          <cell r="BJ92">
            <v>-15.4</v>
          </cell>
        </row>
        <row r="93">
          <cell r="C93" t="str">
            <v>Ipsos</v>
          </cell>
          <cell r="E93" t="str">
            <v>US</v>
          </cell>
          <cell r="F93">
            <v>43734</v>
          </cell>
          <cell r="G93">
            <v>43738</v>
          </cell>
          <cell r="H93" t="str">
            <v>B-</v>
          </cell>
          <cell r="I93">
            <v>2234</v>
          </cell>
          <cell r="J93" t="str">
            <v>a</v>
          </cell>
          <cell r="BF93">
            <v>39</v>
          </cell>
          <cell r="BG93">
            <v>34</v>
          </cell>
          <cell r="BJ93">
            <v>-3.8</v>
          </cell>
        </row>
        <row r="94">
          <cell r="C94" t="str">
            <v>Target Insyght</v>
          </cell>
          <cell r="E94" t="str">
            <v>Michigan</v>
          </cell>
          <cell r="F94">
            <v>43732</v>
          </cell>
          <cell r="G94">
            <v>43734</v>
          </cell>
          <cell r="H94" t="str">
            <v>B/C</v>
          </cell>
          <cell r="I94">
            <v>804</v>
          </cell>
          <cell r="J94" t="str">
            <v>lv</v>
          </cell>
          <cell r="BF94">
            <v>54</v>
          </cell>
          <cell r="BG94">
            <v>35</v>
          </cell>
          <cell r="BJ94">
            <v>-19.2</v>
          </cell>
        </row>
        <row r="95">
          <cell r="C95" t="str">
            <v>Rasmussen Reports/Pulse Opinion Research</v>
          </cell>
          <cell r="E95" t="str">
            <v>US</v>
          </cell>
          <cell r="F95">
            <v>43731</v>
          </cell>
          <cell r="G95">
            <v>43732</v>
          </cell>
          <cell r="H95" t="str">
            <v>C+</v>
          </cell>
          <cell r="I95">
            <v>1000</v>
          </cell>
          <cell r="J95" t="str">
            <v>lv</v>
          </cell>
          <cell r="BF95">
            <v>43</v>
          </cell>
          <cell r="BG95">
            <v>47</v>
          </cell>
          <cell r="BJ95">
            <v>2.5</v>
          </cell>
        </row>
        <row r="96">
          <cell r="C96" t="str">
            <v>Ipsos</v>
          </cell>
          <cell r="E96" t="str">
            <v>US</v>
          </cell>
          <cell r="F96">
            <v>43731</v>
          </cell>
          <cell r="G96">
            <v>43732</v>
          </cell>
          <cell r="H96" t="str">
            <v>B-</v>
          </cell>
          <cell r="I96">
            <v>1005</v>
          </cell>
          <cell r="J96" t="str">
            <v>a</v>
          </cell>
          <cell r="BF96">
            <v>38</v>
          </cell>
          <cell r="BG96">
            <v>35</v>
          </cell>
          <cell r="BJ96">
            <v>-1.8</v>
          </cell>
        </row>
        <row r="97">
          <cell r="C97" t="str">
            <v>Civiqs</v>
          </cell>
          <cell r="E97" t="str">
            <v>US</v>
          </cell>
          <cell r="F97">
            <v>43729</v>
          </cell>
          <cell r="G97">
            <v>43732</v>
          </cell>
          <cell r="H97">
            <v>0</v>
          </cell>
          <cell r="I97">
            <v>1548</v>
          </cell>
          <cell r="J97" t="str">
            <v>rv</v>
          </cell>
          <cell r="BF97">
            <v>47</v>
          </cell>
          <cell r="BG97">
            <v>43</v>
          </cell>
          <cell r="BJ97">
            <v>-3.3</v>
          </cell>
        </row>
        <row r="98">
          <cell r="C98" t="str">
            <v>Emerson College</v>
          </cell>
          <cell r="E98" t="str">
            <v>US</v>
          </cell>
          <cell r="F98">
            <v>43729</v>
          </cell>
          <cell r="G98">
            <v>43731</v>
          </cell>
          <cell r="H98" t="str">
            <v>A-</v>
          </cell>
          <cell r="I98">
            <v>1019</v>
          </cell>
          <cell r="J98" t="str">
            <v>rv</v>
          </cell>
          <cell r="BF98">
            <v>50</v>
          </cell>
          <cell r="BG98">
            <v>50</v>
          </cell>
          <cell r="BJ98">
            <v>0.7</v>
          </cell>
        </row>
        <row r="99">
          <cell r="C99" t="str">
            <v>HarrisX</v>
          </cell>
          <cell r="E99" t="str">
            <v>US</v>
          </cell>
          <cell r="F99">
            <v>43729</v>
          </cell>
          <cell r="G99">
            <v>43730</v>
          </cell>
          <cell r="H99" t="str">
            <v>C+</v>
          </cell>
          <cell r="I99">
            <v>1002</v>
          </cell>
          <cell r="J99" t="str">
            <v>rv</v>
          </cell>
          <cell r="BF99">
            <v>42</v>
          </cell>
          <cell r="BG99">
            <v>38</v>
          </cell>
          <cell r="BJ99">
            <v>-4.5999999999999996</v>
          </cell>
        </row>
        <row r="100">
          <cell r="C100" t="str">
            <v>Remington Research Group</v>
          </cell>
          <cell r="E100" t="str">
            <v>Missouri</v>
          </cell>
          <cell r="F100">
            <v>43726</v>
          </cell>
          <cell r="G100">
            <v>43727</v>
          </cell>
          <cell r="H100" t="str">
            <v>C-</v>
          </cell>
          <cell r="I100">
            <v>1046</v>
          </cell>
          <cell r="J100" t="str">
            <v>lv</v>
          </cell>
          <cell r="BF100">
            <v>41</v>
          </cell>
          <cell r="BG100">
            <v>53</v>
          </cell>
          <cell r="BJ100">
            <v>14</v>
          </cell>
        </row>
        <row r="101">
          <cell r="C101" t="str">
            <v>Fox News</v>
          </cell>
          <cell r="E101" t="str">
            <v>US</v>
          </cell>
          <cell r="F101">
            <v>43723</v>
          </cell>
          <cell r="G101">
            <v>43725</v>
          </cell>
          <cell r="H101" t="str">
            <v>A-</v>
          </cell>
          <cell r="I101">
            <v>1008</v>
          </cell>
          <cell r="J101" t="str">
            <v>rv</v>
          </cell>
          <cell r="BF101">
            <v>50</v>
          </cell>
          <cell r="BG101">
            <v>39</v>
          </cell>
          <cell r="BJ101">
            <v>-8.8000000000000007</v>
          </cell>
        </row>
        <row r="102">
          <cell r="C102" t="str">
            <v>Zogby Analytics</v>
          </cell>
          <cell r="E102" t="str">
            <v>US</v>
          </cell>
          <cell r="F102">
            <v>43724</v>
          </cell>
          <cell r="G102">
            <v>43725</v>
          </cell>
          <cell r="H102" t="str">
            <v>C</v>
          </cell>
          <cell r="I102">
            <v>1004</v>
          </cell>
          <cell r="J102" t="str">
            <v>lv</v>
          </cell>
          <cell r="BF102">
            <v>48</v>
          </cell>
          <cell r="BG102">
            <v>45</v>
          </cell>
          <cell r="BJ102">
            <v>-3.8</v>
          </cell>
        </row>
        <row r="103">
          <cell r="C103" t="str">
            <v>SurveyUSA</v>
          </cell>
          <cell r="E103" t="str">
            <v>US</v>
          </cell>
          <cell r="F103">
            <v>43721</v>
          </cell>
          <cell r="G103">
            <v>43724</v>
          </cell>
          <cell r="H103" t="str">
            <v>A</v>
          </cell>
          <cell r="I103">
            <v>4520</v>
          </cell>
          <cell r="J103" t="str">
            <v>rv</v>
          </cell>
          <cell r="BF103">
            <v>48</v>
          </cell>
          <cell r="BG103">
            <v>42</v>
          </cell>
          <cell r="BJ103">
            <v>-3.8</v>
          </cell>
        </row>
        <row r="104">
          <cell r="C104" t="str">
            <v>Emerson College</v>
          </cell>
          <cell r="E104" t="str">
            <v>California</v>
          </cell>
          <cell r="F104">
            <v>43721</v>
          </cell>
          <cell r="G104">
            <v>43724</v>
          </cell>
          <cell r="H104" t="str">
            <v>A-</v>
          </cell>
          <cell r="I104">
            <v>830</v>
          </cell>
          <cell r="J104" t="str">
            <v>rv</v>
          </cell>
          <cell r="BF104">
            <v>63</v>
          </cell>
          <cell r="BG104">
            <v>37</v>
          </cell>
          <cell r="BJ104">
            <v>-24.9</v>
          </cell>
        </row>
        <row r="105">
          <cell r="C105" t="str">
            <v>Florida Atlantic University</v>
          </cell>
          <cell r="E105" t="str">
            <v>Florida</v>
          </cell>
          <cell r="F105">
            <v>43720</v>
          </cell>
          <cell r="G105">
            <v>43723</v>
          </cell>
          <cell r="H105" t="str">
            <v>B/C</v>
          </cell>
          <cell r="I105">
            <v>934</v>
          </cell>
          <cell r="J105" t="str">
            <v>rv</v>
          </cell>
          <cell r="BF105">
            <v>50</v>
          </cell>
          <cell r="BG105">
            <v>50</v>
          </cell>
          <cell r="BJ105">
            <v>2</v>
          </cell>
        </row>
        <row r="106">
          <cell r="C106" t="str">
            <v>University of Texas at Tyler</v>
          </cell>
          <cell r="E106" t="str">
            <v>Texas</v>
          </cell>
          <cell r="F106">
            <v>43721</v>
          </cell>
          <cell r="G106">
            <v>43723</v>
          </cell>
          <cell r="H106" t="str">
            <v>B/C</v>
          </cell>
          <cell r="I106">
            <v>1199</v>
          </cell>
          <cell r="J106" t="str">
            <v>rv</v>
          </cell>
          <cell r="BF106">
            <v>38</v>
          </cell>
          <cell r="BG106">
            <v>39</v>
          </cell>
          <cell r="BJ106">
            <v>2</v>
          </cell>
        </row>
        <row r="107">
          <cell r="C107" t="str">
            <v>SurveyUSA</v>
          </cell>
          <cell r="E107" t="str">
            <v>California</v>
          </cell>
          <cell r="F107">
            <v>43721</v>
          </cell>
          <cell r="G107">
            <v>43723</v>
          </cell>
          <cell r="H107" t="str">
            <v>A</v>
          </cell>
          <cell r="I107">
            <v>1785</v>
          </cell>
          <cell r="J107" t="str">
            <v>rv</v>
          </cell>
          <cell r="BF107">
            <v>56</v>
          </cell>
          <cell r="BG107">
            <v>32</v>
          </cell>
          <cell r="BJ107">
            <v>-21.1</v>
          </cell>
        </row>
        <row r="108">
          <cell r="C108" t="str">
            <v>Research America Inc.</v>
          </cell>
          <cell r="E108" t="str">
            <v>Virginia</v>
          </cell>
          <cell r="F108">
            <v>43711</v>
          </cell>
          <cell r="G108">
            <v>43723</v>
          </cell>
          <cell r="H108" t="str">
            <v>B/C</v>
          </cell>
          <cell r="I108">
            <v>1009</v>
          </cell>
          <cell r="J108" t="str">
            <v>a</v>
          </cell>
          <cell r="BF108">
            <v>54</v>
          </cell>
          <cell r="BG108">
            <v>37</v>
          </cell>
          <cell r="BJ108">
            <v>-15.2</v>
          </cell>
        </row>
        <row r="109">
          <cell r="C109" t="str">
            <v>Marquette Law School</v>
          </cell>
          <cell r="E109" t="str">
            <v>US</v>
          </cell>
          <cell r="F109">
            <v>43711</v>
          </cell>
          <cell r="G109">
            <v>43721</v>
          </cell>
          <cell r="H109" t="str">
            <v>A/B</v>
          </cell>
          <cell r="I109">
            <v>1423</v>
          </cell>
          <cell r="J109" t="str">
            <v>a</v>
          </cell>
          <cell r="BF109">
            <v>44</v>
          </cell>
          <cell r="BG109">
            <v>34</v>
          </cell>
          <cell r="BJ109">
            <v>-8.3000000000000007</v>
          </cell>
        </row>
        <row r="110">
          <cell r="C110" t="str">
            <v>Bendixen &amp; Amandi International</v>
          </cell>
          <cell r="E110" t="str">
            <v>Arizona</v>
          </cell>
          <cell r="F110">
            <v>43717</v>
          </cell>
          <cell r="G110">
            <v>43720</v>
          </cell>
          <cell r="H110" t="str">
            <v>B/C</v>
          </cell>
          <cell r="I110">
            <v>520</v>
          </cell>
          <cell r="J110" t="str">
            <v>rv</v>
          </cell>
          <cell r="BF110">
            <v>41</v>
          </cell>
          <cell r="BG110">
            <v>43</v>
          </cell>
          <cell r="BJ110">
            <v>3.5</v>
          </cell>
        </row>
        <row r="111">
          <cell r="C111" t="str">
            <v>GQR Research</v>
          </cell>
          <cell r="E111" t="str">
            <v>US</v>
          </cell>
          <cell r="F111">
            <v>43715</v>
          </cell>
          <cell r="G111">
            <v>43719</v>
          </cell>
          <cell r="H111" t="str">
            <v>C+</v>
          </cell>
          <cell r="I111">
            <v>800</v>
          </cell>
          <cell r="J111" t="str">
            <v>rv</v>
          </cell>
          <cell r="BF111">
            <v>49</v>
          </cell>
          <cell r="BG111">
            <v>41</v>
          </cell>
          <cell r="BJ111">
            <v>-4.9000000000000004</v>
          </cell>
        </row>
        <row r="112">
          <cell r="C112" t="str">
            <v>Firehouse Strategies/√òptimus</v>
          </cell>
          <cell r="E112" t="str">
            <v>Michigan</v>
          </cell>
          <cell r="F112">
            <v>43715</v>
          </cell>
          <cell r="G112">
            <v>43717</v>
          </cell>
          <cell r="H112" t="str">
            <v>C/D</v>
          </cell>
          <cell r="I112">
            <v>529</v>
          </cell>
          <cell r="J112" t="str">
            <v>lv</v>
          </cell>
          <cell r="BF112">
            <v>41</v>
          </cell>
          <cell r="BG112">
            <v>42</v>
          </cell>
          <cell r="BJ112">
            <v>0.3</v>
          </cell>
        </row>
        <row r="113">
          <cell r="C113" t="str">
            <v>Firehouse Strategies/√òptimus</v>
          </cell>
          <cell r="E113" t="str">
            <v>Wisconsin</v>
          </cell>
          <cell r="F113">
            <v>43715</v>
          </cell>
          <cell r="G113">
            <v>43717</v>
          </cell>
          <cell r="H113" t="str">
            <v>C/D</v>
          </cell>
          <cell r="I113">
            <v>534</v>
          </cell>
          <cell r="J113" t="str">
            <v>lv</v>
          </cell>
          <cell r="BF113">
            <v>45</v>
          </cell>
          <cell r="BG113">
            <v>42</v>
          </cell>
          <cell r="BJ113">
            <v>-3.7</v>
          </cell>
        </row>
        <row r="114">
          <cell r="C114" t="str">
            <v>Firehouse Strategies/√òptimus</v>
          </cell>
          <cell r="E114" t="str">
            <v>Pennsylvania</v>
          </cell>
          <cell r="F114">
            <v>43715</v>
          </cell>
          <cell r="G114">
            <v>43717</v>
          </cell>
          <cell r="H114" t="str">
            <v>C/D</v>
          </cell>
          <cell r="I114">
            <v>527</v>
          </cell>
          <cell r="J114" t="str">
            <v>lv</v>
          </cell>
          <cell r="BF114">
            <v>44</v>
          </cell>
          <cell r="BG114">
            <v>41</v>
          </cell>
          <cell r="BJ114">
            <v>-3.7</v>
          </cell>
        </row>
        <row r="115">
          <cell r="C115" t="str">
            <v>Emerson College</v>
          </cell>
          <cell r="E115" t="str">
            <v>New Hampshire</v>
          </cell>
          <cell r="F115">
            <v>43714</v>
          </cell>
          <cell r="G115">
            <v>43717</v>
          </cell>
          <cell r="H115" t="str">
            <v>A-</v>
          </cell>
          <cell r="I115">
            <v>1041</v>
          </cell>
          <cell r="J115" t="str">
            <v>rv</v>
          </cell>
          <cell r="BF115">
            <v>53</v>
          </cell>
          <cell r="BG115">
            <v>47</v>
          </cell>
          <cell r="BJ115">
            <v>-4.5999999999999996</v>
          </cell>
        </row>
        <row r="116">
          <cell r="C116" t="str">
            <v>Univision/University of Houston/Latino Decisions/North Star Opinion Research</v>
          </cell>
          <cell r="E116" t="str">
            <v>Texas</v>
          </cell>
          <cell r="F116">
            <v>43708</v>
          </cell>
          <cell r="G116">
            <v>43714</v>
          </cell>
          <cell r="H116">
            <v>0</v>
          </cell>
          <cell r="I116">
            <v>1004</v>
          </cell>
          <cell r="J116" t="str">
            <v>rv</v>
          </cell>
          <cell r="BF116">
            <v>47</v>
          </cell>
          <cell r="BG116">
            <v>43</v>
          </cell>
          <cell r="BJ116">
            <v>-2.6</v>
          </cell>
        </row>
        <row r="117">
          <cell r="C117" t="str">
            <v>ABC News/Washington Post</v>
          </cell>
          <cell r="E117" t="str">
            <v>US</v>
          </cell>
          <cell r="F117">
            <v>43710</v>
          </cell>
          <cell r="G117">
            <v>43713</v>
          </cell>
          <cell r="H117" t="str">
            <v>A+</v>
          </cell>
          <cell r="I117">
            <v>1003</v>
          </cell>
          <cell r="J117" t="str">
            <v>a</v>
          </cell>
          <cell r="BF117">
            <v>53</v>
          </cell>
          <cell r="BG117">
            <v>39</v>
          </cell>
          <cell r="BJ117">
            <v>-12.4</v>
          </cell>
        </row>
        <row r="118">
          <cell r="C118" t="str">
            <v>IBD/TIPP</v>
          </cell>
          <cell r="E118" t="str">
            <v>US</v>
          </cell>
          <cell r="F118">
            <v>43699</v>
          </cell>
          <cell r="G118">
            <v>43707</v>
          </cell>
          <cell r="H118" t="str">
            <v>A/B</v>
          </cell>
          <cell r="I118">
            <v>848</v>
          </cell>
          <cell r="J118" t="str">
            <v>rv</v>
          </cell>
          <cell r="BF118">
            <v>52</v>
          </cell>
          <cell r="BG118">
            <v>43</v>
          </cell>
          <cell r="BJ118">
            <v>-9</v>
          </cell>
        </row>
        <row r="119">
          <cell r="C119" t="str">
            <v>Marquette Law School</v>
          </cell>
          <cell r="E119" t="str">
            <v>Wisconsin</v>
          </cell>
          <cell r="F119">
            <v>43702</v>
          </cell>
          <cell r="G119">
            <v>43706</v>
          </cell>
          <cell r="H119" t="str">
            <v>A/B</v>
          </cell>
          <cell r="I119">
            <v>800</v>
          </cell>
          <cell r="J119" t="str">
            <v>rv</v>
          </cell>
          <cell r="BF119">
            <v>49</v>
          </cell>
          <cell r="BG119">
            <v>43</v>
          </cell>
          <cell r="BJ119">
            <v>-5</v>
          </cell>
        </row>
        <row r="120">
          <cell r="C120" t="str">
            <v>Emerson College</v>
          </cell>
          <cell r="E120" t="str">
            <v>US</v>
          </cell>
          <cell r="F120">
            <v>43701</v>
          </cell>
          <cell r="G120">
            <v>43703</v>
          </cell>
          <cell r="H120" t="str">
            <v>A-</v>
          </cell>
          <cell r="I120">
            <v>1458</v>
          </cell>
          <cell r="J120" t="str">
            <v>rv</v>
          </cell>
          <cell r="BF120">
            <v>53</v>
          </cell>
          <cell r="BG120">
            <v>47</v>
          </cell>
          <cell r="BJ120">
            <v>-5.3</v>
          </cell>
        </row>
        <row r="121">
          <cell r="C121" t="str">
            <v>Quinnipiac University</v>
          </cell>
          <cell r="E121" t="str">
            <v>US</v>
          </cell>
          <cell r="F121">
            <v>43698</v>
          </cell>
          <cell r="G121">
            <v>43703</v>
          </cell>
          <cell r="H121" t="str">
            <v>B+</v>
          </cell>
          <cell r="I121">
            <v>1422</v>
          </cell>
          <cell r="J121" t="str">
            <v>rv</v>
          </cell>
          <cell r="BF121">
            <v>53</v>
          </cell>
          <cell r="BG121">
            <v>39</v>
          </cell>
          <cell r="BJ121">
            <v>-13.1</v>
          </cell>
        </row>
        <row r="122">
          <cell r="C122" t="str">
            <v>Climate Nexus</v>
          </cell>
          <cell r="E122" t="str">
            <v>Texas</v>
          </cell>
          <cell r="F122">
            <v>43697</v>
          </cell>
          <cell r="G122">
            <v>43702</v>
          </cell>
          <cell r="H122">
            <v>0</v>
          </cell>
          <cell r="I122">
            <v>1660</v>
          </cell>
          <cell r="J122" t="str">
            <v>rv</v>
          </cell>
          <cell r="BF122">
            <v>42</v>
          </cell>
          <cell r="BG122">
            <v>44</v>
          </cell>
          <cell r="BJ122">
            <v>2.2999999999999998</v>
          </cell>
        </row>
        <row r="123">
          <cell r="C123" t="str">
            <v>HarrisX</v>
          </cell>
          <cell r="E123" t="str">
            <v>US</v>
          </cell>
          <cell r="F123">
            <v>43700</v>
          </cell>
          <cell r="G123">
            <v>43701</v>
          </cell>
          <cell r="H123" t="str">
            <v>C+</v>
          </cell>
          <cell r="I123">
            <v>1001</v>
          </cell>
          <cell r="J123" t="str">
            <v>rv</v>
          </cell>
          <cell r="BF123">
            <v>33</v>
          </cell>
          <cell r="BG123">
            <v>37</v>
          </cell>
          <cell r="BJ123">
            <v>3.4</v>
          </cell>
        </row>
        <row r="124">
          <cell r="C124" t="str">
            <v>HarrisX</v>
          </cell>
          <cell r="E124" t="str">
            <v>US</v>
          </cell>
          <cell r="F124">
            <v>43699</v>
          </cell>
          <cell r="G124">
            <v>43700</v>
          </cell>
          <cell r="H124" t="str">
            <v>C+</v>
          </cell>
          <cell r="I124">
            <v>1002</v>
          </cell>
          <cell r="J124" t="str">
            <v>rv</v>
          </cell>
          <cell r="BF124">
            <v>41</v>
          </cell>
          <cell r="BG124">
            <v>38</v>
          </cell>
          <cell r="BJ124">
            <v>-3.6</v>
          </cell>
        </row>
        <row r="125">
          <cell r="C125" t="str">
            <v>EPIC-MRA</v>
          </cell>
          <cell r="E125" t="str">
            <v>Michigan</v>
          </cell>
          <cell r="F125">
            <v>43694</v>
          </cell>
          <cell r="G125">
            <v>43698</v>
          </cell>
          <cell r="H125" t="str">
            <v>B+</v>
          </cell>
          <cell r="I125">
            <v>600</v>
          </cell>
          <cell r="J125" t="str">
            <v>lv</v>
          </cell>
          <cell r="BF125">
            <v>50</v>
          </cell>
          <cell r="BG125">
            <v>42</v>
          </cell>
          <cell r="BJ125">
            <v>-8.5</v>
          </cell>
        </row>
        <row r="126">
          <cell r="C126" t="str">
            <v>Emerson College</v>
          </cell>
          <cell r="E126" t="str">
            <v>Colorado</v>
          </cell>
          <cell r="F126">
            <v>43693</v>
          </cell>
          <cell r="G126">
            <v>43696</v>
          </cell>
          <cell r="H126" t="str">
            <v>A-</v>
          </cell>
          <cell r="I126">
            <v>1000</v>
          </cell>
          <cell r="J126" t="str">
            <v>rv</v>
          </cell>
          <cell r="BF126">
            <v>55</v>
          </cell>
          <cell r="BG126">
            <v>45</v>
          </cell>
          <cell r="BJ126">
            <v>-9.6</v>
          </cell>
        </row>
        <row r="127">
          <cell r="C127" t="str">
            <v>Morning Consult</v>
          </cell>
          <cell r="E127" t="str">
            <v>US</v>
          </cell>
          <cell r="F127">
            <v>43693</v>
          </cell>
          <cell r="G127">
            <v>43695</v>
          </cell>
          <cell r="H127" t="str">
            <v>B/C</v>
          </cell>
          <cell r="I127">
            <v>1998</v>
          </cell>
          <cell r="J127" t="str">
            <v>rv</v>
          </cell>
          <cell r="BF127">
            <v>39</v>
          </cell>
          <cell r="BG127">
            <v>35</v>
          </cell>
          <cell r="BJ127">
            <v>-3</v>
          </cell>
        </row>
        <row r="128">
          <cell r="C128" t="str">
            <v>Gravis Marketing</v>
          </cell>
          <cell r="E128" t="str">
            <v>Nevada</v>
          </cell>
          <cell r="F128">
            <v>43691</v>
          </cell>
          <cell r="G128">
            <v>43693</v>
          </cell>
          <cell r="H128" t="str">
            <v>C+</v>
          </cell>
          <cell r="I128">
            <v>926</v>
          </cell>
          <cell r="J128" t="str">
            <v>rv</v>
          </cell>
          <cell r="BF128">
            <v>48</v>
          </cell>
          <cell r="BG128">
            <v>44</v>
          </cell>
          <cell r="BJ128">
            <v>-2.7</v>
          </cell>
        </row>
        <row r="129">
          <cell r="C129" t="str">
            <v>OH Predictive Insights</v>
          </cell>
          <cell r="E129" t="str">
            <v>Arizona</v>
          </cell>
          <cell r="F129">
            <v>43690</v>
          </cell>
          <cell r="G129">
            <v>43691</v>
          </cell>
          <cell r="H129" t="str">
            <v>B/C</v>
          </cell>
          <cell r="I129">
            <v>600</v>
          </cell>
          <cell r="J129" t="str">
            <v>lv</v>
          </cell>
          <cell r="BF129">
            <v>42</v>
          </cell>
          <cell r="BG129">
            <v>43</v>
          </cell>
          <cell r="BJ129">
            <v>-0.4</v>
          </cell>
        </row>
        <row r="130">
          <cell r="C130" t="str">
            <v>Fox News</v>
          </cell>
          <cell r="E130" t="str">
            <v>US</v>
          </cell>
          <cell r="F130">
            <v>43688</v>
          </cell>
          <cell r="G130">
            <v>43690</v>
          </cell>
          <cell r="H130" t="str">
            <v>A-</v>
          </cell>
          <cell r="I130">
            <v>1013</v>
          </cell>
          <cell r="J130" t="str">
            <v>rv</v>
          </cell>
          <cell r="BF130">
            <v>49</v>
          </cell>
          <cell r="BG130">
            <v>38</v>
          </cell>
          <cell r="BJ130">
            <v>-8.8000000000000007</v>
          </cell>
        </row>
        <row r="131">
          <cell r="C131" t="str">
            <v>Zogby Analytics</v>
          </cell>
          <cell r="E131" t="str">
            <v>US</v>
          </cell>
          <cell r="F131">
            <v>43686</v>
          </cell>
          <cell r="G131">
            <v>43689</v>
          </cell>
          <cell r="H131" t="str">
            <v>C</v>
          </cell>
          <cell r="I131">
            <v>897</v>
          </cell>
          <cell r="J131" t="str">
            <v>lv</v>
          </cell>
          <cell r="BF131">
            <v>44</v>
          </cell>
          <cell r="BG131">
            <v>46</v>
          </cell>
          <cell r="BJ131">
            <v>1.2</v>
          </cell>
        </row>
        <row r="132">
          <cell r="C132" t="str">
            <v>Zogby Analytics</v>
          </cell>
          <cell r="E132" t="str">
            <v>Alaska</v>
          </cell>
          <cell r="F132">
            <v>43668</v>
          </cell>
          <cell r="G132">
            <v>43686</v>
          </cell>
          <cell r="H132" t="str">
            <v>C</v>
          </cell>
          <cell r="I132">
            <v>321</v>
          </cell>
          <cell r="J132" t="str">
            <v>lv</v>
          </cell>
          <cell r="BF132">
            <v>38</v>
          </cell>
          <cell r="BG132">
            <v>45</v>
          </cell>
          <cell r="BJ132">
            <v>5.6</v>
          </cell>
        </row>
        <row r="133">
          <cell r="C133" t="str">
            <v>Y2 Analytics</v>
          </cell>
          <cell r="E133" t="str">
            <v>Utah</v>
          </cell>
          <cell r="F133">
            <v>43677</v>
          </cell>
          <cell r="G133">
            <v>43683</v>
          </cell>
          <cell r="H133" t="str">
            <v>B/C</v>
          </cell>
          <cell r="I133">
            <v>144</v>
          </cell>
          <cell r="J133" t="str">
            <v>rv</v>
          </cell>
          <cell r="BF133">
            <v>37</v>
          </cell>
          <cell r="BG133">
            <v>38</v>
          </cell>
          <cell r="BJ133">
            <v>1.6</v>
          </cell>
        </row>
        <row r="134">
          <cell r="C134" t="str">
            <v>Gravis Marketing</v>
          </cell>
          <cell r="E134" t="str">
            <v>New Hampshire</v>
          </cell>
          <cell r="F134">
            <v>43679</v>
          </cell>
          <cell r="G134">
            <v>43683</v>
          </cell>
          <cell r="H134" t="str">
            <v>C+</v>
          </cell>
          <cell r="I134">
            <v>505</v>
          </cell>
          <cell r="J134" t="str">
            <v>rv</v>
          </cell>
          <cell r="BF134">
            <v>52</v>
          </cell>
          <cell r="BG134">
            <v>41</v>
          </cell>
          <cell r="BJ134">
            <v>-10</v>
          </cell>
        </row>
        <row r="135">
          <cell r="C135" t="str">
            <v>SurveyUSA</v>
          </cell>
          <cell r="E135" t="str">
            <v>North Carolina</v>
          </cell>
          <cell r="F135">
            <v>43678</v>
          </cell>
          <cell r="G135">
            <v>43682</v>
          </cell>
          <cell r="H135" t="str">
            <v>A</v>
          </cell>
          <cell r="I135">
            <v>2113</v>
          </cell>
          <cell r="J135" t="str">
            <v>rv</v>
          </cell>
          <cell r="BF135">
            <v>47</v>
          </cell>
          <cell r="BG135">
            <v>42</v>
          </cell>
          <cell r="BJ135">
            <v>-3.3</v>
          </cell>
        </row>
        <row r="136">
          <cell r="C136" t="str">
            <v>SurveyUSA</v>
          </cell>
          <cell r="E136" t="str">
            <v>US</v>
          </cell>
          <cell r="F136">
            <v>43678</v>
          </cell>
          <cell r="G136">
            <v>43682</v>
          </cell>
          <cell r="H136" t="str">
            <v>A</v>
          </cell>
          <cell r="I136">
            <v>5459</v>
          </cell>
          <cell r="J136" t="str">
            <v>rv</v>
          </cell>
          <cell r="BF136">
            <v>49</v>
          </cell>
          <cell r="BG136">
            <v>42</v>
          </cell>
          <cell r="BJ136">
            <v>-4.8</v>
          </cell>
        </row>
        <row r="137">
          <cell r="C137" t="str">
            <v>SurveyUSA</v>
          </cell>
          <cell r="E137" t="str">
            <v>California</v>
          </cell>
          <cell r="F137">
            <v>43678</v>
          </cell>
          <cell r="G137">
            <v>43682</v>
          </cell>
          <cell r="H137" t="str">
            <v>A</v>
          </cell>
          <cell r="I137">
            <v>2184</v>
          </cell>
          <cell r="J137" t="str">
            <v>rv</v>
          </cell>
          <cell r="BF137">
            <v>60</v>
          </cell>
          <cell r="BG137">
            <v>28</v>
          </cell>
          <cell r="BJ137">
            <v>-30.3</v>
          </cell>
        </row>
        <row r="138">
          <cell r="C138" t="str">
            <v>University of Texas at Tyler</v>
          </cell>
          <cell r="E138" t="str">
            <v>Texas</v>
          </cell>
          <cell r="F138">
            <v>43678</v>
          </cell>
          <cell r="G138">
            <v>43681</v>
          </cell>
          <cell r="H138" t="str">
            <v>B/C</v>
          </cell>
          <cell r="I138">
            <v>1261</v>
          </cell>
          <cell r="J138" t="str">
            <v>rv</v>
          </cell>
          <cell r="BF138">
            <v>40</v>
          </cell>
          <cell r="BG138">
            <v>38</v>
          </cell>
          <cell r="BJ138">
            <v>-2</v>
          </cell>
        </row>
        <row r="139">
          <cell r="C139" t="str">
            <v>Harper Polling</v>
          </cell>
          <cell r="E139" t="str">
            <v>North Carolina</v>
          </cell>
          <cell r="F139">
            <v>43678</v>
          </cell>
          <cell r="G139">
            <v>43681</v>
          </cell>
          <cell r="H139" t="str">
            <v>B/C</v>
          </cell>
          <cell r="I139">
            <v>500</v>
          </cell>
          <cell r="J139" t="str">
            <v>lv</v>
          </cell>
          <cell r="BF139">
            <v>44</v>
          </cell>
          <cell r="BG139">
            <v>45</v>
          </cell>
          <cell r="BJ139">
            <v>0.7</v>
          </cell>
        </row>
        <row r="140">
          <cell r="C140" t="str">
            <v>Emerson College</v>
          </cell>
          <cell r="E140" t="str">
            <v>Texas</v>
          </cell>
          <cell r="F140">
            <v>43678</v>
          </cell>
          <cell r="G140">
            <v>43680</v>
          </cell>
          <cell r="H140" t="str">
            <v>A-</v>
          </cell>
          <cell r="I140">
            <v>1033</v>
          </cell>
          <cell r="J140" t="str">
            <v>rv</v>
          </cell>
          <cell r="BF140">
            <v>50</v>
          </cell>
          <cell r="BG140">
            <v>50</v>
          </cell>
          <cell r="BJ140">
            <v>0.3</v>
          </cell>
        </row>
        <row r="141">
          <cell r="C141" t="str">
            <v>IBD/TIPP</v>
          </cell>
          <cell r="E141" t="str">
            <v>US</v>
          </cell>
          <cell r="F141">
            <v>43671</v>
          </cell>
          <cell r="G141">
            <v>43678</v>
          </cell>
          <cell r="H141" t="str">
            <v>A/B</v>
          </cell>
          <cell r="I141">
            <v>856</v>
          </cell>
          <cell r="J141" t="str">
            <v>rv</v>
          </cell>
          <cell r="BF141">
            <v>52</v>
          </cell>
          <cell r="BG141">
            <v>43</v>
          </cell>
          <cell r="BJ141">
            <v>-9</v>
          </cell>
        </row>
        <row r="142">
          <cell r="C142" t="str">
            <v>Rasmussen Reports/Pulse Opinion Research</v>
          </cell>
          <cell r="E142" t="str">
            <v>US</v>
          </cell>
          <cell r="F142">
            <v>43667</v>
          </cell>
          <cell r="G142">
            <v>43678</v>
          </cell>
          <cell r="H142" t="str">
            <v>C+</v>
          </cell>
          <cell r="I142">
            <v>5000</v>
          </cell>
          <cell r="J142" t="str">
            <v>lv</v>
          </cell>
          <cell r="BF142">
            <v>46</v>
          </cell>
          <cell r="BG142">
            <v>45</v>
          </cell>
          <cell r="BJ142">
            <v>-2.5</v>
          </cell>
        </row>
        <row r="143">
          <cell r="C143" t="str">
            <v>Zogby Analytics</v>
          </cell>
          <cell r="E143" t="str">
            <v>Washington</v>
          </cell>
          <cell r="F143">
            <v>43668</v>
          </cell>
          <cell r="G143">
            <v>43678</v>
          </cell>
          <cell r="H143" t="str">
            <v>C</v>
          </cell>
          <cell r="I143">
            <v>1265</v>
          </cell>
          <cell r="J143" t="str">
            <v>lv</v>
          </cell>
          <cell r="BF143">
            <v>51</v>
          </cell>
          <cell r="BG143">
            <v>31</v>
          </cell>
          <cell r="BJ143">
            <v>-21.2</v>
          </cell>
        </row>
        <row r="144">
          <cell r="C144" t="str">
            <v>Fabrizio Ward LLC</v>
          </cell>
          <cell r="E144" t="str">
            <v>Kentucky</v>
          </cell>
          <cell r="F144">
            <v>43675</v>
          </cell>
          <cell r="G144">
            <v>43677</v>
          </cell>
          <cell r="H144" t="str">
            <v>B/C</v>
          </cell>
          <cell r="I144">
            <v>600</v>
          </cell>
          <cell r="J144" t="str">
            <v>lv</v>
          </cell>
          <cell r="BF144">
            <v>41</v>
          </cell>
          <cell r="BG144">
            <v>53</v>
          </cell>
          <cell r="BJ144">
            <v>12</v>
          </cell>
        </row>
        <row r="145">
          <cell r="C145" t="str">
            <v>Fabrizio Ward LLC</v>
          </cell>
          <cell r="E145" t="str">
            <v>Arizona</v>
          </cell>
          <cell r="F145">
            <v>43675</v>
          </cell>
          <cell r="G145">
            <v>43677</v>
          </cell>
          <cell r="H145" t="str">
            <v>B/C</v>
          </cell>
          <cell r="I145">
            <v>600</v>
          </cell>
          <cell r="J145" t="str">
            <v>lv</v>
          </cell>
          <cell r="BF145">
            <v>50</v>
          </cell>
          <cell r="BG145">
            <v>45</v>
          </cell>
          <cell r="BJ145">
            <v>-5</v>
          </cell>
        </row>
        <row r="146">
          <cell r="C146" t="str">
            <v>Claster Consulting</v>
          </cell>
          <cell r="E146" t="str">
            <v>US</v>
          </cell>
          <cell r="F146">
            <v>43675</v>
          </cell>
          <cell r="G146">
            <v>43677</v>
          </cell>
          <cell r="H146">
            <v>0</v>
          </cell>
          <cell r="I146">
            <v>832</v>
          </cell>
          <cell r="J146" t="str">
            <v>lv</v>
          </cell>
          <cell r="BF146">
            <v>47</v>
          </cell>
          <cell r="BG146">
            <v>41</v>
          </cell>
          <cell r="BJ146">
            <v>-6</v>
          </cell>
        </row>
        <row r="147">
          <cell r="C147" t="str">
            <v>Fabrizio Ward LLC</v>
          </cell>
          <cell r="E147" t="str">
            <v>Colorado</v>
          </cell>
          <cell r="F147">
            <v>43675</v>
          </cell>
          <cell r="G147">
            <v>43677</v>
          </cell>
          <cell r="H147" t="str">
            <v>B/C</v>
          </cell>
          <cell r="I147">
            <v>600</v>
          </cell>
          <cell r="J147" t="str">
            <v>lv</v>
          </cell>
          <cell r="BF147">
            <v>51</v>
          </cell>
          <cell r="BG147">
            <v>42</v>
          </cell>
          <cell r="BJ147">
            <v>-9</v>
          </cell>
        </row>
        <row r="148">
          <cell r="C148" t="str">
            <v>Fabrizio Ward LLC</v>
          </cell>
          <cell r="E148" t="str">
            <v>North Carolina</v>
          </cell>
          <cell r="F148">
            <v>43675</v>
          </cell>
          <cell r="G148">
            <v>43677</v>
          </cell>
          <cell r="H148" t="str">
            <v>B/C</v>
          </cell>
          <cell r="I148">
            <v>600</v>
          </cell>
          <cell r="J148" t="str">
            <v>lv</v>
          </cell>
          <cell r="BF148">
            <v>49</v>
          </cell>
          <cell r="BG148">
            <v>45</v>
          </cell>
          <cell r="BJ148">
            <v>-4</v>
          </cell>
        </row>
        <row r="149">
          <cell r="C149" t="str">
            <v>Fabrizio Ward LLC</v>
          </cell>
          <cell r="E149" t="str">
            <v>Maine</v>
          </cell>
          <cell r="F149">
            <v>43675</v>
          </cell>
          <cell r="G149">
            <v>43677</v>
          </cell>
          <cell r="H149" t="str">
            <v>B/C</v>
          </cell>
          <cell r="I149">
            <v>600</v>
          </cell>
          <cell r="J149" t="str">
            <v>lv</v>
          </cell>
          <cell r="BF149">
            <v>50</v>
          </cell>
          <cell r="BG149">
            <v>44</v>
          </cell>
          <cell r="BJ149">
            <v>-6</v>
          </cell>
        </row>
        <row r="150">
          <cell r="C150" t="str">
            <v>Emerson College</v>
          </cell>
          <cell r="E150" t="str">
            <v>US</v>
          </cell>
          <cell r="F150">
            <v>43673</v>
          </cell>
          <cell r="G150">
            <v>43675</v>
          </cell>
          <cell r="H150" t="str">
            <v>A-</v>
          </cell>
          <cell r="I150">
            <v>1233</v>
          </cell>
          <cell r="J150" t="str">
            <v>rv</v>
          </cell>
          <cell r="BF150">
            <v>51</v>
          </cell>
          <cell r="BG150">
            <v>49</v>
          </cell>
          <cell r="BJ150">
            <v>-1.3</v>
          </cell>
        </row>
        <row r="151">
          <cell r="C151" t="str">
            <v>GQR Research</v>
          </cell>
          <cell r="E151" t="str">
            <v>US</v>
          </cell>
          <cell r="F151">
            <v>43664</v>
          </cell>
          <cell r="G151">
            <v>43674</v>
          </cell>
          <cell r="H151" t="str">
            <v>C+</v>
          </cell>
          <cell r="I151">
            <v>1700</v>
          </cell>
          <cell r="J151" t="str">
            <v>rv</v>
          </cell>
          <cell r="BF151">
            <v>49</v>
          </cell>
          <cell r="BG151">
            <v>41</v>
          </cell>
          <cell r="BJ151">
            <v>-4.9000000000000004</v>
          </cell>
        </row>
        <row r="152">
          <cell r="C152" t="str">
            <v>HarrisX</v>
          </cell>
          <cell r="E152" t="str">
            <v>US</v>
          </cell>
          <cell r="F152">
            <v>43672</v>
          </cell>
          <cell r="G152">
            <v>43673</v>
          </cell>
          <cell r="H152" t="str">
            <v>C+</v>
          </cell>
          <cell r="I152">
            <v>1001</v>
          </cell>
          <cell r="J152" t="str">
            <v>rv</v>
          </cell>
          <cell r="BF152">
            <v>27</v>
          </cell>
          <cell r="BG152">
            <v>37</v>
          </cell>
          <cell r="BJ152">
            <v>9.4</v>
          </cell>
        </row>
        <row r="153">
          <cell r="C153" t="str">
            <v>University of Texas at Tyler</v>
          </cell>
          <cell r="E153" t="str">
            <v>Texas</v>
          </cell>
          <cell r="F153">
            <v>43670</v>
          </cell>
          <cell r="G153">
            <v>43673</v>
          </cell>
          <cell r="H153" t="str">
            <v>B/C</v>
          </cell>
          <cell r="I153">
            <v>1414</v>
          </cell>
          <cell r="J153" t="str">
            <v>rv</v>
          </cell>
          <cell r="BF153">
            <v>38</v>
          </cell>
          <cell r="BG153">
            <v>37</v>
          </cell>
          <cell r="BJ153">
            <v>-0.5</v>
          </cell>
        </row>
        <row r="154">
          <cell r="C154" t="str">
            <v>HarrisX</v>
          </cell>
          <cell r="E154" t="str">
            <v>US</v>
          </cell>
          <cell r="F154">
            <v>43671</v>
          </cell>
          <cell r="G154">
            <v>43672</v>
          </cell>
          <cell r="H154" t="str">
            <v>C+</v>
          </cell>
          <cell r="I154">
            <v>1000</v>
          </cell>
          <cell r="J154" t="str">
            <v>rv</v>
          </cell>
          <cell r="BF154">
            <v>39</v>
          </cell>
          <cell r="BG154">
            <v>39</v>
          </cell>
          <cell r="BJ154">
            <v>-0.6</v>
          </cell>
        </row>
        <row r="155">
          <cell r="C155" t="str">
            <v>Fox News</v>
          </cell>
          <cell r="E155" t="str">
            <v>US</v>
          </cell>
          <cell r="F155">
            <v>43667</v>
          </cell>
          <cell r="G155">
            <v>43669</v>
          </cell>
          <cell r="H155" t="str">
            <v>A-</v>
          </cell>
          <cell r="I155">
            <v>1004</v>
          </cell>
          <cell r="J155" t="str">
            <v>rv</v>
          </cell>
          <cell r="BF155">
            <v>47</v>
          </cell>
          <cell r="BG155">
            <v>40</v>
          </cell>
          <cell r="BJ155">
            <v>-4.8</v>
          </cell>
        </row>
        <row r="156">
          <cell r="C156" t="str">
            <v>Quinnipiac University</v>
          </cell>
          <cell r="E156" t="str">
            <v>Ohio</v>
          </cell>
          <cell r="F156">
            <v>43663</v>
          </cell>
          <cell r="G156">
            <v>43668</v>
          </cell>
          <cell r="H156" t="str">
            <v>B+</v>
          </cell>
          <cell r="I156">
            <v>1431</v>
          </cell>
          <cell r="J156" t="str">
            <v>rv</v>
          </cell>
          <cell r="BF156">
            <v>48</v>
          </cell>
          <cell r="BG156">
            <v>44</v>
          </cell>
          <cell r="BJ156">
            <v>-2.8</v>
          </cell>
        </row>
        <row r="157">
          <cell r="C157" t="str">
            <v>Rasmussen Reports/Pulse Opinion Research</v>
          </cell>
          <cell r="E157" t="str">
            <v>US</v>
          </cell>
          <cell r="F157">
            <v>43653</v>
          </cell>
          <cell r="G157">
            <v>43664</v>
          </cell>
          <cell r="H157" t="str">
            <v>C+</v>
          </cell>
          <cell r="I157">
            <v>5000</v>
          </cell>
          <cell r="J157" t="str">
            <v>lv</v>
          </cell>
          <cell r="BF157" t="str">
            <v/>
          </cell>
          <cell r="BG157" t="str">
            <v/>
          </cell>
          <cell r="BJ157" t="str">
            <v>-</v>
          </cell>
        </row>
        <row r="158">
          <cell r="C158" t="str">
            <v>Climate Nexus</v>
          </cell>
          <cell r="E158" t="str">
            <v>Michigan</v>
          </cell>
          <cell r="F158">
            <v>43660</v>
          </cell>
          <cell r="G158">
            <v>43663</v>
          </cell>
          <cell r="H158">
            <v>0</v>
          </cell>
          <cell r="I158">
            <v>820</v>
          </cell>
          <cell r="J158" t="str">
            <v>rv</v>
          </cell>
          <cell r="BF158">
            <v>47</v>
          </cell>
          <cell r="BG158">
            <v>37</v>
          </cell>
          <cell r="BJ158">
            <v>-9.1</v>
          </cell>
        </row>
        <row r="159">
          <cell r="C159" t="str">
            <v>1892 Polling</v>
          </cell>
          <cell r="E159" t="str">
            <v>North Dakota</v>
          </cell>
          <cell r="F159">
            <v>43661</v>
          </cell>
          <cell r="G159">
            <v>43663</v>
          </cell>
          <cell r="H159" t="str">
            <v>B/C</v>
          </cell>
          <cell r="I159">
            <v>500</v>
          </cell>
          <cell r="J159" t="str">
            <v>lv</v>
          </cell>
          <cell r="BF159">
            <v>34</v>
          </cell>
          <cell r="BG159">
            <v>60</v>
          </cell>
          <cell r="BJ159">
            <v>23.1</v>
          </cell>
        </row>
        <row r="160">
          <cell r="C160" t="str">
            <v>NBC News/Wall Street Journal</v>
          </cell>
          <cell r="E160" t="str">
            <v>US</v>
          </cell>
          <cell r="F160">
            <v>43653</v>
          </cell>
          <cell r="G160">
            <v>43655</v>
          </cell>
          <cell r="H160" t="str">
            <v>A/B</v>
          </cell>
          <cell r="I160">
            <v>800</v>
          </cell>
          <cell r="J160" t="str">
            <v>rv</v>
          </cell>
          <cell r="BF160">
            <v>50</v>
          </cell>
          <cell r="BG160">
            <v>42</v>
          </cell>
          <cell r="BJ160">
            <v>-6.4</v>
          </cell>
        </row>
        <row r="161">
          <cell r="C161" t="str">
            <v>Emerson College</v>
          </cell>
          <cell r="E161" t="str">
            <v>US</v>
          </cell>
          <cell r="F161">
            <v>43652</v>
          </cell>
          <cell r="G161">
            <v>43654</v>
          </cell>
          <cell r="H161" t="str">
            <v>A-</v>
          </cell>
          <cell r="I161">
            <v>1100</v>
          </cell>
          <cell r="J161" t="str">
            <v>rv</v>
          </cell>
          <cell r="BF161">
            <v>52</v>
          </cell>
          <cell r="BG161">
            <v>48</v>
          </cell>
          <cell r="BJ161">
            <v>-3.3</v>
          </cell>
        </row>
        <row r="162">
          <cell r="C162" t="str">
            <v>Public Policy Polling</v>
          </cell>
          <cell r="E162" t="str">
            <v>US</v>
          </cell>
          <cell r="F162">
            <v>43649</v>
          </cell>
          <cell r="G162">
            <v>43654</v>
          </cell>
          <cell r="H162" t="str">
            <v>B</v>
          </cell>
          <cell r="I162">
            <v>604</v>
          </cell>
          <cell r="J162" t="str">
            <v>rv</v>
          </cell>
          <cell r="BF162" t="str">
            <v/>
          </cell>
          <cell r="BG162" t="str">
            <v/>
          </cell>
          <cell r="BJ162" t="str">
            <v>-</v>
          </cell>
        </row>
        <row r="163">
          <cell r="C163" t="str">
            <v>Rasmussen Reports/Pulse Opinion Research</v>
          </cell>
          <cell r="E163" t="str">
            <v>US</v>
          </cell>
          <cell r="F163">
            <v>43639</v>
          </cell>
          <cell r="G163">
            <v>43648</v>
          </cell>
          <cell r="H163" t="str">
            <v>C+</v>
          </cell>
          <cell r="I163">
            <v>4500</v>
          </cell>
          <cell r="J163" t="str">
            <v>lv</v>
          </cell>
          <cell r="BF163">
            <v>48</v>
          </cell>
          <cell r="BG163">
            <v>44</v>
          </cell>
          <cell r="BJ163">
            <v>-5.5</v>
          </cell>
        </row>
        <row r="164">
          <cell r="C164" t="str">
            <v>ABC News/Washington Post</v>
          </cell>
          <cell r="E164" t="str">
            <v>US</v>
          </cell>
          <cell r="F164">
            <v>43644</v>
          </cell>
          <cell r="G164">
            <v>43647</v>
          </cell>
          <cell r="H164" t="str">
            <v>A+</v>
          </cell>
          <cell r="I164">
            <v>1008</v>
          </cell>
          <cell r="J164" t="str">
            <v>a</v>
          </cell>
          <cell r="BF164">
            <v>53</v>
          </cell>
          <cell r="BG164">
            <v>43</v>
          </cell>
          <cell r="BJ164">
            <v>-8.4</v>
          </cell>
        </row>
        <row r="165">
          <cell r="C165" t="str">
            <v>HarrisX</v>
          </cell>
          <cell r="E165" t="str">
            <v>US</v>
          </cell>
          <cell r="F165">
            <v>43639</v>
          </cell>
          <cell r="G165">
            <v>43640</v>
          </cell>
          <cell r="H165" t="str">
            <v>C+</v>
          </cell>
          <cell r="I165">
            <v>1001</v>
          </cell>
          <cell r="J165" t="str">
            <v>rv</v>
          </cell>
          <cell r="BF165">
            <v>26</v>
          </cell>
          <cell r="BG165">
            <v>38</v>
          </cell>
          <cell r="BJ165">
            <v>11.4</v>
          </cell>
        </row>
        <row r="166">
          <cell r="C166" t="str">
            <v>Emerson College</v>
          </cell>
          <cell r="E166" t="str">
            <v>US</v>
          </cell>
          <cell r="F166">
            <v>43637</v>
          </cell>
          <cell r="G166">
            <v>43640</v>
          </cell>
          <cell r="H166" t="str">
            <v>A-</v>
          </cell>
          <cell r="I166">
            <v>1096</v>
          </cell>
          <cell r="J166" t="str">
            <v>rv</v>
          </cell>
          <cell r="BF166">
            <v>54</v>
          </cell>
          <cell r="BG166">
            <v>46</v>
          </cell>
          <cell r="BJ166">
            <v>-7.3</v>
          </cell>
        </row>
        <row r="167">
          <cell r="C167" t="str">
            <v>Gravis Marketing</v>
          </cell>
          <cell r="E167" t="str">
            <v>Maine</v>
          </cell>
          <cell r="F167">
            <v>43640</v>
          </cell>
          <cell r="G167">
            <v>43640</v>
          </cell>
          <cell r="H167" t="str">
            <v>C+</v>
          </cell>
          <cell r="I167">
            <v>767</v>
          </cell>
          <cell r="J167" t="str">
            <v>rv</v>
          </cell>
          <cell r="BF167">
            <v>53</v>
          </cell>
          <cell r="BG167">
            <v>47</v>
          </cell>
          <cell r="BJ167">
            <v>-4.5999999999999996</v>
          </cell>
        </row>
        <row r="168">
          <cell r="C168" t="str">
            <v>HarrisX</v>
          </cell>
          <cell r="E168" t="str">
            <v>US</v>
          </cell>
          <cell r="F168">
            <v>43638</v>
          </cell>
          <cell r="G168">
            <v>43639</v>
          </cell>
          <cell r="H168" t="str">
            <v>C+</v>
          </cell>
          <cell r="I168">
            <v>1001</v>
          </cell>
          <cell r="J168" t="str">
            <v>rv</v>
          </cell>
          <cell r="BF168">
            <v>39</v>
          </cell>
          <cell r="BG168">
            <v>40</v>
          </cell>
          <cell r="BJ168">
            <v>0.4</v>
          </cell>
        </row>
        <row r="169">
          <cell r="C169" t="str">
            <v>Rasmussen Reports/Pulse Opinion Research</v>
          </cell>
          <cell r="E169" t="str">
            <v>US</v>
          </cell>
          <cell r="F169">
            <v>43625</v>
          </cell>
          <cell r="G169">
            <v>43636</v>
          </cell>
          <cell r="H169" t="str">
            <v>C+</v>
          </cell>
          <cell r="I169">
            <v>5000</v>
          </cell>
          <cell r="J169" t="str">
            <v>lv</v>
          </cell>
          <cell r="BF169">
            <v>43</v>
          </cell>
          <cell r="BG169">
            <v>45</v>
          </cell>
          <cell r="BJ169">
            <v>0.5</v>
          </cell>
        </row>
        <row r="170">
          <cell r="C170" t="str">
            <v>Public Policy Polling</v>
          </cell>
          <cell r="E170" t="str">
            <v>North Carolina</v>
          </cell>
          <cell r="F170">
            <v>43633</v>
          </cell>
          <cell r="G170">
            <v>43634</v>
          </cell>
          <cell r="H170" t="str">
            <v>B</v>
          </cell>
          <cell r="I170">
            <v>610</v>
          </cell>
          <cell r="J170" t="str">
            <v>rv</v>
          </cell>
          <cell r="BF170">
            <v>48</v>
          </cell>
          <cell r="BG170">
            <v>47</v>
          </cell>
          <cell r="BJ170">
            <v>2</v>
          </cell>
        </row>
        <row r="171">
          <cell r="C171" t="str">
            <v>Quinnipiac University</v>
          </cell>
          <cell r="E171" t="str">
            <v>Florida</v>
          </cell>
          <cell r="F171">
            <v>43628</v>
          </cell>
          <cell r="G171">
            <v>43633</v>
          </cell>
          <cell r="H171" t="str">
            <v>B+</v>
          </cell>
          <cell r="I171">
            <v>1279</v>
          </cell>
          <cell r="J171" t="str">
            <v>rv</v>
          </cell>
          <cell r="BF171">
            <v>49</v>
          </cell>
          <cell r="BG171">
            <v>42</v>
          </cell>
          <cell r="BJ171">
            <v>-6.4</v>
          </cell>
        </row>
        <row r="172">
          <cell r="C172" t="str">
            <v>St. Pete Polls</v>
          </cell>
          <cell r="E172" t="str">
            <v>Florida</v>
          </cell>
          <cell r="F172">
            <v>43631</v>
          </cell>
          <cell r="G172">
            <v>43632</v>
          </cell>
          <cell r="H172" t="str">
            <v>C+</v>
          </cell>
          <cell r="I172">
            <v>3095</v>
          </cell>
          <cell r="J172" t="str">
            <v>lv</v>
          </cell>
          <cell r="BF172">
            <v>47</v>
          </cell>
          <cell r="BG172">
            <v>47</v>
          </cell>
          <cell r="BJ172">
            <v>-0.8</v>
          </cell>
        </row>
        <row r="173">
          <cell r="C173" t="str">
            <v>Change Research</v>
          </cell>
          <cell r="E173" t="str">
            <v>South Carolina</v>
          </cell>
          <cell r="F173">
            <v>43627</v>
          </cell>
          <cell r="G173">
            <v>43630</v>
          </cell>
          <cell r="H173" t="str">
            <v>C</v>
          </cell>
          <cell r="I173">
            <v>2312</v>
          </cell>
          <cell r="J173" t="str">
            <v>rv</v>
          </cell>
          <cell r="BF173">
            <v>37</v>
          </cell>
          <cell r="BG173">
            <v>54</v>
          </cell>
          <cell r="BJ173">
            <v>18.5</v>
          </cell>
        </row>
        <row r="174">
          <cell r="C174" t="str">
            <v>Firehouse Strategies/√òptimus</v>
          </cell>
          <cell r="E174" t="str">
            <v>Pennsylvania</v>
          </cell>
          <cell r="F174">
            <v>43627</v>
          </cell>
          <cell r="G174">
            <v>43629</v>
          </cell>
          <cell r="H174" t="str">
            <v>C/D</v>
          </cell>
          <cell r="I174">
            <v>565</v>
          </cell>
          <cell r="J174" t="str">
            <v>lv</v>
          </cell>
          <cell r="BF174">
            <v>41</v>
          </cell>
          <cell r="BG174">
            <v>43</v>
          </cell>
          <cell r="BJ174">
            <v>0.4</v>
          </cell>
        </row>
        <row r="175">
          <cell r="C175" t="str">
            <v>Firehouse Strategies/√òptimus</v>
          </cell>
          <cell r="E175" t="str">
            <v>Michigan</v>
          </cell>
          <cell r="F175">
            <v>43627</v>
          </cell>
          <cell r="G175">
            <v>43629</v>
          </cell>
          <cell r="H175" t="str">
            <v>C/D</v>
          </cell>
          <cell r="I175">
            <v>587</v>
          </cell>
          <cell r="J175" t="str">
            <v>lv</v>
          </cell>
          <cell r="BF175">
            <v>44</v>
          </cell>
          <cell r="BG175">
            <v>43</v>
          </cell>
          <cell r="BJ175">
            <v>-2.6</v>
          </cell>
        </row>
        <row r="176">
          <cell r="C176" t="str">
            <v>Firehouse Strategies/√òptimus</v>
          </cell>
          <cell r="E176" t="str">
            <v>Wisconsin</v>
          </cell>
          <cell r="F176">
            <v>43627</v>
          </cell>
          <cell r="G176">
            <v>43629</v>
          </cell>
          <cell r="H176" t="str">
            <v>C/D</v>
          </cell>
          <cell r="I176">
            <v>535</v>
          </cell>
          <cell r="J176" t="str">
            <v>lv</v>
          </cell>
          <cell r="BF176">
            <v>45</v>
          </cell>
          <cell r="BG176">
            <v>40</v>
          </cell>
          <cell r="BJ176">
            <v>-6.6</v>
          </cell>
        </row>
        <row r="177">
          <cell r="C177" t="str">
            <v>Fox News</v>
          </cell>
          <cell r="E177" t="str">
            <v>US</v>
          </cell>
          <cell r="F177">
            <v>43625</v>
          </cell>
          <cell r="G177">
            <v>43628</v>
          </cell>
          <cell r="H177" t="str">
            <v>A-</v>
          </cell>
          <cell r="I177">
            <v>1001</v>
          </cell>
          <cell r="J177" t="str">
            <v>rv</v>
          </cell>
          <cell r="BF177">
            <v>48</v>
          </cell>
          <cell r="BG177">
            <v>40</v>
          </cell>
          <cell r="BJ177">
            <v>-5.8</v>
          </cell>
        </row>
        <row r="178">
          <cell r="C178" t="str">
            <v>Gravis Marketing</v>
          </cell>
          <cell r="E178" t="str">
            <v>Kentucky</v>
          </cell>
          <cell r="F178">
            <v>43627</v>
          </cell>
          <cell r="G178">
            <v>43628</v>
          </cell>
          <cell r="H178" t="str">
            <v>C+</v>
          </cell>
          <cell r="I178">
            <v>741</v>
          </cell>
          <cell r="J178" t="str">
            <v>lv</v>
          </cell>
          <cell r="BF178">
            <v>35</v>
          </cell>
          <cell r="BG178">
            <v>58</v>
          </cell>
          <cell r="BJ178">
            <v>23.5</v>
          </cell>
        </row>
        <row r="179">
          <cell r="C179" t="str">
            <v>EPIC-MRA</v>
          </cell>
          <cell r="E179" t="str">
            <v>Michigan</v>
          </cell>
          <cell r="F179">
            <v>43624</v>
          </cell>
          <cell r="G179">
            <v>43628</v>
          </cell>
          <cell r="H179" t="str">
            <v>B+</v>
          </cell>
          <cell r="I179">
            <v>600</v>
          </cell>
          <cell r="J179" t="str">
            <v>lv</v>
          </cell>
          <cell r="BF179">
            <v>52</v>
          </cell>
          <cell r="BG179">
            <v>41</v>
          </cell>
          <cell r="BJ179">
            <v>-11.6</v>
          </cell>
        </row>
        <row r="180">
          <cell r="C180" t="str">
            <v>Ipsos</v>
          </cell>
          <cell r="E180" t="str">
            <v>US</v>
          </cell>
          <cell r="F180">
            <v>43626</v>
          </cell>
          <cell r="G180">
            <v>43627</v>
          </cell>
          <cell r="H180" t="str">
            <v>B-</v>
          </cell>
          <cell r="I180">
            <v>1000</v>
          </cell>
          <cell r="J180" t="str">
            <v>a</v>
          </cell>
          <cell r="BF180">
            <v>45</v>
          </cell>
          <cell r="BG180">
            <v>35</v>
          </cell>
          <cell r="BJ180">
            <v>-8.8000000000000007</v>
          </cell>
        </row>
        <row r="181">
          <cell r="C181" t="str">
            <v>Quinnipiac University</v>
          </cell>
          <cell r="E181" t="str">
            <v>US</v>
          </cell>
          <cell r="F181">
            <v>43622</v>
          </cell>
          <cell r="G181">
            <v>43626</v>
          </cell>
          <cell r="H181" t="str">
            <v>B+</v>
          </cell>
          <cell r="I181">
            <v>1214</v>
          </cell>
          <cell r="J181" t="str">
            <v>rv</v>
          </cell>
          <cell r="BF181">
            <v>52</v>
          </cell>
          <cell r="BG181">
            <v>41</v>
          </cell>
          <cell r="BJ181">
            <v>-10.1</v>
          </cell>
        </row>
        <row r="182">
          <cell r="C182" t="str">
            <v>Morning Consult</v>
          </cell>
          <cell r="E182" t="str">
            <v>US</v>
          </cell>
          <cell r="F182">
            <v>43623</v>
          </cell>
          <cell r="G182">
            <v>43625</v>
          </cell>
          <cell r="H182" t="str">
            <v>B/C</v>
          </cell>
          <cell r="I182">
            <v>1991</v>
          </cell>
          <cell r="J182" t="str">
            <v>rv</v>
          </cell>
          <cell r="BF182">
            <v>41</v>
          </cell>
          <cell r="BG182">
            <v>33</v>
          </cell>
          <cell r="BJ182">
            <v>-7</v>
          </cell>
        </row>
        <row r="183">
          <cell r="C183" t="str">
            <v>Siena College</v>
          </cell>
          <cell r="E183" t="str">
            <v>New York</v>
          </cell>
          <cell r="F183">
            <v>43618</v>
          </cell>
          <cell r="G183">
            <v>43622</v>
          </cell>
          <cell r="H183" t="str">
            <v>A-</v>
          </cell>
          <cell r="I183">
            <v>812</v>
          </cell>
          <cell r="J183" t="str">
            <v>rv</v>
          </cell>
          <cell r="BF183" t="str">
            <v/>
          </cell>
          <cell r="BG183" t="str">
            <v/>
          </cell>
          <cell r="BJ183" t="str">
            <v>-</v>
          </cell>
        </row>
        <row r="184">
          <cell r="C184" t="str">
            <v>Basswood Research</v>
          </cell>
          <cell r="E184" t="str">
            <v>US</v>
          </cell>
          <cell r="F184">
            <v>43619</v>
          </cell>
          <cell r="G184">
            <v>43622</v>
          </cell>
          <cell r="H184" t="str">
            <v>B/C</v>
          </cell>
          <cell r="I184">
            <v>1200</v>
          </cell>
          <cell r="J184" t="str">
            <v>lv</v>
          </cell>
          <cell r="BF184">
            <v>47</v>
          </cell>
          <cell r="BG184">
            <v>44</v>
          </cell>
          <cell r="BJ184">
            <v>-3.2</v>
          </cell>
        </row>
        <row r="185">
          <cell r="C185" t="str">
            <v>Rasmussen Reports/Pulse Opinion Research</v>
          </cell>
          <cell r="E185" t="str">
            <v>US</v>
          </cell>
          <cell r="F185">
            <v>43611</v>
          </cell>
          <cell r="G185">
            <v>43622</v>
          </cell>
          <cell r="H185" t="str">
            <v>C+</v>
          </cell>
          <cell r="I185">
            <v>5000</v>
          </cell>
          <cell r="J185" t="str">
            <v>lv</v>
          </cell>
          <cell r="BF185" t="str">
            <v/>
          </cell>
          <cell r="BG185" t="str">
            <v/>
          </cell>
          <cell r="BJ185" t="str">
            <v>-</v>
          </cell>
        </row>
        <row r="186">
          <cell r="C186" t="str">
            <v>Ipsos</v>
          </cell>
          <cell r="E186" t="str">
            <v>US</v>
          </cell>
          <cell r="F186">
            <v>43614</v>
          </cell>
          <cell r="G186">
            <v>43621</v>
          </cell>
          <cell r="H186" t="str">
            <v>B-</v>
          </cell>
          <cell r="I186">
            <v>4416</v>
          </cell>
          <cell r="J186" t="str">
            <v>a</v>
          </cell>
          <cell r="BF186">
            <v>45</v>
          </cell>
          <cell r="BG186">
            <v>35</v>
          </cell>
          <cell r="BJ186">
            <v>-8.8000000000000007</v>
          </cell>
        </row>
        <row r="187">
          <cell r="C187" t="str">
            <v>Quinnipiac University</v>
          </cell>
          <cell r="E187" t="str">
            <v>Texas</v>
          </cell>
          <cell r="F187">
            <v>43614</v>
          </cell>
          <cell r="G187">
            <v>43620</v>
          </cell>
          <cell r="H187" t="str">
            <v>B+</v>
          </cell>
          <cell r="I187">
            <v>1159</v>
          </cell>
          <cell r="J187" t="str">
            <v>rv</v>
          </cell>
          <cell r="BF187">
            <v>46</v>
          </cell>
          <cell r="BG187">
            <v>45</v>
          </cell>
          <cell r="BJ187">
            <v>-2.6</v>
          </cell>
        </row>
        <row r="188">
          <cell r="C188" t="str">
            <v>Emerson College</v>
          </cell>
          <cell r="E188" t="str">
            <v>North Carolina</v>
          </cell>
          <cell r="F188">
            <v>43616</v>
          </cell>
          <cell r="G188">
            <v>43619</v>
          </cell>
          <cell r="H188" t="str">
            <v>A-</v>
          </cell>
          <cell r="I188">
            <v>932</v>
          </cell>
          <cell r="J188" t="str">
            <v>rv</v>
          </cell>
          <cell r="BF188">
            <v>54</v>
          </cell>
          <cell r="BG188">
            <v>46</v>
          </cell>
          <cell r="BJ188">
            <v>-9.8000000000000007</v>
          </cell>
        </row>
        <row r="189">
          <cell r="C189" t="str">
            <v>Spry Strategies</v>
          </cell>
          <cell r="E189" t="str">
            <v>North Carolina</v>
          </cell>
          <cell r="F189">
            <v>43610</v>
          </cell>
          <cell r="G189">
            <v>43617</v>
          </cell>
          <cell r="H189" t="str">
            <v>C/D</v>
          </cell>
          <cell r="I189">
            <v>730</v>
          </cell>
          <cell r="J189" t="str">
            <v>lv</v>
          </cell>
          <cell r="BF189">
            <v>41</v>
          </cell>
          <cell r="BG189">
            <v>52</v>
          </cell>
          <cell r="BJ189">
            <v>5.5</v>
          </cell>
        </row>
        <row r="190">
          <cell r="C190" t="str">
            <v>Glengariff Group Inc.</v>
          </cell>
          <cell r="E190" t="str">
            <v>Michigan</v>
          </cell>
          <cell r="F190">
            <v>43613</v>
          </cell>
          <cell r="G190">
            <v>43615</v>
          </cell>
          <cell r="H190" t="str">
            <v>B/C</v>
          </cell>
          <cell r="I190">
            <v>600</v>
          </cell>
          <cell r="J190" t="str">
            <v>lv</v>
          </cell>
          <cell r="BF190">
            <v>47</v>
          </cell>
          <cell r="BG190">
            <v>40</v>
          </cell>
          <cell r="BJ190">
            <v>-9.1999999999999993</v>
          </cell>
        </row>
        <row r="191">
          <cell r="C191" t="str">
            <v>HarrisX</v>
          </cell>
          <cell r="E191" t="str">
            <v>US</v>
          </cell>
          <cell r="F191">
            <v>43611</v>
          </cell>
          <cell r="G191">
            <v>43612</v>
          </cell>
          <cell r="H191" t="str">
            <v>C+</v>
          </cell>
          <cell r="I191">
            <v>1003</v>
          </cell>
          <cell r="J191" t="str">
            <v>rv</v>
          </cell>
          <cell r="BF191">
            <v>30</v>
          </cell>
          <cell r="BG191">
            <v>38</v>
          </cell>
          <cell r="BJ191">
            <v>7.4</v>
          </cell>
        </row>
        <row r="192">
          <cell r="C192" t="str">
            <v>HarrisX</v>
          </cell>
          <cell r="E192" t="str">
            <v>US</v>
          </cell>
          <cell r="F192">
            <v>43610</v>
          </cell>
          <cell r="G192">
            <v>43611</v>
          </cell>
          <cell r="H192" t="str">
            <v>C+</v>
          </cell>
          <cell r="I192">
            <v>1001</v>
          </cell>
          <cell r="J192" t="str">
            <v>rv</v>
          </cell>
          <cell r="BF192">
            <v>40</v>
          </cell>
          <cell r="BG192">
            <v>37</v>
          </cell>
          <cell r="BJ192">
            <v>-3.6</v>
          </cell>
        </row>
        <row r="193">
          <cell r="C193" t="str">
            <v>Rasmussen Reports/Pulse Opinion Research</v>
          </cell>
          <cell r="E193" t="str">
            <v>US</v>
          </cell>
          <cell r="F193">
            <v>43597</v>
          </cell>
          <cell r="G193">
            <v>43608</v>
          </cell>
          <cell r="H193" t="str">
            <v>C+</v>
          </cell>
          <cell r="I193">
            <v>5000</v>
          </cell>
          <cell r="J193" t="str">
            <v>lv</v>
          </cell>
          <cell r="BF193">
            <v>46</v>
          </cell>
          <cell r="BG193">
            <v>44</v>
          </cell>
          <cell r="BJ193">
            <v>-3.5</v>
          </cell>
        </row>
        <row r="194">
          <cell r="C194" t="str">
            <v>Change Research</v>
          </cell>
          <cell r="E194" t="str">
            <v>US</v>
          </cell>
          <cell r="F194">
            <v>43603</v>
          </cell>
          <cell r="G194">
            <v>43606</v>
          </cell>
          <cell r="H194" t="str">
            <v>C</v>
          </cell>
          <cell r="I194">
            <v>2904</v>
          </cell>
          <cell r="J194" t="str">
            <v>lv</v>
          </cell>
          <cell r="BF194">
            <v>47</v>
          </cell>
          <cell r="BG194">
            <v>46</v>
          </cell>
          <cell r="BJ194">
            <v>0.1</v>
          </cell>
        </row>
        <row r="195">
          <cell r="C195" t="str">
            <v>Florida Atlantic University</v>
          </cell>
          <cell r="E195" t="str">
            <v>Florida</v>
          </cell>
          <cell r="F195">
            <v>43601</v>
          </cell>
          <cell r="G195">
            <v>43604</v>
          </cell>
          <cell r="H195" t="str">
            <v>B/C</v>
          </cell>
          <cell r="I195">
            <v>1007</v>
          </cell>
          <cell r="J195" t="str">
            <v>rv</v>
          </cell>
          <cell r="BF195">
            <v>49</v>
          </cell>
          <cell r="BG195">
            <v>51</v>
          </cell>
          <cell r="BJ195">
            <v>1.1000000000000001</v>
          </cell>
        </row>
        <row r="196">
          <cell r="C196" t="str">
            <v>DFM Research</v>
          </cell>
          <cell r="E196" t="str">
            <v>North Dakota</v>
          </cell>
          <cell r="F196">
            <v>43599</v>
          </cell>
          <cell r="G196">
            <v>43603</v>
          </cell>
          <cell r="H196" t="str">
            <v>B/C</v>
          </cell>
          <cell r="I196">
            <v>400</v>
          </cell>
          <cell r="J196" t="str">
            <v>a</v>
          </cell>
          <cell r="BF196">
            <v>39</v>
          </cell>
          <cell r="BG196">
            <v>54</v>
          </cell>
          <cell r="BJ196">
            <v>15.5</v>
          </cell>
        </row>
        <row r="197">
          <cell r="C197" t="str">
            <v>Civiqs</v>
          </cell>
          <cell r="E197" t="str">
            <v>US</v>
          </cell>
          <cell r="F197">
            <v>43597</v>
          </cell>
          <cell r="G197">
            <v>43599</v>
          </cell>
          <cell r="H197">
            <v>0</v>
          </cell>
          <cell r="I197">
            <v>1650</v>
          </cell>
          <cell r="J197" t="str">
            <v>rv</v>
          </cell>
          <cell r="BF197">
            <v>48</v>
          </cell>
          <cell r="BG197">
            <v>44</v>
          </cell>
          <cell r="BJ197">
            <v>-3.3</v>
          </cell>
        </row>
        <row r="198">
          <cell r="C198" t="str">
            <v>Quinnipiac University</v>
          </cell>
          <cell r="E198" t="str">
            <v>Pennsylvania</v>
          </cell>
          <cell r="F198">
            <v>43594</v>
          </cell>
          <cell r="G198">
            <v>43599</v>
          </cell>
          <cell r="H198" t="str">
            <v>B+</v>
          </cell>
          <cell r="I198">
            <v>978</v>
          </cell>
          <cell r="J198" t="str">
            <v>rv</v>
          </cell>
          <cell r="BF198">
            <v>51</v>
          </cell>
          <cell r="BG198">
            <v>43</v>
          </cell>
          <cell r="BJ198">
            <v>-9.1999999999999993</v>
          </cell>
        </row>
        <row r="199">
          <cell r="C199" t="str">
            <v>Fox News</v>
          </cell>
          <cell r="E199" t="str">
            <v>US</v>
          </cell>
          <cell r="F199">
            <v>43596</v>
          </cell>
          <cell r="G199">
            <v>43599</v>
          </cell>
          <cell r="H199" t="str">
            <v>A-</v>
          </cell>
          <cell r="I199">
            <v>1008</v>
          </cell>
          <cell r="J199" t="str">
            <v>rv</v>
          </cell>
          <cell r="BF199">
            <v>47</v>
          </cell>
          <cell r="BG199">
            <v>39</v>
          </cell>
          <cell r="BJ199">
            <v>-5.8</v>
          </cell>
        </row>
        <row r="200">
          <cell r="C200" t="str">
            <v>Emerson College</v>
          </cell>
          <cell r="E200" t="str">
            <v>US</v>
          </cell>
          <cell r="F200">
            <v>43595</v>
          </cell>
          <cell r="G200">
            <v>43598</v>
          </cell>
          <cell r="H200" t="str">
            <v>A-</v>
          </cell>
          <cell r="I200">
            <v>1006</v>
          </cell>
          <cell r="J200" t="str">
            <v>rv</v>
          </cell>
          <cell r="BF200">
            <v>54</v>
          </cell>
          <cell r="BG200">
            <v>46</v>
          </cell>
          <cell r="BJ200">
            <v>-7.3</v>
          </cell>
        </row>
        <row r="201">
          <cell r="C201" t="str">
            <v>Rasmussen Reports/Pulse Opinion Research</v>
          </cell>
          <cell r="E201" t="str">
            <v>US</v>
          </cell>
          <cell r="F201">
            <v>43583</v>
          </cell>
          <cell r="G201">
            <v>43594</v>
          </cell>
          <cell r="H201" t="str">
            <v>C+</v>
          </cell>
          <cell r="I201">
            <v>5000</v>
          </cell>
          <cell r="J201" t="str">
            <v>lv</v>
          </cell>
          <cell r="BF201" t="str">
            <v/>
          </cell>
          <cell r="BG201" t="str">
            <v/>
          </cell>
          <cell r="BJ201" t="str">
            <v>-</v>
          </cell>
        </row>
        <row r="202">
          <cell r="C202" t="str">
            <v>Zogby Analytics</v>
          </cell>
          <cell r="E202" t="str">
            <v>US</v>
          </cell>
          <cell r="F202">
            <v>43587</v>
          </cell>
          <cell r="G202">
            <v>43594</v>
          </cell>
          <cell r="H202" t="str">
            <v>C</v>
          </cell>
          <cell r="I202">
            <v>903</v>
          </cell>
          <cell r="J202" t="str">
            <v>lv</v>
          </cell>
          <cell r="BF202">
            <v>48</v>
          </cell>
          <cell r="BG202">
            <v>40</v>
          </cell>
          <cell r="BJ202">
            <v>-8.8000000000000007</v>
          </cell>
        </row>
        <row r="203">
          <cell r="C203" t="str">
            <v>OH Predictive Insights</v>
          </cell>
          <cell r="E203" t="str">
            <v>Arizona</v>
          </cell>
          <cell r="F203">
            <v>43586</v>
          </cell>
          <cell r="G203">
            <v>43587</v>
          </cell>
          <cell r="H203" t="str">
            <v>B/C</v>
          </cell>
          <cell r="I203">
            <v>600</v>
          </cell>
          <cell r="J203" t="str">
            <v>lv</v>
          </cell>
          <cell r="BF203">
            <v>45</v>
          </cell>
          <cell r="BG203">
            <v>45</v>
          </cell>
          <cell r="BJ203">
            <v>-3.4</v>
          </cell>
        </row>
        <row r="204">
          <cell r="C204" t="str">
            <v>HarrisX</v>
          </cell>
          <cell r="E204" t="str">
            <v>US</v>
          </cell>
          <cell r="F204">
            <v>43585</v>
          </cell>
          <cell r="G204">
            <v>43586</v>
          </cell>
          <cell r="H204" t="str">
            <v>C+</v>
          </cell>
          <cell r="I204">
            <v>1000</v>
          </cell>
          <cell r="J204" t="str">
            <v>rv</v>
          </cell>
          <cell r="BF204">
            <v>28</v>
          </cell>
          <cell r="BG204">
            <v>39</v>
          </cell>
          <cell r="BJ204">
            <v>10.4</v>
          </cell>
        </row>
        <row r="205">
          <cell r="C205" t="str">
            <v>WPA Intelligence</v>
          </cell>
          <cell r="E205" t="str">
            <v>Iowa</v>
          </cell>
          <cell r="F205">
            <v>43582</v>
          </cell>
          <cell r="G205">
            <v>43585</v>
          </cell>
          <cell r="H205" t="str">
            <v>B/C</v>
          </cell>
          <cell r="I205">
            <v>200</v>
          </cell>
          <cell r="J205" t="str">
            <v>lv</v>
          </cell>
          <cell r="BF205">
            <v>44</v>
          </cell>
          <cell r="BG205">
            <v>49</v>
          </cell>
          <cell r="BJ205">
            <v>2.4</v>
          </cell>
        </row>
        <row r="206">
          <cell r="C206" t="str">
            <v>WPA Intelligence</v>
          </cell>
          <cell r="E206" t="str">
            <v>Michigan</v>
          </cell>
          <cell r="F206">
            <v>43582</v>
          </cell>
          <cell r="G206">
            <v>43585</v>
          </cell>
          <cell r="H206" t="str">
            <v>B/C</v>
          </cell>
          <cell r="I206">
            <v>200</v>
          </cell>
          <cell r="J206" t="str">
            <v>lv</v>
          </cell>
          <cell r="BF206">
            <v>45</v>
          </cell>
          <cell r="BG206">
            <v>42</v>
          </cell>
          <cell r="BJ206">
            <v>-5.6</v>
          </cell>
        </row>
        <row r="207">
          <cell r="C207" t="str">
            <v>WPA Intelligence</v>
          </cell>
          <cell r="E207" t="str">
            <v>Texas</v>
          </cell>
          <cell r="F207">
            <v>43582</v>
          </cell>
          <cell r="G207">
            <v>43585</v>
          </cell>
          <cell r="H207" t="str">
            <v>B/C</v>
          </cell>
          <cell r="I207">
            <v>200</v>
          </cell>
          <cell r="J207" t="str">
            <v>lv</v>
          </cell>
          <cell r="BF207">
            <v>42</v>
          </cell>
          <cell r="BG207">
            <v>49</v>
          </cell>
          <cell r="BJ207">
            <v>4.4000000000000004</v>
          </cell>
        </row>
        <row r="208">
          <cell r="C208" t="str">
            <v>WPA Intelligence</v>
          </cell>
          <cell r="E208" t="str">
            <v>Pennsylvania</v>
          </cell>
          <cell r="F208">
            <v>43582</v>
          </cell>
          <cell r="G208">
            <v>43585</v>
          </cell>
          <cell r="H208" t="str">
            <v>B/C</v>
          </cell>
          <cell r="I208">
            <v>200</v>
          </cell>
          <cell r="J208" t="str">
            <v>lv</v>
          </cell>
          <cell r="BF208">
            <v>46</v>
          </cell>
          <cell r="BG208">
            <v>45</v>
          </cell>
          <cell r="BJ208">
            <v>-3.6</v>
          </cell>
        </row>
        <row r="209">
          <cell r="C209" t="str">
            <v>WPA Intelligence</v>
          </cell>
          <cell r="E209" t="str">
            <v>Florida</v>
          </cell>
          <cell r="F209">
            <v>43582</v>
          </cell>
          <cell r="G209">
            <v>43585</v>
          </cell>
          <cell r="H209" t="str">
            <v>B/C</v>
          </cell>
          <cell r="I209">
            <v>200</v>
          </cell>
          <cell r="J209" t="str">
            <v>lv</v>
          </cell>
          <cell r="BF209">
            <v>44</v>
          </cell>
          <cell r="BG209">
            <v>48</v>
          </cell>
          <cell r="BJ209">
            <v>1.4</v>
          </cell>
        </row>
        <row r="210">
          <cell r="C210" t="str">
            <v>WPA Intelligence</v>
          </cell>
          <cell r="E210" t="str">
            <v>Wisconsin</v>
          </cell>
          <cell r="F210">
            <v>43582</v>
          </cell>
          <cell r="G210">
            <v>43585</v>
          </cell>
          <cell r="H210" t="str">
            <v>B/C</v>
          </cell>
          <cell r="I210">
            <v>200</v>
          </cell>
          <cell r="J210" t="str">
            <v>lv</v>
          </cell>
          <cell r="BF210">
            <v>42</v>
          </cell>
          <cell r="BG210">
            <v>46</v>
          </cell>
          <cell r="BJ210">
            <v>1.4</v>
          </cell>
        </row>
        <row r="211">
          <cell r="C211" t="str">
            <v>HarrisX</v>
          </cell>
          <cell r="E211" t="str">
            <v>US</v>
          </cell>
          <cell r="F211">
            <v>43583</v>
          </cell>
          <cell r="G211">
            <v>43584</v>
          </cell>
          <cell r="H211" t="str">
            <v>C+</v>
          </cell>
          <cell r="I211">
            <v>1002</v>
          </cell>
          <cell r="J211" t="str">
            <v>rv</v>
          </cell>
          <cell r="BF211">
            <v>40</v>
          </cell>
          <cell r="BG211">
            <v>37</v>
          </cell>
          <cell r="BJ211">
            <v>-3.6</v>
          </cell>
        </row>
        <row r="212">
          <cell r="C212" t="str">
            <v>CNN/SSRS</v>
          </cell>
          <cell r="E212" t="str">
            <v>US</v>
          </cell>
          <cell r="F212">
            <v>43580</v>
          </cell>
          <cell r="G212">
            <v>43583</v>
          </cell>
          <cell r="H212" t="str">
            <v>A/B</v>
          </cell>
          <cell r="I212">
            <v>456</v>
          </cell>
          <cell r="J212" t="str">
            <v>rv</v>
          </cell>
          <cell r="BF212">
            <v>50</v>
          </cell>
          <cell r="BG212">
            <v>45</v>
          </cell>
          <cell r="BJ212">
            <v>-3</v>
          </cell>
        </row>
        <row r="213">
          <cell r="C213" t="str">
            <v>Emerson College</v>
          </cell>
          <cell r="E213" t="str">
            <v>Texas</v>
          </cell>
          <cell r="F213">
            <v>43580</v>
          </cell>
          <cell r="G213">
            <v>43583</v>
          </cell>
          <cell r="H213" t="str">
            <v>A-</v>
          </cell>
          <cell r="I213">
            <v>799</v>
          </cell>
          <cell r="J213" t="str">
            <v>rv</v>
          </cell>
          <cell r="BF213">
            <v>49</v>
          </cell>
          <cell r="BG213">
            <v>51</v>
          </cell>
          <cell r="BJ213">
            <v>1.1000000000000001</v>
          </cell>
        </row>
        <row r="214">
          <cell r="C214" t="str">
            <v>HarrisX</v>
          </cell>
          <cell r="E214" t="str">
            <v>US</v>
          </cell>
          <cell r="F214">
            <v>43580</v>
          </cell>
          <cell r="G214">
            <v>43581</v>
          </cell>
          <cell r="H214" t="str">
            <v>C+</v>
          </cell>
          <cell r="I214">
            <v>1000</v>
          </cell>
          <cell r="J214" t="str">
            <v>rv</v>
          </cell>
          <cell r="BF214">
            <v>43</v>
          </cell>
          <cell r="BG214">
            <v>37</v>
          </cell>
          <cell r="BJ214">
            <v>-6.6</v>
          </cell>
        </row>
        <row r="215">
          <cell r="C215" t="str">
            <v>Rasmussen Reports/Pulse Opinion Research</v>
          </cell>
          <cell r="E215" t="str">
            <v>US</v>
          </cell>
          <cell r="F215">
            <v>43569</v>
          </cell>
          <cell r="G215">
            <v>43580</v>
          </cell>
          <cell r="H215" t="str">
            <v>C+</v>
          </cell>
          <cell r="I215">
            <v>5000</v>
          </cell>
          <cell r="J215" t="str">
            <v>lv</v>
          </cell>
          <cell r="BF215">
            <v>40</v>
          </cell>
          <cell r="BG215">
            <v>44</v>
          </cell>
          <cell r="BJ215">
            <v>2.5</v>
          </cell>
        </row>
        <row r="216">
          <cell r="C216" t="str">
            <v>Morning Consult</v>
          </cell>
          <cell r="E216" t="str">
            <v>US</v>
          </cell>
          <cell r="F216">
            <v>43574</v>
          </cell>
          <cell r="G216">
            <v>43576</v>
          </cell>
          <cell r="H216" t="str">
            <v>B/C</v>
          </cell>
          <cell r="I216">
            <v>1992</v>
          </cell>
          <cell r="J216" t="str">
            <v>rv</v>
          </cell>
          <cell r="BF216">
            <v>42</v>
          </cell>
          <cell r="BG216">
            <v>34</v>
          </cell>
          <cell r="BJ216">
            <v>-7</v>
          </cell>
        </row>
        <row r="217">
          <cell r="C217" t="str">
            <v>Zogby Analytics</v>
          </cell>
          <cell r="E217" t="str">
            <v>Wisconsin</v>
          </cell>
          <cell r="F217">
            <v>43570</v>
          </cell>
          <cell r="G217">
            <v>43573</v>
          </cell>
          <cell r="H217" t="str">
            <v>C</v>
          </cell>
          <cell r="I217">
            <v>802</v>
          </cell>
          <cell r="J217" t="str">
            <v>lv</v>
          </cell>
          <cell r="BF217">
            <v>49</v>
          </cell>
          <cell r="BG217">
            <v>41</v>
          </cell>
          <cell r="BJ217">
            <v>-10</v>
          </cell>
        </row>
        <row r="218">
          <cell r="C218" t="str">
            <v>Tulchin Research</v>
          </cell>
          <cell r="E218" t="str">
            <v>Pennsylvania</v>
          </cell>
          <cell r="F218">
            <v>43569</v>
          </cell>
          <cell r="G218">
            <v>43573</v>
          </cell>
          <cell r="H218" t="str">
            <v>B/C</v>
          </cell>
          <cell r="I218">
            <v>400</v>
          </cell>
          <cell r="J218" t="str">
            <v>lv</v>
          </cell>
          <cell r="BF218">
            <v>51</v>
          </cell>
          <cell r="BG218">
            <v>43</v>
          </cell>
          <cell r="BJ218">
            <v>-6.3</v>
          </cell>
        </row>
        <row r="219">
          <cell r="C219" t="str">
            <v>Tulchin Research</v>
          </cell>
          <cell r="E219" t="str">
            <v>Wisconsin</v>
          </cell>
          <cell r="F219">
            <v>43569</v>
          </cell>
          <cell r="G219">
            <v>43573</v>
          </cell>
          <cell r="H219" t="str">
            <v>B/C</v>
          </cell>
          <cell r="I219">
            <v>400</v>
          </cell>
          <cell r="J219" t="str">
            <v>lv</v>
          </cell>
          <cell r="BF219">
            <v>52</v>
          </cell>
          <cell r="BG219">
            <v>42</v>
          </cell>
          <cell r="BJ219">
            <v>-8.3000000000000007</v>
          </cell>
        </row>
        <row r="220">
          <cell r="C220" t="str">
            <v>Tulchin Research</v>
          </cell>
          <cell r="E220" t="str">
            <v>Michigan</v>
          </cell>
          <cell r="F220">
            <v>43569</v>
          </cell>
          <cell r="G220">
            <v>43573</v>
          </cell>
          <cell r="H220" t="str">
            <v>B/C</v>
          </cell>
          <cell r="I220">
            <v>400</v>
          </cell>
          <cell r="J220" t="str">
            <v>lv</v>
          </cell>
          <cell r="BF220">
            <v>52</v>
          </cell>
          <cell r="BG220">
            <v>41</v>
          </cell>
          <cell r="BJ220">
            <v>-9.3000000000000007</v>
          </cell>
        </row>
        <row r="221">
          <cell r="C221" t="str">
            <v>Emerson College</v>
          </cell>
          <cell r="E221" t="str">
            <v>US</v>
          </cell>
          <cell r="F221">
            <v>43566</v>
          </cell>
          <cell r="G221">
            <v>43569</v>
          </cell>
          <cell r="H221" t="str">
            <v>A-</v>
          </cell>
          <cell r="I221">
            <v>914</v>
          </cell>
          <cell r="J221" t="str">
            <v>rv</v>
          </cell>
          <cell r="BF221">
            <v>52</v>
          </cell>
          <cell r="BG221">
            <v>48</v>
          </cell>
          <cell r="BJ221">
            <v>-3.3</v>
          </cell>
        </row>
        <row r="222">
          <cell r="C222" t="str">
            <v>Remington Research Group</v>
          </cell>
          <cell r="E222" t="str">
            <v>Missouri</v>
          </cell>
          <cell r="F222">
            <v>43565</v>
          </cell>
          <cell r="G222">
            <v>43566</v>
          </cell>
          <cell r="H222" t="str">
            <v>C-</v>
          </cell>
          <cell r="I222">
            <v>955</v>
          </cell>
          <cell r="J222" t="str">
            <v>lv</v>
          </cell>
          <cell r="BF222">
            <v>42</v>
          </cell>
          <cell r="BG222">
            <v>51</v>
          </cell>
          <cell r="BJ222">
            <v>9.1999999999999993</v>
          </cell>
        </row>
        <row r="223">
          <cell r="C223" t="str">
            <v>Rasmussen Reports/Pulse Opinion Research</v>
          </cell>
          <cell r="E223" t="str">
            <v>US</v>
          </cell>
          <cell r="F223">
            <v>43555</v>
          </cell>
          <cell r="G223">
            <v>43566</v>
          </cell>
          <cell r="H223" t="str">
            <v>C+</v>
          </cell>
          <cell r="I223">
            <v>5000</v>
          </cell>
          <cell r="J223" t="str">
            <v>lv</v>
          </cell>
          <cell r="BF223">
            <v>44</v>
          </cell>
          <cell r="BG223">
            <v>47</v>
          </cell>
          <cell r="BJ223">
            <v>1.5</v>
          </cell>
        </row>
        <row r="224">
          <cell r="C224" t="str">
            <v>Civiqs</v>
          </cell>
          <cell r="E224" t="str">
            <v>US</v>
          </cell>
          <cell r="F224">
            <v>43561</v>
          </cell>
          <cell r="G224">
            <v>43564</v>
          </cell>
          <cell r="H224">
            <v>0</v>
          </cell>
          <cell r="I224">
            <v>1584</v>
          </cell>
          <cell r="J224" t="str">
            <v>rv</v>
          </cell>
          <cell r="BF224">
            <v>45</v>
          </cell>
          <cell r="BG224">
            <v>45</v>
          </cell>
          <cell r="BJ224">
            <v>0.8</v>
          </cell>
        </row>
        <row r="225">
          <cell r="C225" t="str">
            <v>Emerson College</v>
          </cell>
          <cell r="E225" t="str">
            <v>Massachusetts</v>
          </cell>
          <cell r="F225">
            <v>43559</v>
          </cell>
          <cell r="G225">
            <v>43562</v>
          </cell>
          <cell r="H225" t="str">
            <v>A-</v>
          </cell>
          <cell r="I225">
            <v>761</v>
          </cell>
          <cell r="J225" t="str">
            <v>rv</v>
          </cell>
          <cell r="BF225">
            <v>67</v>
          </cell>
          <cell r="BG225">
            <v>33</v>
          </cell>
          <cell r="BJ225">
            <v>-33.9</v>
          </cell>
        </row>
        <row r="226">
          <cell r="C226" t="str">
            <v>HarrisX</v>
          </cell>
          <cell r="E226" t="str">
            <v>US</v>
          </cell>
          <cell r="F226">
            <v>43558</v>
          </cell>
          <cell r="G226">
            <v>43559</v>
          </cell>
          <cell r="H226" t="str">
            <v>C+</v>
          </cell>
          <cell r="I226">
            <v>1002</v>
          </cell>
          <cell r="J226" t="str">
            <v>rv</v>
          </cell>
          <cell r="BF226">
            <v>28</v>
          </cell>
          <cell r="BG226">
            <v>37</v>
          </cell>
          <cell r="BJ226">
            <v>8.4</v>
          </cell>
        </row>
        <row r="227">
          <cell r="C227" t="str">
            <v>HarrisX</v>
          </cell>
          <cell r="E227" t="str">
            <v>US</v>
          </cell>
          <cell r="F227">
            <v>43555</v>
          </cell>
          <cell r="G227">
            <v>43556</v>
          </cell>
          <cell r="H227" t="str">
            <v>C+</v>
          </cell>
          <cell r="I227">
            <v>1000</v>
          </cell>
          <cell r="J227" t="str">
            <v>rv</v>
          </cell>
          <cell r="BF227">
            <v>42</v>
          </cell>
          <cell r="BG227">
            <v>37</v>
          </cell>
          <cell r="BJ227">
            <v>-5.6</v>
          </cell>
        </row>
        <row r="228">
          <cell r="C228" t="str">
            <v>Emerson College</v>
          </cell>
          <cell r="E228" t="str">
            <v>Nevada</v>
          </cell>
          <cell r="F228">
            <v>43552</v>
          </cell>
          <cell r="G228">
            <v>43554</v>
          </cell>
          <cell r="H228" t="str">
            <v>A-</v>
          </cell>
          <cell r="I228">
            <v>719</v>
          </cell>
          <cell r="J228" t="str">
            <v>rv</v>
          </cell>
          <cell r="BF228">
            <v>50</v>
          </cell>
          <cell r="BG228">
            <v>50</v>
          </cell>
          <cell r="BJ228">
            <v>0.5</v>
          </cell>
        </row>
        <row r="229">
          <cell r="C229" t="str">
            <v>Emerson College</v>
          </cell>
          <cell r="E229" t="str">
            <v>Pennsylvania</v>
          </cell>
          <cell r="F229">
            <v>43550</v>
          </cell>
          <cell r="G229">
            <v>43552</v>
          </cell>
          <cell r="H229" t="str">
            <v>A-</v>
          </cell>
          <cell r="I229">
            <v>808</v>
          </cell>
          <cell r="J229" t="str">
            <v>rv</v>
          </cell>
          <cell r="BF229">
            <v>54</v>
          </cell>
          <cell r="BG229">
            <v>46</v>
          </cell>
          <cell r="BJ229">
            <v>-7.5</v>
          </cell>
        </row>
        <row r="230">
          <cell r="C230" t="str">
            <v>Public Policy Polling</v>
          </cell>
          <cell r="E230" t="str">
            <v>US</v>
          </cell>
          <cell r="F230">
            <v>43551</v>
          </cell>
          <cell r="G230">
            <v>43552</v>
          </cell>
          <cell r="H230" t="str">
            <v>B</v>
          </cell>
          <cell r="I230">
            <v>846</v>
          </cell>
          <cell r="J230" t="str">
            <v>rv</v>
          </cell>
          <cell r="BF230">
            <v>51</v>
          </cell>
          <cell r="BG230">
            <v>41</v>
          </cell>
          <cell r="BJ230">
            <v>-6.7</v>
          </cell>
        </row>
        <row r="231">
          <cell r="C231" t="str">
            <v>Rasmussen Reports/Pulse Opinion Research</v>
          </cell>
          <cell r="E231" t="str">
            <v>US</v>
          </cell>
          <cell r="F231">
            <v>43541</v>
          </cell>
          <cell r="G231">
            <v>43552</v>
          </cell>
          <cell r="H231" t="str">
            <v>C+</v>
          </cell>
          <cell r="I231">
            <v>5000</v>
          </cell>
          <cell r="J231" t="str">
            <v>lv</v>
          </cell>
          <cell r="BF231">
            <v>49</v>
          </cell>
          <cell r="BG231">
            <v>44</v>
          </cell>
          <cell r="BJ231">
            <v>-6.5</v>
          </cell>
        </row>
        <row r="232">
          <cell r="C232" t="str">
            <v>Emerson College</v>
          </cell>
          <cell r="E232" t="str">
            <v>Iowa</v>
          </cell>
          <cell r="F232">
            <v>43545</v>
          </cell>
          <cell r="G232">
            <v>43548</v>
          </cell>
          <cell r="H232" t="str">
            <v>A-</v>
          </cell>
          <cell r="I232">
            <v>707</v>
          </cell>
          <cell r="J232" t="str">
            <v>rv</v>
          </cell>
          <cell r="BF232">
            <v>52</v>
          </cell>
          <cell r="BG232">
            <v>48</v>
          </cell>
          <cell r="BJ232">
            <v>-3.7</v>
          </cell>
        </row>
        <row r="233">
          <cell r="C233" t="str">
            <v>Firehouse Strategies/√òptimus</v>
          </cell>
          <cell r="E233" t="str">
            <v>Michigan</v>
          </cell>
          <cell r="F233">
            <v>43543</v>
          </cell>
          <cell r="G233">
            <v>43545</v>
          </cell>
          <cell r="H233" t="str">
            <v>C/D</v>
          </cell>
          <cell r="I233">
            <v>530</v>
          </cell>
          <cell r="J233" t="str">
            <v>lv</v>
          </cell>
          <cell r="BF233">
            <v>45</v>
          </cell>
          <cell r="BG233">
            <v>46</v>
          </cell>
          <cell r="BJ233">
            <v>-0.7</v>
          </cell>
        </row>
        <row r="234">
          <cell r="C234" t="str">
            <v>Firehouse Strategies/√òptimus</v>
          </cell>
          <cell r="E234" t="str">
            <v>Wisconsin</v>
          </cell>
          <cell r="F234">
            <v>43543</v>
          </cell>
          <cell r="G234">
            <v>43545</v>
          </cell>
          <cell r="H234" t="str">
            <v>C/D</v>
          </cell>
          <cell r="I234">
            <v>616</v>
          </cell>
          <cell r="J234" t="str">
            <v>lv</v>
          </cell>
          <cell r="BF234">
            <v>52</v>
          </cell>
          <cell r="BG234">
            <v>40</v>
          </cell>
          <cell r="BJ234">
            <v>-13.7</v>
          </cell>
        </row>
        <row r="235">
          <cell r="C235" t="str">
            <v>Firehouse Strategies/√òptimus</v>
          </cell>
          <cell r="E235" t="str">
            <v>Pennsylvania</v>
          </cell>
          <cell r="F235">
            <v>43543</v>
          </cell>
          <cell r="G235">
            <v>43545</v>
          </cell>
          <cell r="H235" t="str">
            <v>C/D</v>
          </cell>
          <cell r="I235">
            <v>632</v>
          </cell>
          <cell r="J235" t="str">
            <v>lv</v>
          </cell>
          <cell r="BF235">
            <v>48</v>
          </cell>
          <cell r="BG235">
            <v>43</v>
          </cell>
          <cell r="BJ235">
            <v>-6.7</v>
          </cell>
        </row>
        <row r="236">
          <cell r="C236" t="str">
            <v>HarrisX</v>
          </cell>
          <cell r="E236" t="str">
            <v>US</v>
          </cell>
          <cell r="F236">
            <v>43543</v>
          </cell>
          <cell r="G236">
            <v>43544</v>
          </cell>
          <cell r="H236" t="str">
            <v>C+</v>
          </cell>
          <cell r="I236">
            <v>1001</v>
          </cell>
          <cell r="J236" t="str">
            <v>rv</v>
          </cell>
          <cell r="BF236">
            <v>28</v>
          </cell>
          <cell r="BG236">
            <v>36</v>
          </cell>
          <cell r="BJ236">
            <v>7.4</v>
          </cell>
        </row>
        <row r="237">
          <cell r="C237" t="str">
            <v>Fox News</v>
          </cell>
          <cell r="E237" t="str">
            <v>US</v>
          </cell>
          <cell r="F237">
            <v>43541</v>
          </cell>
          <cell r="G237">
            <v>43544</v>
          </cell>
          <cell r="H237" t="str">
            <v>A-</v>
          </cell>
          <cell r="I237">
            <v>1002</v>
          </cell>
          <cell r="J237" t="str">
            <v>rv</v>
          </cell>
          <cell r="BF237">
            <v>45</v>
          </cell>
          <cell r="BG237">
            <v>41</v>
          </cell>
          <cell r="BJ237">
            <v>-1.8</v>
          </cell>
        </row>
        <row r="238">
          <cell r="C238" t="str">
            <v>HarrisX</v>
          </cell>
          <cell r="E238" t="str">
            <v>US</v>
          </cell>
          <cell r="F238">
            <v>43541</v>
          </cell>
          <cell r="G238">
            <v>43542</v>
          </cell>
          <cell r="H238" t="str">
            <v>C+</v>
          </cell>
          <cell r="I238">
            <v>1001</v>
          </cell>
          <cell r="J238" t="str">
            <v>rv</v>
          </cell>
          <cell r="BF238">
            <v>41</v>
          </cell>
          <cell r="BG238">
            <v>34</v>
          </cell>
          <cell r="BJ238">
            <v>-7.6</v>
          </cell>
        </row>
        <row r="239">
          <cell r="C239" t="str">
            <v>Emerson College</v>
          </cell>
          <cell r="E239" t="str">
            <v>US</v>
          </cell>
          <cell r="F239">
            <v>43541</v>
          </cell>
          <cell r="G239">
            <v>43542</v>
          </cell>
          <cell r="H239" t="str">
            <v>A-</v>
          </cell>
          <cell r="I239">
            <v>1153</v>
          </cell>
          <cell r="J239" t="str">
            <v>rv</v>
          </cell>
          <cell r="BF239">
            <v>54</v>
          </cell>
          <cell r="BG239">
            <v>46</v>
          </cell>
          <cell r="BJ239">
            <v>-7.3</v>
          </cell>
        </row>
        <row r="240">
          <cell r="C240" t="str">
            <v>Emerson College</v>
          </cell>
          <cell r="E240" t="str">
            <v>Wisconsin</v>
          </cell>
          <cell r="F240">
            <v>43539</v>
          </cell>
          <cell r="G240">
            <v>43541</v>
          </cell>
          <cell r="H240" t="str">
            <v>A-</v>
          </cell>
          <cell r="I240">
            <v>775</v>
          </cell>
          <cell r="J240" t="str">
            <v>rv</v>
          </cell>
          <cell r="BF240">
            <v>53</v>
          </cell>
          <cell r="BG240">
            <v>47</v>
          </cell>
          <cell r="BJ240">
            <v>-4.7</v>
          </cell>
        </row>
        <row r="241">
          <cell r="C241" t="str">
            <v>Civiqs</v>
          </cell>
          <cell r="E241" t="str">
            <v>US</v>
          </cell>
          <cell r="F241">
            <v>43533</v>
          </cell>
          <cell r="G241">
            <v>43536</v>
          </cell>
          <cell r="H241">
            <v>0</v>
          </cell>
          <cell r="I241">
            <v>1622</v>
          </cell>
          <cell r="J241" t="str">
            <v>a</v>
          </cell>
          <cell r="BF241">
            <v>47</v>
          </cell>
          <cell r="BG241">
            <v>43</v>
          </cell>
          <cell r="BJ241">
            <v>-3</v>
          </cell>
        </row>
        <row r="242">
          <cell r="C242" t="str">
            <v>Emerson College</v>
          </cell>
          <cell r="E242" t="str">
            <v>Michigan</v>
          </cell>
          <cell r="F242">
            <v>43531</v>
          </cell>
          <cell r="G242">
            <v>43534</v>
          </cell>
          <cell r="H242" t="str">
            <v>A-</v>
          </cell>
          <cell r="I242">
            <v>743</v>
          </cell>
          <cell r="J242" t="str">
            <v>rv</v>
          </cell>
          <cell r="BF242">
            <v>53</v>
          </cell>
          <cell r="BG242">
            <v>47</v>
          </cell>
          <cell r="BJ242">
            <v>-4.5999999999999996</v>
          </cell>
        </row>
        <row r="243">
          <cell r="C243" t="str">
            <v>Change Research</v>
          </cell>
          <cell r="E243" t="str">
            <v>US</v>
          </cell>
          <cell r="F243">
            <v>43532</v>
          </cell>
          <cell r="G243">
            <v>43534</v>
          </cell>
          <cell r="H243" t="str">
            <v>C</v>
          </cell>
          <cell r="I243">
            <v>4049</v>
          </cell>
          <cell r="J243" t="str">
            <v>lv</v>
          </cell>
          <cell r="BF243">
            <v>50</v>
          </cell>
          <cell r="BG243">
            <v>46</v>
          </cell>
          <cell r="BJ243">
            <v>-2.9</v>
          </cell>
        </row>
        <row r="244">
          <cell r="C244" t="str">
            <v>DFM Research</v>
          </cell>
          <cell r="E244" t="str">
            <v>Minnesota</v>
          </cell>
          <cell r="F244">
            <v>43522</v>
          </cell>
          <cell r="G244">
            <v>43527</v>
          </cell>
          <cell r="H244" t="str">
            <v>B/C</v>
          </cell>
          <cell r="I244">
            <v>550</v>
          </cell>
          <cell r="J244" t="str">
            <v>a</v>
          </cell>
          <cell r="BF244">
            <v>52</v>
          </cell>
          <cell r="BG244">
            <v>35</v>
          </cell>
          <cell r="BJ244">
            <v>-10.4</v>
          </cell>
        </row>
        <row r="245">
          <cell r="C245" t="str">
            <v>Emerson College</v>
          </cell>
          <cell r="E245" t="str">
            <v>South Carolina</v>
          </cell>
          <cell r="F245">
            <v>43524</v>
          </cell>
          <cell r="G245">
            <v>43526</v>
          </cell>
          <cell r="H245" t="str">
            <v>A-</v>
          </cell>
          <cell r="I245">
            <v>755</v>
          </cell>
          <cell r="J245" t="str">
            <v>rv</v>
          </cell>
          <cell r="BF245">
            <v>47</v>
          </cell>
          <cell r="BG245">
            <v>53</v>
          </cell>
          <cell r="BJ245">
            <v>7.6</v>
          </cell>
        </row>
        <row r="246">
          <cell r="C246" t="str">
            <v>Quinnipiac University</v>
          </cell>
          <cell r="E246" t="str">
            <v>Texas</v>
          </cell>
          <cell r="F246">
            <v>43516</v>
          </cell>
          <cell r="G246">
            <v>43521</v>
          </cell>
          <cell r="H246" t="str">
            <v>B+</v>
          </cell>
          <cell r="I246">
            <v>1222</v>
          </cell>
          <cell r="J246" t="str">
            <v>rv</v>
          </cell>
          <cell r="BF246">
            <v>45</v>
          </cell>
          <cell r="BG246">
            <v>47</v>
          </cell>
          <cell r="BJ246">
            <v>3.9</v>
          </cell>
        </row>
        <row r="247">
          <cell r="C247" t="str">
            <v>D-CYFOR</v>
          </cell>
          <cell r="E247" t="str">
            <v>US</v>
          </cell>
          <cell r="F247">
            <v>43518</v>
          </cell>
          <cell r="G247">
            <v>43519</v>
          </cell>
          <cell r="H247">
            <v>0</v>
          </cell>
          <cell r="I247">
            <v>1000</v>
          </cell>
          <cell r="J247" t="str">
            <v>rv</v>
          </cell>
          <cell r="BF247">
            <v>50</v>
          </cell>
          <cell r="BG247">
            <v>41</v>
          </cell>
          <cell r="BJ247">
            <v>-8.3000000000000007</v>
          </cell>
        </row>
        <row r="248">
          <cell r="C248" t="str">
            <v>Emerson College</v>
          </cell>
          <cell r="E248" t="str">
            <v>New Hampshire</v>
          </cell>
          <cell r="F248">
            <v>43517</v>
          </cell>
          <cell r="G248">
            <v>43518</v>
          </cell>
          <cell r="H248" t="str">
            <v>A-</v>
          </cell>
          <cell r="I248">
            <v>910</v>
          </cell>
          <cell r="J248" t="str">
            <v>rv</v>
          </cell>
          <cell r="BF248">
            <v>54</v>
          </cell>
          <cell r="BG248">
            <v>46</v>
          </cell>
          <cell r="BJ248">
            <v>-6.4</v>
          </cell>
        </row>
        <row r="249">
          <cell r="C249" t="str">
            <v>Emerson College</v>
          </cell>
          <cell r="E249" t="str">
            <v>US</v>
          </cell>
          <cell r="F249">
            <v>43510</v>
          </cell>
          <cell r="G249">
            <v>43512</v>
          </cell>
          <cell r="H249" t="str">
            <v>A-</v>
          </cell>
          <cell r="I249">
            <v>1000</v>
          </cell>
          <cell r="J249" t="str">
            <v>rv</v>
          </cell>
          <cell r="BF249">
            <v>53</v>
          </cell>
          <cell r="BG249">
            <v>47</v>
          </cell>
          <cell r="BJ249">
            <v>-5.3</v>
          </cell>
        </row>
        <row r="250">
          <cell r="C250" t="str">
            <v>Public Policy Polling</v>
          </cell>
          <cell r="E250" t="str">
            <v>Texas</v>
          </cell>
          <cell r="F250">
            <v>43509</v>
          </cell>
          <cell r="G250">
            <v>43510</v>
          </cell>
          <cell r="H250" t="str">
            <v>B</v>
          </cell>
          <cell r="I250">
            <v>743</v>
          </cell>
          <cell r="J250" t="str">
            <v>rv</v>
          </cell>
          <cell r="BF250">
            <v>46</v>
          </cell>
          <cell r="BG250">
            <v>49</v>
          </cell>
          <cell r="BJ250">
            <v>10.199999999999999</v>
          </cell>
        </row>
        <row r="251">
          <cell r="C251" t="str">
            <v>Harper Polling</v>
          </cell>
          <cell r="E251" t="str">
            <v>North Carolina</v>
          </cell>
          <cell r="F251">
            <v>43507</v>
          </cell>
          <cell r="G251">
            <v>43509</v>
          </cell>
          <cell r="H251" t="str">
            <v>B/C</v>
          </cell>
          <cell r="I251">
            <v>500</v>
          </cell>
          <cell r="J251" t="str">
            <v>lv</v>
          </cell>
          <cell r="BF251">
            <v>38</v>
          </cell>
          <cell r="BG251">
            <v>44</v>
          </cell>
          <cell r="BJ251">
            <v>7</v>
          </cell>
        </row>
        <row r="252">
          <cell r="C252" t="str">
            <v>OH Predictive Insights</v>
          </cell>
          <cell r="E252" t="str">
            <v>Arizona</v>
          </cell>
          <cell r="F252">
            <v>43508</v>
          </cell>
          <cell r="G252">
            <v>43509</v>
          </cell>
          <cell r="H252" t="str">
            <v>B/C</v>
          </cell>
          <cell r="I252">
            <v>600</v>
          </cell>
          <cell r="J252" t="str">
            <v>lv</v>
          </cell>
          <cell r="BF252">
            <v>43</v>
          </cell>
          <cell r="BG252">
            <v>47</v>
          </cell>
          <cell r="BJ252">
            <v>3.9</v>
          </cell>
        </row>
        <row r="253">
          <cell r="C253" t="str">
            <v>Emerson College</v>
          </cell>
          <cell r="E253" t="str">
            <v>Iowa</v>
          </cell>
          <cell r="F253">
            <v>43495</v>
          </cell>
          <cell r="G253">
            <v>43498</v>
          </cell>
          <cell r="H253" t="str">
            <v>A-</v>
          </cell>
          <cell r="I253">
            <v>831</v>
          </cell>
          <cell r="J253" t="str">
            <v>rv</v>
          </cell>
          <cell r="BF253">
            <v>50</v>
          </cell>
          <cell r="BG253">
            <v>50</v>
          </cell>
          <cell r="BJ253">
            <v>1.6</v>
          </cell>
        </row>
        <row r="254">
          <cell r="C254" t="str">
            <v>Change Research</v>
          </cell>
          <cell r="E254" t="str">
            <v>US</v>
          </cell>
          <cell r="F254">
            <v>43496</v>
          </cell>
          <cell r="G254">
            <v>43497</v>
          </cell>
          <cell r="H254" t="str">
            <v>C</v>
          </cell>
          <cell r="I254">
            <v>1338</v>
          </cell>
          <cell r="J254" t="str">
            <v>lv</v>
          </cell>
          <cell r="BF254">
            <v>50</v>
          </cell>
          <cell r="BG254">
            <v>45</v>
          </cell>
          <cell r="BJ254">
            <v>-3.9</v>
          </cell>
        </row>
        <row r="255">
          <cell r="C255" t="str">
            <v>√òptimus</v>
          </cell>
          <cell r="E255" t="str">
            <v>US</v>
          </cell>
          <cell r="F255">
            <v>43495</v>
          </cell>
          <cell r="G255">
            <v>43497</v>
          </cell>
          <cell r="H255" t="str">
            <v>C/D</v>
          </cell>
          <cell r="I255">
            <v>1084</v>
          </cell>
          <cell r="J255" t="str">
            <v>lv</v>
          </cell>
          <cell r="BF255">
            <v>48</v>
          </cell>
          <cell r="BG255">
            <v>43</v>
          </cell>
          <cell r="BJ255">
            <v>-6.3</v>
          </cell>
        </row>
        <row r="256">
          <cell r="C256" t="str">
            <v>Rasmussen Reports/Pulse Opinion Research</v>
          </cell>
          <cell r="E256" t="str">
            <v>US</v>
          </cell>
          <cell r="F256">
            <v>43495</v>
          </cell>
          <cell r="G256">
            <v>43496</v>
          </cell>
          <cell r="H256" t="str">
            <v>C+</v>
          </cell>
          <cell r="I256">
            <v>1000</v>
          </cell>
          <cell r="J256" t="str">
            <v>lv</v>
          </cell>
          <cell r="BF256">
            <v>46</v>
          </cell>
          <cell r="BG256">
            <v>40</v>
          </cell>
          <cell r="BJ256">
            <v>-7.5</v>
          </cell>
        </row>
        <row r="257">
          <cell r="C257" t="str">
            <v>Glengariff Group Inc.</v>
          </cell>
          <cell r="E257" t="str">
            <v>Michigan</v>
          </cell>
          <cell r="F257">
            <v>43489</v>
          </cell>
          <cell r="G257">
            <v>43491</v>
          </cell>
          <cell r="H257" t="str">
            <v>B/C</v>
          </cell>
          <cell r="I257">
            <v>600</v>
          </cell>
          <cell r="J257" t="str">
            <v>lv</v>
          </cell>
          <cell r="BF257">
            <v>52</v>
          </cell>
          <cell r="BG257">
            <v>41</v>
          </cell>
          <cell r="BJ257">
            <v>-9.6</v>
          </cell>
        </row>
        <row r="258">
          <cell r="C258" t="str">
            <v>Praecones Analytica</v>
          </cell>
          <cell r="E258" t="str">
            <v>New Hampshire</v>
          </cell>
          <cell r="F258">
            <v>43481</v>
          </cell>
          <cell r="G258">
            <v>43486</v>
          </cell>
          <cell r="H258" t="str">
            <v>B/C</v>
          </cell>
          <cell r="I258">
            <v>593</v>
          </cell>
          <cell r="J258" t="str">
            <v>rv</v>
          </cell>
          <cell r="BF258">
            <v>54</v>
          </cell>
          <cell r="BG258">
            <v>41</v>
          </cell>
          <cell r="BJ258">
            <v>-11.4</v>
          </cell>
        </row>
        <row r="259">
          <cell r="C259" t="str">
            <v>Public Policy Polling</v>
          </cell>
          <cell r="E259" t="str">
            <v>US</v>
          </cell>
          <cell r="F259">
            <v>43484</v>
          </cell>
          <cell r="G259">
            <v>43486</v>
          </cell>
          <cell r="H259" t="str">
            <v>B</v>
          </cell>
          <cell r="I259">
            <v>760</v>
          </cell>
          <cell r="J259" t="str">
            <v>rv</v>
          </cell>
          <cell r="BF259">
            <v>52</v>
          </cell>
          <cell r="BG259">
            <v>41</v>
          </cell>
          <cell r="BJ259">
            <v>-7.7</v>
          </cell>
        </row>
        <row r="260">
          <cell r="C260" t="str">
            <v>Rasmussen Reports/Pulse Opinion Research</v>
          </cell>
          <cell r="E260" t="str">
            <v>US</v>
          </cell>
          <cell r="F260">
            <v>43475</v>
          </cell>
          <cell r="G260">
            <v>43478</v>
          </cell>
          <cell r="H260" t="str">
            <v>C+</v>
          </cell>
          <cell r="I260">
            <v>1000</v>
          </cell>
          <cell r="J260" t="str">
            <v>lv</v>
          </cell>
          <cell r="BF260" t="str">
            <v/>
          </cell>
          <cell r="BG260" t="str">
            <v/>
          </cell>
          <cell r="BJ260" t="str">
            <v>-</v>
          </cell>
        </row>
        <row r="261">
          <cell r="C261" t="str">
            <v>Atlantic Media and Research</v>
          </cell>
          <cell r="E261" t="str">
            <v>Texas</v>
          </cell>
          <cell r="F261">
            <v>43470</v>
          </cell>
          <cell r="G261">
            <v>43476</v>
          </cell>
          <cell r="H261" t="str">
            <v>B/C</v>
          </cell>
          <cell r="I261">
            <v>504</v>
          </cell>
          <cell r="J261" t="str">
            <v>lv</v>
          </cell>
          <cell r="BF261" t="str">
            <v/>
          </cell>
          <cell r="BG261" t="str">
            <v/>
          </cell>
          <cell r="BJ261" t="str">
            <v>-</v>
          </cell>
        </row>
        <row r="262">
          <cell r="C262" t="str">
            <v>Public Policy Polling</v>
          </cell>
          <cell r="E262" t="str">
            <v>North Carolina</v>
          </cell>
          <cell r="F262">
            <v>43469</v>
          </cell>
          <cell r="G262">
            <v>43472</v>
          </cell>
          <cell r="H262" t="str">
            <v>B</v>
          </cell>
          <cell r="I262">
            <v>750</v>
          </cell>
          <cell r="J262" t="str">
            <v>rv</v>
          </cell>
          <cell r="BF262">
            <v>48</v>
          </cell>
          <cell r="BG262">
            <v>45</v>
          </cell>
          <cell r="BJ262">
            <v>0.2</v>
          </cell>
        </row>
        <row r="263">
          <cell r="C263" t="str">
            <v>HarrisX</v>
          </cell>
          <cell r="E263" t="str">
            <v>US</v>
          </cell>
          <cell r="F263">
            <v>43450</v>
          </cell>
          <cell r="G263">
            <v>43451</v>
          </cell>
          <cell r="H263" t="str">
            <v>C+</v>
          </cell>
          <cell r="I263">
            <v>1001</v>
          </cell>
          <cell r="J263" t="str">
            <v>rv</v>
          </cell>
          <cell r="BF263">
            <v>41</v>
          </cell>
          <cell r="BG263">
            <v>36</v>
          </cell>
          <cell r="BJ263">
            <v>-5.6</v>
          </cell>
        </row>
        <row r="264">
          <cell r="C264" t="str">
            <v>Public Policy Polling</v>
          </cell>
          <cell r="E264" t="str">
            <v>Ohio</v>
          </cell>
          <cell r="F264">
            <v>43431</v>
          </cell>
          <cell r="G264">
            <v>43432</v>
          </cell>
          <cell r="H264" t="str">
            <v>B</v>
          </cell>
          <cell r="I264">
            <v>648</v>
          </cell>
          <cell r="J264" t="str">
            <v>v</v>
          </cell>
          <cell r="BF264">
            <v>47</v>
          </cell>
          <cell r="BG264">
            <v>45</v>
          </cell>
          <cell r="BJ264" t="str">
            <v>-</v>
          </cell>
        </row>
        <row r="265">
          <cell r="C265" t="str">
            <v>Rasmussen Reports/Pulse Opinion Research</v>
          </cell>
          <cell r="E265" t="str">
            <v>US</v>
          </cell>
          <cell r="F265">
            <v>43416</v>
          </cell>
          <cell r="G265">
            <v>43417</v>
          </cell>
          <cell r="H265" t="str">
            <v>C+</v>
          </cell>
          <cell r="I265">
            <v>1000</v>
          </cell>
          <cell r="J265" t="str">
            <v>lv</v>
          </cell>
          <cell r="BF265" t="str">
            <v/>
          </cell>
          <cell r="BG265" t="str">
            <v/>
          </cell>
          <cell r="BJ265" t="str">
            <v>-</v>
          </cell>
        </row>
        <row r="266">
          <cell r="C266" t="str">
            <v/>
          </cell>
          <cell r="E266" t="str">
            <v/>
          </cell>
          <cell r="F266" t="str">
            <v/>
          </cell>
          <cell r="G266" t="str">
            <v/>
          </cell>
          <cell r="H266" t="str">
            <v/>
          </cell>
          <cell r="I266" t="str">
            <v/>
          </cell>
          <cell r="J266" t="str">
            <v/>
          </cell>
          <cell r="BF266" t="str">
            <v/>
          </cell>
          <cell r="BG266" t="str">
            <v/>
          </cell>
          <cell r="BJ266" t="str">
            <v>-</v>
          </cell>
        </row>
        <row r="267">
          <cell r="C267" t="str">
            <v/>
          </cell>
          <cell r="E267" t="str">
            <v/>
          </cell>
          <cell r="F267" t="str">
            <v/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BF267" t="str">
            <v/>
          </cell>
          <cell r="BG267" t="str">
            <v/>
          </cell>
          <cell r="BJ267" t="str">
            <v>-</v>
          </cell>
        </row>
        <row r="268">
          <cell r="C268" t="str">
            <v/>
          </cell>
          <cell r="E268" t="str">
            <v/>
          </cell>
          <cell r="F268" t="str">
            <v/>
          </cell>
          <cell r="G268" t="str">
            <v/>
          </cell>
          <cell r="H268" t="str">
            <v/>
          </cell>
          <cell r="I268" t="str">
            <v/>
          </cell>
          <cell r="J268" t="str">
            <v/>
          </cell>
          <cell r="BF268" t="str">
            <v/>
          </cell>
          <cell r="BG268" t="str">
            <v/>
          </cell>
          <cell r="BJ268" t="str">
            <v>-</v>
          </cell>
        </row>
        <row r="269">
          <cell r="C269" t="str">
            <v/>
          </cell>
          <cell r="E269" t="str">
            <v/>
          </cell>
          <cell r="F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BF269" t="str">
            <v/>
          </cell>
          <cell r="BG269" t="str">
            <v/>
          </cell>
          <cell r="BJ269" t="str">
            <v>-</v>
          </cell>
        </row>
        <row r="270">
          <cell r="C270" t="str">
            <v/>
          </cell>
          <cell r="E270" t="str">
            <v/>
          </cell>
          <cell r="F270" t="str">
            <v/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BF270" t="str">
            <v/>
          </cell>
          <cell r="BG270" t="str">
            <v/>
          </cell>
          <cell r="BJ270" t="str">
            <v>-</v>
          </cell>
        </row>
        <row r="271">
          <cell r="C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BF271" t="str">
            <v/>
          </cell>
          <cell r="BG271" t="str">
            <v/>
          </cell>
          <cell r="BJ271" t="str">
            <v>-</v>
          </cell>
        </row>
        <row r="272">
          <cell r="C272" t="str">
            <v/>
          </cell>
          <cell r="E272" t="str">
            <v/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BF272" t="str">
            <v/>
          </cell>
          <cell r="BG272" t="str">
            <v/>
          </cell>
          <cell r="BJ272" t="str">
            <v>-</v>
          </cell>
        </row>
        <row r="273">
          <cell r="C273" t="str">
            <v/>
          </cell>
          <cell r="E273" t="str">
            <v/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BF273" t="str">
            <v/>
          </cell>
          <cell r="BG273" t="str">
            <v/>
          </cell>
          <cell r="BJ273" t="str">
            <v>-</v>
          </cell>
        </row>
        <row r="274">
          <cell r="C274" t="str">
            <v/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BF274" t="str">
            <v/>
          </cell>
          <cell r="BG274" t="str">
            <v/>
          </cell>
          <cell r="BJ274" t="str">
            <v>-</v>
          </cell>
        </row>
        <row r="275">
          <cell r="C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BF275" t="str">
            <v/>
          </cell>
          <cell r="BG275" t="str">
            <v/>
          </cell>
          <cell r="BJ275" t="str">
            <v>-</v>
          </cell>
        </row>
        <row r="276">
          <cell r="C276" t="str">
            <v/>
          </cell>
          <cell r="E276" t="str">
            <v/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BF276" t="str">
            <v/>
          </cell>
          <cell r="BG276" t="str">
            <v/>
          </cell>
          <cell r="BJ276" t="str">
            <v>-</v>
          </cell>
        </row>
        <row r="277">
          <cell r="C277" t="str">
            <v/>
          </cell>
          <cell r="E277" t="str">
            <v/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BF277" t="str">
            <v/>
          </cell>
          <cell r="BG277" t="str">
            <v/>
          </cell>
          <cell r="BJ277" t="str">
            <v>-</v>
          </cell>
        </row>
        <row r="278">
          <cell r="C278" t="str">
            <v/>
          </cell>
          <cell r="E278" t="str">
            <v/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BF278" t="str">
            <v/>
          </cell>
          <cell r="BG278" t="str">
            <v/>
          </cell>
          <cell r="BJ278" t="str">
            <v>-</v>
          </cell>
        </row>
        <row r="279">
          <cell r="C279" t="str">
            <v/>
          </cell>
          <cell r="E279" t="str">
            <v/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BF279" t="str">
            <v/>
          </cell>
          <cell r="BG279" t="str">
            <v/>
          </cell>
          <cell r="BJ279" t="str">
            <v>-</v>
          </cell>
        </row>
        <row r="280">
          <cell r="C280" t="str">
            <v/>
          </cell>
          <cell r="E280" t="str">
            <v/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BF280" t="str">
            <v/>
          </cell>
          <cell r="BG280" t="str">
            <v/>
          </cell>
          <cell r="BJ280" t="str">
            <v>-</v>
          </cell>
        </row>
        <row r="281">
          <cell r="C281" t="str">
            <v/>
          </cell>
          <cell r="E281" t="str">
            <v/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BF281" t="str">
            <v/>
          </cell>
          <cell r="BG281" t="str">
            <v/>
          </cell>
          <cell r="BJ281" t="str">
            <v>-</v>
          </cell>
        </row>
        <row r="282">
          <cell r="C282" t="str">
            <v/>
          </cell>
          <cell r="E282" t="str">
            <v/>
          </cell>
          <cell r="F282" t="str">
            <v/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BF282" t="str">
            <v/>
          </cell>
          <cell r="BG282" t="str">
            <v/>
          </cell>
          <cell r="BJ282" t="str">
            <v>-</v>
          </cell>
        </row>
        <row r="283">
          <cell r="C283" t="str">
            <v/>
          </cell>
          <cell r="E283" t="str">
            <v/>
          </cell>
          <cell r="F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BF283" t="str">
            <v/>
          </cell>
          <cell r="BG283" t="str">
            <v/>
          </cell>
          <cell r="BJ283" t="str">
            <v>-</v>
          </cell>
        </row>
        <row r="284">
          <cell r="C284" t="str">
            <v/>
          </cell>
          <cell r="E284" t="str">
            <v/>
          </cell>
          <cell r="F284" t="str">
            <v/>
          </cell>
          <cell r="G284" t="str">
            <v/>
          </cell>
          <cell r="H284" t="str">
            <v/>
          </cell>
          <cell r="I284" t="str">
            <v/>
          </cell>
          <cell r="J284" t="str">
            <v/>
          </cell>
          <cell r="BF284" t="str">
            <v/>
          </cell>
          <cell r="BG284" t="str">
            <v/>
          </cell>
          <cell r="BJ284" t="str">
            <v>-</v>
          </cell>
        </row>
        <row r="285">
          <cell r="C285" t="str">
            <v/>
          </cell>
          <cell r="E285" t="str">
            <v/>
          </cell>
          <cell r="F285" t="str">
            <v/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BF285" t="str">
            <v/>
          </cell>
          <cell r="BG285" t="str">
            <v/>
          </cell>
          <cell r="BJ285" t="str">
            <v>-</v>
          </cell>
        </row>
        <row r="286">
          <cell r="C286" t="str">
            <v/>
          </cell>
          <cell r="E286" t="str">
            <v/>
          </cell>
          <cell r="F286" t="str">
            <v/>
          </cell>
          <cell r="G286" t="str">
            <v/>
          </cell>
          <cell r="H286" t="str">
            <v/>
          </cell>
          <cell r="I286" t="str">
            <v/>
          </cell>
          <cell r="J286" t="str">
            <v/>
          </cell>
          <cell r="BF286" t="str">
            <v/>
          </cell>
          <cell r="BG286" t="str">
            <v/>
          </cell>
          <cell r="BJ286" t="str">
            <v>-</v>
          </cell>
        </row>
        <row r="287">
          <cell r="C287" t="str">
            <v/>
          </cell>
          <cell r="E287" t="str">
            <v/>
          </cell>
          <cell r="F287" t="str">
            <v/>
          </cell>
          <cell r="G287" t="str">
            <v/>
          </cell>
          <cell r="H287" t="str">
            <v/>
          </cell>
          <cell r="I287" t="str">
            <v/>
          </cell>
          <cell r="J287" t="str">
            <v/>
          </cell>
          <cell r="BF287" t="str">
            <v/>
          </cell>
          <cell r="BG287" t="str">
            <v/>
          </cell>
          <cell r="BJ287" t="str">
            <v>-</v>
          </cell>
        </row>
        <row r="288">
          <cell r="C288" t="str">
            <v/>
          </cell>
          <cell r="E288" t="str">
            <v/>
          </cell>
          <cell r="F288" t="str">
            <v/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BF288" t="str">
            <v/>
          </cell>
          <cell r="BG288" t="str">
            <v/>
          </cell>
          <cell r="BJ288" t="str">
            <v>-</v>
          </cell>
        </row>
        <row r="289">
          <cell r="C289" t="str">
            <v/>
          </cell>
          <cell r="E289" t="str">
            <v/>
          </cell>
          <cell r="F289" t="str">
            <v/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BF289" t="str">
            <v/>
          </cell>
          <cell r="BG289" t="str">
            <v/>
          </cell>
          <cell r="BJ289" t="str">
            <v>-</v>
          </cell>
        </row>
        <row r="290">
          <cell r="C290" t="str">
            <v/>
          </cell>
          <cell r="E290" t="str">
            <v/>
          </cell>
          <cell r="F290" t="str">
            <v/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BF290" t="str">
            <v/>
          </cell>
          <cell r="BG290" t="str">
            <v/>
          </cell>
          <cell r="BJ290" t="str">
            <v>-</v>
          </cell>
        </row>
        <row r="291">
          <cell r="C291" t="str">
            <v/>
          </cell>
          <cell r="E291" t="str">
            <v/>
          </cell>
          <cell r="F291" t="str">
            <v/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BF291" t="str">
            <v/>
          </cell>
          <cell r="BG291" t="str">
            <v/>
          </cell>
          <cell r="BJ291" t="str">
            <v>-</v>
          </cell>
        </row>
        <row r="292">
          <cell r="C292" t="str">
            <v/>
          </cell>
          <cell r="E292" t="str">
            <v/>
          </cell>
          <cell r="F292" t="str">
            <v/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  <cell r="BF292" t="str">
            <v/>
          </cell>
          <cell r="BG292" t="str">
            <v/>
          </cell>
          <cell r="BJ292" t="str">
            <v>-</v>
          </cell>
        </row>
        <row r="293">
          <cell r="C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BF293" t="str">
            <v/>
          </cell>
          <cell r="BG293" t="str">
            <v/>
          </cell>
          <cell r="BJ293" t="str">
            <v>-</v>
          </cell>
        </row>
        <row r="294">
          <cell r="C294" t="str">
            <v/>
          </cell>
          <cell r="E294" t="str">
            <v/>
          </cell>
          <cell r="F294" t="str">
            <v/>
          </cell>
          <cell r="G294" t="str">
            <v/>
          </cell>
          <cell r="H294" t="str">
            <v/>
          </cell>
          <cell r="I294" t="str">
            <v/>
          </cell>
          <cell r="J294" t="str">
            <v/>
          </cell>
          <cell r="BF294" t="str">
            <v/>
          </cell>
          <cell r="BG294" t="str">
            <v/>
          </cell>
          <cell r="BJ294" t="str">
            <v>-</v>
          </cell>
        </row>
        <row r="295">
          <cell r="C295" t="str">
            <v/>
          </cell>
          <cell r="E295" t="str">
            <v/>
          </cell>
          <cell r="F295" t="str">
            <v/>
          </cell>
          <cell r="G295" t="str">
            <v/>
          </cell>
          <cell r="H295" t="str">
            <v/>
          </cell>
          <cell r="I295" t="str">
            <v/>
          </cell>
          <cell r="J295" t="str">
            <v/>
          </cell>
          <cell r="BF295" t="str">
            <v/>
          </cell>
          <cell r="BG295" t="str">
            <v/>
          </cell>
          <cell r="BJ295" t="str">
            <v>-</v>
          </cell>
        </row>
        <row r="296">
          <cell r="C296" t="str">
            <v/>
          </cell>
          <cell r="E296" t="str">
            <v/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BF296" t="str">
            <v/>
          </cell>
          <cell r="BG296" t="str">
            <v/>
          </cell>
          <cell r="BJ296" t="str">
            <v>-</v>
          </cell>
        </row>
        <row r="297">
          <cell r="C297" t="str">
            <v/>
          </cell>
          <cell r="E297" t="str">
            <v/>
          </cell>
          <cell r="F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BF297" t="str">
            <v/>
          </cell>
          <cell r="BG297" t="str">
            <v/>
          </cell>
          <cell r="BJ297" t="str">
            <v>-</v>
          </cell>
        </row>
        <row r="298">
          <cell r="C298" t="str">
            <v/>
          </cell>
          <cell r="E298" t="str">
            <v/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BF298" t="str">
            <v/>
          </cell>
          <cell r="BG298" t="str">
            <v/>
          </cell>
          <cell r="BJ298" t="str">
            <v>-</v>
          </cell>
        </row>
        <row r="299">
          <cell r="C299" t="str">
            <v/>
          </cell>
          <cell r="E299" t="str">
            <v/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BF299" t="str">
            <v/>
          </cell>
          <cell r="BG299" t="str">
            <v/>
          </cell>
          <cell r="BJ299" t="str">
            <v>-</v>
          </cell>
        </row>
        <row r="300">
          <cell r="C300" t="str">
            <v/>
          </cell>
          <cell r="E300" t="str">
            <v/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BF300" t="str">
            <v/>
          </cell>
          <cell r="BG300" t="str">
            <v/>
          </cell>
          <cell r="BJ300" t="str">
            <v>-</v>
          </cell>
        </row>
        <row r="301">
          <cell r="C301" t="str">
            <v/>
          </cell>
          <cell r="E301" t="str">
            <v/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BF301" t="str">
            <v/>
          </cell>
          <cell r="BG301" t="str">
            <v/>
          </cell>
          <cell r="BJ301" t="str">
            <v>-</v>
          </cell>
        </row>
        <row r="302">
          <cell r="C302" t="str">
            <v/>
          </cell>
          <cell r="E302" t="str">
            <v/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BF302" t="str">
            <v/>
          </cell>
          <cell r="BG302" t="str">
            <v/>
          </cell>
          <cell r="BJ302" t="str">
            <v>-</v>
          </cell>
        </row>
        <row r="303">
          <cell r="C303" t="str">
            <v/>
          </cell>
          <cell r="E303" t="str">
            <v/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BF303" t="str">
            <v/>
          </cell>
          <cell r="BG303" t="str">
            <v/>
          </cell>
          <cell r="BJ303" t="str">
            <v>-</v>
          </cell>
        </row>
        <row r="304">
          <cell r="C304" t="str">
            <v/>
          </cell>
          <cell r="E304" t="str">
            <v/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BF304" t="str">
            <v/>
          </cell>
          <cell r="BG304" t="str">
            <v/>
          </cell>
          <cell r="BJ304" t="str">
            <v>-</v>
          </cell>
        </row>
        <row r="305">
          <cell r="C305" t="str">
            <v/>
          </cell>
          <cell r="E305" t="str">
            <v/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BF305" t="str">
            <v/>
          </cell>
          <cell r="BG305" t="str">
            <v/>
          </cell>
          <cell r="BJ305" t="str">
            <v>-</v>
          </cell>
        </row>
        <row r="306">
          <cell r="C306" t="str">
            <v/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BF306" t="str">
            <v/>
          </cell>
          <cell r="BG306" t="str">
            <v/>
          </cell>
          <cell r="BJ306" t="str">
            <v>-</v>
          </cell>
        </row>
        <row r="307">
          <cell r="C307" t="str">
            <v/>
          </cell>
          <cell r="E307" t="str">
            <v/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BF307" t="str">
            <v/>
          </cell>
          <cell r="BG307" t="str">
            <v/>
          </cell>
          <cell r="BJ307" t="str">
            <v>-</v>
          </cell>
        </row>
        <row r="308">
          <cell r="C308" t="str">
            <v/>
          </cell>
          <cell r="E308" t="str">
            <v/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/>
          </cell>
          <cell r="BF308" t="str">
            <v/>
          </cell>
          <cell r="BG308" t="str">
            <v/>
          </cell>
          <cell r="BJ308" t="str">
            <v>-</v>
          </cell>
        </row>
        <row r="309">
          <cell r="C309" t="str">
            <v/>
          </cell>
          <cell r="E309" t="str">
            <v/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/>
          </cell>
          <cell r="BF309" t="str">
            <v/>
          </cell>
          <cell r="BG309" t="str">
            <v/>
          </cell>
          <cell r="BJ309" t="str">
            <v>-</v>
          </cell>
        </row>
        <row r="310">
          <cell r="C310" t="str">
            <v/>
          </cell>
          <cell r="E310" t="str">
            <v/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BF310" t="str">
            <v/>
          </cell>
          <cell r="BG310" t="str">
            <v/>
          </cell>
          <cell r="BJ310" t="str">
            <v>-</v>
          </cell>
        </row>
        <row r="311">
          <cell r="C311" t="str">
            <v/>
          </cell>
          <cell r="E311" t="str">
            <v/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BF311" t="str">
            <v/>
          </cell>
          <cell r="BG311" t="str">
            <v/>
          </cell>
          <cell r="BJ311" t="str">
            <v>-</v>
          </cell>
        </row>
        <row r="312">
          <cell r="C312" t="str">
            <v/>
          </cell>
          <cell r="E312" t="str">
            <v/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BF312" t="str">
            <v/>
          </cell>
          <cell r="BG312" t="str">
            <v/>
          </cell>
          <cell r="BJ312" t="str">
            <v>-</v>
          </cell>
        </row>
        <row r="313">
          <cell r="C313" t="str">
            <v/>
          </cell>
          <cell r="E313" t="str">
            <v/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/>
          </cell>
          <cell r="BF313" t="str">
            <v/>
          </cell>
          <cell r="BG313" t="str">
            <v/>
          </cell>
          <cell r="BJ313" t="str">
            <v>-</v>
          </cell>
        </row>
        <row r="314">
          <cell r="C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BF314" t="str">
            <v/>
          </cell>
          <cell r="BG314" t="str">
            <v/>
          </cell>
          <cell r="BJ314" t="str">
            <v>-</v>
          </cell>
        </row>
        <row r="315">
          <cell r="C315" t="str">
            <v/>
          </cell>
          <cell r="E315" t="str">
            <v/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BF315" t="str">
            <v/>
          </cell>
          <cell r="BG315" t="str">
            <v/>
          </cell>
          <cell r="BJ315" t="str">
            <v>-</v>
          </cell>
        </row>
        <row r="316">
          <cell r="C316" t="str">
            <v/>
          </cell>
          <cell r="E316" t="str">
            <v/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BF316" t="str">
            <v/>
          </cell>
          <cell r="BG316" t="str">
            <v/>
          </cell>
          <cell r="BJ316" t="str">
            <v>-</v>
          </cell>
        </row>
        <row r="317">
          <cell r="C317" t="str">
            <v/>
          </cell>
          <cell r="E317" t="str">
            <v/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BF317" t="str">
            <v/>
          </cell>
          <cell r="BG317" t="str">
            <v/>
          </cell>
          <cell r="BJ317" t="str">
            <v>-</v>
          </cell>
        </row>
        <row r="318">
          <cell r="C318" t="str">
            <v/>
          </cell>
          <cell r="E318" t="str">
            <v/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/>
          </cell>
          <cell r="BF318" t="str">
            <v/>
          </cell>
          <cell r="BG318" t="str">
            <v/>
          </cell>
          <cell r="BJ318" t="str">
            <v>-</v>
          </cell>
        </row>
        <row r="319">
          <cell r="C319" t="str">
            <v/>
          </cell>
          <cell r="E319" t="str">
            <v/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BF319" t="str">
            <v/>
          </cell>
          <cell r="BG319" t="str">
            <v/>
          </cell>
          <cell r="BJ319" t="str">
            <v>-</v>
          </cell>
        </row>
        <row r="320">
          <cell r="C320" t="str">
            <v/>
          </cell>
          <cell r="E320" t="str">
            <v/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BF320" t="str">
            <v/>
          </cell>
          <cell r="BG320" t="str">
            <v/>
          </cell>
          <cell r="BJ320" t="str">
            <v>-</v>
          </cell>
        </row>
        <row r="321">
          <cell r="C321" t="str">
            <v/>
          </cell>
          <cell r="E321" t="str">
            <v/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BF321" t="str">
            <v/>
          </cell>
          <cell r="BG321" t="str">
            <v/>
          </cell>
          <cell r="BJ321" t="str">
            <v>-</v>
          </cell>
        </row>
        <row r="322">
          <cell r="C322" t="str">
            <v/>
          </cell>
          <cell r="E322" t="str">
            <v/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BF322" t="str">
            <v/>
          </cell>
          <cell r="BG322" t="str">
            <v/>
          </cell>
          <cell r="BJ322" t="str">
            <v>-</v>
          </cell>
        </row>
        <row r="323">
          <cell r="C323" t="str">
            <v/>
          </cell>
          <cell r="E323" t="str">
            <v/>
          </cell>
          <cell r="F323" t="str">
            <v/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BF323" t="str">
            <v/>
          </cell>
          <cell r="BG323" t="str">
            <v/>
          </cell>
          <cell r="BJ323" t="str">
            <v>-</v>
          </cell>
        </row>
        <row r="324">
          <cell r="C324" t="str">
            <v/>
          </cell>
          <cell r="E324" t="str">
            <v/>
          </cell>
          <cell r="F324" t="str">
            <v/>
          </cell>
          <cell r="G324" t="str">
            <v/>
          </cell>
          <cell r="H324" t="str">
            <v/>
          </cell>
          <cell r="I324" t="str">
            <v/>
          </cell>
          <cell r="J324" t="str">
            <v/>
          </cell>
          <cell r="BF324" t="str">
            <v/>
          </cell>
          <cell r="BG324" t="str">
            <v/>
          </cell>
          <cell r="BJ324" t="str">
            <v>-</v>
          </cell>
        </row>
        <row r="325">
          <cell r="C325" t="str">
            <v/>
          </cell>
          <cell r="E325" t="str">
            <v/>
          </cell>
          <cell r="F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BF325" t="str">
            <v/>
          </cell>
          <cell r="BG325" t="str">
            <v/>
          </cell>
          <cell r="BJ325" t="str">
            <v>-</v>
          </cell>
        </row>
        <row r="326">
          <cell r="C326" t="str">
            <v/>
          </cell>
          <cell r="E326" t="str">
            <v/>
          </cell>
          <cell r="F326" t="str">
            <v/>
          </cell>
          <cell r="G326" t="str">
            <v/>
          </cell>
          <cell r="H326" t="str">
            <v/>
          </cell>
          <cell r="I326" t="str">
            <v/>
          </cell>
          <cell r="J326" t="str">
            <v/>
          </cell>
          <cell r="BF326" t="str">
            <v/>
          </cell>
          <cell r="BG326" t="str">
            <v/>
          </cell>
          <cell r="BJ326" t="str">
            <v>-</v>
          </cell>
        </row>
        <row r="327">
          <cell r="C327" t="str">
            <v/>
          </cell>
          <cell r="E327" t="str">
            <v/>
          </cell>
          <cell r="F327" t="str">
            <v/>
          </cell>
          <cell r="G327" t="str">
            <v/>
          </cell>
          <cell r="H327" t="str">
            <v/>
          </cell>
          <cell r="I327" t="str">
            <v/>
          </cell>
          <cell r="J327" t="str">
            <v/>
          </cell>
          <cell r="BF327" t="str">
            <v/>
          </cell>
          <cell r="BG327" t="str">
            <v/>
          </cell>
          <cell r="BJ327" t="str">
            <v>-</v>
          </cell>
        </row>
        <row r="328">
          <cell r="C328" t="str">
            <v/>
          </cell>
          <cell r="E328" t="str">
            <v/>
          </cell>
          <cell r="F328" t="str">
            <v/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BF328" t="str">
            <v/>
          </cell>
          <cell r="BG328" t="str">
            <v/>
          </cell>
          <cell r="BJ328" t="str">
            <v>-</v>
          </cell>
        </row>
        <row r="329">
          <cell r="C329" t="str">
            <v/>
          </cell>
          <cell r="E329" t="str">
            <v/>
          </cell>
          <cell r="F329" t="str">
            <v/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BF329" t="str">
            <v/>
          </cell>
          <cell r="BG329" t="str">
            <v/>
          </cell>
          <cell r="BJ329" t="str">
            <v>-</v>
          </cell>
        </row>
        <row r="330">
          <cell r="C330" t="str">
            <v/>
          </cell>
          <cell r="E330" t="str">
            <v/>
          </cell>
          <cell r="F330" t="str">
            <v/>
          </cell>
          <cell r="G330" t="str">
            <v/>
          </cell>
          <cell r="H330" t="str">
            <v/>
          </cell>
          <cell r="I330" t="str">
            <v/>
          </cell>
          <cell r="J330" t="str">
            <v/>
          </cell>
          <cell r="BF330" t="str">
            <v/>
          </cell>
          <cell r="BG330" t="str">
            <v/>
          </cell>
          <cell r="BJ330" t="str">
            <v>-</v>
          </cell>
        </row>
        <row r="331">
          <cell r="C331" t="str">
            <v/>
          </cell>
          <cell r="E331" t="str">
            <v/>
          </cell>
          <cell r="F331" t="str">
            <v/>
          </cell>
          <cell r="G331" t="str">
            <v/>
          </cell>
          <cell r="H331" t="str">
            <v/>
          </cell>
          <cell r="I331" t="str">
            <v/>
          </cell>
          <cell r="J331" t="str">
            <v/>
          </cell>
          <cell r="BF331" t="str">
            <v/>
          </cell>
          <cell r="BG331" t="str">
            <v/>
          </cell>
          <cell r="BJ331" t="str">
            <v>-</v>
          </cell>
        </row>
        <row r="332">
          <cell r="C332" t="str">
            <v/>
          </cell>
          <cell r="E332" t="str">
            <v/>
          </cell>
          <cell r="F332" t="str">
            <v/>
          </cell>
          <cell r="G332" t="str">
            <v/>
          </cell>
          <cell r="H332" t="str">
            <v/>
          </cell>
          <cell r="I332" t="str">
            <v/>
          </cell>
          <cell r="J332" t="str">
            <v/>
          </cell>
          <cell r="BF332" t="str">
            <v/>
          </cell>
          <cell r="BG332" t="str">
            <v/>
          </cell>
          <cell r="BJ332" t="str">
            <v>-</v>
          </cell>
        </row>
        <row r="333">
          <cell r="C333" t="str">
            <v/>
          </cell>
          <cell r="E333" t="str">
            <v/>
          </cell>
          <cell r="F333" t="str">
            <v/>
          </cell>
          <cell r="G333" t="str">
            <v/>
          </cell>
          <cell r="H333" t="str">
            <v/>
          </cell>
          <cell r="I333" t="str">
            <v/>
          </cell>
          <cell r="J333" t="str">
            <v/>
          </cell>
          <cell r="BF333" t="str">
            <v/>
          </cell>
          <cell r="BG333" t="str">
            <v/>
          </cell>
          <cell r="BJ333" t="str">
            <v>-</v>
          </cell>
        </row>
        <row r="334">
          <cell r="C334" t="str">
            <v/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BF334" t="str">
            <v/>
          </cell>
          <cell r="BG334" t="str">
            <v/>
          </cell>
          <cell r="BJ334" t="str">
            <v>-</v>
          </cell>
        </row>
        <row r="335">
          <cell r="C335" t="str">
            <v/>
          </cell>
          <cell r="E335" t="str">
            <v/>
          </cell>
          <cell r="F335" t="str">
            <v/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BF335" t="str">
            <v/>
          </cell>
          <cell r="BG335" t="str">
            <v/>
          </cell>
          <cell r="BJ335" t="str">
            <v>-</v>
          </cell>
        </row>
        <row r="336">
          <cell r="C336" t="str">
            <v/>
          </cell>
          <cell r="E336" t="str">
            <v/>
          </cell>
          <cell r="F336" t="str">
            <v/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BF336" t="str">
            <v/>
          </cell>
          <cell r="BG336" t="str">
            <v/>
          </cell>
          <cell r="BJ336" t="str">
            <v>-</v>
          </cell>
        </row>
        <row r="337">
          <cell r="C337" t="str">
            <v/>
          </cell>
          <cell r="E337" t="str">
            <v/>
          </cell>
          <cell r="F337" t="str">
            <v/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BF337" t="str">
            <v/>
          </cell>
          <cell r="BG337" t="str">
            <v/>
          </cell>
          <cell r="BJ337" t="str">
            <v>-</v>
          </cell>
        </row>
        <row r="338">
          <cell r="C338" t="str">
            <v/>
          </cell>
          <cell r="E338" t="str">
            <v/>
          </cell>
          <cell r="F338" t="str">
            <v/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BF338" t="str">
            <v/>
          </cell>
          <cell r="BG338" t="str">
            <v/>
          </cell>
          <cell r="BJ338" t="str">
            <v>-</v>
          </cell>
        </row>
        <row r="339">
          <cell r="C339" t="str">
            <v/>
          </cell>
          <cell r="E339" t="str">
            <v/>
          </cell>
          <cell r="F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BF339" t="str">
            <v/>
          </cell>
          <cell r="BG339" t="str">
            <v/>
          </cell>
          <cell r="BJ339" t="str">
            <v>-</v>
          </cell>
        </row>
        <row r="340">
          <cell r="C340" t="str">
            <v/>
          </cell>
          <cell r="E340" t="str">
            <v/>
          </cell>
          <cell r="F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BF340" t="str">
            <v/>
          </cell>
          <cell r="BG340" t="str">
            <v/>
          </cell>
          <cell r="BJ340" t="str">
            <v>-</v>
          </cell>
        </row>
        <row r="341">
          <cell r="C341" t="str">
            <v/>
          </cell>
          <cell r="E341" t="str">
            <v/>
          </cell>
          <cell r="F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BF341" t="str">
            <v/>
          </cell>
          <cell r="BG341" t="str">
            <v/>
          </cell>
          <cell r="BJ341" t="str">
            <v>-</v>
          </cell>
        </row>
        <row r="342">
          <cell r="C342" t="str">
            <v/>
          </cell>
          <cell r="E342" t="str">
            <v/>
          </cell>
          <cell r="F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/>
          </cell>
          <cell r="BF342" t="str">
            <v/>
          </cell>
          <cell r="BG342" t="str">
            <v/>
          </cell>
          <cell r="BJ342" t="str">
            <v>-</v>
          </cell>
        </row>
        <row r="343">
          <cell r="C343" t="str">
            <v/>
          </cell>
          <cell r="E343" t="str">
            <v/>
          </cell>
          <cell r="F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BF343" t="str">
            <v/>
          </cell>
          <cell r="BG343" t="str">
            <v/>
          </cell>
          <cell r="BJ343" t="str">
            <v>-</v>
          </cell>
        </row>
        <row r="344">
          <cell r="C344" t="str">
            <v/>
          </cell>
          <cell r="E344" t="str">
            <v/>
          </cell>
          <cell r="F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BF344" t="str">
            <v/>
          </cell>
          <cell r="BG344" t="str">
            <v/>
          </cell>
          <cell r="BJ344" t="str">
            <v>-</v>
          </cell>
        </row>
        <row r="345">
          <cell r="C345" t="str">
            <v/>
          </cell>
          <cell r="E345" t="str">
            <v/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/>
          </cell>
          <cell r="BF345" t="str">
            <v/>
          </cell>
          <cell r="BG345" t="str">
            <v/>
          </cell>
          <cell r="BJ345" t="str">
            <v>-</v>
          </cell>
        </row>
        <row r="346">
          <cell r="C346" t="str">
            <v/>
          </cell>
          <cell r="E346" t="str">
            <v/>
          </cell>
          <cell r="F346" t="str">
            <v/>
          </cell>
          <cell r="G346" t="str">
            <v/>
          </cell>
          <cell r="H346" t="str">
            <v/>
          </cell>
          <cell r="I346" t="str">
            <v/>
          </cell>
          <cell r="J346" t="str">
            <v/>
          </cell>
          <cell r="BF346" t="str">
            <v/>
          </cell>
          <cell r="BG346" t="str">
            <v/>
          </cell>
          <cell r="BJ346" t="str">
            <v>-</v>
          </cell>
        </row>
        <row r="347">
          <cell r="C347" t="str">
            <v/>
          </cell>
          <cell r="E347" t="str">
            <v/>
          </cell>
          <cell r="F347" t="str">
            <v/>
          </cell>
          <cell r="G347" t="str">
            <v/>
          </cell>
          <cell r="H347" t="str">
            <v/>
          </cell>
          <cell r="I347" t="str">
            <v/>
          </cell>
          <cell r="J347" t="str">
            <v/>
          </cell>
          <cell r="BF347" t="str">
            <v/>
          </cell>
          <cell r="BG347" t="str">
            <v/>
          </cell>
          <cell r="BJ347" t="str">
            <v>-</v>
          </cell>
        </row>
        <row r="348">
          <cell r="C348" t="str">
            <v/>
          </cell>
          <cell r="E348" t="str">
            <v/>
          </cell>
          <cell r="F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BF348" t="str">
            <v/>
          </cell>
          <cell r="BG348" t="str">
            <v/>
          </cell>
          <cell r="BJ348" t="str">
            <v>-</v>
          </cell>
        </row>
        <row r="349">
          <cell r="C349" t="str">
            <v/>
          </cell>
          <cell r="E349" t="str">
            <v/>
          </cell>
          <cell r="F349" t="str">
            <v/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BF349" t="str">
            <v/>
          </cell>
          <cell r="BG349" t="str">
            <v/>
          </cell>
          <cell r="BJ349" t="str">
            <v>-</v>
          </cell>
        </row>
        <row r="350">
          <cell r="C350" t="str">
            <v/>
          </cell>
          <cell r="E350" t="str">
            <v/>
          </cell>
          <cell r="F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/>
          </cell>
          <cell r="BF350" t="str">
            <v/>
          </cell>
          <cell r="BG350" t="str">
            <v/>
          </cell>
          <cell r="BJ350" t="str">
            <v>-</v>
          </cell>
        </row>
        <row r="351">
          <cell r="C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BF351" t="str">
            <v/>
          </cell>
          <cell r="BG351" t="str">
            <v/>
          </cell>
          <cell r="BJ351" t="str">
            <v>-</v>
          </cell>
        </row>
        <row r="352">
          <cell r="C352" t="str">
            <v/>
          </cell>
          <cell r="E352" t="str">
            <v/>
          </cell>
          <cell r="F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BF352" t="str">
            <v/>
          </cell>
          <cell r="BG352" t="str">
            <v/>
          </cell>
          <cell r="BJ352" t="str">
            <v>-</v>
          </cell>
        </row>
        <row r="353">
          <cell r="C353" t="str">
            <v/>
          </cell>
          <cell r="E353" t="str">
            <v/>
          </cell>
          <cell r="F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BF353" t="str">
            <v/>
          </cell>
          <cell r="BG353" t="str">
            <v/>
          </cell>
          <cell r="BJ353" t="str">
            <v>-</v>
          </cell>
        </row>
        <row r="354">
          <cell r="C354" t="str">
            <v/>
          </cell>
          <cell r="E354" t="str">
            <v/>
          </cell>
          <cell r="F354" t="str">
            <v/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BF354" t="str">
            <v/>
          </cell>
          <cell r="BG354" t="str">
            <v/>
          </cell>
          <cell r="BJ354" t="str">
            <v>-</v>
          </cell>
        </row>
        <row r="355">
          <cell r="C355" t="str">
            <v/>
          </cell>
          <cell r="E355" t="str">
            <v/>
          </cell>
          <cell r="F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BF355" t="str">
            <v/>
          </cell>
          <cell r="BG355" t="str">
            <v/>
          </cell>
          <cell r="BJ355" t="str">
            <v>-</v>
          </cell>
        </row>
        <row r="356">
          <cell r="C356" t="str">
            <v/>
          </cell>
          <cell r="E356" t="str">
            <v/>
          </cell>
          <cell r="F356" t="str">
            <v/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BF356" t="str">
            <v/>
          </cell>
          <cell r="BG356" t="str">
            <v/>
          </cell>
          <cell r="BJ356" t="str">
            <v>-</v>
          </cell>
        </row>
        <row r="357">
          <cell r="C357" t="str">
            <v/>
          </cell>
          <cell r="E357" t="str">
            <v/>
          </cell>
          <cell r="F357" t="str">
            <v/>
          </cell>
          <cell r="G357" t="str">
            <v/>
          </cell>
          <cell r="H357" t="str">
            <v/>
          </cell>
          <cell r="I357" t="str">
            <v/>
          </cell>
          <cell r="J357" t="str">
            <v/>
          </cell>
          <cell r="BF357" t="str">
            <v/>
          </cell>
          <cell r="BG357" t="str">
            <v/>
          </cell>
          <cell r="BJ357" t="str">
            <v>-</v>
          </cell>
        </row>
        <row r="358">
          <cell r="C358" t="str">
            <v/>
          </cell>
          <cell r="E358" t="str">
            <v/>
          </cell>
          <cell r="F358" t="str">
            <v/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BF358" t="str">
            <v/>
          </cell>
          <cell r="BG358" t="str">
            <v/>
          </cell>
          <cell r="BJ358" t="str">
            <v>-</v>
          </cell>
        </row>
        <row r="359">
          <cell r="C359" t="str">
            <v/>
          </cell>
          <cell r="E359" t="str">
            <v/>
          </cell>
          <cell r="F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BF359" t="str">
            <v/>
          </cell>
          <cell r="BG359" t="str">
            <v/>
          </cell>
          <cell r="BJ359" t="str">
            <v>-</v>
          </cell>
        </row>
        <row r="360">
          <cell r="C360" t="str">
            <v/>
          </cell>
          <cell r="E360" t="str">
            <v/>
          </cell>
          <cell r="F360" t="str">
            <v/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BF360" t="str">
            <v/>
          </cell>
          <cell r="BG360" t="str">
            <v/>
          </cell>
          <cell r="BJ360" t="str">
            <v>-</v>
          </cell>
        </row>
        <row r="361">
          <cell r="C361" t="str">
            <v/>
          </cell>
          <cell r="E361" t="str">
            <v/>
          </cell>
          <cell r="F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BF361" t="str">
            <v/>
          </cell>
          <cell r="BG361" t="str">
            <v/>
          </cell>
          <cell r="BJ361" t="str">
            <v>-</v>
          </cell>
        </row>
        <row r="362">
          <cell r="C362" t="str">
            <v/>
          </cell>
          <cell r="E362" t="str">
            <v/>
          </cell>
          <cell r="F362" t="str">
            <v/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BF362" t="str">
            <v/>
          </cell>
          <cell r="BG362" t="str">
            <v/>
          </cell>
          <cell r="BJ362" t="str">
            <v>-</v>
          </cell>
        </row>
        <row r="363">
          <cell r="C363" t="str">
            <v/>
          </cell>
          <cell r="E363" t="str">
            <v/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BF363" t="str">
            <v/>
          </cell>
          <cell r="BG363" t="str">
            <v/>
          </cell>
          <cell r="BJ363" t="str">
            <v>-</v>
          </cell>
        </row>
        <row r="364">
          <cell r="C364" t="str">
            <v/>
          </cell>
          <cell r="E364" t="str">
            <v/>
          </cell>
          <cell r="F364" t="str">
            <v/>
          </cell>
          <cell r="G364" t="str">
            <v/>
          </cell>
          <cell r="H364" t="str">
            <v/>
          </cell>
          <cell r="I364" t="str">
            <v/>
          </cell>
          <cell r="J364" t="str">
            <v/>
          </cell>
          <cell r="BF364" t="str">
            <v/>
          </cell>
          <cell r="BG364" t="str">
            <v/>
          </cell>
          <cell r="BJ364" t="str">
            <v>-</v>
          </cell>
        </row>
        <row r="365">
          <cell r="C365" t="str">
            <v/>
          </cell>
          <cell r="E365" t="str">
            <v/>
          </cell>
          <cell r="F365" t="str">
            <v/>
          </cell>
          <cell r="G365" t="str">
            <v/>
          </cell>
          <cell r="H365" t="str">
            <v/>
          </cell>
          <cell r="I365" t="str">
            <v/>
          </cell>
          <cell r="J365" t="str">
            <v/>
          </cell>
          <cell r="BF365" t="str">
            <v/>
          </cell>
          <cell r="BG365" t="str">
            <v/>
          </cell>
          <cell r="BJ365" t="str">
            <v>-</v>
          </cell>
        </row>
        <row r="366">
          <cell r="C366" t="str">
            <v/>
          </cell>
          <cell r="E366" t="str">
            <v/>
          </cell>
          <cell r="F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/>
          </cell>
          <cell r="BF366" t="str">
            <v/>
          </cell>
          <cell r="BG366" t="str">
            <v/>
          </cell>
          <cell r="BJ366" t="str">
            <v>-</v>
          </cell>
        </row>
        <row r="367">
          <cell r="C367" t="str">
            <v/>
          </cell>
          <cell r="E367" t="str">
            <v/>
          </cell>
          <cell r="F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/>
          </cell>
          <cell r="BF367" t="str">
            <v/>
          </cell>
          <cell r="BG367" t="str">
            <v/>
          </cell>
          <cell r="BJ367" t="str">
            <v>-</v>
          </cell>
        </row>
        <row r="368">
          <cell r="C368" t="str">
            <v/>
          </cell>
          <cell r="E368" t="str">
            <v/>
          </cell>
          <cell r="F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/>
          </cell>
          <cell r="BF368" t="str">
            <v/>
          </cell>
          <cell r="BG368" t="str">
            <v/>
          </cell>
          <cell r="BJ368" t="str">
            <v>-</v>
          </cell>
        </row>
        <row r="369">
          <cell r="C369" t="str">
            <v/>
          </cell>
          <cell r="E369" t="str">
            <v/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BF369" t="str">
            <v/>
          </cell>
          <cell r="BG369" t="str">
            <v/>
          </cell>
          <cell r="BJ369" t="str">
            <v>-</v>
          </cell>
        </row>
        <row r="370">
          <cell r="C370" t="str">
            <v/>
          </cell>
          <cell r="E370" t="str">
            <v/>
          </cell>
          <cell r="F370" t="str">
            <v/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BF370" t="str">
            <v/>
          </cell>
          <cell r="BG370" t="str">
            <v/>
          </cell>
          <cell r="BJ370" t="str">
            <v>-</v>
          </cell>
        </row>
        <row r="371">
          <cell r="C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BF371" t="str">
            <v/>
          </cell>
          <cell r="BG371" t="str">
            <v/>
          </cell>
          <cell r="BJ371" t="str">
            <v>-</v>
          </cell>
        </row>
        <row r="372">
          <cell r="C372" t="str">
            <v/>
          </cell>
          <cell r="E372" t="str">
            <v/>
          </cell>
          <cell r="F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BF372" t="str">
            <v/>
          </cell>
          <cell r="BG372" t="str">
            <v/>
          </cell>
          <cell r="BJ372" t="str">
            <v>-</v>
          </cell>
        </row>
        <row r="373">
          <cell r="C373" t="str">
            <v/>
          </cell>
          <cell r="E373" t="str">
            <v/>
          </cell>
          <cell r="F373" t="str">
            <v/>
          </cell>
          <cell r="G373" t="str">
            <v/>
          </cell>
          <cell r="H373" t="str">
            <v/>
          </cell>
          <cell r="I373" t="str">
            <v/>
          </cell>
          <cell r="J373" t="str">
            <v/>
          </cell>
          <cell r="BF373" t="str">
            <v/>
          </cell>
          <cell r="BG373" t="str">
            <v/>
          </cell>
          <cell r="BJ373" t="str">
            <v>-</v>
          </cell>
        </row>
        <row r="374">
          <cell r="C374" t="str">
            <v/>
          </cell>
          <cell r="E374" t="str">
            <v/>
          </cell>
          <cell r="F374" t="str">
            <v/>
          </cell>
          <cell r="G374" t="str">
            <v/>
          </cell>
          <cell r="H374" t="str">
            <v/>
          </cell>
          <cell r="I374" t="str">
            <v/>
          </cell>
          <cell r="J374" t="str">
            <v/>
          </cell>
          <cell r="BF374" t="str">
            <v/>
          </cell>
          <cell r="BG374" t="str">
            <v/>
          </cell>
          <cell r="BJ374" t="str">
            <v>-</v>
          </cell>
        </row>
        <row r="375">
          <cell r="C375" t="str">
            <v/>
          </cell>
          <cell r="E375" t="str">
            <v/>
          </cell>
          <cell r="F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BF375" t="str">
            <v/>
          </cell>
          <cell r="BG375" t="str">
            <v/>
          </cell>
          <cell r="BJ375" t="str">
            <v>-</v>
          </cell>
        </row>
        <row r="376">
          <cell r="C376" t="str">
            <v/>
          </cell>
          <cell r="E376" t="str">
            <v/>
          </cell>
          <cell r="F376" t="str">
            <v/>
          </cell>
          <cell r="G376" t="str">
            <v/>
          </cell>
          <cell r="H376" t="str">
            <v/>
          </cell>
          <cell r="I376" t="str">
            <v/>
          </cell>
          <cell r="J376" t="str">
            <v/>
          </cell>
          <cell r="BF376" t="str">
            <v/>
          </cell>
          <cell r="BG376" t="str">
            <v/>
          </cell>
          <cell r="BJ376" t="str">
            <v>-</v>
          </cell>
        </row>
        <row r="377">
          <cell r="C377" t="str">
            <v/>
          </cell>
          <cell r="E377" t="str">
            <v/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/>
          </cell>
          <cell r="BF377" t="str">
            <v/>
          </cell>
          <cell r="BG377" t="str">
            <v/>
          </cell>
          <cell r="BJ377" t="str">
            <v>-</v>
          </cell>
        </row>
        <row r="378">
          <cell r="C378" t="str">
            <v/>
          </cell>
          <cell r="E378" t="str">
            <v/>
          </cell>
          <cell r="F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/>
          </cell>
          <cell r="BF378" t="str">
            <v/>
          </cell>
          <cell r="BG378" t="str">
            <v/>
          </cell>
          <cell r="BJ378" t="str">
            <v>-</v>
          </cell>
        </row>
        <row r="379">
          <cell r="C379" t="str">
            <v/>
          </cell>
          <cell r="E379" t="str">
            <v/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BF379" t="str">
            <v/>
          </cell>
          <cell r="BG379" t="str">
            <v/>
          </cell>
          <cell r="BJ379" t="str">
            <v>-</v>
          </cell>
        </row>
        <row r="380">
          <cell r="C380" t="str">
            <v/>
          </cell>
          <cell r="E380" t="str">
            <v/>
          </cell>
          <cell r="F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/>
          </cell>
          <cell r="BF380" t="str">
            <v/>
          </cell>
          <cell r="BG380" t="str">
            <v/>
          </cell>
          <cell r="BJ380" t="str">
            <v>-</v>
          </cell>
        </row>
        <row r="381">
          <cell r="C381" t="str">
            <v/>
          </cell>
          <cell r="E381" t="str">
            <v/>
          </cell>
          <cell r="F381" t="str">
            <v/>
          </cell>
          <cell r="G381" t="str">
            <v/>
          </cell>
          <cell r="H381" t="str">
            <v/>
          </cell>
          <cell r="I381" t="str">
            <v/>
          </cell>
          <cell r="J381" t="str">
            <v/>
          </cell>
          <cell r="BF381" t="str">
            <v/>
          </cell>
          <cell r="BG381" t="str">
            <v/>
          </cell>
          <cell r="BJ381" t="str">
            <v>-</v>
          </cell>
        </row>
        <row r="382">
          <cell r="C382" t="str">
            <v/>
          </cell>
          <cell r="E382" t="str">
            <v/>
          </cell>
          <cell r="F382" t="str">
            <v/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BF382" t="str">
            <v/>
          </cell>
          <cell r="BG382" t="str">
            <v/>
          </cell>
          <cell r="BJ382" t="str">
            <v>-</v>
          </cell>
        </row>
        <row r="383">
          <cell r="C383" t="str">
            <v/>
          </cell>
          <cell r="E383" t="str">
            <v/>
          </cell>
          <cell r="F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BF383" t="str">
            <v/>
          </cell>
          <cell r="BG383" t="str">
            <v/>
          </cell>
          <cell r="BJ383" t="str">
            <v>-</v>
          </cell>
        </row>
        <row r="384">
          <cell r="C384" t="str">
            <v/>
          </cell>
          <cell r="E384" t="str">
            <v/>
          </cell>
          <cell r="F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BF384" t="str">
            <v/>
          </cell>
          <cell r="BG384" t="str">
            <v/>
          </cell>
          <cell r="BJ384" t="str">
            <v>-</v>
          </cell>
        </row>
        <row r="385">
          <cell r="C385" t="str">
            <v/>
          </cell>
          <cell r="E385" t="str">
            <v/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BF385" t="str">
            <v/>
          </cell>
          <cell r="BG385" t="str">
            <v/>
          </cell>
          <cell r="BJ385" t="str">
            <v>-</v>
          </cell>
        </row>
        <row r="386">
          <cell r="C386" t="str">
            <v/>
          </cell>
          <cell r="E386" t="str">
            <v/>
          </cell>
          <cell r="F386" t="str">
            <v/>
          </cell>
          <cell r="G386" t="str">
            <v/>
          </cell>
          <cell r="H386" t="str">
            <v/>
          </cell>
          <cell r="I386" t="str">
            <v/>
          </cell>
          <cell r="J386" t="str">
            <v/>
          </cell>
          <cell r="BF386" t="str">
            <v/>
          </cell>
          <cell r="BG386" t="str">
            <v/>
          </cell>
          <cell r="BJ386" t="str">
            <v>-</v>
          </cell>
        </row>
        <row r="387">
          <cell r="C387" t="str">
            <v/>
          </cell>
          <cell r="E387" t="str">
            <v/>
          </cell>
          <cell r="F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BF387" t="str">
            <v/>
          </cell>
          <cell r="BG387" t="str">
            <v/>
          </cell>
          <cell r="BJ387" t="str">
            <v>-</v>
          </cell>
        </row>
        <row r="388">
          <cell r="C388" t="str">
            <v/>
          </cell>
          <cell r="E388" t="str">
            <v/>
          </cell>
          <cell r="F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BF388" t="str">
            <v/>
          </cell>
          <cell r="BG388" t="str">
            <v/>
          </cell>
          <cell r="BJ388" t="str">
            <v>-</v>
          </cell>
        </row>
        <row r="389">
          <cell r="C389" t="str">
            <v/>
          </cell>
          <cell r="E389" t="str">
            <v/>
          </cell>
          <cell r="F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BF389" t="str">
            <v/>
          </cell>
          <cell r="BG389" t="str">
            <v/>
          </cell>
          <cell r="BJ389" t="str">
            <v>-</v>
          </cell>
        </row>
        <row r="390">
          <cell r="C390" t="str">
            <v/>
          </cell>
          <cell r="E390" t="str">
            <v/>
          </cell>
          <cell r="F390" t="str">
            <v/>
          </cell>
          <cell r="G390" t="str">
            <v/>
          </cell>
          <cell r="H390" t="str">
            <v/>
          </cell>
          <cell r="I390" t="str">
            <v/>
          </cell>
          <cell r="J390" t="str">
            <v/>
          </cell>
          <cell r="BF390" t="str">
            <v/>
          </cell>
          <cell r="BG390" t="str">
            <v/>
          </cell>
          <cell r="BJ390" t="str">
            <v>-</v>
          </cell>
        </row>
        <row r="391">
          <cell r="C391" t="str">
            <v/>
          </cell>
          <cell r="E391" t="str">
            <v/>
          </cell>
          <cell r="F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BF391" t="str">
            <v/>
          </cell>
          <cell r="BG391" t="str">
            <v/>
          </cell>
          <cell r="BJ391" t="str">
            <v>-</v>
          </cell>
        </row>
        <row r="392">
          <cell r="C392" t="str">
            <v/>
          </cell>
          <cell r="E392" t="str">
            <v/>
          </cell>
          <cell r="F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BF392" t="str">
            <v/>
          </cell>
          <cell r="BG392" t="str">
            <v/>
          </cell>
          <cell r="BJ392" t="str">
            <v>-</v>
          </cell>
        </row>
        <row r="393">
          <cell r="C393" t="str">
            <v/>
          </cell>
          <cell r="E393" t="str">
            <v/>
          </cell>
          <cell r="F393" t="str">
            <v/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BF393" t="str">
            <v/>
          </cell>
          <cell r="BG393" t="str">
            <v/>
          </cell>
          <cell r="BJ393" t="str">
            <v>-</v>
          </cell>
        </row>
        <row r="394">
          <cell r="C394" t="str">
            <v/>
          </cell>
          <cell r="E394" t="str">
            <v/>
          </cell>
          <cell r="F394" t="str">
            <v/>
          </cell>
          <cell r="G394" t="str">
            <v/>
          </cell>
          <cell r="H394" t="str">
            <v/>
          </cell>
          <cell r="I394" t="str">
            <v/>
          </cell>
          <cell r="J394" t="str">
            <v/>
          </cell>
          <cell r="BF394" t="str">
            <v/>
          </cell>
          <cell r="BG394" t="str">
            <v/>
          </cell>
          <cell r="BJ394" t="str">
            <v>-</v>
          </cell>
        </row>
        <row r="395">
          <cell r="C395" t="str">
            <v/>
          </cell>
          <cell r="E395" t="str">
            <v/>
          </cell>
          <cell r="F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BF395" t="str">
            <v/>
          </cell>
          <cell r="BG395" t="str">
            <v/>
          </cell>
          <cell r="BJ395" t="str">
            <v>-</v>
          </cell>
        </row>
        <row r="396">
          <cell r="C396" t="str">
            <v/>
          </cell>
          <cell r="E396" t="str">
            <v/>
          </cell>
          <cell r="F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BF396" t="str">
            <v/>
          </cell>
          <cell r="BG396" t="str">
            <v/>
          </cell>
          <cell r="BJ396" t="str">
            <v>-</v>
          </cell>
        </row>
        <row r="397">
          <cell r="C397" t="str">
            <v/>
          </cell>
          <cell r="E397" t="str">
            <v/>
          </cell>
          <cell r="F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/>
          </cell>
          <cell r="BF397" t="str">
            <v/>
          </cell>
          <cell r="BG397" t="str">
            <v/>
          </cell>
          <cell r="BJ397" t="str">
            <v>-</v>
          </cell>
        </row>
        <row r="398">
          <cell r="C398" t="str">
            <v/>
          </cell>
          <cell r="E398" t="str">
            <v/>
          </cell>
          <cell r="F398" t="str">
            <v/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BF398" t="str">
            <v/>
          </cell>
          <cell r="BG398" t="str">
            <v/>
          </cell>
          <cell r="BJ398" t="str">
            <v>-</v>
          </cell>
        </row>
        <row r="399">
          <cell r="C399" t="str">
            <v/>
          </cell>
          <cell r="E399" t="str">
            <v/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BF399" t="str">
            <v/>
          </cell>
          <cell r="BG399" t="str">
            <v/>
          </cell>
          <cell r="BJ399" t="str">
            <v>-</v>
          </cell>
        </row>
        <row r="400">
          <cell r="C400" t="str">
            <v/>
          </cell>
          <cell r="E400" t="str">
            <v/>
          </cell>
          <cell r="F400" t="str">
            <v/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BF400" t="str">
            <v/>
          </cell>
          <cell r="BG400" t="str">
            <v/>
          </cell>
          <cell r="BJ400" t="str">
            <v>-</v>
          </cell>
        </row>
        <row r="401">
          <cell r="C401" t="str">
            <v/>
          </cell>
          <cell r="E401" t="str">
            <v/>
          </cell>
          <cell r="F401" t="str">
            <v/>
          </cell>
          <cell r="G401" t="str">
            <v/>
          </cell>
          <cell r="H401" t="str">
            <v/>
          </cell>
          <cell r="I401" t="str">
            <v/>
          </cell>
          <cell r="J401" t="str">
            <v/>
          </cell>
          <cell r="BF401" t="str">
            <v/>
          </cell>
          <cell r="BG401" t="str">
            <v/>
          </cell>
          <cell r="BJ401" t="str">
            <v>-</v>
          </cell>
        </row>
        <row r="402">
          <cell r="C402" t="str">
            <v/>
          </cell>
          <cell r="E402" t="str">
            <v/>
          </cell>
          <cell r="F402" t="str">
            <v/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BF402" t="str">
            <v/>
          </cell>
          <cell r="BG402" t="str">
            <v/>
          </cell>
          <cell r="BJ402" t="str">
            <v>-</v>
          </cell>
        </row>
        <row r="403">
          <cell r="C403" t="str">
            <v/>
          </cell>
          <cell r="E403" t="str">
            <v/>
          </cell>
          <cell r="F403" t="str">
            <v/>
          </cell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BF403" t="str">
            <v/>
          </cell>
          <cell r="BG403" t="str">
            <v/>
          </cell>
          <cell r="BJ403" t="str">
            <v>-</v>
          </cell>
        </row>
        <row r="404">
          <cell r="C404" t="str">
            <v/>
          </cell>
          <cell r="E404" t="str">
            <v/>
          </cell>
          <cell r="F404" t="str">
            <v/>
          </cell>
          <cell r="G404" t="str">
            <v/>
          </cell>
          <cell r="H404" t="str">
            <v/>
          </cell>
          <cell r="I404" t="str">
            <v/>
          </cell>
          <cell r="J404" t="str">
            <v/>
          </cell>
          <cell r="BF404" t="str">
            <v/>
          </cell>
          <cell r="BG404" t="str">
            <v/>
          </cell>
          <cell r="BJ404" t="str">
            <v>-</v>
          </cell>
        </row>
        <row r="405">
          <cell r="C405" t="str">
            <v/>
          </cell>
          <cell r="E405" t="str">
            <v/>
          </cell>
          <cell r="F405" t="str">
            <v/>
          </cell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BF405" t="str">
            <v/>
          </cell>
          <cell r="BG405" t="str">
            <v/>
          </cell>
          <cell r="BJ405" t="str">
            <v>-</v>
          </cell>
        </row>
        <row r="406">
          <cell r="C406" t="str">
            <v/>
          </cell>
          <cell r="E406" t="str">
            <v/>
          </cell>
          <cell r="F406" t="str">
            <v/>
          </cell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BF406" t="str">
            <v/>
          </cell>
          <cell r="BG406" t="str">
            <v/>
          </cell>
          <cell r="BJ406" t="str">
            <v>-</v>
          </cell>
        </row>
        <row r="407">
          <cell r="C407" t="str">
            <v/>
          </cell>
          <cell r="E407" t="str">
            <v/>
          </cell>
          <cell r="F407" t="str">
            <v/>
          </cell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BF407" t="str">
            <v/>
          </cell>
          <cell r="BG407" t="str">
            <v/>
          </cell>
          <cell r="BJ407" t="str">
            <v>-</v>
          </cell>
        </row>
        <row r="408">
          <cell r="C408" t="str">
            <v/>
          </cell>
          <cell r="E408" t="str">
            <v/>
          </cell>
          <cell r="F408" t="str">
            <v/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BF408" t="str">
            <v/>
          </cell>
          <cell r="BG408" t="str">
            <v/>
          </cell>
          <cell r="BJ408" t="str">
            <v>-</v>
          </cell>
        </row>
        <row r="409">
          <cell r="C409" t="str">
            <v/>
          </cell>
          <cell r="E409" t="str">
            <v/>
          </cell>
          <cell r="F409" t="str">
            <v/>
          </cell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BF409" t="str">
            <v/>
          </cell>
          <cell r="BG409" t="str">
            <v/>
          </cell>
          <cell r="BJ409" t="str">
            <v>-</v>
          </cell>
        </row>
        <row r="410">
          <cell r="C410" t="str">
            <v/>
          </cell>
          <cell r="E410" t="str">
            <v/>
          </cell>
          <cell r="F410" t="str">
            <v/>
          </cell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BF410" t="str">
            <v/>
          </cell>
          <cell r="BG410" t="str">
            <v/>
          </cell>
          <cell r="BJ410" t="str">
            <v>-</v>
          </cell>
        </row>
        <row r="411">
          <cell r="C411" t="str">
            <v/>
          </cell>
          <cell r="E411" t="str">
            <v/>
          </cell>
          <cell r="F411" t="str">
            <v/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BF411" t="str">
            <v/>
          </cell>
          <cell r="BG411" t="str">
            <v/>
          </cell>
          <cell r="BJ411" t="str">
            <v>-</v>
          </cell>
        </row>
        <row r="412">
          <cell r="C412" t="str">
            <v/>
          </cell>
          <cell r="E412" t="str">
            <v/>
          </cell>
          <cell r="F412" t="str">
            <v/>
          </cell>
          <cell r="G412" t="str">
            <v/>
          </cell>
          <cell r="H412" t="str">
            <v/>
          </cell>
          <cell r="I412" t="str">
            <v/>
          </cell>
          <cell r="J412" t="str">
            <v/>
          </cell>
          <cell r="BF412" t="str">
            <v/>
          </cell>
          <cell r="BG412" t="str">
            <v/>
          </cell>
          <cell r="BJ412" t="str">
            <v>-</v>
          </cell>
        </row>
        <row r="413">
          <cell r="C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BF413" t="str">
            <v/>
          </cell>
          <cell r="BG413" t="str">
            <v/>
          </cell>
          <cell r="BJ413" t="str">
            <v>-</v>
          </cell>
        </row>
        <row r="414">
          <cell r="C414" t="str">
            <v/>
          </cell>
          <cell r="E414" t="str">
            <v/>
          </cell>
          <cell r="F414" t="str">
            <v/>
          </cell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BF414" t="str">
            <v/>
          </cell>
          <cell r="BG414" t="str">
            <v/>
          </cell>
          <cell r="BJ414" t="str">
            <v>-</v>
          </cell>
        </row>
        <row r="415">
          <cell r="C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BF415" t="str">
            <v/>
          </cell>
          <cell r="BG415" t="str">
            <v/>
          </cell>
          <cell r="BJ415" t="str">
            <v>-</v>
          </cell>
        </row>
        <row r="416">
          <cell r="C416" t="str">
            <v/>
          </cell>
          <cell r="E416" t="str">
            <v/>
          </cell>
          <cell r="F416" t="str">
            <v/>
          </cell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BF416" t="str">
            <v/>
          </cell>
          <cell r="BG416" t="str">
            <v/>
          </cell>
          <cell r="BJ416" t="str">
            <v>-</v>
          </cell>
        </row>
        <row r="417">
          <cell r="C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BF417" t="str">
            <v/>
          </cell>
          <cell r="BG417" t="str">
            <v/>
          </cell>
          <cell r="BJ417" t="str">
            <v>-</v>
          </cell>
        </row>
        <row r="418">
          <cell r="C418" t="str">
            <v/>
          </cell>
          <cell r="E418" t="str">
            <v/>
          </cell>
          <cell r="F418" t="str">
            <v/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BF418" t="str">
            <v/>
          </cell>
          <cell r="BG418" t="str">
            <v/>
          </cell>
          <cell r="BJ418" t="str">
            <v>-</v>
          </cell>
        </row>
        <row r="419">
          <cell r="C419" t="str">
            <v/>
          </cell>
          <cell r="E419" t="str">
            <v/>
          </cell>
          <cell r="F419" t="str">
            <v/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BF419" t="str">
            <v/>
          </cell>
          <cell r="BG419" t="str">
            <v/>
          </cell>
          <cell r="BJ419" t="str">
            <v>-</v>
          </cell>
        </row>
        <row r="420">
          <cell r="C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BF420" t="str">
            <v/>
          </cell>
          <cell r="BG420" t="str">
            <v/>
          </cell>
          <cell r="BJ420" t="str">
            <v>-</v>
          </cell>
        </row>
        <row r="421">
          <cell r="C421" t="str">
            <v/>
          </cell>
          <cell r="E421" t="str">
            <v/>
          </cell>
          <cell r="F421" t="str">
            <v/>
          </cell>
          <cell r="G421" t="str">
            <v/>
          </cell>
          <cell r="H421" t="str">
            <v/>
          </cell>
          <cell r="I421" t="str">
            <v/>
          </cell>
          <cell r="J421" t="str">
            <v/>
          </cell>
          <cell r="BF421" t="str">
            <v/>
          </cell>
          <cell r="BG421" t="str">
            <v/>
          </cell>
          <cell r="BJ421" t="str">
            <v>-</v>
          </cell>
        </row>
        <row r="422">
          <cell r="C422" t="str">
            <v/>
          </cell>
          <cell r="E422" t="str">
            <v/>
          </cell>
          <cell r="F422" t="str">
            <v/>
          </cell>
          <cell r="G422" t="str">
            <v/>
          </cell>
          <cell r="H422" t="str">
            <v/>
          </cell>
          <cell r="I422" t="str">
            <v/>
          </cell>
          <cell r="J422" t="str">
            <v/>
          </cell>
          <cell r="BF422" t="str">
            <v/>
          </cell>
          <cell r="BG422" t="str">
            <v/>
          </cell>
          <cell r="BJ422" t="str">
            <v>-</v>
          </cell>
        </row>
        <row r="423">
          <cell r="C423" t="str">
            <v/>
          </cell>
          <cell r="E423" t="str">
            <v/>
          </cell>
          <cell r="F423" t="str">
            <v/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BF423" t="str">
            <v/>
          </cell>
          <cell r="BG423" t="str">
            <v/>
          </cell>
          <cell r="BJ423" t="str">
            <v>-</v>
          </cell>
        </row>
        <row r="424">
          <cell r="C424" t="str">
            <v/>
          </cell>
          <cell r="E424" t="str">
            <v/>
          </cell>
          <cell r="F424" t="str">
            <v/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BF424" t="str">
            <v/>
          </cell>
          <cell r="BG424" t="str">
            <v/>
          </cell>
          <cell r="BJ424" t="str">
            <v>-</v>
          </cell>
        </row>
        <row r="425">
          <cell r="C425" t="str">
            <v/>
          </cell>
          <cell r="E425" t="str">
            <v/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/>
          </cell>
          <cell r="BF425" t="str">
            <v/>
          </cell>
          <cell r="BG425" t="str">
            <v/>
          </cell>
          <cell r="BJ425" t="str">
            <v>-</v>
          </cell>
        </row>
        <row r="426">
          <cell r="C426" t="str">
            <v/>
          </cell>
          <cell r="E426" t="str">
            <v/>
          </cell>
          <cell r="F426" t="str">
            <v/>
          </cell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BF426" t="str">
            <v/>
          </cell>
          <cell r="BG426" t="str">
            <v/>
          </cell>
          <cell r="BJ426" t="str">
            <v>-</v>
          </cell>
        </row>
        <row r="427">
          <cell r="C427" t="str">
            <v/>
          </cell>
          <cell r="E427" t="str">
            <v/>
          </cell>
          <cell r="F427" t="str">
            <v/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BF427" t="str">
            <v/>
          </cell>
          <cell r="BG427" t="str">
            <v/>
          </cell>
          <cell r="BJ427" t="str">
            <v>-</v>
          </cell>
        </row>
        <row r="428">
          <cell r="C428" t="str">
            <v/>
          </cell>
          <cell r="E428" t="str">
            <v/>
          </cell>
          <cell r="F428" t="str">
            <v/>
          </cell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BF428" t="str">
            <v/>
          </cell>
          <cell r="BG428" t="str">
            <v/>
          </cell>
          <cell r="BJ428" t="str">
            <v>-</v>
          </cell>
        </row>
        <row r="429">
          <cell r="C429" t="str">
            <v/>
          </cell>
          <cell r="E429" t="str">
            <v/>
          </cell>
          <cell r="F429" t="str">
            <v/>
          </cell>
          <cell r="G429" t="str">
            <v/>
          </cell>
          <cell r="H429" t="str">
            <v/>
          </cell>
          <cell r="I429" t="str">
            <v/>
          </cell>
          <cell r="J429" t="str">
            <v/>
          </cell>
          <cell r="BF429" t="str">
            <v/>
          </cell>
          <cell r="BG429" t="str">
            <v/>
          </cell>
          <cell r="BJ429" t="str">
            <v>-</v>
          </cell>
        </row>
        <row r="430">
          <cell r="C430" t="str">
            <v/>
          </cell>
          <cell r="E430" t="str">
            <v/>
          </cell>
          <cell r="F430" t="str">
            <v/>
          </cell>
          <cell r="G430" t="str">
            <v/>
          </cell>
          <cell r="H430" t="str">
            <v/>
          </cell>
          <cell r="I430" t="str">
            <v/>
          </cell>
          <cell r="J430" t="str">
            <v/>
          </cell>
          <cell r="BF430" t="str">
            <v/>
          </cell>
          <cell r="BG430" t="str">
            <v/>
          </cell>
          <cell r="BJ430" t="str">
            <v>-</v>
          </cell>
        </row>
        <row r="431">
          <cell r="C431" t="str">
            <v/>
          </cell>
          <cell r="E431" t="str">
            <v/>
          </cell>
          <cell r="F431" t="str">
            <v/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BF431" t="str">
            <v/>
          </cell>
          <cell r="BG431" t="str">
            <v/>
          </cell>
          <cell r="BJ431" t="str">
            <v>-</v>
          </cell>
        </row>
        <row r="432">
          <cell r="C432" t="str">
            <v/>
          </cell>
          <cell r="E432" t="str">
            <v/>
          </cell>
          <cell r="F432" t="str">
            <v/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BF432" t="str">
            <v/>
          </cell>
          <cell r="BG432" t="str">
            <v/>
          </cell>
          <cell r="BJ432" t="str">
            <v>-</v>
          </cell>
        </row>
        <row r="433">
          <cell r="C433" t="str">
            <v/>
          </cell>
          <cell r="E433" t="str">
            <v/>
          </cell>
          <cell r="F433" t="str">
            <v/>
          </cell>
          <cell r="G433" t="str">
            <v/>
          </cell>
          <cell r="H433" t="str">
            <v/>
          </cell>
          <cell r="I433" t="str">
            <v/>
          </cell>
          <cell r="J433" t="str">
            <v/>
          </cell>
          <cell r="BF433" t="str">
            <v/>
          </cell>
          <cell r="BG433" t="str">
            <v/>
          </cell>
          <cell r="BJ433" t="str">
            <v>-</v>
          </cell>
        </row>
        <row r="434">
          <cell r="C434" t="str">
            <v/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BF434" t="str">
            <v/>
          </cell>
          <cell r="BG434" t="str">
            <v/>
          </cell>
          <cell r="BJ434" t="str">
            <v>-</v>
          </cell>
        </row>
        <row r="435">
          <cell r="C435" t="str">
            <v/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BF435" t="str">
            <v/>
          </cell>
          <cell r="BG435" t="str">
            <v/>
          </cell>
          <cell r="BJ435" t="str">
            <v>-</v>
          </cell>
        </row>
        <row r="436">
          <cell r="C436" t="str">
            <v/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BF436" t="str">
            <v/>
          </cell>
          <cell r="BG436" t="str">
            <v/>
          </cell>
          <cell r="BJ436" t="str">
            <v>-</v>
          </cell>
        </row>
        <row r="437">
          <cell r="C437" t="str">
            <v/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 t="str">
            <v/>
          </cell>
          <cell r="BF437" t="str">
            <v/>
          </cell>
          <cell r="BG437" t="str">
            <v/>
          </cell>
          <cell r="BJ437" t="str">
            <v>-</v>
          </cell>
        </row>
        <row r="438">
          <cell r="C438" t="str">
            <v/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BF438" t="str">
            <v/>
          </cell>
          <cell r="BG438" t="str">
            <v/>
          </cell>
          <cell r="BJ438" t="str">
            <v>-</v>
          </cell>
        </row>
        <row r="439">
          <cell r="C439" t="str">
            <v/>
          </cell>
          <cell r="E439" t="str">
            <v/>
          </cell>
          <cell r="F439" t="str">
            <v/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BF439" t="str">
            <v/>
          </cell>
          <cell r="BG439" t="str">
            <v/>
          </cell>
          <cell r="BJ439" t="str">
            <v>-</v>
          </cell>
        </row>
        <row r="440">
          <cell r="C440" t="str">
            <v/>
          </cell>
          <cell r="E440" t="str">
            <v/>
          </cell>
          <cell r="F440" t="str">
            <v/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BF440" t="str">
            <v/>
          </cell>
          <cell r="BG440" t="str">
            <v/>
          </cell>
          <cell r="BJ440" t="str">
            <v>-</v>
          </cell>
        </row>
        <row r="441">
          <cell r="C441" t="str">
            <v/>
          </cell>
          <cell r="E441" t="str">
            <v/>
          </cell>
          <cell r="F441" t="str">
            <v/>
          </cell>
          <cell r="G441" t="str">
            <v/>
          </cell>
          <cell r="H441" t="str">
            <v/>
          </cell>
          <cell r="I441" t="str">
            <v/>
          </cell>
          <cell r="J441" t="str">
            <v/>
          </cell>
          <cell r="BF441" t="str">
            <v/>
          </cell>
          <cell r="BG441" t="str">
            <v/>
          </cell>
          <cell r="BJ441" t="str">
            <v>-</v>
          </cell>
        </row>
        <row r="442">
          <cell r="C442" t="str">
            <v/>
          </cell>
          <cell r="E442" t="str">
            <v/>
          </cell>
          <cell r="F442" t="str">
            <v/>
          </cell>
          <cell r="G442" t="str">
            <v/>
          </cell>
          <cell r="H442" t="str">
            <v/>
          </cell>
          <cell r="I442" t="str">
            <v/>
          </cell>
          <cell r="J442" t="str">
            <v/>
          </cell>
          <cell r="BF442" t="str">
            <v/>
          </cell>
          <cell r="BG442" t="str">
            <v/>
          </cell>
          <cell r="BJ442" t="str">
            <v>-</v>
          </cell>
        </row>
        <row r="443">
          <cell r="C443" t="str">
            <v/>
          </cell>
          <cell r="E443" t="str">
            <v/>
          </cell>
          <cell r="F443" t="str">
            <v/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BF443" t="str">
            <v/>
          </cell>
          <cell r="BG443" t="str">
            <v/>
          </cell>
          <cell r="BJ443" t="str">
            <v>-</v>
          </cell>
        </row>
        <row r="444">
          <cell r="C444" t="str">
            <v/>
          </cell>
          <cell r="E444" t="str">
            <v/>
          </cell>
          <cell r="F444" t="str">
            <v/>
          </cell>
          <cell r="G444" t="str">
            <v/>
          </cell>
          <cell r="H444" t="str">
            <v/>
          </cell>
          <cell r="I444" t="str">
            <v/>
          </cell>
          <cell r="J444" t="str">
            <v/>
          </cell>
          <cell r="BF444" t="str">
            <v/>
          </cell>
          <cell r="BG444" t="str">
            <v/>
          </cell>
          <cell r="BJ444" t="str">
            <v>-</v>
          </cell>
        </row>
        <row r="445">
          <cell r="C445" t="str">
            <v/>
          </cell>
          <cell r="E445" t="str">
            <v/>
          </cell>
          <cell r="F445" t="str">
            <v/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BF445" t="str">
            <v/>
          </cell>
          <cell r="BG445" t="str">
            <v/>
          </cell>
          <cell r="BJ445" t="str">
            <v>-</v>
          </cell>
        </row>
        <row r="446">
          <cell r="C446" t="str">
            <v/>
          </cell>
          <cell r="E446" t="str">
            <v/>
          </cell>
          <cell r="F446" t="str">
            <v/>
          </cell>
          <cell r="G446" t="str">
            <v/>
          </cell>
          <cell r="H446" t="str">
            <v/>
          </cell>
          <cell r="I446" t="str">
            <v/>
          </cell>
          <cell r="J446" t="str">
            <v/>
          </cell>
          <cell r="BF446" t="str">
            <v/>
          </cell>
          <cell r="BG446" t="str">
            <v/>
          </cell>
          <cell r="BJ446" t="str">
            <v>-</v>
          </cell>
        </row>
        <row r="447">
          <cell r="C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BF447" t="str">
            <v/>
          </cell>
          <cell r="BG447" t="str">
            <v/>
          </cell>
          <cell r="BJ447" t="str">
            <v>-</v>
          </cell>
        </row>
        <row r="448">
          <cell r="C448" t="str">
            <v/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BF448" t="str">
            <v/>
          </cell>
          <cell r="BG448" t="str">
            <v/>
          </cell>
          <cell r="BJ448" t="str">
            <v>-</v>
          </cell>
        </row>
        <row r="449">
          <cell r="C449" t="str">
            <v/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BF449" t="str">
            <v/>
          </cell>
          <cell r="BG449" t="str">
            <v/>
          </cell>
          <cell r="BJ449" t="str">
            <v>-</v>
          </cell>
        </row>
        <row r="450">
          <cell r="C450" t="str">
            <v/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BF450" t="str">
            <v/>
          </cell>
          <cell r="BG450" t="str">
            <v/>
          </cell>
          <cell r="BJ450" t="str">
            <v>-</v>
          </cell>
        </row>
        <row r="451">
          <cell r="C451" t="str">
            <v/>
          </cell>
          <cell r="E451" t="str">
            <v/>
          </cell>
          <cell r="F451" t="str">
            <v/>
          </cell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BF451" t="str">
            <v/>
          </cell>
          <cell r="BG451" t="str">
            <v/>
          </cell>
          <cell r="BJ451" t="str">
            <v>-</v>
          </cell>
        </row>
        <row r="452">
          <cell r="C452" t="str">
            <v/>
          </cell>
          <cell r="E452" t="str">
            <v/>
          </cell>
          <cell r="F452" t="str">
            <v/>
          </cell>
          <cell r="G452" t="str">
            <v/>
          </cell>
          <cell r="H452" t="str">
            <v/>
          </cell>
          <cell r="I452" t="str">
            <v/>
          </cell>
          <cell r="J452" t="str">
            <v/>
          </cell>
          <cell r="BF452" t="str">
            <v/>
          </cell>
          <cell r="BG452" t="str">
            <v/>
          </cell>
          <cell r="BJ452" t="str">
            <v>-</v>
          </cell>
        </row>
        <row r="453">
          <cell r="C453" t="str">
            <v/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BF453" t="str">
            <v/>
          </cell>
          <cell r="BG453" t="str">
            <v/>
          </cell>
          <cell r="BJ453" t="str">
            <v>-</v>
          </cell>
        </row>
        <row r="454">
          <cell r="C454" t="str">
            <v/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BF454" t="str">
            <v/>
          </cell>
          <cell r="BG454" t="str">
            <v/>
          </cell>
          <cell r="BJ454" t="str">
            <v>-</v>
          </cell>
        </row>
        <row r="455">
          <cell r="C455" t="str">
            <v/>
          </cell>
          <cell r="E455" t="str">
            <v/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BF455" t="str">
            <v/>
          </cell>
          <cell r="BG455" t="str">
            <v/>
          </cell>
          <cell r="BJ455" t="str">
            <v>-</v>
          </cell>
        </row>
        <row r="456">
          <cell r="C456" t="str">
            <v/>
          </cell>
          <cell r="E456" t="str">
            <v/>
          </cell>
          <cell r="F456" t="str">
            <v/>
          </cell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BF456" t="str">
            <v/>
          </cell>
          <cell r="BG456" t="str">
            <v/>
          </cell>
          <cell r="BJ456" t="str">
            <v>-</v>
          </cell>
        </row>
        <row r="457">
          <cell r="C457" t="str">
            <v/>
          </cell>
          <cell r="E457" t="str">
            <v/>
          </cell>
          <cell r="F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BF457" t="str">
            <v/>
          </cell>
          <cell r="BG457" t="str">
            <v/>
          </cell>
          <cell r="BJ457" t="str">
            <v>-</v>
          </cell>
        </row>
        <row r="458">
          <cell r="C458" t="str">
            <v/>
          </cell>
          <cell r="E458" t="str">
            <v/>
          </cell>
          <cell r="F458" t="str">
            <v/>
          </cell>
          <cell r="G458" t="str">
            <v/>
          </cell>
          <cell r="H458" t="str">
            <v/>
          </cell>
          <cell r="I458" t="str">
            <v/>
          </cell>
          <cell r="J458" t="str">
            <v/>
          </cell>
          <cell r="BF458" t="str">
            <v/>
          </cell>
          <cell r="BG458" t="str">
            <v/>
          </cell>
          <cell r="BJ458" t="str">
            <v>-</v>
          </cell>
        </row>
        <row r="459">
          <cell r="C459" t="str">
            <v/>
          </cell>
          <cell r="E459" t="str">
            <v/>
          </cell>
          <cell r="F459" t="str">
            <v/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BF459" t="str">
            <v/>
          </cell>
          <cell r="BG459" t="str">
            <v/>
          </cell>
          <cell r="BJ459" t="str">
            <v>-</v>
          </cell>
        </row>
        <row r="460">
          <cell r="C460" t="str">
            <v/>
          </cell>
          <cell r="E460" t="str">
            <v/>
          </cell>
          <cell r="F460" t="str">
            <v/>
          </cell>
          <cell r="G460" t="str">
            <v/>
          </cell>
          <cell r="H460" t="str">
            <v/>
          </cell>
          <cell r="I460" t="str">
            <v/>
          </cell>
          <cell r="J460" t="str">
            <v/>
          </cell>
          <cell r="BF460" t="str">
            <v/>
          </cell>
          <cell r="BG460" t="str">
            <v/>
          </cell>
          <cell r="BJ460" t="str">
            <v>-</v>
          </cell>
        </row>
        <row r="461">
          <cell r="C461" t="str">
            <v/>
          </cell>
          <cell r="E461" t="str">
            <v/>
          </cell>
          <cell r="F461" t="str">
            <v/>
          </cell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BF461" t="str">
            <v/>
          </cell>
          <cell r="BG461" t="str">
            <v/>
          </cell>
          <cell r="BJ461" t="str">
            <v>-</v>
          </cell>
        </row>
        <row r="462">
          <cell r="C462" t="str">
            <v/>
          </cell>
          <cell r="E462" t="str">
            <v/>
          </cell>
          <cell r="F462" t="str">
            <v/>
          </cell>
          <cell r="G462" t="str">
            <v/>
          </cell>
          <cell r="H462" t="str">
            <v/>
          </cell>
          <cell r="I462" t="str">
            <v/>
          </cell>
          <cell r="J462" t="str">
            <v/>
          </cell>
          <cell r="BF462" t="str">
            <v/>
          </cell>
          <cell r="BG462" t="str">
            <v/>
          </cell>
          <cell r="BJ462" t="str">
            <v>-</v>
          </cell>
        </row>
        <row r="463">
          <cell r="C463" t="str">
            <v/>
          </cell>
          <cell r="E463" t="str">
            <v/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BF463" t="str">
            <v/>
          </cell>
          <cell r="BG463" t="str">
            <v/>
          </cell>
          <cell r="BJ463" t="str">
            <v>-</v>
          </cell>
        </row>
        <row r="464">
          <cell r="C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BF464" t="str">
            <v/>
          </cell>
          <cell r="BG464" t="str">
            <v/>
          </cell>
          <cell r="BJ464" t="str">
            <v>-</v>
          </cell>
        </row>
        <row r="465">
          <cell r="C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BF465" t="str">
            <v/>
          </cell>
          <cell r="BG465" t="str">
            <v/>
          </cell>
          <cell r="BJ465" t="str">
            <v>-</v>
          </cell>
        </row>
        <row r="466">
          <cell r="C466" t="str">
            <v/>
          </cell>
          <cell r="E466" t="str">
            <v/>
          </cell>
          <cell r="F466" t="str">
            <v/>
          </cell>
          <cell r="G466" t="str">
            <v/>
          </cell>
          <cell r="H466" t="str">
            <v/>
          </cell>
          <cell r="I466" t="str">
            <v/>
          </cell>
          <cell r="J466" t="str">
            <v/>
          </cell>
          <cell r="BF466" t="str">
            <v/>
          </cell>
          <cell r="BG466" t="str">
            <v/>
          </cell>
          <cell r="BJ466" t="str">
            <v>-</v>
          </cell>
        </row>
        <row r="467">
          <cell r="C467" t="str">
            <v/>
          </cell>
          <cell r="E467" t="str">
            <v/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BF467" t="str">
            <v/>
          </cell>
          <cell r="BG467" t="str">
            <v/>
          </cell>
          <cell r="BJ467" t="str">
            <v>-</v>
          </cell>
        </row>
        <row r="468">
          <cell r="C468" t="str">
            <v/>
          </cell>
          <cell r="E468" t="str">
            <v/>
          </cell>
          <cell r="F468" t="str">
            <v/>
          </cell>
          <cell r="G468" t="str">
            <v/>
          </cell>
          <cell r="H468" t="str">
            <v/>
          </cell>
          <cell r="I468" t="str">
            <v/>
          </cell>
          <cell r="J468" t="str">
            <v/>
          </cell>
          <cell r="BF468" t="str">
            <v/>
          </cell>
          <cell r="BG468" t="str">
            <v/>
          </cell>
          <cell r="BJ468" t="str">
            <v>-</v>
          </cell>
        </row>
        <row r="469">
          <cell r="C469" t="str">
            <v/>
          </cell>
          <cell r="E469" t="str">
            <v/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BF469" t="str">
            <v/>
          </cell>
          <cell r="BG469" t="str">
            <v/>
          </cell>
          <cell r="BJ469" t="str">
            <v>-</v>
          </cell>
        </row>
        <row r="470">
          <cell r="C470" t="str">
            <v/>
          </cell>
          <cell r="E470" t="str">
            <v/>
          </cell>
          <cell r="F470" t="str">
            <v/>
          </cell>
          <cell r="G470" t="str">
            <v/>
          </cell>
          <cell r="H470" t="str">
            <v/>
          </cell>
          <cell r="I470" t="str">
            <v/>
          </cell>
          <cell r="J470" t="str">
            <v/>
          </cell>
          <cell r="BF470" t="str">
            <v/>
          </cell>
          <cell r="BG470" t="str">
            <v/>
          </cell>
          <cell r="BJ470" t="str">
            <v>-</v>
          </cell>
        </row>
        <row r="471">
          <cell r="C471" t="str">
            <v/>
          </cell>
          <cell r="E471" t="str">
            <v/>
          </cell>
          <cell r="F471" t="str">
            <v/>
          </cell>
          <cell r="G471" t="str">
            <v/>
          </cell>
          <cell r="H471" t="str">
            <v/>
          </cell>
          <cell r="I471" t="str">
            <v/>
          </cell>
          <cell r="J471" t="str">
            <v/>
          </cell>
          <cell r="BF471" t="str">
            <v/>
          </cell>
          <cell r="BG471" t="str">
            <v/>
          </cell>
          <cell r="BJ471" t="str">
            <v>-</v>
          </cell>
        </row>
        <row r="472">
          <cell r="C472" t="str">
            <v/>
          </cell>
          <cell r="E472" t="str">
            <v/>
          </cell>
          <cell r="F472" t="str">
            <v/>
          </cell>
          <cell r="G472" t="str">
            <v/>
          </cell>
          <cell r="H472" t="str">
            <v/>
          </cell>
          <cell r="I472" t="str">
            <v/>
          </cell>
          <cell r="J472" t="str">
            <v/>
          </cell>
          <cell r="BF472" t="str">
            <v/>
          </cell>
          <cell r="BG472" t="str">
            <v/>
          </cell>
          <cell r="BJ472" t="str">
            <v>-</v>
          </cell>
        </row>
        <row r="473">
          <cell r="C473" t="str">
            <v/>
          </cell>
          <cell r="E473" t="str">
            <v/>
          </cell>
          <cell r="F473" t="str">
            <v/>
          </cell>
          <cell r="G473" t="str">
            <v/>
          </cell>
          <cell r="H473" t="str">
            <v/>
          </cell>
          <cell r="I473" t="str">
            <v/>
          </cell>
          <cell r="J473" t="str">
            <v/>
          </cell>
          <cell r="BF473" t="str">
            <v/>
          </cell>
          <cell r="BG473" t="str">
            <v/>
          </cell>
          <cell r="BJ473" t="str">
            <v>-</v>
          </cell>
        </row>
        <row r="474">
          <cell r="C474" t="str">
            <v/>
          </cell>
          <cell r="E474" t="str">
            <v/>
          </cell>
          <cell r="F474" t="str">
            <v/>
          </cell>
          <cell r="G474" t="str">
            <v/>
          </cell>
          <cell r="H474" t="str">
            <v/>
          </cell>
          <cell r="I474" t="str">
            <v/>
          </cell>
          <cell r="J474" t="str">
            <v/>
          </cell>
          <cell r="BF474" t="str">
            <v/>
          </cell>
          <cell r="BG474" t="str">
            <v/>
          </cell>
          <cell r="BJ474" t="str">
            <v>-</v>
          </cell>
        </row>
        <row r="475">
          <cell r="C475" t="str">
            <v/>
          </cell>
          <cell r="E475" t="str">
            <v/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BF475" t="str">
            <v/>
          </cell>
          <cell r="BG475" t="str">
            <v/>
          </cell>
          <cell r="BJ475" t="str">
            <v>-</v>
          </cell>
        </row>
        <row r="476">
          <cell r="C476" t="str">
            <v/>
          </cell>
          <cell r="E476" t="str">
            <v/>
          </cell>
          <cell r="F476" t="str">
            <v/>
          </cell>
          <cell r="G476" t="str">
            <v/>
          </cell>
          <cell r="H476" t="str">
            <v/>
          </cell>
          <cell r="I476" t="str">
            <v/>
          </cell>
          <cell r="J476" t="str">
            <v/>
          </cell>
          <cell r="BF476" t="str">
            <v/>
          </cell>
          <cell r="BG476" t="str">
            <v/>
          </cell>
          <cell r="BJ476" t="str">
            <v>-</v>
          </cell>
        </row>
        <row r="477">
          <cell r="C477" t="str">
            <v/>
          </cell>
          <cell r="E477" t="str">
            <v/>
          </cell>
          <cell r="F477" t="str">
            <v/>
          </cell>
          <cell r="G477" t="str">
            <v/>
          </cell>
          <cell r="H477" t="str">
            <v/>
          </cell>
          <cell r="I477" t="str">
            <v/>
          </cell>
          <cell r="J477" t="str">
            <v/>
          </cell>
          <cell r="BF477" t="str">
            <v/>
          </cell>
          <cell r="BG477" t="str">
            <v/>
          </cell>
          <cell r="BJ477" t="str">
            <v>-</v>
          </cell>
        </row>
        <row r="478">
          <cell r="C478" t="str">
            <v/>
          </cell>
          <cell r="E478" t="str">
            <v/>
          </cell>
          <cell r="F478" t="str">
            <v/>
          </cell>
          <cell r="G478" t="str">
            <v/>
          </cell>
          <cell r="H478" t="str">
            <v/>
          </cell>
          <cell r="I478" t="str">
            <v/>
          </cell>
          <cell r="J478" t="str">
            <v/>
          </cell>
          <cell r="BF478" t="str">
            <v/>
          </cell>
          <cell r="BG478" t="str">
            <v/>
          </cell>
          <cell r="BJ478" t="str">
            <v>-</v>
          </cell>
        </row>
        <row r="479">
          <cell r="C479" t="str">
            <v/>
          </cell>
          <cell r="E479" t="str">
            <v/>
          </cell>
          <cell r="F479" t="str">
            <v/>
          </cell>
          <cell r="G479" t="str">
            <v/>
          </cell>
          <cell r="H479" t="str">
            <v/>
          </cell>
          <cell r="I479" t="str">
            <v/>
          </cell>
          <cell r="J479" t="str">
            <v/>
          </cell>
          <cell r="BF479" t="str">
            <v/>
          </cell>
          <cell r="BG479" t="str">
            <v/>
          </cell>
          <cell r="BJ479" t="str">
            <v>-</v>
          </cell>
        </row>
        <row r="480">
          <cell r="C480" t="str">
            <v/>
          </cell>
          <cell r="E480" t="str">
            <v/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BF480" t="str">
            <v/>
          </cell>
          <cell r="BG480" t="str">
            <v/>
          </cell>
          <cell r="BJ480" t="str">
            <v>-</v>
          </cell>
        </row>
        <row r="481">
          <cell r="C481" t="str">
            <v/>
          </cell>
          <cell r="E481" t="str">
            <v/>
          </cell>
          <cell r="F481" t="str">
            <v/>
          </cell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BF481" t="str">
            <v/>
          </cell>
          <cell r="BG481" t="str">
            <v/>
          </cell>
          <cell r="BJ481" t="str">
            <v>-</v>
          </cell>
        </row>
        <row r="482">
          <cell r="C482" t="str">
            <v/>
          </cell>
          <cell r="E482" t="str">
            <v/>
          </cell>
          <cell r="F482" t="str">
            <v/>
          </cell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BF482" t="str">
            <v/>
          </cell>
          <cell r="BG482" t="str">
            <v/>
          </cell>
          <cell r="BJ482" t="str">
            <v>-</v>
          </cell>
        </row>
        <row r="483">
          <cell r="C483" t="str">
            <v/>
          </cell>
          <cell r="E483" t="str">
            <v/>
          </cell>
          <cell r="F483" t="str">
            <v/>
          </cell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BF483" t="str">
            <v/>
          </cell>
          <cell r="BG483" t="str">
            <v/>
          </cell>
          <cell r="BJ483" t="str">
            <v>-</v>
          </cell>
        </row>
        <row r="484">
          <cell r="C484" t="str">
            <v/>
          </cell>
          <cell r="E484" t="str">
            <v/>
          </cell>
          <cell r="F484" t="str">
            <v/>
          </cell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BF484" t="str">
            <v/>
          </cell>
          <cell r="BG484" t="str">
            <v/>
          </cell>
          <cell r="BJ484" t="str">
            <v>-</v>
          </cell>
        </row>
        <row r="485">
          <cell r="C485" t="str">
            <v/>
          </cell>
          <cell r="E485" t="str">
            <v/>
          </cell>
          <cell r="F485" t="str">
            <v/>
          </cell>
          <cell r="G485" t="str">
            <v/>
          </cell>
          <cell r="H485" t="str">
            <v/>
          </cell>
          <cell r="I485" t="str">
            <v/>
          </cell>
          <cell r="J485" t="str">
            <v/>
          </cell>
          <cell r="BF485" t="str">
            <v/>
          </cell>
          <cell r="BG485" t="str">
            <v/>
          </cell>
          <cell r="BJ485" t="str">
            <v>-</v>
          </cell>
        </row>
        <row r="486">
          <cell r="C486" t="str">
            <v/>
          </cell>
          <cell r="E486" t="str">
            <v/>
          </cell>
          <cell r="F486" t="str">
            <v/>
          </cell>
          <cell r="G486" t="str">
            <v/>
          </cell>
          <cell r="H486" t="str">
            <v/>
          </cell>
          <cell r="I486" t="str">
            <v/>
          </cell>
          <cell r="J486" t="str">
            <v/>
          </cell>
          <cell r="BF486" t="str">
            <v/>
          </cell>
          <cell r="BG486" t="str">
            <v/>
          </cell>
          <cell r="BJ486" t="str">
            <v>-</v>
          </cell>
        </row>
        <row r="487">
          <cell r="C487" t="str">
            <v/>
          </cell>
          <cell r="E487" t="str">
            <v/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BF487" t="str">
            <v/>
          </cell>
          <cell r="BG487" t="str">
            <v/>
          </cell>
          <cell r="BJ487" t="str">
            <v>-</v>
          </cell>
        </row>
        <row r="488">
          <cell r="C488" t="str">
            <v/>
          </cell>
          <cell r="E488" t="str">
            <v/>
          </cell>
          <cell r="F488" t="str">
            <v/>
          </cell>
          <cell r="G488" t="str">
            <v/>
          </cell>
          <cell r="H488" t="str">
            <v/>
          </cell>
          <cell r="I488" t="str">
            <v/>
          </cell>
          <cell r="J488" t="str">
            <v/>
          </cell>
          <cell r="BF488" t="str">
            <v/>
          </cell>
          <cell r="BG488" t="str">
            <v/>
          </cell>
          <cell r="BJ488" t="str">
            <v>-</v>
          </cell>
        </row>
        <row r="489">
          <cell r="C489" t="str">
            <v/>
          </cell>
          <cell r="E489" t="str">
            <v/>
          </cell>
          <cell r="F489" t="str">
            <v/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BF489" t="str">
            <v/>
          </cell>
          <cell r="BG489" t="str">
            <v/>
          </cell>
          <cell r="BJ489" t="str">
            <v>-</v>
          </cell>
        </row>
        <row r="490">
          <cell r="C490" t="str">
            <v/>
          </cell>
          <cell r="E490" t="str">
            <v/>
          </cell>
          <cell r="F490" t="str">
            <v/>
          </cell>
          <cell r="G490" t="str">
            <v/>
          </cell>
          <cell r="H490" t="str">
            <v/>
          </cell>
          <cell r="I490" t="str">
            <v/>
          </cell>
          <cell r="J490" t="str">
            <v/>
          </cell>
          <cell r="BF490" t="str">
            <v/>
          </cell>
          <cell r="BG490" t="str">
            <v/>
          </cell>
          <cell r="BJ490" t="str">
            <v>-</v>
          </cell>
        </row>
        <row r="491">
          <cell r="C491" t="str">
            <v/>
          </cell>
          <cell r="E491" t="str">
            <v/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BF491" t="str">
            <v/>
          </cell>
          <cell r="BG491" t="str">
            <v/>
          </cell>
          <cell r="BJ491" t="str">
            <v>-</v>
          </cell>
        </row>
        <row r="492">
          <cell r="C492" t="str">
            <v/>
          </cell>
          <cell r="E492" t="str">
            <v/>
          </cell>
          <cell r="F492" t="str">
            <v/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BF492" t="str">
            <v/>
          </cell>
          <cell r="BG492" t="str">
            <v/>
          </cell>
          <cell r="BJ492" t="str">
            <v>-</v>
          </cell>
        </row>
        <row r="493">
          <cell r="C493" t="str">
            <v/>
          </cell>
          <cell r="E493" t="str">
            <v/>
          </cell>
          <cell r="F493" t="str">
            <v/>
          </cell>
          <cell r="G493" t="str">
            <v/>
          </cell>
          <cell r="H493" t="str">
            <v/>
          </cell>
          <cell r="I493" t="str">
            <v/>
          </cell>
          <cell r="J493" t="str">
            <v/>
          </cell>
          <cell r="BF493" t="str">
            <v/>
          </cell>
          <cell r="BG493" t="str">
            <v/>
          </cell>
          <cell r="BJ493" t="str">
            <v>-</v>
          </cell>
        </row>
        <row r="494">
          <cell r="C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BF494" t="str">
            <v/>
          </cell>
          <cell r="BG494" t="str">
            <v/>
          </cell>
          <cell r="BJ494" t="str">
            <v>-</v>
          </cell>
        </row>
        <row r="495">
          <cell r="C495" t="str">
            <v/>
          </cell>
          <cell r="E495" t="str">
            <v/>
          </cell>
          <cell r="F495" t="str">
            <v/>
          </cell>
          <cell r="G495" t="str">
            <v/>
          </cell>
          <cell r="H495" t="str">
            <v/>
          </cell>
          <cell r="I495" t="str">
            <v/>
          </cell>
          <cell r="J495" t="str">
            <v/>
          </cell>
          <cell r="BF495" t="str">
            <v/>
          </cell>
          <cell r="BG495" t="str">
            <v/>
          </cell>
          <cell r="BJ495" t="str">
            <v>-</v>
          </cell>
        </row>
        <row r="496">
          <cell r="C496" t="str">
            <v/>
          </cell>
          <cell r="E496" t="str">
            <v/>
          </cell>
          <cell r="F496" t="str">
            <v/>
          </cell>
          <cell r="G496" t="str">
            <v/>
          </cell>
          <cell r="H496" t="str">
            <v/>
          </cell>
          <cell r="I496" t="str">
            <v/>
          </cell>
          <cell r="J496" t="str">
            <v/>
          </cell>
          <cell r="BF496" t="str">
            <v/>
          </cell>
          <cell r="BG496" t="str">
            <v/>
          </cell>
          <cell r="BJ496" t="str">
            <v>-</v>
          </cell>
        </row>
        <row r="497">
          <cell r="C497" t="str">
            <v/>
          </cell>
          <cell r="E497" t="str">
            <v/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/>
          </cell>
          <cell r="BF497" t="str">
            <v/>
          </cell>
          <cell r="BG497" t="str">
            <v/>
          </cell>
          <cell r="BJ497" t="str">
            <v>-</v>
          </cell>
        </row>
        <row r="498">
          <cell r="C498" t="str">
            <v/>
          </cell>
          <cell r="E498" t="str">
            <v/>
          </cell>
          <cell r="F498" t="str">
            <v/>
          </cell>
          <cell r="G498" t="str">
            <v/>
          </cell>
          <cell r="H498" t="str">
            <v/>
          </cell>
          <cell r="I498" t="str">
            <v/>
          </cell>
          <cell r="J498" t="str">
            <v/>
          </cell>
          <cell r="BF498" t="str">
            <v/>
          </cell>
          <cell r="BG498" t="str">
            <v/>
          </cell>
          <cell r="BJ498" t="str">
            <v>-</v>
          </cell>
        </row>
        <row r="499">
          <cell r="C499" t="str">
            <v/>
          </cell>
          <cell r="E499" t="str">
            <v/>
          </cell>
          <cell r="F499" t="str">
            <v/>
          </cell>
          <cell r="G499" t="str">
            <v/>
          </cell>
          <cell r="H499" t="str">
            <v/>
          </cell>
          <cell r="I499" t="str">
            <v/>
          </cell>
          <cell r="J499" t="str">
            <v/>
          </cell>
          <cell r="BF499" t="str">
            <v/>
          </cell>
          <cell r="BG499" t="str">
            <v/>
          </cell>
          <cell r="BJ499" t="str">
            <v>-</v>
          </cell>
        </row>
        <row r="500">
          <cell r="C500" t="str">
            <v/>
          </cell>
          <cell r="E500" t="str">
            <v/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/>
          </cell>
          <cell r="BF500" t="str">
            <v/>
          </cell>
          <cell r="BG500" t="str">
            <v/>
          </cell>
          <cell r="BJ500" t="str">
            <v>-</v>
          </cell>
        </row>
        <row r="501">
          <cell r="C501" t="str">
            <v/>
          </cell>
          <cell r="E501" t="str">
            <v/>
          </cell>
          <cell r="F501" t="str">
            <v/>
          </cell>
          <cell r="G501" t="str">
            <v/>
          </cell>
          <cell r="H501" t="str">
            <v/>
          </cell>
          <cell r="I501" t="str">
            <v/>
          </cell>
          <cell r="J501" t="str">
            <v/>
          </cell>
          <cell r="BF501" t="str">
            <v/>
          </cell>
          <cell r="BG501" t="str">
            <v/>
          </cell>
          <cell r="BJ501" t="str">
            <v>-</v>
          </cell>
        </row>
        <row r="502">
          <cell r="C502" t="str">
            <v/>
          </cell>
          <cell r="E502" t="str">
            <v/>
          </cell>
          <cell r="F502" t="str">
            <v/>
          </cell>
          <cell r="G502" t="str">
            <v/>
          </cell>
          <cell r="H502" t="str">
            <v/>
          </cell>
          <cell r="I502" t="str">
            <v/>
          </cell>
          <cell r="J502" t="str">
            <v/>
          </cell>
          <cell r="BF502" t="str">
            <v/>
          </cell>
          <cell r="BG502" t="str">
            <v/>
          </cell>
          <cell r="BJ502" t="str">
            <v>-</v>
          </cell>
        </row>
        <row r="503">
          <cell r="C503" t="str">
            <v/>
          </cell>
          <cell r="E503" t="str">
            <v/>
          </cell>
          <cell r="F503" t="str">
            <v/>
          </cell>
          <cell r="G503" t="str">
            <v/>
          </cell>
          <cell r="H503" t="str">
            <v/>
          </cell>
          <cell r="I503" t="str">
            <v/>
          </cell>
          <cell r="J503" t="str">
            <v/>
          </cell>
          <cell r="BF503" t="str">
            <v/>
          </cell>
          <cell r="BG503" t="str">
            <v/>
          </cell>
          <cell r="BJ503" t="str">
            <v>-</v>
          </cell>
        </row>
        <row r="504">
          <cell r="C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BF504" t="str">
            <v/>
          </cell>
          <cell r="BG504" t="str">
            <v/>
          </cell>
          <cell r="BJ504" t="str">
            <v>-</v>
          </cell>
        </row>
        <row r="505">
          <cell r="C505" t="str">
            <v/>
          </cell>
          <cell r="E505" t="str">
            <v/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/>
          </cell>
          <cell r="BF505" t="str">
            <v/>
          </cell>
          <cell r="BG505" t="str">
            <v/>
          </cell>
          <cell r="BJ505" t="str">
            <v>-</v>
          </cell>
        </row>
        <row r="506">
          <cell r="C506" t="str">
            <v/>
          </cell>
          <cell r="E506" t="str">
            <v/>
          </cell>
          <cell r="F506" t="str">
            <v/>
          </cell>
          <cell r="G506" t="str">
            <v/>
          </cell>
          <cell r="H506" t="str">
            <v/>
          </cell>
          <cell r="I506" t="str">
            <v/>
          </cell>
          <cell r="J506" t="str">
            <v/>
          </cell>
          <cell r="BF506" t="str">
            <v/>
          </cell>
          <cell r="BG506" t="str">
            <v/>
          </cell>
          <cell r="BJ506" t="str">
            <v>-</v>
          </cell>
        </row>
        <row r="507">
          <cell r="C507" t="str">
            <v/>
          </cell>
          <cell r="E507" t="str">
            <v/>
          </cell>
          <cell r="F507" t="str">
            <v/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BF507" t="str">
            <v/>
          </cell>
          <cell r="BG507" t="str">
            <v/>
          </cell>
          <cell r="BJ507" t="str">
            <v>-</v>
          </cell>
        </row>
        <row r="508">
          <cell r="C508" t="str">
            <v/>
          </cell>
          <cell r="E508" t="str">
            <v/>
          </cell>
          <cell r="F508" t="str">
            <v/>
          </cell>
          <cell r="G508" t="str">
            <v/>
          </cell>
          <cell r="H508" t="str">
            <v/>
          </cell>
          <cell r="I508" t="str">
            <v/>
          </cell>
          <cell r="J508" t="str">
            <v/>
          </cell>
          <cell r="BF508" t="str">
            <v/>
          </cell>
          <cell r="BG508" t="str">
            <v/>
          </cell>
          <cell r="BJ508" t="str">
            <v>-</v>
          </cell>
        </row>
        <row r="509">
          <cell r="C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BF509" t="str">
            <v/>
          </cell>
          <cell r="BG509" t="str">
            <v/>
          </cell>
          <cell r="BJ509" t="str">
            <v>-</v>
          </cell>
        </row>
        <row r="510">
          <cell r="C510" t="str">
            <v/>
          </cell>
          <cell r="E510" t="str">
            <v/>
          </cell>
          <cell r="F510" t="str">
            <v/>
          </cell>
          <cell r="G510" t="str">
            <v/>
          </cell>
          <cell r="H510" t="str">
            <v/>
          </cell>
          <cell r="I510" t="str">
            <v/>
          </cell>
          <cell r="J510" t="str">
            <v/>
          </cell>
          <cell r="BF510" t="str">
            <v/>
          </cell>
          <cell r="BG510" t="str">
            <v/>
          </cell>
          <cell r="BJ510" t="str">
            <v>-</v>
          </cell>
        </row>
        <row r="511">
          <cell r="C511" t="str">
            <v/>
          </cell>
          <cell r="E511" t="str">
            <v/>
          </cell>
          <cell r="F511" t="str">
            <v/>
          </cell>
          <cell r="G511" t="str">
            <v/>
          </cell>
          <cell r="H511" t="str">
            <v/>
          </cell>
          <cell r="I511" t="str">
            <v/>
          </cell>
          <cell r="J511" t="str">
            <v/>
          </cell>
          <cell r="BF511" t="str">
            <v/>
          </cell>
          <cell r="BG511" t="str">
            <v/>
          </cell>
          <cell r="BJ511" t="str">
            <v>-</v>
          </cell>
        </row>
        <row r="512">
          <cell r="C512" t="str">
            <v/>
          </cell>
          <cell r="E512" t="str">
            <v/>
          </cell>
          <cell r="F512" t="str">
            <v/>
          </cell>
          <cell r="G512" t="str">
            <v/>
          </cell>
          <cell r="H512" t="str">
            <v/>
          </cell>
          <cell r="I512" t="str">
            <v/>
          </cell>
          <cell r="J512" t="str">
            <v/>
          </cell>
          <cell r="BF512" t="str">
            <v/>
          </cell>
          <cell r="BG512" t="str">
            <v/>
          </cell>
          <cell r="BJ512" t="str">
            <v>-</v>
          </cell>
        </row>
        <row r="513">
          <cell r="C513" t="str">
            <v/>
          </cell>
          <cell r="E513" t="str">
            <v/>
          </cell>
          <cell r="F513" t="str">
            <v/>
          </cell>
          <cell r="G513" t="str">
            <v/>
          </cell>
          <cell r="H513" t="str">
            <v/>
          </cell>
          <cell r="I513" t="str">
            <v/>
          </cell>
          <cell r="J513" t="str">
            <v/>
          </cell>
          <cell r="BF513" t="str">
            <v/>
          </cell>
          <cell r="BG513" t="str">
            <v/>
          </cell>
          <cell r="BJ513" t="str">
            <v>-</v>
          </cell>
        </row>
        <row r="514">
          <cell r="C514" t="str">
            <v/>
          </cell>
          <cell r="E514" t="str">
            <v/>
          </cell>
          <cell r="F514" t="str">
            <v/>
          </cell>
          <cell r="G514" t="str">
            <v/>
          </cell>
          <cell r="H514" t="str">
            <v/>
          </cell>
          <cell r="I514" t="str">
            <v/>
          </cell>
          <cell r="J514" t="str">
            <v/>
          </cell>
          <cell r="BF514" t="str">
            <v/>
          </cell>
          <cell r="BG514" t="str">
            <v/>
          </cell>
          <cell r="BJ514" t="str">
            <v>-</v>
          </cell>
        </row>
        <row r="515">
          <cell r="C515" t="str">
            <v/>
          </cell>
          <cell r="E515" t="str">
            <v/>
          </cell>
          <cell r="F515" t="str">
            <v/>
          </cell>
          <cell r="G515" t="str">
            <v/>
          </cell>
          <cell r="H515" t="str">
            <v/>
          </cell>
          <cell r="I515" t="str">
            <v/>
          </cell>
          <cell r="J515" t="str">
            <v/>
          </cell>
          <cell r="BF515" t="str">
            <v/>
          </cell>
          <cell r="BG515" t="str">
            <v/>
          </cell>
          <cell r="BJ515" t="str">
            <v>-</v>
          </cell>
        </row>
        <row r="516">
          <cell r="C516" t="str">
            <v/>
          </cell>
          <cell r="E516" t="str">
            <v/>
          </cell>
          <cell r="F516" t="str">
            <v/>
          </cell>
          <cell r="G516" t="str">
            <v/>
          </cell>
          <cell r="H516" t="str">
            <v/>
          </cell>
          <cell r="I516" t="str">
            <v/>
          </cell>
          <cell r="J516" t="str">
            <v/>
          </cell>
          <cell r="BF516" t="str">
            <v/>
          </cell>
          <cell r="BG516" t="str">
            <v/>
          </cell>
          <cell r="BJ516" t="str">
            <v>-</v>
          </cell>
        </row>
        <row r="517">
          <cell r="C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/>
          </cell>
          <cell r="BF517" t="str">
            <v/>
          </cell>
          <cell r="BG517" t="str">
            <v/>
          </cell>
          <cell r="BJ517" t="str">
            <v>-</v>
          </cell>
        </row>
        <row r="518">
          <cell r="C518" t="str">
            <v/>
          </cell>
          <cell r="E518" t="str">
            <v/>
          </cell>
          <cell r="F518" t="str">
            <v/>
          </cell>
          <cell r="G518" t="str">
            <v/>
          </cell>
          <cell r="H518" t="str">
            <v/>
          </cell>
          <cell r="I518" t="str">
            <v/>
          </cell>
          <cell r="J518" t="str">
            <v/>
          </cell>
          <cell r="BF518" t="str">
            <v/>
          </cell>
          <cell r="BG518" t="str">
            <v/>
          </cell>
          <cell r="BJ518" t="str">
            <v>-</v>
          </cell>
        </row>
        <row r="519">
          <cell r="C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/>
          </cell>
          <cell r="BF519" t="str">
            <v/>
          </cell>
          <cell r="BG519" t="str">
            <v/>
          </cell>
          <cell r="BJ519" t="str">
            <v>-</v>
          </cell>
        </row>
        <row r="520">
          <cell r="C520" t="str">
            <v/>
          </cell>
          <cell r="E520" t="str">
            <v/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BF520" t="str">
            <v/>
          </cell>
          <cell r="BG520" t="str">
            <v/>
          </cell>
          <cell r="BJ520" t="str">
            <v>-</v>
          </cell>
        </row>
        <row r="521">
          <cell r="C521" t="str">
            <v/>
          </cell>
          <cell r="E521" t="str">
            <v/>
          </cell>
          <cell r="F521" t="str">
            <v/>
          </cell>
          <cell r="G521" t="str">
            <v/>
          </cell>
          <cell r="H521" t="str">
            <v/>
          </cell>
          <cell r="I521" t="str">
            <v/>
          </cell>
          <cell r="J521" t="str">
            <v/>
          </cell>
          <cell r="BF521" t="str">
            <v/>
          </cell>
          <cell r="BG521" t="str">
            <v/>
          </cell>
          <cell r="BJ521" t="str">
            <v>-</v>
          </cell>
        </row>
        <row r="522">
          <cell r="C522" t="str">
            <v/>
          </cell>
          <cell r="E522" t="str">
            <v/>
          </cell>
          <cell r="F522" t="str">
            <v/>
          </cell>
          <cell r="G522" t="str">
            <v/>
          </cell>
          <cell r="H522" t="str">
            <v/>
          </cell>
          <cell r="I522" t="str">
            <v/>
          </cell>
          <cell r="J522" t="str">
            <v/>
          </cell>
          <cell r="BF522" t="str">
            <v/>
          </cell>
          <cell r="BG522" t="str">
            <v/>
          </cell>
          <cell r="BJ522" t="str">
            <v>-</v>
          </cell>
        </row>
        <row r="523">
          <cell r="C523" t="str">
            <v/>
          </cell>
          <cell r="E523" t="str">
            <v/>
          </cell>
          <cell r="F523" t="str">
            <v/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BF523" t="str">
            <v/>
          </cell>
          <cell r="BG523" t="str">
            <v/>
          </cell>
          <cell r="BJ523" t="str">
            <v>-</v>
          </cell>
        </row>
        <row r="524">
          <cell r="C524" t="str">
            <v/>
          </cell>
          <cell r="E524" t="str">
            <v/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/>
          </cell>
          <cell r="BF524" t="str">
            <v/>
          </cell>
          <cell r="BG524" t="str">
            <v/>
          </cell>
          <cell r="BJ524" t="str">
            <v>-</v>
          </cell>
        </row>
        <row r="525">
          <cell r="C525" t="str">
            <v/>
          </cell>
          <cell r="E525" t="str">
            <v/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/>
          </cell>
          <cell r="BF525" t="str">
            <v/>
          </cell>
          <cell r="BG525" t="str">
            <v/>
          </cell>
          <cell r="BJ525" t="str">
            <v>-</v>
          </cell>
        </row>
        <row r="526">
          <cell r="C526" t="str">
            <v/>
          </cell>
          <cell r="E526" t="str">
            <v/>
          </cell>
          <cell r="F526" t="str">
            <v/>
          </cell>
          <cell r="G526" t="str">
            <v/>
          </cell>
          <cell r="H526" t="str">
            <v/>
          </cell>
          <cell r="I526" t="str">
            <v/>
          </cell>
          <cell r="J526" t="str">
            <v/>
          </cell>
          <cell r="BF526" t="str">
            <v/>
          </cell>
          <cell r="BG526" t="str">
            <v/>
          </cell>
          <cell r="BJ526" t="str">
            <v>-</v>
          </cell>
        </row>
        <row r="527">
          <cell r="C527" t="str">
            <v/>
          </cell>
          <cell r="E527" t="str">
            <v/>
          </cell>
          <cell r="F527" t="str">
            <v/>
          </cell>
          <cell r="G527" t="str">
            <v/>
          </cell>
          <cell r="H527" t="str">
            <v/>
          </cell>
          <cell r="I527" t="str">
            <v/>
          </cell>
          <cell r="J527" t="str">
            <v/>
          </cell>
          <cell r="BF527" t="str">
            <v/>
          </cell>
          <cell r="BG527" t="str">
            <v/>
          </cell>
          <cell r="BJ527" t="str">
            <v>-</v>
          </cell>
        </row>
        <row r="528">
          <cell r="C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BF528" t="str">
            <v/>
          </cell>
          <cell r="BG528" t="str">
            <v/>
          </cell>
          <cell r="BJ528" t="str">
            <v>-</v>
          </cell>
        </row>
        <row r="529">
          <cell r="C529" t="str">
            <v/>
          </cell>
          <cell r="E529" t="str">
            <v/>
          </cell>
          <cell r="F529" t="str">
            <v/>
          </cell>
          <cell r="G529" t="str">
            <v/>
          </cell>
          <cell r="H529" t="str">
            <v/>
          </cell>
          <cell r="I529" t="str">
            <v/>
          </cell>
          <cell r="J529" t="str">
            <v/>
          </cell>
          <cell r="BF529" t="str">
            <v/>
          </cell>
          <cell r="BG529" t="str">
            <v/>
          </cell>
          <cell r="BJ529" t="str">
            <v>-</v>
          </cell>
        </row>
        <row r="530">
          <cell r="C530" t="str">
            <v/>
          </cell>
          <cell r="E530" t="str">
            <v/>
          </cell>
          <cell r="F530" t="str">
            <v/>
          </cell>
          <cell r="G530" t="str">
            <v/>
          </cell>
          <cell r="H530" t="str">
            <v/>
          </cell>
          <cell r="I530" t="str">
            <v/>
          </cell>
          <cell r="J530" t="str">
            <v/>
          </cell>
          <cell r="BF530" t="str">
            <v/>
          </cell>
          <cell r="BG530" t="str">
            <v/>
          </cell>
          <cell r="BJ530" t="str">
            <v>-</v>
          </cell>
        </row>
        <row r="531">
          <cell r="C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BF531" t="str">
            <v/>
          </cell>
          <cell r="BG531" t="str">
            <v/>
          </cell>
          <cell r="BJ531" t="str">
            <v>-</v>
          </cell>
        </row>
        <row r="532">
          <cell r="C532" t="str">
            <v/>
          </cell>
          <cell r="E532" t="str">
            <v/>
          </cell>
          <cell r="F532" t="str">
            <v/>
          </cell>
          <cell r="G532" t="str">
            <v/>
          </cell>
          <cell r="H532" t="str">
            <v/>
          </cell>
          <cell r="I532" t="str">
            <v/>
          </cell>
          <cell r="J532" t="str">
            <v/>
          </cell>
          <cell r="BF532" t="str">
            <v/>
          </cell>
          <cell r="BG532" t="str">
            <v/>
          </cell>
          <cell r="BJ532" t="str">
            <v>-</v>
          </cell>
        </row>
        <row r="533">
          <cell r="C533" t="str">
            <v/>
          </cell>
          <cell r="E533" t="str">
            <v/>
          </cell>
          <cell r="F533" t="str">
            <v/>
          </cell>
          <cell r="G533" t="str">
            <v/>
          </cell>
          <cell r="H533" t="str">
            <v/>
          </cell>
          <cell r="I533" t="str">
            <v/>
          </cell>
          <cell r="J533" t="str">
            <v/>
          </cell>
          <cell r="BF533" t="str">
            <v/>
          </cell>
          <cell r="BG533" t="str">
            <v/>
          </cell>
          <cell r="BJ533" t="str">
            <v>-</v>
          </cell>
        </row>
        <row r="534">
          <cell r="C534" t="str">
            <v/>
          </cell>
          <cell r="E534" t="str">
            <v/>
          </cell>
          <cell r="F534" t="str">
            <v/>
          </cell>
          <cell r="G534" t="str">
            <v/>
          </cell>
          <cell r="H534" t="str">
            <v/>
          </cell>
          <cell r="I534" t="str">
            <v/>
          </cell>
          <cell r="J534" t="str">
            <v/>
          </cell>
          <cell r="BF534" t="str">
            <v/>
          </cell>
          <cell r="BG534" t="str">
            <v/>
          </cell>
          <cell r="BJ534" t="str">
            <v>-</v>
          </cell>
        </row>
        <row r="535">
          <cell r="C535" t="str">
            <v/>
          </cell>
          <cell r="E535" t="str">
            <v/>
          </cell>
          <cell r="F535" t="str">
            <v/>
          </cell>
          <cell r="G535" t="str">
            <v/>
          </cell>
          <cell r="H535" t="str">
            <v/>
          </cell>
          <cell r="I535" t="str">
            <v/>
          </cell>
          <cell r="J535" t="str">
            <v/>
          </cell>
          <cell r="BF535" t="str">
            <v/>
          </cell>
          <cell r="BG535" t="str">
            <v/>
          </cell>
          <cell r="BJ535" t="str">
            <v>-</v>
          </cell>
        </row>
        <row r="536">
          <cell r="C536" t="str">
            <v/>
          </cell>
          <cell r="E536" t="str">
            <v/>
          </cell>
          <cell r="F536" t="str">
            <v/>
          </cell>
          <cell r="G536" t="str">
            <v/>
          </cell>
          <cell r="H536" t="str">
            <v/>
          </cell>
          <cell r="I536" t="str">
            <v/>
          </cell>
          <cell r="J536" t="str">
            <v/>
          </cell>
          <cell r="BF536" t="str">
            <v/>
          </cell>
          <cell r="BG536" t="str">
            <v/>
          </cell>
          <cell r="BJ536" t="str">
            <v>-</v>
          </cell>
        </row>
        <row r="537">
          <cell r="C537" t="str">
            <v/>
          </cell>
          <cell r="E537" t="str">
            <v/>
          </cell>
          <cell r="F537" t="str">
            <v/>
          </cell>
          <cell r="G537" t="str">
            <v/>
          </cell>
          <cell r="H537" t="str">
            <v/>
          </cell>
          <cell r="I537" t="str">
            <v/>
          </cell>
          <cell r="J537" t="str">
            <v/>
          </cell>
          <cell r="BF537" t="str">
            <v/>
          </cell>
          <cell r="BG537" t="str">
            <v/>
          </cell>
          <cell r="BJ537" t="str">
            <v>-</v>
          </cell>
        </row>
        <row r="538">
          <cell r="C538" t="str">
            <v/>
          </cell>
          <cell r="E538" t="str">
            <v/>
          </cell>
          <cell r="F538" t="str">
            <v/>
          </cell>
          <cell r="G538" t="str">
            <v/>
          </cell>
          <cell r="H538" t="str">
            <v/>
          </cell>
          <cell r="I538" t="str">
            <v/>
          </cell>
          <cell r="J538" t="str">
            <v/>
          </cell>
          <cell r="BF538" t="str">
            <v/>
          </cell>
          <cell r="BG538" t="str">
            <v/>
          </cell>
          <cell r="BJ538" t="str">
            <v>-</v>
          </cell>
        </row>
        <row r="539">
          <cell r="C539" t="str">
            <v/>
          </cell>
          <cell r="E539" t="str">
            <v/>
          </cell>
          <cell r="F539" t="str">
            <v/>
          </cell>
          <cell r="G539" t="str">
            <v/>
          </cell>
          <cell r="H539" t="str">
            <v/>
          </cell>
          <cell r="I539" t="str">
            <v/>
          </cell>
          <cell r="J539" t="str">
            <v/>
          </cell>
          <cell r="BF539" t="str">
            <v/>
          </cell>
          <cell r="BG539" t="str">
            <v/>
          </cell>
          <cell r="BJ539" t="str">
            <v>-</v>
          </cell>
        </row>
        <row r="540">
          <cell r="C540" t="str">
            <v/>
          </cell>
          <cell r="E540" t="str">
            <v/>
          </cell>
          <cell r="F540" t="str">
            <v/>
          </cell>
          <cell r="G540" t="str">
            <v/>
          </cell>
          <cell r="H540" t="str">
            <v/>
          </cell>
          <cell r="I540" t="str">
            <v/>
          </cell>
          <cell r="J540" t="str">
            <v/>
          </cell>
          <cell r="BF540" t="str">
            <v/>
          </cell>
          <cell r="BG540" t="str">
            <v/>
          </cell>
          <cell r="BJ540" t="str">
            <v>-</v>
          </cell>
        </row>
        <row r="541">
          <cell r="C541" t="str">
            <v/>
          </cell>
          <cell r="E541" t="str">
            <v/>
          </cell>
          <cell r="F541" t="str">
            <v/>
          </cell>
          <cell r="G541" t="str">
            <v/>
          </cell>
          <cell r="H541" t="str">
            <v/>
          </cell>
          <cell r="I541" t="str">
            <v/>
          </cell>
          <cell r="J541" t="str">
            <v/>
          </cell>
          <cell r="BF541" t="str">
            <v/>
          </cell>
          <cell r="BG541" t="str">
            <v/>
          </cell>
          <cell r="BJ541" t="str">
            <v>-</v>
          </cell>
        </row>
        <row r="542">
          <cell r="C542" t="str">
            <v/>
          </cell>
          <cell r="E542" t="str">
            <v/>
          </cell>
          <cell r="F542" t="str">
            <v/>
          </cell>
          <cell r="G542" t="str">
            <v/>
          </cell>
          <cell r="H542" t="str">
            <v/>
          </cell>
          <cell r="I542" t="str">
            <v/>
          </cell>
          <cell r="J542" t="str">
            <v/>
          </cell>
          <cell r="BF542" t="str">
            <v/>
          </cell>
          <cell r="BG542" t="str">
            <v/>
          </cell>
          <cell r="BJ542" t="str">
            <v>-</v>
          </cell>
        </row>
        <row r="543">
          <cell r="C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BF543" t="str">
            <v/>
          </cell>
          <cell r="BG543" t="str">
            <v/>
          </cell>
          <cell r="BJ543" t="str">
            <v>-</v>
          </cell>
        </row>
        <row r="544">
          <cell r="C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  <cell r="I544" t="str">
            <v/>
          </cell>
          <cell r="J544" t="str">
            <v/>
          </cell>
          <cell r="BF544" t="str">
            <v/>
          </cell>
          <cell r="BG544" t="str">
            <v/>
          </cell>
          <cell r="BJ544" t="str">
            <v>-</v>
          </cell>
        </row>
        <row r="545">
          <cell r="C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/>
          </cell>
          <cell r="BF545" t="str">
            <v/>
          </cell>
          <cell r="BG545" t="str">
            <v/>
          </cell>
          <cell r="BJ545" t="str">
            <v>-</v>
          </cell>
        </row>
        <row r="546">
          <cell r="C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BF546" t="str">
            <v/>
          </cell>
          <cell r="BG546" t="str">
            <v/>
          </cell>
          <cell r="BJ546" t="str">
            <v>-</v>
          </cell>
        </row>
        <row r="547">
          <cell r="C547" t="str">
            <v/>
          </cell>
          <cell r="E547" t="str">
            <v/>
          </cell>
          <cell r="F547" t="str">
            <v/>
          </cell>
          <cell r="G547" t="str">
            <v/>
          </cell>
          <cell r="H547" t="str">
            <v/>
          </cell>
          <cell r="I547" t="str">
            <v/>
          </cell>
          <cell r="J547" t="str">
            <v/>
          </cell>
          <cell r="BF547" t="str">
            <v/>
          </cell>
          <cell r="BG547" t="str">
            <v/>
          </cell>
          <cell r="BJ547" t="str">
            <v>-</v>
          </cell>
        </row>
        <row r="548">
          <cell r="C548" t="str">
            <v/>
          </cell>
          <cell r="E548" t="str">
            <v/>
          </cell>
          <cell r="F548" t="str">
            <v/>
          </cell>
          <cell r="G548" t="str">
            <v/>
          </cell>
          <cell r="H548" t="str">
            <v/>
          </cell>
          <cell r="I548" t="str">
            <v/>
          </cell>
          <cell r="J548" t="str">
            <v/>
          </cell>
          <cell r="BF548" t="str">
            <v/>
          </cell>
          <cell r="BG548" t="str">
            <v/>
          </cell>
          <cell r="BJ548" t="str">
            <v>-</v>
          </cell>
        </row>
        <row r="549">
          <cell r="C549" t="str">
            <v/>
          </cell>
          <cell r="E549" t="str">
            <v/>
          </cell>
          <cell r="F549" t="str">
            <v/>
          </cell>
          <cell r="G549" t="str">
            <v/>
          </cell>
          <cell r="H549" t="str">
            <v/>
          </cell>
          <cell r="I549" t="str">
            <v/>
          </cell>
          <cell r="J549" t="str">
            <v/>
          </cell>
          <cell r="BF549" t="str">
            <v/>
          </cell>
          <cell r="BG549" t="str">
            <v/>
          </cell>
          <cell r="BJ549" t="str">
            <v>-</v>
          </cell>
        </row>
        <row r="550">
          <cell r="C550" t="str">
            <v/>
          </cell>
          <cell r="E550" t="str">
            <v/>
          </cell>
          <cell r="F550" t="str">
            <v/>
          </cell>
          <cell r="G550" t="str">
            <v/>
          </cell>
          <cell r="H550" t="str">
            <v/>
          </cell>
          <cell r="I550" t="str">
            <v/>
          </cell>
          <cell r="J550" t="str">
            <v/>
          </cell>
          <cell r="BF550" t="str">
            <v/>
          </cell>
          <cell r="BG550" t="str">
            <v/>
          </cell>
          <cell r="BJ550" t="str">
            <v>-</v>
          </cell>
        </row>
        <row r="551">
          <cell r="C551" t="str">
            <v/>
          </cell>
          <cell r="E551" t="str">
            <v/>
          </cell>
          <cell r="F551" t="str">
            <v/>
          </cell>
          <cell r="G551" t="str">
            <v/>
          </cell>
          <cell r="H551" t="str">
            <v/>
          </cell>
          <cell r="I551" t="str">
            <v/>
          </cell>
          <cell r="J551" t="str">
            <v/>
          </cell>
          <cell r="BF551" t="str">
            <v/>
          </cell>
          <cell r="BG551" t="str">
            <v/>
          </cell>
          <cell r="BJ551" t="str">
            <v>-</v>
          </cell>
        </row>
        <row r="552">
          <cell r="C552" t="str">
            <v/>
          </cell>
          <cell r="E552" t="str">
            <v/>
          </cell>
          <cell r="F552" t="str">
            <v/>
          </cell>
          <cell r="G552" t="str">
            <v/>
          </cell>
          <cell r="H552" t="str">
            <v/>
          </cell>
          <cell r="I552" t="str">
            <v/>
          </cell>
          <cell r="J552" t="str">
            <v/>
          </cell>
          <cell r="BF552" t="str">
            <v/>
          </cell>
          <cell r="BG552" t="str">
            <v/>
          </cell>
          <cell r="BJ552" t="str">
            <v>-</v>
          </cell>
        </row>
        <row r="553">
          <cell r="C553" t="str">
            <v/>
          </cell>
          <cell r="E553" t="str">
            <v/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/>
          </cell>
          <cell r="BF553" t="str">
            <v/>
          </cell>
          <cell r="BG553" t="str">
            <v/>
          </cell>
          <cell r="BJ553" t="str">
            <v>-</v>
          </cell>
        </row>
        <row r="554">
          <cell r="C554" t="str">
            <v/>
          </cell>
          <cell r="E554" t="str">
            <v/>
          </cell>
          <cell r="F554" t="str">
            <v/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  <cell r="BF554" t="str">
            <v/>
          </cell>
          <cell r="BG554" t="str">
            <v/>
          </cell>
          <cell r="BJ554" t="str">
            <v>-</v>
          </cell>
        </row>
        <row r="555">
          <cell r="C555" t="str">
            <v/>
          </cell>
          <cell r="E555" t="str">
            <v/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/>
          </cell>
          <cell r="BF555" t="str">
            <v/>
          </cell>
          <cell r="BG555" t="str">
            <v/>
          </cell>
          <cell r="BJ555" t="str">
            <v>-</v>
          </cell>
        </row>
        <row r="556">
          <cell r="C556" t="str">
            <v/>
          </cell>
          <cell r="E556" t="str">
            <v/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BF556" t="str">
            <v/>
          </cell>
          <cell r="BG556" t="str">
            <v/>
          </cell>
          <cell r="BJ556" t="str">
            <v>-</v>
          </cell>
        </row>
        <row r="557">
          <cell r="C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BF557" t="str">
            <v/>
          </cell>
          <cell r="BG557" t="str">
            <v/>
          </cell>
          <cell r="BJ557" t="str">
            <v>-</v>
          </cell>
        </row>
        <row r="558">
          <cell r="C558" t="str">
            <v/>
          </cell>
          <cell r="E558" t="str">
            <v/>
          </cell>
          <cell r="F558" t="str">
            <v/>
          </cell>
          <cell r="G558" t="str">
            <v/>
          </cell>
          <cell r="H558" t="str">
            <v/>
          </cell>
          <cell r="I558" t="str">
            <v/>
          </cell>
          <cell r="J558" t="str">
            <v/>
          </cell>
          <cell r="BF558" t="str">
            <v/>
          </cell>
          <cell r="BG558" t="str">
            <v/>
          </cell>
          <cell r="BJ558" t="str">
            <v>-</v>
          </cell>
        </row>
        <row r="559">
          <cell r="C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BF559" t="str">
            <v/>
          </cell>
          <cell r="BG559" t="str">
            <v/>
          </cell>
          <cell r="BJ559" t="str">
            <v>-</v>
          </cell>
        </row>
        <row r="560">
          <cell r="C560" t="str">
            <v/>
          </cell>
          <cell r="E560" t="str">
            <v/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BF560" t="str">
            <v/>
          </cell>
          <cell r="BG560" t="str">
            <v/>
          </cell>
          <cell r="BJ560" t="str">
            <v>-</v>
          </cell>
        </row>
        <row r="561">
          <cell r="C561" t="str">
            <v/>
          </cell>
          <cell r="E561" t="str">
            <v/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/>
          </cell>
          <cell r="BF561" t="str">
            <v/>
          </cell>
          <cell r="BG561" t="str">
            <v/>
          </cell>
          <cell r="BJ561" t="str">
            <v>-</v>
          </cell>
        </row>
        <row r="562">
          <cell r="C562" t="str">
            <v/>
          </cell>
          <cell r="E562" t="str">
            <v/>
          </cell>
          <cell r="F562" t="str">
            <v/>
          </cell>
          <cell r="G562" t="str">
            <v/>
          </cell>
          <cell r="H562" t="str">
            <v/>
          </cell>
          <cell r="I562" t="str">
            <v/>
          </cell>
          <cell r="J562" t="str">
            <v/>
          </cell>
          <cell r="BF562" t="str">
            <v/>
          </cell>
          <cell r="BG562" t="str">
            <v/>
          </cell>
          <cell r="BJ562" t="str">
            <v>-</v>
          </cell>
        </row>
        <row r="563">
          <cell r="C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BF563" t="str">
            <v/>
          </cell>
          <cell r="BG563" t="str">
            <v/>
          </cell>
          <cell r="BJ563" t="str">
            <v>-</v>
          </cell>
        </row>
        <row r="564">
          <cell r="C564" t="str">
            <v/>
          </cell>
          <cell r="E564" t="str">
            <v/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/>
          </cell>
          <cell r="BF564" t="str">
            <v/>
          </cell>
          <cell r="BG564" t="str">
            <v/>
          </cell>
          <cell r="BJ564" t="str">
            <v>-</v>
          </cell>
        </row>
        <row r="565">
          <cell r="C565" t="str">
            <v/>
          </cell>
          <cell r="E565" t="str">
            <v/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/>
          </cell>
          <cell r="BF565" t="str">
            <v/>
          </cell>
          <cell r="BG565" t="str">
            <v/>
          </cell>
          <cell r="BJ565" t="str">
            <v>-</v>
          </cell>
        </row>
        <row r="566">
          <cell r="C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BF566" t="str">
            <v/>
          </cell>
          <cell r="BG566" t="str">
            <v/>
          </cell>
          <cell r="BJ566" t="str">
            <v>-</v>
          </cell>
        </row>
        <row r="567">
          <cell r="C567" t="str">
            <v/>
          </cell>
          <cell r="E567" t="str">
            <v/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/>
          </cell>
          <cell r="BF567" t="str">
            <v/>
          </cell>
          <cell r="BG567" t="str">
            <v/>
          </cell>
          <cell r="BJ567" t="str">
            <v>-</v>
          </cell>
        </row>
        <row r="568">
          <cell r="C568" t="str">
            <v/>
          </cell>
          <cell r="E568" t="str">
            <v/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/>
          </cell>
          <cell r="BF568" t="str">
            <v/>
          </cell>
          <cell r="BG568" t="str">
            <v/>
          </cell>
          <cell r="BJ568" t="str">
            <v>-</v>
          </cell>
        </row>
        <row r="569">
          <cell r="C569" t="str">
            <v/>
          </cell>
          <cell r="E569" t="str">
            <v/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/>
          </cell>
          <cell r="BF569" t="str">
            <v/>
          </cell>
          <cell r="BG569" t="str">
            <v/>
          </cell>
          <cell r="BJ569" t="str">
            <v>-</v>
          </cell>
        </row>
        <row r="570">
          <cell r="C570" t="str">
            <v/>
          </cell>
          <cell r="E570" t="str">
            <v/>
          </cell>
          <cell r="F570" t="str">
            <v/>
          </cell>
          <cell r="G570" t="str">
            <v/>
          </cell>
          <cell r="H570" t="str">
            <v/>
          </cell>
          <cell r="I570" t="str">
            <v/>
          </cell>
          <cell r="J570" t="str">
            <v/>
          </cell>
          <cell r="BF570" t="str">
            <v/>
          </cell>
          <cell r="BG570" t="str">
            <v/>
          </cell>
          <cell r="BJ570" t="str">
            <v>-</v>
          </cell>
        </row>
        <row r="571">
          <cell r="C571" t="str">
            <v/>
          </cell>
          <cell r="E571" t="str">
            <v/>
          </cell>
          <cell r="F571" t="str">
            <v/>
          </cell>
          <cell r="G571" t="str">
            <v/>
          </cell>
          <cell r="H571" t="str">
            <v/>
          </cell>
          <cell r="I571" t="str">
            <v/>
          </cell>
          <cell r="J571" t="str">
            <v/>
          </cell>
          <cell r="BF571" t="str">
            <v/>
          </cell>
          <cell r="BG571" t="str">
            <v/>
          </cell>
          <cell r="BJ571" t="str">
            <v>-</v>
          </cell>
        </row>
        <row r="572">
          <cell r="C572" t="str">
            <v/>
          </cell>
          <cell r="E572" t="str">
            <v/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/>
          </cell>
          <cell r="BF572" t="str">
            <v/>
          </cell>
          <cell r="BG572" t="str">
            <v/>
          </cell>
          <cell r="BJ572" t="str">
            <v>-</v>
          </cell>
        </row>
        <row r="573">
          <cell r="C573" t="str">
            <v/>
          </cell>
          <cell r="E573" t="str">
            <v/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/>
          </cell>
          <cell r="BF573" t="str">
            <v/>
          </cell>
          <cell r="BG573" t="str">
            <v/>
          </cell>
          <cell r="BJ573" t="str">
            <v>-</v>
          </cell>
        </row>
        <row r="574">
          <cell r="C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BF574" t="str">
            <v/>
          </cell>
          <cell r="BG574" t="str">
            <v/>
          </cell>
          <cell r="BJ574" t="str">
            <v>-</v>
          </cell>
        </row>
        <row r="575">
          <cell r="C575" t="str">
            <v/>
          </cell>
          <cell r="E575" t="str">
            <v/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/>
          </cell>
          <cell r="BF575" t="str">
            <v/>
          </cell>
          <cell r="BG575" t="str">
            <v/>
          </cell>
          <cell r="BJ575" t="str">
            <v>-</v>
          </cell>
        </row>
        <row r="576">
          <cell r="C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BF576" t="str">
            <v/>
          </cell>
          <cell r="BG576" t="str">
            <v/>
          </cell>
          <cell r="BJ576" t="str">
            <v>-</v>
          </cell>
        </row>
        <row r="577">
          <cell r="C577" t="str">
            <v/>
          </cell>
          <cell r="E577" t="str">
            <v/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/>
          </cell>
          <cell r="BF577" t="str">
            <v/>
          </cell>
          <cell r="BG577" t="str">
            <v/>
          </cell>
          <cell r="BJ577" t="str">
            <v>-</v>
          </cell>
        </row>
        <row r="578">
          <cell r="C578" t="str">
            <v/>
          </cell>
          <cell r="E578" t="str">
            <v/>
          </cell>
          <cell r="F578" t="str">
            <v/>
          </cell>
          <cell r="G578" t="str">
            <v/>
          </cell>
          <cell r="H578" t="str">
            <v/>
          </cell>
          <cell r="I578" t="str">
            <v/>
          </cell>
          <cell r="J578" t="str">
            <v/>
          </cell>
          <cell r="BF578" t="str">
            <v/>
          </cell>
          <cell r="BG578" t="str">
            <v/>
          </cell>
          <cell r="BJ578" t="str">
            <v>-</v>
          </cell>
        </row>
        <row r="579">
          <cell r="C579" t="str">
            <v/>
          </cell>
          <cell r="E579" t="str">
            <v/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/>
          </cell>
          <cell r="BF579" t="str">
            <v/>
          </cell>
          <cell r="BG579" t="str">
            <v/>
          </cell>
          <cell r="BJ579" t="str">
            <v>-</v>
          </cell>
        </row>
        <row r="580">
          <cell r="C580" t="str">
            <v/>
          </cell>
          <cell r="E580" t="str">
            <v/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/>
          </cell>
          <cell r="BF580" t="str">
            <v/>
          </cell>
          <cell r="BG580" t="str">
            <v/>
          </cell>
          <cell r="BJ580" t="str">
            <v>-</v>
          </cell>
        </row>
        <row r="581">
          <cell r="C581" t="str">
            <v/>
          </cell>
          <cell r="E581" t="str">
            <v/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BF581" t="str">
            <v/>
          </cell>
          <cell r="BG581" t="str">
            <v/>
          </cell>
          <cell r="BJ581" t="str">
            <v>-</v>
          </cell>
        </row>
        <row r="582">
          <cell r="C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BF582" t="str">
            <v/>
          </cell>
          <cell r="BG582" t="str">
            <v/>
          </cell>
          <cell r="BJ582" t="str">
            <v>-</v>
          </cell>
        </row>
        <row r="583">
          <cell r="C583" t="str">
            <v/>
          </cell>
          <cell r="E583" t="str">
            <v/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BF583" t="str">
            <v/>
          </cell>
          <cell r="BG583" t="str">
            <v/>
          </cell>
          <cell r="BJ583" t="str">
            <v>-</v>
          </cell>
        </row>
        <row r="584">
          <cell r="C584" t="str">
            <v/>
          </cell>
          <cell r="E584" t="str">
            <v/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BF584" t="str">
            <v/>
          </cell>
          <cell r="BG584" t="str">
            <v/>
          </cell>
          <cell r="BJ584" t="str">
            <v>-</v>
          </cell>
        </row>
        <row r="585">
          <cell r="C585" t="str">
            <v/>
          </cell>
          <cell r="E585" t="str">
            <v/>
          </cell>
          <cell r="F585" t="str">
            <v/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BF585" t="str">
            <v/>
          </cell>
          <cell r="BG585" t="str">
            <v/>
          </cell>
          <cell r="BJ585" t="str">
            <v>-</v>
          </cell>
        </row>
        <row r="586">
          <cell r="C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BF586" t="str">
            <v/>
          </cell>
          <cell r="BG586" t="str">
            <v/>
          </cell>
          <cell r="BJ586" t="str">
            <v>-</v>
          </cell>
        </row>
        <row r="587">
          <cell r="C587" t="str">
            <v/>
          </cell>
          <cell r="E587" t="str">
            <v/>
          </cell>
          <cell r="F587" t="str">
            <v/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BF587" t="str">
            <v/>
          </cell>
          <cell r="BG587" t="str">
            <v/>
          </cell>
          <cell r="BJ587" t="str">
            <v>-</v>
          </cell>
        </row>
        <row r="588">
          <cell r="C588" t="str">
            <v/>
          </cell>
          <cell r="E588" t="str">
            <v/>
          </cell>
          <cell r="F588" t="str">
            <v/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BF588" t="str">
            <v/>
          </cell>
          <cell r="BG588" t="str">
            <v/>
          </cell>
          <cell r="BJ588" t="str">
            <v>-</v>
          </cell>
        </row>
        <row r="589">
          <cell r="C589" t="str">
            <v/>
          </cell>
          <cell r="E589" t="str">
            <v/>
          </cell>
          <cell r="F589" t="str">
            <v/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BF589" t="str">
            <v/>
          </cell>
          <cell r="BG589" t="str">
            <v/>
          </cell>
          <cell r="BJ589" t="str">
            <v>-</v>
          </cell>
        </row>
        <row r="590">
          <cell r="C590" t="str">
            <v/>
          </cell>
          <cell r="E590" t="str">
            <v/>
          </cell>
          <cell r="F590" t="str">
            <v/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BF590" t="str">
            <v/>
          </cell>
          <cell r="BG590" t="str">
            <v/>
          </cell>
          <cell r="BJ590" t="str">
            <v>-</v>
          </cell>
        </row>
        <row r="591">
          <cell r="C591" t="str">
            <v/>
          </cell>
          <cell r="E591" t="str">
            <v/>
          </cell>
          <cell r="F591" t="str">
            <v/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BF591" t="str">
            <v/>
          </cell>
          <cell r="BG591" t="str">
            <v/>
          </cell>
          <cell r="BJ591" t="str">
            <v>-</v>
          </cell>
        </row>
        <row r="592">
          <cell r="C592" t="str">
            <v/>
          </cell>
          <cell r="E592" t="str">
            <v/>
          </cell>
          <cell r="F592" t="str">
            <v/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BF592" t="str">
            <v/>
          </cell>
          <cell r="BG592" t="str">
            <v/>
          </cell>
          <cell r="BJ592" t="str">
            <v>-</v>
          </cell>
        </row>
        <row r="593">
          <cell r="C593" t="str">
            <v/>
          </cell>
          <cell r="E593" t="str">
            <v/>
          </cell>
          <cell r="F593" t="str">
            <v/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BF593" t="str">
            <v/>
          </cell>
          <cell r="BG593" t="str">
            <v/>
          </cell>
          <cell r="BJ593" t="str">
            <v>-</v>
          </cell>
        </row>
        <row r="594">
          <cell r="C594" t="str">
            <v/>
          </cell>
          <cell r="E594" t="str">
            <v/>
          </cell>
          <cell r="F594" t="str">
            <v/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BF594" t="str">
            <v/>
          </cell>
          <cell r="BG594" t="str">
            <v/>
          </cell>
          <cell r="BJ594" t="str">
            <v>-</v>
          </cell>
        </row>
        <row r="595">
          <cell r="C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BF595" t="str">
            <v/>
          </cell>
          <cell r="BG595" t="str">
            <v/>
          </cell>
          <cell r="BJ595" t="str">
            <v>-</v>
          </cell>
        </row>
        <row r="596">
          <cell r="C596" t="str">
            <v/>
          </cell>
          <cell r="E596" t="str">
            <v/>
          </cell>
          <cell r="F596" t="str">
            <v/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BF596" t="str">
            <v/>
          </cell>
          <cell r="BG596" t="str">
            <v/>
          </cell>
          <cell r="BJ596" t="str">
            <v>-</v>
          </cell>
        </row>
        <row r="597">
          <cell r="C597" t="str">
            <v/>
          </cell>
          <cell r="E597" t="str">
            <v/>
          </cell>
          <cell r="F597" t="str">
            <v/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BF597" t="str">
            <v/>
          </cell>
          <cell r="BG597" t="str">
            <v/>
          </cell>
          <cell r="BJ597" t="str">
            <v>-</v>
          </cell>
        </row>
        <row r="598">
          <cell r="C598" t="str">
            <v/>
          </cell>
          <cell r="E598" t="str">
            <v/>
          </cell>
          <cell r="F598" t="str">
            <v/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BF598" t="str">
            <v/>
          </cell>
          <cell r="BG598" t="str">
            <v/>
          </cell>
          <cell r="BJ598" t="str">
            <v>-</v>
          </cell>
        </row>
        <row r="599">
          <cell r="C599" t="str">
            <v/>
          </cell>
          <cell r="E599" t="str">
            <v/>
          </cell>
          <cell r="F599" t="str">
            <v/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BF599" t="str">
            <v/>
          </cell>
          <cell r="BG599" t="str">
            <v/>
          </cell>
          <cell r="BJ599" t="str">
            <v>-</v>
          </cell>
        </row>
        <row r="600">
          <cell r="C600" t="str">
            <v/>
          </cell>
          <cell r="E600" t="str">
            <v/>
          </cell>
          <cell r="F600" t="str">
            <v/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BF600" t="str">
            <v/>
          </cell>
          <cell r="BG600" t="str">
            <v/>
          </cell>
          <cell r="BJ600" t="str">
            <v>-</v>
          </cell>
        </row>
        <row r="601">
          <cell r="C601" t="str">
            <v/>
          </cell>
          <cell r="E601" t="str">
            <v/>
          </cell>
          <cell r="F601" t="str">
            <v/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BF601" t="str">
            <v/>
          </cell>
          <cell r="BG601" t="str">
            <v/>
          </cell>
          <cell r="BJ601" t="str">
            <v>-</v>
          </cell>
        </row>
        <row r="602">
          <cell r="C602" t="str">
            <v/>
          </cell>
          <cell r="E602" t="str">
            <v/>
          </cell>
          <cell r="F602" t="str">
            <v/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BF602" t="str">
            <v/>
          </cell>
          <cell r="BG602" t="str">
            <v/>
          </cell>
          <cell r="BJ602" t="str">
            <v>-</v>
          </cell>
        </row>
        <row r="603">
          <cell r="C603" t="str">
            <v/>
          </cell>
          <cell r="E603" t="str">
            <v/>
          </cell>
          <cell r="F603" t="str">
            <v/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BF603" t="str">
            <v/>
          </cell>
          <cell r="BG603" t="str">
            <v/>
          </cell>
          <cell r="BJ603" t="str">
            <v>-</v>
          </cell>
        </row>
        <row r="604">
          <cell r="C604" t="str">
            <v/>
          </cell>
          <cell r="E604" t="str">
            <v/>
          </cell>
          <cell r="F604" t="str">
            <v/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BF604" t="str">
            <v/>
          </cell>
          <cell r="BG604" t="str">
            <v/>
          </cell>
          <cell r="BJ604" t="str">
            <v>-</v>
          </cell>
        </row>
        <row r="605">
          <cell r="C605" t="str">
            <v/>
          </cell>
          <cell r="E605" t="str">
            <v/>
          </cell>
          <cell r="F605" t="str">
            <v/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BF605" t="str">
            <v/>
          </cell>
          <cell r="BG605" t="str">
            <v/>
          </cell>
          <cell r="BJ605" t="str">
            <v>-</v>
          </cell>
        </row>
        <row r="606">
          <cell r="C606" t="str">
            <v/>
          </cell>
          <cell r="E606" t="str">
            <v/>
          </cell>
          <cell r="F606" t="str">
            <v/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BF606" t="str">
            <v/>
          </cell>
          <cell r="BG606" t="str">
            <v/>
          </cell>
          <cell r="BJ606" t="str">
            <v>-</v>
          </cell>
        </row>
        <row r="607">
          <cell r="C607" t="str">
            <v/>
          </cell>
          <cell r="E607" t="str">
            <v/>
          </cell>
          <cell r="F607" t="str">
            <v/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BF607" t="str">
            <v/>
          </cell>
          <cell r="BG607" t="str">
            <v/>
          </cell>
          <cell r="BJ607" t="str">
            <v>-</v>
          </cell>
        </row>
        <row r="608">
          <cell r="C608" t="str">
            <v/>
          </cell>
          <cell r="E608" t="str">
            <v/>
          </cell>
          <cell r="F608" t="str">
            <v/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BF608" t="str">
            <v/>
          </cell>
          <cell r="BG608" t="str">
            <v/>
          </cell>
          <cell r="BJ608" t="str">
            <v>-</v>
          </cell>
        </row>
        <row r="609">
          <cell r="C609" t="str">
            <v/>
          </cell>
          <cell r="E609" t="str">
            <v/>
          </cell>
          <cell r="F609" t="str">
            <v/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BF609" t="str">
            <v/>
          </cell>
          <cell r="BG609" t="str">
            <v/>
          </cell>
          <cell r="BJ609" t="str">
            <v>-</v>
          </cell>
        </row>
        <row r="610">
          <cell r="C610" t="str">
            <v/>
          </cell>
          <cell r="E610" t="str">
            <v/>
          </cell>
          <cell r="F610" t="str">
            <v/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BF610" t="str">
            <v/>
          </cell>
          <cell r="BG610" t="str">
            <v/>
          </cell>
          <cell r="BJ610" t="str">
            <v>-</v>
          </cell>
        </row>
        <row r="611">
          <cell r="C611" t="str">
            <v/>
          </cell>
          <cell r="E611" t="str">
            <v/>
          </cell>
          <cell r="F611" t="str">
            <v/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BF611" t="str">
            <v/>
          </cell>
          <cell r="BG611" t="str">
            <v/>
          </cell>
          <cell r="BJ611" t="str">
            <v>-</v>
          </cell>
        </row>
        <row r="612">
          <cell r="C612" t="str">
            <v/>
          </cell>
          <cell r="E612" t="str">
            <v/>
          </cell>
          <cell r="F612" t="str">
            <v/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BF612" t="str">
            <v/>
          </cell>
          <cell r="BG612" t="str">
            <v/>
          </cell>
          <cell r="BJ612" t="str">
            <v>-</v>
          </cell>
        </row>
        <row r="613">
          <cell r="C613" t="str">
            <v/>
          </cell>
          <cell r="E613" t="str">
            <v/>
          </cell>
          <cell r="F613" t="str">
            <v/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BF613" t="str">
            <v/>
          </cell>
          <cell r="BG613" t="str">
            <v/>
          </cell>
          <cell r="BJ613" t="str">
            <v>-</v>
          </cell>
        </row>
        <row r="614">
          <cell r="C614" t="str">
            <v/>
          </cell>
          <cell r="E614" t="str">
            <v/>
          </cell>
          <cell r="F614" t="str">
            <v/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BF614" t="str">
            <v/>
          </cell>
          <cell r="BG614" t="str">
            <v/>
          </cell>
          <cell r="BJ614" t="str">
            <v>-</v>
          </cell>
        </row>
        <row r="615">
          <cell r="C615" t="str">
            <v/>
          </cell>
          <cell r="E615" t="str">
            <v/>
          </cell>
          <cell r="F615" t="str">
            <v/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BF615" t="str">
            <v/>
          </cell>
          <cell r="BG615" t="str">
            <v/>
          </cell>
          <cell r="BJ615" t="str">
            <v>-</v>
          </cell>
        </row>
        <row r="616">
          <cell r="C616" t="str">
            <v/>
          </cell>
          <cell r="E616" t="str">
            <v/>
          </cell>
          <cell r="F616" t="str">
            <v/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BF616" t="str">
            <v/>
          </cell>
          <cell r="BG616" t="str">
            <v/>
          </cell>
          <cell r="BJ616" t="str">
            <v>-</v>
          </cell>
        </row>
        <row r="617">
          <cell r="C617" t="str">
            <v/>
          </cell>
          <cell r="E617" t="str">
            <v/>
          </cell>
          <cell r="F617" t="str">
            <v/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BF617" t="str">
            <v/>
          </cell>
          <cell r="BG617" t="str">
            <v/>
          </cell>
          <cell r="BJ617" t="str">
            <v>-</v>
          </cell>
        </row>
        <row r="618">
          <cell r="C618" t="str">
            <v/>
          </cell>
          <cell r="E618" t="str">
            <v/>
          </cell>
          <cell r="F618" t="str">
            <v/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BF618" t="str">
            <v/>
          </cell>
          <cell r="BG618" t="str">
            <v/>
          </cell>
          <cell r="BJ618" t="str">
            <v>-</v>
          </cell>
        </row>
        <row r="619">
          <cell r="C619" t="str">
            <v/>
          </cell>
          <cell r="E619" t="str">
            <v/>
          </cell>
          <cell r="F619" t="str">
            <v/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BF619" t="str">
            <v/>
          </cell>
          <cell r="BG619" t="str">
            <v/>
          </cell>
          <cell r="BJ619" t="str">
            <v>-</v>
          </cell>
        </row>
        <row r="620">
          <cell r="C620" t="str">
            <v/>
          </cell>
          <cell r="E620" t="str">
            <v/>
          </cell>
          <cell r="F620" t="str">
            <v/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BF620" t="str">
            <v/>
          </cell>
          <cell r="BG620" t="str">
            <v/>
          </cell>
          <cell r="BJ620" t="str">
            <v>-</v>
          </cell>
        </row>
        <row r="621">
          <cell r="C621" t="str">
            <v/>
          </cell>
          <cell r="E621" t="str">
            <v/>
          </cell>
          <cell r="F621" t="str">
            <v/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BF621" t="str">
            <v/>
          </cell>
          <cell r="BG621" t="str">
            <v/>
          </cell>
          <cell r="BJ621" t="str">
            <v>-</v>
          </cell>
        </row>
        <row r="622">
          <cell r="C622" t="str">
            <v/>
          </cell>
          <cell r="E622" t="str">
            <v/>
          </cell>
          <cell r="F622" t="str">
            <v/>
          </cell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BF622" t="str">
            <v/>
          </cell>
          <cell r="BG622" t="str">
            <v/>
          </cell>
          <cell r="BJ622" t="str">
            <v>-</v>
          </cell>
        </row>
        <row r="623">
          <cell r="C623" t="str">
            <v/>
          </cell>
          <cell r="E623" t="str">
            <v/>
          </cell>
          <cell r="F623" t="str">
            <v/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BF623" t="str">
            <v/>
          </cell>
          <cell r="BG623" t="str">
            <v/>
          </cell>
          <cell r="BJ623" t="str">
            <v>-</v>
          </cell>
        </row>
        <row r="624">
          <cell r="C624" t="str">
            <v/>
          </cell>
          <cell r="E624" t="str">
            <v/>
          </cell>
          <cell r="F624" t="str">
            <v/>
          </cell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BF624" t="str">
            <v/>
          </cell>
          <cell r="BG624" t="str">
            <v/>
          </cell>
          <cell r="BJ624" t="str">
            <v>-</v>
          </cell>
        </row>
        <row r="625">
          <cell r="C625" t="str">
            <v/>
          </cell>
          <cell r="E625" t="str">
            <v/>
          </cell>
          <cell r="F625" t="str">
            <v/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BF625" t="str">
            <v/>
          </cell>
          <cell r="BG625" t="str">
            <v/>
          </cell>
          <cell r="BJ625" t="str">
            <v>-</v>
          </cell>
        </row>
        <row r="626">
          <cell r="C626" t="str">
            <v/>
          </cell>
          <cell r="E626" t="str">
            <v/>
          </cell>
          <cell r="F626" t="str">
            <v/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BF626" t="str">
            <v/>
          </cell>
          <cell r="BG626" t="str">
            <v/>
          </cell>
          <cell r="BJ626" t="str">
            <v>-</v>
          </cell>
        </row>
        <row r="627">
          <cell r="C627" t="str">
            <v/>
          </cell>
          <cell r="E627" t="str">
            <v/>
          </cell>
          <cell r="F627" t="str">
            <v/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BF627" t="str">
            <v/>
          </cell>
          <cell r="BG627" t="str">
            <v/>
          </cell>
          <cell r="BJ627" t="str">
            <v>-</v>
          </cell>
        </row>
        <row r="628">
          <cell r="C628" t="str">
            <v/>
          </cell>
          <cell r="E628" t="str">
            <v/>
          </cell>
          <cell r="F628" t="str">
            <v/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BF628" t="str">
            <v/>
          </cell>
          <cell r="BG628" t="str">
            <v/>
          </cell>
          <cell r="BJ628" t="str">
            <v>-</v>
          </cell>
        </row>
        <row r="629">
          <cell r="C629" t="str">
            <v/>
          </cell>
          <cell r="E629" t="str">
            <v/>
          </cell>
          <cell r="F629" t="str">
            <v/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BF629" t="str">
            <v/>
          </cell>
          <cell r="BG629" t="str">
            <v/>
          </cell>
          <cell r="BJ629" t="str">
            <v>-</v>
          </cell>
        </row>
        <row r="630">
          <cell r="C630" t="str">
            <v/>
          </cell>
          <cell r="E630" t="str">
            <v/>
          </cell>
          <cell r="F630" t="str">
            <v/>
          </cell>
          <cell r="G630" t="str">
            <v/>
          </cell>
          <cell r="H630" t="str">
            <v/>
          </cell>
          <cell r="I630" t="str">
            <v/>
          </cell>
          <cell r="J630" t="str">
            <v/>
          </cell>
          <cell r="BF630" t="str">
            <v/>
          </cell>
          <cell r="BG630" t="str">
            <v/>
          </cell>
          <cell r="BJ630" t="str">
            <v>-</v>
          </cell>
        </row>
        <row r="631">
          <cell r="C631" t="str">
            <v/>
          </cell>
          <cell r="E631" t="str">
            <v/>
          </cell>
          <cell r="F631" t="str">
            <v/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BF631" t="str">
            <v/>
          </cell>
          <cell r="BG631" t="str">
            <v/>
          </cell>
          <cell r="BJ631" t="str">
            <v>-</v>
          </cell>
        </row>
        <row r="632">
          <cell r="C632" t="str">
            <v/>
          </cell>
          <cell r="E632" t="str">
            <v/>
          </cell>
          <cell r="F632" t="str">
            <v/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BF632" t="str">
            <v/>
          </cell>
          <cell r="BG632" t="str">
            <v/>
          </cell>
          <cell r="BJ632" t="str">
            <v>-</v>
          </cell>
        </row>
        <row r="633">
          <cell r="C633" t="str">
            <v/>
          </cell>
          <cell r="E633" t="str">
            <v/>
          </cell>
          <cell r="F633" t="str">
            <v/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BF633" t="str">
            <v/>
          </cell>
          <cell r="BG633" t="str">
            <v/>
          </cell>
          <cell r="BJ633" t="str">
            <v>-</v>
          </cell>
        </row>
        <row r="634">
          <cell r="C634" t="str">
            <v/>
          </cell>
          <cell r="E634" t="str">
            <v/>
          </cell>
          <cell r="F634" t="str">
            <v/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BF634" t="str">
            <v/>
          </cell>
          <cell r="BG634" t="str">
            <v/>
          </cell>
          <cell r="BJ634" t="str">
            <v>-</v>
          </cell>
        </row>
        <row r="635">
          <cell r="C635" t="str">
            <v/>
          </cell>
          <cell r="E635" t="str">
            <v/>
          </cell>
          <cell r="F635" t="str">
            <v/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BF635" t="str">
            <v/>
          </cell>
          <cell r="BG635" t="str">
            <v/>
          </cell>
          <cell r="BJ635" t="str">
            <v>-</v>
          </cell>
        </row>
        <row r="636">
          <cell r="C636" t="str">
            <v/>
          </cell>
          <cell r="E636" t="str">
            <v/>
          </cell>
          <cell r="F636" t="str">
            <v/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BF636" t="str">
            <v/>
          </cell>
          <cell r="BG636" t="str">
            <v/>
          </cell>
          <cell r="BJ636" t="str">
            <v>-</v>
          </cell>
        </row>
        <row r="637">
          <cell r="C637" t="str">
            <v/>
          </cell>
          <cell r="E637" t="str">
            <v/>
          </cell>
          <cell r="F637" t="str">
            <v/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BF637" t="str">
            <v/>
          </cell>
          <cell r="BG637" t="str">
            <v/>
          </cell>
          <cell r="BJ637" t="str">
            <v>-</v>
          </cell>
        </row>
        <row r="638">
          <cell r="C638" t="str">
            <v/>
          </cell>
          <cell r="E638" t="str">
            <v/>
          </cell>
          <cell r="F638" t="str">
            <v/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BF638" t="str">
            <v/>
          </cell>
          <cell r="BG638" t="str">
            <v/>
          </cell>
          <cell r="BJ638" t="str">
            <v>-</v>
          </cell>
        </row>
        <row r="639">
          <cell r="C639" t="str">
            <v/>
          </cell>
          <cell r="E639" t="str">
            <v/>
          </cell>
          <cell r="F639" t="str">
            <v/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BF639" t="str">
            <v/>
          </cell>
          <cell r="BG639" t="str">
            <v/>
          </cell>
          <cell r="BJ639" t="str">
            <v>-</v>
          </cell>
        </row>
        <row r="640">
          <cell r="C640" t="str">
            <v/>
          </cell>
          <cell r="E640" t="str">
            <v/>
          </cell>
          <cell r="F640" t="str">
            <v/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BF640" t="str">
            <v/>
          </cell>
          <cell r="BG640" t="str">
            <v/>
          </cell>
          <cell r="BJ640" t="str">
            <v>-</v>
          </cell>
        </row>
        <row r="641">
          <cell r="C641" t="str">
            <v/>
          </cell>
          <cell r="E641" t="str">
            <v/>
          </cell>
          <cell r="F641" t="str">
            <v/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BF641" t="str">
            <v/>
          </cell>
          <cell r="BG641" t="str">
            <v/>
          </cell>
          <cell r="BJ641" t="str">
            <v>-</v>
          </cell>
        </row>
        <row r="642">
          <cell r="C642" t="str">
            <v/>
          </cell>
          <cell r="E642" t="str">
            <v/>
          </cell>
          <cell r="F642" t="str">
            <v/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BF642" t="str">
            <v/>
          </cell>
          <cell r="BG642" t="str">
            <v/>
          </cell>
          <cell r="BJ642" t="str">
            <v>-</v>
          </cell>
        </row>
        <row r="643">
          <cell r="C643" t="str">
            <v/>
          </cell>
          <cell r="E643" t="str">
            <v/>
          </cell>
          <cell r="F643" t="str">
            <v/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BF643" t="str">
            <v/>
          </cell>
          <cell r="BG643" t="str">
            <v/>
          </cell>
          <cell r="BJ643" t="str">
            <v>-</v>
          </cell>
        </row>
        <row r="644">
          <cell r="C644" t="str">
            <v/>
          </cell>
          <cell r="E644" t="str">
            <v/>
          </cell>
          <cell r="F644" t="str">
            <v/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BF644" t="str">
            <v/>
          </cell>
          <cell r="BG644" t="str">
            <v/>
          </cell>
          <cell r="BJ644" t="str">
            <v>-</v>
          </cell>
        </row>
        <row r="645">
          <cell r="C645" t="str">
            <v/>
          </cell>
          <cell r="E645" t="str">
            <v/>
          </cell>
          <cell r="F645" t="str">
            <v/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BF645" t="str">
            <v/>
          </cell>
          <cell r="BG645" t="str">
            <v/>
          </cell>
          <cell r="BJ645" t="str">
            <v>-</v>
          </cell>
        </row>
        <row r="646">
          <cell r="C646" t="str">
            <v/>
          </cell>
          <cell r="E646" t="str">
            <v/>
          </cell>
          <cell r="F646" t="str">
            <v/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BF646" t="str">
            <v/>
          </cell>
          <cell r="BG646" t="str">
            <v/>
          </cell>
          <cell r="BJ646" t="str">
            <v>-</v>
          </cell>
        </row>
        <row r="647">
          <cell r="C647" t="str">
            <v/>
          </cell>
          <cell r="E647" t="str">
            <v/>
          </cell>
          <cell r="F647" t="str">
            <v/>
          </cell>
          <cell r="G647" t="str">
            <v/>
          </cell>
          <cell r="H647" t="str">
            <v/>
          </cell>
          <cell r="I647" t="str">
            <v/>
          </cell>
          <cell r="J647" t="str">
            <v/>
          </cell>
          <cell r="BF647" t="str">
            <v/>
          </cell>
          <cell r="BG647" t="str">
            <v/>
          </cell>
          <cell r="BJ647" t="str">
            <v>-</v>
          </cell>
        </row>
        <row r="648">
          <cell r="C648" t="str">
            <v/>
          </cell>
          <cell r="E648" t="str">
            <v/>
          </cell>
          <cell r="F648" t="str">
            <v/>
          </cell>
          <cell r="G648" t="str">
            <v/>
          </cell>
          <cell r="H648" t="str">
            <v/>
          </cell>
          <cell r="I648" t="str">
            <v/>
          </cell>
          <cell r="J648" t="str">
            <v/>
          </cell>
          <cell r="BF648" t="str">
            <v/>
          </cell>
          <cell r="BG648" t="str">
            <v/>
          </cell>
          <cell r="BJ648" t="str">
            <v>-</v>
          </cell>
        </row>
        <row r="649">
          <cell r="C649" t="str">
            <v/>
          </cell>
          <cell r="E649" t="str">
            <v/>
          </cell>
          <cell r="F649" t="str">
            <v/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BF649" t="str">
            <v/>
          </cell>
          <cell r="BG649" t="str">
            <v/>
          </cell>
          <cell r="BJ649" t="str">
            <v>-</v>
          </cell>
        </row>
        <row r="650">
          <cell r="C650" t="str">
            <v/>
          </cell>
          <cell r="E650" t="str">
            <v/>
          </cell>
          <cell r="F650" t="str">
            <v/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BF650" t="str">
            <v/>
          </cell>
          <cell r="BG650" t="str">
            <v/>
          </cell>
          <cell r="BJ650" t="str">
            <v>-</v>
          </cell>
        </row>
        <row r="651">
          <cell r="C651" t="str">
            <v/>
          </cell>
          <cell r="E651" t="str">
            <v/>
          </cell>
          <cell r="F651" t="str">
            <v/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BF651" t="str">
            <v/>
          </cell>
          <cell r="BG651" t="str">
            <v/>
          </cell>
          <cell r="BJ651" t="str">
            <v>-</v>
          </cell>
        </row>
        <row r="652">
          <cell r="C652" t="str">
            <v/>
          </cell>
          <cell r="E652" t="str">
            <v/>
          </cell>
          <cell r="F652" t="str">
            <v/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BF652" t="str">
            <v/>
          </cell>
          <cell r="BG652" t="str">
            <v/>
          </cell>
          <cell r="BJ652" t="str">
            <v>-</v>
          </cell>
        </row>
        <row r="653">
          <cell r="C653" t="str">
            <v/>
          </cell>
          <cell r="E653" t="str">
            <v/>
          </cell>
          <cell r="F653" t="str">
            <v/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BF653" t="str">
            <v/>
          </cell>
          <cell r="BG653" t="str">
            <v/>
          </cell>
          <cell r="BJ653" t="str">
            <v>-</v>
          </cell>
        </row>
        <row r="654">
          <cell r="C654" t="str">
            <v/>
          </cell>
          <cell r="E654" t="str">
            <v/>
          </cell>
          <cell r="F654" t="str">
            <v/>
          </cell>
          <cell r="G654" t="str">
            <v/>
          </cell>
          <cell r="H654" t="str">
            <v/>
          </cell>
          <cell r="I654" t="str">
            <v/>
          </cell>
          <cell r="J654" t="str">
            <v/>
          </cell>
          <cell r="BF654" t="str">
            <v/>
          </cell>
          <cell r="BG654" t="str">
            <v/>
          </cell>
          <cell r="BJ654" t="str">
            <v>-</v>
          </cell>
        </row>
        <row r="655">
          <cell r="C655" t="str">
            <v/>
          </cell>
          <cell r="E655" t="str">
            <v/>
          </cell>
          <cell r="F655" t="str">
            <v/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BF655" t="str">
            <v/>
          </cell>
          <cell r="BG655" t="str">
            <v/>
          </cell>
          <cell r="BJ655" t="str">
            <v>-</v>
          </cell>
        </row>
        <row r="656">
          <cell r="C656" t="str">
            <v/>
          </cell>
          <cell r="E656" t="str">
            <v/>
          </cell>
          <cell r="F656" t="str">
            <v/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BF656" t="str">
            <v/>
          </cell>
          <cell r="BG656" t="str">
            <v/>
          </cell>
          <cell r="BJ656" t="str">
            <v>-</v>
          </cell>
        </row>
        <row r="657">
          <cell r="C657" t="str">
            <v/>
          </cell>
          <cell r="E657" t="str">
            <v/>
          </cell>
          <cell r="F657" t="str">
            <v/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BF657" t="str">
            <v/>
          </cell>
          <cell r="BG657" t="str">
            <v/>
          </cell>
          <cell r="BJ657" t="str">
            <v>-</v>
          </cell>
        </row>
        <row r="658">
          <cell r="C658" t="str">
            <v/>
          </cell>
          <cell r="E658" t="str">
            <v/>
          </cell>
          <cell r="F658" t="str">
            <v/>
          </cell>
          <cell r="G658" t="str">
            <v/>
          </cell>
          <cell r="H658" t="str">
            <v/>
          </cell>
          <cell r="I658" t="str">
            <v/>
          </cell>
          <cell r="J658" t="str">
            <v/>
          </cell>
          <cell r="BF658" t="str">
            <v/>
          </cell>
          <cell r="BG658" t="str">
            <v/>
          </cell>
          <cell r="BJ658" t="str">
            <v>-</v>
          </cell>
        </row>
        <row r="659">
          <cell r="C659" t="str">
            <v/>
          </cell>
          <cell r="E659" t="str">
            <v/>
          </cell>
          <cell r="F659" t="str">
            <v/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BF659" t="str">
            <v/>
          </cell>
          <cell r="BG659" t="str">
            <v/>
          </cell>
          <cell r="BJ659" t="str">
            <v>-</v>
          </cell>
        </row>
        <row r="660">
          <cell r="C660" t="str">
            <v/>
          </cell>
          <cell r="E660" t="str">
            <v/>
          </cell>
          <cell r="F660" t="str">
            <v/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BF660" t="str">
            <v/>
          </cell>
          <cell r="BG660" t="str">
            <v/>
          </cell>
          <cell r="BJ660" t="str">
            <v>-</v>
          </cell>
        </row>
        <row r="661">
          <cell r="C661" t="str">
            <v/>
          </cell>
          <cell r="E661" t="str">
            <v/>
          </cell>
          <cell r="F661" t="str">
            <v/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BF661" t="str">
            <v/>
          </cell>
          <cell r="BG661" t="str">
            <v/>
          </cell>
          <cell r="BJ661" t="str">
            <v>-</v>
          </cell>
        </row>
        <row r="662">
          <cell r="C662" t="str">
            <v/>
          </cell>
          <cell r="E662" t="str">
            <v/>
          </cell>
          <cell r="F662" t="str">
            <v/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BF662" t="str">
            <v/>
          </cell>
          <cell r="BG662" t="str">
            <v/>
          </cell>
          <cell r="BJ662" t="str">
            <v>-</v>
          </cell>
        </row>
        <row r="663">
          <cell r="C663" t="str">
            <v/>
          </cell>
          <cell r="E663" t="str">
            <v/>
          </cell>
          <cell r="F663" t="str">
            <v/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BF663" t="str">
            <v/>
          </cell>
          <cell r="BG663" t="str">
            <v/>
          </cell>
          <cell r="BJ663" t="str">
            <v>-</v>
          </cell>
        </row>
        <row r="664">
          <cell r="C664" t="str">
            <v/>
          </cell>
          <cell r="E664" t="str">
            <v/>
          </cell>
          <cell r="F664" t="str">
            <v/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BF664" t="str">
            <v/>
          </cell>
          <cell r="BG664" t="str">
            <v/>
          </cell>
          <cell r="BJ664" t="str">
            <v>-</v>
          </cell>
        </row>
        <row r="665">
          <cell r="C665" t="str">
            <v/>
          </cell>
          <cell r="E665" t="str">
            <v/>
          </cell>
          <cell r="F665" t="str">
            <v/>
          </cell>
          <cell r="G665" t="str">
            <v/>
          </cell>
          <cell r="H665" t="str">
            <v/>
          </cell>
          <cell r="I665" t="str">
            <v/>
          </cell>
          <cell r="J665" t="str">
            <v/>
          </cell>
          <cell r="BF665" t="str">
            <v/>
          </cell>
          <cell r="BG665" t="str">
            <v/>
          </cell>
          <cell r="BJ665" t="str">
            <v>-</v>
          </cell>
        </row>
        <row r="666">
          <cell r="C666" t="str">
            <v/>
          </cell>
          <cell r="E666" t="str">
            <v/>
          </cell>
          <cell r="F666" t="str">
            <v/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BF666" t="str">
            <v/>
          </cell>
          <cell r="BG666" t="str">
            <v/>
          </cell>
          <cell r="BJ666" t="str">
            <v>-</v>
          </cell>
        </row>
        <row r="667">
          <cell r="C667" t="str">
            <v/>
          </cell>
          <cell r="E667" t="str">
            <v/>
          </cell>
          <cell r="F667" t="str">
            <v/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BF667" t="str">
            <v/>
          </cell>
          <cell r="BG667" t="str">
            <v/>
          </cell>
          <cell r="BJ667" t="str">
            <v>-</v>
          </cell>
        </row>
        <row r="668">
          <cell r="C668" t="str">
            <v/>
          </cell>
          <cell r="E668" t="str">
            <v/>
          </cell>
          <cell r="F668" t="str">
            <v/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BF668" t="str">
            <v/>
          </cell>
          <cell r="BG668" t="str">
            <v/>
          </cell>
          <cell r="BJ668" t="str">
            <v>-</v>
          </cell>
        </row>
        <row r="669">
          <cell r="C669" t="str">
            <v/>
          </cell>
          <cell r="E669" t="str">
            <v/>
          </cell>
          <cell r="F669" t="str">
            <v/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BF669" t="str">
            <v/>
          </cell>
          <cell r="BG669" t="str">
            <v/>
          </cell>
          <cell r="BJ669" t="str">
            <v>-</v>
          </cell>
        </row>
        <row r="670">
          <cell r="C670" t="str">
            <v/>
          </cell>
          <cell r="E670" t="str">
            <v/>
          </cell>
          <cell r="F670" t="str">
            <v/>
          </cell>
          <cell r="G670" t="str">
            <v/>
          </cell>
          <cell r="H670" t="str">
            <v/>
          </cell>
          <cell r="I670" t="str">
            <v/>
          </cell>
          <cell r="J670" t="str">
            <v/>
          </cell>
          <cell r="BF670" t="str">
            <v/>
          </cell>
          <cell r="BG670" t="str">
            <v/>
          </cell>
          <cell r="BJ670" t="str">
            <v>-</v>
          </cell>
        </row>
        <row r="671">
          <cell r="C671" t="str">
            <v/>
          </cell>
          <cell r="E671" t="str">
            <v/>
          </cell>
          <cell r="F671" t="str">
            <v/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BF671" t="str">
            <v/>
          </cell>
          <cell r="BG671" t="str">
            <v/>
          </cell>
          <cell r="BJ671" t="str">
            <v>-</v>
          </cell>
        </row>
        <row r="672">
          <cell r="C672" t="str">
            <v/>
          </cell>
          <cell r="E672" t="str">
            <v/>
          </cell>
          <cell r="F672" t="str">
            <v/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BF672" t="str">
            <v/>
          </cell>
          <cell r="BG672" t="str">
            <v/>
          </cell>
          <cell r="BJ672" t="str">
            <v>-</v>
          </cell>
        </row>
        <row r="673">
          <cell r="C673" t="str">
            <v/>
          </cell>
          <cell r="E673" t="str">
            <v/>
          </cell>
          <cell r="F673" t="str">
            <v/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BF673" t="str">
            <v/>
          </cell>
          <cell r="BG673" t="str">
            <v/>
          </cell>
          <cell r="BJ673" t="str">
            <v>-</v>
          </cell>
        </row>
        <row r="674">
          <cell r="C674" t="str">
            <v/>
          </cell>
          <cell r="E674" t="str">
            <v/>
          </cell>
          <cell r="F674" t="str">
            <v/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BF674" t="str">
            <v/>
          </cell>
          <cell r="BG674" t="str">
            <v/>
          </cell>
          <cell r="BJ674" t="str">
            <v>-</v>
          </cell>
        </row>
        <row r="675">
          <cell r="C675" t="str">
            <v/>
          </cell>
          <cell r="E675" t="str">
            <v/>
          </cell>
          <cell r="F675" t="str">
            <v/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BF675" t="str">
            <v/>
          </cell>
          <cell r="BG675" t="str">
            <v/>
          </cell>
          <cell r="BJ675" t="str">
            <v>-</v>
          </cell>
        </row>
        <row r="676">
          <cell r="C676" t="str">
            <v/>
          </cell>
          <cell r="E676" t="str">
            <v/>
          </cell>
          <cell r="F676" t="str">
            <v/>
          </cell>
          <cell r="G676" t="str">
            <v/>
          </cell>
          <cell r="H676" t="str">
            <v/>
          </cell>
          <cell r="I676" t="str">
            <v/>
          </cell>
          <cell r="J676" t="str">
            <v/>
          </cell>
          <cell r="BF676" t="str">
            <v/>
          </cell>
          <cell r="BG676" t="str">
            <v/>
          </cell>
          <cell r="BJ676" t="str">
            <v>-</v>
          </cell>
        </row>
        <row r="677">
          <cell r="C677" t="str">
            <v/>
          </cell>
          <cell r="E677" t="str">
            <v/>
          </cell>
          <cell r="F677" t="str">
            <v/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BF677" t="str">
            <v/>
          </cell>
          <cell r="BG677" t="str">
            <v/>
          </cell>
          <cell r="BJ677" t="str">
            <v>-</v>
          </cell>
        </row>
        <row r="678">
          <cell r="C678" t="str">
            <v/>
          </cell>
          <cell r="E678" t="str">
            <v/>
          </cell>
          <cell r="F678" t="str">
            <v/>
          </cell>
          <cell r="G678" t="str">
            <v/>
          </cell>
          <cell r="H678" t="str">
            <v/>
          </cell>
          <cell r="I678" t="str">
            <v/>
          </cell>
          <cell r="J678" t="str">
            <v/>
          </cell>
          <cell r="BF678" t="str">
            <v/>
          </cell>
          <cell r="BG678" t="str">
            <v/>
          </cell>
          <cell r="BJ678" t="str">
            <v>-</v>
          </cell>
        </row>
        <row r="679">
          <cell r="C679" t="str">
            <v/>
          </cell>
          <cell r="E679" t="str">
            <v/>
          </cell>
          <cell r="F679" t="str">
            <v/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BF679" t="str">
            <v/>
          </cell>
          <cell r="BG679" t="str">
            <v/>
          </cell>
          <cell r="BJ679" t="str">
            <v>-</v>
          </cell>
        </row>
        <row r="680">
          <cell r="C680" t="str">
            <v/>
          </cell>
          <cell r="E680" t="str">
            <v/>
          </cell>
          <cell r="F680" t="str">
            <v/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BF680" t="str">
            <v/>
          </cell>
          <cell r="BG680" t="str">
            <v/>
          </cell>
          <cell r="BJ680" t="str">
            <v>-</v>
          </cell>
        </row>
        <row r="681">
          <cell r="C681" t="str">
            <v/>
          </cell>
          <cell r="E681" t="str">
            <v/>
          </cell>
          <cell r="F681" t="str">
            <v/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BF681" t="str">
            <v/>
          </cell>
          <cell r="BG681" t="str">
            <v/>
          </cell>
          <cell r="BJ681" t="str">
            <v>-</v>
          </cell>
        </row>
        <row r="682">
          <cell r="C682" t="str">
            <v/>
          </cell>
          <cell r="E682" t="str">
            <v/>
          </cell>
          <cell r="F682" t="str">
            <v/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BF682" t="str">
            <v/>
          </cell>
          <cell r="BG682" t="str">
            <v/>
          </cell>
          <cell r="BJ682" t="str">
            <v>-</v>
          </cell>
        </row>
        <row r="683">
          <cell r="C683" t="str">
            <v/>
          </cell>
          <cell r="E683" t="str">
            <v/>
          </cell>
          <cell r="F683" t="str">
            <v/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BF683" t="str">
            <v/>
          </cell>
          <cell r="BG683" t="str">
            <v/>
          </cell>
          <cell r="BJ683" t="str">
            <v>-</v>
          </cell>
        </row>
        <row r="684">
          <cell r="C684" t="str">
            <v/>
          </cell>
          <cell r="E684" t="str">
            <v/>
          </cell>
          <cell r="F684" t="str">
            <v/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BF684" t="str">
            <v/>
          </cell>
          <cell r="BG684" t="str">
            <v/>
          </cell>
          <cell r="BJ684" t="str">
            <v>-</v>
          </cell>
        </row>
        <row r="685">
          <cell r="C685" t="str">
            <v/>
          </cell>
          <cell r="E685" t="str">
            <v/>
          </cell>
          <cell r="F685" t="str">
            <v/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BF685" t="str">
            <v/>
          </cell>
          <cell r="BG685" t="str">
            <v/>
          </cell>
          <cell r="BJ685" t="str">
            <v>-</v>
          </cell>
        </row>
        <row r="686">
          <cell r="C686" t="str">
            <v/>
          </cell>
          <cell r="E686" t="str">
            <v/>
          </cell>
          <cell r="F686" t="str">
            <v/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BF686" t="str">
            <v/>
          </cell>
          <cell r="BG686" t="str">
            <v/>
          </cell>
          <cell r="BJ686" t="str">
            <v>-</v>
          </cell>
        </row>
        <row r="687">
          <cell r="C687" t="str">
            <v/>
          </cell>
          <cell r="E687" t="str">
            <v/>
          </cell>
          <cell r="F687" t="str">
            <v/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BF687" t="str">
            <v/>
          </cell>
          <cell r="BG687" t="str">
            <v/>
          </cell>
          <cell r="BJ687" t="str">
            <v>-</v>
          </cell>
        </row>
        <row r="688">
          <cell r="C688" t="str">
            <v/>
          </cell>
          <cell r="E688" t="str">
            <v/>
          </cell>
          <cell r="F688" t="str">
            <v/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BF688" t="str">
            <v/>
          </cell>
          <cell r="BG688" t="str">
            <v/>
          </cell>
          <cell r="BJ688" t="str">
            <v>-</v>
          </cell>
        </row>
        <row r="689">
          <cell r="C689" t="str">
            <v/>
          </cell>
          <cell r="E689" t="str">
            <v/>
          </cell>
          <cell r="F689" t="str">
            <v/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BF689" t="str">
            <v/>
          </cell>
          <cell r="BG689" t="str">
            <v/>
          </cell>
          <cell r="BJ689" t="str">
            <v>-</v>
          </cell>
        </row>
        <row r="690">
          <cell r="C690" t="str">
            <v/>
          </cell>
          <cell r="E690" t="str">
            <v/>
          </cell>
          <cell r="F690" t="str">
            <v/>
          </cell>
          <cell r="G690" t="str">
            <v/>
          </cell>
          <cell r="H690" t="str">
            <v/>
          </cell>
          <cell r="I690" t="str">
            <v/>
          </cell>
          <cell r="J690" t="str">
            <v/>
          </cell>
          <cell r="BF690" t="str">
            <v/>
          </cell>
          <cell r="BG690" t="str">
            <v/>
          </cell>
          <cell r="BJ690" t="str">
            <v>-</v>
          </cell>
        </row>
        <row r="691">
          <cell r="C691" t="str">
            <v/>
          </cell>
          <cell r="E691" t="str">
            <v/>
          </cell>
          <cell r="F691" t="str">
            <v/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BF691" t="str">
            <v/>
          </cell>
          <cell r="BG691" t="str">
            <v/>
          </cell>
          <cell r="BJ691" t="str">
            <v>-</v>
          </cell>
        </row>
        <row r="692">
          <cell r="C692" t="str">
            <v/>
          </cell>
          <cell r="E692" t="str">
            <v/>
          </cell>
          <cell r="F692" t="str">
            <v/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BF692" t="str">
            <v/>
          </cell>
          <cell r="BG692" t="str">
            <v/>
          </cell>
          <cell r="BJ692" t="str">
            <v>-</v>
          </cell>
        </row>
        <row r="693">
          <cell r="C693" t="str">
            <v/>
          </cell>
          <cell r="E693" t="str">
            <v/>
          </cell>
          <cell r="F693" t="str">
            <v/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BF693" t="str">
            <v/>
          </cell>
          <cell r="BG693" t="str">
            <v/>
          </cell>
          <cell r="BJ693" t="str">
            <v>-</v>
          </cell>
        </row>
        <row r="694">
          <cell r="C694" t="str">
            <v/>
          </cell>
          <cell r="E694" t="str">
            <v/>
          </cell>
          <cell r="F694" t="str">
            <v/>
          </cell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BF694" t="str">
            <v/>
          </cell>
          <cell r="BG694" t="str">
            <v/>
          </cell>
          <cell r="BJ694" t="str">
            <v>-</v>
          </cell>
        </row>
        <row r="695">
          <cell r="C695" t="str">
            <v/>
          </cell>
          <cell r="E695" t="str">
            <v/>
          </cell>
          <cell r="F695" t="str">
            <v/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BF695" t="str">
            <v/>
          </cell>
          <cell r="BG695" t="str">
            <v/>
          </cell>
          <cell r="BJ695" t="str">
            <v>-</v>
          </cell>
        </row>
        <row r="696">
          <cell r="C696" t="str">
            <v/>
          </cell>
          <cell r="E696" t="str">
            <v/>
          </cell>
          <cell r="F696" t="str">
            <v/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BF696" t="str">
            <v/>
          </cell>
          <cell r="BG696" t="str">
            <v/>
          </cell>
          <cell r="BJ696" t="str">
            <v>-</v>
          </cell>
        </row>
        <row r="697">
          <cell r="C697" t="str">
            <v/>
          </cell>
          <cell r="E697" t="str">
            <v/>
          </cell>
          <cell r="F697" t="str">
            <v/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BF697" t="str">
            <v/>
          </cell>
          <cell r="BG697" t="str">
            <v/>
          </cell>
          <cell r="BJ697" t="str">
            <v>-</v>
          </cell>
        </row>
        <row r="698">
          <cell r="C698" t="str">
            <v/>
          </cell>
          <cell r="E698" t="str">
            <v/>
          </cell>
          <cell r="F698" t="str">
            <v/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BF698" t="str">
            <v/>
          </cell>
          <cell r="BG698" t="str">
            <v/>
          </cell>
          <cell r="BJ698" t="str">
            <v>-</v>
          </cell>
        </row>
        <row r="699">
          <cell r="C699" t="str">
            <v/>
          </cell>
          <cell r="E699" t="str">
            <v/>
          </cell>
          <cell r="F699" t="str">
            <v/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BF699" t="str">
            <v/>
          </cell>
          <cell r="BG699" t="str">
            <v/>
          </cell>
          <cell r="BJ699" t="str">
            <v>-</v>
          </cell>
        </row>
        <row r="700">
          <cell r="C700" t="str">
            <v/>
          </cell>
          <cell r="E700" t="str">
            <v/>
          </cell>
          <cell r="F700" t="str">
            <v/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BF700" t="str">
            <v/>
          </cell>
          <cell r="BG700" t="str">
            <v/>
          </cell>
          <cell r="BJ700" t="str">
            <v>-</v>
          </cell>
        </row>
        <row r="701">
          <cell r="C701" t="str">
            <v/>
          </cell>
          <cell r="E701" t="str">
            <v/>
          </cell>
          <cell r="F701" t="str">
            <v/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BF701" t="str">
            <v/>
          </cell>
          <cell r="BG701" t="str">
            <v/>
          </cell>
          <cell r="BJ701" t="str">
            <v>-</v>
          </cell>
        </row>
        <row r="702">
          <cell r="C702" t="str">
            <v/>
          </cell>
          <cell r="E702" t="str">
            <v/>
          </cell>
          <cell r="F702" t="str">
            <v/>
          </cell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BF702" t="str">
            <v/>
          </cell>
          <cell r="BG702" t="str">
            <v/>
          </cell>
          <cell r="BJ702" t="str">
            <v>-</v>
          </cell>
        </row>
        <row r="703">
          <cell r="C703" t="str">
            <v/>
          </cell>
          <cell r="E703" t="str">
            <v/>
          </cell>
          <cell r="F703" t="str">
            <v/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BF703" t="str">
            <v/>
          </cell>
          <cell r="BG703" t="str">
            <v/>
          </cell>
          <cell r="BJ703" t="str">
            <v>-</v>
          </cell>
        </row>
        <row r="704">
          <cell r="C704" t="str">
            <v/>
          </cell>
          <cell r="E704" t="str">
            <v/>
          </cell>
          <cell r="F704" t="str">
            <v/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BF704" t="str">
            <v/>
          </cell>
          <cell r="BG704" t="str">
            <v/>
          </cell>
          <cell r="BJ704" t="str">
            <v>-</v>
          </cell>
        </row>
        <row r="705">
          <cell r="C705" t="str">
            <v/>
          </cell>
          <cell r="E705" t="str">
            <v/>
          </cell>
          <cell r="F705" t="str">
            <v/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BF705" t="str">
            <v/>
          </cell>
          <cell r="BG705" t="str">
            <v/>
          </cell>
          <cell r="BJ705" t="str">
            <v>-</v>
          </cell>
        </row>
        <row r="706">
          <cell r="C706" t="str">
            <v/>
          </cell>
          <cell r="E706" t="str">
            <v/>
          </cell>
          <cell r="F706" t="str">
            <v/>
          </cell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BF706" t="str">
            <v/>
          </cell>
          <cell r="BG706" t="str">
            <v/>
          </cell>
          <cell r="BJ706" t="str">
            <v>-</v>
          </cell>
        </row>
        <row r="707">
          <cell r="C707" t="str">
            <v/>
          </cell>
          <cell r="E707" t="str">
            <v/>
          </cell>
          <cell r="F707" t="str">
            <v/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BF707" t="str">
            <v/>
          </cell>
          <cell r="BG707" t="str">
            <v/>
          </cell>
          <cell r="BJ707" t="str">
            <v>-</v>
          </cell>
        </row>
        <row r="708">
          <cell r="C708" t="str">
            <v/>
          </cell>
          <cell r="E708" t="str">
            <v/>
          </cell>
          <cell r="F708" t="str">
            <v/>
          </cell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  <cell r="BF708" t="str">
            <v/>
          </cell>
          <cell r="BG708" t="str">
            <v/>
          </cell>
          <cell r="BJ708" t="str">
            <v>-</v>
          </cell>
        </row>
        <row r="709">
          <cell r="C709" t="str">
            <v/>
          </cell>
          <cell r="E709" t="str">
            <v/>
          </cell>
          <cell r="F709" t="str">
            <v/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BF709" t="str">
            <v/>
          </cell>
          <cell r="BG709" t="str">
            <v/>
          </cell>
          <cell r="BJ709" t="str">
            <v>-</v>
          </cell>
        </row>
        <row r="710">
          <cell r="C710" t="str">
            <v/>
          </cell>
          <cell r="E710" t="str">
            <v/>
          </cell>
          <cell r="F710" t="str">
            <v/>
          </cell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BF710" t="str">
            <v/>
          </cell>
          <cell r="BG710" t="str">
            <v/>
          </cell>
          <cell r="BJ710" t="str">
            <v>-</v>
          </cell>
        </row>
        <row r="711">
          <cell r="C711" t="str">
            <v/>
          </cell>
          <cell r="E711" t="str">
            <v/>
          </cell>
          <cell r="F711" t="str">
            <v/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BF711" t="str">
            <v/>
          </cell>
          <cell r="BG711" t="str">
            <v/>
          </cell>
          <cell r="BJ711" t="str">
            <v>-</v>
          </cell>
        </row>
        <row r="712">
          <cell r="C712" t="str">
            <v/>
          </cell>
          <cell r="E712" t="str">
            <v/>
          </cell>
          <cell r="F712" t="str">
            <v/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BF712" t="str">
            <v/>
          </cell>
          <cell r="BG712" t="str">
            <v/>
          </cell>
          <cell r="BJ712" t="str">
            <v>-</v>
          </cell>
        </row>
        <row r="713">
          <cell r="C713" t="str">
            <v/>
          </cell>
          <cell r="E713" t="str">
            <v/>
          </cell>
          <cell r="F713" t="str">
            <v/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BF713" t="str">
            <v/>
          </cell>
          <cell r="BG713" t="str">
            <v/>
          </cell>
          <cell r="BJ713" t="str">
            <v>-</v>
          </cell>
        </row>
        <row r="714">
          <cell r="C714" t="str">
            <v/>
          </cell>
          <cell r="E714" t="str">
            <v/>
          </cell>
          <cell r="F714" t="str">
            <v/>
          </cell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BF714" t="str">
            <v/>
          </cell>
          <cell r="BG714" t="str">
            <v/>
          </cell>
          <cell r="BJ714" t="str">
            <v>-</v>
          </cell>
        </row>
        <row r="715">
          <cell r="C715" t="str">
            <v/>
          </cell>
          <cell r="E715" t="str">
            <v/>
          </cell>
          <cell r="F715" t="str">
            <v/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BF715" t="str">
            <v/>
          </cell>
          <cell r="BG715" t="str">
            <v/>
          </cell>
          <cell r="BJ715" t="str">
            <v>-</v>
          </cell>
        </row>
        <row r="716">
          <cell r="C716" t="str">
            <v/>
          </cell>
          <cell r="E716" t="str">
            <v/>
          </cell>
          <cell r="F716" t="str">
            <v/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BF716" t="str">
            <v/>
          </cell>
          <cell r="BG716" t="str">
            <v/>
          </cell>
          <cell r="BJ716" t="str">
            <v>-</v>
          </cell>
        </row>
        <row r="717">
          <cell r="C717" t="str">
            <v/>
          </cell>
          <cell r="E717" t="str">
            <v/>
          </cell>
          <cell r="F717" t="str">
            <v/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BF717" t="str">
            <v/>
          </cell>
          <cell r="BG717" t="str">
            <v/>
          </cell>
          <cell r="BJ717" t="str">
            <v>-</v>
          </cell>
        </row>
        <row r="718">
          <cell r="C718" t="str">
            <v/>
          </cell>
          <cell r="E718" t="str">
            <v/>
          </cell>
          <cell r="F718" t="str">
            <v/>
          </cell>
          <cell r="G718" t="str">
            <v/>
          </cell>
          <cell r="H718" t="str">
            <v/>
          </cell>
          <cell r="I718" t="str">
            <v/>
          </cell>
          <cell r="J718" t="str">
            <v/>
          </cell>
          <cell r="BF718" t="str">
            <v/>
          </cell>
          <cell r="BG718" t="str">
            <v/>
          </cell>
          <cell r="BJ718" t="str">
            <v>-</v>
          </cell>
        </row>
        <row r="719">
          <cell r="C719" t="str">
            <v/>
          </cell>
          <cell r="E719" t="str">
            <v/>
          </cell>
          <cell r="F719" t="str">
            <v/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BF719" t="str">
            <v/>
          </cell>
          <cell r="BG719" t="str">
            <v/>
          </cell>
          <cell r="BJ719" t="str">
            <v>-</v>
          </cell>
        </row>
        <row r="720">
          <cell r="C720" t="str">
            <v/>
          </cell>
          <cell r="E720" t="str">
            <v/>
          </cell>
          <cell r="F720" t="str">
            <v/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BF720" t="str">
            <v/>
          </cell>
          <cell r="BG720" t="str">
            <v/>
          </cell>
          <cell r="BJ720" t="str">
            <v>-</v>
          </cell>
        </row>
        <row r="721">
          <cell r="C721" t="str">
            <v/>
          </cell>
          <cell r="E721" t="str">
            <v/>
          </cell>
          <cell r="F721" t="str">
            <v/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BF721" t="str">
            <v/>
          </cell>
          <cell r="BG721" t="str">
            <v/>
          </cell>
          <cell r="BJ721" t="str">
            <v>-</v>
          </cell>
        </row>
        <row r="722">
          <cell r="C722" t="str">
            <v/>
          </cell>
          <cell r="E722" t="str">
            <v/>
          </cell>
          <cell r="F722" t="str">
            <v/>
          </cell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BF722" t="str">
            <v/>
          </cell>
          <cell r="BG722" t="str">
            <v/>
          </cell>
          <cell r="BJ722" t="str">
            <v>-</v>
          </cell>
        </row>
        <row r="723">
          <cell r="C723" t="str">
            <v/>
          </cell>
          <cell r="E723" t="str">
            <v/>
          </cell>
          <cell r="F723" t="str">
            <v/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BF723" t="str">
            <v/>
          </cell>
          <cell r="BG723" t="str">
            <v/>
          </cell>
          <cell r="BJ723" t="str">
            <v>-</v>
          </cell>
        </row>
        <row r="724">
          <cell r="C724" t="str">
            <v/>
          </cell>
          <cell r="E724" t="str">
            <v/>
          </cell>
          <cell r="F724" t="str">
            <v/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BF724" t="str">
            <v/>
          </cell>
          <cell r="BG724" t="str">
            <v/>
          </cell>
          <cell r="BJ724" t="str">
            <v>-</v>
          </cell>
        </row>
        <row r="725">
          <cell r="C725" t="str">
            <v/>
          </cell>
          <cell r="E725" t="str">
            <v/>
          </cell>
          <cell r="F725" t="str">
            <v/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BF725" t="str">
            <v/>
          </cell>
          <cell r="BG725" t="str">
            <v/>
          </cell>
          <cell r="BJ725" t="str">
            <v>-</v>
          </cell>
        </row>
        <row r="726">
          <cell r="C726" t="str">
            <v/>
          </cell>
          <cell r="E726" t="str">
            <v/>
          </cell>
          <cell r="F726" t="str">
            <v/>
          </cell>
          <cell r="G726" t="str">
            <v/>
          </cell>
          <cell r="H726" t="str">
            <v/>
          </cell>
          <cell r="I726" t="str">
            <v/>
          </cell>
          <cell r="J726" t="str">
            <v/>
          </cell>
          <cell r="BF726" t="str">
            <v/>
          </cell>
          <cell r="BG726" t="str">
            <v/>
          </cell>
          <cell r="BJ726" t="str">
            <v>-</v>
          </cell>
        </row>
        <row r="727">
          <cell r="C727" t="str">
            <v/>
          </cell>
          <cell r="E727" t="str">
            <v/>
          </cell>
          <cell r="F727" t="str">
            <v/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BF727" t="str">
            <v/>
          </cell>
          <cell r="BG727" t="str">
            <v/>
          </cell>
          <cell r="BJ727" t="str">
            <v>-</v>
          </cell>
        </row>
        <row r="728">
          <cell r="C728" t="str">
            <v/>
          </cell>
          <cell r="E728" t="str">
            <v/>
          </cell>
          <cell r="F728" t="str">
            <v/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BF728" t="str">
            <v/>
          </cell>
          <cell r="BG728" t="str">
            <v/>
          </cell>
          <cell r="BJ728" t="str">
            <v>-</v>
          </cell>
        </row>
        <row r="729">
          <cell r="C729" t="str">
            <v/>
          </cell>
          <cell r="E729" t="str">
            <v/>
          </cell>
          <cell r="F729" t="str">
            <v/>
          </cell>
          <cell r="G729" t="str">
            <v/>
          </cell>
          <cell r="H729" t="str">
            <v/>
          </cell>
          <cell r="I729" t="str">
            <v/>
          </cell>
          <cell r="J729" t="str">
            <v/>
          </cell>
          <cell r="BF729" t="str">
            <v/>
          </cell>
          <cell r="BG729" t="str">
            <v/>
          </cell>
          <cell r="BJ729" t="str">
            <v>-</v>
          </cell>
        </row>
        <row r="730">
          <cell r="C730" t="str">
            <v/>
          </cell>
          <cell r="E730" t="str">
            <v/>
          </cell>
          <cell r="F730" t="str">
            <v/>
          </cell>
          <cell r="G730" t="str">
            <v/>
          </cell>
          <cell r="H730" t="str">
            <v/>
          </cell>
          <cell r="I730" t="str">
            <v/>
          </cell>
          <cell r="J730" t="str">
            <v/>
          </cell>
          <cell r="BF730" t="str">
            <v/>
          </cell>
          <cell r="BG730" t="str">
            <v/>
          </cell>
          <cell r="BJ730" t="str">
            <v>-</v>
          </cell>
        </row>
        <row r="731">
          <cell r="C731" t="str">
            <v/>
          </cell>
          <cell r="E731" t="str">
            <v/>
          </cell>
          <cell r="F731" t="str">
            <v/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BF731" t="str">
            <v/>
          </cell>
          <cell r="BG731" t="str">
            <v/>
          </cell>
          <cell r="BJ731" t="str">
            <v>-</v>
          </cell>
        </row>
        <row r="732">
          <cell r="C732" t="str">
            <v/>
          </cell>
          <cell r="E732" t="str">
            <v/>
          </cell>
          <cell r="F732" t="str">
            <v/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BF732" t="str">
            <v/>
          </cell>
          <cell r="BG732" t="str">
            <v/>
          </cell>
          <cell r="BJ732" t="str">
            <v>-</v>
          </cell>
        </row>
        <row r="733">
          <cell r="C733" t="str">
            <v/>
          </cell>
          <cell r="E733" t="str">
            <v/>
          </cell>
          <cell r="F733" t="str">
            <v/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BF733" t="str">
            <v/>
          </cell>
          <cell r="BG733" t="str">
            <v/>
          </cell>
          <cell r="BJ733" t="str">
            <v>-</v>
          </cell>
        </row>
        <row r="734">
          <cell r="C734" t="str">
            <v/>
          </cell>
          <cell r="E734" t="str">
            <v/>
          </cell>
          <cell r="F734" t="str">
            <v/>
          </cell>
          <cell r="G734" t="str">
            <v/>
          </cell>
          <cell r="H734" t="str">
            <v/>
          </cell>
          <cell r="I734" t="str">
            <v/>
          </cell>
          <cell r="J734" t="str">
            <v/>
          </cell>
          <cell r="BF734" t="str">
            <v/>
          </cell>
          <cell r="BG734" t="str">
            <v/>
          </cell>
          <cell r="BJ734" t="str">
            <v>-</v>
          </cell>
        </row>
        <row r="735">
          <cell r="C735" t="str">
            <v/>
          </cell>
          <cell r="E735" t="str">
            <v/>
          </cell>
          <cell r="F735" t="str">
            <v/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BF735" t="str">
            <v/>
          </cell>
          <cell r="BG735" t="str">
            <v/>
          </cell>
          <cell r="BJ735" t="str">
            <v>-</v>
          </cell>
        </row>
        <row r="736">
          <cell r="C736" t="str">
            <v/>
          </cell>
          <cell r="E736" t="str">
            <v/>
          </cell>
          <cell r="F736" t="str">
            <v/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BF736" t="str">
            <v/>
          </cell>
          <cell r="BG736" t="str">
            <v/>
          </cell>
          <cell r="BJ736" t="str">
            <v>-</v>
          </cell>
        </row>
        <row r="737">
          <cell r="C737" t="str">
            <v/>
          </cell>
          <cell r="E737" t="str">
            <v/>
          </cell>
          <cell r="F737" t="str">
            <v/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BF737" t="str">
            <v/>
          </cell>
          <cell r="BG737" t="str">
            <v/>
          </cell>
          <cell r="BJ737" t="str">
            <v>-</v>
          </cell>
        </row>
        <row r="738">
          <cell r="C738" t="str">
            <v/>
          </cell>
          <cell r="E738" t="str">
            <v/>
          </cell>
          <cell r="F738" t="str">
            <v/>
          </cell>
          <cell r="G738" t="str">
            <v/>
          </cell>
          <cell r="H738" t="str">
            <v/>
          </cell>
          <cell r="I738" t="str">
            <v/>
          </cell>
          <cell r="J738" t="str">
            <v/>
          </cell>
          <cell r="BF738" t="str">
            <v/>
          </cell>
          <cell r="BG738" t="str">
            <v/>
          </cell>
          <cell r="BJ738" t="str">
            <v>-</v>
          </cell>
        </row>
        <row r="739">
          <cell r="C739" t="str">
            <v/>
          </cell>
          <cell r="E739" t="str">
            <v/>
          </cell>
          <cell r="F739" t="str">
            <v/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BF739" t="str">
            <v/>
          </cell>
          <cell r="BG739" t="str">
            <v/>
          </cell>
          <cell r="BJ739" t="str">
            <v>-</v>
          </cell>
        </row>
        <row r="740">
          <cell r="C740" t="str">
            <v/>
          </cell>
          <cell r="E740" t="str">
            <v/>
          </cell>
          <cell r="F740" t="str">
            <v/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BF740" t="str">
            <v/>
          </cell>
          <cell r="BG740" t="str">
            <v/>
          </cell>
          <cell r="BJ740" t="str">
            <v>-</v>
          </cell>
        </row>
        <row r="741">
          <cell r="C741" t="str">
            <v/>
          </cell>
          <cell r="E741" t="str">
            <v/>
          </cell>
          <cell r="F741" t="str">
            <v/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BF741" t="str">
            <v/>
          </cell>
          <cell r="BG741" t="str">
            <v/>
          </cell>
          <cell r="BJ741" t="str">
            <v>-</v>
          </cell>
        </row>
        <row r="742">
          <cell r="C742" t="str">
            <v/>
          </cell>
          <cell r="E742" t="str">
            <v/>
          </cell>
          <cell r="F742" t="str">
            <v/>
          </cell>
          <cell r="G742" t="str">
            <v/>
          </cell>
          <cell r="H742" t="str">
            <v/>
          </cell>
          <cell r="I742" t="str">
            <v/>
          </cell>
          <cell r="J742" t="str">
            <v/>
          </cell>
          <cell r="BF742" t="str">
            <v/>
          </cell>
          <cell r="BG742" t="str">
            <v/>
          </cell>
          <cell r="BJ742" t="str">
            <v>-</v>
          </cell>
        </row>
        <row r="743">
          <cell r="C743" t="str">
            <v/>
          </cell>
          <cell r="E743" t="str">
            <v/>
          </cell>
          <cell r="F743" t="str">
            <v/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BF743" t="str">
            <v/>
          </cell>
          <cell r="BG743" t="str">
            <v/>
          </cell>
          <cell r="BJ743" t="str">
            <v>-</v>
          </cell>
        </row>
        <row r="744">
          <cell r="C744" t="str">
            <v/>
          </cell>
          <cell r="E744" t="str">
            <v/>
          </cell>
          <cell r="F744" t="str">
            <v/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BF744" t="str">
            <v/>
          </cell>
          <cell r="BG744" t="str">
            <v/>
          </cell>
          <cell r="BJ744" t="str">
            <v>-</v>
          </cell>
        </row>
        <row r="745">
          <cell r="C745" t="str">
            <v/>
          </cell>
          <cell r="E745" t="str">
            <v/>
          </cell>
          <cell r="F745" t="str">
            <v/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BF745" t="str">
            <v/>
          </cell>
          <cell r="BG745" t="str">
            <v/>
          </cell>
          <cell r="BJ745" t="str">
            <v>-</v>
          </cell>
        </row>
        <row r="746">
          <cell r="C746" t="str">
            <v/>
          </cell>
          <cell r="E746" t="str">
            <v/>
          </cell>
          <cell r="F746" t="str">
            <v/>
          </cell>
          <cell r="G746" t="str">
            <v/>
          </cell>
          <cell r="H746" t="str">
            <v/>
          </cell>
          <cell r="I746" t="str">
            <v/>
          </cell>
          <cell r="J746" t="str">
            <v/>
          </cell>
          <cell r="BF746" t="str">
            <v/>
          </cell>
          <cell r="BG746" t="str">
            <v/>
          </cell>
          <cell r="BJ746" t="str">
            <v>-</v>
          </cell>
        </row>
        <row r="747">
          <cell r="C747" t="str">
            <v/>
          </cell>
          <cell r="E747" t="str">
            <v/>
          </cell>
          <cell r="F747" t="str">
            <v/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BF747" t="str">
            <v/>
          </cell>
          <cell r="BG747" t="str">
            <v/>
          </cell>
          <cell r="BJ747" t="str">
            <v>-</v>
          </cell>
        </row>
        <row r="748">
          <cell r="C748" t="str">
            <v/>
          </cell>
          <cell r="E748" t="str">
            <v/>
          </cell>
          <cell r="F748" t="str">
            <v/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BF748" t="str">
            <v/>
          </cell>
          <cell r="BG748" t="str">
            <v/>
          </cell>
          <cell r="BJ748" t="str">
            <v>-</v>
          </cell>
        </row>
        <row r="749">
          <cell r="C749" t="str">
            <v/>
          </cell>
          <cell r="E749" t="str">
            <v/>
          </cell>
          <cell r="F749" t="str">
            <v/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BF749" t="str">
            <v/>
          </cell>
          <cell r="BG749" t="str">
            <v/>
          </cell>
          <cell r="BJ749" t="str">
            <v>-</v>
          </cell>
        </row>
        <row r="750">
          <cell r="C750" t="str">
            <v/>
          </cell>
          <cell r="E750" t="str">
            <v/>
          </cell>
          <cell r="F750" t="str">
            <v/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BF750" t="str">
            <v/>
          </cell>
          <cell r="BG750" t="str">
            <v/>
          </cell>
          <cell r="BJ750" t="str">
            <v>-</v>
          </cell>
        </row>
        <row r="751">
          <cell r="C751" t="str">
            <v/>
          </cell>
          <cell r="E751" t="str">
            <v/>
          </cell>
          <cell r="F751" t="str">
            <v/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BF751" t="str">
            <v/>
          </cell>
          <cell r="BG751" t="str">
            <v/>
          </cell>
          <cell r="BJ751" t="str">
            <v>-</v>
          </cell>
        </row>
        <row r="752">
          <cell r="C752" t="str">
            <v/>
          </cell>
          <cell r="E752" t="str">
            <v/>
          </cell>
          <cell r="F752" t="str">
            <v/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BF752" t="str">
            <v/>
          </cell>
          <cell r="BG752" t="str">
            <v/>
          </cell>
          <cell r="BJ752" t="str">
            <v>-</v>
          </cell>
        </row>
        <row r="753">
          <cell r="C753" t="str">
            <v/>
          </cell>
          <cell r="E753" t="str">
            <v/>
          </cell>
          <cell r="F753" t="str">
            <v/>
          </cell>
          <cell r="G753" t="str">
            <v/>
          </cell>
          <cell r="H753" t="str">
            <v/>
          </cell>
          <cell r="I753" t="str">
            <v/>
          </cell>
          <cell r="J753" t="str">
            <v/>
          </cell>
          <cell r="BF753" t="str">
            <v/>
          </cell>
          <cell r="BG753" t="str">
            <v/>
          </cell>
          <cell r="BJ753" t="str">
            <v>-</v>
          </cell>
        </row>
        <row r="754">
          <cell r="C754" t="str">
            <v/>
          </cell>
          <cell r="E754" t="str">
            <v/>
          </cell>
          <cell r="F754" t="str">
            <v/>
          </cell>
          <cell r="G754" t="str">
            <v/>
          </cell>
          <cell r="H754" t="str">
            <v/>
          </cell>
          <cell r="I754" t="str">
            <v/>
          </cell>
          <cell r="J754" t="str">
            <v/>
          </cell>
          <cell r="BF754" t="str">
            <v/>
          </cell>
          <cell r="BG754" t="str">
            <v/>
          </cell>
          <cell r="BJ754" t="str">
            <v>-</v>
          </cell>
        </row>
        <row r="755">
          <cell r="C755" t="str">
            <v/>
          </cell>
          <cell r="E755" t="str">
            <v/>
          </cell>
          <cell r="F755" t="str">
            <v/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BF755" t="str">
            <v/>
          </cell>
          <cell r="BG755" t="str">
            <v/>
          </cell>
          <cell r="BJ755" t="str">
            <v>-</v>
          </cell>
        </row>
        <row r="756">
          <cell r="C756" t="str">
            <v/>
          </cell>
          <cell r="E756" t="str">
            <v/>
          </cell>
          <cell r="F756" t="str">
            <v/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BF756" t="str">
            <v/>
          </cell>
          <cell r="BG756" t="str">
            <v/>
          </cell>
          <cell r="BJ756" t="str">
            <v>-</v>
          </cell>
        </row>
        <row r="757">
          <cell r="C757" t="str">
            <v/>
          </cell>
          <cell r="E757" t="str">
            <v/>
          </cell>
          <cell r="F757" t="str">
            <v/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BF757" t="str">
            <v/>
          </cell>
          <cell r="BG757" t="str">
            <v/>
          </cell>
          <cell r="BJ757" t="str">
            <v>-</v>
          </cell>
        </row>
        <row r="758">
          <cell r="C758" t="str">
            <v/>
          </cell>
          <cell r="E758" t="str">
            <v/>
          </cell>
          <cell r="F758" t="str">
            <v/>
          </cell>
          <cell r="G758" t="str">
            <v/>
          </cell>
          <cell r="H758" t="str">
            <v/>
          </cell>
          <cell r="I758" t="str">
            <v/>
          </cell>
          <cell r="J758" t="str">
            <v/>
          </cell>
          <cell r="BF758" t="str">
            <v/>
          </cell>
          <cell r="BG758" t="str">
            <v/>
          </cell>
          <cell r="BJ758" t="str">
            <v>-</v>
          </cell>
        </row>
        <row r="759">
          <cell r="C759" t="str">
            <v/>
          </cell>
          <cell r="E759" t="str">
            <v/>
          </cell>
          <cell r="F759" t="str">
            <v/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BF759" t="str">
            <v/>
          </cell>
          <cell r="BG759" t="str">
            <v/>
          </cell>
          <cell r="BJ759" t="str">
            <v>-</v>
          </cell>
        </row>
        <row r="760">
          <cell r="C760" t="str">
            <v/>
          </cell>
          <cell r="E760" t="str">
            <v/>
          </cell>
          <cell r="F760" t="str">
            <v/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BF760" t="str">
            <v/>
          </cell>
          <cell r="BG760" t="str">
            <v/>
          </cell>
          <cell r="BJ760" t="str">
            <v>-</v>
          </cell>
        </row>
        <row r="761">
          <cell r="C761" t="str">
            <v/>
          </cell>
          <cell r="E761" t="str">
            <v/>
          </cell>
          <cell r="F761" t="str">
            <v/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BF761" t="str">
            <v/>
          </cell>
          <cell r="BG761" t="str">
            <v/>
          </cell>
          <cell r="BJ761" t="str">
            <v>-</v>
          </cell>
        </row>
        <row r="762">
          <cell r="C762" t="str">
            <v/>
          </cell>
          <cell r="E762" t="str">
            <v/>
          </cell>
          <cell r="F762" t="str">
            <v/>
          </cell>
          <cell r="G762" t="str">
            <v/>
          </cell>
          <cell r="H762" t="str">
            <v/>
          </cell>
          <cell r="I762" t="str">
            <v/>
          </cell>
          <cell r="J762" t="str">
            <v/>
          </cell>
          <cell r="BF762" t="str">
            <v/>
          </cell>
          <cell r="BG762" t="str">
            <v/>
          </cell>
          <cell r="BJ762" t="str">
            <v>-</v>
          </cell>
        </row>
        <row r="763">
          <cell r="C763" t="str">
            <v/>
          </cell>
          <cell r="E763" t="str">
            <v/>
          </cell>
          <cell r="F763" t="str">
            <v/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BF763" t="str">
            <v/>
          </cell>
          <cell r="BG763" t="str">
            <v/>
          </cell>
          <cell r="BJ763" t="str">
            <v>-</v>
          </cell>
        </row>
        <row r="764">
          <cell r="C764" t="str">
            <v/>
          </cell>
          <cell r="E764" t="str">
            <v/>
          </cell>
          <cell r="F764" t="str">
            <v/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BF764" t="str">
            <v/>
          </cell>
          <cell r="BG764" t="str">
            <v/>
          </cell>
          <cell r="BJ764" t="str">
            <v>-</v>
          </cell>
        </row>
        <row r="765">
          <cell r="C765" t="str">
            <v/>
          </cell>
          <cell r="E765" t="str">
            <v/>
          </cell>
          <cell r="F765" t="str">
            <v/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BF765" t="str">
            <v/>
          </cell>
          <cell r="BG765" t="str">
            <v/>
          </cell>
          <cell r="BJ765" t="str">
            <v>-</v>
          </cell>
        </row>
        <row r="766">
          <cell r="C766" t="str">
            <v/>
          </cell>
          <cell r="E766" t="str">
            <v/>
          </cell>
          <cell r="F766" t="str">
            <v/>
          </cell>
          <cell r="G766" t="str">
            <v/>
          </cell>
          <cell r="H766" t="str">
            <v/>
          </cell>
          <cell r="I766" t="str">
            <v/>
          </cell>
          <cell r="J766" t="str">
            <v/>
          </cell>
          <cell r="BF766" t="str">
            <v/>
          </cell>
          <cell r="BG766" t="str">
            <v/>
          </cell>
          <cell r="BJ766" t="str">
            <v>-</v>
          </cell>
        </row>
        <row r="767">
          <cell r="C767" t="str">
            <v/>
          </cell>
          <cell r="E767" t="str">
            <v/>
          </cell>
          <cell r="F767" t="str">
            <v/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BF767" t="str">
            <v/>
          </cell>
          <cell r="BG767" t="str">
            <v/>
          </cell>
          <cell r="BJ767" t="str">
            <v>-</v>
          </cell>
        </row>
        <row r="768">
          <cell r="C768" t="str">
            <v/>
          </cell>
          <cell r="E768" t="str">
            <v/>
          </cell>
          <cell r="F768" t="str">
            <v/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BF768" t="str">
            <v/>
          </cell>
          <cell r="BG768" t="str">
            <v/>
          </cell>
          <cell r="BJ768" t="str">
            <v>-</v>
          </cell>
        </row>
        <row r="769">
          <cell r="C769" t="str">
            <v/>
          </cell>
          <cell r="E769" t="str">
            <v/>
          </cell>
          <cell r="F769" t="str">
            <v/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BF769" t="str">
            <v/>
          </cell>
          <cell r="BG769" t="str">
            <v/>
          </cell>
          <cell r="BJ769" t="str">
            <v>-</v>
          </cell>
        </row>
        <row r="770">
          <cell r="C770" t="str">
            <v/>
          </cell>
          <cell r="E770" t="str">
            <v/>
          </cell>
          <cell r="F770" t="str">
            <v/>
          </cell>
          <cell r="G770" t="str">
            <v/>
          </cell>
          <cell r="H770" t="str">
            <v/>
          </cell>
          <cell r="I770" t="str">
            <v/>
          </cell>
          <cell r="J770" t="str">
            <v/>
          </cell>
          <cell r="BF770" t="str">
            <v/>
          </cell>
          <cell r="BG770" t="str">
            <v/>
          </cell>
          <cell r="BJ770" t="str">
            <v>-</v>
          </cell>
        </row>
        <row r="771">
          <cell r="C771" t="str">
            <v/>
          </cell>
          <cell r="E771" t="str">
            <v/>
          </cell>
          <cell r="F771" t="str">
            <v/>
          </cell>
          <cell r="G771" t="str">
            <v/>
          </cell>
          <cell r="H771" t="str">
            <v/>
          </cell>
          <cell r="I771" t="str">
            <v/>
          </cell>
          <cell r="J771" t="str">
            <v/>
          </cell>
          <cell r="BF771" t="str">
            <v/>
          </cell>
          <cell r="BG771" t="str">
            <v/>
          </cell>
          <cell r="BJ771" t="str">
            <v>-</v>
          </cell>
        </row>
        <row r="772">
          <cell r="C772" t="str">
            <v/>
          </cell>
          <cell r="E772" t="str">
            <v/>
          </cell>
          <cell r="F772" t="str">
            <v/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BF772" t="str">
            <v/>
          </cell>
          <cell r="BG772" t="str">
            <v/>
          </cell>
          <cell r="BJ772" t="str">
            <v>-</v>
          </cell>
        </row>
        <row r="773">
          <cell r="C773" t="str">
            <v/>
          </cell>
          <cell r="E773" t="str">
            <v/>
          </cell>
          <cell r="F773" t="str">
            <v/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BF773" t="str">
            <v/>
          </cell>
          <cell r="BG773" t="str">
            <v/>
          </cell>
          <cell r="BJ773" t="str">
            <v>-</v>
          </cell>
        </row>
        <row r="774">
          <cell r="C774" t="str">
            <v/>
          </cell>
          <cell r="E774" t="str">
            <v/>
          </cell>
          <cell r="F774" t="str">
            <v/>
          </cell>
          <cell r="G774" t="str">
            <v/>
          </cell>
          <cell r="H774" t="str">
            <v/>
          </cell>
          <cell r="I774" t="str">
            <v/>
          </cell>
          <cell r="J774" t="str">
            <v/>
          </cell>
          <cell r="BF774" t="str">
            <v/>
          </cell>
          <cell r="BG774" t="str">
            <v/>
          </cell>
          <cell r="BJ774" t="str">
            <v>-</v>
          </cell>
        </row>
        <row r="775">
          <cell r="C775" t="str">
            <v/>
          </cell>
          <cell r="E775" t="str">
            <v/>
          </cell>
          <cell r="F775" t="str">
            <v/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BF775" t="str">
            <v/>
          </cell>
          <cell r="BG775" t="str">
            <v/>
          </cell>
          <cell r="BJ775" t="str">
            <v>-</v>
          </cell>
        </row>
        <row r="776">
          <cell r="C776" t="str">
            <v/>
          </cell>
          <cell r="E776" t="str">
            <v/>
          </cell>
          <cell r="F776" t="str">
            <v/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BF776" t="str">
            <v/>
          </cell>
          <cell r="BG776" t="str">
            <v/>
          </cell>
          <cell r="BJ776" t="str">
            <v>-</v>
          </cell>
        </row>
        <row r="777">
          <cell r="C777" t="str">
            <v/>
          </cell>
          <cell r="E777" t="str">
            <v/>
          </cell>
          <cell r="F777" t="str">
            <v/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BF777" t="str">
            <v/>
          </cell>
          <cell r="BG777" t="str">
            <v/>
          </cell>
          <cell r="BJ777" t="str">
            <v>-</v>
          </cell>
        </row>
        <row r="778">
          <cell r="C778" t="str">
            <v/>
          </cell>
          <cell r="E778" t="str">
            <v/>
          </cell>
          <cell r="F778" t="str">
            <v/>
          </cell>
          <cell r="G778" t="str">
            <v/>
          </cell>
          <cell r="H778" t="str">
            <v/>
          </cell>
          <cell r="I778" t="str">
            <v/>
          </cell>
          <cell r="J778" t="str">
            <v/>
          </cell>
          <cell r="BF778" t="str">
            <v/>
          </cell>
          <cell r="BG778" t="str">
            <v/>
          </cell>
          <cell r="BJ778" t="str">
            <v>-</v>
          </cell>
        </row>
        <row r="779">
          <cell r="C779" t="str">
            <v/>
          </cell>
          <cell r="E779" t="str">
            <v/>
          </cell>
          <cell r="F779" t="str">
            <v/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BF779" t="str">
            <v/>
          </cell>
          <cell r="BG779" t="str">
            <v/>
          </cell>
          <cell r="BJ779" t="str">
            <v>-</v>
          </cell>
        </row>
        <row r="780">
          <cell r="C780" t="str">
            <v/>
          </cell>
          <cell r="E780" t="str">
            <v/>
          </cell>
          <cell r="F780" t="str">
            <v/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BF780" t="str">
            <v/>
          </cell>
          <cell r="BG780" t="str">
            <v/>
          </cell>
          <cell r="BJ780" t="str">
            <v>-</v>
          </cell>
        </row>
        <row r="781">
          <cell r="C781" t="str">
            <v/>
          </cell>
          <cell r="E781" t="str">
            <v/>
          </cell>
          <cell r="F781" t="str">
            <v/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BF781" t="str">
            <v/>
          </cell>
          <cell r="BG781" t="str">
            <v/>
          </cell>
          <cell r="BJ781" t="str">
            <v>-</v>
          </cell>
        </row>
        <row r="782">
          <cell r="C782" t="str">
            <v/>
          </cell>
          <cell r="E782" t="str">
            <v/>
          </cell>
          <cell r="F782" t="str">
            <v/>
          </cell>
          <cell r="G782" t="str">
            <v/>
          </cell>
          <cell r="H782" t="str">
            <v/>
          </cell>
          <cell r="I782" t="str">
            <v/>
          </cell>
          <cell r="J782" t="str">
            <v/>
          </cell>
          <cell r="BF782" t="str">
            <v/>
          </cell>
          <cell r="BG782" t="str">
            <v/>
          </cell>
          <cell r="BJ782" t="str">
            <v>-</v>
          </cell>
        </row>
        <row r="783">
          <cell r="C783" t="str">
            <v/>
          </cell>
          <cell r="E783" t="str">
            <v/>
          </cell>
          <cell r="F783" t="str">
            <v/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BF783" t="str">
            <v/>
          </cell>
          <cell r="BG783" t="str">
            <v/>
          </cell>
          <cell r="BJ783" t="str">
            <v>-</v>
          </cell>
        </row>
        <row r="784">
          <cell r="C784" t="str">
            <v/>
          </cell>
          <cell r="E784" t="str">
            <v/>
          </cell>
          <cell r="F784" t="str">
            <v/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BF784" t="str">
            <v/>
          </cell>
          <cell r="BG784" t="str">
            <v/>
          </cell>
          <cell r="BJ784" t="str">
            <v>-</v>
          </cell>
        </row>
        <row r="785">
          <cell r="C785" t="str">
            <v/>
          </cell>
          <cell r="E785" t="str">
            <v/>
          </cell>
          <cell r="F785" t="str">
            <v/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BF785" t="str">
            <v/>
          </cell>
          <cell r="BG785" t="str">
            <v/>
          </cell>
          <cell r="BJ785" t="str">
            <v>-</v>
          </cell>
        </row>
        <row r="786">
          <cell r="C786" t="str">
            <v/>
          </cell>
          <cell r="E786" t="str">
            <v/>
          </cell>
          <cell r="F786" t="str">
            <v/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BF786" t="str">
            <v/>
          </cell>
          <cell r="BG786" t="str">
            <v/>
          </cell>
          <cell r="BJ786" t="str">
            <v>-</v>
          </cell>
        </row>
        <row r="787">
          <cell r="C787" t="str">
            <v/>
          </cell>
          <cell r="E787" t="str">
            <v/>
          </cell>
          <cell r="F787" t="str">
            <v/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BF787" t="str">
            <v/>
          </cell>
          <cell r="BG787" t="str">
            <v/>
          </cell>
          <cell r="BJ787" t="str">
            <v>-</v>
          </cell>
        </row>
        <row r="788">
          <cell r="C788" t="str">
            <v/>
          </cell>
          <cell r="E788" t="str">
            <v/>
          </cell>
          <cell r="F788" t="str">
            <v/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BF788" t="str">
            <v/>
          </cell>
          <cell r="BG788" t="str">
            <v/>
          </cell>
          <cell r="BJ788" t="str">
            <v>-</v>
          </cell>
        </row>
        <row r="789">
          <cell r="C789" t="str">
            <v/>
          </cell>
          <cell r="E789" t="str">
            <v/>
          </cell>
          <cell r="F789" t="str">
            <v/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BF789" t="str">
            <v/>
          </cell>
          <cell r="BG789" t="str">
            <v/>
          </cell>
          <cell r="BJ789" t="str">
            <v>-</v>
          </cell>
        </row>
        <row r="790">
          <cell r="C790" t="str">
            <v/>
          </cell>
          <cell r="E790" t="str">
            <v/>
          </cell>
          <cell r="F790" t="str">
            <v/>
          </cell>
          <cell r="G790" t="str">
            <v/>
          </cell>
          <cell r="H790" t="str">
            <v/>
          </cell>
          <cell r="I790" t="str">
            <v/>
          </cell>
          <cell r="J790" t="str">
            <v/>
          </cell>
          <cell r="BF790" t="str">
            <v/>
          </cell>
          <cell r="BG790" t="str">
            <v/>
          </cell>
          <cell r="BJ790" t="str">
            <v>-</v>
          </cell>
        </row>
        <row r="791">
          <cell r="C791" t="str">
            <v/>
          </cell>
          <cell r="E791" t="str">
            <v/>
          </cell>
          <cell r="F791" t="str">
            <v/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BF791" t="str">
            <v/>
          </cell>
          <cell r="BG791" t="str">
            <v/>
          </cell>
          <cell r="BJ791" t="str">
            <v>-</v>
          </cell>
        </row>
        <row r="792">
          <cell r="C792" t="str">
            <v/>
          </cell>
          <cell r="E792" t="str">
            <v/>
          </cell>
          <cell r="F792" t="str">
            <v/>
          </cell>
          <cell r="G792" t="str">
            <v/>
          </cell>
          <cell r="H792" t="str">
            <v/>
          </cell>
          <cell r="I792" t="str">
            <v/>
          </cell>
          <cell r="J792" t="str">
            <v/>
          </cell>
          <cell r="BF792" t="str">
            <v/>
          </cell>
          <cell r="BG792" t="str">
            <v/>
          </cell>
          <cell r="BJ792" t="str">
            <v>-</v>
          </cell>
        </row>
        <row r="793">
          <cell r="C793" t="str">
            <v/>
          </cell>
          <cell r="E793" t="str">
            <v/>
          </cell>
          <cell r="F793" t="str">
            <v/>
          </cell>
          <cell r="G793" t="str">
            <v/>
          </cell>
          <cell r="H793" t="str">
            <v/>
          </cell>
          <cell r="I793" t="str">
            <v/>
          </cell>
          <cell r="J793" t="str">
            <v/>
          </cell>
          <cell r="BF793" t="str">
            <v/>
          </cell>
          <cell r="BG793" t="str">
            <v/>
          </cell>
          <cell r="BJ793" t="str">
            <v>-</v>
          </cell>
        </row>
        <row r="794">
          <cell r="C794" t="str">
            <v/>
          </cell>
          <cell r="E794" t="str">
            <v/>
          </cell>
          <cell r="F794" t="str">
            <v/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BF794" t="str">
            <v/>
          </cell>
          <cell r="BG794" t="str">
            <v/>
          </cell>
          <cell r="BJ794" t="str">
            <v>-</v>
          </cell>
        </row>
        <row r="795">
          <cell r="C795" t="str">
            <v/>
          </cell>
          <cell r="E795" t="str">
            <v/>
          </cell>
          <cell r="F795" t="str">
            <v/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BF795" t="str">
            <v/>
          </cell>
          <cell r="BG795" t="str">
            <v/>
          </cell>
          <cell r="BJ795" t="str">
            <v>-</v>
          </cell>
        </row>
        <row r="796">
          <cell r="C796" t="str">
            <v/>
          </cell>
          <cell r="E796" t="str">
            <v/>
          </cell>
          <cell r="F796" t="str">
            <v/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BF796" t="str">
            <v/>
          </cell>
          <cell r="BG796" t="str">
            <v/>
          </cell>
          <cell r="BJ796" t="str">
            <v>-</v>
          </cell>
        </row>
        <row r="797">
          <cell r="C797" t="str">
            <v/>
          </cell>
          <cell r="E797" t="str">
            <v/>
          </cell>
          <cell r="F797" t="str">
            <v/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BF797" t="str">
            <v/>
          </cell>
          <cell r="BG797" t="str">
            <v/>
          </cell>
          <cell r="BJ797" t="str">
            <v>-</v>
          </cell>
        </row>
        <row r="798">
          <cell r="C798" t="str">
            <v/>
          </cell>
          <cell r="E798" t="str">
            <v/>
          </cell>
          <cell r="F798" t="str">
            <v/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BF798" t="str">
            <v/>
          </cell>
          <cell r="BG798" t="str">
            <v/>
          </cell>
          <cell r="BJ798" t="str">
            <v>-</v>
          </cell>
        </row>
        <row r="799">
          <cell r="C799" t="str">
            <v/>
          </cell>
          <cell r="E799" t="str">
            <v/>
          </cell>
          <cell r="F799" t="str">
            <v/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BF799" t="str">
            <v/>
          </cell>
          <cell r="BG799" t="str">
            <v/>
          </cell>
          <cell r="BJ799" t="str">
            <v>-</v>
          </cell>
        </row>
        <row r="800">
          <cell r="C800" t="str">
            <v/>
          </cell>
          <cell r="E800" t="str">
            <v/>
          </cell>
          <cell r="F800" t="str">
            <v/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BF800" t="str">
            <v/>
          </cell>
          <cell r="BG800" t="str">
            <v/>
          </cell>
          <cell r="BJ800" t="str">
            <v>-</v>
          </cell>
        </row>
        <row r="801">
          <cell r="C801" t="str">
            <v/>
          </cell>
          <cell r="E801" t="str">
            <v/>
          </cell>
          <cell r="F801" t="str">
            <v/>
          </cell>
          <cell r="G801" t="str">
            <v/>
          </cell>
          <cell r="H801" t="str">
            <v/>
          </cell>
          <cell r="I801" t="str">
            <v/>
          </cell>
          <cell r="J801" t="str">
            <v/>
          </cell>
          <cell r="BF801" t="str">
            <v/>
          </cell>
          <cell r="BG801" t="str">
            <v/>
          </cell>
          <cell r="BJ801" t="str">
            <v>-</v>
          </cell>
        </row>
        <row r="802">
          <cell r="C802" t="str">
            <v/>
          </cell>
          <cell r="E802" t="str">
            <v/>
          </cell>
          <cell r="F802" t="str">
            <v/>
          </cell>
          <cell r="G802" t="str">
            <v/>
          </cell>
          <cell r="H802" t="str">
            <v/>
          </cell>
          <cell r="I802" t="str">
            <v/>
          </cell>
          <cell r="J802" t="str">
            <v/>
          </cell>
          <cell r="BF802" t="str">
            <v/>
          </cell>
          <cell r="BG802" t="str">
            <v/>
          </cell>
          <cell r="BJ802" t="str">
            <v>-</v>
          </cell>
        </row>
        <row r="803">
          <cell r="C803" t="str">
            <v/>
          </cell>
          <cell r="E803" t="str">
            <v/>
          </cell>
          <cell r="F803" t="str">
            <v/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BF803" t="str">
            <v/>
          </cell>
          <cell r="BG803" t="str">
            <v/>
          </cell>
          <cell r="BJ803" t="str">
            <v>-</v>
          </cell>
        </row>
        <row r="804">
          <cell r="C804" t="str">
            <v/>
          </cell>
          <cell r="E804" t="str">
            <v/>
          </cell>
          <cell r="F804" t="str">
            <v/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BF804" t="str">
            <v/>
          </cell>
          <cell r="BG804" t="str">
            <v/>
          </cell>
          <cell r="BJ804" t="str">
            <v>-</v>
          </cell>
        </row>
        <row r="805">
          <cell r="C805" t="str">
            <v/>
          </cell>
          <cell r="E805" t="str">
            <v/>
          </cell>
          <cell r="F805" t="str">
            <v/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BF805" t="str">
            <v/>
          </cell>
          <cell r="BG805" t="str">
            <v/>
          </cell>
          <cell r="BJ805" t="str">
            <v>-</v>
          </cell>
        </row>
        <row r="806">
          <cell r="C806" t="str">
            <v/>
          </cell>
          <cell r="E806" t="str">
            <v/>
          </cell>
          <cell r="F806" t="str">
            <v/>
          </cell>
          <cell r="G806" t="str">
            <v/>
          </cell>
          <cell r="H806" t="str">
            <v/>
          </cell>
          <cell r="I806" t="str">
            <v/>
          </cell>
          <cell r="J806" t="str">
            <v/>
          </cell>
          <cell r="BF806" t="str">
            <v/>
          </cell>
          <cell r="BG806" t="str">
            <v/>
          </cell>
          <cell r="BJ806" t="str">
            <v>-</v>
          </cell>
        </row>
        <row r="807">
          <cell r="C807" t="str">
            <v/>
          </cell>
          <cell r="E807" t="str">
            <v/>
          </cell>
          <cell r="F807" t="str">
            <v/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BF807" t="str">
            <v/>
          </cell>
          <cell r="BG807" t="str">
            <v/>
          </cell>
          <cell r="BJ807" t="str">
            <v>-</v>
          </cell>
        </row>
        <row r="808">
          <cell r="C808" t="str">
            <v/>
          </cell>
          <cell r="E808" t="str">
            <v/>
          </cell>
          <cell r="F808" t="str">
            <v/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BF808" t="str">
            <v/>
          </cell>
          <cell r="BG808" t="str">
            <v/>
          </cell>
          <cell r="BJ808" t="str">
            <v>-</v>
          </cell>
        </row>
        <row r="809">
          <cell r="C809" t="str">
            <v/>
          </cell>
          <cell r="E809" t="str">
            <v/>
          </cell>
          <cell r="F809" t="str">
            <v/>
          </cell>
          <cell r="G809" t="str">
            <v/>
          </cell>
          <cell r="H809" t="str">
            <v/>
          </cell>
          <cell r="I809" t="str">
            <v/>
          </cell>
          <cell r="J809" t="str">
            <v/>
          </cell>
          <cell r="BF809" t="str">
            <v/>
          </cell>
          <cell r="BG809" t="str">
            <v/>
          </cell>
          <cell r="BJ809" t="str">
            <v>-</v>
          </cell>
        </row>
        <row r="810">
          <cell r="C810" t="str">
            <v/>
          </cell>
          <cell r="E810" t="str">
            <v/>
          </cell>
          <cell r="F810" t="str">
            <v/>
          </cell>
          <cell r="G810" t="str">
            <v/>
          </cell>
          <cell r="H810" t="str">
            <v/>
          </cell>
          <cell r="I810" t="str">
            <v/>
          </cell>
          <cell r="J810" t="str">
            <v/>
          </cell>
          <cell r="BF810" t="str">
            <v/>
          </cell>
          <cell r="BG810" t="str">
            <v/>
          </cell>
          <cell r="BJ810" t="str">
            <v>-</v>
          </cell>
        </row>
        <row r="811">
          <cell r="C811" t="str">
            <v/>
          </cell>
          <cell r="E811" t="str">
            <v/>
          </cell>
          <cell r="F811" t="str">
            <v/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BF811" t="str">
            <v/>
          </cell>
          <cell r="BG811" t="str">
            <v/>
          </cell>
          <cell r="BJ811" t="str">
            <v>-</v>
          </cell>
        </row>
        <row r="812">
          <cell r="C812" t="str">
            <v/>
          </cell>
          <cell r="E812" t="str">
            <v/>
          </cell>
          <cell r="F812" t="str">
            <v/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BF812" t="str">
            <v/>
          </cell>
          <cell r="BG812" t="str">
            <v/>
          </cell>
          <cell r="BJ812" t="str">
            <v>-</v>
          </cell>
        </row>
        <row r="813">
          <cell r="C813" t="str">
            <v/>
          </cell>
          <cell r="E813" t="str">
            <v/>
          </cell>
          <cell r="F813" t="str">
            <v/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BF813" t="str">
            <v/>
          </cell>
          <cell r="BG813" t="str">
            <v/>
          </cell>
          <cell r="BJ813" t="str">
            <v>-</v>
          </cell>
        </row>
        <row r="814">
          <cell r="C814" t="str">
            <v/>
          </cell>
          <cell r="E814" t="str">
            <v/>
          </cell>
          <cell r="F814" t="str">
            <v/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  <cell r="BF814" t="str">
            <v/>
          </cell>
          <cell r="BG814" t="str">
            <v/>
          </cell>
          <cell r="BJ814" t="str">
            <v>-</v>
          </cell>
        </row>
        <row r="815">
          <cell r="C815" t="str">
            <v/>
          </cell>
          <cell r="E815" t="str">
            <v/>
          </cell>
          <cell r="F815" t="str">
            <v/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BF815" t="str">
            <v/>
          </cell>
          <cell r="BG815" t="str">
            <v/>
          </cell>
          <cell r="BJ815" t="str">
            <v>-</v>
          </cell>
        </row>
        <row r="816">
          <cell r="C816" t="str">
            <v/>
          </cell>
          <cell r="E816" t="str">
            <v/>
          </cell>
          <cell r="F816" t="str">
            <v/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BF816" t="str">
            <v/>
          </cell>
          <cell r="BG816" t="str">
            <v/>
          </cell>
          <cell r="BJ816" t="str">
            <v>-</v>
          </cell>
        </row>
        <row r="817">
          <cell r="C817" t="str">
            <v/>
          </cell>
          <cell r="E817" t="str">
            <v/>
          </cell>
          <cell r="F817" t="str">
            <v/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BF817" t="str">
            <v/>
          </cell>
          <cell r="BG817" t="str">
            <v/>
          </cell>
          <cell r="BJ817" t="str">
            <v>-</v>
          </cell>
        </row>
        <row r="818">
          <cell r="C818" t="str">
            <v/>
          </cell>
          <cell r="E818" t="str">
            <v/>
          </cell>
          <cell r="F818" t="str">
            <v/>
          </cell>
          <cell r="G818" t="str">
            <v/>
          </cell>
          <cell r="H818" t="str">
            <v/>
          </cell>
          <cell r="I818" t="str">
            <v/>
          </cell>
          <cell r="J818" t="str">
            <v/>
          </cell>
          <cell r="BF818" t="str">
            <v/>
          </cell>
          <cell r="BG818" t="str">
            <v/>
          </cell>
          <cell r="BJ818" t="str">
            <v>-</v>
          </cell>
        </row>
        <row r="819">
          <cell r="C819" t="str">
            <v/>
          </cell>
          <cell r="E819" t="str">
            <v/>
          </cell>
          <cell r="F819" t="str">
            <v/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BF819" t="str">
            <v/>
          </cell>
          <cell r="BG819" t="str">
            <v/>
          </cell>
          <cell r="BJ819" t="str">
            <v>-</v>
          </cell>
        </row>
        <row r="820">
          <cell r="C820" t="str">
            <v/>
          </cell>
          <cell r="E820" t="str">
            <v/>
          </cell>
          <cell r="F820" t="str">
            <v/>
          </cell>
          <cell r="G820" t="str">
            <v/>
          </cell>
          <cell r="H820" t="str">
            <v/>
          </cell>
          <cell r="I820" t="str">
            <v/>
          </cell>
          <cell r="J820" t="str">
            <v/>
          </cell>
          <cell r="BF820" t="str">
            <v/>
          </cell>
          <cell r="BG820" t="str">
            <v/>
          </cell>
          <cell r="BJ820" t="str">
            <v>-</v>
          </cell>
        </row>
        <row r="821">
          <cell r="C821" t="str">
            <v/>
          </cell>
          <cell r="E821" t="str">
            <v/>
          </cell>
          <cell r="F821" t="str">
            <v/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BF821" t="str">
            <v/>
          </cell>
          <cell r="BG821" t="str">
            <v/>
          </cell>
          <cell r="BJ821" t="str">
            <v>-</v>
          </cell>
        </row>
        <row r="822">
          <cell r="C822" t="str">
            <v/>
          </cell>
          <cell r="E822" t="str">
            <v/>
          </cell>
          <cell r="F822" t="str">
            <v/>
          </cell>
          <cell r="G822" t="str">
            <v/>
          </cell>
          <cell r="H822" t="str">
            <v/>
          </cell>
          <cell r="I822" t="str">
            <v/>
          </cell>
          <cell r="J822" t="str">
            <v/>
          </cell>
          <cell r="BF822" t="str">
            <v/>
          </cell>
          <cell r="BG822" t="str">
            <v/>
          </cell>
          <cell r="BJ822" t="str">
            <v>-</v>
          </cell>
        </row>
        <row r="823">
          <cell r="C823" t="str">
            <v/>
          </cell>
          <cell r="E823" t="str">
            <v/>
          </cell>
          <cell r="F823" t="str">
            <v/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BF823" t="str">
            <v/>
          </cell>
          <cell r="BG823" t="str">
            <v/>
          </cell>
          <cell r="BJ823" t="str">
            <v>-</v>
          </cell>
        </row>
        <row r="824">
          <cell r="C824" t="str">
            <v/>
          </cell>
          <cell r="E824" t="str">
            <v/>
          </cell>
          <cell r="F824" t="str">
            <v/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BF824" t="str">
            <v/>
          </cell>
          <cell r="BG824" t="str">
            <v/>
          </cell>
          <cell r="BJ824" t="str">
            <v>-</v>
          </cell>
        </row>
        <row r="825">
          <cell r="C825" t="str">
            <v/>
          </cell>
          <cell r="E825" t="str">
            <v/>
          </cell>
          <cell r="F825" t="str">
            <v/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BF825" t="str">
            <v/>
          </cell>
          <cell r="BG825" t="str">
            <v/>
          </cell>
          <cell r="BJ825" t="str">
            <v>-</v>
          </cell>
        </row>
        <row r="826">
          <cell r="C826" t="str">
            <v/>
          </cell>
          <cell r="E826" t="str">
            <v/>
          </cell>
          <cell r="F826" t="str">
            <v/>
          </cell>
          <cell r="G826" t="str">
            <v/>
          </cell>
          <cell r="H826" t="str">
            <v/>
          </cell>
          <cell r="I826" t="str">
            <v/>
          </cell>
          <cell r="J826" t="str">
            <v/>
          </cell>
          <cell r="BF826" t="str">
            <v/>
          </cell>
          <cell r="BG826" t="str">
            <v/>
          </cell>
          <cell r="BJ826" t="str">
            <v>-</v>
          </cell>
        </row>
        <row r="827">
          <cell r="C827" t="str">
            <v/>
          </cell>
          <cell r="E827" t="str">
            <v/>
          </cell>
          <cell r="F827" t="str">
            <v/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BF827" t="str">
            <v/>
          </cell>
          <cell r="BG827" t="str">
            <v/>
          </cell>
          <cell r="BJ827" t="str">
            <v>-</v>
          </cell>
        </row>
        <row r="828">
          <cell r="C828" t="str">
            <v/>
          </cell>
          <cell r="E828" t="str">
            <v/>
          </cell>
          <cell r="F828" t="str">
            <v/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BF828" t="str">
            <v/>
          </cell>
          <cell r="BG828" t="str">
            <v/>
          </cell>
          <cell r="BJ828" t="str">
            <v>-</v>
          </cell>
        </row>
        <row r="829">
          <cell r="C829" t="str">
            <v/>
          </cell>
          <cell r="E829" t="str">
            <v/>
          </cell>
          <cell r="F829" t="str">
            <v/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BF829" t="str">
            <v/>
          </cell>
          <cell r="BG829" t="str">
            <v/>
          </cell>
          <cell r="BJ829" t="str">
            <v>-</v>
          </cell>
        </row>
        <row r="830">
          <cell r="C830" t="str">
            <v/>
          </cell>
          <cell r="E830" t="str">
            <v/>
          </cell>
          <cell r="F830" t="str">
            <v/>
          </cell>
          <cell r="G830" t="str">
            <v/>
          </cell>
          <cell r="H830" t="str">
            <v/>
          </cell>
          <cell r="I830" t="str">
            <v/>
          </cell>
          <cell r="J830" t="str">
            <v/>
          </cell>
          <cell r="BF830" t="str">
            <v/>
          </cell>
          <cell r="BG830" t="str">
            <v/>
          </cell>
          <cell r="BJ830" t="str">
            <v>-</v>
          </cell>
        </row>
        <row r="831">
          <cell r="C831" t="str">
            <v/>
          </cell>
          <cell r="E831" t="str">
            <v/>
          </cell>
          <cell r="F831" t="str">
            <v/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BF831" t="str">
            <v/>
          </cell>
          <cell r="BG831" t="str">
            <v/>
          </cell>
          <cell r="BJ831" t="str">
            <v>-</v>
          </cell>
        </row>
        <row r="832">
          <cell r="C832" t="str">
            <v/>
          </cell>
          <cell r="E832" t="str">
            <v/>
          </cell>
          <cell r="F832" t="str">
            <v/>
          </cell>
          <cell r="G832" t="str">
            <v/>
          </cell>
          <cell r="H832" t="str">
            <v/>
          </cell>
          <cell r="I832" t="str">
            <v/>
          </cell>
          <cell r="J832" t="str">
            <v/>
          </cell>
          <cell r="BF832" t="str">
            <v/>
          </cell>
          <cell r="BG832" t="str">
            <v/>
          </cell>
          <cell r="BJ832" t="str">
            <v>-</v>
          </cell>
        </row>
        <row r="833">
          <cell r="C833" t="str">
            <v/>
          </cell>
          <cell r="E833" t="str">
            <v/>
          </cell>
          <cell r="F833" t="str">
            <v/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BF833" t="str">
            <v/>
          </cell>
          <cell r="BG833" t="str">
            <v/>
          </cell>
          <cell r="BJ833" t="str">
            <v>-</v>
          </cell>
        </row>
        <row r="834">
          <cell r="C834" t="str">
            <v/>
          </cell>
          <cell r="E834" t="str">
            <v/>
          </cell>
          <cell r="F834" t="str">
            <v/>
          </cell>
          <cell r="G834" t="str">
            <v/>
          </cell>
          <cell r="H834" t="str">
            <v/>
          </cell>
          <cell r="I834" t="str">
            <v/>
          </cell>
          <cell r="J834" t="str">
            <v/>
          </cell>
          <cell r="BF834" t="str">
            <v/>
          </cell>
          <cell r="BG834" t="str">
            <v/>
          </cell>
          <cell r="BJ834" t="str">
            <v>-</v>
          </cell>
        </row>
        <row r="835">
          <cell r="C835" t="str">
            <v/>
          </cell>
          <cell r="E835" t="str">
            <v/>
          </cell>
          <cell r="F835" t="str">
            <v/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BF835" t="str">
            <v/>
          </cell>
          <cell r="BG835" t="str">
            <v/>
          </cell>
          <cell r="BJ835" t="str">
            <v>-</v>
          </cell>
        </row>
        <row r="836">
          <cell r="C836" t="str">
            <v/>
          </cell>
          <cell r="E836" t="str">
            <v/>
          </cell>
          <cell r="F836" t="str">
            <v/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BF836" t="str">
            <v/>
          </cell>
          <cell r="BG836" t="str">
            <v/>
          </cell>
          <cell r="BJ836" t="str">
            <v>-</v>
          </cell>
        </row>
        <row r="837">
          <cell r="C837" t="str">
            <v/>
          </cell>
          <cell r="E837" t="str">
            <v/>
          </cell>
          <cell r="F837" t="str">
            <v/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BF837" t="str">
            <v/>
          </cell>
          <cell r="BG837" t="str">
            <v/>
          </cell>
          <cell r="BJ837" t="str">
            <v>-</v>
          </cell>
        </row>
        <row r="838">
          <cell r="C838" t="str">
            <v/>
          </cell>
          <cell r="E838" t="str">
            <v/>
          </cell>
          <cell r="F838" t="str">
            <v/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BF838" t="str">
            <v/>
          </cell>
          <cell r="BG838" t="str">
            <v/>
          </cell>
          <cell r="BJ838" t="str">
            <v>-</v>
          </cell>
        </row>
        <row r="839">
          <cell r="C839" t="str">
            <v/>
          </cell>
          <cell r="E839" t="str">
            <v/>
          </cell>
          <cell r="F839" t="str">
            <v/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BF839" t="str">
            <v/>
          </cell>
          <cell r="BG839" t="str">
            <v/>
          </cell>
          <cell r="BJ839" t="str">
            <v>-</v>
          </cell>
        </row>
        <row r="840">
          <cell r="C840" t="str">
            <v/>
          </cell>
          <cell r="E840" t="str">
            <v/>
          </cell>
          <cell r="F840" t="str">
            <v/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BF840" t="str">
            <v/>
          </cell>
          <cell r="BG840" t="str">
            <v/>
          </cell>
          <cell r="BJ840" t="str">
            <v>-</v>
          </cell>
        </row>
        <row r="841">
          <cell r="C841" t="str">
            <v/>
          </cell>
          <cell r="E841" t="str">
            <v/>
          </cell>
          <cell r="F841" t="str">
            <v/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BF841" t="str">
            <v/>
          </cell>
          <cell r="BG841" t="str">
            <v/>
          </cell>
          <cell r="BJ841" t="str">
            <v>-</v>
          </cell>
        </row>
        <row r="842">
          <cell r="C842" t="str">
            <v/>
          </cell>
          <cell r="E842" t="str">
            <v/>
          </cell>
          <cell r="F842" t="str">
            <v/>
          </cell>
          <cell r="G842" t="str">
            <v/>
          </cell>
          <cell r="H842" t="str">
            <v/>
          </cell>
          <cell r="I842" t="str">
            <v/>
          </cell>
          <cell r="J842" t="str">
            <v/>
          </cell>
          <cell r="BF842" t="str">
            <v/>
          </cell>
          <cell r="BG842" t="str">
            <v/>
          </cell>
          <cell r="BJ842" t="str">
            <v>-</v>
          </cell>
        </row>
        <row r="843">
          <cell r="C843" t="str">
            <v/>
          </cell>
          <cell r="E843" t="str">
            <v/>
          </cell>
          <cell r="F843" t="str">
            <v/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BF843" t="str">
            <v/>
          </cell>
          <cell r="BG843" t="str">
            <v/>
          </cell>
          <cell r="BJ843" t="str">
            <v>-</v>
          </cell>
        </row>
        <row r="844">
          <cell r="C844" t="str">
            <v/>
          </cell>
          <cell r="E844" t="str">
            <v/>
          </cell>
          <cell r="F844" t="str">
            <v/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BF844" t="str">
            <v/>
          </cell>
          <cell r="BG844" t="str">
            <v/>
          </cell>
          <cell r="BJ844" t="str">
            <v>-</v>
          </cell>
        </row>
        <row r="845">
          <cell r="C845" t="str">
            <v/>
          </cell>
          <cell r="E845" t="str">
            <v/>
          </cell>
          <cell r="F845" t="str">
            <v/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BF845" t="str">
            <v/>
          </cell>
          <cell r="BG845" t="str">
            <v/>
          </cell>
          <cell r="BJ845" t="str">
            <v>-</v>
          </cell>
        </row>
        <row r="846">
          <cell r="C846" t="str">
            <v/>
          </cell>
          <cell r="E846" t="str">
            <v/>
          </cell>
          <cell r="F846" t="str">
            <v/>
          </cell>
          <cell r="G846" t="str">
            <v/>
          </cell>
          <cell r="H846" t="str">
            <v/>
          </cell>
          <cell r="I846" t="str">
            <v/>
          </cell>
          <cell r="J846" t="str">
            <v/>
          </cell>
          <cell r="BF846" t="str">
            <v/>
          </cell>
          <cell r="BG846" t="str">
            <v/>
          </cell>
          <cell r="BJ846" t="str">
            <v>-</v>
          </cell>
        </row>
        <row r="847">
          <cell r="C847" t="str">
            <v/>
          </cell>
          <cell r="E847" t="str">
            <v/>
          </cell>
          <cell r="F847" t="str">
            <v/>
          </cell>
          <cell r="G847" t="str">
            <v/>
          </cell>
          <cell r="H847" t="str">
            <v/>
          </cell>
          <cell r="I847" t="str">
            <v/>
          </cell>
          <cell r="J847" t="str">
            <v/>
          </cell>
          <cell r="BF847" t="str">
            <v/>
          </cell>
          <cell r="BG847" t="str">
            <v/>
          </cell>
          <cell r="BJ847" t="str">
            <v>-</v>
          </cell>
        </row>
        <row r="848">
          <cell r="C848" t="str">
            <v/>
          </cell>
          <cell r="E848" t="str">
            <v/>
          </cell>
          <cell r="F848" t="str">
            <v/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BF848" t="str">
            <v/>
          </cell>
          <cell r="BG848" t="str">
            <v/>
          </cell>
          <cell r="BJ848" t="str">
            <v>-</v>
          </cell>
        </row>
        <row r="849">
          <cell r="C849" t="str">
            <v/>
          </cell>
          <cell r="E849" t="str">
            <v/>
          </cell>
          <cell r="F849" t="str">
            <v/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BF849" t="str">
            <v/>
          </cell>
          <cell r="BG849" t="str">
            <v/>
          </cell>
          <cell r="BJ849" t="str">
            <v>-</v>
          </cell>
        </row>
        <row r="850">
          <cell r="C850" t="str">
            <v/>
          </cell>
          <cell r="E850" t="str">
            <v/>
          </cell>
          <cell r="F850" t="str">
            <v/>
          </cell>
          <cell r="G850" t="str">
            <v/>
          </cell>
          <cell r="H850" t="str">
            <v/>
          </cell>
          <cell r="I850" t="str">
            <v/>
          </cell>
          <cell r="J850" t="str">
            <v/>
          </cell>
          <cell r="BF850" t="str">
            <v/>
          </cell>
          <cell r="BG850" t="str">
            <v/>
          </cell>
          <cell r="BJ850" t="str">
            <v>-</v>
          </cell>
        </row>
        <row r="851">
          <cell r="C851" t="str">
            <v/>
          </cell>
          <cell r="E851" t="str">
            <v/>
          </cell>
          <cell r="F851" t="str">
            <v/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BF851" t="str">
            <v/>
          </cell>
          <cell r="BG851" t="str">
            <v/>
          </cell>
          <cell r="BJ851" t="str">
            <v>-</v>
          </cell>
        </row>
        <row r="852">
          <cell r="C852" t="str">
            <v/>
          </cell>
          <cell r="E852" t="str">
            <v/>
          </cell>
          <cell r="F852" t="str">
            <v/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BF852" t="str">
            <v/>
          </cell>
          <cell r="BG852" t="str">
            <v/>
          </cell>
          <cell r="BJ852" t="str">
            <v>-</v>
          </cell>
        </row>
        <row r="853">
          <cell r="C853" t="str">
            <v/>
          </cell>
          <cell r="E853" t="str">
            <v/>
          </cell>
          <cell r="F853" t="str">
            <v/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BF853" t="str">
            <v/>
          </cell>
          <cell r="BG853" t="str">
            <v/>
          </cell>
          <cell r="BJ853" t="str">
            <v>-</v>
          </cell>
        </row>
        <row r="854">
          <cell r="C854" t="str">
            <v/>
          </cell>
          <cell r="E854" t="str">
            <v/>
          </cell>
          <cell r="F854" t="str">
            <v/>
          </cell>
          <cell r="G854" t="str">
            <v/>
          </cell>
          <cell r="H854" t="str">
            <v/>
          </cell>
          <cell r="I854" t="str">
            <v/>
          </cell>
          <cell r="J854" t="str">
            <v/>
          </cell>
          <cell r="BF854" t="str">
            <v/>
          </cell>
          <cell r="BG854" t="str">
            <v/>
          </cell>
          <cell r="BJ854" t="str">
            <v>-</v>
          </cell>
        </row>
        <row r="855">
          <cell r="C855" t="str">
            <v/>
          </cell>
          <cell r="E855" t="str">
            <v/>
          </cell>
          <cell r="F855" t="str">
            <v/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BF855" t="str">
            <v/>
          </cell>
          <cell r="BG855" t="str">
            <v/>
          </cell>
          <cell r="BJ855" t="str">
            <v>-</v>
          </cell>
        </row>
        <row r="856">
          <cell r="C856" t="str">
            <v/>
          </cell>
          <cell r="E856" t="str">
            <v/>
          </cell>
          <cell r="F856" t="str">
            <v/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BF856" t="str">
            <v/>
          </cell>
          <cell r="BG856" t="str">
            <v/>
          </cell>
          <cell r="BJ856" t="str">
            <v>-</v>
          </cell>
        </row>
        <row r="857">
          <cell r="C857" t="str">
            <v/>
          </cell>
          <cell r="E857" t="str">
            <v/>
          </cell>
          <cell r="F857" t="str">
            <v/>
          </cell>
          <cell r="G857" t="str">
            <v/>
          </cell>
          <cell r="H857" t="str">
            <v/>
          </cell>
          <cell r="I857" t="str">
            <v/>
          </cell>
          <cell r="J857" t="str">
            <v/>
          </cell>
          <cell r="BF857" t="str">
            <v/>
          </cell>
          <cell r="BG857" t="str">
            <v/>
          </cell>
          <cell r="BJ857" t="str">
            <v>-</v>
          </cell>
        </row>
        <row r="858">
          <cell r="C858" t="str">
            <v/>
          </cell>
          <cell r="E858" t="str">
            <v/>
          </cell>
          <cell r="F858" t="str">
            <v/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BF858" t="str">
            <v/>
          </cell>
          <cell r="BG858" t="str">
            <v/>
          </cell>
          <cell r="BJ858" t="str">
            <v>-</v>
          </cell>
        </row>
        <row r="859">
          <cell r="C859" t="str">
            <v/>
          </cell>
          <cell r="E859" t="str">
            <v/>
          </cell>
          <cell r="F859" t="str">
            <v/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BF859" t="str">
            <v/>
          </cell>
          <cell r="BG859" t="str">
            <v/>
          </cell>
          <cell r="BJ859" t="str">
            <v>-</v>
          </cell>
        </row>
        <row r="860">
          <cell r="C860" t="str">
            <v/>
          </cell>
          <cell r="E860" t="str">
            <v/>
          </cell>
          <cell r="F860" t="str">
            <v/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BF860" t="str">
            <v/>
          </cell>
          <cell r="BG860" t="str">
            <v/>
          </cell>
          <cell r="BJ860" t="str">
            <v>-</v>
          </cell>
        </row>
        <row r="861">
          <cell r="C861" t="str">
            <v/>
          </cell>
          <cell r="E861" t="str">
            <v/>
          </cell>
          <cell r="F861" t="str">
            <v/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BF861" t="str">
            <v/>
          </cell>
          <cell r="BG861" t="str">
            <v/>
          </cell>
          <cell r="BJ861" t="str">
            <v>-</v>
          </cell>
        </row>
        <row r="862">
          <cell r="C862" t="str">
            <v/>
          </cell>
          <cell r="E862" t="str">
            <v/>
          </cell>
          <cell r="F862" t="str">
            <v/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BF862" t="str">
            <v/>
          </cell>
          <cell r="BG862" t="str">
            <v/>
          </cell>
          <cell r="BJ862" t="str">
            <v>-</v>
          </cell>
        </row>
        <row r="863">
          <cell r="C863" t="str">
            <v/>
          </cell>
          <cell r="E863" t="str">
            <v/>
          </cell>
          <cell r="F863" t="str">
            <v/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BF863" t="str">
            <v/>
          </cell>
          <cell r="BG863" t="str">
            <v/>
          </cell>
          <cell r="BJ863" t="str">
            <v>-</v>
          </cell>
        </row>
        <row r="864">
          <cell r="C864" t="str">
            <v/>
          </cell>
          <cell r="E864" t="str">
            <v/>
          </cell>
          <cell r="F864" t="str">
            <v/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BF864" t="str">
            <v/>
          </cell>
          <cell r="BG864" t="str">
            <v/>
          </cell>
          <cell r="BJ864" t="str">
            <v>-</v>
          </cell>
        </row>
        <row r="865">
          <cell r="C865" t="str">
            <v/>
          </cell>
          <cell r="E865" t="str">
            <v/>
          </cell>
          <cell r="F865" t="str">
            <v/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BF865" t="str">
            <v/>
          </cell>
          <cell r="BG865" t="str">
            <v/>
          </cell>
          <cell r="BJ865" t="str">
            <v>-</v>
          </cell>
        </row>
        <row r="866">
          <cell r="C866" t="str">
            <v/>
          </cell>
          <cell r="E866" t="str">
            <v/>
          </cell>
          <cell r="F866" t="str">
            <v/>
          </cell>
          <cell r="G866" t="str">
            <v/>
          </cell>
          <cell r="H866" t="str">
            <v/>
          </cell>
          <cell r="I866" t="str">
            <v/>
          </cell>
          <cell r="J866" t="str">
            <v/>
          </cell>
          <cell r="BF866" t="str">
            <v/>
          </cell>
          <cell r="BG866" t="str">
            <v/>
          </cell>
          <cell r="BJ866" t="str">
            <v>-</v>
          </cell>
        </row>
        <row r="867">
          <cell r="C867" t="str">
            <v/>
          </cell>
          <cell r="E867" t="str">
            <v/>
          </cell>
          <cell r="F867" t="str">
            <v/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BF867" t="str">
            <v/>
          </cell>
          <cell r="BG867" t="str">
            <v/>
          </cell>
          <cell r="BJ867" t="str">
            <v>-</v>
          </cell>
        </row>
        <row r="868">
          <cell r="C868" t="str">
            <v/>
          </cell>
          <cell r="E868" t="str">
            <v/>
          </cell>
          <cell r="F868" t="str">
            <v/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BF868" t="str">
            <v/>
          </cell>
          <cell r="BG868" t="str">
            <v/>
          </cell>
          <cell r="BJ868" t="str">
            <v>-</v>
          </cell>
        </row>
        <row r="869">
          <cell r="C869" t="str">
            <v/>
          </cell>
          <cell r="E869" t="str">
            <v/>
          </cell>
          <cell r="F869" t="str">
            <v/>
          </cell>
          <cell r="G869" t="str">
            <v/>
          </cell>
          <cell r="H869" t="str">
            <v/>
          </cell>
          <cell r="I869" t="str">
            <v/>
          </cell>
          <cell r="J869" t="str">
            <v/>
          </cell>
          <cell r="BF869" t="str">
            <v/>
          </cell>
          <cell r="BG869" t="str">
            <v/>
          </cell>
          <cell r="BJ869" t="str">
            <v>-</v>
          </cell>
        </row>
        <row r="870">
          <cell r="C870" t="str">
            <v/>
          </cell>
          <cell r="E870" t="str">
            <v/>
          </cell>
          <cell r="F870" t="str">
            <v/>
          </cell>
          <cell r="G870" t="str">
            <v/>
          </cell>
          <cell r="H870" t="str">
            <v/>
          </cell>
          <cell r="I870" t="str">
            <v/>
          </cell>
          <cell r="J870" t="str">
            <v/>
          </cell>
          <cell r="BF870" t="str">
            <v/>
          </cell>
          <cell r="BG870" t="str">
            <v/>
          </cell>
          <cell r="BJ870" t="str">
            <v>-</v>
          </cell>
        </row>
        <row r="871">
          <cell r="C871" t="str">
            <v/>
          </cell>
          <cell r="E871" t="str">
            <v/>
          </cell>
          <cell r="F871" t="str">
            <v/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BF871" t="str">
            <v/>
          </cell>
          <cell r="BG871" t="str">
            <v/>
          </cell>
          <cell r="BJ871" t="str">
            <v>-</v>
          </cell>
        </row>
        <row r="872">
          <cell r="C872" t="str">
            <v/>
          </cell>
          <cell r="E872" t="str">
            <v/>
          </cell>
          <cell r="F872" t="str">
            <v/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BF872" t="str">
            <v/>
          </cell>
          <cell r="BG872" t="str">
            <v/>
          </cell>
          <cell r="BJ872" t="str">
            <v>-</v>
          </cell>
        </row>
        <row r="873">
          <cell r="C873" t="str">
            <v/>
          </cell>
          <cell r="E873" t="str">
            <v/>
          </cell>
          <cell r="F873" t="str">
            <v/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BF873" t="str">
            <v/>
          </cell>
          <cell r="BG873" t="str">
            <v/>
          </cell>
          <cell r="BJ873" t="str">
            <v>-</v>
          </cell>
        </row>
        <row r="874">
          <cell r="C874" t="str">
            <v/>
          </cell>
          <cell r="E874" t="str">
            <v/>
          </cell>
          <cell r="F874" t="str">
            <v/>
          </cell>
          <cell r="G874" t="str">
            <v/>
          </cell>
          <cell r="H874" t="str">
            <v/>
          </cell>
          <cell r="I874" t="str">
            <v/>
          </cell>
          <cell r="J874" t="str">
            <v/>
          </cell>
          <cell r="BF874" t="str">
            <v/>
          </cell>
          <cell r="BG874" t="str">
            <v/>
          </cell>
          <cell r="BJ874" t="str">
            <v>-</v>
          </cell>
        </row>
        <row r="875">
          <cell r="C875" t="str">
            <v/>
          </cell>
          <cell r="E875" t="str">
            <v/>
          </cell>
          <cell r="F875" t="str">
            <v/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BF875" t="str">
            <v/>
          </cell>
          <cell r="BG875" t="str">
            <v/>
          </cell>
          <cell r="BJ875" t="str">
            <v>-</v>
          </cell>
        </row>
        <row r="876">
          <cell r="C876" t="str">
            <v/>
          </cell>
          <cell r="E876" t="str">
            <v/>
          </cell>
          <cell r="F876" t="str">
            <v/>
          </cell>
          <cell r="G876" t="str">
            <v/>
          </cell>
          <cell r="H876" t="str">
            <v/>
          </cell>
          <cell r="I876" t="str">
            <v/>
          </cell>
          <cell r="J876" t="str">
            <v/>
          </cell>
          <cell r="BF876" t="str">
            <v/>
          </cell>
          <cell r="BG876" t="str">
            <v/>
          </cell>
          <cell r="BJ876" t="str">
            <v>-</v>
          </cell>
        </row>
        <row r="877">
          <cell r="C877" t="str">
            <v/>
          </cell>
          <cell r="E877" t="str">
            <v/>
          </cell>
          <cell r="F877" t="str">
            <v/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BF877" t="str">
            <v/>
          </cell>
          <cell r="BG877" t="str">
            <v/>
          </cell>
          <cell r="BJ877" t="str">
            <v>-</v>
          </cell>
        </row>
        <row r="878">
          <cell r="C878" t="str">
            <v/>
          </cell>
          <cell r="E878" t="str">
            <v/>
          </cell>
          <cell r="F878" t="str">
            <v/>
          </cell>
          <cell r="G878" t="str">
            <v/>
          </cell>
          <cell r="H878" t="str">
            <v/>
          </cell>
          <cell r="I878" t="str">
            <v/>
          </cell>
          <cell r="J878" t="str">
            <v/>
          </cell>
          <cell r="BF878" t="str">
            <v/>
          </cell>
          <cell r="BG878" t="str">
            <v/>
          </cell>
          <cell r="BJ878" t="str">
            <v>-</v>
          </cell>
        </row>
        <row r="879">
          <cell r="C879" t="str">
            <v/>
          </cell>
          <cell r="E879" t="str">
            <v/>
          </cell>
          <cell r="F879" t="str">
            <v/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BF879" t="str">
            <v/>
          </cell>
          <cell r="BG879" t="str">
            <v/>
          </cell>
          <cell r="BJ879" t="str">
            <v>-</v>
          </cell>
        </row>
        <row r="880">
          <cell r="C880" t="str">
            <v/>
          </cell>
          <cell r="E880" t="str">
            <v/>
          </cell>
          <cell r="F880" t="str">
            <v/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BF880" t="str">
            <v/>
          </cell>
          <cell r="BG880" t="str">
            <v/>
          </cell>
          <cell r="BJ880" t="str">
            <v>-</v>
          </cell>
        </row>
        <row r="881">
          <cell r="C881" t="str">
            <v/>
          </cell>
          <cell r="E881" t="str">
            <v/>
          </cell>
          <cell r="F881" t="str">
            <v/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BF881" t="str">
            <v/>
          </cell>
          <cell r="BG881" t="str">
            <v/>
          </cell>
          <cell r="BJ881" t="str">
            <v>-</v>
          </cell>
        </row>
        <row r="882">
          <cell r="C882" t="str">
            <v/>
          </cell>
          <cell r="E882" t="str">
            <v/>
          </cell>
          <cell r="F882" t="str">
            <v/>
          </cell>
          <cell r="G882" t="str">
            <v/>
          </cell>
          <cell r="H882" t="str">
            <v/>
          </cell>
          <cell r="I882" t="str">
            <v/>
          </cell>
          <cell r="J882" t="str">
            <v/>
          </cell>
          <cell r="BF882" t="str">
            <v/>
          </cell>
          <cell r="BG882" t="str">
            <v/>
          </cell>
          <cell r="BJ882" t="str">
            <v>-</v>
          </cell>
        </row>
        <row r="883">
          <cell r="C883" t="str">
            <v/>
          </cell>
          <cell r="E883" t="str">
            <v/>
          </cell>
          <cell r="F883" t="str">
            <v/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BF883" t="str">
            <v/>
          </cell>
          <cell r="BG883" t="str">
            <v/>
          </cell>
          <cell r="BJ883" t="str">
            <v>-</v>
          </cell>
        </row>
        <row r="884">
          <cell r="C884" t="str">
            <v/>
          </cell>
          <cell r="E884" t="str">
            <v/>
          </cell>
          <cell r="F884" t="str">
            <v/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BF884" t="str">
            <v/>
          </cell>
          <cell r="BG884" t="str">
            <v/>
          </cell>
          <cell r="BJ884" t="str">
            <v>-</v>
          </cell>
        </row>
        <row r="885">
          <cell r="C885" t="str">
            <v/>
          </cell>
          <cell r="E885" t="str">
            <v/>
          </cell>
          <cell r="F885" t="str">
            <v/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BF885" t="str">
            <v/>
          </cell>
          <cell r="BG885" t="str">
            <v/>
          </cell>
          <cell r="BJ885" t="str">
            <v>-</v>
          </cell>
        </row>
        <row r="886">
          <cell r="C886" t="str">
            <v/>
          </cell>
          <cell r="E886" t="str">
            <v/>
          </cell>
          <cell r="F886" t="str">
            <v/>
          </cell>
          <cell r="G886" t="str">
            <v/>
          </cell>
          <cell r="H886" t="str">
            <v/>
          </cell>
          <cell r="I886" t="str">
            <v/>
          </cell>
          <cell r="J886" t="str">
            <v/>
          </cell>
          <cell r="BF886" t="str">
            <v/>
          </cell>
          <cell r="BG886" t="str">
            <v/>
          </cell>
          <cell r="BJ886" t="str">
            <v>-</v>
          </cell>
        </row>
        <row r="887">
          <cell r="C887" t="str">
            <v/>
          </cell>
          <cell r="E887" t="str">
            <v/>
          </cell>
          <cell r="F887" t="str">
            <v/>
          </cell>
          <cell r="G887" t="str">
            <v/>
          </cell>
          <cell r="H887" t="str">
            <v/>
          </cell>
          <cell r="I887" t="str">
            <v/>
          </cell>
          <cell r="J887" t="str">
            <v/>
          </cell>
          <cell r="BF887" t="str">
            <v/>
          </cell>
          <cell r="BG887" t="str">
            <v/>
          </cell>
          <cell r="BJ887" t="str">
            <v>-</v>
          </cell>
        </row>
        <row r="888">
          <cell r="C888" t="str">
            <v/>
          </cell>
          <cell r="E888" t="str">
            <v/>
          </cell>
          <cell r="F888" t="str">
            <v/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BF888" t="str">
            <v/>
          </cell>
          <cell r="BG888" t="str">
            <v/>
          </cell>
          <cell r="BJ888" t="str">
            <v>-</v>
          </cell>
        </row>
        <row r="889">
          <cell r="C889" t="str">
            <v/>
          </cell>
          <cell r="E889" t="str">
            <v/>
          </cell>
          <cell r="F889" t="str">
            <v/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BF889" t="str">
            <v/>
          </cell>
          <cell r="BG889" t="str">
            <v/>
          </cell>
          <cell r="BJ889" t="str">
            <v>-</v>
          </cell>
        </row>
        <row r="890">
          <cell r="C890" t="str">
            <v/>
          </cell>
          <cell r="E890" t="str">
            <v/>
          </cell>
          <cell r="F890" t="str">
            <v/>
          </cell>
          <cell r="G890" t="str">
            <v/>
          </cell>
          <cell r="H890" t="str">
            <v/>
          </cell>
          <cell r="I890" t="str">
            <v/>
          </cell>
          <cell r="J890" t="str">
            <v/>
          </cell>
          <cell r="BF890" t="str">
            <v/>
          </cell>
          <cell r="BG890" t="str">
            <v/>
          </cell>
          <cell r="BJ890" t="str">
            <v>-</v>
          </cell>
        </row>
        <row r="891">
          <cell r="C891" t="str">
            <v/>
          </cell>
          <cell r="E891" t="str">
            <v/>
          </cell>
          <cell r="F891" t="str">
            <v/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BF891" t="str">
            <v/>
          </cell>
          <cell r="BG891" t="str">
            <v/>
          </cell>
          <cell r="BJ891" t="str">
            <v>-</v>
          </cell>
        </row>
        <row r="892">
          <cell r="C892" t="str">
            <v/>
          </cell>
          <cell r="E892" t="str">
            <v/>
          </cell>
          <cell r="F892" t="str">
            <v/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BF892" t="str">
            <v/>
          </cell>
          <cell r="BG892" t="str">
            <v/>
          </cell>
          <cell r="BJ892" t="str">
            <v>-</v>
          </cell>
        </row>
        <row r="893">
          <cell r="C893" t="str">
            <v/>
          </cell>
          <cell r="E893" t="str">
            <v/>
          </cell>
          <cell r="F893" t="str">
            <v/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BF893" t="str">
            <v/>
          </cell>
          <cell r="BG893" t="str">
            <v/>
          </cell>
          <cell r="BJ893" t="str">
            <v>-</v>
          </cell>
        </row>
        <row r="894">
          <cell r="C894" t="str">
            <v/>
          </cell>
          <cell r="E894" t="str">
            <v/>
          </cell>
          <cell r="F894" t="str">
            <v/>
          </cell>
          <cell r="G894" t="str">
            <v/>
          </cell>
          <cell r="H894" t="str">
            <v/>
          </cell>
          <cell r="I894" t="str">
            <v/>
          </cell>
          <cell r="J894" t="str">
            <v/>
          </cell>
          <cell r="BF894" t="str">
            <v/>
          </cell>
          <cell r="BG894" t="str">
            <v/>
          </cell>
          <cell r="BJ894" t="str">
            <v>-</v>
          </cell>
        </row>
        <row r="895">
          <cell r="C895" t="str">
            <v/>
          </cell>
          <cell r="E895" t="str">
            <v/>
          </cell>
          <cell r="F895" t="str">
            <v/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BF895" t="str">
            <v/>
          </cell>
          <cell r="BG895" t="str">
            <v/>
          </cell>
          <cell r="BJ895" t="str">
            <v>-</v>
          </cell>
        </row>
        <row r="896">
          <cell r="C896" t="str">
            <v/>
          </cell>
          <cell r="E896" t="str">
            <v/>
          </cell>
          <cell r="F896" t="str">
            <v/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BF896" t="str">
            <v/>
          </cell>
          <cell r="BG896" t="str">
            <v/>
          </cell>
          <cell r="BJ896" t="str">
            <v>-</v>
          </cell>
        </row>
        <row r="897">
          <cell r="C897" t="str">
            <v/>
          </cell>
          <cell r="E897" t="str">
            <v/>
          </cell>
          <cell r="F897" t="str">
            <v/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BF897" t="str">
            <v/>
          </cell>
          <cell r="BG897" t="str">
            <v/>
          </cell>
          <cell r="BJ897" t="str">
            <v>-</v>
          </cell>
        </row>
        <row r="898">
          <cell r="C898" t="str">
            <v/>
          </cell>
          <cell r="E898" t="str">
            <v/>
          </cell>
          <cell r="F898" t="str">
            <v/>
          </cell>
          <cell r="G898" t="str">
            <v/>
          </cell>
          <cell r="H898" t="str">
            <v/>
          </cell>
          <cell r="I898" t="str">
            <v/>
          </cell>
          <cell r="J898" t="str">
            <v/>
          </cell>
          <cell r="BF898" t="str">
            <v/>
          </cell>
          <cell r="BG898" t="str">
            <v/>
          </cell>
          <cell r="BJ898" t="str">
            <v>-</v>
          </cell>
        </row>
        <row r="899">
          <cell r="C899" t="str">
            <v/>
          </cell>
          <cell r="E899" t="str">
            <v/>
          </cell>
          <cell r="F899" t="str">
            <v/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BF899" t="str">
            <v/>
          </cell>
          <cell r="BG899" t="str">
            <v/>
          </cell>
          <cell r="BJ899" t="str">
            <v>-</v>
          </cell>
        </row>
        <row r="900">
          <cell r="C900" t="str">
            <v/>
          </cell>
          <cell r="E900" t="str">
            <v/>
          </cell>
          <cell r="F900" t="str">
            <v/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BF900" t="str">
            <v/>
          </cell>
          <cell r="BG900" t="str">
            <v/>
          </cell>
          <cell r="BJ900" t="str">
            <v>-</v>
          </cell>
        </row>
        <row r="901">
          <cell r="C901" t="str">
            <v/>
          </cell>
          <cell r="E901" t="str">
            <v/>
          </cell>
          <cell r="F901" t="str">
            <v/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BF901" t="str">
            <v/>
          </cell>
          <cell r="BG901" t="str">
            <v/>
          </cell>
          <cell r="BJ901" t="str">
            <v>-</v>
          </cell>
        </row>
        <row r="902">
          <cell r="C902" t="str">
            <v/>
          </cell>
          <cell r="E902" t="str">
            <v/>
          </cell>
          <cell r="F902" t="str">
            <v/>
          </cell>
          <cell r="G902" t="str">
            <v/>
          </cell>
          <cell r="H902" t="str">
            <v/>
          </cell>
          <cell r="I902" t="str">
            <v/>
          </cell>
          <cell r="J902" t="str">
            <v/>
          </cell>
          <cell r="BF902" t="str">
            <v/>
          </cell>
          <cell r="BG902" t="str">
            <v/>
          </cell>
          <cell r="BJ902" t="str">
            <v>-</v>
          </cell>
        </row>
        <row r="903">
          <cell r="C903" t="str">
            <v/>
          </cell>
          <cell r="E903" t="str">
            <v/>
          </cell>
          <cell r="F903" t="str">
            <v/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BF903" t="str">
            <v/>
          </cell>
          <cell r="BG903" t="str">
            <v/>
          </cell>
          <cell r="BJ903" t="str">
            <v>-</v>
          </cell>
        </row>
        <row r="904">
          <cell r="C904" t="str">
            <v/>
          </cell>
          <cell r="E904" t="str">
            <v/>
          </cell>
          <cell r="F904" t="str">
            <v/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BF904" t="str">
            <v/>
          </cell>
          <cell r="BG904" t="str">
            <v/>
          </cell>
          <cell r="BJ904" t="str">
            <v>-</v>
          </cell>
        </row>
        <row r="905">
          <cell r="C905" t="str">
            <v/>
          </cell>
          <cell r="E905" t="str">
            <v/>
          </cell>
          <cell r="F905" t="str">
            <v/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BF905" t="str">
            <v/>
          </cell>
          <cell r="BG905" t="str">
            <v/>
          </cell>
          <cell r="BJ905" t="str">
            <v>-</v>
          </cell>
        </row>
        <row r="906">
          <cell r="C906" t="str">
            <v/>
          </cell>
          <cell r="E906" t="str">
            <v/>
          </cell>
          <cell r="F906" t="str">
            <v/>
          </cell>
          <cell r="G906" t="str">
            <v/>
          </cell>
          <cell r="H906" t="str">
            <v/>
          </cell>
          <cell r="I906" t="str">
            <v/>
          </cell>
          <cell r="J906" t="str">
            <v/>
          </cell>
          <cell r="BF906" t="str">
            <v/>
          </cell>
          <cell r="BG906" t="str">
            <v/>
          </cell>
          <cell r="BJ906" t="str">
            <v>-</v>
          </cell>
        </row>
        <row r="907">
          <cell r="C907" t="str">
            <v/>
          </cell>
          <cell r="E907" t="str">
            <v/>
          </cell>
          <cell r="F907" t="str">
            <v/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BF907" t="str">
            <v/>
          </cell>
          <cell r="BG907" t="str">
            <v/>
          </cell>
          <cell r="BJ907" t="str">
            <v>-</v>
          </cell>
        </row>
        <row r="908">
          <cell r="C908" t="str">
            <v/>
          </cell>
          <cell r="E908" t="str">
            <v/>
          </cell>
          <cell r="F908" t="str">
            <v/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BF908" t="str">
            <v/>
          </cell>
          <cell r="BG908" t="str">
            <v/>
          </cell>
          <cell r="BJ908" t="str">
            <v>-</v>
          </cell>
        </row>
        <row r="909">
          <cell r="C909" t="str">
            <v/>
          </cell>
          <cell r="E909" t="str">
            <v/>
          </cell>
          <cell r="F909" t="str">
            <v/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BF909" t="str">
            <v/>
          </cell>
          <cell r="BG909" t="str">
            <v/>
          </cell>
          <cell r="BJ909" t="str">
            <v>-</v>
          </cell>
        </row>
        <row r="910">
          <cell r="C910" t="str">
            <v/>
          </cell>
          <cell r="E910" t="str">
            <v/>
          </cell>
          <cell r="F910" t="str">
            <v/>
          </cell>
          <cell r="G910" t="str">
            <v/>
          </cell>
          <cell r="H910" t="str">
            <v/>
          </cell>
          <cell r="I910" t="str">
            <v/>
          </cell>
          <cell r="J910" t="str">
            <v/>
          </cell>
          <cell r="BF910" t="str">
            <v/>
          </cell>
          <cell r="BG910" t="str">
            <v/>
          </cell>
          <cell r="BJ910" t="str">
            <v>-</v>
          </cell>
        </row>
        <row r="911">
          <cell r="C911" t="str">
            <v/>
          </cell>
          <cell r="E911" t="str">
            <v/>
          </cell>
          <cell r="F911" t="str">
            <v/>
          </cell>
          <cell r="G911" t="str">
            <v/>
          </cell>
          <cell r="H911" t="str">
            <v/>
          </cell>
          <cell r="I911" t="str">
            <v/>
          </cell>
          <cell r="J911" t="str">
            <v/>
          </cell>
          <cell r="BF911" t="str">
            <v/>
          </cell>
          <cell r="BG911" t="str">
            <v/>
          </cell>
          <cell r="BJ911" t="str">
            <v>-</v>
          </cell>
        </row>
        <row r="912">
          <cell r="C912" t="str">
            <v/>
          </cell>
          <cell r="E912" t="str">
            <v/>
          </cell>
          <cell r="F912" t="str">
            <v/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BF912" t="str">
            <v/>
          </cell>
          <cell r="BG912" t="str">
            <v/>
          </cell>
          <cell r="BJ912" t="str">
            <v>-</v>
          </cell>
        </row>
        <row r="913">
          <cell r="C913" t="str">
            <v/>
          </cell>
          <cell r="E913" t="str">
            <v/>
          </cell>
          <cell r="F913" t="str">
            <v/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BF913" t="str">
            <v/>
          </cell>
          <cell r="BG913" t="str">
            <v/>
          </cell>
          <cell r="BJ913" t="str">
            <v>-</v>
          </cell>
        </row>
        <row r="914">
          <cell r="C914" t="str">
            <v/>
          </cell>
          <cell r="E914" t="str">
            <v/>
          </cell>
          <cell r="F914" t="str">
            <v/>
          </cell>
          <cell r="G914" t="str">
            <v/>
          </cell>
          <cell r="H914" t="str">
            <v/>
          </cell>
          <cell r="I914" t="str">
            <v/>
          </cell>
          <cell r="J914" t="str">
            <v/>
          </cell>
          <cell r="BF914" t="str">
            <v/>
          </cell>
          <cell r="BG914" t="str">
            <v/>
          </cell>
          <cell r="BJ914" t="str">
            <v>-</v>
          </cell>
        </row>
        <row r="915">
          <cell r="C915" t="str">
            <v/>
          </cell>
          <cell r="E915" t="str">
            <v/>
          </cell>
          <cell r="F915" t="str">
            <v/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BF915" t="str">
            <v/>
          </cell>
          <cell r="BG915" t="str">
            <v/>
          </cell>
          <cell r="BJ915" t="str">
            <v>-</v>
          </cell>
        </row>
        <row r="916">
          <cell r="C916" t="str">
            <v/>
          </cell>
          <cell r="E916" t="str">
            <v/>
          </cell>
          <cell r="F916" t="str">
            <v/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BF916" t="str">
            <v/>
          </cell>
          <cell r="BG916" t="str">
            <v/>
          </cell>
          <cell r="BJ916" t="str">
            <v>-</v>
          </cell>
        </row>
        <row r="917">
          <cell r="C917" t="str">
            <v/>
          </cell>
          <cell r="E917" t="str">
            <v/>
          </cell>
          <cell r="F917" t="str">
            <v/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BF917" t="str">
            <v/>
          </cell>
          <cell r="BG917" t="str">
            <v/>
          </cell>
          <cell r="BJ917" t="str">
            <v>-</v>
          </cell>
        </row>
        <row r="918">
          <cell r="C918" t="str">
            <v/>
          </cell>
          <cell r="E918" t="str">
            <v/>
          </cell>
          <cell r="F918" t="str">
            <v/>
          </cell>
          <cell r="G918" t="str">
            <v/>
          </cell>
          <cell r="H918" t="str">
            <v/>
          </cell>
          <cell r="I918" t="str">
            <v/>
          </cell>
          <cell r="J918" t="str">
            <v/>
          </cell>
          <cell r="BF918" t="str">
            <v/>
          </cell>
          <cell r="BG918" t="str">
            <v/>
          </cell>
          <cell r="BJ918" t="str">
            <v>-</v>
          </cell>
        </row>
        <row r="919">
          <cell r="C919" t="str">
            <v/>
          </cell>
          <cell r="E919" t="str">
            <v/>
          </cell>
          <cell r="F919" t="str">
            <v/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BF919" t="str">
            <v/>
          </cell>
          <cell r="BG919" t="str">
            <v/>
          </cell>
          <cell r="BJ919" t="str">
            <v>-</v>
          </cell>
        </row>
        <row r="920">
          <cell r="C920" t="str">
            <v/>
          </cell>
          <cell r="E920" t="str">
            <v/>
          </cell>
          <cell r="F920" t="str">
            <v/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BF920" t="str">
            <v/>
          </cell>
          <cell r="BG920" t="str">
            <v/>
          </cell>
          <cell r="BJ920" t="str">
            <v>-</v>
          </cell>
        </row>
        <row r="921">
          <cell r="C921" t="str">
            <v/>
          </cell>
          <cell r="E921" t="str">
            <v/>
          </cell>
          <cell r="F921" t="str">
            <v/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BF921" t="str">
            <v/>
          </cell>
          <cell r="BG921" t="str">
            <v/>
          </cell>
          <cell r="BJ921" t="str">
            <v>-</v>
          </cell>
        </row>
        <row r="922">
          <cell r="C922" t="str">
            <v/>
          </cell>
          <cell r="E922" t="str">
            <v/>
          </cell>
          <cell r="F922" t="str">
            <v/>
          </cell>
          <cell r="G922" t="str">
            <v/>
          </cell>
          <cell r="H922" t="str">
            <v/>
          </cell>
          <cell r="I922" t="str">
            <v/>
          </cell>
          <cell r="J922" t="str">
            <v/>
          </cell>
          <cell r="BF922" t="str">
            <v/>
          </cell>
          <cell r="BG922" t="str">
            <v/>
          </cell>
          <cell r="BJ922" t="str">
            <v>-</v>
          </cell>
        </row>
        <row r="923">
          <cell r="C923" t="str">
            <v/>
          </cell>
          <cell r="E923" t="str">
            <v/>
          </cell>
          <cell r="F923" t="str">
            <v/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BF923" t="str">
            <v/>
          </cell>
          <cell r="BG923" t="str">
            <v/>
          </cell>
          <cell r="BJ923" t="str">
            <v>-</v>
          </cell>
        </row>
        <row r="924">
          <cell r="C924" t="str">
            <v/>
          </cell>
          <cell r="E924" t="str">
            <v/>
          </cell>
          <cell r="F924" t="str">
            <v/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BF924" t="str">
            <v/>
          </cell>
          <cell r="BG924" t="str">
            <v/>
          </cell>
          <cell r="BJ924" t="str">
            <v>-</v>
          </cell>
        </row>
        <row r="925">
          <cell r="C925" t="str">
            <v/>
          </cell>
          <cell r="E925" t="str">
            <v/>
          </cell>
          <cell r="F925" t="str">
            <v/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BF925" t="str">
            <v/>
          </cell>
          <cell r="BG925" t="str">
            <v/>
          </cell>
          <cell r="BJ925" t="str">
            <v>-</v>
          </cell>
        </row>
        <row r="926">
          <cell r="C926" t="str">
            <v/>
          </cell>
          <cell r="E926" t="str">
            <v/>
          </cell>
          <cell r="F926" t="str">
            <v/>
          </cell>
          <cell r="G926" t="str">
            <v/>
          </cell>
          <cell r="H926" t="str">
            <v/>
          </cell>
          <cell r="I926" t="str">
            <v/>
          </cell>
          <cell r="J926" t="str">
            <v/>
          </cell>
          <cell r="BF926" t="str">
            <v/>
          </cell>
          <cell r="BG926" t="str">
            <v/>
          </cell>
          <cell r="BJ926" t="str">
            <v>-</v>
          </cell>
        </row>
        <row r="927">
          <cell r="C927" t="str">
            <v/>
          </cell>
          <cell r="E927" t="str">
            <v/>
          </cell>
          <cell r="F927" t="str">
            <v/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BF927" t="str">
            <v/>
          </cell>
          <cell r="BG927" t="str">
            <v/>
          </cell>
          <cell r="BJ927" t="str">
            <v>-</v>
          </cell>
        </row>
        <row r="928">
          <cell r="C928" t="str">
            <v/>
          </cell>
          <cell r="E928" t="str">
            <v/>
          </cell>
          <cell r="F928" t="str">
            <v/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BF928" t="str">
            <v/>
          </cell>
          <cell r="BG928" t="str">
            <v/>
          </cell>
          <cell r="BJ928" t="str">
            <v>-</v>
          </cell>
        </row>
        <row r="929">
          <cell r="C929" t="str">
            <v/>
          </cell>
          <cell r="E929" t="str">
            <v/>
          </cell>
          <cell r="F929" t="str">
            <v/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BF929" t="str">
            <v/>
          </cell>
          <cell r="BG929" t="str">
            <v/>
          </cell>
          <cell r="BJ929" t="str">
            <v>-</v>
          </cell>
        </row>
        <row r="930">
          <cell r="C930" t="str">
            <v/>
          </cell>
          <cell r="E930" t="str">
            <v/>
          </cell>
          <cell r="F930" t="str">
            <v/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BF930" t="str">
            <v/>
          </cell>
          <cell r="BG930" t="str">
            <v/>
          </cell>
          <cell r="BJ930" t="str">
            <v>-</v>
          </cell>
        </row>
        <row r="931">
          <cell r="C931" t="str">
            <v/>
          </cell>
          <cell r="E931" t="str">
            <v/>
          </cell>
          <cell r="F931" t="str">
            <v/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BF931" t="str">
            <v/>
          </cell>
          <cell r="BG931" t="str">
            <v/>
          </cell>
          <cell r="BJ931" t="str">
            <v>-</v>
          </cell>
        </row>
        <row r="932">
          <cell r="C932" t="str">
            <v/>
          </cell>
          <cell r="E932" t="str">
            <v/>
          </cell>
          <cell r="F932" t="str">
            <v/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BF932" t="str">
            <v/>
          </cell>
          <cell r="BG932" t="str">
            <v/>
          </cell>
          <cell r="BJ932" t="str">
            <v>-</v>
          </cell>
        </row>
        <row r="933">
          <cell r="C933" t="str">
            <v/>
          </cell>
          <cell r="E933" t="str">
            <v/>
          </cell>
          <cell r="F933" t="str">
            <v/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BF933" t="str">
            <v/>
          </cell>
          <cell r="BG933" t="str">
            <v/>
          </cell>
          <cell r="BJ933" t="str">
            <v>-</v>
          </cell>
        </row>
        <row r="934">
          <cell r="C934" t="str">
            <v/>
          </cell>
          <cell r="E934" t="str">
            <v/>
          </cell>
          <cell r="F934" t="str">
            <v/>
          </cell>
          <cell r="G934" t="str">
            <v/>
          </cell>
          <cell r="H934" t="str">
            <v/>
          </cell>
          <cell r="I934" t="str">
            <v/>
          </cell>
          <cell r="J934" t="str">
            <v/>
          </cell>
          <cell r="BF934" t="str">
            <v/>
          </cell>
          <cell r="BG934" t="str">
            <v/>
          </cell>
          <cell r="BJ934" t="str">
            <v>-</v>
          </cell>
        </row>
        <row r="935">
          <cell r="C935" t="str">
            <v/>
          </cell>
          <cell r="E935" t="str">
            <v/>
          </cell>
          <cell r="F935" t="str">
            <v/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BF935" t="str">
            <v/>
          </cell>
          <cell r="BG935" t="str">
            <v/>
          </cell>
          <cell r="BJ935" t="str">
            <v>-</v>
          </cell>
        </row>
        <row r="936">
          <cell r="C936" t="str">
            <v/>
          </cell>
          <cell r="E936" t="str">
            <v/>
          </cell>
          <cell r="F936" t="str">
            <v/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BF936" t="str">
            <v/>
          </cell>
          <cell r="BG936" t="str">
            <v/>
          </cell>
          <cell r="BJ936" t="str">
            <v>-</v>
          </cell>
        </row>
        <row r="937">
          <cell r="C937" t="str">
            <v/>
          </cell>
          <cell r="E937" t="str">
            <v/>
          </cell>
          <cell r="F937" t="str">
            <v/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BF937" t="str">
            <v/>
          </cell>
          <cell r="BG937" t="str">
            <v/>
          </cell>
          <cell r="BJ937" t="str">
            <v>-</v>
          </cell>
        </row>
        <row r="938">
          <cell r="C938" t="str">
            <v/>
          </cell>
          <cell r="E938" t="str">
            <v/>
          </cell>
          <cell r="F938" t="str">
            <v/>
          </cell>
          <cell r="G938" t="str">
            <v/>
          </cell>
          <cell r="H938" t="str">
            <v/>
          </cell>
          <cell r="I938" t="str">
            <v/>
          </cell>
          <cell r="J938" t="str">
            <v/>
          </cell>
          <cell r="BF938" t="str">
            <v/>
          </cell>
          <cell r="BG938" t="str">
            <v/>
          </cell>
          <cell r="BJ938" t="str">
            <v>-</v>
          </cell>
        </row>
        <row r="939">
          <cell r="C939" t="str">
            <v/>
          </cell>
          <cell r="E939" t="str">
            <v/>
          </cell>
          <cell r="F939" t="str">
            <v/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BF939" t="str">
            <v/>
          </cell>
          <cell r="BG939" t="str">
            <v/>
          </cell>
          <cell r="BJ939" t="str">
            <v>-</v>
          </cell>
        </row>
        <row r="940">
          <cell r="C940" t="str">
            <v/>
          </cell>
          <cell r="E940" t="str">
            <v/>
          </cell>
          <cell r="F940" t="str">
            <v/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BF940" t="str">
            <v/>
          </cell>
          <cell r="BG940" t="str">
            <v/>
          </cell>
          <cell r="BJ940" t="str">
            <v>-</v>
          </cell>
        </row>
        <row r="941">
          <cell r="C941" t="str">
            <v/>
          </cell>
          <cell r="E941" t="str">
            <v/>
          </cell>
          <cell r="F941" t="str">
            <v/>
          </cell>
          <cell r="G941" t="str">
            <v/>
          </cell>
          <cell r="H941" t="str">
            <v/>
          </cell>
          <cell r="I941" t="str">
            <v/>
          </cell>
          <cell r="J941" t="str">
            <v/>
          </cell>
          <cell r="BF941" t="str">
            <v/>
          </cell>
          <cell r="BG941" t="str">
            <v/>
          </cell>
          <cell r="BJ941" t="str">
            <v>-</v>
          </cell>
        </row>
        <row r="942">
          <cell r="C942" t="str">
            <v/>
          </cell>
          <cell r="E942" t="str">
            <v/>
          </cell>
          <cell r="F942" t="str">
            <v/>
          </cell>
          <cell r="G942" t="str">
            <v/>
          </cell>
          <cell r="H942" t="str">
            <v/>
          </cell>
          <cell r="I942" t="str">
            <v/>
          </cell>
          <cell r="J942" t="str">
            <v/>
          </cell>
          <cell r="BF942" t="str">
            <v/>
          </cell>
          <cell r="BG942" t="str">
            <v/>
          </cell>
          <cell r="BJ942" t="str">
            <v>-</v>
          </cell>
        </row>
        <row r="943">
          <cell r="C943" t="str">
            <v/>
          </cell>
          <cell r="E943" t="str">
            <v/>
          </cell>
          <cell r="F943" t="str">
            <v/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BF943" t="str">
            <v/>
          </cell>
          <cell r="BG943" t="str">
            <v/>
          </cell>
          <cell r="BJ943" t="str">
            <v>-</v>
          </cell>
        </row>
        <row r="944">
          <cell r="C944" t="str">
            <v/>
          </cell>
          <cell r="E944" t="str">
            <v/>
          </cell>
          <cell r="F944" t="str">
            <v/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BF944" t="str">
            <v/>
          </cell>
          <cell r="BG944" t="str">
            <v/>
          </cell>
          <cell r="BJ944" t="str">
            <v>-</v>
          </cell>
        </row>
        <row r="945">
          <cell r="C945" t="str">
            <v/>
          </cell>
          <cell r="E945" t="str">
            <v/>
          </cell>
          <cell r="F945" t="str">
            <v/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BF945" t="str">
            <v/>
          </cell>
          <cell r="BG945" t="str">
            <v/>
          </cell>
          <cell r="BJ945" t="str">
            <v>-</v>
          </cell>
        </row>
        <row r="946">
          <cell r="C946" t="str">
            <v/>
          </cell>
          <cell r="E946" t="str">
            <v/>
          </cell>
          <cell r="F946" t="str">
            <v/>
          </cell>
          <cell r="G946" t="str">
            <v/>
          </cell>
          <cell r="H946" t="str">
            <v/>
          </cell>
          <cell r="I946" t="str">
            <v/>
          </cell>
          <cell r="J946" t="str">
            <v/>
          </cell>
          <cell r="BF946" t="str">
            <v/>
          </cell>
          <cell r="BG946" t="str">
            <v/>
          </cell>
          <cell r="BJ946" t="str">
            <v>-</v>
          </cell>
        </row>
        <row r="947">
          <cell r="C947" t="str">
            <v/>
          </cell>
          <cell r="E947" t="str">
            <v/>
          </cell>
          <cell r="F947" t="str">
            <v/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BF947" t="str">
            <v/>
          </cell>
          <cell r="BG947" t="str">
            <v/>
          </cell>
          <cell r="BJ947" t="str">
            <v>-</v>
          </cell>
        </row>
        <row r="948">
          <cell r="C948" t="str">
            <v/>
          </cell>
          <cell r="E948" t="str">
            <v/>
          </cell>
          <cell r="F948" t="str">
            <v/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BF948" t="str">
            <v/>
          </cell>
          <cell r="BG948" t="str">
            <v/>
          </cell>
          <cell r="BJ948" t="str">
            <v>-</v>
          </cell>
        </row>
        <row r="949">
          <cell r="C949" t="str">
            <v/>
          </cell>
          <cell r="E949" t="str">
            <v/>
          </cell>
          <cell r="F949" t="str">
            <v/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BF949" t="str">
            <v/>
          </cell>
          <cell r="BG949" t="str">
            <v/>
          </cell>
          <cell r="BJ949" t="str">
            <v>-</v>
          </cell>
        </row>
        <row r="950">
          <cell r="C950" t="str">
            <v/>
          </cell>
          <cell r="E950" t="str">
            <v/>
          </cell>
          <cell r="F950" t="str">
            <v/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  <cell r="BF950" t="str">
            <v/>
          </cell>
          <cell r="BG950" t="str">
            <v/>
          </cell>
          <cell r="BJ950" t="str">
            <v>-</v>
          </cell>
        </row>
        <row r="951">
          <cell r="C951" t="str">
            <v/>
          </cell>
          <cell r="E951" t="str">
            <v/>
          </cell>
          <cell r="F951" t="str">
            <v/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BF951" t="str">
            <v/>
          </cell>
          <cell r="BG951" t="str">
            <v/>
          </cell>
          <cell r="BJ951" t="str">
            <v>-</v>
          </cell>
        </row>
        <row r="952">
          <cell r="C952" t="str">
            <v/>
          </cell>
          <cell r="E952" t="str">
            <v/>
          </cell>
          <cell r="F952" t="str">
            <v/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BF952" t="str">
            <v/>
          </cell>
          <cell r="BG952" t="str">
            <v/>
          </cell>
          <cell r="BJ952" t="str">
            <v>-</v>
          </cell>
        </row>
        <row r="953">
          <cell r="C953" t="str">
            <v/>
          </cell>
          <cell r="E953" t="str">
            <v/>
          </cell>
          <cell r="F953" t="str">
            <v/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BF953" t="str">
            <v/>
          </cell>
          <cell r="BG953" t="str">
            <v/>
          </cell>
          <cell r="BJ953" t="str">
            <v>-</v>
          </cell>
        </row>
        <row r="954">
          <cell r="C954" t="str">
            <v/>
          </cell>
          <cell r="E954" t="str">
            <v/>
          </cell>
          <cell r="F954" t="str">
            <v/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BF954" t="str">
            <v/>
          </cell>
          <cell r="BG954" t="str">
            <v/>
          </cell>
          <cell r="BJ954" t="str">
            <v>-</v>
          </cell>
        </row>
        <row r="955">
          <cell r="C955" t="str">
            <v/>
          </cell>
          <cell r="E955" t="str">
            <v/>
          </cell>
          <cell r="F955" t="str">
            <v/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BF955" t="str">
            <v/>
          </cell>
          <cell r="BG955" t="str">
            <v/>
          </cell>
          <cell r="BJ955" t="str">
            <v>-</v>
          </cell>
        </row>
        <row r="956">
          <cell r="C956" t="str">
            <v/>
          </cell>
          <cell r="E956" t="str">
            <v/>
          </cell>
          <cell r="F956" t="str">
            <v/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BF956" t="str">
            <v/>
          </cell>
          <cell r="BG956" t="str">
            <v/>
          </cell>
          <cell r="BJ956" t="str">
            <v>-</v>
          </cell>
        </row>
        <row r="957">
          <cell r="C957" t="str">
            <v/>
          </cell>
          <cell r="E957" t="str">
            <v/>
          </cell>
          <cell r="F957" t="str">
            <v/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BF957" t="str">
            <v/>
          </cell>
          <cell r="BG957" t="str">
            <v/>
          </cell>
          <cell r="BJ957" t="str">
            <v>-</v>
          </cell>
        </row>
        <row r="958">
          <cell r="C958" t="str">
            <v/>
          </cell>
          <cell r="E958" t="str">
            <v/>
          </cell>
          <cell r="F958" t="str">
            <v/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BF958" t="str">
            <v/>
          </cell>
          <cell r="BG958" t="str">
            <v/>
          </cell>
          <cell r="BJ958" t="str">
            <v>-</v>
          </cell>
        </row>
        <row r="959">
          <cell r="C959" t="str">
            <v/>
          </cell>
          <cell r="E959" t="str">
            <v/>
          </cell>
          <cell r="F959" t="str">
            <v/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BF959" t="str">
            <v/>
          </cell>
          <cell r="BG959" t="str">
            <v/>
          </cell>
          <cell r="BJ959" t="str">
            <v>-</v>
          </cell>
        </row>
        <row r="960">
          <cell r="C960" t="str">
            <v/>
          </cell>
          <cell r="E960" t="str">
            <v/>
          </cell>
          <cell r="F960" t="str">
            <v/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BF960" t="str">
            <v/>
          </cell>
          <cell r="BG960" t="str">
            <v/>
          </cell>
          <cell r="BJ960" t="str">
            <v>-</v>
          </cell>
        </row>
        <row r="961">
          <cell r="C961" t="str">
            <v/>
          </cell>
          <cell r="E961" t="str">
            <v/>
          </cell>
          <cell r="F961" t="str">
            <v/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BF961" t="str">
            <v/>
          </cell>
          <cell r="BG961" t="str">
            <v/>
          </cell>
          <cell r="BJ961" t="str">
            <v>-</v>
          </cell>
        </row>
        <row r="962">
          <cell r="C962" t="str">
            <v/>
          </cell>
          <cell r="E962" t="str">
            <v/>
          </cell>
          <cell r="F962" t="str">
            <v/>
          </cell>
          <cell r="G962" t="str">
            <v/>
          </cell>
          <cell r="H962" t="str">
            <v/>
          </cell>
          <cell r="I962" t="str">
            <v/>
          </cell>
          <cell r="J962" t="str">
            <v/>
          </cell>
          <cell r="BF962" t="str">
            <v/>
          </cell>
          <cell r="BG962" t="str">
            <v/>
          </cell>
          <cell r="BJ962" t="str">
            <v>-</v>
          </cell>
        </row>
        <row r="963">
          <cell r="C963" t="str">
            <v/>
          </cell>
          <cell r="E963" t="str">
            <v/>
          </cell>
          <cell r="F963" t="str">
            <v/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BF963" t="str">
            <v/>
          </cell>
          <cell r="BG963" t="str">
            <v/>
          </cell>
          <cell r="BJ963" t="str">
            <v>-</v>
          </cell>
        </row>
        <row r="964">
          <cell r="C964" t="str">
            <v/>
          </cell>
          <cell r="E964" t="str">
            <v/>
          </cell>
          <cell r="F964" t="str">
            <v/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BF964" t="str">
            <v/>
          </cell>
          <cell r="BG964" t="str">
            <v/>
          </cell>
          <cell r="BJ964" t="str">
            <v>-</v>
          </cell>
        </row>
        <row r="965">
          <cell r="C965" t="str">
            <v/>
          </cell>
          <cell r="E965" t="str">
            <v/>
          </cell>
          <cell r="F965" t="str">
            <v/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BF965" t="str">
            <v/>
          </cell>
          <cell r="BG965" t="str">
            <v/>
          </cell>
          <cell r="BJ965" t="str">
            <v>-</v>
          </cell>
        </row>
        <row r="966">
          <cell r="C966" t="str">
            <v/>
          </cell>
          <cell r="E966" t="str">
            <v/>
          </cell>
          <cell r="F966" t="str">
            <v/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  <cell r="BF966" t="str">
            <v/>
          </cell>
          <cell r="BG966" t="str">
            <v/>
          </cell>
          <cell r="BJ966" t="str">
            <v>-</v>
          </cell>
        </row>
        <row r="967">
          <cell r="C967" t="str">
            <v/>
          </cell>
          <cell r="E967" t="str">
            <v/>
          </cell>
          <cell r="F967" t="str">
            <v/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BF967" t="str">
            <v/>
          </cell>
          <cell r="BG967" t="str">
            <v/>
          </cell>
          <cell r="BJ967" t="str">
            <v>-</v>
          </cell>
        </row>
        <row r="968">
          <cell r="C968" t="str">
            <v/>
          </cell>
          <cell r="E968" t="str">
            <v/>
          </cell>
          <cell r="F968" t="str">
            <v/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BF968" t="str">
            <v/>
          </cell>
          <cell r="BG968" t="str">
            <v/>
          </cell>
          <cell r="BJ968" t="str">
            <v>-</v>
          </cell>
        </row>
        <row r="969">
          <cell r="C969" t="str">
            <v/>
          </cell>
          <cell r="E969" t="str">
            <v/>
          </cell>
          <cell r="F969" t="str">
            <v/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BF969" t="str">
            <v/>
          </cell>
          <cell r="BG969" t="str">
            <v/>
          </cell>
          <cell r="BJ969" t="str">
            <v>-</v>
          </cell>
        </row>
        <row r="970">
          <cell r="C970" t="str">
            <v/>
          </cell>
          <cell r="E970" t="str">
            <v/>
          </cell>
          <cell r="F970" t="str">
            <v/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  <cell r="BF970" t="str">
            <v/>
          </cell>
          <cell r="BG970" t="str">
            <v/>
          </cell>
          <cell r="BJ970" t="str">
            <v>-</v>
          </cell>
        </row>
        <row r="971">
          <cell r="C971" t="str">
            <v/>
          </cell>
          <cell r="E971" t="str">
            <v/>
          </cell>
          <cell r="F971" t="str">
            <v/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BF971" t="str">
            <v/>
          </cell>
          <cell r="BG971" t="str">
            <v/>
          </cell>
          <cell r="BJ971" t="str">
            <v>-</v>
          </cell>
        </row>
        <row r="972">
          <cell r="C972" t="str">
            <v/>
          </cell>
          <cell r="E972" t="str">
            <v/>
          </cell>
          <cell r="F972" t="str">
            <v/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BF972" t="str">
            <v/>
          </cell>
          <cell r="BG972" t="str">
            <v/>
          </cell>
          <cell r="BJ972" t="str">
            <v>-</v>
          </cell>
        </row>
        <row r="973">
          <cell r="C973" t="str">
            <v/>
          </cell>
          <cell r="E973" t="str">
            <v/>
          </cell>
          <cell r="F973" t="str">
            <v/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BF973" t="str">
            <v/>
          </cell>
          <cell r="BG973" t="str">
            <v/>
          </cell>
          <cell r="BJ973" t="str">
            <v>-</v>
          </cell>
        </row>
        <row r="974">
          <cell r="C974" t="str">
            <v/>
          </cell>
          <cell r="E974" t="str">
            <v/>
          </cell>
          <cell r="F974" t="str">
            <v/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  <cell r="BF974" t="str">
            <v/>
          </cell>
          <cell r="BG974" t="str">
            <v/>
          </cell>
          <cell r="BJ974" t="str">
            <v>-</v>
          </cell>
        </row>
        <row r="975">
          <cell r="C975" t="str">
            <v/>
          </cell>
          <cell r="E975" t="str">
            <v/>
          </cell>
          <cell r="F975" t="str">
            <v/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BF975" t="str">
            <v/>
          </cell>
          <cell r="BG975" t="str">
            <v/>
          </cell>
          <cell r="BJ975" t="str">
            <v>-</v>
          </cell>
        </row>
        <row r="976">
          <cell r="C976" t="str">
            <v/>
          </cell>
          <cell r="E976" t="str">
            <v/>
          </cell>
          <cell r="F976" t="str">
            <v/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BF976" t="str">
            <v/>
          </cell>
          <cell r="BG976" t="str">
            <v/>
          </cell>
          <cell r="BJ976" t="str">
            <v>-</v>
          </cell>
        </row>
        <row r="977">
          <cell r="C977" t="str">
            <v/>
          </cell>
          <cell r="E977" t="str">
            <v/>
          </cell>
          <cell r="F977" t="str">
            <v/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BF977" t="str">
            <v/>
          </cell>
          <cell r="BG977" t="str">
            <v/>
          </cell>
          <cell r="BJ977" t="str">
            <v>-</v>
          </cell>
        </row>
        <row r="978">
          <cell r="C978" t="str">
            <v/>
          </cell>
          <cell r="E978" t="str">
            <v/>
          </cell>
          <cell r="F978" t="str">
            <v/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  <cell r="BF978" t="str">
            <v/>
          </cell>
          <cell r="BG978" t="str">
            <v/>
          </cell>
          <cell r="BJ978" t="str">
            <v>-</v>
          </cell>
        </row>
        <row r="979">
          <cell r="C979" t="str">
            <v/>
          </cell>
          <cell r="E979" t="str">
            <v/>
          </cell>
          <cell r="F979" t="str">
            <v/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BF979" t="str">
            <v/>
          </cell>
          <cell r="BG979" t="str">
            <v/>
          </cell>
          <cell r="BJ979" t="str">
            <v>-</v>
          </cell>
        </row>
        <row r="980">
          <cell r="C980" t="str">
            <v/>
          </cell>
          <cell r="E980" t="str">
            <v/>
          </cell>
          <cell r="F980" t="str">
            <v/>
          </cell>
          <cell r="G980" t="str">
            <v/>
          </cell>
          <cell r="H980" t="str">
            <v/>
          </cell>
          <cell r="I980" t="str">
            <v/>
          </cell>
          <cell r="J980" t="str">
            <v/>
          </cell>
          <cell r="BF980" t="str">
            <v/>
          </cell>
          <cell r="BG980" t="str">
            <v/>
          </cell>
          <cell r="BJ980" t="str">
            <v>-</v>
          </cell>
        </row>
        <row r="981">
          <cell r="C981" t="str">
            <v/>
          </cell>
          <cell r="E981" t="str">
            <v/>
          </cell>
          <cell r="F981" t="str">
            <v/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BF981" t="str">
            <v/>
          </cell>
          <cell r="BG981" t="str">
            <v/>
          </cell>
          <cell r="BJ981" t="str">
            <v>-</v>
          </cell>
        </row>
        <row r="982">
          <cell r="C982" t="str">
            <v/>
          </cell>
          <cell r="E982" t="str">
            <v/>
          </cell>
          <cell r="F982" t="str">
            <v/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  <cell r="BF982" t="str">
            <v/>
          </cell>
          <cell r="BG982" t="str">
            <v/>
          </cell>
          <cell r="BJ982" t="str">
            <v>-</v>
          </cell>
        </row>
        <row r="983">
          <cell r="C983" t="str">
            <v/>
          </cell>
          <cell r="E983" t="str">
            <v/>
          </cell>
          <cell r="F983" t="str">
            <v/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BF983" t="str">
            <v/>
          </cell>
          <cell r="BG983" t="str">
            <v/>
          </cell>
          <cell r="BJ983" t="str">
            <v>-</v>
          </cell>
        </row>
        <row r="984">
          <cell r="C984" t="str">
            <v/>
          </cell>
          <cell r="E984" t="str">
            <v/>
          </cell>
          <cell r="F984" t="str">
            <v/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BF984" t="str">
            <v/>
          </cell>
          <cell r="BG984" t="str">
            <v/>
          </cell>
          <cell r="BJ984" t="str">
            <v>-</v>
          </cell>
        </row>
        <row r="985">
          <cell r="C985" t="str">
            <v/>
          </cell>
          <cell r="E985" t="str">
            <v/>
          </cell>
          <cell r="F985" t="str">
            <v/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BF985" t="str">
            <v/>
          </cell>
          <cell r="BG985" t="str">
            <v/>
          </cell>
          <cell r="BJ985" t="str">
            <v>-</v>
          </cell>
        </row>
        <row r="986">
          <cell r="C986" t="str">
            <v/>
          </cell>
          <cell r="E986" t="str">
            <v/>
          </cell>
          <cell r="F986" t="str">
            <v/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BF986" t="str">
            <v/>
          </cell>
          <cell r="BG986" t="str">
            <v/>
          </cell>
          <cell r="BJ986" t="str">
            <v>-</v>
          </cell>
        </row>
        <row r="987">
          <cell r="C987" t="str">
            <v/>
          </cell>
          <cell r="E987" t="str">
            <v/>
          </cell>
          <cell r="F987" t="str">
            <v/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BF987" t="str">
            <v/>
          </cell>
          <cell r="BG987" t="str">
            <v/>
          </cell>
          <cell r="BJ987" t="str">
            <v>-</v>
          </cell>
        </row>
        <row r="988">
          <cell r="C988" t="str">
            <v/>
          </cell>
          <cell r="E988" t="str">
            <v/>
          </cell>
          <cell r="F988" t="str">
            <v/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BF988" t="str">
            <v/>
          </cell>
          <cell r="BG988" t="str">
            <v/>
          </cell>
          <cell r="BJ988" t="str">
            <v>-</v>
          </cell>
        </row>
        <row r="989">
          <cell r="C989" t="str">
            <v/>
          </cell>
          <cell r="E989" t="str">
            <v/>
          </cell>
          <cell r="F989" t="str">
            <v/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BF989" t="str">
            <v/>
          </cell>
          <cell r="BG989" t="str">
            <v/>
          </cell>
          <cell r="BJ989" t="str">
            <v>-</v>
          </cell>
        </row>
        <row r="990">
          <cell r="C990" t="str">
            <v/>
          </cell>
          <cell r="E990" t="str">
            <v/>
          </cell>
          <cell r="F990" t="str">
            <v/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BF990" t="str">
            <v/>
          </cell>
          <cell r="BG990" t="str">
            <v/>
          </cell>
          <cell r="BJ990" t="str">
            <v>-</v>
          </cell>
        </row>
        <row r="991">
          <cell r="C991" t="str">
            <v/>
          </cell>
          <cell r="E991" t="str">
            <v/>
          </cell>
          <cell r="F991" t="str">
            <v/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BF991" t="str">
            <v/>
          </cell>
          <cell r="BG991" t="str">
            <v/>
          </cell>
          <cell r="BJ991" t="str">
            <v>-</v>
          </cell>
        </row>
        <row r="992">
          <cell r="C992" t="str">
            <v/>
          </cell>
          <cell r="E992" t="str">
            <v/>
          </cell>
          <cell r="F992" t="str">
            <v/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BF992" t="str">
            <v/>
          </cell>
          <cell r="BG992" t="str">
            <v/>
          </cell>
          <cell r="BJ992" t="str">
            <v>-</v>
          </cell>
        </row>
        <row r="993">
          <cell r="C993" t="str">
            <v/>
          </cell>
          <cell r="E993" t="str">
            <v/>
          </cell>
          <cell r="F993" t="str">
            <v/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BF993" t="str">
            <v/>
          </cell>
          <cell r="BG993" t="str">
            <v/>
          </cell>
          <cell r="BJ993" t="str">
            <v>-</v>
          </cell>
        </row>
        <row r="994">
          <cell r="C994" t="str">
            <v/>
          </cell>
          <cell r="E994" t="str">
            <v/>
          </cell>
          <cell r="F994" t="str">
            <v/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  <cell r="BF994" t="str">
            <v/>
          </cell>
          <cell r="BG994" t="str">
            <v/>
          </cell>
          <cell r="BJ994" t="str">
            <v>-</v>
          </cell>
        </row>
        <row r="995">
          <cell r="C995" t="str">
            <v/>
          </cell>
          <cell r="E995" t="str">
            <v/>
          </cell>
          <cell r="F995" t="str">
            <v/>
          </cell>
          <cell r="G995" t="str">
            <v/>
          </cell>
          <cell r="H995" t="str">
            <v/>
          </cell>
          <cell r="I995" t="str">
            <v/>
          </cell>
          <cell r="J995" t="str">
            <v/>
          </cell>
          <cell r="BF995" t="str">
            <v/>
          </cell>
          <cell r="BG995" t="str">
            <v/>
          </cell>
          <cell r="BJ995" t="str">
            <v>-</v>
          </cell>
        </row>
        <row r="996">
          <cell r="C996" t="str">
            <v/>
          </cell>
          <cell r="E996" t="str">
            <v/>
          </cell>
          <cell r="F996" t="str">
            <v/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BF996" t="str">
            <v/>
          </cell>
          <cell r="BG996" t="str">
            <v/>
          </cell>
          <cell r="BJ996" t="str">
            <v>-</v>
          </cell>
        </row>
        <row r="997">
          <cell r="C997" t="str">
            <v/>
          </cell>
          <cell r="E997" t="str">
            <v/>
          </cell>
          <cell r="F997" t="str">
            <v/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BF997" t="str">
            <v/>
          </cell>
          <cell r="BG997" t="str">
            <v/>
          </cell>
          <cell r="BJ997" t="str">
            <v>-</v>
          </cell>
        </row>
        <row r="998">
          <cell r="C998" t="str">
            <v/>
          </cell>
          <cell r="E998" t="str">
            <v/>
          </cell>
          <cell r="F998" t="str">
            <v/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  <cell r="BF998" t="str">
            <v/>
          </cell>
          <cell r="BG998" t="str">
            <v/>
          </cell>
          <cell r="BJ998" t="str">
            <v>-</v>
          </cell>
        </row>
        <row r="999">
          <cell r="C999" t="str">
            <v/>
          </cell>
          <cell r="E999" t="str">
            <v/>
          </cell>
          <cell r="F999" t="str">
            <v/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BF999" t="str">
            <v/>
          </cell>
          <cell r="BG999" t="str">
            <v/>
          </cell>
          <cell r="BJ999" t="str">
            <v>-</v>
          </cell>
        </row>
        <row r="1000">
          <cell r="C1000" t="str">
            <v/>
          </cell>
          <cell r="E1000" t="str">
            <v/>
          </cell>
          <cell r="F1000" t="str">
            <v/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BF1000" t="str">
            <v/>
          </cell>
          <cell r="BG1000" t="str">
            <v/>
          </cell>
          <cell r="BJ1000" t="str">
            <v>-</v>
          </cell>
        </row>
        <row r="1001">
          <cell r="C1001" t="str">
            <v/>
          </cell>
          <cell r="E1001" t="str">
            <v/>
          </cell>
          <cell r="F1001" t="str">
            <v/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BF1001" t="str">
            <v/>
          </cell>
          <cell r="BG1001" t="str">
            <v/>
          </cell>
          <cell r="BJ1001" t="str">
            <v>-</v>
          </cell>
        </row>
        <row r="1002">
          <cell r="C1002" t="str">
            <v/>
          </cell>
          <cell r="E1002" t="str">
            <v/>
          </cell>
          <cell r="F1002" t="str">
            <v/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  <cell r="BF1002" t="str">
            <v/>
          </cell>
          <cell r="BG1002" t="str">
            <v/>
          </cell>
          <cell r="BJ1002" t="str">
            <v>-</v>
          </cell>
        </row>
        <row r="1003">
          <cell r="C1003" t="str">
            <v/>
          </cell>
          <cell r="E1003" t="str">
            <v/>
          </cell>
          <cell r="F1003" t="str">
            <v/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BF1003" t="str">
            <v/>
          </cell>
          <cell r="BG1003" t="str">
            <v/>
          </cell>
          <cell r="BJ1003" t="str">
            <v>-</v>
          </cell>
        </row>
        <row r="1004">
          <cell r="C1004" t="str">
            <v/>
          </cell>
          <cell r="E1004" t="str">
            <v/>
          </cell>
          <cell r="F1004" t="str">
            <v/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BF1004" t="str">
            <v/>
          </cell>
          <cell r="BG1004" t="str">
            <v/>
          </cell>
          <cell r="BJ1004" t="str">
            <v>-</v>
          </cell>
        </row>
        <row r="1005">
          <cell r="C1005" t="str">
            <v/>
          </cell>
          <cell r="E1005" t="str">
            <v/>
          </cell>
          <cell r="F1005" t="str">
            <v/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BF1005" t="str">
            <v/>
          </cell>
          <cell r="BG1005" t="str">
            <v/>
          </cell>
          <cell r="BJ1005" t="str">
            <v>-</v>
          </cell>
        </row>
        <row r="1006">
          <cell r="C1006" t="str">
            <v/>
          </cell>
          <cell r="E1006" t="str">
            <v/>
          </cell>
          <cell r="F1006" t="str">
            <v/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  <cell r="BF1006" t="str">
            <v/>
          </cell>
          <cell r="BG1006" t="str">
            <v/>
          </cell>
          <cell r="BJ1006" t="str">
            <v>-</v>
          </cell>
        </row>
        <row r="1007">
          <cell r="C1007" t="str">
            <v/>
          </cell>
          <cell r="E1007" t="str">
            <v/>
          </cell>
          <cell r="F1007" t="str">
            <v/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BF1007" t="str">
            <v/>
          </cell>
          <cell r="BG1007" t="str">
            <v/>
          </cell>
          <cell r="BJ1007" t="str">
            <v>-</v>
          </cell>
        </row>
        <row r="1008">
          <cell r="C1008" t="str">
            <v/>
          </cell>
          <cell r="E1008" t="str">
            <v/>
          </cell>
          <cell r="F1008" t="str">
            <v/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BF1008" t="str">
            <v/>
          </cell>
          <cell r="BG1008" t="str">
            <v/>
          </cell>
          <cell r="BJ1008" t="str">
            <v>-</v>
          </cell>
        </row>
        <row r="1009">
          <cell r="C1009" t="str">
            <v/>
          </cell>
          <cell r="E1009" t="str">
            <v/>
          </cell>
          <cell r="F1009" t="str">
            <v/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BF1009" t="str">
            <v/>
          </cell>
          <cell r="BG1009" t="str">
            <v/>
          </cell>
          <cell r="BJ1009" t="str">
            <v>-</v>
          </cell>
        </row>
        <row r="1010">
          <cell r="C1010" t="str">
            <v/>
          </cell>
          <cell r="E1010" t="str">
            <v/>
          </cell>
          <cell r="F1010" t="str">
            <v/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BF1010" t="str">
            <v/>
          </cell>
          <cell r="BG1010" t="str">
            <v/>
          </cell>
          <cell r="BJ1010" t="str">
            <v>-</v>
          </cell>
        </row>
        <row r="1011">
          <cell r="C1011" t="str">
            <v/>
          </cell>
          <cell r="E1011" t="str">
            <v/>
          </cell>
          <cell r="F1011" t="str">
            <v/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BF1011" t="str">
            <v/>
          </cell>
          <cell r="BG1011" t="str">
            <v/>
          </cell>
          <cell r="BJ1011" t="str">
            <v>-</v>
          </cell>
        </row>
        <row r="1012">
          <cell r="C1012" t="str">
            <v/>
          </cell>
          <cell r="E1012" t="str">
            <v/>
          </cell>
          <cell r="F1012" t="str">
            <v/>
          </cell>
          <cell r="G1012" t="str">
            <v/>
          </cell>
          <cell r="H1012" t="str">
            <v/>
          </cell>
          <cell r="I1012" t="str">
            <v/>
          </cell>
          <cell r="J1012" t="str">
            <v/>
          </cell>
          <cell r="BF1012" t="str">
            <v/>
          </cell>
          <cell r="BG1012" t="str">
            <v/>
          </cell>
          <cell r="BJ1012" t="str">
            <v>-</v>
          </cell>
        </row>
        <row r="1013">
          <cell r="C1013" t="str">
            <v/>
          </cell>
          <cell r="E1013" t="str">
            <v/>
          </cell>
          <cell r="F1013" t="str">
            <v/>
          </cell>
          <cell r="G1013" t="str">
            <v/>
          </cell>
          <cell r="H1013" t="str">
            <v/>
          </cell>
          <cell r="I1013" t="str">
            <v/>
          </cell>
          <cell r="J1013" t="str">
            <v/>
          </cell>
          <cell r="BF1013" t="str">
            <v/>
          </cell>
          <cell r="BG1013" t="str">
            <v/>
          </cell>
          <cell r="BJ1013" t="str">
            <v>-</v>
          </cell>
        </row>
        <row r="1014">
          <cell r="C1014" t="str">
            <v/>
          </cell>
          <cell r="E1014" t="str">
            <v/>
          </cell>
          <cell r="F1014" t="str">
            <v/>
          </cell>
          <cell r="G1014" t="str">
            <v/>
          </cell>
          <cell r="H1014" t="str">
            <v/>
          </cell>
          <cell r="I1014" t="str">
            <v/>
          </cell>
          <cell r="J1014" t="str">
            <v/>
          </cell>
          <cell r="BF1014" t="str">
            <v/>
          </cell>
          <cell r="BG1014" t="str">
            <v/>
          </cell>
          <cell r="BJ1014" t="str">
            <v>-</v>
          </cell>
        </row>
        <row r="1015">
          <cell r="C1015" t="str">
            <v/>
          </cell>
          <cell r="E1015" t="str">
            <v/>
          </cell>
          <cell r="F1015" t="str">
            <v/>
          </cell>
          <cell r="G1015" t="str">
            <v/>
          </cell>
          <cell r="H1015" t="str">
            <v/>
          </cell>
          <cell r="I1015" t="str">
            <v/>
          </cell>
          <cell r="J1015" t="str">
            <v/>
          </cell>
          <cell r="BF1015" t="str">
            <v/>
          </cell>
          <cell r="BG1015" t="str">
            <v/>
          </cell>
          <cell r="BJ1015" t="str">
            <v>-</v>
          </cell>
        </row>
        <row r="1016">
          <cell r="C1016" t="str">
            <v/>
          </cell>
          <cell r="E1016" t="str">
            <v/>
          </cell>
          <cell r="F1016" t="str">
            <v/>
          </cell>
          <cell r="G1016" t="str">
            <v/>
          </cell>
          <cell r="H1016" t="str">
            <v/>
          </cell>
          <cell r="I1016" t="str">
            <v/>
          </cell>
          <cell r="J1016" t="str">
            <v/>
          </cell>
          <cell r="BF1016" t="str">
            <v/>
          </cell>
          <cell r="BG1016" t="str">
            <v/>
          </cell>
          <cell r="BJ1016" t="str">
            <v>-</v>
          </cell>
        </row>
        <row r="1017">
          <cell r="C1017" t="str">
            <v/>
          </cell>
          <cell r="E1017" t="str">
            <v/>
          </cell>
          <cell r="F1017" t="str">
            <v/>
          </cell>
          <cell r="G1017" t="str">
            <v/>
          </cell>
          <cell r="H1017" t="str">
            <v/>
          </cell>
          <cell r="I1017" t="str">
            <v/>
          </cell>
          <cell r="J1017" t="str">
            <v/>
          </cell>
          <cell r="BF1017" t="str">
            <v/>
          </cell>
          <cell r="BG1017" t="str">
            <v/>
          </cell>
          <cell r="BJ1017" t="str">
            <v>-</v>
          </cell>
        </row>
        <row r="1018">
          <cell r="C1018" t="str">
            <v/>
          </cell>
          <cell r="E1018" t="str">
            <v/>
          </cell>
          <cell r="F1018" t="str">
            <v/>
          </cell>
          <cell r="G1018" t="str">
            <v/>
          </cell>
          <cell r="H1018" t="str">
            <v/>
          </cell>
          <cell r="I1018" t="str">
            <v/>
          </cell>
          <cell r="J1018" t="str">
            <v/>
          </cell>
          <cell r="BF1018" t="str">
            <v/>
          </cell>
          <cell r="BG1018" t="str">
            <v/>
          </cell>
          <cell r="BJ1018" t="str">
            <v>-</v>
          </cell>
        </row>
        <row r="1019">
          <cell r="C1019" t="str">
            <v/>
          </cell>
          <cell r="E1019" t="str">
            <v/>
          </cell>
          <cell r="F1019" t="str">
            <v/>
          </cell>
          <cell r="G1019" t="str">
            <v/>
          </cell>
          <cell r="H1019" t="str">
            <v/>
          </cell>
          <cell r="I1019" t="str">
            <v/>
          </cell>
          <cell r="J1019" t="str">
            <v/>
          </cell>
          <cell r="BF1019" t="str">
            <v/>
          </cell>
          <cell r="BG1019" t="str">
            <v/>
          </cell>
          <cell r="BJ1019" t="str">
            <v>-</v>
          </cell>
        </row>
        <row r="1020">
          <cell r="C1020" t="str">
            <v/>
          </cell>
          <cell r="E1020" t="str">
            <v/>
          </cell>
          <cell r="F1020" t="str">
            <v/>
          </cell>
          <cell r="G1020" t="str">
            <v/>
          </cell>
          <cell r="H1020" t="str">
            <v/>
          </cell>
          <cell r="I1020" t="str">
            <v/>
          </cell>
          <cell r="J1020" t="str">
            <v/>
          </cell>
          <cell r="BF1020" t="str">
            <v/>
          </cell>
          <cell r="BG1020" t="str">
            <v/>
          </cell>
          <cell r="BJ1020" t="str">
            <v>-</v>
          </cell>
        </row>
        <row r="1021">
          <cell r="C1021" t="str">
            <v/>
          </cell>
          <cell r="E1021" t="str">
            <v/>
          </cell>
          <cell r="F1021" t="str">
            <v/>
          </cell>
          <cell r="G1021" t="str">
            <v/>
          </cell>
          <cell r="H1021" t="str">
            <v/>
          </cell>
          <cell r="I1021" t="str">
            <v/>
          </cell>
          <cell r="J1021" t="str">
            <v/>
          </cell>
          <cell r="BF1021" t="str">
            <v/>
          </cell>
          <cell r="BG1021" t="str">
            <v/>
          </cell>
          <cell r="BJ1021" t="str">
            <v>-</v>
          </cell>
        </row>
        <row r="1022">
          <cell r="C1022" t="str">
            <v/>
          </cell>
          <cell r="E1022" t="str">
            <v/>
          </cell>
          <cell r="F1022" t="str">
            <v/>
          </cell>
          <cell r="G1022" t="str">
            <v/>
          </cell>
          <cell r="H1022" t="str">
            <v/>
          </cell>
          <cell r="I1022" t="str">
            <v/>
          </cell>
          <cell r="J1022" t="str">
            <v/>
          </cell>
          <cell r="BF1022" t="str">
            <v/>
          </cell>
          <cell r="BG1022" t="str">
            <v/>
          </cell>
          <cell r="BJ1022" t="str">
            <v>-</v>
          </cell>
        </row>
        <row r="1023">
          <cell r="C1023" t="str">
            <v/>
          </cell>
          <cell r="E1023" t="str">
            <v/>
          </cell>
          <cell r="F1023" t="str">
            <v/>
          </cell>
          <cell r="G1023" t="str">
            <v/>
          </cell>
          <cell r="H1023" t="str">
            <v/>
          </cell>
          <cell r="I1023" t="str">
            <v/>
          </cell>
          <cell r="J1023" t="str">
            <v/>
          </cell>
          <cell r="BF1023" t="str">
            <v/>
          </cell>
          <cell r="BG1023" t="str">
            <v/>
          </cell>
          <cell r="BJ1023" t="str">
            <v>-</v>
          </cell>
        </row>
        <row r="1024">
          <cell r="C1024" t="str">
            <v/>
          </cell>
          <cell r="E1024" t="str">
            <v/>
          </cell>
          <cell r="F1024" t="str">
            <v/>
          </cell>
          <cell r="G1024" t="str">
            <v/>
          </cell>
          <cell r="H1024" t="str">
            <v/>
          </cell>
          <cell r="I1024" t="str">
            <v/>
          </cell>
          <cell r="J1024" t="str">
            <v/>
          </cell>
          <cell r="BF1024" t="str">
            <v/>
          </cell>
          <cell r="BG1024" t="str">
            <v/>
          </cell>
          <cell r="BJ1024" t="str">
            <v>-</v>
          </cell>
        </row>
        <row r="1025">
          <cell r="C1025" t="str">
            <v/>
          </cell>
          <cell r="E1025" t="str">
            <v/>
          </cell>
          <cell r="F1025" t="str">
            <v/>
          </cell>
          <cell r="G1025" t="str">
            <v/>
          </cell>
          <cell r="H1025" t="str">
            <v/>
          </cell>
          <cell r="I1025" t="str">
            <v/>
          </cell>
          <cell r="J1025" t="str">
            <v/>
          </cell>
          <cell r="BF1025" t="str">
            <v/>
          </cell>
          <cell r="BG1025" t="str">
            <v/>
          </cell>
          <cell r="BJ1025" t="str">
            <v>-</v>
          </cell>
        </row>
        <row r="1026">
          <cell r="C1026" t="str">
            <v/>
          </cell>
          <cell r="E1026" t="str">
            <v/>
          </cell>
          <cell r="F1026" t="str">
            <v/>
          </cell>
          <cell r="G1026" t="str">
            <v/>
          </cell>
          <cell r="H1026" t="str">
            <v/>
          </cell>
          <cell r="I1026" t="str">
            <v/>
          </cell>
          <cell r="J1026" t="str">
            <v/>
          </cell>
          <cell r="BF1026" t="str">
            <v/>
          </cell>
          <cell r="BG1026" t="str">
            <v/>
          </cell>
          <cell r="BJ1026" t="str">
            <v>-</v>
          </cell>
        </row>
        <row r="1027">
          <cell r="C1027" t="str">
            <v/>
          </cell>
          <cell r="E1027" t="str">
            <v/>
          </cell>
          <cell r="F1027" t="str">
            <v/>
          </cell>
          <cell r="G1027" t="str">
            <v/>
          </cell>
          <cell r="H1027" t="str">
            <v/>
          </cell>
          <cell r="I1027" t="str">
            <v/>
          </cell>
          <cell r="J1027" t="str">
            <v/>
          </cell>
          <cell r="BF1027" t="str">
            <v/>
          </cell>
          <cell r="BG1027" t="str">
            <v/>
          </cell>
          <cell r="BJ1027" t="str">
            <v>-</v>
          </cell>
        </row>
        <row r="1028">
          <cell r="C1028" t="str">
            <v/>
          </cell>
          <cell r="E1028" t="str">
            <v/>
          </cell>
          <cell r="F1028" t="str">
            <v/>
          </cell>
          <cell r="G1028" t="str">
            <v/>
          </cell>
          <cell r="H1028" t="str">
            <v/>
          </cell>
          <cell r="I1028" t="str">
            <v/>
          </cell>
          <cell r="J1028" t="str">
            <v/>
          </cell>
          <cell r="BF1028" t="str">
            <v/>
          </cell>
          <cell r="BG1028" t="str">
            <v/>
          </cell>
          <cell r="BJ1028" t="str">
            <v>-</v>
          </cell>
        </row>
        <row r="1029">
          <cell r="C1029" t="str">
            <v/>
          </cell>
          <cell r="E1029" t="str">
            <v/>
          </cell>
          <cell r="F1029" t="str">
            <v/>
          </cell>
          <cell r="G1029" t="str">
            <v/>
          </cell>
          <cell r="H1029" t="str">
            <v/>
          </cell>
          <cell r="I1029" t="str">
            <v/>
          </cell>
          <cell r="J1029" t="str">
            <v/>
          </cell>
          <cell r="BF1029" t="str">
            <v/>
          </cell>
          <cell r="BG1029" t="str">
            <v/>
          </cell>
          <cell r="BJ1029" t="str">
            <v>-</v>
          </cell>
        </row>
        <row r="1030">
          <cell r="C1030" t="str">
            <v/>
          </cell>
          <cell r="E1030" t="str">
            <v/>
          </cell>
          <cell r="F1030" t="str">
            <v/>
          </cell>
          <cell r="G1030" t="str">
            <v/>
          </cell>
          <cell r="H1030" t="str">
            <v/>
          </cell>
          <cell r="I1030" t="str">
            <v/>
          </cell>
          <cell r="J1030" t="str">
            <v/>
          </cell>
          <cell r="BF1030" t="str">
            <v/>
          </cell>
          <cell r="BG1030" t="str">
            <v/>
          </cell>
          <cell r="BJ1030" t="str">
            <v>-</v>
          </cell>
        </row>
        <row r="1031">
          <cell r="C1031" t="str">
            <v/>
          </cell>
          <cell r="E1031" t="str">
            <v/>
          </cell>
          <cell r="F1031" t="str">
            <v/>
          </cell>
          <cell r="G1031" t="str">
            <v/>
          </cell>
          <cell r="H1031" t="str">
            <v/>
          </cell>
          <cell r="I1031" t="str">
            <v/>
          </cell>
          <cell r="J1031" t="str">
            <v/>
          </cell>
          <cell r="BF1031" t="str">
            <v/>
          </cell>
          <cell r="BG1031" t="str">
            <v/>
          </cell>
          <cell r="BJ1031" t="str">
            <v>-</v>
          </cell>
        </row>
        <row r="1032">
          <cell r="C1032" t="str">
            <v/>
          </cell>
          <cell r="E1032" t="str">
            <v/>
          </cell>
          <cell r="F1032" t="str">
            <v/>
          </cell>
          <cell r="G1032" t="str">
            <v/>
          </cell>
          <cell r="H1032" t="str">
            <v/>
          </cell>
          <cell r="I1032" t="str">
            <v/>
          </cell>
          <cell r="J1032" t="str">
            <v/>
          </cell>
          <cell r="BF1032" t="str">
            <v/>
          </cell>
          <cell r="BG1032" t="str">
            <v/>
          </cell>
          <cell r="BJ1032" t="str">
            <v>-</v>
          </cell>
        </row>
        <row r="1033">
          <cell r="C1033" t="str">
            <v/>
          </cell>
          <cell r="E1033" t="str">
            <v/>
          </cell>
          <cell r="F1033" t="str">
            <v/>
          </cell>
          <cell r="G1033" t="str">
            <v/>
          </cell>
          <cell r="H1033" t="str">
            <v/>
          </cell>
          <cell r="I1033" t="str">
            <v/>
          </cell>
          <cell r="J1033" t="str">
            <v/>
          </cell>
          <cell r="BF1033" t="str">
            <v/>
          </cell>
          <cell r="BG1033" t="str">
            <v/>
          </cell>
          <cell r="BJ1033" t="str">
            <v>-</v>
          </cell>
        </row>
        <row r="1034">
          <cell r="C1034" t="str">
            <v/>
          </cell>
          <cell r="E1034" t="str">
            <v/>
          </cell>
          <cell r="F1034" t="str">
            <v/>
          </cell>
          <cell r="G1034" t="str">
            <v/>
          </cell>
          <cell r="H1034" t="str">
            <v/>
          </cell>
          <cell r="I1034" t="str">
            <v/>
          </cell>
          <cell r="J1034" t="str">
            <v/>
          </cell>
          <cell r="BF1034" t="str">
            <v/>
          </cell>
          <cell r="BG1034" t="str">
            <v/>
          </cell>
          <cell r="BJ1034" t="str">
            <v>-</v>
          </cell>
        </row>
        <row r="1035">
          <cell r="C1035" t="str">
            <v/>
          </cell>
          <cell r="E1035" t="str">
            <v/>
          </cell>
          <cell r="F1035" t="str">
            <v/>
          </cell>
          <cell r="G1035" t="str">
            <v/>
          </cell>
          <cell r="H1035" t="str">
            <v/>
          </cell>
          <cell r="I1035" t="str">
            <v/>
          </cell>
          <cell r="J1035" t="str">
            <v/>
          </cell>
          <cell r="BF1035" t="str">
            <v/>
          </cell>
          <cell r="BG1035" t="str">
            <v/>
          </cell>
          <cell r="BJ1035" t="str">
            <v>-</v>
          </cell>
        </row>
        <row r="1036">
          <cell r="C1036" t="str">
            <v/>
          </cell>
          <cell r="E1036" t="str">
            <v/>
          </cell>
          <cell r="F1036" t="str">
            <v/>
          </cell>
          <cell r="G1036" t="str">
            <v/>
          </cell>
          <cell r="H1036" t="str">
            <v/>
          </cell>
          <cell r="I1036" t="str">
            <v/>
          </cell>
          <cell r="J1036" t="str">
            <v/>
          </cell>
          <cell r="BF1036" t="str">
            <v/>
          </cell>
          <cell r="BG1036" t="str">
            <v/>
          </cell>
          <cell r="BJ1036" t="str">
            <v>-</v>
          </cell>
        </row>
        <row r="1037">
          <cell r="C1037" t="str">
            <v/>
          </cell>
          <cell r="E1037" t="str">
            <v/>
          </cell>
          <cell r="F1037" t="str">
            <v/>
          </cell>
          <cell r="G1037" t="str">
            <v/>
          </cell>
          <cell r="H1037" t="str">
            <v/>
          </cell>
          <cell r="I1037" t="str">
            <v/>
          </cell>
          <cell r="J1037" t="str">
            <v/>
          </cell>
          <cell r="BF1037" t="str">
            <v/>
          </cell>
          <cell r="BG1037" t="str">
            <v/>
          </cell>
          <cell r="BJ1037" t="str">
            <v>-</v>
          </cell>
        </row>
        <row r="1038">
          <cell r="C1038" t="str">
            <v/>
          </cell>
          <cell r="E1038" t="str">
            <v/>
          </cell>
          <cell r="F1038" t="str">
            <v/>
          </cell>
          <cell r="G1038" t="str">
            <v/>
          </cell>
          <cell r="H1038" t="str">
            <v/>
          </cell>
          <cell r="I1038" t="str">
            <v/>
          </cell>
          <cell r="J1038" t="str">
            <v/>
          </cell>
          <cell r="BF1038" t="str">
            <v/>
          </cell>
          <cell r="BG1038" t="str">
            <v/>
          </cell>
          <cell r="BJ1038" t="str">
            <v>-</v>
          </cell>
        </row>
        <row r="1039">
          <cell r="C1039" t="str">
            <v/>
          </cell>
          <cell r="E1039" t="str">
            <v/>
          </cell>
          <cell r="F1039" t="str">
            <v/>
          </cell>
          <cell r="G1039" t="str">
            <v/>
          </cell>
          <cell r="H1039" t="str">
            <v/>
          </cell>
          <cell r="I1039" t="str">
            <v/>
          </cell>
          <cell r="J1039" t="str">
            <v/>
          </cell>
          <cell r="BF1039" t="str">
            <v/>
          </cell>
          <cell r="BG1039" t="str">
            <v/>
          </cell>
          <cell r="BJ1039" t="str">
            <v>-</v>
          </cell>
        </row>
        <row r="1040">
          <cell r="C1040" t="str">
            <v/>
          </cell>
          <cell r="E1040" t="str">
            <v/>
          </cell>
          <cell r="F1040" t="str">
            <v/>
          </cell>
          <cell r="G1040" t="str">
            <v/>
          </cell>
          <cell r="H1040" t="str">
            <v/>
          </cell>
          <cell r="I1040" t="str">
            <v/>
          </cell>
          <cell r="J1040" t="str">
            <v/>
          </cell>
          <cell r="BF1040" t="str">
            <v/>
          </cell>
          <cell r="BG1040" t="str">
            <v/>
          </cell>
          <cell r="BJ1040" t="str">
            <v>-</v>
          </cell>
        </row>
        <row r="1041">
          <cell r="C1041" t="str">
            <v/>
          </cell>
          <cell r="E1041" t="str">
            <v/>
          </cell>
          <cell r="F1041" t="str">
            <v/>
          </cell>
          <cell r="G1041" t="str">
            <v/>
          </cell>
          <cell r="H1041" t="str">
            <v/>
          </cell>
          <cell r="I1041" t="str">
            <v/>
          </cell>
          <cell r="J1041" t="str">
            <v/>
          </cell>
          <cell r="BF1041" t="str">
            <v/>
          </cell>
          <cell r="BG1041" t="str">
            <v/>
          </cell>
          <cell r="BJ1041" t="str">
            <v>-</v>
          </cell>
        </row>
        <row r="1042">
          <cell r="C1042" t="str">
            <v/>
          </cell>
          <cell r="E1042" t="str">
            <v/>
          </cell>
          <cell r="F1042" t="str">
            <v/>
          </cell>
          <cell r="G1042" t="str">
            <v/>
          </cell>
          <cell r="H1042" t="str">
            <v/>
          </cell>
          <cell r="I1042" t="str">
            <v/>
          </cell>
          <cell r="J1042" t="str">
            <v/>
          </cell>
          <cell r="BF1042" t="str">
            <v/>
          </cell>
          <cell r="BG1042" t="str">
            <v/>
          </cell>
          <cell r="BJ1042" t="str">
            <v>-</v>
          </cell>
        </row>
        <row r="1043">
          <cell r="C1043" t="str">
            <v/>
          </cell>
          <cell r="E1043" t="str">
            <v/>
          </cell>
          <cell r="F1043" t="str">
            <v/>
          </cell>
          <cell r="G1043" t="str">
            <v/>
          </cell>
          <cell r="H1043" t="str">
            <v/>
          </cell>
          <cell r="I1043" t="str">
            <v/>
          </cell>
          <cell r="J1043" t="str">
            <v/>
          </cell>
          <cell r="BF1043" t="str">
            <v/>
          </cell>
          <cell r="BG1043" t="str">
            <v/>
          </cell>
          <cell r="BJ1043" t="str">
            <v>-</v>
          </cell>
        </row>
        <row r="1044">
          <cell r="C1044" t="str">
            <v/>
          </cell>
          <cell r="E1044" t="str">
            <v/>
          </cell>
          <cell r="F1044" t="str">
            <v/>
          </cell>
          <cell r="G1044" t="str">
            <v/>
          </cell>
          <cell r="H1044" t="str">
            <v/>
          </cell>
          <cell r="I1044" t="str">
            <v/>
          </cell>
          <cell r="J1044" t="str">
            <v/>
          </cell>
          <cell r="BF1044" t="str">
            <v/>
          </cell>
          <cell r="BG1044" t="str">
            <v/>
          </cell>
          <cell r="BJ1044" t="str">
            <v>-</v>
          </cell>
        </row>
        <row r="1045">
          <cell r="C1045" t="str">
            <v/>
          </cell>
          <cell r="E1045" t="str">
            <v/>
          </cell>
          <cell r="F1045" t="str">
            <v/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  <cell r="BF1045" t="str">
            <v/>
          </cell>
          <cell r="BG1045" t="str">
            <v/>
          </cell>
          <cell r="BJ1045" t="str">
            <v>-</v>
          </cell>
        </row>
        <row r="1046">
          <cell r="C1046" t="str">
            <v/>
          </cell>
          <cell r="E1046" t="str">
            <v/>
          </cell>
          <cell r="F1046" t="str">
            <v/>
          </cell>
          <cell r="G1046" t="str">
            <v/>
          </cell>
          <cell r="H1046" t="str">
            <v/>
          </cell>
          <cell r="I1046" t="str">
            <v/>
          </cell>
          <cell r="J1046" t="str">
            <v/>
          </cell>
          <cell r="BF1046" t="str">
            <v/>
          </cell>
          <cell r="BG1046" t="str">
            <v/>
          </cell>
          <cell r="BJ1046" t="str">
            <v>-</v>
          </cell>
        </row>
        <row r="1047">
          <cell r="C1047" t="str">
            <v/>
          </cell>
          <cell r="E1047" t="str">
            <v/>
          </cell>
          <cell r="F1047" t="str">
            <v/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  <cell r="BF1047" t="str">
            <v/>
          </cell>
          <cell r="BG1047" t="str">
            <v/>
          </cell>
          <cell r="BJ1047" t="str">
            <v>-</v>
          </cell>
        </row>
        <row r="1048">
          <cell r="C1048" t="str">
            <v/>
          </cell>
          <cell r="E1048" t="str">
            <v/>
          </cell>
          <cell r="F1048" t="str">
            <v/>
          </cell>
          <cell r="G1048" t="str">
            <v/>
          </cell>
          <cell r="H1048" t="str">
            <v/>
          </cell>
          <cell r="I1048" t="str">
            <v/>
          </cell>
          <cell r="J1048" t="str">
            <v/>
          </cell>
          <cell r="BF1048" t="str">
            <v/>
          </cell>
          <cell r="BG1048" t="str">
            <v/>
          </cell>
          <cell r="BJ1048" t="str">
            <v>-</v>
          </cell>
        </row>
        <row r="1049">
          <cell r="C1049" t="str">
            <v/>
          </cell>
          <cell r="E1049" t="str">
            <v/>
          </cell>
          <cell r="F1049" t="str">
            <v/>
          </cell>
          <cell r="G1049" t="str">
            <v/>
          </cell>
          <cell r="H1049" t="str">
            <v/>
          </cell>
          <cell r="I1049" t="str">
            <v/>
          </cell>
          <cell r="J1049" t="str">
            <v/>
          </cell>
          <cell r="BF1049" t="str">
            <v/>
          </cell>
          <cell r="BG1049" t="str">
            <v/>
          </cell>
          <cell r="BJ1049" t="str">
            <v>-</v>
          </cell>
        </row>
        <row r="1050">
          <cell r="C1050" t="str">
            <v/>
          </cell>
          <cell r="E1050" t="str">
            <v/>
          </cell>
          <cell r="F1050" t="str">
            <v/>
          </cell>
          <cell r="G1050" t="str">
            <v/>
          </cell>
          <cell r="H1050" t="str">
            <v/>
          </cell>
          <cell r="I1050" t="str">
            <v/>
          </cell>
          <cell r="J1050" t="str">
            <v/>
          </cell>
          <cell r="BF1050" t="str">
            <v/>
          </cell>
          <cell r="BG1050" t="str">
            <v/>
          </cell>
          <cell r="BJ1050" t="str">
            <v>-</v>
          </cell>
        </row>
        <row r="1051">
          <cell r="C1051" t="str">
            <v/>
          </cell>
          <cell r="E1051" t="str">
            <v/>
          </cell>
          <cell r="F1051" t="str">
            <v/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  <cell r="BF1051" t="str">
            <v/>
          </cell>
          <cell r="BG1051" t="str">
            <v/>
          </cell>
          <cell r="BJ1051" t="str">
            <v>-</v>
          </cell>
        </row>
        <row r="1052">
          <cell r="C1052" t="str">
            <v/>
          </cell>
          <cell r="E1052" t="str">
            <v/>
          </cell>
          <cell r="F1052" t="str">
            <v/>
          </cell>
          <cell r="G1052" t="str">
            <v/>
          </cell>
          <cell r="H1052" t="str">
            <v/>
          </cell>
          <cell r="I1052" t="str">
            <v/>
          </cell>
          <cell r="J1052" t="str">
            <v/>
          </cell>
          <cell r="BF1052" t="str">
            <v/>
          </cell>
          <cell r="BG1052" t="str">
            <v/>
          </cell>
          <cell r="BJ1052" t="str">
            <v>-</v>
          </cell>
        </row>
        <row r="1053">
          <cell r="C1053" t="str">
            <v/>
          </cell>
          <cell r="E1053" t="str">
            <v/>
          </cell>
          <cell r="F1053" t="str">
            <v/>
          </cell>
          <cell r="G1053" t="str">
            <v/>
          </cell>
          <cell r="H1053" t="str">
            <v/>
          </cell>
          <cell r="I1053" t="str">
            <v/>
          </cell>
          <cell r="J1053" t="str">
            <v/>
          </cell>
          <cell r="BF1053" t="str">
            <v/>
          </cell>
          <cell r="BG1053" t="str">
            <v/>
          </cell>
          <cell r="BJ1053" t="str">
            <v>-</v>
          </cell>
        </row>
        <row r="1054">
          <cell r="C1054" t="str">
            <v/>
          </cell>
          <cell r="E1054" t="str">
            <v/>
          </cell>
          <cell r="F1054" t="str">
            <v/>
          </cell>
          <cell r="G1054" t="str">
            <v/>
          </cell>
          <cell r="H1054" t="str">
            <v/>
          </cell>
          <cell r="I1054" t="str">
            <v/>
          </cell>
          <cell r="J1054" t="str">
            <v/>
          </cell>
          <cell r="BF1054" t="str">
            <v/>
          </cell>
          <cell r="BG1054" t="str">
            <v/>
          </cell>
          <cell r="BJ1054" t="str">
            <v>-</v>
          </cell>
        </row>
        <row r="1055">
          <cell r="C1055" t="str">
            <v/>
          </cell>
          <cell r="E1055" t="str">
            <v/>
          </cell>
          <cell r="F1055" t="str">
            <v/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  <cell r="BF1055" t="str">
            <v/>
          </cell>
          <cell r="BG1055" t="str">
            <v/>
          </cell>
          <cell r="BJ1055" t="str">
            <v>-</v>
          </cell>
        </row>
        <row r="1056">
          <cell r="C1056" t="str">
            <v/>
          </cell>
          <cell r="E1056" t="str">
            <v/>
          </cell>
          <cell r="F1056" t="str">
            <v/>
          </cell>
          <cell r="G1056" t="str">
            <v/>
          </cell>
          <cell r="H1056" t="str">
            <v/>
          </cell>
          <cell r="I1056" t="str">
            <v/>
          </cell>
          <cell r="J1056" t="str">
            <v/>
          </cell>
          <cell r="BF1056" t="str">
            <v/>
          </cell>
          <cell r="BG1056" t="str">
            <v/>
          </cell>
          <cell r="BJ1056" t="str">
            <v>-</v>
          </cell>
        </row>
        <row r="1057">
          <cell r="C1057" t="str">
            <v/>
          </cell>
          <cell r="E1057" t="str">
            <v/>
          </cell>
          <cell r="F1057" t="str">
            <v/>
          </cell>
          <cell r="G1057" t="str">
            <v/>
          </cell>
          <cell r="H1057" t="str">
            <v/>
          </cell>
          <cell r="I1057" t="str">
            <v/>
          </cell>
          <cell r="J1057" t="str">
            <v/>
          </cell>
          <cell r="BF1057" t="str">
            <v/>
          </cell>
          <cell r="BG1057" t="str">
            <v/>
          </cell>
          <cell r="BJ1057" t="str">
            <v>-</v>
          </cell>
        </row>
        <row r="1058">
          <cell r="C1058" t="str">
            <v/>
          </cell>
          <cell r="E1058" t="str">
            <v/>
          </cell>
          <cell r="F1058" t="str">
            <v/>
          </cell>
          <cell r="G1058" t="str">
            <v/>
          </cell>
          <cell r="H1058" t="str">
            <v/>
          </cell>
          <cell r="I1058" t="str">
            <v/>
          </cell>
          <cell r="J1058" t="str">
            <v/>
          </cell>
          <cell r="BF1058" t="str">
            <v/>
          </cell>
          <cell r="BG1058" t="str">
            <v/>
          </cell>
          <cell r="BJ1058" t="str">
            <v>-</v>
          </cell>
        </row>
        <row r="1059">
          <cell r="C1059" t="str">
            <v/>
          </cell>
          <cell r="E1059" t="str">
            <v/>
          </cell>
          <cell r="F1059" t="str">
            <v/>
          </cell>
          <cell r="G1059" t="str">
            <v/>
          </cell>
          <cell r="H1059" t="str">
            <v/>
          </cell>
          <cell r="I1059" t="str">
            <v/>
          </cell>
          <cell r="J1059" t="str">
            <v/>
          </cell>
          <cell r="BF1059" t="str">
            <v/>
          </cell>
          <cell r="BG1059" t="str">
            <v/>
          </cell>
          <cell r="BJ1059" t="str">
            <v>-</v>
          </cell>
        </row>
        <row r="1060">
          <cell r="C1060" t="str">
            <v/>
          </cell>
          <cell r="E1060" t="str">
            <v/>
          </cell>
          <cell r="F1060" t="str">
            <v/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  <cell r="BF1060" t="str">
            <v/>
          </cell>
          <cell r="BG1060" t="str">
            <v/>
          </cell>
          <cell r="BJ1060" t="str">
            <v>-</v>
          </cell>
        </row>
        <row r="1061">
          <cell r="C1061" t="str">
            <v/>
          </cell>
          <cell r="E1061" t="str">
            <v/>
          </cell>
          <cell r="F1061" t="str">
            <v/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  <cell r="BF1061" t="str">
            <v/>
          </cell>
          <cell r="BG1061" t="str">
            <v/>
          </cell>
          <cell r="BJ1061" t="str">
            <v>-</v>
          </cell>
        </row>
        <row r="1062">
          <cell r="C1062" t="str">
            <v/>
          </cell>
          <cell r="E1062" t="str">
            <v/>
          </cell>
          <cell r="F1062" t="str">
            <v/>
          </cell>
          <cell r="G1062" t="str">
            <v/>
          </cell>
          <cell r="H1062" t="str">
            <v/>
          </cell>
          <cell r="I1062" t="str">
            <v/>
          </cell>
          <cell r="J1062" t="str">
            <v/>
          </cell>
          <cell r="BF1062" t="str">
            <v/>
          </cell>
          <cell r="BG1062" t="str">
            <v/>
          </cell>
          <cell r="BJ1062" t="str">
            <v>-</v>
          </cell>
        </row>
        <row r="1063">
          <cell r="C1063" t="str">
            <v/>
          </cell>
          <cell r="E1063" t="str">
            <v/>
          </cell>
          <cell r="F1063" t="str">
            <v/>
          </cell>
          <cell r="G1063" t="str">
            <v/>
          </cell>
          <cell r="H1063" t="str">
            <v/>
          </cell>
          <cell r="I1063" t="str">
            <v/>
          </cell>
          <cell r="J1063" t="str">
            <v/>
          </cell>
          <cell r="BF1063" t="str">
            <v/>
          </cell>
          <cell r="BG1063" t="str">
            <v/>
          </cell>
          <cell r="BJ1063" t="str">
            <v>-</v>
          </cell>
        </row>
        <row r="1064">
          <cell r="C1064" t="str">
            <v/>
          </cell>
          <cell r="E1064" t="str">
            <v/>
          </cell>
          <cell r="F1064" t="str">
            <v/>
          </cell>
          <cell r="G1064" t="str">
            <v/>
          </cell>
          <cell r="H1064" t="str">
            <v/>
          </cell>
          <cell r="I1064" t="str">
            <v/>
          </cell>
          <cell r="J1064" t="str">
            <v/>
          </cell>
          <cell r="BF1064" t="str">
            <v/>
          </cell>
          <cell r="BG1064" t="str">
            <v/>
          </cell>
          <cell r="BJ1064" t="str">
            <v>-</v>
          </cell>
        </row>
        <row r="1065">
          <cell r="C1065" t="str">
            <v/>
          </cell>
          <cell r="E1065" t="str">
            <v/>
          </cell>
          <cell r="F1065" t="str">
            <v/>
          </cell>
          <cell r="G1065" t="str">
            <v/>
          </cell>
          <cell r="H1065" t="str">
            <v/>
          </cell>
          <cell r="I1065" t="str">
            <v/>
          </cell>
          <cell r="J1065" t="str">
            <v/>
          </cell>
          <cell r="BF1065" t="str">
            <v/>
          </cell>
          <cell r="BG1065" t="str">
            <v/>
          </cell>
          <cell r="BJ1065" t="str">
            <v>-</v>
          </cell>
        </row>
        <row r="1066">
          <cell r="C1066" t="str">
            <v/>
          </cell>
          <cell r="E1066" t="str">
            <v/>
          </cell>
          <cell r="F1066" t="str">
            <v/>
          </cell>
          <cell r="G1066" t="str">
            <v/>
          </cell>
          <cell r="H1066" t="str">
            <v/>
          </cell>
          <cell r="I1066" t="str">
            <v/>
          </cell>
          <cell r="J1066" t="str">
            <v/>
          </cell>
          <cell r="BF1066" t="str">
            <v/>
          </cell>
          <cell r="BG1066" t="str">
            <v/>
          </cell>
          <cell r="BJ1066" t="str">
            <v>-</v>
          </cell>
        </row>
        <row r="1067">
          <cell r="C1067" t="str">
            <v/>
          </cell>
          <cell r="E1067" t="str">
            <v/>
          </cell>
          <cell r="F1067" t="str">
            <v/>
          </cell>
          <cell r="G1067" t="str">
            <v/>
          </cell>
          <cell r="H1067" t="str">
            <v/>
          </cell>
          <cell r="I1067" t="str">
            <v/>
          </cell>
          <cell r="J1067" t="str">
            <v/>
          </cell>
          <cell r="BF1067" t="str">
            <v/>
          </cell>
          <cell r="BG1067" t="str">
            <v/>
          </cell>
          <cell r="BJ1067" t="str">
            <v>-</v>
          </cell>
        </row>
        <row r="1068">
          <cell r="C1068" t="str">
            <v/>
          </cell>
          <cell r="E1068" t="str">
            <v/>
          </cell>
          <cell r="F1068" t="str">
            <v/>
          </cell>
          <cell r="G1068" t="str">
            <v/>
          </cell>
          <cell r="H1068" t="str">
            <v/>
          </cell>
          <cell r="I1068" t="str">
            <v/>
          </cell>
          <cell r="J1068" t="str">
            <v/>
          </cell>
          <cell r="BF1068" t="str">
            <v/>
          </cell>
          <cell r="BG1068" t="str">
            <v/>
          </cell>
          <cell r="BJ1068" t="str">
            <v>-</v>
          </cell>
        </row>
        <row r="1069">
          <cell r="C1069" t="str">
            <v/>
          </cell>
          <cell r="E1069" t="str">
            <v/>
          </cell>
          <cell r="F1069" t="str">
            <v/>
          </cell>
          <cell r="G1069" t="str">
            <v/>
          </cell>
          <cell r="H1069" t="str">
            <v/>
          </cell>
          <cell r="I1069" t="str">
            <v/>
          </cell>
          <cell r="J1069" t="str">
            <v/>
          </cell>
          <cell r="BF1069" t="str">
            <v/>
          </cell>
          <cell r="BG1069" t="str">
            <v/>
          </cell>
          <cell r="BJ1069" t="str">
            <v>-</v>
          </cell>
        </row>
        <row r="1070">
          <cell r="C1070" t="str">
            <v/>
          </cell>
          <cell r="E1070" t="str">
            <v/>
          </cell>
          <cell r="F1070" t="str">
            <v/>
          </cell>
          <cell r="G1070" t="str">
            <v/>
          </cell>
          <cell r="H1070" t="str">
            <v/>
          </cell>
          <cell r="I1070" t="str">
            <v/>
          </cell>
          <cell r="J1070" t="str">
            <v/>
          </cell>
          <cell r="BF1070" t="str">
            <v/>
          </cell>
          <cell r="BG1070" t="str">
            <v/>
          </cell>
          <cell r="BJ1070" t="str">
            <v>-</v>
          </cell>
        </row>
        <row r="1071">
          <cell r="C1071" t="str">
            <v/>
          </cell>
          <cell r="E1071" t="str">
            <v/>
          </cell>
          <cell r="F1071" t="str">
            <v/>
          </cell>
          <cell r="G1071" t="str">
            <v/>
          </cell>
          <cell r="H1071" t="str">
            <v/>
          </cell>
          <cell r="I1071" t="str">
            <v/>
          </cell>
          <cell r="J1071" t="str">
            <v/>
          </cell>
          <cell r="BF1071" t="str">
            <v/>
          </cell>
          <cell r="BG1071" t="str">
            <v/>
          </cell>
          <cell r="BJ1071" t="str">
            <v>-</v>
          </cell>
        </row>
        <row r="1072">
          <cell r="C1072" t="str">
            <v/>
          </cell>
          <cell r="E1072" t="str">
            <v/>
          </cell>
          <cell r="F1072" t="str">
            <v/>
          </cell>
          <cell r="G1072" t="str">
            <v/>
          </cell>
          <cell r="H1072" t="str">
            <v/>
          </cell>
          <cell r="I1072" t="str">
            <v/>
          </cell>
          <cell r="J1072" t="str">
            <v/>
          </cell>
          <cell r="BF1072" t="str">
            <v/>
          </cell>
          <cell r="BG1072" t="str">
            <v/>
          </cell>
          <cell r="BJ1072" t="str">
            <v>-</v>
          </cell>
        </row>
        <row r="1073">
          <cell r="C1073" t="str">
            <v/>
          </cell>
          <cell r="E1073" t="str">
            <v/>
          </cell>
          <cell r="F1073" t="str">
            <v/>
          </cell>
          <cell r="G1073" t="str">
            <v/>
          </cell>
          <cell r="H1073" t="str">
            <v/>
          </cell>
          <cell r="I1073" t="str">
            <v/>
          </cell>
          <cell r="J1073" t="str">
            <v/>
          </cell>
          <cell r="BF1073" t="str">
            <v/>
          </cell>
          <cell r="BG1073" t="str">
            <v/>
          </cell>
          <cell r="BJ1073" t="str">
            <v>-</v>
          </cell>
        </row>
        <row r="1074">
          <cell r="C1074" t="str">
            <v/>
          </cell>
          <cell r="E1074" t="str">
            <v/>
          </cell>
          <cell r="F1074" t="str">
            <v/>
          </cell>
          <cell r="G1074" t="str">
            <v/>
          </cell>
          <cell r="H1074" t="str">
            <v/>
          </cell>
          <cell r="I1074" t="str">
            <v/>
          </cell>
          <cell r="J1074" t="str">
            <v/>
          </cell>
          <cell r="BF1074" t="str">
            <v/>
          </cell>
          <cell r="BG1074" t="str">
            <v/>
          </cell>
          <cell r="BJ1074" t="str">
            <v>-</v>
          </cell>
        </row>
        <row r="1075">
          <cell r="C1075" t="str">
            <v/>
          </cell>
          <cell r="E1075" t="str">
            <v/>
          </cell>
          <cell r="F1075" t="str">
            <v/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  <cell r="BF1075" t="str">
            <v/>
          </cell>
          <cell r="BG1075" t="str">
            <v/>
          </cell>
          <cell r="BJ1075" t="str">
            <v>-</v>
          </cell>
        </row>
        <row r="1076">
          <cell r="C1076" t="str">
            <v/>
          </cell>
          <cell r="E1076" t="str">
            <v/>
          </cell>
          <cell r="F1076" t="str">
            <v/>
          </cell>
          <cell r="G1076" t="str">
            <v/>
          </cell>
          <cell r="H1076" t="str">
            <v/>
          </cell>
          <cell r="I1076" t="str">
            <v/>
          </cell>
          <cell r="J1076" t="str">
            <v/>
          </cell>
          <cell r="BF1076" t="str">
            <v/>
          </cell>
          <cell r="BG1076" t="str">
            <v/>
          </cell>
          <cell r="BJ1076" t="str">
            <v>-</v>
          </cell>
        </row>
        <row r="1077">
          <cell r="C1077" t="str">
            <v/>
          </cell>
          <cell r="E1077" t="str">
            <v/>
          </cell>
          <cell r="F1077" t="str">
            <v/>
          </cell>
          <cell r="G1077" t="str">
            <v/>
          </cell>
          <cell r="H1077" t="str">
            <v/>
          </cell>
          <cell r="I1077" t="str">
            <v/>
          </cell>
          <cell r="J1077" t="str">
            <v/>
          </cell>
          <cell r="BF1077" t="str">
            <v/>
          </cell>
          <cell r="BG1077" t="str">
            <v/>
          </cell>
          <cell r="BJ1077" t="str">
            <v>-</v>
          </cell>
        </row>
        <row r="1078">
          <cell r="C1078" t="str">
            <v/>
          </cell>
          <cell r="E1078" t="str">
            <v/>
          </cell>
          <cell r="F1078" t="str">
            <v/>
          </cell>
          <cell r="G1078" t="str">
            <v/>
          </cell>
          <cell r="H1078" t="str">
            <v/>
          </cell>
          <cell r="I1078" t="str">
            <v/>
          </cell>
          <cell r="J1078" t="str">
            <v/>
          </cell>
          <cell r="BF1078" t="str">
            <v/>
          </cell>
          <cell r="BG1078" t="str">
            <v/>
          </cell>
          <cell r="BJ1078" t="str">
            <v>-</v>
          </cell>
        </row>
        <row r="1079">
          <cell r="C1079" t="str">
            <v/>
          </cell>
          <cell r="E1079" t="str">
            <v/>
          </cell>
          <cell r="F1079" t="str">
            <v/>
          </cell>
          <cell r="G1079" t="str">
            <v/>
          </cell>
          <cell r="H1079" t="str">
            <v/>
          </cell>
          <cell r="I1079" t="str">
            <v/>
          </cell>
          <cell r="J1079" t="str">
            <v/>
          </cell>
          <cell r="BF1079" t="str">
            <v/>
          </cell>
          <cell r="BG1079" t="str">
            <v/>
          </cell>
          <cell r="BJ1079" t="str">
            <v>-</v>
          </cell>
        </row>
        <row r="1080">
          <cell r="C1080" t="str">
            <v/>
          </cell>
          <cell r="E1080" t="str">
            <v/>
          </cell>
          <cell r="F1080" t="str">
            <v/>
          </cell>
          <cell r="G1080" t="str">
            <v/>
          </cell>
          <cell r="H1080" t="str">
            <v/>
          </cell>
          <cell r="I1080" t="str">
            <v/>
          </cell>
          <cell r="J1080" t="str">
            <v/>
          </cell>
          <cell r="BF1080" t="str">
            <v/>
          </cell>
          <cell r="BG1080" t="str">
            <v/>
          </cell>
          <cell r="BJ1080" t="str">
            <v>-</v>
          </cell>
        </row>
        <row r="1081">
          <cell r="C1081" t="str">
            <v/>
          </cell>
          <cell r="E1081" t="str">
            <v/>
          </cell>
          <cell r="F1081" t="str">
            <v/>
          </cell>
          <cell r="G1081" t="str">
            <v/>
          </cell>
          <cell r="H1081" t="str">
            <v/>
          </cell>
          <cell r="I1081" t="str">
            <v/>
          </cell>
          <cell r="J1081" t="str">
            <v/>
          </cell>
          <cell r="BF1081" t="str">
            <v/>
          </cell>
          <cell r="BG1081" t="str">
            <v/>
          </cell>
          <cell r="BJ1081" t="str">
            <v>-</v>
          </cell>
        </row>
        <row r="1082">
          <cell r="C1082" t="str">
            <v/>
          </cell>
          <cell r="E1082" t="str">
            <v/>
          </cell>
          <cell r="F1082" t="str">
            <v/>
          </cell>
          <cell r="G1082" t="str">
            <v/>
          </cell>
          <cell r="H1082" t="str">
            <v/>
          </cell>
          <cell r="I1082" t="str">
            <v/>
          </cell>
          <cell r="J1082" t="str">
            <v/>
          </cell>
          <cell r="BF1082" t="str">
            <v/>
          </cell>
          <cell r="BG1082" t="str">
            <v/>
          </cell>
          <cell r="BJ1082" t="str">
            <v>-</v>
          </cell>
        </row>
        <row r="1083">
          <cell r="C1083" t="str">
            <v/>
          </cell>
          <cell r="E1083" t="str">
            <v/>
          </cell>
          <cell r="F1083" t="str">
            <v/>
          </cell>
          <cell r="G1083" t="str">
            <v/>
          </cell>
          <cell r="H1083" t="str">
            <v/>
          </cell>
          <cell r="I1083" t="str">
            <v/>
          </cell>
          <cell r="J1083" t="str">
            <v/>
          </cell>
          <cell r="BF1083" t="str">
            <v/>
          </cell>
          <cell r="BG1083" t="str">
            <v/>
          </cell>
          <cell r="BJ1083" t="str">
            <v>-</v>
          </cell>
        </row>
        <row r="1084">
          <cell r="C1084" t="str">
            <v/>
          </cell>
          <cell r="E1084" t="str">
            <v/>
          </cell>
          <cell r="F1084" t="str">
            <v/>
          </cell>
          <cell r="G1084" t="str">
            <v/>
          </cell>
          <cell r="H1084" t="str">
            <v/>
          </cell>
          <cell r="I1084" t="str">
            <v/>
          </cell>
          <cell r="J1084" t="str">
            <v/>
          </cell>
          <cell r="BF1084" t="str">
            <v/>
          </cell>
          <cell r="BG1084" t="str">
            <v/>
          </cell>
          <cell r="BJ1084" t="str">
            <v>-</v>
          </cell>
        </row>
        <row r="1085">
          <cell r="C1085" t="str">
            <v/>
          </cell>
          <cell r="E1085" t="str">
            <v/>
          </cell>
          <cell r="F1085" t="str">
            <v/>
          </cell>
          <cell r="G1085" t="str">
            <v/>
          </cell>
          <cell r="H1085" t="str">
            <v/>
          </cell>
          <cell r="I1085" t="str">
            <v/>
          </cell>
          <cell r="J1085" t="str">
            <v/>
          </cell>
          <cell r="BF1085" t="str">
            <v/>
          </cell>
          <cell r="BG1085" t="str">
            <v/>
          </cell>
          <cell r="BJ1085" t="str">
            <v>-</v>
          </cell>
        </row>
        <row r="1086">
          <cell r="C1086" t="str">
            <v/>
          </cell>
          <cell r="E1086" t="str">
            <v/>
          </cell>
          <cell r="F1086" t="str">
            <v/>
          </cell>
          <cell r="G1086" t="str">
            <v/>
          </cell>
          <cell r="H1086" t="str">
            <v/>
          </cell>
          <cell r="I1086" t="str">
            <v/>
          </cell>
          <cell r="J1086" t="str">
            <v/>
          </cell>
          <cell r="BF1086" t="str">
            <v/>
          </cell>
          <cell r="BG1086" t="str">
            <v/>
          </cell>
          <cell r="BJ1086" t="str">
            <v>-</v>
          </cell>
        </row>
        <row r="1087">
          <cell r="C1087" t="str">
            <v/>
          </cell>
          <cell r="E1087" t="str">
            <v/>
          </cell>
          <cell r="F1087" t="str">
            <v/>
          </cell>
          <cell r="G1087" t="str">
            <v/>
          </cell>
          <cell r="H1087" t="str">
            <v/>
          </cell>
          <cell r="I1087" t="str">
            <v/>
          </cell>
          <cell r="J1087" t="str">
            <v/>
          </cell>
          <cell r="BF1087" t="str">
            <v/>
          </cell>
          <cell r="BG1087" t="str">
            <v/>
          </cell>
          <cell r="BJ1087" t="str">
            <v>-</v>
          </cell>
        </row>
        <row r="1088">
          <cell r="C1088" t="str">
            <v/>
          </cell>
          <cell r="E1088" t="str">
            <v/>
          </cell>
          <cell r="F1088" t="str">
            <v/>
          </cell>
          <cell r="G1088" t="str">
            <v/>
          </cell>
          <cell r="H1088" t="str">
            <v/>
          </cell>
          <cell r="I1088" t="str">
            <v/>
          </cell>
          <cell r="J1088" t="str">
            <v/>
          </cell>
          <cell r="BF1088" t="str">
            <v/>
          </cell>
          <cell r="BG1088" t="str">
            <v/>
          </cell>
          <cell r="BJ1088" t="str">
            <v>-</v>
          </cell>
        </row>
        <row r="1089">
          <cell r="C1089" t="str">
            <v/>
          </cell>
          <cell r="E1089" t="str">
            <v/>
          </cell>
          <cell r="F1089" t="str">
            <v/>
          </cell>
          <cell r="G1089" t="str">
            <v/>
          </cell>
          <cell r="H1089" t="str">
            <v/>
          </cell>
          <cell r="I1089" t="str">
            <v/>
          </cell>
          <cell r="J1089" t="str">
            <v/>
          </cell>
          <cell r="BF1089" t="str">
            <v/>
          </cell>
          <cell r="BG1089" t="str">
            <v/>
          </cell>
          <cell r="BJ1089" t="str">
            <v>-</v>
          </cell>
        </row>
        <row r="1090">
          <cell r="C1090" t="str">
            <v/>
          </cell>
          <cell r="E1090" t="str">
            <v/>
          </cell>
          <cell r="F1090" t="str">
            <v/>
          </cell>
          <cell r="G1090" t="str">
            <v/>
          </cell>
          <cell r="H1090" t="str">
            <v/>
          </cell>
          <cell r="I1090" t="str">
            <v/>
          </cell>
          <cell r="J1090" t="str">
            <v/>
          </cell>
          <cell r="BF1090" t="str">
            <v/>
          </cell>
          <cell r="BG1090" t="str">
            <v/>
          </cell>
          <cell r="BJ1090" t="str">
            <v>-</v>
          </cell>
        </row>
        <row r="1091">
          <cell r="C1091" t="str">
            <v/>
          </cell>
          <cell r="E1091" t="str">
            <v/>
          </cell>
          <cell r="F1091" t="str">
            <v/>
          </cell>
          <cell r="G1091" t="str">
            <v/>
          </cell>
          <cell r="H1091" t="str">
            <v/>
          </cell>
          <cell r="I1091" t="str">
            <v/>
          </cell>
          <cell r="J1091" t="str">
            <v/>
          </cell>
          <cell r="BF1091" t="str">
            <v/>
          </cell>
          <cell r="BG1091" t="str">
            <v/>
          </cell>
          <cell r="BJ1091" t="str">
            <v>-</v>
          </cell>
        </row>
        <row r="1092">
          <cell r="C1092" t="str">
            <v/>
          </cell>
          <cell r="E1092" t="str">
            <v/>
          </cell>
          <cell r="F1092" t="str">
            <v/>
          </cell>
          <cell r="G1092" t="str">
            <v/>
          </cell>
          <cell r="H1092" t="str">
            <v/>
          </cell>
          <cell r="I1092" t="str">
            <v/>
          </cell>
          <cell r="J1092" t="str">
            <v/>
          </cell>
          <cell r="BF1092" t="str">
            <v/>
          </cell>
          <cell r="BG1092" t="str">
            <v/>
          </cell>
          <cell r="BJ1092" t="str">
            <v>-</v>
          </cell>
        </row>
        <row r="1093">
          <cell r="C1093" t="str">
            <v/>
          </cell>
          <cell r="E1093" t="str">
            <v/>
          </cell>
          <cell r="F1093" t="str">
            <v/>
          </cell>
          <cell r="G1093" t="str">
            <v/>
          </cell>
          <cell r="H1093" t="str">
            <v/>
          </cell>
          <cell r="I1093" t="str">
            <v/>
          </cell>
          <cell r="J1093" t="str">
            <v/>
          </cell>
          <cell r="BF1093" t="str">
            <v/>
          </cell>
          <cell r="BG1093" t="str">
            <v/>
          </cell>
          <cell r="BJ1093" t="str">
            <v>-</v>
          </cell>
        </row>
        <row r="1094">
          <cell r="C1094" t="str">
            <v/>
          </cell>
          <cell r="E1094" t="str">
            <v/>
          </cell>
          <cell r="F1094" t="str">
            <v/>
          </cell>
          <cell r="G1094" t="str">
            <v/>
          </cell>
          <cell r="H1094" t="str">
            <v/>
          </cell>
          <cell r="I1094" t="str">
            <v/>
          </cell>
          <cell r="J1094" t="str">
            <v/>
          </cell>
          <cell r="BF1094" t="str">
            <v/>
          </cell>
          <cell r="BG1094" t="str">
            <v/>
          </cell>
          <cell r="BJ1094" t="str">
            <v>-</v>
          </cell>
        </row>
        <row r="1095">
          <cell r="C1095" t="str">
            <v/>
          </cell>
          <cell r="E1095" t="str">
            <v/>
          </cell>
          <cell r="F1095" t="str">
            <v/>
          </cell>
          <cell r="G1095" t="str">
            <v/>
          </cell>
          <cell r="H1095" t="str">
            <v/>
          </cell>
          <cell r="I1095" t="str">
            <v/>
          </cell>
          <cell r="J1095" t="str">
            <v/>
          </cell>
          <cell r="BF1095" t="str">
            <v/>
          </cell>
          <cell r="BG1095" t="str">
            <v/>
          </cell>
          <cell r="BJ1095" t="str">
            <v>-</v>
          </cell>
        </row>
        <row r="1096">
          <cell r="C1096" t="str">
            <v/>
          </cell>
          <cell r="E1096" t="str">
            <v/>
          </cell>
          <cell r="F1096" t="str">
            <v/>
          </cell>
          <cell r="G1096" t="str">
            <v/>
          </cell>
          <cell r="H1096" t="str">
            <v/>
          </cell>
          <cell r="I1096" t="str">
            <v/>
          </cell>
          <cell r="J1096" t="str">
            <v/>
          </cell>
          <cell r="BF1096" t="str">
            <v/>
          </cell>
          <cell r="BG1096" t="str">
            <v/>
          </cell>
          <cell r="BJ1096" t="str">
            <v>-</v>
          </cell>
        </row>
        <row r="1097">
          <cell r="C1097" t="str">
            <v/>
          </cell>
          <cell r="E1097" t="str">
            <v/>
          </cell>
          <cell r="F1097" t="str">
            <v/>
          </cell>
          <cell r="G1097" t="str">
            <v/>
          </cell>
          <cell r="H1097" t="str">
            <v/>
          </cell>
          <cell r="I1097" t="str">
            <v/>
          </cell>
          <cell r="J1097" t="str">
            <v/>
          </cell>
          <cell r="BF1097" t="str">
            <v/>
          </cell>
          <cell r="BG1097" t="str">
            <v/>
          </cell>
          <cell r="BJ1097" t="str">
            <v>-</v>
          </cell>
        </row>
        <row r="1098">
          <cell r="C1098" t="str">
            <v/>
          </cell>
          <cell r="E1098" t="str">
            <v/>
          </cell>
          <cell r="F1098" t="str">
            <v/>
          </cell>
          <cell r="G1098" t="str">
            <v/>
          </cell>
          <cell r="H1098" t="str">
            <v/>
          </cell>
          <cell r="I1098" t="str">
            <v/>
          </cell>
          <cell r="J1098" t="str">
            <v/>
          </cell>
          <cell r="BF1098" t="str">
            <v/>
          </cell>
          <cell r="BG1098" t="str">
            <v/>
          </cell>
          <cell r="BJ1098" t="str">
            <v>-</v>
          </cell>
        </row>
        <row r="1099">
          <cell r="C1099" t="str">
            <v/>
          </cell>
          <cell r="E1099" t="str">
            <v/>
          </cell>
          <cell r="F1099" t="str">
            <v/>
          </cell>
          <cell r="G1099" t="str">
            <v/>
          </cell>
          <cell r="H1099" t="str">
            <v/>
          </cell>
          <cell r="I1099" t="str">
            <v/>
          </cell>
          <cell r="J1099" t="str">
            <v/>
          </cell>
          <cell r="BF1099" t="str">
            <v/>
          </cell>
          <cell r="BG1099" t="str">
            <v/>
          </cell>
          <cell r="BJ1099" t="str">
            <v>-</v>
          </cell>
        </row>
        <row r="1100">
          <cell r="C1100" t="str">
            <v/>
          </cell>
          <cell r="E1100" t="str">
            <v/>
          </cell>
          <cell r="F1100" t="str">
            <v/>
          </cell>
          <cell r="G1100" t="str">
            <v/>
          </cell>
          <cell r="H1100" t="str">
            <v/>
          </cell>
          <cell r="I1100" t="str">
            <v/>
          </cell>
          <cell r="J1100" t="str">
            <v/>
          </cell>
          <cell r="BF1100" t="str">
            <v/>
          </cell>
          <cell r="BG1100" t="str">
            <v/>
          </cell>
          <cell r="BJ1100" t="str">
            <v>-</v>
          </cell>
        </row>
        <row r="1101">
          <cell r="C1101" t="str">
            <v/>
          </cell>
          <cell r="E1101" t="str">
            <v/>
          </cell>
          <cell r="F1101" t="str">
            <v/>
          </cell>
          <cell r="G1101" t="str">
            <v/>
          </cell>
          <cell r="H1101" t="str">
            <v/>
          </cell>
          <cell r="I1101" t="str">
            <v/>
          </cell>
          <cell r="J1101" t="str">
            <v/>
          </cell>
          <cell r="BF1101" t="str">
            <v/>
          </cell>
          <cell r="BG1101" t="str">
            <v/>
          </cell>
          <cell r="BJ1101" t="str">
            <v>-</v>
          </cell>
        </row>
        <row r="1102">
          <cell r="C1102" t="str">
            <v/>
          </cell>
          <cell r="E1102" t="str">
            <v/>
          </cell>
          <cell r="F1102" t="str">
            <v/>
          </cell>
          <cell r="G1102" t="str">
            <v/>
          </cell>
          <cell r="H1102" t="str">
            <v/>
          </cell>
          <cell r="I1102" t="str">
            <v/>
          </cell>
          <cell r="J1102" t="str">
            <v/>
          </cell>
          <cell r="BF1102" t="str">
            <v/>
          </cell>
          <cell r="BG1102" t="str">
            <v/>
          </cell>
          <cell r="BJ1102" t="str">
            <v>-</v>
          </cell>
        </row>
        <row r="1103">
          <cell r="C1103" t="str">
            <v/>
          </cell>
          <cell r="E1103" t="str">
            <v/>
          </cell>
          <cell r="F1103" t="str">
            <v/>
          </cell>
          <cell r="G1103" t="str">
            <v/>
          </cell>
          <cell r="H1103" t="str">
            <v/>
          </cell>
          <cell r="I1103" t="str">
            <v/>
          </cell>
          <cell r="J1103" t="str">
            <v/>
          </cell>
          <cell r="BF1103" t="str">
            <v/>
          </cell>
          <cell r="BG1103" t="str">
            <v/>
          </cell>
          <cell r="BJ1103" t="str">
            <v>-</v>
          </cell>
        </row>
        <row r="1104">
          <cell r="C1104" t="str">
            <v/>
          </cell>
          <cell r="E1104" t="str">
            <v/>
          </cell>
          <cell r="F1104" t="str">
            <v/>
          </cell>
          <cell r="G1104" t="str">
            <v/>
          </cell>
          <cell r="H1104" t="str">
            <v/>
          </cell>
          <cell r="I1104" t="str">
            <v/>
          </cell>
          <cell r="J1104" t="str">
            <v/>
          </cell>
          <cell r="BF1104" t="str">
            <v/>
          </cell>
          <cell r="BG1104" t="str">
            <v/>
          </cell>
          <cell r="BJ1104" t="str">
            <v>-</v>
          </cell>
        </row>
        <row r="1105">
          <cell r="C1105" t="str">
            <v/>
          </cell>
          <cell r="E1105" t="str">
            <v/>
          </cell>
          <cell r="F1105" t="str">
            <v/>
          </cell>
          <cell r="G1105" t="str">
            <v/>
          </cell>
          <cell r="H1105" t="str">
            <v/>
          </cell>
          <cell r="I1105" t="str">
            <v/>
          </cell>
          <cell r="J1105" t="str">
            <v/>
          </cell>
          <cell r="BF1105" t="str">
            <v/>
          </cell>
          <cell r="BG1105" t="str">
            <v/>
          </cell>
          <cell r="BJ1105" t="str">
            <v>-</v>
          </cell>
        </row>
        <row r="1106">
          <cell r="C1106" t="str">
            <v/>
          </cell>
          <cell r="E1106" t="str">
            <v/>
          </cell>
          <cell r="F1106" t="str">
            <v/>
          </cell>
          <cell r="G1106" t="str">
            <v/>
          </cell>
          <cell r="H1106" t="str">
            <v/>
          </cell>
          <cell r="I1106" t="str">
            <v/>
          </cell>
          <cell r="J1106" t="str">
            <v/>
          </cell>
          <cell r="BF1106" t="str">
            <v/>
          </cell>
          <cell r="BG1106" t="str">
            <v/>
          </cell>
          <cell r="BJ1106" t="str">
            <v>-</v>
          </cell>
        </row>
        <row r="1107">
          <cell r="C1107" t="str">
            <v/>
          </cell>
          <cell r="E1107" t="str">
            <v/>
          </cell>
          <cell r="F1107" t="str">
            <v/>
          </cell>
          <cell r="G1107" t="str">
            <v/>
          </cell>
          <cell r="H1107" t="str">
            <v/>
          </cell>
          <cell r="I1107" t="str">
            <v/>
          </cell>
          <cell r="J1107" t="str">
            <v/>
          </cell>
          <cell r="BF1107" t="str">
            <v/>
          </cell>
          <cell r="BG1107" t="str">
            <v/>
          </cell>
          <cell r="BJ1107" t="str">
            <v>-</v>
          </cell>
        </row>
        <row r="1108">
          <cell r="C1108" t="str">
            <v/>
          </cell>
          <cell r="E1108" t="str">
            <v/>
          </cell>
          <cell r="F1108" t="str">
            <v/>
          </cell>
          <cell r="G1108" t="str">
            <v/>
          </cell>
          <cell r="H1108" t="str">
            <v/>
          </cell>
          <cell r="I1108" t="str">
            <v/>
          </cell>
          <cell r="J1108" t="str">
            <v/>
          </cell>
          <cell r="BF1108" t="str">
            <v/>
          </cell>
          <cell r="BG1108" t="str">
            <v/>
          </cell>
          <cell r="BJ1108" t="str">
            <v>-</v>
          </cell>
        </row>
        <row r="1109">
          <cell r="C1109" t="str">
            <v/>
          </cell>
          <cell r="E1109" t="str">
            <v/>
          </cell>
          <cell r="F1109" t="str">
            <v/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  <cell r="BF1109" t="str">
            <v/>
          </cell>
          <cell r="BG1109" t="str">
            <v/>
          </cell>
          <cell r="BJ1109" t="str">
            <v>-</v>
          </cell>
        </row>
        <row r="1110">
          <cell r="C1110" t="str">
            <v/>
          </cell>
          <cell r="E1110" t="str">
            <v/>
          </cell>
          <cell r="F1110" t="str">
            <v/>
          </cell>
          <cell r="G1110" t="str">
            <v/>
          </cell>
          <cell r="H1110" t="str">
            <v/>
          </cell>
          <cell r="I1110" t="str">
            <v/>
          </cell>
          <cell r="J1110" t="str">
            <v/>
          </cell>
          <cell r="BF1110" t="str">
            <v/>
          </cell>
          <cell r="BG1110" t="str">
            <v/>
          </cell>
          <cell r="BJ1110" t="str">
            <v>-</v>
          </cell>
        </row>
        <row r="1111">
          <cell r="C1111" t="str">
            <v/>
          </cell>
          <cell r="E1111" t="str">
            <v/>
          </cell>
          <cell r="F1111" t="str">
            <v/>
          </cell>
          <cell r="G1111" t="str">
            <v/>
          </cell>
          <cell r="H1111" t="str">
            <v/>
          </cell>
          <cell r="I1111" t="str">
            <v/>
          </cell>
          <cell r="J1111" t="str">
            <v/>
          </cell>
          <cell r="BF1111" t="str">
            <v/>
          </cell>
          <cell r="BG1111" t="str">
            <v/>
          </cell>
          <cell r="BJ1111" t="str">
            <v>-</v>
          </cell>
        </row>
        <row r="1112">
          <cell r="C1112" t="str">
            <v/>
          </cell>
          <cell r="E1112" t="str">
            <v/>
          </cell>
          <cell r="F1112" t="str">
            <v/>
          </cell>
          <cell r="G1112" t="str">
            <v/>
          </cell>
          <cell r="H1112" t="str">
            <v/>
          </cell>
          <cell r="I1112" t="str">
            <v/>
          </cell>
          <cell r="J1112" t="str">
            <v/>
          </cell>
          <cell r="BF1112" t="str">
            <v/>
          </cell>
          <cell r="BG1112" t="str">
            <v/>
          </cell>
          <cell r="BJ1112" t="str">
            <v>-</v>
          </cell>
        </row>
        <row r="1113">
          <cell r="C1113" t="str">
            <v/>
          </cell>
          <cell r="E1113" t="str">
            <v/>
          </cell>
          <cell r="F1113" t="str">
            <v/>
          </cell>
          <cell r="G1113" t="str">
            <v/>
          </cell>
          <cell r="H1113" t="str">
            <v/>
          </cell>
          <cell r="I1113" t="str">
            <v/>
          </cell>
          <cell r="J1113" t="str">
            <v/>
          </cell>
          <cell r="BF1113" t="str">
            <v/>
          </cell>
          <cell r="BG1113" t="str">
            <v/>
          </cell>
          <cell r="BJ1113" t="str">
            <v>-</v>
          </cell>
        </row>
        <row r="1114">
          <cell r="C1114" t="str">
            <v/>
          </cell>
          <cell r="E1114" t="str">
            <v/>
          </cell>
          <cell r="F1114" t="str">
            <v/>
          </cell>
          <cell r="G1114" t="str">
            <v/>
          </cell>
          <cell r="H1114" t="str">
            <v/>
          </cell>
          <cell r="I1114" t="str">
            <v/>
          </cell>
          <cell r="J1114" t="str">
            <v/>
          </cell>
          <cell r="BF1114" t="str">
            <v/>
          </cell>
          <cell r="BG1114" t="str">
            <v/>
          </cell>
          <cell r="BJ1114" t="str">
            <v>-</v>
          </cell>
        </row>
        <row r="1115">
          <cell r="C1115" t="str">
            <v/>
          </cell>
          <cell r="E1115" t="str">
            <v/>
          </cell>
          <cell r="F1115" t="str">
            <v/>
          </cell>
          <cell r="G1115" t="str">
            <v/>
          </cell>
          <cell r="H1115" t="str">
            <v/>
          </cell>
          <cell r="I1115" t="str">
            <v/>
          </cell>
          <cell r="J1115" t="str">
            <v/>
          </cell>
          <cell r="BF1115" t="str">
            <v/>
          </cell>
          <cell r="BG1115" t="str">
            <v/>
          </cell>
          <cell r="BJ1115" t="str">
            <v>-</v>
          </cell>
        </row>
        <row r="1116">
          <cell r="C1116" t="str">
            <v/>
          </cell>
          <cell r="E1116" t="str">
            <v/>
          </cell>
          <cell r="F1116" t="str">
            <v/>
          </cell>
          <cell r="G1116" t="str">
            <v/>
          </cell>
          <cell r="H1116" t="str">
            <v/>
          </cell>
          <cell r="I1116" t="str">
            <v/>
          </cell>
          <cell r="J1116" t="str">
            <v/>
          </cell>
          <cell r="BF1116" t="str">
            <v/>
          </cell>
          <cell r="BG1116" t="str">
            <v/>
          </cell>
          <cell r="BJ1116" t="str">
            <v>-</v>
          </cell>
        </row>
        <row r="1117">
          <cell r="C1117" t="str">
            <v/>
          </cell>
          <cell r="E1117" t="str">
            <v/>
          </cell>
          <cell r="F1117" t="str">
            <v/>
          </cell>
          <cell r="G1117" t="str">
            <v/>
          </cell>
          <cell r="H1117" t="str">
            <v/>
          </cell>
          <cell r="I1117" t="str">
            <v/>
          </cell>
          <cell r="J1117" t="str">
            <v/>
          </cell>
          <cell r="BF1117" t="str">
            <v/>
          </cell>
          <cell r="BG1117" t="str">
            <v/>
          </cell>
          <cell r="BJ1117" t="str">
            <v>-</v>
          </cell>
        </row>
        <row r="1118">
          <cell r="C1118" t="str">
            <v/>
          </cell>
          <cell r="E1118" t="str">
            <v/>
          </cell>
          <cell r="F1118" t="str">
            <v/>
          </cell>
          <cell r="G1118" t="str">
            <v/>
          </cell>
          <cell r="H1118" t="str">
            <v/>
          </cell>
          <cell r="I1118" t="str">
            <v/>
          </cell>
          <cell r="J1118" t="str">
            <v/>
          </cell>
          <cell r="BF1118" t="str">
            <v/>
          </cell>
          <cell r="BG1118" t="str">
            <v/>
          </cell>
          <cell r="BJ1118" t="str">
            <v>-</v>
          </cell>
        </row>
        <row r="1119">
          <cell r="C1119" t="str">
            <v/>
          </cell>
          <cell r="E1119" t="str">
            <v/>
          </cell>
          <cell r="F1119" t="str">
            <v/>
          </cell>
          <cell r="G1119" t="str">
            <v/>
          </cell>
          <cell r="H1119" t="str">
            <v/>
          </cell>
          <cell r="I1119" t="str">
            <v/>
          </cell>
          <cell r="J1119" t="str">
            <v/>
          </cell>
          <cell r="BF1119" t="str">
            <v/>
          </cell>
          <cell r="BG1119" t="str">
            <v/>
          </cell>
          <cell r="BJ1119" t="str">
            <v>-</v>
          </cell>
        </row>
        <row r="1120">
          <cell r="C1120" t="str">
            <v/>
          </cell>
          <cell r="E1120" t="str">
            <v/>
          </cell>
          <cell r="F1120" t="str">
            <v/>
          </cell>
          <cell r="G1120" t="str">
            <v/>
          </cell>
          <cell r="H1120" t="str">
            <v/>
          </cell>
          <cell r="I1120" t="str">
            <v/>
          </cell>
          <cell r="J1120" t="str">
            <v/>
          </cell>
          <cell r="BF1120" t="str">
            <v/>
          </cell>
          <cell r="BG1120" t="str">
            <v/>
          </cell>
          <cell r="BJ1120" t="str">
            <v>-</v>
          </cell>
        </row>
        <row r="1121">
          <cell r="C1121" t="str">
            <v/>
          </cell>
          <cell r="E1121" t="str">
            <v/>
          </cell>
          <cell r="F1121" t="str">
            <v/>
          </cell>
          <cell r="G1121" t="str">
            <v/>
          </cell>
          <cell r="H1121" t="str">
            <v/>
          </cell>
          <cell r="I1121" t="str">
            <v/>
          </cell>
          <cell r="J1121" t="str">
            <v/>
          </cell>
          <cell r="BF1121" t="str">
            <v/>
          </cell>
          <cell r="BG1121" t="str">
            <v/>
          </cell>
          <cell r="BJ1121" t="str">
            <v>-</v>
          </cell>
        </row>
        <row r="1122">
          <cell r="C1122" t="str">
            <v/>
          </cell>
          <cell r="E1122" t="str">
            <v/>
          </cell>
          <cell r="F1122" t="str">
            <v/>
          </cell>
          <cell r="G1122" t="str">
            <v/>
          </cell>
          <cell r="H1122" t="str">
            <v/>
          </cell>
          <cell r="I1122" t="str">
            <v/>
          </cell>
          <cell r="J1122" t="str">
            <v/>
          </cell>
          <cell r="BF1122" t="str">
            <v/>
          </cell>
          <cell r="BG1122" t="str">
            <v/>
          </cell>
          <cell r="BJ1122" t="str">
            <v>-</v>
          </cell>
        </row>
        <row r="1123">
          <cell r="C1123" t="str">
            <v/>
          </cell>
          <cell r="E1123" t="str">
            <v/>
          </cell>
          <cell r="F1123" t="str">
            <v/>
          </cell>
          <cell r="G1123" t="str">
            <v/>
          </cell>
          <cell r="H1123" t="str">
            <v/>
          </cell>
          <cell r="I1123" t="str">
            <v/>
          </cell>
          <cell r="J1123" t="str">
            <v/>
          </cell>
          <cell r="BF1123" t="str">
            <v/>
          </cell>
          <cell r="BG1123" t="str">
            <v/>
          </cell>
          <cell r="BJ1123" t="str">
            <v>-</v>
          </cell>
        </row>
        <row r="1124">
          <cell r="C1124" t="str">
            <v/>
          </cell>
          <cell r="E1124" t="str">
            <v/>
          </cell>
          <cell r="F1124" t="str">
            <v/>
          </cell>
          <cell r="G1124" t="str">
            <v/>
          </cell>
          <cell r="H1124" t="str">
            <v/>
          </cell>
          <cell r="I1124" t="str">
            <v/>
          </cell>
          <cell r="J1124" t="str">
            <v/>
          </cell>
          <cell r="BF1124" t="str">
            <v/>
          </cell>
          <cell r="BG1124" t="str">
            <v/>
          </cell>
          <cell r="BJ1124" t="str">
            <v>-</v>
          </cell>
        </row>
        <row r="1125">
          <cell r="C1125" t="str">
            <v/>
          </cell>
          <cell r="E1125" t="str">
            <v/>
          </cell>
          <cell r="F1125" t="str">
            <v/>
          </cell>
          <cell r="G1125" t="str">
            <v/>
          </cell>
          <cell r="H1125" t="str">
            <v/>
          </cell>
          <cell r="I1125" t="str">
            <v/>
          </cell>
          <cell r="J1125" t="str">
            <v/>
          </cell>
          <cell r="BF1125" t="str">
            <v/>
          </cell>
          <cell r="BG1125" t="str">
            <v/>
          </cell>
          <cell r="BJ1125" t="str">
            <v>-</v>
          </cell>
        </row>
        <row r="1126">
          <cell r="C1126" t="str">
            <v/>
          </cell>
          <cell r="E1126" t="str">
            <v/>
          </cell>
          <cell r="F1126" t="str">
            <v/>
          </cell>
          <cell r="G1126" t="str">
            <v/>
          </cell>
          <cell r="H1126" t="str">
            <v/>
          </cell>
          <cell r="I1126" t="str">
            <v/>
          </cell>
          <cell r="J1126" t="str">
            <v/>
          </cell>
          <cell r="BF1126" t="str">
            <v/>
          </cell>
          <cell r="BG1126" t="str">
            <v/>
          </cell>
          <cell r="BJ1126" t="str">
            <v>-</v>
          </cell>
        </row>
        <row r="1127">
          <cell r="C1127" t="str">
            <v/>
          </cell>
          <cell r="E1127" t="str">
            <v/>
          </cell>
          <cell r="F1127" t="str">
            <v/>
          </cell>
          <cell r="G1127" t="str">
            <v/>
          </cell>
          <cell r="H1127" t="str">
            <v/>
          </cell>
          <cell r="I1127" t="str">
            <v/>
          </cell>
          <cell r="J1127" t="str">
            <v/>
          </cell>
          <cell r="BF1127" t="str">
            <v/>
          </cell>
          <cell r="BG1127" t="str">
            <v/>
          </cell>
          <cell r="BJ1127" t="str">
            <v>-</v>
          </cell>
        </row>
        <row r="1128">
          <cell r="C1128" t="str">
            <v/>
          </cell>
          <cell r="E1128" t="str">
            <v/>
          </cell>
          <cell r="F1128" t="str">
            <v/>
          </cell>
          <cell r="G1128" t="str">
            <v/>
          </cell>
          <cell r="H1128" t="str">
            <v/>
          </cell>
          <cell r="I1128" t="str">
            <v/>
          </cell>
          <cell r="J1128" t="str">
            <v/>
          </cell>
          <cell r="BF1128" t="str">
            <v/>
          </cell>
          <cell r="BG1128" t="str">
            <v/>
          </cell>
          <cell r="BJ1128" t="str">
            <v>-</v>
          </cell>
        </row>
        <row r="1129">
          <cell r="C1129" t="str">
            <v/>
          </cell>
          <cell r="E1129" t="str">
            <v/>
          </cell>
          <cell r="F1129" t="str">
            <v/>
          </cell>
          <cell r="G1129" t="str">
            <v/>
          </cell>
          <cell r="H1129" t="str">
            <v/>
          </cell>
          <cell r="I1129" t="str">
            <v/>
          </cell>
          <cell r="J1129" t="str">
            <v/>
          </cell>
          <cell r="BF1129" t="str">
            <v/>
          </cell>
          <cell r="BG1129" t="str">
            <v/>
          </cell>
          <cell r="BJ1129" t="str">
            <v>-</v>
          </cell>
        </row>
        <row r="1130">
          <cell r="C1130" t="str">
            <v/>
          </cell>
          <cell r="E1130" t="str">
            <v/>
          </cell>
          <cell r="F1130" t="str">
            <v/>
          </cell>
          <cell r="G1130" t="str">
            <v/>
          </cell>
          <cell r="H1130" t="str">
            <v/>
          </cell>
          <cell r="I1130" t="str">
            <v/>
          </cell>
          <cell r="J1130" t="str">
            <v/>
          </cell>
          <cell r="BF1130" t="str">
            <v/>
          </cell>
          <cell r="BG1130" t="str">
            <v/>
          </cell>
          <cell r="BJ1130" t="str">
            <v>-</v>
          </cell>
        </row>
        <row r="1131">
          <cell r="C1131" t="str">
            <v/>
          </cell>
          <cell r="E1131" t="str">
            <v/>
          </cell>
          <cell r="F1131" t="str">
            <v/>
          </cell>
          <cell r="G1131" t="str">
            <v/>
          </cell>
          <cell r="H1131" t="str">
            <v/>
          </cell>
          <cell r="I1131" t="str">
            <v/>
          </cell>
          <cell r="J1131" t="str">
            <v/>
          </cell>
          <cell r="BF1131" t="str">
            <v/>
          </cell>
          <cell r="BG1131" t="str">
            <v/>
          </cell>
          <cell r="BJ1131" t="str">
            <v>-</v>
          </cell>
        </row>
        <row r="1132">
          <cell r="C1132" t="str">
            <v/>
          </cell>
          <cell r="E1132" t="str">
            <v/>
          </cell>
          <cell r="F1132" t="str">
            <v/>
          </cell>
          <cell r="G1132" t="str">
            <v/>
          </cell>
          <cell r="H1132" t="str">
            <v/>
          </cell>
          <cell r="I1132" t="str">
            <v/>
          </cell>
          <cell r="J1132" t="str">
            <v/>
          </cell>
          <cell r="BF1132" t="str">
            <v/>
          </cell>
          <cell r="BG1132" t="str">
            <v/>
          </cell>
          <cell r="BJ1132" t="str">
            <v>-</v>
          </cell>
        </row>
        <row r="1133">
          <cell r="C1133" t="str">
            <v/>
          </cell>
          <cell r="E1133" t="str">
            <v/>
          </cell>
          <cell r="F1133" t="str">
            <v/>
          </cell>
          <cell r="G1133" t="str">
            <v/>
          </cell>
          <cell r="H1133" t="str">
            <v/>
          </cell>
          <cell r="I1133" t="str">
            <v/>
          </cell>
          <cell r="J1133" t="str">
            <v/>
          </cell>
          <cell r="BF1133" t="str">
            <v/>
          </cell>
          <cell r="BG1133" t="str">
            <v/>
          </cell>
          <cell r="BJ1133" t="str">
            <v>-</v>
          </cell>
        </row>
        <row r="1134">
          <cell r="C1134" t="str">
            <v/>
          </cell>
          <cell r="E1134" t="str">
            <v/>
          </cell>
          <cell r="F1134" t="str">
            <v/>
          </cell>
          <cell r="G1134" t="str">
            <v/>
          </cell>
          <cell r="H1134" t="str">
            <v/>
          </cell>
          <cell r="I1134" t="str">
            <v/>
          </cell>
          <cell r="J1134" t="str">
            <v/>
          </cell>
          <cell r="BF1134" t="str">
            <v/>
          </cell>
          <cell r="BG1134" t="str">
            <v/>
          </cell>
          <cell r="BJ1134" t="str">
            <v>-</v>
          </cell>
        </row>
        <row r="1135">
          <cell r="C1135" t="str">
            <v/>
          </cell>
          <cell r="E1135" t="str">
            <v/>
          </cell>
          <cell r="F1135" t="str">
            <v/>
          </cell>
          <cell r="G1135" t="str">
            <v/>
          </cell>
          <cell r="H1135" t="str">
            <v/>
          </cell>
          <cell r="I1135" t="str">
            <v/>
          </cell>
          <cell r="J1135" t="str">
            <v/>
          </cell>
          <cell r="BF1135" t="str">
            <v/>
          </cell>
          <cell r="BG1135" t="str">
            <v/>
          </cell>
          <cell r="BJ1135" t="str">
            <v>-</v>
          </cell>
        </row>
        <row r="1136">
          <cell r="C1136" t="str">
            <v/>
          </cell>
          <cell r="E1136" t="str">
            <v/>
          </cell>
          <cell r="F1136" t="str">
            <v/>
          </cell>
          <cell r="G1136" t="str">
            <v/>
          </cell>
          <cell r="H1136" t="str">
            <v/>
          </cell>
          <cell r="I1136" t="str">
            <v/>
          </cell>
          <cell r="J1136" t="str">
            <v/>
          </cell>
          <cell r="BF1136" t="str">
            <v/>
          </cell>
          <cell r="BG1136" t="str">
            <v/>
          </cell>
          <cell r="BJ1136" t="str">
            <v>-</v>
          </cell>
        </row>
        <row r="1137">
          <cell r="C1137" t="str">
            <v/>
          </cell>
          <cell r="E1137" t="str">
            <v/>
          </cell>
          <cell r="F1137" t="str">
            <v/>
          </cell>
          <cell r="G1137" t="str">
            <v/>
          </cell>
          <cell r="H1137" t="str">
            <v/>
          </cell>
          <cell r="I1137" t="str">
            <v/>
          </cell>
          <cell r="J1137" t="str">
            <v/>
          </cell>
          <cell r="BF1137" t="str">
            <v/>
          </cell>
          <cell r="BG1137" t="str">
            <v/>
          </cell>
          <cell r="BJ1137" t="str">
            <v>-</v>
          </cell>
        </row>
        <row r="1138">
          <cell r="C1138" t="str">
            <v/>
          </cell>
          <cell r="E1138" t="str">
            <v/>
          </cell>
          <cell r="F1138" t="str">
            <v/>
          </cell>
          <cell r="G1138" t="str">
            <v/>
          </cell>
          <cell r="H1138" t="str">
            <v/>
          </cell>
          <cell r="I1138" t="str">
            <v/>
          </cell>
          <cell r="J1138" t="str">
            <v/>
          </cell>
          <cell r="BF1138" t="str">
            <v/>
          </cell>
          <cell r="BG1138" t="str">
            <v/>
          </cell>
          <cell r="BJ1138" t="str">
            <v>-</v>
          </cell>
        </row>
        <row r="1139">
          <cell r="C1139" t="str">
            <v/>
          </cell>
          <cell r="E1139" t="str">
            <v/>
          </cell>
          <cell r="F1139" t="str">
            <v/>
          </cell>
          <cell r="G1139" t="str">
            <v/>
          </cell>
          <cell r="H1139" t="str">
            <v/>
          </cell>
          <cell r="I1139" t="str">
            <v/>
          </cell>
          <cell r="J1139" t="str">
            <v/>
          </cell>
          <cell r="BF1139" t="str">
            <v/>
          </cell>
          <cell r="BG1139" t="str">
            <v/>
          </cell>
          <cell r="BJ1139" t="str">
            <v>-</v>
          </cell>
        </row>
        <row r="1140">
          <cell r="C1140" t="str">
            <v/>
          </cell>
          <cell r="E1140" t="str">
            <v/>
          </cell>
          <cell r="F1140" t="str">
            <v/>
          </cell>
          <cell r="G1140" t="str">
            <v/>
          </cell>
          <cell r="H1140" t="str">
            <v/>
          </cell>
          <cell r="I1140" t="str">
            <v/>
          </cell>
          <cell r="J1140" t="str">
            <v/>
          </cell>
          <cell r="BF1140" t="str">
            <v/>
          </cell>
          <cell r="BG1140" t="str">
            <v/>
          </cell>
          <cell r="BJ1140" t="str">
            <v>-</v>
          </cell>
        </row>
        <row r="1141">
          <cell r="C1141" t="str">
            <v/>
          </cell>
          <cell r="E1141" t="str">
            <v/>
          </cell>
          <cell r="F1141" t="str">
            <v/>
          </cell>
          <cell r="G1141" t="str">
            <v/>
          </cell>
          <cell r="H1141" t="str">
            <v/>
          </cell>
          <cell r="I1141" t="str">
            <v/>
          </cell>
          <cell r="J1141" t="str">
            <v/>
          </cell>
          <cell r="BF1141" t="str">
            <v/>
          </cell>
          <cell r="BG1141" t="str">
            <v/>
          </cell>
          <cell r="BJ1141" t="str">
            <v>-</v>
          </cell>
        </row>
        <row r="1142">
          <cell r="C1142" t="str">
            <v/>
          </cell>
          <cell r="E1142" t="str">
            <v/>
          </cell>
          <cell r="F1142" t="str">
            <v/>
          </cell>
          <cell r="G1142" t="str">
            <v/>
          </cell>
          <cell r="H1142" t="str">
            <v/>
          </cell>
          <cell r="I1142" t="str">
            <v/>
          </cell>
          <cell r="J1142" t="str">
            <v/>
          </cell>
          <cell r="BF1142" t="str">
            <v/>
          </cell>
          <cell r="BG1142" t="str">
            <v/>
          </cell>
          <cell r="BJ1142" t="str">
            <v>-</v>
          </cell>
        </row>
        <row r="1143">
          <cell r="C1143" t="str">
            <v/>
          </cell>
          <cell r="E1143" t="str">
            <v/>
          </cell>
          <cell r="F1143" t="str">
            <v/>
          </cell>
          <cell r="G1143" t="str">
            <v/>
          </cell>
          <cell r="H1143" t="str">
            <v/>
          </cell>
          <cell r="I1143" t="str">
            <v/>
          </cell>
          <cell r="J1143" t="str">
            <v/>
          </cell>
          <cell r="BF1143" t="str">
            <v/>
          </cell>
          <cell r="BG1143" t="str">
            <v/>
          </cell>
          <cell r="BJ1143" t="str">
            <v>-</v>
          </cell>
        </row>
        <row r="1144">
          <cell r="C1144" t="str">
            <v/>
          </cell>
          <cell r="E1144" t="str">
            <v/>
          </cell>
          <cell r="F1144" t="str">
            <v/>
          </cell>
          <cell r="G1144" t="str">
            <v/>
          </cell>
          <cell r="H1144" t="str">
            <v/>
          </cell>
          <cell r="I1144" t="str">
            <v/>
          </cell>
          <cell r="J1144" t="str">
            <v/>
          </cell>
          <cell r="BF1144" t="str">
            <v/>
          </cell>
          <cell r="BG1144" t="str">
            <v/>
          </cell>
          <cell r="BJ1144" t="str">
            <v>-</v>
          </cell>
        </row>
        <row r="1145">
          <cell r="C1145" t="str">
            <v/>
          </cell>
          <cell r="E1145" t="str">
            <v/>
          </cell>
          <cell r="F1145" t="str">
            <v/>
          </cell>
          <cell r="G1145" t="str">
            <v/>
          </cell>
          <cell r="H1145" t="str">
            <v/>
          </cell>
          <cell r="I1145" t="str">
            <v/>
          </cell>
          <cell r="J1145" t="str">
            <v/>
          </cell>
          <cell r="BF1145" t="str">
            <v/>
          </cell>
          <cell r="BG1145" t="str">
            <v/>
          </cell>
          <cell r="BJ1145" t="str">
            <v>-</v>
          </cell>
        </row>
        <row r="1146">
          <cell r="C1146" t="str">
            <v/>
          </cell>
          <cell r="E1146" t="str">
            <v/>
          </cell>
          <cell r="F1146" t="str">
            <v/>
          </cell>
          <cell r="G1146" t="str">
            <v/>
          </cell>
          <cell r="H1146" t="str">
            <v/>
          </cell>
          <cell r="I1146" t="str">
            <v/>
          </cell>
          <cell r="J1146" t="str">
            <v/>
          </cell>
          <cell r="BF1146" t="str">
            <v/>
          </cell>
          <cell r="BG1146" t="str">
            <v/>
          </cell>
          <cell r="BJ1146" t="str">
            <v>-</v>
          </cell>
        </row>
        <row r="1147">
          <cell r="C1147" t="str">
            <v/>
          </cell>
          <cell r="E1147" t="str">
            <v/>
          </cell>
          <cell r="F1147" t="str">
            <v/>
          </cell>
          <cell r="G1147" t="str">
            <v/>
          </cell>
          <cell r="H1147" t="str">
            <v/>
          </cell>
          <cell r="I1147" t="str">
            <v/>
          </cell>
          <cell r="J1147" t="str">
            <v/>
          </cell>
          <cell r="BF1147" t="str">
            <v/>
          </cell>
          <cell r="BG1147" t="str">
            <v/>
          </cell>
          <cell r="BJ1147" t="str">
            <v>-</v>
          </cell>
        </row>
        <row r="1148">
          <cell r="C1148" t="str">
            <v/>
          </cell>
          <cell r="E1148" t="str">
            <v/>
          </cell>
          <cell r="F1148" t="str">
            <v/>
          </cell>
          <cell r="G1148" t="str">
            <v/>
          </cell>
          <cell r="H1148" t="str">
            <v/>
          </cell>
          <cell r="I1148" t="str">
            <v/>
          </cell>
          <cell r="J1148" t="str">
            <v/>
          </cell>
          <cell r="BF1148" t="str">
            <v/>
          </cell>
          <cell r="BG1148" t="str">
            <v/>
          </cell>
          <cell r="BJ1148" t="str">
            <v>-</v>
          </cell>
        </row>
        <row r="1149">
          <cell r="C1149" t="str">
            <v/>
          </cell>
          <cell r="E1149" t="str">
            <v/>
          </cell>
          <cell r="F1149" t="str">
            <v/>
          </cell>
          <cell r="G1149" t="str">
            <v/>
          </cell>
          <cell r="H1149" t="str">
            <v/>
          </cell>
          <cell r="I1149" t="str">
            <v/>
          </cell>
          <cell r="J1149" t="str">
            <v/>
          </cell>
          <cell r="BF1149" t="str">
            <v/>
          </cell>
          <cell r="BG1149" t="str">
            <v/>
          </cell>
          <cell r="BJ1149" t="str">
            <v>-</v>
          </cell>
        </row>
        <row r="1150">
          <cell r="C1150" t="str">
            <v/>
          </cell>
          <cell r="E1150" t="str">
            <v/>
          </cell>
          <cell r="F1150" t="str">
            <v/>
          </cell>
          <cell r="G1150" t="str">
            <v/>
          </cell>
          <cell r="H1150" t="str">
            <v/>
          </cell>
          <cell r="I1150" t="str">
            <v/>
          </cell>
          <cell r="J1150" t="str">
            <v/>
          </cell>
          <cell r="BF1150" t="str">
            <v/>
          </cell>
          <cell r="BG1150" t="str">
            <v/>
          </cell>
          <cell r="BJ1150" t="str">
            <v>-</v>
          </cell>
        </row>
        <row r="1151">
          <cell r="C1151" t="str">
            <v/>
          </cell>
          <cell r="E1151" t="str">
            <v/>
          </cell>
          <cell r="F1151" t="str">
            <v/>
          </cell>
          <cell r="G1151" t="str">
            <v/>
          </cell>
          <cell r="H1151" t="str">
            <v/>
          </cell>
          <cell r="I1151" t="str">
            <v/>
          </cell>
          <cell r="J1151" t="str">
            <v/>
          </cell>
          <cell r="BF1151" t="str">
            <v/>
          </cell>
          <cell r="BG1151" t="str">
            <v/>
          </cell>
          <cell r="BJ1151" t="str">
            <v>-</v>
          </cell>
        </row>
        <row r="1152">
          <cell r="C1152" t="str">
            <v/>
          </cell>
          <cell r="E1152" t="str">
            <v/>
          </cell>
          <cell r="F1152" t="str">
            <v/>
          </cell>
          <cell r="G1152" t="str">
            <v/>
          </cell>
          <cell r="H1152" t="str">
            <v/>
          </cell>
          <cell r="I1152" t="str">
            <v/>
          </cell>
          <cell r="J1152" t="str">
            <v/>
          </cell>
          <cell r="BF1152" t="str">
            <v/>
          </cell>
          <cell r="BG1152" t="str">
            <v/>
          </cell>
          <cell r="BJ1152" t="str">
            <v>-</v>
          </cell>
        </row>
        <row r="1153">
          <cell r="C1153" t="str">
            <v/>
          </cell>
          <cell r="E1153" t="str">
            <v/>
          </cell>
          <cell r="F1153" t="str">
            <v/>
          </cell>
          <cell r="G1153" t="str">
            <v/>
          </cell>
          <cell r="H1153" t="str">
            <v/>
          </cell>
          <cell r="I1153" t="str">
            <v/>
          </cell>
          <cell r="J1153" t="str">
            <v/>
          </cell>
          <cell r="BF1153" t="str">
            <v/>
          </cell>
          <cell r="BG1153" t="str">
            <v/>
          </cell>
          <cell r="BJ1153" t="str">
            <v>-</v>
          </cell>
        </row>
        <row r="1154">
          <cell r="C1154" t="str">
            <v/>
          </cell>
          <cell r="E1154" t="str">
            <v/>
          </cell>
          <cell r="F1154" t="str">
            <v/>
          </cell>
          <cell r="G1154" t="str">
            <v/>
          </cell>
          <cell r="H1154" t="str">
            <v/>
          </cell>
          <cell r="I1154" t="str">
            <v/>
          </cell>
          <cell r="J1154" t="str">
            <v/>
          </cell>
          <cell r="BF1154" t="str">
            <v/>
          </cell>
          <cell r="BG1154" t="str">
            <v/>
          </cell>
          <cell r="BJ1154" t="str">
            <v>-</v>
          </cell>
        </row>
        <row r="1155">
          <cell r="C1155" t="str">
            <v/>
          </cell>
          <cell r="E1155" t="str">
            <v/>
          </cell>
          <cell r="F1155" t="str">
            <v/>
          </cell>
          <cell r="G1155" t="str">
            <v/>
          </cell>
          <cell r="H1155" t="str">
            <v/>
          </cell>
          <cell r="I1155" t="str">
            <v/>
          </cell>
          <cell r="J1155" t="str">
            <v/>
          </cell>
          <cell r="BF1155" t="str">
            <v/>
          </cell>
          <cell r="BG1155" t="str">
            <v/>
          </cell>
          <cell r="BJ1155" t="str">
            <v>-</v>
          </cell>
        </row>
        <row r="1156">
          <cell r="C1156" t="str">
            <v/>
          </cell>
          <cell r="E1156" t="str">
            <v/>
          </cell>
          <cell r="F1156" t="str">
            <v/>
          </cell>
          <cell r="G1156" t="str">
            <v/>
          </cell>
          <cell r="H1156" t="str">
            <v/>
          </cell>
          <cell r="I1156" t="str">
            <v/>
          </cell>
          <cell r="J1156" t="str">
            <v/>
          </cell>
          <cell r="BF1156" t="str">
            <v/>
          </cell>
          <cell r="BG1156" t="str">
            <v/>
          </cell>
          <cell r="BJ1156" t="str">
            <v>-</v>
          </cell>
        </row>
        <row r="1157">
          <cell r="C1157" t="str">
            <v/>
          </cell>
          <cell r="E1157" t="str">
            <v/>
          </cell>
          <cell r="F1157" t="str">
            <v/>
          </cell>
          <cell r="G1157" t="str">
            <v/>
          </cell>
          <cell r="H1157" t="str">
            <v/>
          </cell>
          <cell r="I1157" t="str">
            <v/>
          </cell>
          <cell r="J1157" t="str">
            <v/>
          </cell>
          <cell r="BF1157" t="str">
            <v/>
          </cell>
          <cell r="BG1157" t="str">
            <v/>
          </cell>
          <cell r="BJ1157" t="str">
            <v>-</v>
          </cell>
        </row>
        <row r="1158">
          <cell r="C1158" t="str">
            <v/>
          </cell>
          <cell r="E1158" t="str">
            <v/>
          </cell>
          <cell r="F1158" t="str">
            <v/>
          </cell>
          <cell r="G1158" t="str">
            <v/>
          </cell>
          <cell r="H1158" t="str">
            <v/>
          </cell>
          <cell r="I1158" t="str">
            <v/>
          </cell>
          <cell r="J1158" t="str">
            <v/>
          </cell>
          <cell r="BF1158" t="str">
            <v/>
          </cell>
          <cell r="BG1158" t="str">
            <v/>
          </cell>
          <cell r="BJ1158" t="str">
            <v>-</v>
          </cell>
        </row>
        <row r="1159">
          <cell r="C1159" t="str">
            <v/>
          </cell>
          <cell r="E1159" t="str">
            <v/>
          </cell>
          <cell r="F1159" t="str">
            <v/>
          </cell>
          <cell r="G1159" t="str">
            <v/>
          </cell>
          <cell r="H1159" t="str">
            <v/>
          </cell>
          <cell r="I1159" t="str">
            <v/>
          </cell>
          <cell r="J1159" t="str">
            <v/>
          </cell>
          <cell r="BF1159" t="str">
            <v/>
          </cell>
          <cell r="BG1159" t="str">
            <v/>
          </cell>
          <cell r="BJ1159" t="str">
            <v>-</v>
          </cell>
        </row>
        <row r="1160">
          <cell r="C1160" t="str">
            <v/>
          </cell>
          <cell r="E1160" t="str">
            <v/>
          </cell>
          <cell r="F1160" t="str">
            <v/>
          </cell>
          <cell r="G1160" t="str">
            <v/>
          </cell>
          <cell r="H1160" t="str">
            <v/>
          </cell>
          <cell r="I1160" t="str">
            <v/>
          </cell>
          <cell r="J1160" t="str">
            <v/>
          </cell>
          <cell r="BF1160" t="str">
            <v/>
          </cell>
          <cell r="BG1160" t="str">
            <v/>
          </cell>
          <cell r="BJ1160" t="str">
            <v>-</v>
          </cell>
        </row>
        <row r="1161">
          <cell r="C1161" t="str">
            <v/>
          </cell>
          <cell r="E1161" t="str">
            <v/>
          </cell>
          <cell r="F1161" t="str">
            <v/>
          </cell>
          <cell r="G1161" t="str">
            <v/>
          </cell>
          <cell r="H1161" t="str">
            <v/>
          </cell>
          <cell r="I1161" t="str">
            <v/>
          </cell>
          <cell r="J1161" t="str">
            <v/>
          </cell>
          <cell r="BF1161" t="str">
            <v/>
          </cell>
          <cell r="BG1161" t="str">
            <v/>
          </cell>
          <cell r="BJ1161" t="str">
            <v>-</v>
          </cell>
        </row>
        <row r="1162">
          <cell r="C1162" t="str">
            <v/>
          </cell>
          <cell r="E1162" t="str">
            <v/>
          </cell>
          <cell r="F1162" t="str">
            <v/>
          </cell>
          <cell r="G1162" t="str">
            <v/>
          </cell>
          <cell r="H1162" t="str">
            <v/>
          </cell>
          <cell r="I1162" t="str">
            <v/>
          </cell>
          <cell r="J1162" t="str">
            <v/>
          </cell>
          <cell r="BF1162" t="str">
            <v/>
          </cell>
          <cell r="BG1162" t="str">
            <v/>
          </cell>
          <cell r="BJ1162" t="str">
            <v>-</v>
          </cell>
        </row>
        <row r="1163">
          <cell r="C1163" t="str">
            <v/>
          </cell>
          <cell r="E1163" t="str">
            <v/>
          </cell>
          <cell r="F1163" t="str">
            <v/>
          </cell>
          <cell r="G1163" t="str">
            <v/>
          </cell>
          <cell r="H1163" t="str">
            <v/>
          </cell>
          <cell r="I1163" t="str">
            <v/>
          </cell>
          <cell r="J1163" t="str">
            <v/>
          </cell>
          <cell r="BF1163" t="str">
            <v/>
          </cell>
          <cell r="BG1163" t="str">
            <v/>
          </cell>
          <cell r="BJ1163" t="str">
            <v>-</v>
          </cell>
        </row>
        <row r="1164">
          <cell r="C1164" t="str">
            <v/>
          </cell>
          <cell r="E1164" t="str">
            <v/>
          </cell>
          <cell r="F1164" t="str">
            <v/>
          </cell>
          <cell r="G1164" t="str">
            <v/>
          </cell>
          <cell r="H1164" t="str">
            <v/>
          </cell>
          <cell r="I1164" t="str">
            <v/>
          </cell>
          <cell r="J1164" t="str">
            <v/>
          </cell>
          <cell r="BF1164" t="str">
            <v/>
          </cell>
          <cell r="BG1164" t="str">
            <v/>
          </cell>
          <cell r="BJ1164" t="str">
            <v>-</v>
          </cell>
        </row>
        <row r="1165">
          <cell r="C1165" t="str">
            <v/>
          </cell>
          <cell r="E1165" t="str">
            <v/>
          </cell>
          <cell r="F1165" t="str">
            <v/>
          </cell>
          <cell r="G1165" t="str">
            <v/>
          </cell>
          <cell r="H1165" t="str">
            <v/>
          </cell>
          <cell r="I1165" t="str">
            <v/>
          </cell>
          <cell r="J1165" t="str">
            <v/>
          </cell>
          <cell r="BF1165" t="str">
            <v/>
          </cell>
          <cell r="BG1165" t="str">
            <v/>
          </cell>
          <cell r="BJ1165" t="str">
            <v>-</v>
          </cell>
        </row>
        <row r="1166">
          <cell r="C1166" t="str">
            <v/>
          </cell>
          <cell r="E1166" t="str">
            <v/>
          </cell>
          <cell r="F1166" t="str">
            <v/>
          </cell>
          <cell r="G1166" t="str">
            <v/>
          </cell>
          <cell r="H1166" t="str">
            <v/>
          </cell>
          <cell r="I1166" t="str">
            <v/>
          </cell>
          <cell r="J1166" t="str">
            <v/>
          </cell>
          <cell r="BF1166" t="str">
            <v/>
          </cell>
          <cell r="BG1166" t="str">
            <v/>
          </cell>
          <cell r="BJ1166" t="str">
            <v>-</v>
          </cell>
        </row>
        <row r="1167">
          <cell r="C1167" t="str">
            <v/>
          </cell>
          <cell r="E1167" t="str">
            <v/>
          </cell>
          <cell r="F1167" t="str">
            <v/>
          </cell>
          <cell r="G1167" t="str">
            <v/>
          </cell>
          <cell r="H1167" t="str">
            <v/>
          </cell>
          <cell r="I1167" t="str">
            <v/>
          </cell>
          <cell r="J1167" t="str">
            <v/>
          </cell>
          <cell r="BF1167" t="str">
            <v/>
          </cell>
          <cell r="BG1167" t="str">
            <v/>
          </cell>
          <cell r="BJ1167" t="str">
            <v>-</v>
          </cell>
        </row>
        <row r="1168">
          <cell r="C1168" t="str">
            <v/>
          </cell>
          <cell r="E1168" t="str">
            <v/>
          </cell>
          <cell r="F1168" t="str">
            <v/>
          </cell>
          <cell r="G1168" t="str">
            <v/>
          </cell>
          <cell r="H1168" t="str">
            <v/>
          </cell>
          <cell r="I1168" t="str">
            <v/>
          </cell>
          <cell r="J1168" t="str">
            <v/>
          </cell>
          <cell r="BF1168" t="str">
            <v/>
          </cell>
          <cell r="BG1168" t="str">
            <v/>
          </cell>
          <cell r="BJ1168" t="str">
            <v>-</v>
          </cell>
        </row>
        <row r="1169">
          <cell r="C1169" t="str">
            <v/>
          </cell>
          <cell r="E1169" t="str">
            <v/>
          </cell>
          <cell r="F1169" t="str">
            <v/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  <cell r="BF1169" t="str">
            <v/>
          </cell>
          <cell r="BG1169" t="str">
            <v/>
          </cell>
          <cell r="BJ1169" t="str">
            <v>-</v>
          </cell>
        </row>
        <row r="1170">
          <cell r="C1170" t="str">
            <v/>
          </cell>
          <cell r="E1170" t="str">
            <v/>
          </cell>
          <cell r="F1170" t="str">
            <v/>
          </cell>
          <cell r="G1170" t="str">
            <v/>
          </cell>
          <cell r="H1170" t="str">
            <v/>
          </cell>
          <cell r="I1170" t="str">
            <v/>
          </cell>
          <cell r="J1170" t="str">
            <v/>
          </cell>
          <cell r="BF1170" t="str">
            <v/>
          </cell>
          <cell r="BG1170" t="str">
            <v/>
          </cell>
          <cell r="BJ1170" t="str">
            <v>-</v>
          </cell>
        </row>
        <row r="1171">
          <cell r="C1171" t="str">
            <v/>
          </cell>
          <cell r="E1171" t="str">
            <v/>
          </cell>
          <cell r="F1171" t="str">
            <v/>
          </cell>
          <cell r="G1171" t="str">
            <v/>
          </cell>
          <cell r="H1171" t="str">
            <v/>
          </cell>
          <cell r="I1171" t="str">
            <v/>
          </cell>
          <cell r="J1171" t="str">
            <v/>
          </cell>
          <cell r="BF1171" t="str">
            <v/>
          </cell>
          <cell r="BG1171" t="str">
            <v/>
          </cell>
          <cell r="BJ1171" t="str">
            <v>-</v>
          </cell>
        </row>
        <row r="1172">
          <cell r="C1172" t="str">
            <v/>
          </cell>
          <cell r="E1172" t="str">
            <v/>
          </cell>
          <cell r="F1172" t="str">
            <v/>
          </cell>
          <cell r="G1172" t="str">
            <v/>
          </cell>
          <cell r="H1172" t="str">
            <v/>
          </cell>
          <cell r="I1172" t="str">
            <v/>
          </cell>
          <cell r="J1172" t="str">
            <v/>
          </cell>
          <cell r="BF1172" t="str">
            <v/>
          </cell>
          <cell r="BG1172" t="str">
            <v/>
          </cell>
          <cell r="BJ1172" t="str">
            <v>-</v>
          </cell>
        </row>
        <row r="1173">
          <cell r="C1173" t="str">
            <v/>
          </cell>
          <cell r="E1173" t="str">
            <v/>
          </cell>
          <cell r="F1173" t="str">
            <v/>
          </cell>
          <cell r="G1173" t="str">
            <v/>
          </cell>
          <cell r="H1173" t="str">
            <v/>
          </cell>
          <cell r="I1173" t="str">
            <v/>
          </cell>
          <cell r="J1173" t="str">
            <v/>
          </cell>
          <cell r="BF1173" t="str">
            <v/>
          </cell>
          <cell r="BG1173" t="str">
            <v/>
          </cell>
          <cell r="BJ1173" t="str">
            <v>-</v>
          </cell>
        </row>
        <row r="1174">
          <cell r="C1174" t="str">
            <v/>
          </cell>
          <cell r="E1174" t="str">
            <v/>
          </cell>
          <cell r="F1174" t="str">
            <v/>
          </cell>
          <cell r="G1174" t="str">
            <v/>
          </cell>
          <cell r="H1174" t="str">
            <v/>
          </cell>
          <cell r="I1174" t="str">
            <v/>
          </cell>
          <cell r="J1174" t="str">
            <v/>
          </cell>
          <cell r="BF1174" t="str">
            <v/>
          </cell>
          <cell r="BG1174" t="str">
            <v/>
          </cell>
          <cell r="BJ1174" t="str">
            <v>-</v>
          </cell>
        </row>
        <row r="1175">
          <cell r="C1175" t="str">
            <v/>
          </cell>
          <cell r="E1175" t="str">
            <v/>
          </cell>
          <cell r="F1175" t="str">
            <v/>
          </cell>
          <cell r="G1175" t="str">
            <v/>
          </cell>
          <cell r="H1175" t="str">
            <v/>
          </cell>
          <cell r="I1175" t="str">
            <v/>
          </cell>
          <cell r="J1175" t="str">
            <v/>
          </cell>
          <cell r="BF1175" t="str">
            <v/>
          </cell>
          <cell r="BG1175" t="str">
            <v/>
          </cell>
          <cell r="BJ1175" t="str">
            <v>-</v>
          </cell>
        </row>
        <row r="1176">
          <cell r="C1176" t="str">
            <v/>
          </cell>
          <cell r="E1176" t="str">
            <v/>
          </cell>
          <cell r="F1176" t="str">
            <v/>
          </cell>
          <cell r="G1176" t="str">
            <v/>
          </cell>
          <cell r="H1176" t="str">
            <v/>
          </cell>
          <cell r="I1176" t="str">
            <v/>
          </cell>
          <cell r="J1176" t="str">
            <v/>
          </cell>
          <cell r="BF1176" t="str">
            <v/>
          </cell>
          <cell r="BG1176" t="str">
            <v/>
          </cell>
          <cell r="BJ1176" t="str">
            <v>-</v>
          </cell>
        </row>
        <row r="1177">
          <cell r="C1177" t="str">
            <v/>
          </cell>
          <cell r="E1177" t="str">
            <v/>
          </cell>
          <cell r="F1177" t="str">
            <v/>
          </cell>
          <cell r="G1177" t="str">
            <v/>
          </cell>
          <cell r="H1177" t="str">
            <v/>
          </cell>
          <cell r="I1177" t="str">
            <v/>
          </cell>
          <cell r="J1177" t="str">
            <v/>
          </cell>
          <cell r="BF1177" t="str">
            <v/>
          </cell>
          <cell r="BG1177" t="str">
            <v/>
          </cell>
          <cell r="BJ1177" t="str">
            <v>-</v>
          </cell>
        </row>
        <row r="1178">
          <cell r="C1178" t="str">
            <v/>
          </cell>
          <cell r="E1178" t="str">
            <v/>
          </cell>
          <cell r="F1178" t="str">
            <v/>
          </cell>
          <cell r="G1178" t="str">
            <v/>
          </cell>
          <cell r="H1178" t="str">
            <v/>
          </cell>
          <cell r="I1178" t="str">
            <v/>
          </cell>
          <cell r="J1178" t="str">
            <v/>
          </cell>
          <cell r="BF1178" t="str">
            <v/>
          </cell>
          <cell r="BG1178" t="str">
            <v/>
          </cell>
          <cell r="BJ1178" t="str">
            <v>-</v>
          </cell>
        </row>
        <row r="1179">
          <cell r="C1179" t="str">
            <v/>
          </cell>
          <cell r="E1179" t="str">
            <v/>
          </cell>
          <cell r="F1179" t="str">
            <v/>
          </cell>
          <cell r="G1179" t="str">
            <v/>
          </cell>
          <cell r="H1179" t="str">
            <v/>
          </cell>
          <cell r="I1179" t="str">
            <v/>
          </cell>
          <cell r="J1179" t="str">
            <v/>
          </cell>
          <cell r="BF1179" t="str">
            <v/>
          </cell>
          <cell r="BG1179" t="str">
            <v/>
          </cell>
          <cell r="BJ1179" t="str">
            <v>-</v>
          </cell>
        </row>
        <row r="1180">
          <cell r="C1180" t="str">
            <v/>
          </cell>
          <cell r="E1180" t="str">
            <v/>
          </cell>
          <cell r="F1180" t="str">
            <v/>
          </cell>
          <cell r="G1180" t="str">
            <v/>
          </cell>
          <cell r="H1180" t="str">
            <v/>
          </cell>
          <cell r="I1180" t="str">
            <v/>
          </cell>
          <cell r="J1180" t="str">
            <v/>
          </cell>
          <cell r="BF1180" t="str">
            <v/>
          </cell>
          <cell r="BG1180" t="str">
            <v/>
          </cell>
          <cell r="BJ1180" t="str">
            <v>-</v>
          </cell>
        </row>
        <row r="1181">
          <cell r="C1181" t="str">
            <v/>
          </cell>
          <cell r="E1181" t="str">
            <v/>
          </cell>
          <cell r="F1181" t="str">
            <v/>
          </cell>
          <cell r="G1181" t="str">
            <v/>
          </cell>
          <cell r="H1181" t="str">
            <v/>
          </cell>
          <cell r="I1181" t="str">
            <v/>
          </cell>
          <cell r="J1181" t="str">
            <v/>
          </cell>
          <cell r="BF1181" t="str">
            <v/>
          </cell>
          <cell r="BG1181" t="str">
            <v/>
          </cell>
          <cell r="BJ1181" t="str">
            <v>-</v>
          </cell>
        </row>
        <row r="1182">
          <cell r="C1182" t="str">
            <v/>
          </cell>
          <cell r="E1182" t="str">
            <v/>
          </cell>
          <cell r="F1182" t="str">
            <v/>
          </cell>
          <cell r="G1182" t="str">
            <v/>
          </cell>
          <cell r="H1182" t="str">
            <v/>
          </cell>
          <cell r="I1182" t="str">
            <v/>
          </cell>
          <cell r="J1182" t="str">
            <v/>
          </cell>
          <cell r="BF1182" t="str">
            <v/>
          </cell>
          <cell r="BG1182" t="str">
            <v/>
          </cell>
          <cell r="BJ1182" t="str">
            <v>-</v>
          </cell>
        </row>
        <row r="1183">
          <cell r="C1183" t="str">
            <v/>
          </cell>
          <cell r="E1183" t="str">
            <v/>
          </cell>
          <cell r="F1183" t="str">
            <v/>
          </cell>
          <cell r="G1183" t="str">
            <v/>
          </cell>
          <cell r="H1183" t="str">
            <v/>
          </cell>
          <cell r="I1183" t="str">
            <v/>
          </cell>
          <cell r="J1183" t="str">
            <v/>
          </cell>
          <cell r="BF1183" t="str">
            <v/>
          </cell>
          <cell r="BG1183" t="str">
            <v/>
          </cell>
          <cell r="BJ1183" t="str">
            <v>-</v>
          </cell>
        </row>
        <row r="1184">
          <cell r="C1184" t="str">
            <v/>
          </cell>
          <cell r="E1184" t="str">
            <v/>
          </cell>
          <cell r="F1184" t="str">
            <v/>
          </cell>
          <cell r="G1184" t="str">
            <v/>
          </cell>
          <cell r="H1184" t="str">
            <v/>
          </cell>
          <cell r="I1184" t="str">
            <v/>
          </cell>
          <cell r="J1184" t="str">
            <v/>
          </cell>
          <cell r="BF1184" t="str">
            <v/>
          </cell>
          <cell r="BG1184" t="str">
            <v/>
          </cell>
          <cell r="BJ1184" t="str">
            <v>-</v>
          </cell>
        </row>
        <row r="1185">
          <cell r="C1185" t="str">
            <v/>
          </cell>
          <cell r="E1185" t="str">
            <v/>
          </cell>
          <cell r="F1185" t="str">
            <v/>
          </cell>
          <cell r="G1185" t="str">
            <v/>
          </cell>
          <cell r="H1185" t="str">
            <v/>
          </cell>
          <cell r="I1185" t="str">
            <v/>
          </cell>
          <cell r="J1185" t="str">
            <v/>
          </cell>
          <cell r="BF1185" t="str">
            <v/>
          </cell>
          <cell r="BG1185" t="str">
            <v/>
          </cell>
          <cell r="BJ1185" t="str">
            <v>-</v>
          </cell>
        </row>
        <row r="1186">
          <cell r="C1186" t="str">
            <v/>
          </cell>
          <cell r="E1186" t="str">
            <v/>
          </cell>
          <cell r="F1186" t="str">
            <v/>
          </cell>
          <cell r="G1186" t="str">
            <v/>
          </cell>
          <cell r="H1186" t="str">
            <v/>
          </cell>
          <cell r="I1186" t="str">
            <v/>
          </cell>
          <cell r="J1186" t="str">
            <v/>
          </cell>
          <cell r="BF1186" t="str">
            <v/>
          </cell>
          <cell r="BG1186" t="str">
            <v/>
          </cell>
          <cell r="BJ1186" t="str">
            <v>-</v>
          </cell>
        </row>
        <row r="1187">
          <cell r="C1187" t="str">
            <v/>
          </cell>
          <cell r="E1187" t="str">
            <v/>
          </cell>
          <cell r="F1187" t="str">
            <v/>
          </cell>
          <cell r="G1187" t="str">
            <v/>
          </cell>
          <cell r="H1187" t="str">
            <v/>
          </cell>
          <cell r="I1187" t="str">
            <v/>
          </cell>
          <cell r="J1187" t="str">
            <v/>
          </cell>
          <cell r="BF1187" t="str">
            <v/>
          </cell>
          <cell r="BG1187" t="str">
            <v/>
          </cell>
          <cell r="BJ1187" t="str">
            <v>-</v>
          </cell>
        </row>
        <row r="1188">
          <cell r="C1188" t="str">
            <v/>
          </cell>
          <cell r="E1188" t="str">
            <v/>
          </cell>
          <cell r="F1188" t="str">
            <v/>
          </cell>
          <cell r="G1188" t="str">
            <v/>
          </cell>
          <cell r="H1188" t="str">
            <v/>
          </cell>
          <cell r="I1188" t="str">
            <v/>
          </cell>
          <cell r="J1188" t="str">
            <v/>
          </cell>
          <cell r="BF1188" t="str">
            <v/>
          </cell>
          <cell r="BG1188" t="str">
            <v/>
          </cell>
          <cell r="BJ1188" t="str">
            <v>-</v>
          </cell>
        </row>
        <row r="1189">
          <cell r="C1189" t="str">
            <v/>
          </cell>
          <cell r="E1189" t="str">
            <v/>
          </cell>
          <cell r="F1189" t="str">
            <v/>
          </cell>
          <cell r="G1189" t="str">
            <v/>
          </cell>
          <cell r="H1189" t="str">
            <v/>
          </cell>
          <cell r="I1189" t="str">
            <v/>
          </cell>
          <cell r="J1189" t="str">
            <v/>
          </cell>
          <cell r="BF1189" t="str">
            <v/>
          </cell>
          <cell r="BG1189" t="str">
            <v/>
          </cell>
          <cell r="BJ1189" t="str">
            <v>-</v>
          </cell>
        </row>
        <row r="1190">
          <cell r="C1190" t="str">
            <v/>
          </cell>
          <cell r="E1190" t="str">
            <v/>
          </cell>
          <cell r="F1190" t="str">
            <v/>
          </cell>
          <cell r="G1190" t="str">
            <v/>
          </cell>
          <cell r="H1190" t="str">
            <v/>
          </cell>
          <cell r="I1190" t="str">
            <v/>
          </cell>
          <cell r="J1190" t="str">
            <v/>
          </cell>
          <cell r="BF1190" t="str">
            <v/>
          </cell>
          <cell r="BG1190" t="str">
            <v/>
          </cell>
          <cell r="BJ1190" t="str">
            <v>-</v>
          </cell>
        </row>
        <row r="1191">
          <cell r="C1191" t="str">
            <v/>
          </cell>
          <cell r="E1191" t="str">
            <v/>
          </cell>
          <cell r="F1191" t="str">
            <v/>
          </cell>
          <cell r="G1191" t="str">
            <v/>
          </cell>
          <cell r="H1191" t="str">
            <v/>
          </cell>
          <cell r="I1191" t="str">
            <v/>
          </cell>
          <cell r="J1191" t="str">
            <v/>
          </cell>
          <cell r="BF1191" t="str">
            <v/>
          </cell>
          <cell r="BG1191" t="str">
            <v/>
          </cell>
          <cell r="BJ1191" t="str">
            <v>-</v>
          </cell>
        </row>
        <row r="1192">
          <cell r="C1192" t="str">
            <v/>
          </cell>
          <cell r="E1192" t="str">
            <v/>
          </cell>
          <cell r="F1192" t="str">
            <v/>
          </cell>
          <cell r="G1192" t="str">
            <v/>
          </cell>
          <cell r="H1192" t="str">
            <v/>
          </cell>
          <cell r="I1192" t="str">
            <v/>
          </cell>
          <cell r="J1192" t="str">
            <v/>
          </cell>
          <cell r="BF1192" t="str">
            <v/>
          </cell>
          <cell r="BG1192" t="str">
            <v/>
          </cell>
          <cell r="BJ1192" t="str">
            <v>-</v>
          </cell>
        </row>
        <row r="1193">
          <cell r="C1193" t="str">
            <v/>
          </cell>
          <cell r="E1193" t="str">
            <v/>
          </cell>
          <cell r="F1193" t="str">
            <v/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  <cell r="BF1193" t="str">
            <v/>
          </cell>
          <cell r="BG1193" t="str">
            <v/>
          </cell>
          <cell r="BJ1193" t="str">
            <v>-</v>
          </cell>
        </row>
        <row r="1194">
          <cell r="C1194" t="str">
            <v/>
          </cell>
          <cell r="E1194" t="str">
            <v/>
          </cell>
          <cell r="F1194" t="str">
            <v/>
          </cell>
          <cell r="G1194" t="str">
            <v/>
          </cell>
          <cell r="H1194" t="str">
            <v/>
          </cell>
          <cell r="I1194" t="str">
            <v/>
          </cell>
          <cell r="J1194" t="str">
            <v/>
          </cell>
          <cell r="BF1194" t="str">
            <v/>
          </cell>
          <cell r="BG1194" t="str">
            <v/>
          </cell>
          <cell r="BJ1194" t="str">
            <v>-</v>
          </cell>
        </row>
        <row r="1195">
          <cell r="C1195" t="str">
            <v/>
          </cell>
          <cell r="E1195" t="str">
            <v/>
          </cell>
          <cell r="F1195" t="str">
            <v/>
          </cell>
          <cell r="G1195" t="str">
            <v/>
          </cell>
          <cell r="H1195" t="str">
            <v/>
          </cell>
          <cell r="I1195" t="str">
            <v/>
          </cell>
          <cell r="J1195" t="str">
            <v/>
          </cell>
          <cell r="BF1195" t="str">
            <v/>
          </cell>
          <cell r="BG1195" t="str">
            <v/>
          </cell>
          <cell r="BJ1195" t="str">
            <v>-</v>
          </cell>
        </row>
        <row r="1196">
          <cell r="C1196" t="str">
            <v/>
          </cell>
          <cell r="E1196" t="str">
            <v/>
          </cell>
          <cell r="F1196" t="str">
            <v/>
          </cell>
          <cell r="G1196" t="str">
            <v/>
          </cell>
          <cell r="H1196" t="str">
            <v/>
          </cell>
          <cell r="I1196" t="str">
            <v/>
          </cell>
          <cell r="J1196" t="str">
            <v/>
          </cell>
          <cell r="BF1196" t="str">
            <v/>
          </cell>
          <cell r="BG1196" t="str">
            <v/>
          </cell>
          <cell r="BJ1196" t="str">
            <v>-</v>
          </cell>
        </row>
        <row r="1197">
          <cell r="C1197" t="str">
            <v/>
          </cell>
          <cell r="E1197" t="str">
            <v/>
          </cell>
          <cell r="F1197" t="str">
            <v/>
          </cell>
          <cell r="G1197" t="str">
            <v/>
          </cell>
          <cell r="H1197" t="str">
            <v/>
          </cell>
          <cell r="I1197" t="str">
            <v/>
          </cell>
          <cell r="J1197" t="str">
            <v/>
          </cell>
          <cell r="BF1197" t="str">
            <v/>
          </cell>
          <cell r="BG1197" t="str">
            <v/>
          </cell>
          <cell r="BJ1197" t="str">
            <v>-</v>
          </cell>
        </row>
        <row r="1198">
          <cell r="C1198" t="str">
            <v/>
          </cell>
          <cell r="E1198" t="str">
            <v/>
          </cell>
          <cell r="F1198" t="str">
            <v/>
          </cell>
          <cell r="G1198" t="str">
            <v/>
          </cell>
          <cell r="H1198" t="str">
            <v/>
          </cell>
          <cell r="I1198" t="str">
            <v/>
          </cell>
          <cell r="J1198" t="str">
            <v/>
          </cell>
          <cell r="BF1198" t="str">
            <v/>
          </cell>
          <cell r="BG1198" t="str">
            <v/>
          </cell>
          <cell r="BJ1198" t="str">
            <v>-</v>
          </cell>
        </row>
        <row r="1199">
          <cell r="C1199" t="str">
            <v/>
          </cell>
          <cell r="E1199" t="str">
            <v/>
          </cell>
          <cell r="F1199" t="str">
            <v/>
          </cell>
          <cell r="G1199" t="str">
            <v/>
          </cell>
          <cell r="H1199" t="str">
            <v/>
          </cell>
          <cell r="I1199" t="str">
            <v/>
          </cell>
          <cell r="J1199" t="str">
            <v/>
          </cell>
          <cell r="BF1199" t="str">
            <v/>
          </cell>
          <cell r="BG1199" t="str">
            <v/>
          </cell>
          <cell r="BJ1199" t="str">
            <v>-</v>
          </cell>
        </row>
        <row r="1200">
          <cell r="C1200" t="str">
            <v/>
          </cell>
          <cell r="E1200" t="str">
            <v/>
          </cell>
          <cell r="F1200" t="str">
            <v/>
          </cell>
          <cell r="G1200" t="str">
            <v/>
          </cell>
          <cell r="H1200" t="str">
            <v/>
          </cell>
          <cell r="I1200" t="str">
            <v/>
          </cell>
          <cell r="J1200" t="str">
            <v/>
          </cell>
          <cell r="BF1200" t="str">
            <v/>
          </cell>
          <cell r="BG1200" t="str">
            <v/>
          </cell>
          <cell r="BJ1200" t="str">
            <v>-</v>
          </cell>
        </row>
        <row r="1201">
          <cell r="C1201" t="str">
            <v/>
          </cell>
          <cell r="E1201" t="str">
            <v/>
          </cell>
          <cell r="F1201" t="str">
            <v/>
          </cell>
          <cell r="G1201" t="str">
            <v/>
          </cell>
          <cell r="H1201" t="str">
            <v/>
          </cell>
          <cell r="I1201" t="str">
            <v/>
          </cell>
          <cell r="J1201" t="str">
            <v/>
          </cell>
          <cell r="BF1201" t="str">
            <v/>
          </cell>
          <cell r="BG1201" t="str">
            <v/>
          </cell>
          <cell r="BJ1201" t="str">
            <v>-</v>
          </cell>
        </row>
        <row r="1202">
          <cell r="C1202" t="str">
            <v/>
          </cell>
          <cell r="E1202" t="str">
            <v/>
          </cell>
          <cell r="F1202" t="str">
            <v/>
          </cell>
          <cell r="G1202" t="str">
            <v/>
          </cell>
          <cell r="H1202" t="str">
            <v/>
          </cell>
          <cell r="I1202" t="str">
            <v/>
          </cell>
          <cell r="J1202" t="str">
            <v/>
          </cell>
          <cell r="BF1202" t="str">
            <v/>
          </cell>
          <cell r="BG1202" t="str">
            <v/>
          </cell>
          <cell r="BJ1202" t="str">
            <v>-</v>
          </cell>
        </row>
        <row r="1203">
          <cell r="C1203" t="str">
            <v/>
          </cell>
          <cell r="E1203" t="str">
            <v/>
          </cell>
          <cell r="F1203" t="str">
            <v/>
          </cell>
          <cell r="G1203" t="str">
            <v/>
          </cell>
          <cell r="H1203" t="str">
            <v/>
          </cell>
          <cell r="I1203" t="str">
            <v/>
          </cell>
          <cell r="J1203" t="str">
            <v/>
          </cell>
          <cell r="BF1203" t="str">
            <v/>
          </cell>
          <cell r="BG1203" t="str">
            <v/>
          </cell>
          <cell r="BJ1203" t="str">
            <v>-</v>
          </cell>
        </row>
        <row r="1204">
          <cell r="C1204" t="str">
            <v/>
          </cell>
          <cell r="E1204" t="str">
            <v/>
          </cell>
          <cell r="F1204" t="str">
            <v/>
          </cell>
          <cell r="G1204" t="str">
            <v/>
          </cell>
          <cell r="H1204" t="str">
            <v/>
          </cell>
          <cell r="I1204" t="str">
            <v/>
          </cell>
          <cell r="J1204" t="str">
            <v/>
          </cell>
          <cell r="BF1204" t="str">
            <v/>
          </cell>
          <cell r="BG1204" t="str">
            <v/>
          </cell>
          <cell r="BJ1204" t="str">
            <v>-</v>
          </cell>
        </row>
        <row r="1205">
          <cell r="C1205" t="str">
            <v/>
          </cell>
          <cell r="E1205" t="str">
            <v/>
          </cell>
          <cell r="F1205" t="str">
            <v/>
          </cell>
          <cell r="G1205" t="str">
            <v/>
          </cell>
          <cell r="H1205" t="str">
            <v/>
          </cell>
          <cell r="I1205" t="str">
            <v/>
          </cell>
          <cell r="J1205" t="str">
            <v/>
          </cell>
          <cell r="BF1205" t="str">
            <v/>
          </cell>
          <cell r="BG1205" t="str">
            <v/>
          </cell>
          <cell r="BJ1205" t="str">
            <v>-</v>
          </cell>
        </row>
        <row r="1206">
          <cell r="C1206" t="str">
            <v/>
          </cell>
          <cell r="E1206" t="str">
            <v/>
          </cell>
          <cell r="F1206" t="str">
            <v/>
          </cell>
          <cell r="G1206" t="str">
            <v/>
          </cell>
          <cell r="H1206" t="str">
            <v/>
          </cell>
          <cell r="I1206" t="str">
            <v/>
          </cell>
          <cell r="J1206" t="str">
            <v/>
          </cell>
          <cell r="BF1206" t="str">
            <v/>
          </cell>
          <cell r="BG1206" t="str">
            <v/>
          </cell>
          <cell r="BJ1206" t="str">
            <v>-</v>
          </cell>
        </row>
        <row r="1207">
          <cell r="C1207" t="str">
            <v/>
          </cell>
          <cell r="E1207" t="str">
            <v/>
          </cell>
          <cell r="F1207" t="str">
            <v/>
          </cell>
          <cell r="G1207" t="str">
            <v/>
          </cell>
          <cell r="H1207" t="str">
            <v/>
          </cell>
          <cell r="I1207" t="str">
            <v/>
          </cell>
          <cell r="J1207" t="str">
            <v/>
          </cell>
          <cell r="BF1207" t="str">
            <v/>
          </cell>
          <cell r="BG1207" t="str">
            <v/>
          </cell>
          <cell r="BJ1207" t="str">
            <v>-</v>
          </cell>
        </row>
        <row r="1208">
          <cell r="C1208" t="str">
            <v/>
          </cell>
          <cell r="E1208" t="str">
            <v/>
          </cell>
          <cell r="F1208" t="str">
            <v/>
          </cell>
          <cell r="G1208" t="str">
            <v/>
          </cell>
          <cell r="H1208" t="str">
            <v/>
          </cell>
          <cell r="I1208" t="str">
            <v/>
          </cell>
          <cell r="J1208" t="str">
            <v/>
          </cell>
          <cell r="BF1208" t="str">
            <v/>
          </cell>
          <cell r="BG1208" t="str">
            <v/>
          </cell>
          <cell r="BJ1208" t="str">
            <v>-</v>
          </cell>
        </row>
        <row r="1209">
          <cell r="C1209" t="str">
            <v/>
          </cell>
          <cell r="E1209" t="str">
            <v/>
          </cell>
          <cell r="F1209" t="str">
            <v/>
          </cell>
          <cell r="G1209" t="str">
            <v/>
          </cell>
          <cell r="H1209" t="str">
            <v/>
          </cell>
          <cell r="I1209" t="str">
            <v/>
          </cell>
          <cell r="J1209" t="str">
            <v/>
          </cell>
          <cell r="BF1209" t="str">
            <v/>
          </cell>
          <cell r="BG1209" t="str">
            <v/>
          </cell>
          <cell r="BJ1209" t="str">
            <v>-</v>
          </cell>
        </row>
        <row r="1210">
          <cell r="C1210" t="str">
            <v/>
          </cell>
          <cell r="E1210" t="str">
            <v/>
          </cell>
          <cell r="F1210" t="str">
            <v/>
          </cell>
          <cell r="G1210" t="str">
            <v/>
          </cell>
          <cell r="H1210" t="str">
            <v/>
          </cell>
          <cell r="I1210" t="str">
            <v/>
          </cell>
          <cell r="J1210" t="str">
            <v/>
          </cell>
          <cell r="BF1210" t="str">
            <v/>
          </cell>
          <cell r="BG1210" t="str">
            <v/>
          </cell>
          <cell r="BJ1210" t="str">
            <v>-</v>
          </cell>
        </row>
        <row r="1211">
          <cell r="C1211" t="str">
            <v/>
          </cell>
          <cell r="E1211" t="str">
            <v/>
          </cell>
          <cell r="F1211" t="str">
            <v/>
          </cell>
          <cell r="G1211" t="str">
            <v/>
          </cell>
          <cell r="H1211" t="str">
            <v/>
          </cell>
          <cell r="I1211" t="str">
            <v/>
          </cell>
          <cell r="J1211" t="str">
            <v/>
          </cell>
          <cell r="BF1211" t="str">
            <v/>
          </cell>
          <cell r="BG1211" t="str">
            <v/>
          </cell>
          <cell r="BJ1211" t="str">
            <v>-</v>
          </cell>
        </row>
        <row r="1212">
          <cell r="C1212" t="str">
            <v/>
          </cell>
          <cell r="E1212" t="str">
            <v/>
          </cell>
          <cell r="F1212" t="str">
            <v/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  <cell r="BF1212" t="str">
            <v/>
          </cell>
          <cell r="BG1212" t="str">
            <v/>
          </cell>
          <cell r="BJ1212" t="str">
            <v>-</v>
          </cell>
        </row>
        <row r="1213">
          <cell r="C1213" t="str">
            <v/>
          </cell>
          <cell r="E1213" t="str">
            <v/>
          </cell>
          <cell r="F1213" t="str">
            <v/>
          </cell>
          <cell r="G1213" t="str">
            <v/>
          </cell>
          <cell r="H1213" t="str">
            <v/>
          </cell>
          <cell r="I1213" t="str">
            <v/>
          </cell>
          <cell r="J1213" t="str">
            <v/>
          </cell>
          <cell r="BF1213" t="str">
            <v/>
          </cell>
          <cell r="BG1213" t="str">
            <v/>
          </cell>
          <cell r="BJ1213" t="str">
            <v>-</v>
          </cell>
        </row>
        <row r="1214">
          <cell r="C1214" t="str">
            <v/>
          </cell>
          <cell r="E1214" t="str">
            <v/>
          </cell>
          <cell r="F1214" t="str">
            <v/>
          </cell>
          <cell r="G1214" t="str">
            <v/>
          </cell>
          <cell r="H1214" t="str">
            <v/>
          </cell>
          <cell r="I1214" t="str">
            <v/>
          </cell>
          <cell r="J1214" t="str">
            <v/>
          </cell>
          <cell r="BF1214" t="str">
            <v/>
          </cell>
          <cell r="BG1214" t="str">
            <v/>
          </cell>
          <cell r="BJ1214" t="str">
            <v>-</v>
          </cell>
        </row>
        <row r="1215">
          <cell r="C1215" t="str">
            <v/>
          </cell>
          <cell r="E1215" t="str">
            <v/>
          </cell>
          <cell r="F1215" t="str">
            <v/>
          </cell>
          <cell r="G1215" t="str">
            <v/>
          </cell>
          <cell r="H1215" t="str">
            <v/>
          </cell>
          <cell r="I1215" t="str">
            <v/>
          </cell>
          <cell r="J1215" t="str">
            <v/>
          </cell>
          <cell r="BF1215" t="str">
            <v/>
          </cell>
          <cell r="BG1215" t="str">
            <v/>
          </cell>
          <cell r="BJ1215" t="str">
            <v>-</v>
          </cell>
        </row>
        <row r="1216">
          <cell r="C1216" t="str">
            <v/>
          </cell>
          <cell r="E1216" t="str">
            <v/>
          </cell>
          <cell r="F1216" t="str">
            <v/>
          </cell>
          <cell r="G1216" t="str">
            <v/>
          </cell>
          <cell r="H1216" t="str">
            <v/>
          </cell>
          <cell r="I1216" t="str">
            <v/>
          </cell>
          <cell r="J1216" t="str">
            <v/>
          </cell>
          <cell r="BF1216" t="str">
            <v/>
          </cell>
          <cell r="BG1216" t="str">
            <v/>
          </cell>
          <cell r="BJ1216" t="str">
            <v>-</v>
          </cell>
        </row>
        <row r="1217">
          <cell r="C1217" t="str">
            <v/>
          </cell>
          <cell r="E1217" t="str">
            <v/>
          </cell>
          <cell r="F1217" t="str">
            <v/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  <cell r="BF1217" t="str">
            <v/>
          </cell>
          <cell r="BG1217" t="str">
            <v/>
          </cell>
          <cell r="BJ1217" t="str">
            <v>-</v>
          </cell>
        </row>
        <row r="1218">
          <cell r="C1218" t="str">
            <v/>
          </cell>
          <cell r="E1218" t="str">
            <v/>
          </cell>
          <cell r="F1218" t="str">
            <v/>
          </cell>
          <cell r="G1218" t="str">
            <v/>
          </cell>
          <cell r="H1218" t="str">
            <v/>
          </cell>
          <cell r="I1218" t="str">
            <v/>
          </cell>
          <cell r="J1218" t="str">
            <v/>
          </cell>
          <cell r="BF1218" t="str">
            <v/>
          </cell>
          <cell r="BG1218" t="str">
            <v/>
          </cell>
          <cell r="BJ1218" t="str">
            <v>-</v>
          </cell>
        </row>
        <row r="1219">
          <cell r="C1219" t="str">
            <v/>
          </cell>
          <cell r="E1219" t="str">
            <v/>
          </cell>
          <cell r="F1219" t="str">
            <v/>
          </cell>
          <cell r="G1219" t="str">
            <v/>
          </cell>
          <cell r="H1219" t="str">
            <v/>
          </cell>
          <cell r="I1219" t="str">
            <v/>
          </cell>
          <cell r="J1219" t="str">
            <v/>
          </cell>
          <cell r="BF1219" t="str">
            <v/>
          </cell>
          <cell r="BG1219" t="str">
            <v/>
          </cell>
          <cell r="BJ1219" t="str">
            <v>-</v>
          </cell>
        </row>
        <row r="1220">
          <cell r="C1220" t="str">
            <v/>
          </cell>
          <cell r="E1220" t="str">
            <v/>
          </cell>
          <cell r="F1220" t="str">
            <v/>
          </cell>
          <cell r="G1220" t="str">
            <v/>
          </cell>
          <cell r="H1220" t="str">
            <v/>
          </cell>
          <cell r="I1220" t="str">
            <v/>
          </cell>
          <cell r="J1220" t="str">
            <v/>
          </cell>
          <cell r="BF1220" t="str">
            <v/>
          </cell>
          <cell r="BG1220" t="str">
            <v/>
          </cell>
          <cell r="BJ1220" t="str">
            <v>-</v>
          </cell>
        </row>
        <row r="1221">
          <cell r="C1221" t="str">
            <v/>
          </cell>
          <cell r="E1221" t="str">
            <v/>
          </cell>
          <cell r="F1221" t="str">
            <v/>
          </cell>
          <cell r="G1221" t="str">
            <v/>
          </cell>
          <cell r="H1221" t="str">
            <v/>
          </cell>
          <cell r="I1221" t="str">
            <v/>
          </cell>
          <cell r="J1221" t="str">
            <v/>
          </cell>
          <cell r="BF1221" t="str">
            <v/>
          </cell>
          <cell r="BG1221" t="str">
            <v/>
          </cell>
          <cell r="BJ1221" t="str">
            <v>-</v>
          </cell>
        </row>
        <row r="1222">
          <cell r="C1222" t="str">
            <v/>
          </cell>
          <cell r="E1222" t="str">
            <v/>
          </cell>
          <cell r="F1222" t="str">
            <v/>
          </cell>
          <cell r="G1222" t="str">
            <v/>
          </cell>
          <cell r="H1222" t="str">
            <v/>
          </cell>
          <cell r="I1222" t="str">
            <v/>
          </cell>
          <cell r="J1222" t="str">
            <v/>
          </cell>
          <cell r="BF1222" t="str">
            <v/>
          </cell>
          <cell r="BG1222" t="str">
            <v/>
          </cell>
          <cell r="BJ1222" t="str">
            <v>-</v>
          </cell>
        </row>
        <row r="1223">
          <cell r="C1223" t="str">
            <v/>
          </cell>
          <cell r="E1223" t="str">
            <v/>
          </cell>
          <cell r="F1223" t="str">
            <v/>
          </cell>
          <cell r="G1223" t="str">
            <v/>
          </cell>
          <cell r="H1223" t="str">
            <v/>
          </cell>
          <cell r="I1223" t="str">
            <v/>
          </cell>
          <cell r="J1223" t="str">
            <v/>
          </cell>
          <cell r="BF1223" t="str">
            <v/>
          </cell>
          <cell r="BG1223" t="str">
            <v/>
          </cell>
          <cell r="BJ1223" t="str">
            <v>-</v>
          </cell>
        </row>
        <row r="1224">
          <cell r="C1224" t="str">
            <v/>
          </cell>
          <cell r="E1224" t="str">
            <v/>
          </cell>
          <cell r="F1224" t="str">
            <v/>
          </cell>
          <cell r="G1224" t="str">
            <v/>
          </cell>
          <cell r="H1224" t="str">
            <v/>
          </cell>
          <cell r="I1224" t="str">
            <v/>
          </cell>
          <cell r="J1224" t="str">
            <v/>
          </cell>
          <cell r="BF1224" t="str">
            <v/>
          </cell>
          <cell r="BG1224" t="str">
            <v/>
          </cell>
          <cell r="BJ1224" t="str">
            <v>-</v>
          </cell>
        </row>
        <row r="1225">
          <cell r="C1225" t="str">
            <v/>
          </cell>
          <cell r="E1225" t="str">
            <v/>
          </cell>
          <cell r="F1225" t="str">
            <v/>
          </cell>
          <cell r="G1225" t="str">
            <v/>
          </cell>
          <cell r="H1225" t="str">
            <v/>
          </cell>
          <cell r="I1225" t="str">
            <v/>
          </cell>
          <cell r="J1225" t="str">
            <v/>
          </cell>
          <cell r="BF1225" t="str">
            <v/>
          </cell>
          <cell r="BG1225" t="str">
            <v/>
          </cell>
          <cell r="BJ1225" t="str">
            <v>-</v>
          </cell>
        </row>
        <row r="1226">
          <cell r="C1226" t="str">
            <v/>
          </cell>
          <cell r="E1226" t="str">
            <v/>
          </cell>
          <cell r="F1226" t="str">
            <v/>
          </cell>
          <cell r="G1226" t="str">
            <v/>
          </cell>
          <cell r="H1226" t="str">
            <v/>
          </cell>
          <cell r="I1226" t="str">
            <v/>
          </cell>
          <cell r="J1226" t="str">
            <v/>
          </cell>
          <cell r="BF1226" t="str">
            <v/>
          </cell>
          <cell r="BG1226" t="str">
            <v/>
          </cell>
          <cell r="BJ1226" t="str">
            <v>-</v>
          </cell>
        </row>
        <row r="1227">
          <cell r="C1227" t="str">
            <v/>
          </cell>
          <cell r="E1227" t="str">
            <v/>
          </cell>
          <cell r="F1227" t="str">
            <v/>
          </cell>
          <cell r="G1227" t="str">
            <v/>
          </cell>
          <cell r="H1227" t="str">
            <v/>
          </cell>
          <cell r="I1227" t="str">
            <v/>
          </cell>
          <cell r="J1227" t="str">
            <v/>
          </cell>
          <cell r="BF1227" t="str">
            <v/>
          </cell>
          <cell r="BG1227" t="str">
            <v/>
          </cell>
          <cell r="BJ1227" t="str">
            <v>-</v>
          </cell>
        </row>
        <row r="1228">
          <cell r="C1228" t="str">
            <v/>
          </cell>
          <cell r="E1228" t="str">
            <v/>
          </cell>
          <cell r="F1228" t="str">
            <v/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  <cell r="BF1228" t="str">
            <v/>
          </cell>
          <cell r="BG1228" t="str">
            <v/>
          </cell>
          <cell r="BJ1228" t="str">
            <v>-</v>
          </cell>
        </row>
        <row r="1229">
          <cell r="C1229" t="str">
            <v/>
          </cell>
          <cell r="E1229" t="str">
            <v/>
          </cell>
          <cell r="F1229" t="str">
            <v/>
          </cell>
          <cell r="G1229" t="str">
            <v/>
          </cell>
          <cell r="H1229" t="str">
            <v/>
          </cell>
          <cell r="I1229" t="str">
            <v/>
          </cell>
          <cell r="J1229" t="str">
            <v/>
          </cell>
          <cell r="BF1229" t="str">
            <v/>
          </cell>
          <cell r="BG1229" t="str">
            <v/>
          </cell>
          <cell r="BJ1229" t="str">
            <v>-</v>
          </cell>
        </row>
        <row r="1230">
          <cell r="C1230" t="str">
            <v/>
          </cell>
          <cell r="E1230" t="str">
            <v/>
          </cell>
          <cell r="F1230" t="str">
            <v/>
          </cell>
          <cell r="G1230" t="str">
            <v/>
          </cell>
          <cell r="H1230" t="str">
            <v/>
          </cell>
          <cell r="I1230" t="str">
            <v/>
          </cell>
          <cell r="J1230" t="str">
            <v/>
          </cell>
          <cell r="BF1230" t="str">
            <v/>
          </cell>
          <cell r="BG1230" t="str">
            <v/>
          </cell>
          <cell r="BJ1230" t="str">
            <v>-</v>
          </cell>
        </row>
        <row r="1231">
          <cell r="C1231" t="str">
            <v/>
          </cell>
          <cell r="E1231" t="str">
            <v/>
          </cell>
          <cell r="F1231" t="str">
            <v/>
          </cell>
          <cell r="G1231" t="str">
            <v/>
          </cell>
          <cell r="H1231" t="str">
            <v/>
          </cell>
          <cell r="I1231" t="str">
            <v/>
          </cell>
          <cell r="J1231" t="str">
            <v/>
          </cell>
          <cell r="BF1231" t="str">
            <v/>
          </cell>
          <cell r="BG1231" t="str">
            <v/>
          </cell>
          <cell r="BJ1231" t="str">
            <v>-</v>
          </cell>
        </row>
        <row r="1232">
          <cell r="C1232" t="str">
            <v/>
          </cell>
          <cell r="E1232" t="str">
            <v/>
          </cell>
          <cell r="F1232" t="str">
            <v/>
          </cell>
          <cell r="G1232" t="str">
            <v/>
          </cell>
          <cell r="H1232" t="str">
            <v/>
          </cell>
          <cell r="I1232" t="str">
            <v/>
          </cell>
          <cell r="J1232" t="str">
            <v/>
          </cell>
          <cell r="BF1232" t="str">
            <v/>
          </cell>
          <cell r="BG1232" t="str">
            <v/>
          </cell>
          <cell r="BJ1232" t="str">
            <v>-</v>
          </cell>
        </row>
        <row r="1233">
          <cell r="C1233" t="str">
            <v/>
          </cell>
          <cell r="E1233" t="str">
            <v/>
          </cell>
          <cell r="F1233" t="str">
            <v/>
          </cell>
          <cell r="G1233" t="str">
            <v/>
          </cell>
          <cell r="H1233" t="str">
            <v/>
          </cell>
          <cell r="I1233" t="str">
            <v/>
          </cell>
          <cell r="J1233" t="str">
            <v/>
          </cell>
          <cell r="BF1233" t="str">
            <v/>
          </cell>
          <cell r="BG1233" t="str">
            <v/>
          </cell>
          <cell r="BJ1233" t="str">
            <v>-</v>
          </cell>
        </row>
        <row r="1234">
          <cell r="C1234" t="str">
            <v/>
          </cell>
          <cell r="E1234" t="str">
            <v/>
          </cell>
          <cell r="F1234" t="str">
            <v/>
          </cell>
          <cell r="G1234" t="str">
            <v/>
          </cell>
          <cell r="H1234" t="str">
            <v/>
          </cell>
          <cell r="I1234" t="str">
            <v/>
          </cell>
          <cell r="J1234" t="str">
            <v/>
          </cell>
          <cell r="BF1234" t="str">
            <v/>
          </cell>
          <cell r="BG1234" t="str">
            <v/>
          </cell>
          <cell r="BJ1234" t="str">
            <v>-</v>
          </cell>
        </row>
        <row r="1235">
          <cell r="C1235" t="str">
            <v/>
          </cell>
          <cell r="E1235" t="str">
            <v/>
          </cell>
          <cell r="F1235" t="str">
            <v/>
          </cell>
          <cell r="G1235" t="str">
            <v/>
          </cell>
          <cell r="H1235" t="str">
            <v/>
          </cell>
          <cell r="I1235" t="str">
            <v/>
          </cell>
          <cell r="J1235" t="str">
            <v/>
          </cell>
          <cell r="BF1235" t="str">
            <v/>
          </cell>
          <cell r="BG1235" t="str">
            <v/>
          </cell>
          <cell r="BJ1235" t="str">
            <v>-</v>
          </cell>
        </row>
        <row r="1236">
          <cell r="C1236" t="str">
            <v/>
          </cell>
          <cell r="E1236" t="str">
            <v/>
          </cell>
          <cell r="F1236" t="str">
            <v/>
          </cell>
          <cell r="G1236" t="str">
            <v/>
          </cell>
          <cell r="H1236" t="str">
            <v/>
          </cell>
          <cell r="I1236" t="str">
            <v/>
          </cell>
          <cell r="J1236" t="str">
            <v/>
          </cell>
          <cell r="BF1236" t="str">
            <v/>
          </cell>
          <cell r="BG1236" t="str">
            <v/>
          </cell>
          <cell r="BJ1236" t="str">
            <v>-</v>
          </cell>
        </row>
        <row r="1237">
          <cell r="C1237" t="str">
            <v/>
          </cell>
          <cell r="E1237" t="str">
            <v/>
          </cell>
          <cell r="F1237" t="str">
            <v/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BF1237" t="str">
            <v/>
          </cell>
          <cell r="BG1237" t="str">
            <v/>
          </cell>
          <cell r="BJ1237" t="str">
            <v>-</v>
          </cell>
        </row>
        <row r="1238">
          <cell r="C1238" t="str">
            <v/>
          </cell>
          <cell r="E1238" t="str">
            <v/>
          </cell>
          <cell r="F1238" t="str">
            <v/>
          </cell>
          <cell r="G1238" t="str">
            <v/>
          </cell>
          <cell r="H1238" t="str">
            <v/>
          </cell>
          <cell r="I1238" t="str">
            <v/>
          </cell>
          <cell r="J1238" t="str">
            <v/>
          </cell>
          <cell r="BF1238" t="str">
            <v/>
          </cell>
          <cell r="BG1238" t="str">
            <v/>
          </cell>
          <cell r="BJ1238" t="str">
            <v>-</v>
          </cell>
        </row>
        <row r="1239">
          <cell r="C1239" t="str">
            <v/>
          </cell>
          <cell r="E1239" t="str">
            <v/>
          </cell>
          <cell r="F1239" t="str">
            <v/>
          </cell>
          <cell r="G1239" t="str">
            <v/>
          </cell>
          <cell r="H1239" t="str">
            <v/>
          </cell>
          <cell r="I1239" t="str">
            <v/>
          </cell>
          <cell r="J1239" t="str">
            <v/>
          </cell>
          <cell r="BF1239" t="str">
            <v/>
          </cell>
          <cell r="BG1239" t="str">
            <v/>
          </cell>
          <cell r="BJ1239" t="str">
            <v>-</v>
          </cell>
        </row>
        <row r="1240">
          <cell r="C1240" t="str">
            <v/>
          </cell>
          <cell r="E1240" t="str">
            <v/>
          </cell>
          <cell r="F1240" t="str">
            <v/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  <cell r="BF1240" t="str">
            <v/>
          </cell>
          <cell r="BG1240" t="str">
            <v/>
          </cell>
          <cell r="BJ1240" t="str">
            <v>-</v>
          </cell>
        </row>
        <row r="1241">
          <cell r="C1241" t="str">
            <v/>
          </cell>
          <cell r="E1241" t="str">
            <v/>
          </cell>
          <cell r="F1241" t="str">
            <v/>
          </cell>
          <cell r="G1241" t="str">
            <v/>
          </cell>
          <cell r="H1241" t="str">
            <v/>
          </cell>
          <cell r="I1241" t="str">
            <v/>
          </cell>
          <cell r="J1241" t="str">
            <v/>
          </cell>
          <cell r="BF1241" t="str">
            <v/>
          </cell>
          <cell r="BG1241" t="str">
            <v/>
          </cell>
          <cell r="BJ1241" t="str">
            <v>-</v>
          </cell>
        </row>
        <row r="1242">
          <cell r="C1242" t="str">
            <v/>
          </cell>
          <cell r="E1242" t="str">
            <v/>
          </cell>
          <cell r="F1242" t="str">
            <v/>
          </cell>
          <cell r="G1242" t="str">
            <v/>
          </cell>
          <cell r="H1242" t="str">
            <v/>
          </cell>
          <cell r="I1242" t="str">
            <v/>
          </cell>
          <cell r="J1242" t="str">
            <v/>
          </cell>
          <cell r="BF1242" t="str">
            <v/>
          </cell>
          <cell r="BG1242" t="str">
            <v/>
          </cell>
          <cell r="BJ1242" t="str">
            <v>-</v>
          </cell>
        </row>
        <row r="1243">
          <cell r="C1243" t="str">
            <v/>
          </cell>
          <cell r="E1243" t="str">
            <v/>
          </cell>
          <cell r="F1243" t="str">
            <v/>
          </cell>
          <cell r="G1243" t="str">
            <v/>
          </cell>
          <cell r="H1243" t="str">
            <v/>
          </cell>
          <cell r="I1243" t="str">
            <v/>
          </cell>
          <cell r="J1243" t="str">
            <v/>
          </cell>
          <cell r="BF1243" t="str">
            <v/>
          </cell>
          <cell r="BG1243" t="str">
            <v/>
          </cell>
          <cell r="BJ1243" t="str">
            <v>-</v>
          </cell>
        </row>
        <row r="1244">
          <cell r="C1244" t="str">
            <v/>
          </cell>
          <cell r="E1244" t="str">
            <v/>
          </cell>
          <cell r="F1244" t="str">
            <v/>
          </cell>
          <cell r="G1244" t="str">
            <v/>
          </cell>
          <cell r="H1244" t="str">
            <v/>
          </cell>
          <cell r="I1244" t="str">
            <v/>
          </cell>
          <cell r="J1244" t="str">
            <v/>
          </cell>
          <cell r="BF1244" t="str">
            <v/>
          </cell>
          <cell r="BG1244" t="str">
            <v/>
          </cell>
          <cell r="BJ1244" t="str">
            <v>-</v>
          </cell>
        </row>
        <row r="1245">
          <cell r="C1245" t="str">
            <v/>
          </cell>
          <cell r="E1245" t="str">
            <v/>
          </cell>
          <cell r="F1245" t="str">
            <v/>
          </cell>
          <cell r="G1245" t="str">
            <v/>
          </cell>
          <cell r="H1245" t="str">
            <v/>
          </cell>
          <cell r="I1245" t="str">
            <v/>
          </cell>
          <cell r="J1245" t="str">
            <v/>
          </cell>
          <cell r="BF1245" t="str">
            <v/>
          </cell>
          <cell r="BG1245" t="str">
            <v/>
          </cell>
          <cell r="BJ1245" t="str">
            <v>-</v>
          </cell>
        </row>
        <row r="1246">
          <cell r="C1246" t="str">
            <v/>
          </cell>
          <cell r="E1246" t="str">
            <v/>
          </cell>
          <cell r="F1246" t="str">
            <v/>
          </cell>
          <cell r="G1246" t="str">
            <v/>
          </cell>
          <cell r="H1246" t="str">
            <v/>
          </cell>
          <cell r="I1246" t="str">
            <v/>
          </cell>
          <cell r="J1246" t="str">
            <v/>
          </cell>
          <cell r="BF1246" t="str">
            <v/>
          </cell>
          <cell r="BG1246" t="str">
            <v/>
          </cell>
          <cell r="BJ1246" t="str">
            <v>-</v>
          </cell>
        </row>
        <row r="1247">
          <cell r="C1247" t="str">
            <v/>
          </cell>
          <cell r="E1247" t="str">
            <v/>
          </cell>
          <cell r="F1247" t="str">
            <v/>
          </cell>
          <cell r="G1247" t="str">
            <v/>
          </cell>
          <cell r="H1247" t="str">
            <v/>
          </cell>
          <cell r="I1247" t="str">
            <v/>
          </cell>
          <cell r="J1247" t="str">
            <v/>
          </cell>
          <cell r="BF1247" t="str">
            <v/>
          </cell>
          <cell r="BG1247" t="str">
            <v/>
          </cell>
          <cell r="BJ1247" t="str">
            <v>-</v>
          </cell>
        </row>
        <row r="1248">
          <cell r="C1248" t="str">
            <v/>
          </cell>
          <cell r="E1248" t="str">
            <v/>
          </cell>
          <cell r="F1248" t="str">
            <v/>
          </cell>
          <cell r="G1248" t="str">
            <v/>
          </cell>
          <cell r="H1248" t="str">
            <v/>
          </cell>
          <cell r="I1248" t="str">
            <v/>
          </cell>
          <cell r="J1248" t="str">
            <v/>
          </cell>
          <cell r="BF1248" t="str">
            <v/>
          </cell>
          <cell r="BG1248" t="str">
            <v/>
          </cell>
          <cell r="BJ1248" t="str">
            <v>-</v>
          </cell>
        </row>
        <row r="1249">
          <cell r="C1249" t="str">
            <v/>
          </cell>
          <cell r="E1249" t="str">
            <v/>
          </cell>
          <cell r="F1249" t="str">
            <v/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  <cell r="BF1249" t="str">
            <v/>
          </cell>
          <cell r="BG1249" t="str">
            <v/>
          </cell>
          <cell r="BJ1249" t="str">
            <v>-</v>
          </cell>
        </row>
        <row r="1250">
          <cell r="C1250" t="str">
            <v/>
          </cell>
          <cell r="E1250" t="str">
            <v/>
          </cell>
          <cell r="F1250" t="str">
            <v/>
          </cell>
          <cell r="G1250" t="str">
            <v/>
          </cell>
          <cell r="H1250" t="str">
            <v/>
          </cell>
          <cell r="I1250" t="str">
            <v/>
          </cell>
          <cell r="J1250" t="str">
            <v/>
          </cell>
          <cell r="BF1250" t="str">
            <v/>
          </cell>
          <cell r="BG1250" t="str">
            <v/>
          </cell>
          <cell r="BJ1250" t="str">
            <v>-</v>
          </cell>
        </row>
        <row r="1251">
          <cell r="C1251" t="str">
            <v/>
          </cell>
          <cell r="E1251" t="str">
            <v/>
          </cell>
          <cell r="F1251" t="str">
            <v/>
          </cell>
          <cell r="G1251" t="str">
            <v/>
          </cell>
          <cell r="H1251" t="str">
            <v/>
          </cell>
          <cell r="I1251" t="str">
            <v/>
          </cell>
          <cell r="J1251" t="str">
            <v/>
          </cell>
          <cell r="BF1251" t="str">
            <v/>
          </cell>
          <cell r="BG1251" t="str">
            <v/>
          </cell>
          <cell r="BJ1251" t="str">
            <v>-</v>
          </cell>
        </row>
        <row r="1252">
          <cell r="C1252" t="str">
            <v/>
          </cell>
          <cell r="E1252" t="str">
            <v/>
          </cell>
          <cell r="F1252" t="str">
            <v/>
          </cell>
          <cell r="G1252" t="str">
            <v/>
          </cell>
          <cell r="H1252" t="str">
            <v/>
          </cell>
          <cell r="I1252" t="str">
            <v/>
          </cell>
          <cell r="J1252" t="str">
            <v/>
          </cell>
          <cell r="BF1252" t="str">
            <v/>
          </cell>
          <cell r="BG1252" t="str">
            <v/>
          </cell>
          <cell r="BJ1252" t="str">
            <v>-</v>
          </cell>
        </row>
        <row r="1253">
          <cell r="C1253" t="str">
            <v/>
          </cell>
          <cell r="E1253" t="str">
            <v/>
          </cell>
          <cell r="F1253" t="str">
            <v/>
          </cell>
          <cell r="G1253" t="str">
            <v/>
          </cell>
          <cell r="H1253" t="str">
            <v/>
          </cell>
          <cell r="I1253" t="str">
            <v/>
          </cell>
          <cell r="J1253" t="str">
            <v/>
          </cell>
          <cell r="BF1253" t="str">
            <v/>
          </cell>
          <cell r="BG1253" t="str">
            <v/>
          </cell>
          <cell r="BJ1253" t="str">
            <v>-</v>
          </cell>
        </row>
        <row r="1254">
          <cell r="C1254" t="str">
            <v/>
          </cell>
          <cell r="E1254" t="str">
            <v/>
          </cell>
          <cell r="F1254" t="str">
            <v/>
          </cell>
          <cell r="G1254" t="str">
            <v/>
          </cell>
          <cell r="H1254" t="str">
            <v/>
          </cell>
          <cell r="I1254" t="str">
            <v/>
          </cell>
          <cell r="J1254" t="str">
            <v/>
          </cell>
          <cell r="BF1254" t="str">
            <v/>
          </cell>
          <cell r="BG1254" t="str">
            <v/>
          </cell>
          <cell r="BJ1254" t="str">
            <v>-</v>
          </cell>
        </row>
        <row r="1255">
          <cell r="C1255" t="str">
            <v/>
          </cell>
          <cell r="E1255" t="str">
            <v/>
          </cell>
          <cell r="F1255" t="str">
            <v/>
          </cell>
          <cell r="G1255" t="str">
            <v/>
          </cell>
          <cell r="H1255" t="str">
            <v/>
          </cell>
          <cell r="I1255" t="str">
            <v/>
          </cell>
          <cell r="J1255" t="str">
            <v/>
          </cell>
          <cell r="BF1255" t="str">
            <v/>
          </cell>
          <cell r="BG1255" t="str">
            <v/>
          </cell>
          <cell r="BJ1255" t="str">
            <v>-</v>
          </cell>
        </row>
        <row r="1256">
          <cell r="C1256" t="str">
            <v/>
          </cell>
          <cell r="E1256" t="str">
            <v/>
          </cell>
          <cell r="F1256" t="str">
            <v/>
          </cell>
          <cell r="G1256" t="str">
            <v/>
          </cell>
          <cell r="H1256" t="str">
            <v/>
          </cell>
          <cell r="I1256" t="str">
            <v/>
          </cell>
          <cell r="J1256" t="str">
            <v/>
          </cell>
          <cell r="BF1256" t="str">
            <v/>
          </cell>
          <cell r="BG1256" t="str">
            <v/>
          </cell>
          <cell r="BJ1256" t="str">
            <v>-</v>
          </cell>
        </row>
        <row r="1257">
          <cell r="C1257" t="str">
            <v/>
          </cell>
          <cell r="E1257" t="str">
            <v/>
          </cell>
          <cell r="F1257" t="str">
            <v/>
          </cell>
          <cell r="G1257" t="str">
            <v/>
          </cell>
          <cell r="H1257" t="str">
            <v/>
          </cell>
          <cell r="I1257" t="str">
            <v/>
          </cell>
          <cell r="J1257" t="str">
            <v/>
          </cell>
          <cell r="BF1257" t="str">
            <v/>
          </cell>
          <cell r="BG1257" t="str">
            <v/>
          </cell>
          <cell r="BJ1257" t="str">
            <v>-</v>
          </cell>
        </row>
        <row r="1258">
          <cell r="C1258" t="str">
            <v/>
          </cell>
          <cell r="E1258" t="str">
            <v/>
          </cell>
          <cell r="F1258" t="str">
            <v/>
          </cell>
          <cell r="G1258" t="str">
            <v/>
          </cell>
          <cell r="H1258" t="str">
            <v/>
          </cell>
          <cell r="I1258" t="str">
            <v/>
          </cell>
          <cell r="J1258" t="str">
            <v/>
          </cell>
          <cell r="BF1258" t="str">
            <v/>
          </cell>
          <cell r="BG1258" t="str">
            <v/>
          </cell>
          <cell r="BJ1258" t="str">
            <v>-</v>
          </cell>
        </row>
        <row r="1259">
          <cell r="C1259" t="str">
            <v/>
          </cell>
          <cell r="E1259" t="str">
            <v/>
          </cell>
          <cell r="F1259" t="str">
            <v/>
          </cell>
          <cell r="G1259" t="str">
            <v/>
          </cell>
          <cell r="H1259" t="str">
            <v/>
          </cell>
          <cell r="I1259" t="str">
            <v/>
          </cell>
          <cell r="J1259" t="str">
            <v/>
          </cell>
          <cell r="BF1259" t="str">
            <v/>
          </cell>
          <cell r="BG1259" t="str">
            <v/>
          </cell>
          <cell r="BJ1259" t="str">
            <v>-</v>
          </cell>
        </row>
        <row r="1260">
          <cell r="C1260" t="str">
            <v/>
          </cell>
          <cell r="E1260" t="str">
            <v/>
          </cell>
          <cell r="F1260" t="str">
            <v/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  <cell r="BF1260" t="str">
            <v/>
          </cell>
          <cell r="BG1260" t="str">
            <v/>
          </cell>
          <cell r="BJ1260" t="str">
            <v>-</v>
          </cell>
        </row>
        <row r="1261">
          <cell r="C1261" t="str">
            <v/>
          </cell>
          <cell r="E1261" t="str">
            <v/>
          </cell>
          <cell r="F1261" t="str">
            <v/>
          </cell>
          <cell r="G1261" t="str">
            <v/>
          </cell>
          <cell r="H1261" t="str">
            <v/>
          </cell>
          <cell r="I1261" t="str">
            <v/>
          </cell>
          <cell r="J1261" t="str">
            <v/>
          </cell>
          <cell r="BF1261" t="str">
            <v/>
          </cell>
          <cell r="BG1261" t="str">
            <v/>
          </cell>
          <cell r="BJ1261" t="str">
            <v>-</v>
          </cell>
        </row>
        <row r="1262">
          <cell r="C1262" t="str">
            <v/>
          </cell>
          <cell r="E1262" t="str">
            <v/>
          </cell>
          <cell r="F1262" t="str">
            <v/>
          </cell>
          <cell r="G1262" t="str">
            <v/>
          </cell>
          <cell r="H1262" t="str">
            <v/>
          </cell>
          <cell r="I1262" t="str">
            <v/>
          </cell>
          <cell r="J1262" t="str">
            <v/>
          </cell>
          <cell r="BF1262" t="str">
            <v/>
          </cell>
          <cell r="BG1262" t="str">
            <v/>
          </cell>
          <cell r="BJ1262" t="str">
            <v>-</v>
          </cell>
        </row>
        <row r="1263">
          <cell r="C1263" t="str">
            <v/>
          </cell>
          <cell r="E1263" t="str">
            <v/>
          </cell>
          <cell r="F1263" t="str">
            <v/>
          </cell>
          <cell r="G1263" t="str">
            <v/>
          </cell>
          <cell r="H1263" t="str">
            <v/>
          </cell>
          <cell r="I1263" t="str">
            <v/>
          </cell>
          <cell r="J1263" t="str">
            <v/>
          </cell>
          <cell r="BF1263" t="str">
            <v/>
          </cell>
          <cell r="BG1263" t="str">
            <v/>
          </cell>
          <cell r="BJ1263" t="str">
            <v>-</v>
          </cell>
        </row>
        <row r="1264">
          <cell r="C1264" t="str">
            <v/>
          </cell>
          <cell r="E1264" t="str">
            <v/>
          </cell>
          <cell r="F1264" t="str">
            <v/>
          </cell>
          <cell r="G1264" t="str">
            <v/>
          </cell>
          <cell r="H1264" t="str">
            <v/>
          </cell>
          <cell r="I1264" t="str">
            <v/>
          </cell>
          <cell r="J1264" t="str">
            <v/>
          </cell>
          <cell r="BF1264" t="str">
            <v/>
          </cell>
          <cell r="BG1264" t="str">
            <v/>
          </cell>
          <cell r="BJ1264" t="str">
            <v>-</v>
          </cell>
        </row>
        <row r="1265">
          <cell r="C1265" t="str">
            <v/>
          </cell>
          <cell r="E1265" t="str">
            <v/>
          </cell>
          <cell r="F1265" t="str">
            <v/>
          </cell>
          <cell r="G1265" t="str">
            <v/>
          </cell>
          <cell r="H1265" t="str">
            <v/>
          </cell>
          <cell r="I1265" t="str">
            <v/>
          </cell>
          <cell r="J1265" t="str">
            <v/>
          </cell>
          <cell r="BF1265" t="str">
            <v/>
          </cell>
          <cell r="BG1265" t="str">
            <v/>
          </cell>
          <cell r="BJ1265" t="str">
            <v>-</v>
          </cell>
        </row>
        <row r="1266">
          <cell r="C1266" t="str">
            <v/>
          </cell>
          <cell r="E1266" t="str">
            <v/>
          </cell>
          <cell r="F1266" t="str">
            <v/>
          </cell>
          <cell r="G1266" t="str">
            <v/>
          </cell>
          <cell r="H1266" t="str">
            <v/>
          </cell>
          <cell r="I1266" t="str">
            <v/>
          </cell>
          <cell r="J1266" t="str">
            <v/>
          </cell>
          <cell r="BF1266" t="str">
            <v/>
          </cell>
          <cell r="BG1266" t="str">
            <v/>
          </cell>
          <cell r="BJ1266" t="str">
            <v>-</v>
          </cell>
        </row>
        <row r="1267">
          <cell r="C1267" t="str">
            <v/>
          </cell>
          <cell r="E1267" t="str">
            <v/>
          </cell>
          <cell r="F1267" t="str">
            <v/>
          </cell>
          <cell r="G1267" t="str">
            <v/>
          </cell>
          <cell r="H1267" t="str">
            <v/>
          </cell>
          <cell r="I1267" t="str">
            <v/>
          </cell>
          <cell r="J1267" t="str">
            <v/>
          </cell>
          <cell r="BF1267" t="str">
            <v/>
          </cell>
          <cell r="BG1267" t="str">
            <v/>
          </cell>
          <cell r="BJ1267" t="str">
            <v>-</v>
          </cell>
        </row>
        <row r="1268">
          <cell r="C1268" t="str">
            <v/>
          </cell>
          <cell r="E1268" t="str">
            <v/>
          </cell>
          <cell r="F1268" t="str">
            <v/>
          </cell>
          <cell r="G1268" t="str">
            <v/>
          </cell>
          <cell r="H1268" t="str">
            <v/>
          </cell>
          <cell r="I1268" t="str">
            <v/>
          </cell>
          <cell r="J1268" t="str">
            <v/>
          </cell>
          <cell r="BF1268" t="str">
            <v/>
          </cell>
          <cell r="BG1268" t="str">
            <v/>
          </cell>
          <cell r="BJ1268" t="str">
            <v>-</v>
          </cell>
        </row>
        <row r="1269">
          <cell r="C1269" t="str">
            <v/>
          </cell>
          <cell r="E1269" t="str">
            <v/>
          </cell>
          <cell r="F1269" t="str">
            <v/>
          </cell>
          <cell r="G1269" t="str">
            <v/>
          </cell>
          <cell r="H1269" t="str">
            <v/>
          </cell>
          <cell r="I1269" t="str">
            <v/>
          </cell>
          <cell r="J1269" t="str">
            <v/>
          </cell>
          <cell r="BF1269" t="str">
            <v/>
          </cell>
          <cell r="BG1269" t="str">
            <v/>
          </cell>
          <cell r="BJ1269" t="str">
            <v>-</v>
          </cell>
        </row>
        <row r="1270">
          <cell r="C1270" t="str">
            <v/>
          </cell>
          <cell r="E1270" t="str">
            <v/>
          </cell>
          <cell r="F1270" t="str">
            <v/>
          </cell>
          <cell r="G1270" t="str">
            <v/>
          </cell>
          <cell r="H1270" t="str">
            <v/>
          </cell>
          <cell r="I1270" t="str">
            <v/>
          </cell>
          <cell r="J1270" t="str">
            <v/>
          </cell>
          <cell r="BF1270" t="str">
            <v/>
          </cell>
          <cell r="BG1270" t="str">
            <v/>
          </cell>
          <cell r="BJ1270" t="str">
            <v>-</v>
          </cell>
        </row>
        <row r="1271">
          <cell r="C1271" t="str">
            <v/>
          </cell>
          <cell r="E1271" t="str">
            <v/>
          </cell>
          <cell r="F1271" t="str">
            <v/>
          </cell>
          <cell r="G1271" t="str">
            <v/>
          </cell>
          <cell r="H1271" t="str">
            <v/>
          </cell>
          <cell r="I1271" t="str">
            <v/>
          </cell>
          <cell r="J1271" t="str">
            <v/>
          </cell>
          <cell r="BF1271" t="str">
            <v/>
          </cell>
          <cell r="BG1271" t="str">
            <v/>
          </cell>
          <cell r="BJ1271" t="str">
            <v>-</v>
          </cell>
        </row>
        <row r="1272">
          <cell r="C1272" t="str">
            <v/>
          </cell>
          <cell r="E1272" t="str">
            <v/>
          </cell>
          <cell r="F1272" t="str">
            <v/>
          </cell>
          <cell r="G1272" t="str">
            <v/>
          </cell>
          <cell r="H1272" t="str">
            <v/>
          </cell>
          <cell r="I1272" t="str">
            <v/>
          </cell>
          <cell r="J1272" t="str">
            <v/>
          </cell>
          <cell r="BF1272" t="str">
            <v/>
          </cell>
          <cell r="BG1272" t="str">
            <v/>
          </cell>
          <cell r="BJ1272" t="str">
            <v>-</v>
          </cell>
        </row>
        <row r="1273">
          <cell r="C1273" t="str">
            <v/>
          </cell>
          <cell r="E1273" t="str">
            <v/>
          </cell>
          <cell r="F1273" t="str">
            <v/>
          </cell>
          <cell r="G1273" t="str">
            <v/>
          </cell>
          <cell r="H1273" t="str">
            <v/>
          </cell>
          <cell r="I1273" t="str">
            <v/>
          </cell>
          <cell r="J1273" t="str">
            <v/>
          </cell>
          <cell r="BF1273" t="str">
            <v/>
          </cell>
          <cell r="BG1273" t="str">
            <v/>
          </cell>
          <cell r="BJ1273" t="str">
            <v>-</v>
          </cell>
        </row>
        <row r="1274">
          <cell r="C1274" t="str">
            <v/>
          </cell>
          <cell r="E1274" t="str">
            <v/>
          </cell>
          <cell r="F1274" t="str">
            <v/>
          </cell>
          <cell r="G1274" t="str">
            <v/>
          </cell>
          <cell r="H1274" t="str">
            <v/>
          </cell>
          <cell r="I1274" t="str">
            <v/>
          </cell>
          <cell r="J1274" t="str">
            <v/>
          </cell>
          <cell r="BF1274" t="str">
            <v/>
          </cell>
          <cell r="BG1274" t="str">
            <v/>
          </cell>
          <cell r="BJ1274" t="str">
            <v>-</v>
          </cell>
        </row>
        <row r="1275">
          <cell r="C1275" t="str">
            <v/>
          </cell>
          <cell r="E1275" t="str">
            <v/>
          </cell>
          <cell r="F1275" t="str">
            <v/>
          </cell>
          <cell r="G1275" t="str">
            <v/>
          </cell>
          <cell r="H1275" t="str">
            <v/>
          </cell>
          <cell r="I1275" t="str">
            <v/>
          </cell>
          <cell r="J1275" t="str">
            <v/>
          </cell>
          <cell r="BF1275" t="str">
            <v/>
          </cell>
          <cell r="BG1275" t="str">
            <v/>
          </cell>
          <cell r="BJ1275" t="str">
            <v>-</v>
          </cell>
        </row>
        <row r="1276">
          <cell r="C1276" t="str">
            <v/>
          </cell>
          <cell r="E1276" t="str">
            <v/>
          </cell>
          <cell r="F1276" t="str">
            <v/>
          </cell>
          <cell r="G1276" t="str">
            <v/>
          </cell>
          <cell r="H1276" t="str">
            <v/>
          </cell>
          <cell r="I1276" t="str">
            <v/>
          </cell>
          <cell r="J1276" t="str">
            <v/>
          </cell>
          <cell r="BF1276" t="str">
            <v/>
          </cell>
          <cell r="BG1276" t="str">
            <v/>
          </cell>
          <cell r="BJ1276" t="str">
            <v>-</v>
          </cell>
        </row>
        <row r="1277">
          <cell r="C1277" t="str">
            <v/>
          </cell>
          <cell r="E1277" t="str">
            <v/>
          </cell>
          <cell r="F1277" t="str">
            <v/>
          </cell>
          <cell r="G1277" t="str">
            <v/>
          </cell>
          <cell r="H1277" t="str">
            <v/>
          </cell>
          <cell r="I1277" t="str">
            <v/>
          </cell>
          <cell r="J1277" t="str">
            <v/>
          </cell>
          <cell r="BF1277" t="str">
            <v/>
          </cell>
          <cell r="BG1277" t="str">
            <v/>
          </cell>
          <cell r="BJ1277" t="str">
            <v>-</v>
          </cell>
        </row>
        <row r="1278">
          <cell r="C1278" t="str">
            <v/>
          </cell>
          <cell r="E1278" t="str">
            <v/>
          </cell>
          <cell r="F1278" t="str">
            <v/>
          </cell>
          <cell r="G1278" t="str">
            <v/>
          </cell>
          <cell r="H1278" t="str">
            <v/>
          </cell>
          <cell r="I1278" t="str">
            <v/>
          </cell>
          <cell r="J1278" t="str">
            <v/>
          </cell>
          <cell r="BF1278" t="str">
            <v/>
          </cell>
          <cell r="BG1278" t="str">
            <v/>
          </cell>
          <cell r="BJ1278" t="str">
            <v>-</v>
          </cell>
        </row>
        <row r="1279">
          <cell r="C1279" t="str">
            <v/>
          </cell>
          <cell r="E1279" t="str">
            <v/>
          </cell>
          <cell r="F1279" t="str">
            <v/>
          </cell>
          <cell r="G1279" t="str">
            <v/>
          </cell>
          <cell r="H1279" t="str">
            <v/>
          </cell>
          <cell r="I1279" t="str">
            <v/>
          </cell>
          <cell r="J1279" t="str">
            <v/>
          </cell>
          <cell r="BF1279" t="str">
            <v/>
          </cell>
          <cell r="BG1279" t="str">
            <v/>
          </cell>
          <cell r="BJ1279" t="str">
            <v>-</v>
          </cell>
        </row>
        <row r="1280">
          <cell r="C1280" t="str">
            <v/>
          </cell>
          <cell r="E1280" t="str">
            <v/>
          </cell>
          <cell r="F1280" t="str">
            <v/>
          </cell>
          <cell r="G1280" t="str">
            <v/>
          </cell>
          <cell r="H1280" t="str">
            <v/>
          </cell>
          <cell r="I1280" t="str">
            <v/>
          </cell>
          <cell r="J1280" t="str">
            <v/>
          </cell>
          <cell r="BF1280" t="str">
            <v/>
          </cell>
          <cell r="BG1280" t="str">
            <v/>
          </cell>
          <cell r="BJ1280" t="str">
            <v>-</v>
          </cell>
        </row>
        <row r="1281">
          <cell r="C1281" t="str">
            <v/>
          </cell>
          <cell r="E1281" t="str">
            <v/>
          </cell>
          <cell r="F1281" t="str">
            <v/>
          </cell>
          <cell r="G1281" t="str">
            <v/>
          </cell>
          <cell r="H1281" t="str">
            <v/>
          </cell>
          <cell r="I1281" t="str">
            <v/>
          </cell>
          <cell r="J1281" t="str">
            <v/>
          </cell>
          <cell r="BF1281" t="str">
            <v/>
          </cell>
          <cell r="BG1281" t="str">
            <v/>
          </cell>
          <cell r="BJ1281" t="str">
            <v>-</v>
          </cell>
        </row>
        <row r="1282">
          <cell r="C1282" t="str">
            <v/>
          </cell>
          <cell r="E1282" t="str">
            <v/>
          </cell>
          <cell r="F1282" t="str">
            <v/>
          </cell>
          <cell r="G1282" t="str">
            <v/>
          </cell>
          <cell r="H1282" t="str">
            <v/>
          </cell>
          <cell r="I1282" t="str">
            <v/>
          </cell>
          <cell r="J1282" t="str">
            <v/>
          </cell>
          <cell r="BF1282" t="str">
            <v/>
          </cell>
          <cell r="BG1282" t="str">
            <v/>
          </cell>
          <cell r="BJ1282" t="str">
            <v>-</v>
          </cell>
        </row>
        <row r="1283">
          <cell r="C1283" t="str">
            <v/>
          </cell>
          <cell r="E1283" t="str">
            <v/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  <cell r="BF1283" t="str">
            <v/>
          </cell>
          <cell r="BG1283" t="str">
            <v/>
          </cell>
          <cell r="BJ1283" t="str">
            <v>-</v>
          </cell>
        </row>
        <row r="1284">
          <cell r="C1284" t="str">
            <v/>
          </cell>
          <cell r="E1284" t="str">
            <v/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/>
          </cell>
          <cell r="BF1284" t="str">
            <v/>
          </cell>
          <cell r="BG1284" t="str">
            <v/>
          </cell>
          <cell r="BJ1284" t="str">
            <v>-</v>
          </cell>
        </row>
        <row r="1285">
          <cell r="C1285" t="str">
            <v/>
          </cell>
          <cell r="E1285" t="str">
            <v/>
          </cell>
          <cell r="F1285" t="str">
            <v/>
          </cell>
          <cell r="G1285" t="str">
            <v/>
          </cell>
          <cell r="H1285" t="str">
            <v/>
          </cell>
          <cell r="I1285" t="str">
            <v/>
          </cell>
          <cell r="J1285" t="str">
            <v/>
          </cell>
          <cell r="BF1285" t="str">
            <v/>
          </cell>
          <cell r="BG1285" t="str">
            <v/>
          </cell>
          <cell r="BJ1285" t="str">
            <v>-</v>
          </cell>
        </row>
        <row r="1286">
          <cell r="C1286" t="str">
            <v/>
          </cell>
          <cell r="E1286" t="str">
            <v/>
          </cell>
          <cell r="F1286" t="str">
            <v/>
          </cell>
          <cell r="G1286" t="str">
            <v/>
          </cell>
          <cell r="H1286" t="str">
            <v/>
          </cell>
          <cell r="I1286" t="str">
            <v/>
          </cell>
          <cell r="J1286" t="str">
            <v/>
          </cell>
          <cell r="BF1286" t="str">
            <v/>
          </cell>
          <cell r="BG1286" t="str">
            <v/>
          </cell>
          <cell r="BJ1286" t="str">
            <v>-</v>
          </cell>
        </row>
        <row r="1287">
          <cell r="C1287" t="str">
            <v/>
          </cell>
          <cell r="E1287" t="str">
            <v/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/>
          </cell>
          <cell r="BF1287" t="str">
            <v/>
          </cell>
          <cell r="BG1287" t="str">
            <v/>
          </cell>
          <cell r="BJ1287" t="str">
            <v>-</v>
          </cell>
        </row>
        <row r="1288">
          <cell r="C1288" t="str">
            <v/>
          </cell>
          <cell r="E1288" t="str">
            <v/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/>
          </cell>
          <cell r="BF1288" t="str">
            <v/>
          </cell>
          <cell r="BG1288" t="str">
            <v/>
          </cell>
          <cell r="BJ1288" t="str">
            <v>-</v>
          </cell>
        </row>
        <row r="1289">
          <cell r="C1289" t="str">
            <v/>
          </cell>
          <cell r="E1289" t="str">
            <v/>
          </cell>
          <cell r="F1289" t="str">
            <v/>
          </cell>
          <cell r="G1289" t="str">
            <v/>
          </cell>
          <cell r="H1289" t="str">
            <v/>
          </cell>
          <cell r="I1289" t="str">
            <v/>
          </cell>
          <cell r="J1289" t="str">
            <v/>
          </cell>
          <cell r="BF1289" t="str">
            <v/>
          </cell>
          <cell r="BG1289" t="str">
            <v/>
          </cell>
          <cell r="BJ1289" t="str">
            <v>-</v>
          </cell>
        </row>
        <row r="1290">
          <cell r="C1290" t="str">
            <v/>
          </cell>
          <cell r="E1290" t="str">
            <v/>
          </cell>
          <cell r="F1290" t="str">
            <v/>
          </cell>
          <cell r="G1290" t="str">
            <v/>
          </cell>
          <cell r="H1290" t="str">
            <v/>
          </cell>
          <cell r="I1290" t="str">
            <v/>
          </cell>
          <cell r="J1290" t="str">
            <v/>
          </cell>
          <cell r="BF1290" t="str">
            <v/>
          </cell>
          <cell r="BG1290" t="str">
            <v/>
          </cell>
          <cell r="BJ1290" t="str">
            <v>-</v>
          </cell>
        </row>
        <row r="1291">
          <cell r="C1291" t="str">
            <v/>
          </cell>
          <cell r="E1291" t="str">
            <v/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/>
          </cell>
          <cell r="BF1291" t="str">
            <v/>
          </cell>
          <cell r="BG1291" t="str">
            <v/>
          </cell>
          <cell r="BJ1291" t="str">
            <v>-</v>
          </cell>
        </row>
        <row r="1292">
          <cell r="C1292" t="str">
            <v/>
          </cell>
          <cell r="E1292" t="str">
            <v/>
          </cell>
          <cell r="F1292" t="str">
            <v/>
          </cell>
          <cell r="G1292" t="str">
            <v/>
          </cell>
          <cell r="H1292" t="str">
            <v/>
          </cell>
          <cell r="I1292" t="str">
            <v/>
          </cell>
          <cell r="J1292" t="str">
            <v/>
          </cell>
          <cell r="BF1292" t="str">
            <v/>
          </cell>
          <cell r="BG1292" t="str">
            <v/>
          </cell>
          <cell r="BJ1292" t="str">
            <v>-</v>
          </cell>
        </row>
        <row r="1293">
          <cell r="C1293" t="str">
            <v/>
          </cell>
          <cell r="E1293" t="str">
            <v/>
          </cell>
          <cell r="F1293" t="str">
            <v/>
          </cell>
          <cell r="G1293" t="str">
            <v/>
          </cell>
          <cell r="H1293" t="str">
            <v/>
          </cell>
          <cell r="I1293" t="str">
            <v/>
          </cell>
          <cell r="J1293" t="str">
            <v/>
          </cell>
          <cell r="BF1293" t="str">
            <v/>
          </cell>
          <cell r="BG1293" t="str">
            <v/>
          </cell>
          <cell r="BJ1293" t="str">
            <v>-</v>
          </cell>
        </row>
        <row r="1294">
          <cell r="C1294" t="str">
            <v/>
          </cell>
          <cell r="E1294" t="str">
            <v/>
          </cell>
          <cell r="F1294" t="str">
            <v/>
          </cell>
          <cell r="G1294" t="str">
            <v/>
          </cell>
          <cell r="H1294" t="str">
            <v/>
          </cell>
          <cell r="I1294" t="str">
            <v/>
          </cell>
          <cell r="J1294" t="str">
            <v/>
          </cell>
          <cell r="BF1294" t="str">
            <v/>
          </cell>
          <cell r="BG1294" t="str">
            <v/>
          </cell>
          <cell r="BJ1294" t="str">
            <v>-</v>
          </cell>
        </row>
        <row r="1295">
          <cell r="C1295" t="str">
            <v/>
          </cell>
          <cell r="E1295" t="str">
            <v/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/>
          </cell>
          <cell r="BF1295" t="str">
            <v/>
          </cell>
          <cell r="BG1295" t="str">
            <v/>
          </cell>
          <cell r="BJ1295" t="str">
            <v>-</v>
          </cell>
        </row>
        <row r="1296">
          <cell r="C1296" t="str">
            <v/>
          </cell>
          <cell r="E1296" t="str">
            <v/>
          </cell>
          <cell r="F1296" t="str">
            <v/>
          </cell>
          <cell r="G1296" t="str">
            <v/>
          </cell>
          <cell r="H1296" t="str">
            <v/>
          </cell>
          <cell r="I1296" t="str">
            <v/>
          </cell>
          <cell r="J1296" t="str">
            <v/>
          </cell>
          <cell r="BF1296" t="str">
            <v/>
          </cell>
          <cell r="BG1296" t="str">
            <v/>
          </cell>
          <cell r="BJ1296" t="str">
            <v>-</v>
          </cell>
        </row>
        <row r="1297">
          <cell r="C1297" t="str">
            <v/>
          </cell>
          <cell r="E1297" t="str">
            <v/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/>
          </cell>
          <cell r="BF1297" t="str">
            <v/>
          </cell>
          <cell r="BG1297" t="str">
            <v/>
          </cell>
          <cell r="BJ1297" t="str">
            <v>-</v>
          </cell>
        </row>
        <row r="1298">
          <cell r="C1298" t="str">
            <v/>
          </cell>
          <cell r="E1298" t="str">
            <v/>
          </cell>
          <cell r="F1298" t="str">
            <v/>
          </cell>
          <cell r="G1298" t="str">
            <v/>
          </cell>
          <cell r="H1298" t="str">
            <v/>
          </cell>
          <cell r="I1298" t="str">
            <v/>
          </cell>
          <cell r="J1298" t="str">
            <v/>
          </cell>
          <cell r="BF1298" t="str">
            <v/>
          </cell>
          <cell r="BG1298" t="str">
            <v/>
          </cell>
          <cell r="BJ1298" t="str">
            <v>-</v>
          </cell>
        </row>
        <row r="1299">
          <cell r="C1299" t="str">
            <v/>
          </cell>
          <cell r="E1299" t="str">
            <v/>
          </cell>
          <cell r="F1299" t="str">
            <v/>
          </cell>
          <cell r="G1299" t="str">
            <v/>
          </cell>
          <cell r="H1299" t="str">
            <v/>
          </cell>
          <cell r="I1299" t="str">
            <v/>
          </cell>
          <cell r="J1299" t="str">
            <v/>
          </cell>
          <cell r="BF1299" t="str">
            <v/>
          </cell>
          <cell r="BG1299" t="str">
            <v/>
          </cell>
          <cell r="BJ1299" t="str">
            <v>-</v>
          </cell>
        </row>
        <row r="1300">
          <cell r="C1300" t="str">
            <v/>
          </cell>
          <cell r="E1300" t="str">
            <v/>
          </cell>
          <cell r="F1300" t="str">
            <v/>
          </cell>
          <cell r="G1300" t="str">
            <v/>
          </cell>
          <cell r="H1300" t="str">
            <v/>
          </cell>
          <cell r="I1300" t="str">
            <v/>
          </cell>
          <cell r="J1300" t="str">
            <v/>
          </cell>
          <cell r="BF1300" t="str">
            <v/>
          </cell>
          <cell r="BG1300" t="str">
            <v/>
          </cell>
          <cell r="BJ1300" t="str">
            <v>-</v>
          </cell>
        </row>
        <row r="1301">
          <cell r="C1301" t="str">
            <v/>
          </cell>
          <cell r="E1301" t="str">
            <v/>
          </cell>
          <cell r="F1301" t="str">
            <v/>
          </cell>
          <cell r="G1301" t="str">
            <v/>
          </cell>
          <cell r="H1301" t="str">
            <v/>
          </cell>
          <cell r="I1301" t="str">
            <v/>
          </cell>
          <cell r="J1301" t="str">
            <v/>
          </cell>
          <cell r="BF1301" t="str">
            <v/>
          </cell>
          <cell r="BG1301" t="str">
            <v/>
          </cell>
          <cell r="BJ1301" t="str">
            <v>-</v>
          </cell>
        </row>
        <row r="1302">
          <cell r="C1302" t="str">
            <v/>
          </cell>
          <cell r="E1302" t="str">
            <v/>
          </cell>
          <cell r="F1302" t="str">
            <v/>
          </cell>
          <cell r="G1302" t="str">
            <v/>
          </cell>
          <cell r="H1302" t="str">
            <v/>
          </cell>
          <cell r="I1302" t="str">
            <v/>
          </cell>
          <cell r="J1302" t="str">
            <v/>
          </cell>
          <cell r="BF1302" t="str">
            <v/>
          </cell>
          <cell r="BG1302" t="str">
            <v/>
          </cell>
          <cell r="BJ1302" t="str">
            <v>-</v>
          </cell>
        </row>
        <row r="1303">
          <cell r="C1303" t="str">
            <v/>
          </cell>
          <cell r="E1303" t="str">
            <v/>
          </cell>
          <cell r="F1303" t="str">
            <v/>
          </cell>
          <cell r="G1303" t="str">
            <v/>
          </cell>
          <cell r="H1303" t="str">
            <v/>
          </cell>
          <cell r="I1303" t="str">
            <v/>
          </cell>
          <cell r="J1303" t="str">
            <v/>
          </cell>
          <cell r="BF1303" t="str">
            <v/>
          </cell>
          <cell r="BG1303" t="str">
            <v/>
          </cell>
          <cell r="BJ1303" t="str">
            <v>-</v>
          </cell>
        </row>
        <row r="1304">
          <cell r="C1304" t="str">
            <v/>
          </cell>
          <cell r="E1304" t="str">
            <v/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/>
          </cell>
          <cell r="BF1304" t="str">
            <v/>
          </cell>
          <cell r="BG1304" t="str">
            <v/>
          </cell>
          <cell r="BJ1304" t="str">
            <v>-</v>
          </cell>
        </row>
        <row r="1305">
          <cell r="C1305" t="str">
            <v/>
          </cell>
          <cell r="E1305" t="str">
            <v/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BF1305" t="str">
            <v/>
          </cell>
          <cell r="BG1305" t="str">
            <v/>
          </cell>
          <cell r="BJ1305" t="str">
            <v>-</v>
          </cell>
        </row>
        <row r="1306">
          <cell r="C1306" t="str">
            <v/>
          </cell>
          <cell r="E1306" t="str">
            <v/>
          </cell>
          <cell r="F1306" t="str">
            <v/>
          </cell>
          <cell r="G1306" t="str">
            <v/>
          </cell>
          <cell r="H1306" t="str">
            <v/>
          </cell>
          <cell r="I1306" t="str">
            <v/>
          </cell>
          <cell r="J1306" t="str">
            <v/>
          </cell>
          <cell r="BF1306" t="str">
            <v/>
          </cell>
          <cell r="BG1306" t="str">
            <v/>
          </cell>
          <cell r="BJ1306" t="str">
            <v>-</v>
          </cell>
        </row>
        <row r="1307">
          <cell r="C1307" t="str">
            <v/>
          </cell>
          <cell r="E1307" t="str">
            <v/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/>
          </cell>
          <cell r="BF1307" t="str">
            <v/>
          </cell>
          <cell r="BG1307" t="str">
            <v/>
          </cell>
          <cell r="BJ1307" t="str">
            <v>-</v>
          </cell>
        </row>
        <row r="1308">
          <cell r="C1308" t="str">
            <v/>
          </cell>
          <cell r="E1308" t="str">
            <v/>
          </cell>
          <cell r="F1308" t="str">
            <v/>
          </cell>
          <cell r="G1308" t="str">
            <v/>
          </cell>
          <cell r="H1308" t="str">
            <v/>
          </cell>
          <cell r="I1308" t="str">
            <v/>
          </cell>
          <cell r="J1308" t="str">
            <v/>
          </cell>
          <cell r="BF1308" t="str">
            <v/>
          </cell>
          <cell r="BG1308" t="str">
            <v/>
          </cell>
          <cell r="BJ1308" t="str">
            <v>-</v>
          </cell>
        </row>
        <row r="1309">
          <cell r="C1309" t="str">
            <v/>
          </cell>
          <cell r="E1309" t="str">
            <v/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/>
          </cell>
          <cell r="BF1309" t="str">
            <v/>
          </cell>
          <cell r="BG1309" t="str">
            <v/>
          </cell>
          <cell r="BJ1309" t="str">
            <v>-</v>
          </cell>
        </row>
        <row r="1310">
          <cell r="C1310" t="str">
            <v/>
          </cell>
          <cell r="E1310" t="str">
            <v/>
          </cell>
          <cell r="F1310" t="str">
            <v/>
          </cell>
          <cell r="G1310" t="str">
            <v/>
          </cell>
          <cell r="H1310" t="str">
            <v/>
          </cell>
          <cell r="I1310" t="str">
            <v/>
          </cell>
          <cell r="J1310" t="str">
            <v/>
          </cell>
          <cell r="BF1310" t="str">
            <v/>
          </cell>
          <cell r="BG1310" t="str">
            <v/>
          </cell>
          <cell r="BJ1310" t="str">
            <v>-</v>
          </cell>
        </row>
        <row r="1311">
          <cell r="C1311" t="str">
            <v/>
          </cell>
          <cell r="E1311" t="str">
            <v/>
          </cell>
          <cell r="F1311" t="str">
            <v/>
          </cell>
          <cell r="G1311" t="str">
            <v/>
          </cell>
          <cell r="H1311" t="str">
            <v/>
          </cell>
          <cell r="I1311" t="str">
            <v/>
          </cell>
          <cell r="J1311" t="str">
            <v/>
          </cell>
          <cell r="BF1311" t="str">
            <v/>
          </cell>
          <cell r="BG1311" t="str">
            <v/>
          </cell>
          <cell r="BJ1311" t="str">
            <v>-</v>
          </cell>
        </row>
        <row r="1312">
          <cell r="C1312" t="str">
            <v/>
          </cell>
          <cell r="E1312" t="str">
            <v/>
          </cell>
          <cell r="F1312" t="str">
            <v/>
          </cell>
          <cell r="G1312" t="str">
            <v/>
          </cell>
          <cell r="H1312" t="str">
            <v/>
          </cell>
          <cell r="I1312" t="str">
            <v/>
          </cell>
          <cell r="J1312" t="str">
            <v/>
          </cell>
          <cell r="BF1312" t="str">
            <v/>
          </cell>
          <cell r="BG1312" t="str">
            <v/>
          </cell>
          <cell r="BJ1312" t="str">
            <v>-</v>
          </cell>
        </row>
        <row r="1313">
          <cell r="C1313" t="str">
            <v/>
          </cell>
          <cell r="E1313" t="str">
            <v/>
          </cell>
          <cell r="F1313" t="str">
            <v/>
          </cell>
          <cell r="G1313" t="str">
            <v/>
          </cell>
          <cell r="H1313" t="str">
            <v/>
          </cell>
          <cell r="I1313" t="str">
            <v/>
          </cell>
          <cell r="J1313" t="str">
            <v/>
          </cell>
          <cell r="BF1313" t="str">
            <v/>
          </cell>
          <cell r="BG1313" t="str">
            <v/>
          </cell>
          <cell r="BJ1313" t="str">
            <v>-</v>
          </cell>
        </row>
        <row r="1314">
          <cell r="C1314" t="str">
            <v/>
          </cell>
          <cell r="E1314" t="str">
            <v/>
          </cell>
          <cell r="F1314" t="str">
            <v/>
          </cell>
          <cell r="G1314" t="str">
            <v/>
          </cell>
          <cell r="H1314" t="str">
            <v/>
          </cell>
          <cell r="I1314" t="str">
            <v/>
          </cell>
          <cell r="J1314" t="str">
            <v/>
          </cell>
          <cell r="BF1314" t="str">
            <v/>
          </cell>
          <cell r="BG1314" t="str">
            <v/>
          </cell>
          <cell r="BJ1314" t="str">
            <v>-</v>
          </cell>
        </row>
        <row r="1315">
          <cell r="C1315" t="str">
            <v/>
          </cell>
          <cell r="E1315" t="str">
            <v/>
          </cell>
          <cell r="F1315" t="str">
            <v/>
          </cell>
          <cell r="G1315" t="str">
            <v/>
          </cell>
          <cell r="H1315" t="str">
            <v/>
          </cell>
          <cell r="I1315" t="str">
            <v/>
          </cell>
          <cell r="J1315" t="str">
            <v/>
          </cell>
          <cell r="BF1315" t="str">
            <v/>
          </cell>
          <cell r="BG1315" t="str">
            <v/>
          </cell>
          <cell r="BJ1315" t="str">
            <v>-</v>
          </cell>
        </row>
        <row r="1316">
          <cell r="C1316" t="str">
            <v/>
          </cell>
          <cell r="E1316" t="str">
            <v/>
          </cell>
          <cell r="F1316" t="str">
            <v/>
          </cell>
          <cell r="G1316" t="str">
            <v/>
          </cell>
          <cell r="H1316" t="str">
            <v/>
          </cell>
          <cell r="I1316" t="str">
            <v/>
          </cell>
          <cell r="J1316" t="str">
            <v/>
          </cell>
          <cell r="BF1316" t="str">
            <v/>
          </cell>
          <cell r="BG1316" t="str">
            <v/>
          </cell>
          <cell r="BJ1316" t="str">
            <v>-</v>
          </cell>
        </row>
        <row r="1317">
          <cell r="C1317" t="str">
            <v/>
          </cell>
          <cell r="E1317" t="str">
            <v/>
          </cell>
          <cell r="F1317" t="str">
            <v/>
          </cell>
          <cell r="G1317" t="str">
            <v/>
          </cell>
          <cell r="H1317" t="str">
            <v/>
          </cell>
          <cell r="I1317" t="str">
            <v/>
          </cell>
          <cell r="J1317" t="str">
            <v/>
          </cell>
          <cell r="BF1317" t="str">
            <v/>
          </cell>
          <cell r="BG1317" t="str">
            <v/>
          </cell>
          <cell r="BJ1317" t="str">
            <v>-</v>
          </cell>
        </row>
        <row r="1318">
          <cell r="C1318" t="str">
            <v/>
          </cell>
          <cell r="E1318" t="str">
            <v/>
          </cell>
          <cell r="F1318" t="str">
            <v/>
          </cell>
          <cell r="G1318" t="str">
            <v/>
          </cell>
          <cell r="H1318" t="str">
            <v/>
          </cell>
          <cell r="I1318" t="str">
            <v/>
          </cell>
          <cell r="J1318" t="str">
            <v/>
          </cell>
          <cell r="BF1318" t="str">
            <v/>
          </cell>
          <cell r="BG1318" t="str">
            <v/>
          </cell>
          <cell r="BJ1318" t="str">
            <v>-</v>
          </cell>
        </row>
        <row r="1319">
          <cell r="C1319" t="str">
            <v/>
          </cell>
          <cell r="E1319" t="str">
            <v/>
          </cell>
          <cell r="F1319" t="str">
            <v/>
          </cell>
          <cell r="G1319" t="str">
            <v/>
          </cell>
          <cell r="H1319" t="str">
            <v/>
          </cell>
          <cell r="I1319" t="str">
            <v/>
          </cell>
          <cell r="J1319" t="str">
            <v/>
          </cell>
          <cell r="BF1319" t="str">
            <v/>
          </cell>
          <cell r="BG1319" t="str">
            <v/>
          </cell>
          <cell r="BJ1319" t="str">
            <v>-</v>
          </cell>
        </row>
        <row r="1320">
          <cell r="C1320" t="str">
            <v/>
          </cell>
          <cell r="E1320" t="str">
            <v/>
          </cell>
          <cell r="F1320" t="str">
            <v/>
          </cell>
          <cell r="G1320" t="str">
            <v/>
          </cell>
          <cell r="H1320" t="str">
            <v/>
          </cell>
          <cell r="I1320" t="str">
            <v/>
          </cell>
          <cell r="J1320" t="str">
            <v/>
          </cell>
          <cell r="BF1320" t="str">
            <v/>
          </cell>
          <cell r="BG1320" t="str">
            <v/>
          </cell>
          <cell r="BJ1320" t="str">
            <v>-</v>
          </cell>
        </row>
        <row r="1321">
          <cell r="C1321" t="str">
            <v/>
          </cell>
          <cell r="E1321" t="str">
            <v/>
          </cell>
          <cell r="F1321" t="str">
            <v/>
          </cell>
          <cell r="G1321" t="str">
            <v/>
          </cell>
          <cell r="H1321" t="str">
            <v/>
          </cell>
          <cell r="I1321" t="str">
            <v/>
          </cell>
          <cell r="J1321" t="str">
            <v/>
          </cell>
          <cell r="BF1321" t="str">
            <v/>
          </cell>
          <cell r="BG1321" t="str">
            <v/>
          </cell>
          <cell r="BJ1321" t="str">
            <v>-</v>
          </cell>
        </row>
        <row r="1322">
          <cell r="C1322" t="str">
            <v/>
          </cell>
          <cell r="E1322" t="str">
            <v/>
          </cell>
          <cell r="F1322" t="str">
            <v/>
          </cell>
          <cell r="G1322" t="str">
            <v/>
          </cell>
          <cell r="H1322" t="str">
            <v/>
          </cell>
          <cell r="I1322" t="str">
            <v/>
          </cell>
          <cell r="J1322" t="str">
            <v/>
          </cell>
          <cell r="BF1322" t="str">
            <v/>
          </cell>
          <cell r="BG1322" t="str">
            <v/>
          </cell>
          <cell r="BJ1322" t="str">
            <v>-</v>
          </cell>
        </row>
        <row r="1323">
          <cell r="C1323" t="str">
            <v/>
          </cell>
          <cell r="E1323" t="str">
            <v/>
          </cell>
          <cell r="F1323" t="str">
            <v/>
          </cell>
          <cell r="G1323" t="str">
            <v/>
          </cell>
          <cell r="H1323" t="str">
            <v/>
          </cell>
          <cell r="I1323" t="str">
            <v/>
          </cell>
          <cell r="J1323" t="str">
            <v/>
          </cell>
          <cell r="BF1323" t="str">
            <v/>
          </cell>
          <cell r="BG1323" t="str">
            <v/>
          </cell>
          <cell r="BJ1323" t="str">
            <v>-</v>
          </cell>
        </row>
        <row r="1324">
          <cell r="C1324" t="str">
            <v/>
          </cell>
          <cell r="E1324" t="str">
            <v/>
          </cell>
          <cell r="F1324" t="str">
            <v/>
          </cell>
          <cell r="G1324" t="str">
            <v/>
          </cell>
          <cell r="H1324" t="str">
            <v/>
          </cell>
          <cell r="I1324" t="str">
            <v/>
          </cell>
          <cell r="J1324" t="str">
            <v/>
          </cell>
          <cell r="BF1324" t="str">
            <v/>
          </cell>
          <cell r="BG1324" t="str">
            <v/>
          </cell>
          <cell r="BJ1324" t="str">
            <v>-</v>
          </cell>
        </row>
        <row r="1325">
          <cell r="C1325" t="str">
            <v/>
          </cell>
          <cell r="E1325" t="str">
            <v/>
          </cell>
          <cell r="F1325" t="str">
            <v/>
          </cell>
          <cell r="G1325" t="str">
            <v/>
          </cell>
          <cell r="H1325" t="str">
            <v/>
          </cell>
          <cell r="I1325" t="str">
            <v/>
          </cell>
          <cell r="J1325" t="str">
            <v/>
          </cell>
          <cell r="BF1325" t="str">
            <v/>
          </cell>
          <cell r="BG1325" t="str">
            <v/>
          </cell>
          <cell r="BJ1325" t="str">
            <v>-</v>
          </cell>
        </row>
        <row r="1326">
          <cell r="C1326" t="str">
            <v/>
          </cell>
          <cell r="E1326" t="str">
            <v/>
          </cell>
          <cell r="F1326" t="str">
            <v/>
          </cell>
          <cell r="G1326" t="str">
            <v/>
          </cell>
          <cell r="H1326" t="str">
            <v/>
          </cell>
          <cell r="I1326" t="str">
            <v/>
          </cell>
          <cell r="J1326" t="str">
            <v/>
          </cell>
          <cell r="BF1326" t="str">
            <v/>
          </cell>
          <cell r="BG1326" t="str">
            <v/>
          </cell>
          <cell r="BJ1326" t="str">
            <v>-</v>
          </cell>
        </row>
        <row r="1327">
          <cell r="C1327" t="str">
            <v/>
          </cell>
          <cell r="E1327" t="str">
            <v/>
          </cell>
          <cell r="F1327" t="str">
            <v/>
          </cell>
          <cell r="G1327" t="str">
            <v/>
          </cell>
          <cell r="H1327" t="str">
            <v/>
          </cell>
          <cell r="I1327" t="str">
            <v/>
          </cell>
          <cell r="J1327" t="str">
            <v/>
          </cell>
          <cell r="BF1327" t="str">
            <v/>
          </cell>
          <cell r="BG1327" t="str">
            <v/>
          </cell>
          <cell r="BJ1327" t="str">
            <v>-</v>
          </cell>
        </row>
        <row r="1328">
          <cell r="C1328" t="str">
            <v/>
          </cell>
          <cell r="E1328" t="str">
            <v/>
          </cell>
          <cell r="F1328" t="str">
            <v/>
          </cell>
          <cell r="G1328" t="str">
            <v/>
          </cell>
          <cell r="H1328" t="str">
            <v/>
          </cell>
          <cell r="I1328" t="str">
            <v/>
          </cell>
          <cell r="J1328" t="str">
            <v/>
          </cell>
          <cell r="BF1328" t="str">
            <v/>
          </cell>
          <cell r="BG1328" t="str">
            <v/>
          </cell>
          <cell r="BJ1328" t="str">
            <v>-</v>
          </cell>
        </row>
        <row r="1329">
          <cell r="C1329" t="str">
            <v/>
          </cell>
          <cell r="E1329" t="str">
            <v/>
          </cell>
          <cell r="F1329" t="str">
            <v/>
          </cell>
          <cell r="G1329" t="str">
            <v/>
          </cell>
          <cell r="H1329" t="str">
            <v/>
          </cell>
          <cell r="I1329" t="str">
            <v/>
          </cell>
          <cell r="J1329" t="str">
            <v/>
          </cell>
          <cell r="BF1329" t="str">
            <v/>
          </cell>
          <cell r="BG1329" t="str">
            <v/>
          </cell>
          <cell r="BJ1329" t="str">
            <v>-</v>
          </cell>
        </row>
        <row r="1330">
          <cell r="C1330" t="str">
            <v/>
          </cell>
          <cell r="E1330" t="str">
            <v/>
          </cell>
          <cell r="F1330" t="str">
            <v/>
          </cell>
          <cell r="G1330" t="str">
            <v/>
          </cell>
          <cell r="H1330" t="str">
            <v/>
          </cell>
          <cell r="I1330" t="str">
            <v/>
          </cell>
          <cell r="J1330" t="str">
            <v/>
          </cell>
          <cell r="BF1330" t="str">
            <v/>
          </cell>
          <cell r="BG1330" t="str">
            <v/>
          </cell>
          <cell r="BJ1330" t="str">
            <v>-</v>
          </cell>
        </row>
        <row r="1331">
          <cell r="C1331" t="str">
            <v/>
          </cell>
          <cell r="E1331" t="str">
            <v/>
          </cell>
          <cell r="F1331" t="str">
            <v/>
          </cell>
          <cell r="G1331" t="str">
            <v/>
          </cell>
          <cell r="H1331" t="str">
            <v/>
          </cell>
          <cell r="I1331" t="str">
            <v/>
          </cell>
          <cell r="J1331" t="str">
            <v/>
          </cell>
          <cell r="BF1331" t="str">
            <v/>
          </cell>
          <cell r="BG1331" t="str">
            <v/>
          </cell>
          <cell r="BJ1331" t="str">
            <v>-</v>
          </cell>
        </row>
        <row r="1332">
          <cell r="C1332" t="str">
            <v/>
          </cell>
          <cell r="E1332" t="str">
            <v/>
          </cell>
          <cell r="F1332" t="str">
            <v/>
          </cell>
          <cell r="G1332" t="str">
            <v/>
          </cell>
          <cell r="H1332" t="str">
            <v/>
          </cell>
          <cell r="I1332" t="str">
            <v/>
          </cell>
          <cell r="J1332" t="str">
            <v/>
          </cell>
          <cell r="BF1332" t="str">
            <v/>
          </cell>
          <cell r="BG1332" t="str">
            <v/>
          </cell>
          <cell r="BJ1332" t="str">
            <v>-</v>
          </cell>
        </row>
        <row r="1333">
          <cell r="C1333" t="str">
            <v/>
          </cell>
          <cell r="E1333" t="str">
            <v/>
          </cell>
          <cell r="F1333" t="str">
            <v/>
          </cell>
          <cell r="G1333" t="str">
            <v/>
          </cell>
          <cell r="H1333" t="str">
            <v/>
          </cell>
          <cell r="I1333" t="str">
            <v/>
          </cell>
          <cell r="J1333" t="str">
            <v/>
          </cell>
          <cell r="BF1333" t="str">
            <v/>
          </cell>
          <cell r="BG1333" t="str">
            <v/>
          </cell>
          <cell r="BJ1333" t="str">
            <v>-</v>
          </cell>
        </row>
        <row r="1334">
          <cell r="C1334" t="str">
            <v/>
          </cell>
          <cell r="E1334" t="str">
            <v/>
          </cell>
          <cell r="F1334" t="str">
            <v/>
          </cell>
          <cell r="G1334" t="str">
            <v/>
          </cell>
          <cell r="H1334" t="str">
            <v/>
          </cell>
          <cell r="I1334" t="str">
            <v/>
          </cell>
          <cell r="J1334" t="str">
            <v/>
          </cell>
          <cell r="BF1334" t="str">
            <v/>
          </cell>
          <cell r="BG1334" t="str">
            <v/>
          </cell>
          <cell r="BJ1334" t="str">
            <v>-</v>
          </cell>
        </row>
        <row r="1335">
          <cell r="C1335" t="str">
            <v/>
          </cell>
          <cell r="E1335" t="str">
            <v/>
          </cell>
          <cell r="F1335" t="str">
            <v/>
          </cell>
          <cell r="G1335" t="str">
            <v/>
          </cell>
          <cell r="H1335" t="str">
            <v/>
          </cell>
          <cell r="I1335" t="str">
            <v/>
          </cell>
          <cell r="J1335" t="str">
            <v/>
          </cell>
          <cell r="BF1335" t="str">
            <v/>
          </cell>
          <cell r="BG1335" t="str">
            <v/>
          </cell>
          <cell r="BJ1335" t="str">
            <v>-</v>
          </cell>
        </row>
        <row r="1336">
          <cell r="C1336" t="str">
            <v/>
          </cell>
          <cell r="E1336" t="str">
            <v/>
          </cell>
          <cell r="F1336" t="str">
            <v/>
          </cell>
          <cell r="G1336" t="str">
            <v/>
          </cell>
          <cell r="H1336" t="str">
            <v/>
          </cell>
          <cell r="I1336" t="str">
            <v/>
          </cell>
          <cell r="J1336" t="str">
            <v/>
          </cell>
          <cell r="BF1336" t="str">
            <v/>
          </cell>
          <cell r="BG1336" t="str">
            <v/>
          </cell>
          <cell r="BJ1336" t="str">
            <v>-</v>
          </cell>
        </row>
        <row r="1337">
          <cell r="C1337" t="str">
            <v/>
          </cell>
          <cell r="E1337" t="str">
            <v/>
          </cell>
          <cell r="F1337" t="str">
            <v/>
          </cell>
          <cell r="G1337" t="str">
            <v/>
          </cell>
          <cell r="H1337" t="str">
            <v/>
          </cell>
          <cell r="I1337" t="str">
            <v/>
          </cell>
          <cell r="J1337" t="str">
            <v/>
          </cell>
          <cell r="BF1337" t="str">
            <v/>
          </cell>
          <cell r="BG1337" t="str">
            <v/>
          </cell>
          <cell r="BJ1337" t="str">
            <v>-</v>
          </cell>
        </row>
        <row r="1338">
          <cell r="C1338" t="str">
            <v/>
          </cell>
          <cell r="E1338" t="str">
            <v/>
          </cell>
          <cell r="F1338" t="str">
            <v/>
          </cell>
          <cell r="G1338" t="str">
            <v/>
          </cell>
          <cell r="H1338" t="str">
            <v/>
          </cell>
          <cell r="I1338" t="str">
            <v/>
          </cell>
          <cell r="J1338" t="str">
            <v/>
          </cell>
          <cell r="BF1338" t="str">
            <v/>
          </cell>
          <cell r="BG1338" t="str">
            <v/>
          </cell>
          <cell r="BJ1338" t="str">
            <v>-</v>
          </cell>
        </row>
        <row r="1339">
          <cell r="C1339" t="str">
            <v/>
          </cell>
          <cell r="E1339" t="str">
            <v/>
          </cell>
          <cell r="F1339" t="str">
            <v/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  <cell r="BF1339" t="str">
            <v/>
          </cell>
          <cell r="BG1339" t="str">
            <v/>
          </cell>
          <cell r="BJ1339" t="str">
            <v>-</v>
          </cell>
        </row>
        <row r="1340">
          <cell r="C1340" t="str">
            <v/>
          </cell>
          <cell r="E1340" t="str">
            <v/>
          </cell>
          <cell r="F1340" t="str">
            <v/>
          </cell>
          <cell r="G1340" t="str">
            <v/>
          </cell>
          <cell r="H1340" t="str">
            <v/>
          </cell>
          <cell r="I1340" t="str">
            <v/>
          </cell>
          <cell r="J1340" t="str">
            <v/>
          </cell>
          <cell r="BF1340" t="str">
            <v/>
          </cell>
          <cell r="BG1340" t="str">
            <v/>
          </cell>
          <cell r="BJ1340" t="str">
            <v>-</v>
          </cell>
        </row>
        <row r="1341">
          <cell r="C1341" t="str">
            <v/>
          </cell>
          <cell r="E1341" t="str">
            <v/>
          </cell>
          <cell r="F1341" t="str">
            <v/>
          </cell>
          <cell r="G1341" t="str">
            <v/>
          </cell>
          <cell r="H1341" t="str">
            <v/>
          </cell>
          <cell r="I1341" t="str">
            <v/>
          </cell>
          <cell r="J1341" t="str">
            <v/>
          </cell>
          <cell r="BF1341" t="str">
            <v/>
          </cell>
          <cell r="BG1341" t="str">
            <v/>
          </cell>
          <cell r="BJ1341" t="str">
            <v>-</v>
          </cell>
        </row>
        <row r="1342">
          <cell r="C1342" t="str">
            <v/>
          </cell>
          <cell r="E1342" t="str">
            <v/>
          </cell>
          <cell r="F1342" t="str">
            <v/>
          </cell>
          <cell r="G1342" t="str">
            <v/>
          </cell>
          <cell r="H1342" t="str">
            <v/>
          </cell>
          <cell r="I1342" t="str">
            <v/>
          </cell>
          <cell r="J1342" t="str">
            <v/>
          </cell>
          <cell r="BF1342" t="str">
            <v/>
          </cell>
          <cell r="BG1342" t="str">
            <v/>
          </cell>
          <cell r="BJ1342" t="str">
            <v>-</v>
          </cell>
        </row>
        <row r="1343">
          <cell r="C1343" t="str">
            <v/>
          </cell>
          <cell r="E1343" t="str">
            <v/>
          </cell>
          <cell r="F1343" t="str">
            <v/>
          </cell>
          <cell r="G1343" t="str">
            <v/>
          </cell>
          <cell r="H1343" t="str">
            <v/>
          </cell>
          <cell r="I1343" t="str">
            <v/>
          </cell>
          <cell r="J1343" t="str">
            <v/>
          </cell>
          <cell r="BF1343" t="str">
            <v/>
          </cell>
          <cell r="BG1343" t="str">
            <v/>
          </cell>
          <cell r="BJ1343" t="str">
            <v>-</v>
          </cell>
        </row>
        <row r="1344">
          <cell r="C1344" t="str">
            <v/>
          </cell>
          <cell r="E1344" t="str">
            <v/>
          </cell>
          <cell r="F1344" t="str">
            <v/>
          </cell>
          <cell r="G1344" t="str">
            <v/>
          </cell>
          <cell r="H1344" t="str">
            <v/>
          </cell>
          <cell r="I1344" t="str">
            <v/>
          </cell>
          <cell r="J1344" t="str">
            <v/>
          </cell>
          <cell r="BF1344" t="str">
            <v/>
          </cell>
          <cell r="BG1344" t="str">
            <v/>
          </cell>
          <cell r="BJ1344" t="str">
            <v>-</v>
          </cell>
        </row>
        <row r="1345">
          <cell r="C1345" t="str">
            <v/>
          </cell>
          <cell r="E1345" t="str">
            <v/>
          </cell>
          <cell r="F1345" t="str">
            <v/>
          </cell>
          <cell r="G1345" t="str">
            <v/>
          </cell>
          <cell r="H1345" t="str">
            <v/>
          </cell>
          <cell r="I1345" t="str">
            <v/>
          </cell>
          <cell r="J1345" t="str">
            <v/>
          </cell>
          <cell r="BF1345" t="str">
            <v/>
          </cell>
          <cell r="BG1345" t="str">
            <v/>
          </cell>
          <cell r="BJ1345" t="str">
            <v>-</v>
          </cell>
        </row>
        <row r="1346">
          <cell r="C1346" t="str">
            <v/>
          </cell>
          <cell r="E1346" t="str">
            <v/>
          </cell>
          <cell r="F1346" t="str">
            <v/>
          </cell>
          <cell r="G1346" t="str">
            <v/>
          </cell>
          <cell r="H1346" t="str">
            <v/>
          </cell>
          <cell r="I1346" t="str">
            <v/>
          </cell>
          <cell r="J1346" t="str">
            <v/>
          </cell>
          <cell r="BF1346" t="str">
            <v/>
          </cell>
          <cell r="BG1346" t="str">
            <v/>
          </cell>
          <cell r="BJ1346" t="str">
            <v>-</v>
          </cell>
        </row>
        <row r="1347">
          <cell r="C1347" t="str">
            <v/>
          </cell>
          <cell r="E1347" t="str">
            <v/>
          </cell>
          <cell r="F1347" t="str">
            <v/>
          </cell>
          <cell r="G1347" t="str">
            <v/>
          </cell>
          <cell r="H1347" t="str">
            <v/>
          </cell>
          <cell r="I1347" t="str">
            <v/>
          </cell>
          <cell r="J1347" t="str">
            <v/>
          </cell>
          <cell r="BF1347" t="str">
            <v/>
          </cell>
          <cell r="BG1347" t="str">
            <v/>
          </cell>
          <cell r="BJ1347" t="str">
            <v>-</v>
          </cell>
        </row>
        <row r="1348">
          <cell r="C1348" t="str">
            <v/>
          </cell>
          <cell r="E1348" t="str">
            <v/>
          </cell>
          <cell r="F1348" t="str">
            <v/>
          </cell>
          <cell r="G1348" t="str">
            <v/>
          </cell>
          <cell r="H1348" t="str">
            <v/>
          </cell>
          <cell r="I1348" t="str">
            <v/>
          </cell>
          <cell r="J1348" t="str">
            <v/>
          </cell>
          <cell r="BF1348" t="str">
            <v/>
          </cell>
          <cell r="BG1348" t="str">
            <v/>
          </cell>
          <cell r="BJ1348" t="str">
            <v>-</v>
          </cell>
        </row>
        <row r="1349">
          <cell r="C1349" t="str">
            <v/>
          </cell>
          <cell r="E1349" t="str">
            <v/>
          </cell>
          <cell r="F1349" t="str">
            <v/>
          </cell>
          <cell r="G1349" t="str">
            <v/>
          </cell>
          <cell r="H1349" t="str">
            <v/>
          </cell>
          <cell r="I1349" t="str">
            <v/>
          </cell>
          <cell r="J1349" t="str">
            <v/>
          </cell>
          <cell r="BF1349" t="str">
            <v/>
          </cell>
          <cell r="BG1349" t="str">
            <v/>
          </cell>
          <cell r="BJ1349" t="str">
            <v>-</v>
          </cell>
        </row>
        <row r="1350">
          <cell r="C1350" t="str">
            <v/>
          </cell>
          <cell r="E1350" t="str">
            <v/>
          </cell>
          <cell r="F1350" t="str">
            <v/>
          </cell>
          <cell r="G1350" t="str">
            <v/>
          </cell>
          <cell r="H1350" t="str">
            <v/>
          </cell>
          <cell r="I1350" t="str">
            <v/>
          </cell>
          <cell r="J1350" t="str">
            <v/>
          </cell>
          <cell r="BF1350" t="str">
            <v/>
          </cell>
          <cell r="BG1350" t="str">
            <v/>
          </cell>
          <cell r="BJ1350" t="str">
            <v>-</v>
          </cell>
        </row>
        <row r="1351">
          <cell r="C1351" t="str">
            <v/>
          </cell>
          <cell r="E1351" t="str">
            <v/>
          </cell>
          <cell r="F1351" t="str">
            <v/>
          </cell>
          <cell r="G1351" t="str">
            <v/>
          </cell>
          <cell r="H1351" t="str">
            <v/>
          </cell>
          <cell r="I1351" t="str">
            <v/>
          </cell>
          <cell r="J1351" t="str">
            <v/>
          </cell>
          <cell r="BF1351" t="str">
            <v/>
          </cell>
          <cell r="BG1351" t="str">
            <v/>
          </cell>
          <cell r="BJ1351" t="str">
            <v>-</v>
          </cell>
        </row>
        <row r="1352">
          <cell r="C1352" t="str">
            <v/>
          </cell>
          <cell r="E1352" t="str">
            <v/>
          </cell>
          <cell r="F1352" t="str">
            <v/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  <cell r="BF1352" t="str">
            <v/>
          </cell>
          <cell r="BG1352" t="str">
            <v/>
          </cell>
          <cell r="BJ1352" t="str">
            <v>-</v>
          </cell>
        </row>
        <row r="1353">
          <cell r="C1353" t="str">
            <v/>
          </cell>
          <cell r="E1353" t="str">
            <v/>
          </cell>
          <cell r="F1353" t="str">
            <v/>
          </cell>
          <cell r="G1353" t="str">
            <v/>
          </cell>
          <cell r="H1353" t="str">
            <v/>
          </cell>
          <cell r="I1353" t="str">
            <v/>
          </cell>
          <cell r="J1353" t="str">
            <v/>
          </cell>
          <cell r="BF1353" t="str">
            <v/>
          </cell>
          <cell r="BG1353" t="str">
            <v/>
          </cell>
          <cell r="BJ1353" t="str">
            <v>-</v>
          </cell>
        </row>
        <row r="1354">
          <cell r="C1354" t="str">
            <v/>
          </cell>
          <cell r="E1354" t="str">
            <v/>
          </cell>
          <cell r="F1354" t="str">
            <v/>
          </cell>
          <cell r="G1354" t="str">
            <v/>
          </cell>
          <cell r="H1354" t="str">
            <v/>
          </cell>
          <cell r="I1354" t="str">
            <v/>
          </cell>
          <cell r="J1354" t="str">
            <v/>
          </cell>
          <cell r="BF1354" t="str">
            <v/>
          </cell>
          <cell r="BG1354" t="str">
            <v/>
          </cell>
          <cell r="BJ1354" t="str">
            <v>-</v>
          </cell>
        </row>
        <row r="1355">
          <cell r="C1355" t="str">
            <v/>
          </cell>
          <cell r="E1355" t="str">
            <v/>
          </cell>
          <cell r="F1355" t="str">
            <v/>
          </cell>
          <cell r="G1355" t="str">
            <v/>
          </cell>
          <cell r="H1355" t="str">
            <v/>
          </cell>
          <cell r="I1355" t="str">
            <v/>
          </cell>
          <cell r="J1355" t="str">
            <v/>
          </cell>
          <cell r="BF1355" t="str">
            <v/>
          </cell>
          <cell r="BG1355" t="str">
            <v/>
          </cell>
          <cell r="BJ1355" t="str">
            <v>-</v>
          </cell>
        </row>
        <row r="1356">
          <cell r="C1356" t="str">
            <v/>
          </cell>
          <cell r="E1356" t="str">
            <v/>
          </cell>
          <cell r="F1356" t="str">
            <v/>
          </cell>
          <cell r="G1356" t="str">
            <v/>
          </cell>
          <cell r="H1356" t="str">
            <v/>
          </cell>
          <cell r="I1356" t="str">
            <v/>
          </cell>
          <cell r="J1356" t="str">
            <v/>
          </cell>
          <cell r="BF1356" t="str">
            <v/>
          </cell>
          <cell r="BG1356" t="str">
            <v/>
          </cell>
          <cell r="BJ1356" t="str">
            <v>-</v>
          </cell>
        </row>
        <row r="1357">
          <cell r="C1357" t="str">
            <v/>
          </cell>
          <cell r="E1357" t="str">
            <v/>
          </cell>
          <cell r="F1357" t="str">
            <v/>
          </cell>
          <cell r="G1357" t="str">
            <v/>
          </cell>
          <cell r="H1357" t="str">
            <v/>
          </cell>
          <cell r="I1357" t="str">
            <v/>
          </cell>
          <cell r="J1357" t="str">
            <v/>
          </cell>
          <cell r="BF1357" t="str">
            <v/>
          </cell>
          <cell r="BG1357" t="str">
            <v/>
          </cell>
          <cell r="BJ1357" t="str">
            <v>-</v>
          </cell>
        </row>
        <row r="1358">
          <cell r="C1358" t="str">
            <v/>
          </cell>
          <cell r="E1358" t="str">
            <v/>
          </cell>
          <cell r="F1358" t="str">
            <v/>
          </cell>
          <cell r="G1358" t="str">
            <v/>
          </cell>
          <cell r="H1358" t="str">
            <v/>
          </cell>
          <cell r="I1358" t="str">
            <v/>
          </cell>
          <cell r="J1358" t="str">
            <v/>
          </cell>
          <cell r="BF1358" t="str">
            <v/>
          </cell>
          <cell r="BG1358" t="str">
            <v/>
          </cell>
          <cell r="BJ1358" t="str">
            <v>-</v>
          </cell>
        </row>
        <row r="1359">
          <cell r="C1359" t="str">
            <v/>
          </cell>
          <cell r="E1359" t="str">
            <v/>
          </cell>
          <cell r="F1359" t="str">
            <v/>
          </cell>
          <cell r="G1359" t="str">
            <v/>
          </cell>
          <cell r="H1359" t="str">
            <v/>
          </cell>
          <cell r="I1359" t="str">
            <v/>
          </cell>
          <cell r="J1359" t="str">
            <v/>
          </cell>
          <cell r="BF1359" t="str">
            <v/>
          </cell>
          <cell r="BG1359" t="str">
            <v/>
          </cell>
          <cell r="BJ1359" t="str">
            <v>-</v>
          </cell>
        </row>
        <row r="1360">
          <cell r="C1360" t="str">
            <v/>
          </cell>
          <cell r="E1360" t="str">
            <v/>
          </cell>
          <cell r="F1360" t="str">
            <v/>
          </cell>
          <cell r="G1360" t="str">
            <v/>
          </cell>
          <cell r="H1360" t="str">
            <v/>
          </cell>
          <cell r="I1360" t="str">
            <v/>
          </cell>
          <cell r="J1360" t="str">
            <v/>
          </cell>
          <cell r="BF1360" t="str">
            <v/>
          </cell>
          <cell r="BG1360" t="str">
            <v/>
          </cell>
          <cell r="BJ1360" t="str">
            <v>-</v>
          </cell>
        </row>
        <row r="1361">
          <cell r="C1361" t="str">
            <v/>
          </cell>
          <cell r="E1361" t="str">
            <v/>
          </cell>
          <cell r="F1361" t="str">
            <v/>
          </cell>
          <cell r="G1361" t="str">
            <v/>
          </cell>
          <cell r="H1361" t="str">
            <v/>
          </cell>
          <cell r="I1361" t="str">
            <v/>
          </cell>
          <cell r="J1361" t="str">
            <v/>
          </cell>
          <cell r="BF1361" t="str">
            <v/>
          </cell>
          <cell r="BG1361" t="str">
            <v/>
          </cell>
          <cell r="BJ1361" t="str">
            <v>-</v>
          </cell>
        </row>
        <row r="1362">
          <cell r="C1362" t="str">
            <v/>
          </cell>
          <cell r="E1362" t="str">
            <v/>
          </cell>
          <cell r="F1362" t="str">
            <v/>
          </cell>
          <cell r="G1362" t="str">
            <v/>
          </cell>
          <cell r="H1362" t="str">
            <v/>
          </cell>
          <cell r="I1362" t="str">
            <v/>
          </cell>
          <cell r="J1362" t="str">
            <v/>
          </cell>
          <cell r="BF1362" t="str">
            <v/>
          </cell>
          <cell r="BG1362" t="str">
            <v/>
          </cell>
          <cell r="BJ1362" t="str">
            <v>-</v>
          </cell>
        </row>
        <row r="1363">
          <cell r="C1363" t="str">
            <v/>
          </cell>
          <cell r="E1363" t="str">
            <v/>
          </cell>
          <cell r="F1363" t="str">
            <v/>
          </cell>
          <cell r="G1363" t="str">
            <v/>
          </cell>
          <cell r="H1363" t="str">
            <v/>
          </cell>
          <cell r="I1363" t="str">
            <v/>
          </cell>
          <cell r="J1363" t="str">
            <v/>
          </cell>
          <cell r="BF1363" t="str">
            <v/>
          </cell>
          <cell r="BG1363" t="str">
            <v/>
          </cell>
          <cell r="BJ1363" t="str">
            <v>-</v>
          </cell>
        </row>
        <row r="1364">
          <cell r="C1364" t="str">
            <v/>
          </cell>
          <cell r="E1364" t="str">
            <v/>
          </cell>
          <cell r="F1364" t="str">
            <v/>
          </cell>
          <cell r="G1364" t="str">
            <v/>
          </cell>
          <cell r="H1364" t="str">
            <v/>
          </cell>
          <cell r="I1364" t="str">
            <v/>
          </cell>
          <cell r="J1364" t="str">
            <v/>
          </cell>
          <cell r="BF1364" t="str">
            <v/>
          </cell>
          <cell r="BG1364" t="str">
            <v/>
          </cell>
          <cell r="BJ1364" t="str">
            <v>-</v>
          </cell>
        </row>
        <row r="1365">
          <cell r="C1365" t="str">
            <v/>
          </cell>
          <cell r="E1365" t="str">
            <v/>
          </cell>
          <cell r="F1365" t="str">
            <v/>
          </cell>
          <cell r="G1365" t="str">
            <v/>
          </cell>
          <cell r="H1365" t="str">
            <v/>
          </cell>
          <cell r="I1365" t="str">
            <v/>
          </cell>
          <cell r="J1365" t="str">
            <v/>
          </cell>
          <cell r="BF1365" t="str">
            <v/>
          </cell>
          <cell r="BG1365" t="str">
            <v/>
          </cell>
          <cell r="BJ1365" t="str">
            <v>-</v>
          </cell>
        </row>
        <row r="1366">
          <cell r="C1366" t="str">
            <v/>
          </cell>
          <cell r="E1366" t="str">
            <v/>
          </cell>
          <cell r="F1366" t="str">
            <v/>
          </cell>
          <cell r="G1366" t="str">
            <v/>
          </cell>
          <cell r="H1366" t="str">
            <v/>
          </cell>
          <cell r="I1366" t="str">
            <v/>
          </cell>
          <cell r="J1366" t="str">
            <v/>
          </cell>
          <cell r="BF1366" t="str">
            <v/>
          </cell>
          <cell r="BG1366" t="str">
            <v/>
          </cell>
          <cell r="BJ1366" t="str">
            <v>-</v>
          </cell>
        </row>
        <row r="1367">
          <cell r="C1367" t="str">
            <v/>
          </cell>
          <cell r="E1367" t="str">
            <v/>
          </cell>
          <cell r="F1367" t="str">
            <v/>
          </cell>
          <cell r="G1367" t="str">
            <v/>
          </cell>
          <cell r="H1367" t="str">
            <v/>
          </cell>
          <cell r="I1367" t="str">
            <v/>
          </cell>
          <cell r="J1367" t="str">
            <v/>
          </cell>
          <cell r="BF1367" t="str">
            <v/>
          </cell>
          <cell r="BG1367" t="str">
            <v/>
          </cell>
          <cell r="BJ1367" t="str">
            <v>-</v>
          </cell>
        </row>
        <row r="1368">
          <cell r="C1368" t="str">
            <v/>
          </cell>
          <cell r="E1368" t="str">
            <v/>
          </cell>
          <cell r="F1368" t="str">
            <v/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  <cell r="BF1368" t="str">
            <v/>
          </cell>
          <cell r="BG1368" t="str">
            <v/>
          </cell>
          <cell r="BJ1368" t="str">
            <v>-</v>
          </cell>
        </row>
        <row r="1369">
          <cell r="C1369" t="str">
            <v/>
          </cell>
          <cell r="E1369" t="str">
            <v/>
          </cell>
          <cell r="F1369" t="str">
            <v/>
          </cell>
          <cell r="G1369" t="str">
            <v/>
          </cell>
          <cell r="H1369" t="str">
            <v/>
          </cell>
          <cell r="I1369" t="str">
            <v/>
          </cell>
          <cell r="J1369" t="str">
            <v/>
          </cell>
          <cell r="BF1369" t="str">
            <v/>
          </cell>
          <cell r="BG1369" t="str">
            <v/>
          </cell>
          <cell r="BJ1369" t="str">
            <v>-</v>
          </cell>
        </row>
        <row r="1370">
          <cell r="C1370" t="str">
            <v/>
          </cell>
          <cell r="E1370" t="str">
            <v/>
          </cell>
          <cell r="F1370" t="str">
            <v/>
          </cell>
          <cell r="G1370" t="str">
            <v/>
          </cell>
          <cell r="H1370" t="str">
            <v/>
          </cell>
          <cell r="I1370" t="str">
            <v/>
          </cell>
          <cell r="J1370" t="str">
            <v/>
          </cell>
          <cell r="BF1370" t="str">
            <v/>
          </cell>
          <cell r="BG1370" t="str">
            <v/>
          </cell>
          <cell r="BJ1370" t="str">
            <v>-</v>
          </cell>
        </row>
        <row r="1371">
          <cell r="C1371" t="str">
            <v/>
          </cell>
          <cell r="E1371" t="str">
            <v/>
          </cell>
          <cell r="F1371" t="str">
            <v/>
          </cell>
          <cell r="G1371" t="str">
            <v/>
          </cell>
          <cell r="H1371" t="str">
            <v/>
          </cell>
          <cell r="I1371" t="str">
            <v/>
          </cell>
          <cell r="J1371" t="str">
            <v/>
          </cell>
          <cell r="BF1371" t="str">
            <v/>
          </cell>
          <cell r="BG1371" t="str">
            <v/>
          </cell>
          <cell r="BJ1371" t="str">
            <v>-</v>
          </cell>
        </row>
        <row r="1372">
          <cell r="C1372" t="str">
            <v/>
          </cell>
          <cell r="E1372" t="str">
            <v/>
          </cell>
          <cell r="F1372" t="str">
            <v/>
          </cell>
          <cell r="G1372" t="str">
            <v/>
          </cell>
          <cell r="H1372" t="str">
            <v/>
          </cell>
          <cell r="I1372" t="str">
            <v/>
          </cell>
          <cell r="J1372" t="str">
            <v/>
          </cell>
          <cell r="BF1372" t="str">
            <v/>
          </cell>
          <cell r="BG1372" t="str">
            <v/>
          </cell>
          <cell r="BJ1372" t="str">
            <v>-</v>
          </cell>
        </row>
        <row r="1373">
          <cell r="C1373" t="str">
            <v/>
          </cell>
          <cell r="E1373" t="str">
            <v/>
          </cell>
          <cell r="F1373" t="str">
            <v/>
          </cell>
          <cell r="G1373" t="str">
            <v/>
          </cell>
          <cell r="H1373" t="str">
            <v/>
          </cell>
          <cell r="I1373" t="str">
            <v/>
          </cell>
          <cell r="J1373" t="str">
            <v/>
          </cell>
          <cell r="BF1373" t="str">
            <v/>
          </cell>
          <cell r="BG1373" t="str">
            <v/>
          </cell>
          <cell r="BJ1373" t="str">
            <v>-</v>
          </cell>
        </row>
        <row r="1374">
          <cell r="C1374" t="str">
            <v/>
          </cell>
          <cell r="E1374" t="str">
            <v/>
          </cell>
          <cell r="F1374" t="str">
            <v/>
          </cell>
          <cell r="G1374" t="str">
            <v/>
          </cell>
          <cell r="H1374" t="str">
            <v/>
          </cell>
          <cell r="I1374" t="str">
            <v/>
          </cell>
          <cell r="J1374" t="str">
            <v/>
          </cell>
          <cell r="BF1374" t="str">
            <v/>
          </cell>
          <cell r="BG1374" t="str">
            <v/>
          </cell>
          <cell r="BJ1374" t="str">
            <v>-</v>
          </cell>
        </row>
        <row r="1375">
          <cell r="C1375" t="str">
            <v/>
          </cell>
          <cell r="E1375" t="str">
            <v/>
          </cell>
          <cell r="F1375" t="str">
            <v/>
          </cell>
          <cell r="G1375" t="str">
            <v/>
          </cell>
          <cell r="H1375" t="str">
            <v/>
          </cell>
          <cell r="I1375" t="str">
            <v/>
          </cell>
          <cell r="J1375" t="str">
            <v/>
          </cell>
          <cell r="BF1375" t="str">
            <v/>
          </cell>
          <cell r="BG1375" t="str">
            <v/>
          </cell>
          <cell r="BJ1375" t="str">
            <v>-</v>
          </cell>
        </row>
        <row r="1376">
          <cell r="C1376" t="str">
            <v/>
          </cell>
          <cell r="E1376" t="str">
            <v/>
          </cell>
          <cell r="F1376" t="str">
            <v/>
          </cell>
          <cell r="G1376" t="str">
            <v/>
          </cell>
          <cell r="H1376" t="str">
            <v/>
          </cell>
          <cell r="I1376" t="str">
            <v/>
          </cell>
          <cell r="J1376" t="str">
            <v/>
          </cell>
          <cell r="BF1376" t="str">
            <v/>
          </cell>
          <cell r="BG1376" t="str">
            <v/>
          </cell>
          <cell r="BJ1376" t="str">
            <v>-</v>
          </cell>
        </row>
        <row r="1377">
          <cell r="C1377" t="str">
            <v/>
          </cell>
          <cell r="E1377" t="str">
            <v/>
          </cell>
          <cell r="F1377" t="str">
            <v/>
          </cell>
          <cell r="G1377" t="str">
            <v/>
          </cell>
          <cell r="H1377" t="str">
            <v/>
          </cell>
          <cell r="I1377" t="str">
            <v/>
          </cell>
          <cell r="J1377" t="str">
            <v/>
          </cell>
          <cell r="BF1377" t="str">
            <v/>
          </cell>
          <cell r="BG1377" t="str">
            <v/>
          </cell>
          <cell r="BJ1377" t="str">
            <v>-</v>
          </cell>
        </row>
        <row r="1378">
          <cell r="C1378" t="str">
            <v/>
          </cell>
          <cell r="E1378" t="str">
            <v/>
          </cell>
          <cell r="F1378" t="str">
            <v/>
          </cell>
          <cell r="G1378" t="str">
            <v/>
          </cell>
          <cell r="H1378" t="str">
            <v/>
          </cell>
          <cell r="I1378" t="str">
            <v/>
          </cell>
          <cell r="J1378" t="str">
            <v/>
          </cell>
          <cell r="BF1378" t="str">
            <v/>
          </cell>
          <cell r="BG1378" t="str">
            <v/>
          </cell>
          <cell r="BJ1378" t="str">
            <v>-</v>
          </cell>
        </row>
        <row r="1379">
          <cell r="C1379" t="str">
            <v/>
          </cell>
          <cell r="E1379" t="str">
            <v/>
          </cell>
          <cell r="F1379" t="str">
            <v/>
          </cell>
          <cell r="G1379" t="str">
            <v/>
          </cell>
          <cell r="H1379" t="str">
            <v/>
          </cell>
          <cell r="I1379" t="str">
            <v/>
          </cell>
          <cell r="J1379" t="str">
            <v/>
          </cell>
          <cell r="BF1379" t="str">
            <v/>
          </cell>
          <cell r="BG1379" t="str">
            <v/>
          </cell>
          <cell r="BJ1379" t="str">
            <v>-</v>
          </cell>
        </row>
        <row r="1380">
          <cell r="C1380" t="str">
            <v/>
          </cell>
          <cell r="E1380" t="str">
            <v/>
          </cell>
          <cell r="F1380" t="str">
            <v/>
          </cell>
          <cell r="G1380" t="str">
            <v/>
          </cell>
          <cell r="H1380" t="str">
            <v/>
          </cell>
          <cell r="I1380" t="str">
            <v/>
          </cell>
          <cell r="J1380" t="str">
            <v/>
          </cell>
          <cell r="BF1380" t="str">
            <v/>
          </cell>
          <cell r="BG1380" t="str">
            <v/>
          </cell>
          <cell r="BJ1380" t="str">
            <v>-</v>
          </cell>
        </row>
        <row r="1381">
          <cell r="C1381" t="str">
            <v/>
          </cell>
          <cell r="E1381" t="str">
            <v/>
          </cell>
          <cell r="F1381" t="str">
            <v/>
          </cell>
          <cell r="G1381" t="str">
            <v/>
          </cell>
          <cell r="H1381" t="str">
            <v/>
          </cell>
          <cell r="I1381" t="str">
            <v/>
          </cell>
          <cell r="J1381" t="str">
            <v/>
          </cell>
          <cell r="BF1381" t="str">
            <v/>
          </cell>
          <cell r="BG1381" t="str">
            <v/>
          </cell>
          <cell r="BJ1381" t="str">
            <v>-</v>
          </cell>
        </row>
        <row r="1382">
          <cell r="C1382" t="str">
            <v/>
          </cell>
          <cell r="E1382" t="str">
            <v/>
          </cell>
          <cell r="F1382" t="str">
            <v/>
          </cell>
          <cell r="G1382" t="str">
            <v/>
          </cell>
          <cell r="H1382" t="str">
            <v/>
          </cell>
          <cell r="I1382" t="str">
            <v/>
          </cell>
          <cell r="J1382" t="str">
            <v/>
          </cell>
          <cell r="BF1382" t="str">
            <v/>
          </cell>
          <cell r="BG1382" t="str">
            <v/>
          </cell>
          <cell r="BJ1382" t="str">
            <v>-</v>
          </cell>
        </row>
        <row r="1383">
          <cell r="C1383" t="str">
            <v/>
          </cell>
          <cell r="E1383" t="str">
            <v/>
          </cell>
          <cell r="F1383" t="str">
            <v/>
          </cell>
          <cell r="G1383" t="str">
            <v/>
          </cell>
          <cell r="H1383" t="str">
            <v/>
          </cell>
          <cell r="I1383" t="str">
            <v/>
          </cell>
          <cell r="J1383" t="str">
            <v/>
          </cell>
          <cell r="BF1383" t="str">
            <v/>
          </cell>
          <cell r="BG1383" t="str">
            <v/>
          </cell>
          <cell r="BJ1383" t="str">
            <v>-</v>
          </cell>
        </row>
        <row r="1384">
          <cell r="C1384" t="str">
            <v/>
          </cell>
          <cell r="E1384" t="str">
            <v/>
          </cell>
          <cell r="F1384" t="str">
            <v/>
          </cell>
          <cell r="G1384" t="str">
            <v/>
          </cell>
          <cell r="H1384" t="str">
            <v/>
          </cell>
          <cell r="I1384" t="str">
            <v/>
          </cell>
          <cell r="J1384" t="str">
            <v/>
          </cell>
          <cell r="BF1384" t="str">
            <v/>
          </cell>
          <cell r="BG1384" t="str">
            <v/>
          </cell>
          <cell r="BJ1384" t="str">
            <v>-</v>
          </cell>
        </row>
        <row r="1385">
          <cell r="C1385" t="str">
            <v/>
          </cell>
          <cell r="E1385" t="str">
            <v/>
          </cell>
          <cell r="F1385" t="str">
            <v/>
          </cell>
          <cell r="G1385" t="str">
            <v/>
          </cell>
          <cell r="H1385" t="str">
            <v/>
          </cell>
          <cell r="I1385" t="str">
            <v/>
          </cell>
          <cell r="J1385" t="str">
            <v/>
          </cell>
          <cell r="BF1385" t="str">
            <v/>
          </cell>
          <cell r="BG1385" t="str">
            <v/>
          </cell>
          <cell r="BJ1385" t="str">
            <v>-</v>
          </cell>
        </row>
        <row r="1386">
          <cell r="C1386" t="str">
            <v/>
          </cell>
          <cell r="E1386" t="str">
            <v/>
          </cell>
          <cell r="F1386" t="str">
            <v/>
          </cell>
          <cell r="G1386" t="str">
            <v/>
          </cell>
          <cell r="H1386" t="str">
            <v/>
          </cell>
          <cell r="I1386" t="str">
            <v/>
          </cell>
          <cell r="J1386" t="str">
            <v/>
          </cell>
          <cell r="BF1386" t="str">
            <v/>
          </cell>
          <cell r="BG1386" t="str">
            <v/>
          </cell>
          <cell r="BJ1386" t="str">
            <v>-</v>
          </cell>
        </row>
        <row r="1387">
          <cell r="C1387" t="str">
            <v/>
          </cell>
          <cell r="E1387" t="str">
            <v/>
          </cell>
          <cell r="F1387" t="str">
            <v/>
          </cell>
          <cell r="G1387" t="str">
            <v/>
          </cell>
          <cell r="H1387" t="str">
            <v/>
          </cell>
          <cell r="I1387" t="str">
            <v/>
          </cell>
          <cell r="J1387" t="str">
            <v/>
          </cell>
          <cell r="BF1387" t="str">
            <v/>
          </cell>
          <cell r="BG1387" t="str">
            <v/>
          </cell>
          <cell r="BJ1387" t="str">
            <v>-</v>
          </cell>
        </row>
        <row r="1388">
          <cell r="C1388" t="str">
            <v/>
          </cell>
          <cell r="E1388" t="str">
            <v/>
          </cell>
          <cell r="F1388" t="str">
            <v/>
          </cell>
          <cell r="G1388" t="str">
            <v/>
          </cell>
          <cell r="H1388" t="str">
            <v/>
          </cell>
          <cell r="I1388" t="str">
            <v/>
          </cell>
          <cell r="J1388" t="str">
            <v/>
          </cell>
          <cell r="BF1388" t="str">
            <v/>
          </cell>
          <cell r="BG1388" t="str">
            <v/>
          </cell>
          <cell r="BJ1388" t="str">
            <v>-</v>
          </cell>
        </row>
        <row r="1389">
          <cell r="C1389" t="str">
            <v/>
          </cell>
          <cell r="E1389" t="str">
            <v/>
          </cell>
          <cell r="F1389" t="str">
            <v/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  <cell r="BF1389" t="str">
            <v/>
          </cell>
          <cell r="BG1389" t="str">
            <v/>
          </cell>
          <cell r="BJ1389" t="str">
            <v>-</v>
          </cell>
        </row>
        <row r="1390">
          <cell r="C1390" t="str">
            <v/>
          </cell>
          <cell r="E1390" t="str">
            <v/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/>
          </cell>
          <cell r="BF1390" t="str">
            <v/>
          </cell>
          <cell r="BG1390" t="str">
            <v/>
          </cell>
          <cell r="BJ1390" t="str">
            <v>-</v>
          </cell>
        </row>
        <row r="1391">
          <cell r="C1391" t="str">
            <v/>
          </cell>
          <cell r="E1391" t="str">
            <v/>
          </cell>
          <cell r="F1391" t="str">
            <v/>
          </cell>
          <cell r="G1391" t="str">
            <v/>
          </cell>
          <cell r="H1391" t="str">
            <v/>
          </cell>
          <cell r="I1391" t="str">
            <v/>
          </cell>
          <cell r="J1391" t="str">
            <v/>
          </cell>
          <cell r="BF1391" t="str">
            <v/>
          </cell>
          <cell r="BG1391" t="str">
            <v/>
          </cell>
          <cell r="BJ1391" t="str">
            <v>-</v>
          </cell>
        </row>
        <row r="1392">
          <cell r="C1392" t="str">
            <v/>
          </cell>
          <cell r="E1392" t="str">
            <v/>
          </cell>
          <cell r="F1392" t="str">
            <v/>
          </cell>
          <cell r="G1392" t="str">
            <v/>
          </cell>
          <cell r="H1392" t="str">
            <v/>
          </cell>
          <cell r="I1392" t="str">
            <v/>
          </cell>
          <cell r="J1392" t="str">
            <v/>
          </cell>
          <cell r="BF1392" t="str">
            <v/>
          </cell>
          <cell r="BG1392" t="str">
            <v/>
          </cell>
          <cell r="BJ1392" t="str">
            <v>-</v>
          </cell>
        </row>
        <row r="1393">
          <cell r="C1393" t="str">
            <v/>
          </cell>
          <cell r="E1393" t="str">
            <v/>
          </cell>
          <cell r="F1393" t="str">
            <v/>
          </cell>
          <cell r="G1393" t="str">
            <v/>
          </cell>
          <cell r="H1393" t="str">
            <v/>
          </cell>
          <cell r="I1393" t="str">
            <v/>
          </cell>
          <cell r="J1393" t="str">
            <v/>
          </cell>
          <cell r="BF1393" t="str">
            <v/>
          </cell>
          <cell r="BG1393" t="str">
            <v/>
          </cell>
          <cell r="BJ1393" t="str">
            <v>-</v>
          </cell>
        </row>
        <row r="1394">
          <cell r="C1394" t="str">
            <v/>
          </cell>
          <cell r="E1394" t="str">
            <v/>
          </cell>
          <cell r="F1394" t="str">
            <v/>
          </cell>
          <cell r="G1394" t="str">
            <v/>
          </cell>
          <cell r="H1394" t="str">
            <v/>
          </cell>
          <cell r="I1394" t="str">
            <v/>
          </cell>
          <cell r="J1394" t="str">
            <v/>
          </cell>
          <cell r="BF1394" t="str">
            <v/>
          </cell>
          <cell r="BG1394" t="str">
            <v/>
          </cell>
          <cell r="BJ1394" t="str">
            <v>-</v>
          </cell>
        </row>
        <row r="1395">
          <cell r="C1395" t="str">
            <v/>
          </cell>
          <cell r="E1395" t="str">
            <v/>
          </cell>
          <cell r="F1395" t="str">
            <v/>
          </cell>
          <cell r="G1395" t="str">
            <v/>
          </cell>
          <cell r="H1395" t="str">
            <v/>
          </cell>
          <cell r="I1395" t="str">
            <v/>
          </cell>
          <cell r="J1395" t="str">
            <v/>
          </cell>
          <cell r="BF1395" t="str">
            <v/>
          </cell>
          <cell r="BG1395" t="str">
            <v/>
          </cell>
          <cell r="BJ1395" t="str">
            <v>-</v>
          </cell>
        </row>
        <row r="1396">
          <cell r="C1396" t="str">
            <v/>
          </cell>
          <cell r="E1396" t="str">
            <v/>
          </cell>
          <cell r="F1396" t="str">
            <v/>
          </cell>
          <cell r="G1396" t="str">
            <v/>
          </cell>
          <cell r="H1396" t="str">
            <v/>
          </cell>
          <cell r="I1396" t="str">
            <v/>
          </cell>
          <cell r="J1396" t="str">
            <v/>
          </cell>
          <cell r="BF1396" t="str">
            <v/>
          </cell>
          <cell r="BG1396" t="str">
            <v/>
          </cell>
          <cell r="BJ1396" t="str">
            <v>-</v>
          </cell>
        </row>
        <row r="1397">
          <cell r="C1397" t="str">
            <v/>
          </cell>
          <cell r="E1397" t="str">
            <v/>
          </cell>
          <cell r="F1397" t="str">
            <v/>
          </cell>
          <cell r="G1397" t="str">
            <v/>
          </cell>
          <cell r="H1397" t="str">
            <v/>
          </cell>
          <cell r="I1397" t="str">
            <v/>
          </cell>
          <cell r="J1397" t="str">
            <v/>
          </cell>
          <cell r="BF1397" t="str">
            <v/>
          </cell>
          <cell r="BG1397" t="str">
            <v/>
          </cell>
          <cell r="BJ1397" t="str">
            <v>-</v>
          </cell>
        </row>
        <row r="1398">
          <cell r="C1398" t="str">
            <v/>
          </cell>
          <cell r="E1398" t="str">
            <v/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/>
          </cell>
          <cell r="BF1398" t="str">
            <v/>
          </cell>
          <cell r="BG1398" t="str">
            <v/>
          </cell>
          <cell r="BJ1398" t="str">
            <v>-</v>
          </cell>
        </row>
        <row r="1399">
          <cell r="C1399" t="str">
            <v/>
          </cell>
          <cell r="E1399" t="str">
            <v/>
          </cell>
          <cell r="F1399" t="str">
            <v/>
          </cell>
          <cell r="G1399" t="str">
            <v/>
          </cell>
          <cell r="H1399" t="str">
            <v/>
          </cell>
          <cell r="I1399" t="str">
            <v/>
          </cell>
          <cell r="J1399" t="str">
            <v/>
          </cell>
          <cell r="BF1399" t="str">
            <v/>
          </cell>
          <cell r="BG1399" t="str">
            <v/>
          </cell>
          <cell r="BJ1399" t="str">
            <v>-</v>
          </cell>
        </row>
        <row r="1400">
          <cell r="C1400" t="str">
            <v/>
          </cell>
          <cell r="E1400" t="str">
            <v/>
          </cell>
          <cell r="F1400" t="str">
            <v/>
          </cell>
          <cell r="G1400" t="str">
            <v/>
          </cell>
          <cell r="H1400" t="str">
            <v/>
          </cell>
          <cell r="I1400" t="str">
            <v/>
          </cell>
          <cell r="J1400" t="str">
            <v/>
          </cell>
          <cell r="BF1400" t="str">
            <v/>
          </cell>
          <cell r="BG1400" t="str">
            <v/>
          </cell>
          <cell r="BJ1400" t="str">
            <v>-</v>
          </cell>
        </row>
        <row r="1401">
          <cell r="C1401" t="str">
            <v/>
          </cell>
          <cell r="E1401" t="str">
            <v/>
          </cell>
          <cell r="F1401" t="str">
            <v/>
          </cell>
          <cell r="G1401" t="str">
            <v/>
          </cell>
          <cell r="H1401" t="str">
            <v/>
          </cell>
          <cell r="I1401" t="str">
            <v/>
          </cell>
          <cell r="J1401" t="str">
            <v/>
          </cell>
          <cell r="BF1401" t="str">
            <v/>
          </cell>
          <cell r="BG1401" t="str">
            <v/>
          </cell>
          <cell r="BJ1401" t="str">
            <v>-</v>
          </cell>
        </row>
        <row r="1402">
          <cell r="C1402" t="str">
            <v/>
          </cell>
          <cell r="E1402" t="str">
            <v/>
          </cell>
          <cell r="F1402" t="str">
            <v/>
          </cell>
          <cell r="G1402" t="str">
            <v/>
          </cell>
          <cell r="H1402" t="str">
            <v/>
          </cell>
          <cell r="I1402" t="str">
            <v/>
          </cell>
          <cell r="J1402" t="str">
            <v/>
          </cell>
          <cell r="BF1402" t="str">
            <v/>
          </cell>
          <cell r="BG1402" t="str">
            <v/>
          </cell>
          <cell r="BJ1402" t="str">
            <v>-</v>
          </cell>
        </row>
        <row r="1403">
          <cell r="C1403" t="str">
            <v/>
          </cell>
          <cell r="E1403" t="str">
            <v/>
          </cell>
          <cell r="F1403" t="str">
            <v/>
          </cell>
          <cell r="G1403" t="str">
            <v/>
          </cell>
          <cell r="H1403" t="str">
            <v/>
          </cell>
          <cell r="I1403" t="str">
            <v/>
          </cell>
          <cell r="J1403" t="str">
            <v/>
          </cell>
          <cell r="BF1403" t="str">
            <v/>
          </cell>
          <cell r="BG1403" t="str">
            <v/>
          </cell>
          <cell r="BJ1403" t="str">
            <v>-</v>
          </cell>
        </row>
        <row r="1404">
          <cell r="C1404" t="str">
            <v/>
          </cell>
          <cell r="E1404" t="str">
            <v/>
          </cell>
          <cell r="F1404" t="str">
            <v/>
          </cell>
          <cell r="G1404" t="str">
            <v/>
          </cell>
          <cell r="H1404" t="str">
            <v/>
          </cell>
          <cell r="I1404" t="str">
            <v/>
          </cell>
          <cell r="J1404" t="str">
            <v/>
          </cell>
          <cell r="BF1404" t="str">
            <v/>
          </cell>
          <cell r="BG1404" t="str">
            <v/>
          </cell>
          <cell r="BJ1404" t="str">
            <v>-</v>
          </cell>
        </row>
        <row r="1405">
          <cell r="C1405" t="str">
            <v/>
          </cell>
          <cell r="E1405" t="str">
            <v/>
          </cell>
          <cell r="F1405" t="str">
            <v/>
          </cell>
          <cell r="G1405" t="str">
            <v/>
          </cell>
          <cell r="H1405" t="str">
            <v/>
          </cell>
          <cell r="I1405" t="str">
            <v/>
          </cell>
          <cell r="J1405" t="str">
            <v/>
          </cell>
          <cell r="BF1405" t="str">
            <v/>
          </cell>
          <cell r="BG1405" t="str">
            <v/>
          </cell>
          <cell r="BJ1405" t="str">
            <v>-</v>
          </cell>
        </row>
        <row r="1406">
          <cell r="C1406" t="str">
            <v/>
          </cell>
          <cell r="E1406" t="str">
            <v/>
          </cell>
          <cell r="F1406" t="str">
            <v/>
          </cell>
          <cell r="G1406" t="str">
            <v/>
          </cell>
          <cell r="H1406" t="str">
            <v/>
          </cell>
          <cell r="I1406" t="str">
            <v/>
          </cell>
          <cell r="J1406" t="str">
            <v/>
          </cell>
          <cell r="BF1406" t="str">
            <v/>
          </cell>
          <cell r="BG1406" t="str">
            <v/>
          </cell>
          <cell r="BJ1406" t="str">
            <v>-</v>
          </cell>
        </row>
        <row r="1407">
          <cell r="C1407" t="str">
            <v/>
          </cell>
          <cell r="E1407" t="str">
            <v/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/>
          </cell>
          <cell r="BF1407" t="str">
            <v/>
          </cell>
          <cell r="BG1407" t="str">
            <v/>
          </cell>
          <cell r="BJ1407" t="str">
            <v>-</v>
          </cell>
        </row>
        <row r="1408">
          <cell r="C1408" t="str">
            <v/>
          </cell>
          <cell r="E1408" t="str">
            <v/>
          </cell>
          <cell r="F1408" t="str">
            <v/>
          </cell>
          <cell r="G1408" t="str">
            <v/>
          </cell>
          <cell r="H1408" t="str">
            <v/>
          </cell>
          <cell r="I1408" t="str">
            <v/>
          </cell>
          <cell r="J1408" t="str">
            <v/>
          </cell>
          <cell r="BF1408" t="str">
            <v/>
          </cell>
          <cell r="BG1408" t="str">
            <v/>
          </cell>
          <cell r="BJ1408" t="str">
            <v>-</v>
          </cell>
        </row>
        <row r="1409">
          <cell r="C1409" t="str">
            <v/>
          </cell>
          <cell r="E1409" t="str">
            <v/>
          </cell>
          <cell r="F1409" t="str">
            <v/>
          </cell>
          <cell r="G1409" t="str">
            <v/>
          </cell>
          <cell r="H1409" t="str">
            <v/>
          </cell>
          <cell r="I1409" t="str">
            <v/>
          </cell>
          <cell r="J1409" t="str">
            <v/>
          </cell>
          <cell r="BF1409" t="str">
            <v/>
          </cell>
          <cell r="BG1409" t="str">
            <v/>
          </cell>
          <cell r="BJ1409" t="str">
            <v>-</v>
          </cell>
        </row>
        <row r="1410">
          <cell r="C1410" t="str">
            <v/>
          </cell>
          <cell r="E1410" t="str">
            <v/>
          </cell>
          <cell r="F1410" t="str">
            <v/>
          </cell>
          <cell r="G1410" t="str">
            <v/>
          </cell>
          <cell r="H1410" t="str">
            <v/>
          </cell>
          <cell r="I1410" t="str">
            <v/>
          </cell>
          <cell r="J1410" t="str">
            <v/>
          </cell>
          <cell r="BF1410" t="str">
            <v/>
          </cell>
          <cell r="BG1410" t="str">
            <v/>
          </cell>
          <cell r="BJ1410" t="str">
            <v>-</v>
          </cell>
        </row>
        <row r="1411">
          <cell r="C1411" t="str">
            <v/>
          </cell>
          <cell r="E1411" t="str">
            <v/>
          </cell>
          <cell r="F1411" t="str">
            <v/>
          </cell>
          <cell r="G1411" t="str">
            <v/>
          </cell>
          <cell r="H1411" t="str">
            <v/>
          </cell>
          <cell r="I1411" t="str">
            <v/>
          </cell>
          <cell r="J1411" t="str">
            <v/>
          </cell>
          <cell r="BF1411" t="str">
            <v/>
          </cell>
          <cell r="BG1411" t="str">
            <v/>
          </cell>
          <cell r="BJ1411" t="str">
            <v>-</v>
          </cell>
        </row>
        <row r="1412">
          <cell r="C1412" t="str">
            <v/>
          </cell>
          <cell r="E1412" t="str">
            <v/>
          </cell>
          <cell r="F1412" t="str">
            <v/>
          </cell>
          <cell r="G1412" t="str">
            <v/>
          </cell>
          <cell r="H1412" t="str">
            <v/>
          </cell>
          <cell r="I1412" t="str">
            <v/>
          </cell>
          <cell r="J1412" t="str">
            <v/>
          </cell>
          <cell r="BF1412" t="str">
            <v/>
          </cell>
          <cell r="BG1412" t="str">
            <v/>
          </cell>
          <cell r="BJ1412" t="str">
            <v>-</v>
          </cell>
        </row>
        <row r="1413">
          <cell r="C1413" t="str">
            <v/>
          </cell>
          <cell r="E1413" t="str">
            <v/>
          </cell>
          <cell r="F1413" t="str">
            <v/>
          </cell>
          <cell r="G1413" t="str">
            <v/>
          </cell>
          <cell r="H1413" t="str">
            <v/>
          </cell>
          <cell r="I1413" t="str">
            <v/>
          </cell>
          <cell r="J1413" t="str">
            <v/>
          </cell>
          <cell r="BF1413" t="str">
            <v/>
          </cell>
          <cell r="BG1413" t="str">
            <v/>
          </cell>
          <cell r="BJ1413" t="str">
            <v>-</v>
          </cell>
        </row>
        <row r="1414">
          <cell r="C1414" t="str">
            <v/>
          </cell>
          <cell r="E1414" t="str">
            <v/>
          </cell>
          <cell r="F1414" t="str">
            <v/>
          </cell>
          <cell r="G1414" t="str">
            <v/>
          </cell>
          <cell r="H1414" t="str">
            <v/>
          </cell>
          <cell r="I1414" t="str">
            <v/>
          </cell>
          <cell r="J1414" t="str">
            <v/>
          </cell>
          <cell r="BF1414" t="str">
            <v/>
          </cell>
          <cell r="BG1414" t="str">
            <v/>
          </cell>
          <cell r="BJ1414" t="str">
            <v>-</v>
          </cell>
        </row>
        <row r="1415">
          <cell r="C1415" t="str">
            <v/>
          </cell>
          <cell r="E1415" t="str">
            <v/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/>
          </cell>
          <cell r="BF1415" t="str">
            <v/>
          </cell>
          <cell r="BG1415" t="str">
            <v/>
          </cell>
          <cell r="BJ1415" t="str">
            <v>-</v>
          </cell>
        </row>
        <row r="1416">
          <cell r="C1416" t="str">
            <v/>
          </cell>
          <cell r="E1416" t="str">
            <v/>
          </cell>
          <cell r="F1416" t="str">
            <v/>
          </cell>
          <cell r="G1416" t="str">
            <v/>
          </cell>
          <cell r="H1416" t="str">
            <v/>
          </cell>
          <cell r="I1416" t="str">
            <v/>
          </cell>
          <cell r="J1416" t="str">
            <v/>
          </cell>
          <cell r="BF1416" t="str">
            <v/>
          </cell>
          <cell r="BG1416" t="str">
            <v/>
          </cell>
          <cell r="BJ1416" t="str">
            <v>-</v>
          </cell>
        </row>
        <row r="1417">
          <cell r="C1417" t="str">
            <v/>
          </cell>
          <cell r="E1417" t="str">
            <v/>
          </cell>
          <cell r="F1417" t="str">
            <v/>
          </cell>
          <cell r="G1417" t="str">
            <v/>
          </cell>
          <cell r="H1417" t="str">
            <v/>
          </cell>
          <cell r="I1417" t="str">
            <v/>
          </cell>
          <cell r="J1417" t="str">
            <v/>
          </cell>
          <cell r="BF1417" t="str">
            <v/>
          </cell>
          <cell r="BG1417" t="str">
            <v/>
          </cell>
          <cell r="BJ1417" t="str">
            <v>-</v>
          </cell>
        </row>
        <row r="1418">
          <cell r="C1418" t="str">
            <v/>
          </cell>
          <cell r="E1418" t="str">
            <v/>
          </cell>
          <cell r="F1418" t="str">
            <v/>
          </cell>
          <cell r="G1418" t="str">
            <v/>
          </cell>
          <cell r="H1418" t="str">
            <v/>
          </cell>
          <cell r="I1418" t="str">
            <v/>
          </cell>
          <cell r="J1418" t="str">
            <v/>
          </cell>
          <cell r="BF1418" t="str">
            <v/>
          </cell>
          <cell r="BG1418" t="str">
            <v/>
          </cell>
          <cell r="BJ1418" t="str">
            <v>-</v>
          </cell>
        </row>
        <row r="1419">
          <cell r="C1419" t="str">
            <v/>
          </cell>
          <cell r="E1419" t="str">
            <v/>
          </cell>
          <cell r="F1419" t="str">
            <v/>
          </cell>
          <cell r="G1419" t="str">
            <v/>
          </cell>
          <cell r="H1419" t="str">
            <v/>
          </cell>
          <cell r="I1419" t="str">
            <v/>
          </cell>
          <cell r="J1419" t="str">
            <v/>
          </cell>
          <cell r="BF1419" t="str">
            <v/>
          </cell>
          <cell r="BG1419" t="str">
            <v/>
          </cell>
          <cell r="BJ1419" t="str">
            <v>-</v>
          </cell>
        </row>
        <row r="1420">
          <cell r="C1420" t="str">
            <v/>
          </cell>
          <cell r="E1420" t="str">
            <v/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BF1420" t="str">
            <v/>
          </cell>
          <cell r="BG1420" t="str">
            <v/>
          </cell>
          <cell r="BJ1420" t="str">
            <v>-</v>
          </cell>
        </row>
        <row r="1421">
          <cell r="C1421" t="str">
            <v/>
          </cell>
          <cell r="E1421" t="str">
            <v/>
          </cell>
          <cell r="F1421" t="str">
            <v/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  <cell r="BF1421" t="str">
            <v/>
          </cell>
          <cell r="BG1421" t="str">
            <v/>
          </cell>
          <cell r="BJ1421" t="str">
            <v>-</v>
          </cell>
        </row>
        <row r="1422">
          <cell r="C1422" t="str">
            <v/>
          </cell>
          <cell r="E1422" t="str">
            <v/>
          </cell>
          <cell r="F1422" t="str">
            <v/>
          </cell>
          <cell r="G1422" t="str">
            <v/>
          </cell>
          <cell r="H1422" t="str">
            <v/>
          </cell>
          <cell r="I1422" t="str">
            <v/>
          </cell>
          <cell r="J1422" t="str">
            <v/>
          </cell>
          <cell r="BF1422" t="str">
            <v/>
          </cell>
          <cell r="BG1422" t="str">
            <v/>
          </cell>
          <cell r="BJ1422" t="str">
            <v>-</v>
          </cell>
        </row>
        <row r="1423">
          <cell r="C1423" t="str">
            <v/>
          </cell>
          <cell r="E1423" t="str">
            <v/>
          </cell>
          <cell r="F1423" t="str">
            <v/>
          </cell>
          <cell r="G1423" t="str">
            <v/>
          </cell>
          <cell r="H1423" t="str">
            <v/>
          </cell>
          <cell r="I1423" t="str">
            <v/>
          </cell>
          <cell r="J1423" t="str">
            <v/>
          </cell>
          <cell r="BF1423" t="str">
            <v/>
          </cell>
          <cell r="BG1423" t="str">
            <v/>
          </cell>
          <cell r="BJ1423" t="str">
            <v>-</v>
          </cell>
        </row>
        <row r="1424">
          <cell r="C1424" t="str">
            <v/>
          </cell>
          <cell r="E1424" t="str">
            <v/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/>
          </cell>
          <cell r="BF1424" t="str">
            <v/>
          </cell>
          <cell r="BG1424" t="str">
            <v/>
          </cell>
          <cell r="BJ1424" t="str">
            <v>-</v>
          </cell>
        </row>
        <row r="1425">
          <cell r="C1425" t="str">
            <v/>
          </cell>
          <cell r="E1425" t="str">
            <v/>
          </cell>
          <cell r="F1425" t="str">
            <v/>
          </cell>
          <cell r="G1425" t="str">
            <v/>
          </cell>
          <cell r="H1425" t="str">
            <v/>
          </cell>
          <cell r="I1425" t="str">
            <v/>
          </cell>
          <cell r="J1425" t="str">
            <v/>
          </cell>
          <cell r="BF1425" t="str">
            <v/>
          </cell>
          <cell r="BG1425" t="str">
            <v/>
          </cell>
          <cell r="BJ1425" t="str">
            <v>-</v>
          </cell>
        </row>
        <row r="1426">
          <cell r="C1426" t="str">
            <v/>
          </cell>
          <cell r="E1426" t="str">
            <v/>
          </cell>
          <cell r="F1426" t="str">
            <v/>
          </cell>
          <cell r="G1426" t="str">
            <v/>
          </cell>
          <cell r="H1426" t="str">
            <v/>
          </cell>
          <cell r="I1426" t="str">
            <v/>
          </cell>
          <cell r="J1426" t="str">
            <v/>
          </cell>
          <cell r="BF1426" t="str">
            <v/>
          </cell>
          <cell r="BG1426" t="str">
            <v/>
          </cell>
          <cell r="BJ1426" t="str">
            <v>-</v>
          </cell>
        </row>
        <row r="1427">
          <cell r="C1427" t="str">
            <v/>
          </cell>
          <cell r="E1427" t="str">
            <v/>
          </cell>
          <cell r="F1427" t="str">
            <v/>
          </cell>
          <cell r="G1427" t="str">
            <v/>
          </cell>
          <cell r="H1427" t="str">
            <v/>
          </cell>
          <cell r="I1427" t="str">
            <v/>
          </cell>
          <cell r="J1427" t="str">
            <v/>
          </cell>
          <cell r="BF1427" t="str">
            <v/>
          </cell>
          <cell r="BG1427" t="str">
            <v/>
          </cell>
          <cell r="BJ1427" t="str">
            <v>-</v>
          </cell>
        </row>
        <row r="1428">
          <cell r="C1428" t="str">
            <v/>
          </cell>
          <cell r="E1428" t="str">
            <v/>
          </cell>
          <cell r="F1428" t="str">
            <v/>
          </cell>
          <cell r="G1428" t="str">
            <v/>
          </cell>
          <cell r="H1428" t="str">
            <v/>
          </cell>
          <cell r="I1428" t="str">
            <v/>
          </cell>
          <cell r="J1428" t="str">
            <v/>
          </cell>
          <cell r="BF1428" t="str">
            <v/>
          </cell>
          <cell r="BG1428" t="str">
            <v/>
          </cell>
          <cell r="BJ1428" t="str">
            <v>-</v>
          </cell>
        </row>
        <row r="1429">
          <cell r="C1429" t="str">
            <v/>
          </cell>
          <cell r="E1429" t="str">
            <v/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/>
          </cell>
          <cell r="BF1429" t="str">
            <v/>
          </cell>
          <cell r="BG1429" t="str">
            <v/>
          </cell>
          <cell r="BJ1429" t="str">
            <v>-</v>
          </cell>
        </row>
        <row r="1430">
          <cell r="C1430" t="str">
            <v/>
          </cell>
          <cell r="E1430" t="str">
            <v/>
          </cell>
          <cell r="F1430" t="str">
            <v/>
          </cell>
          <cell r="G1430" t="str">
            <v/>
          </cell>
          <cell r="H1430" t="str">
            <v/>
          </cell>
          <cell r="I1430" t="str">
            <v/>
          </cell>
          <cell r="J1430" t="str">
            <v/>
          </cell>
          <cell r="BF1430" t="str">
            <v/>
          </cell>
          <cell r="BG1430" t="str">
            <v/>
          </cell>
          <cell r="BJ1430" t="str">
            <v>-</v>
          </cell>
        </row>
        <row r="1431">
          <cell r="C1431" t="str">
            <v/>
          </cell>
          <cell r="E1431" t="str">
            <v/>
          </cell>
          <cell r="F1431" t="str">
            <v/>
          </cell>
          <cell r="G1431" t="str">
            <v/>
          </cell>
          <cell r="H1431" t="str">
            <v/>
          </cell>
          <cell r="I1431" t="str">
            <v/>
          </cell>
          <cell r="J1431" t="str">
            <v/>
          </cell>
          <cell r="BF1431" t="str">
            <v/>
          </cell>
          <cell r="BG1431" t="str">
            <v/>
          </cell>
          <cell r="BJ1431" t="str">
            <v>-</v>
          </cell>
        </row>
        <row r="1432">
          <cell r="C1432" t="str">
            <v/>
          </cell>
          <cell r="E1432" t="str">
            <v/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/>
          </cell>
          <cell r="BF1432" t="str">
            <v/>
          </cell>
          <cell r="BG1432" t="str">
            <v/>
          </cell>
          <cell r="BJ1432" t="str">
            <v>-</v>
          </cell>
        </row>
        <row r="1433">
          <cell r="C1433" t="str">
            <v/>
          </cell>
          <cell r="E1433" t="str">
            <v/>
          </cell>
          <cell r="F1433" t="str">
            <v/>
          </cell>
          <cell r="G1433" t="str">
            <v/>
          </cell>
          <cell r="H1433" t="str">
            <v/>
          </cell>
          <cell r="I1433" t="str">
            <v/>
          </cell>
          <cell r="J1433" t="str">
            <v/>
          </cell>
          <cell r="BF1433" t="str">
            <v/>
          </cell>
          <cell r="BG1433" t="str">
            <v/>
          </cell>
          <cell r="BJ1433" t="str">
            <v>-</v>
          </cell>
        </row>
        <row r="1434">
          <cell r="C1434" t="str">
            <v/>
          </cell>
          <cell r="E1434" t="str">
            <v/>
          </cell>
          <cell r="F1434" t="str">
            <v/>
          </cell>
          <cell r="G1434" t="str">
            <v/>
          </cell>
          <cell r="H1434" t="str">
            <v/>
          </cell>
          <cell r="I1434" t="str">
            <v/>
          </cell>
          <cell r="J1434" t="str">
            <v/>
          </cell>
          <cell r="BF1434" t="str">
            <v/>
          </cell>
          <cell r="BG1434" t="str">
            <v/>
          </cell>
          <cell r="BJ1434" t="str">
            <v>-</v>
          </cell>
        </row>
        <row r="1435">
          <cell r="C1435" t="str">
            <v/>
          </cell>
          <cell r="E1435" t="str">
            <v/>
          </cell>
          <cell r="F1435" t="str">
            <v/>
          </cell>
          <cell r="G1435" t="str">
            <v/>
          </cell>
          <cell r="H1435" t="str">
            <v/>
          </cell>
          <cell r="I1435" t="str">
            <v/>
          </cell>
          <cell r="J1435" t="str">
            <v/>
          </cell>
          <cell r="BF1435" t="str">
            <v/>
          </cell>
          <cell r="BG1435" t="str">
            <v/>
          </cell>
          <cell r="BJ1435" t="str">
            <v>-</v>
          </cell>
        </row>
        <row r="1436">
          <cell r="C1436" t="str">
            <v/>
          </cell>
          <cell r="E1436" t="str">
            <v/>
          </cell>
          <cell r="F1436" t="str">
            <v/>
          </cell>
          <cell r="G1436" t="str">
            <v/>
          </cell>
          <cell r="H1436" t="str">
            <v/>
          </cell>
          <cell r="I1436" t="str">
            <v/>
          </cell>
          <cell r="J1436" t="str">
            <v/>
          </cell>
          <cell r="BF1436" t="str">
            <v/>
          </cell>
          <cell r="BG1436" t="str">
            <v/>
          </cell>
          <cell r="BJ1436" t="str">
            <v>-</v>
          </cell>
        </row>
        <row r="1437">
          <cell r="C1437" t="str">
            <v/>
          </cell>
          <cell r="E1437" t="str">
            <v/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/>
          </cell>
          <cell r="BF1437" t="str">
            <v/>
          </cell>
          <cell r="BG1437" t="str">
            <v/>
          </cell>
          <cell r="BJ1437" t="str">
            <v>-</v>
          </cell>
        </row>
        <row r="1438">
          <cell r="C1438" t="str">
            <v/>
          </cell>
          <cell r="E1438" t="str">
            <v/>
          </cell>
          <cell r="F1438" t="str">
            <v/>
          </cell>
          <cell r="G1438" t="str">
            <v/>
          </cell>
          <cell r="H1438" t="str">
            <v/>
          </cell>
          <cell r="I1438" t="str">
            <v/>
          </cell>
          <cell r="J1438" t="str">
            <v/>
          </cell>
          <cell r="BF1438" t="str">
            <v/>
          </cell>
          <cell r="BG1438" t="str">
            <v/>
          </cell>
          <cell r="BJ1438" t="str">
            <v>-</v>
          </cell>
        </row>
        <row r="1439">
          <cell r="C1439" t="str">
            <v/>
          </cell>
          <cell r="E1439" t="str">
            <v/>
          </cell>
          <cell r="F1439" t="str">
            <v/>
          </cell>
          <cell r="G1439" t="str">
            <v/>
          </cell>
          <cell r="H1439" t="str">
            <v/>
          </cell>
          <cell r="I1439" t="str">
            <v/>
          </cell>
          <cell r="J1439" t="str">
            <v/>
          </cell>
          <cell r="BF1439" t="str">
            <v/>
          </cell>
          <cell r="BG1439" t="str">
            <v/>
          </cell>
          <cell r="BJ1439" t="str">
            <v>-</v>
          </cell>
        </row>
        <row r="1440">
          <cell r="C1440" t="str">
            <v/>
          </cell>
          <cell r="E1440" t="str">
            <v/>
          </cell>
          <cell r="F1440" t="str">
            <v/>
          </cell>
          <cell r="G1440" t="str">
            <v/>
          </cell>
          <cell r="H1440" t="str">
            <v/>
          </cell>
          <cell r="I1440" t="str">
            <v/>
          </cell>
          <cell r="J1440" t="str">
            <v/>
          </cell>
          <cell r="BF1440" t="str">
            <v/>
          </cell>
          <cell r="BG1440" t="str">
            <v/>
          </cell>
          <cell r="BJ1440" t="str">
            <v>-</v>
          </cell>
        </row>
        <row r="1441">
          <cell r="C1441" t="str">
            <v/>
          </cell>
          <cell r="E1441" t="str">
            <v/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/>
          </cell>
          <cell r="BF1441" t="str">
            <v/>
          </cell>
          <cell r="BG1441" t="str">
            <v/>
          </cell>
          <cell r="BJ1441" t="str">
            <v>-</v>
          </cell>
        </row>
        <row r="1442">
          <cell r="C1442" t="str">
            <v/>
          </cell>
          <cell r="E1442" t="str">
            <v/>
          </cell>
          <cell r="F1442" t="str">
            <v/>
          </cell>
          <cell r="G1442" t="str">
            <v/>
          </cell>
          <cell r="H1442" t="str">
            <v/>
          </cell>
          <cell r="I1442" t="str">
            <v/>
          </cell>
          <cell r="J1442" t="str">
            <v/>
          </cell>
          <cell r="BF1442" t="str">
            <v/>
          </cell>
          <cell r="BG1442" t="str">
            <v/>
          </cell>
          <cell r="BJ1442" t="str">
            <v>-</v>
          </cell>
        </row>
        <row r="1443">
          <cell r="C1443" t="str">
            <v/>
          </cell>
          <cell r="E1443" t="str">
            <v/>
          </cell>
          <cell r="F1443" t="str">
            <v/>
          </cell>
          <cell r="G1443" t="str">
            <v/>
          </cell>
          <cell r="H1443" t="str">
            <v/>
          </cell>
          <cell r="I1443" t="str">
            <v/>
          </cell>
          <cell r="J1443" t="str">
            <v/>
          </cell>
          <cell r="BF1443" t="str">
            <v/>
          </cell>
          <cell r="BG1443" t="str">
            <v/>
          </cell>
          <cell r="BJ1443" t="str">
            <v>-</v>
          </cell>
        </row>
        <row r="1444">
          <cell r="C1444" t="str">
            <v/>
          </cell>
          <cell r="E1444" t="str">
            <v/>
          </cell>
          <cell r="F1444" t="str">
            <v/>
          </cell>
          <cell r="G1444" t="str">
            <v/>
          </cell>
          <cell r="H1444" t="str">
            <v/>
          </cell>
          <cell r="I1444" t="str">
            <v/>
          </cell>
          <cell r="J1444" t="str">
            <v/>
          </cell>
          <cell r="BF1444" t="str">
            <v/>
          </cell>
          <cell r="BG1444" t="str">
            <v/>
          </cell>
          <cell r="BJ1444" t="str">
            <v>-</v>
          </cell>
        </row>
        <row r="1445">
          <cell r="C1445" t="str">
            <v/>
          </cell>
          <cell r="E1445" t="str">
            <v/>
          </cell>
          <cell r="F1445" t="str">
            <v/>
          </cell>
          <cell r="G1445" t="str">
            <v/>
          </cell>
          <cell r="H1445" t="str">
            <v/>
          </cell>
          <cell r="I1445" t="str">
            <v/>
          </cell>
          <cell r="J1445" t="str">
            <v/>
          </cell>
          <cell r="BF1445" t="str">
            <v/>
          </cell>
          <cell r="BG1445" t="str">
            <v/>
          </cell>
          <cell r="BJ1445" t="str">
            <v>-</v>
          </cell>
        </row>
        <row r="1446">
          <cell r="C1446" t="str">
            <v/>
          </cell>
          <cell r="E1446" t="str">
            <v/>
          </cell>
          <cell r="F1446" t="str">
            <v/>
          </cell>
          <cell r="G1446" t="str">
            <v/>
          </cell>
          <cell r="H1446" t="str">
            <v/>
          </cell>
          <cell r="I1446" t="str">
            <v/>
          </cell>
          <cell r="J1446" t="str">
            <v/>
          </cell>
          <cell r="BF1446" t="str">
            <v/>
          </cell>
          <cell r="BG1446" t="str">
            <v/>
          </cell>
          <cell r="BJ1446" t="str">
            <v>-</v>
          </cell>
        </row>
        <row r="1447">
          <cell r="C1447" t="str">
            <v/>
          </cell>
          <cell r="E1447" t="str">
            <v/>
          </cell>
          <cell r="F1447" t="str">
            <v/>
          </cell>
          <cell r="G1447" t="str">
            <v/>
          </cell>
          <cell r="H1447" t="str">
            <v/>
          </cell>
          <cell r="I1447" t="str">
            <v/>
          </cell>
          <cell r="J1447" t="str">
            <v/>
          </cell>
          <cell r="BF1447" t="str">
            <v/>
          </cell>
          <cell r="BG1447" t="str">
            <v/>
          </cell>
          <cell r="BJ1447" t="str">
            <v>-</v>
          </cell>
        </row>
        <row r="1448">
          <cell r="C1448" t="str">
            <v/>
          </cell>
          <cell r="E1448" t="str">
            <v/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/>
          </cell>
          <cell r="BF1448" t="str">
            <v/>
          </cell>
          <cell r="BG1448" t="str">
            <v/>
          </cell>
          <cell r="BJ1448" t="str">
            <v>-</v>
          </cell>
        </row>
        <row r="1449">
          <cell r="C1449" t="str">
            <v/>
          </cell>
          <cell r="E1449" t="str">
            <v/>
          </cell>
          <cell r="F1449" t="str">
            <v/>
          </cell>
          <cell r="G1449" t="str">
            <v/>
          </cell>
          <cell r="H1449" t="str">
            <v/>
          </cell>
          <cell r="I1449" t="str">
            <v/>
          </cell>
          <cell r="J1449" t="str">
            <v/>
          </cell>
          <cell r="BF1449" t="str">
            <v/>
          </cell>
          <cell r="BG1449" t="str">
            <v/>
          </cell>
          <cell r="BJ1449" t="str">
            <v>-</v>
          </cell>
        </row>
        <row r="1450">
          <cell r="C1450" t="str">
            <v/>
          </cell>
          <cell r="E1450" t="str">
            <v/>
          </cell>
          <cell r="F1450" t="str">
            <v/>
          </cell>
          <cell r="G1450" t="str">
            <v/>
          </cell>
          <cell r="H1450" t="str">
            <v/>
          </cell>
          <cell r="I1450" t="str">
            <v/>
          </cell>
          <cell r="J1450" t="str">
            <v/>
          </cell>
          <cell r="BF1450" t="str">
            <v/>
          </cell>
          <cell r="BG1450" t="str">
            <v/>
          </cell>
          <cell r="BJ1450" t="str">
            <v>-</v>
          </cell>
        </row>
        <row r="1451">
          <cell r="C1451" t="str">
            <v/>
          </cell>
          <cell r="E1451" t="str">
            <v/>
          </cell>
          <cell r="F1451" t="str">
            <v/>
          </cell>
          <cell r="G1451" t="str">
            <v/>
          </cell>
          <cell r="H1451" t="str">
            <v/>
          </cell>
          <cell r="I1451" t="str">
            <v/>
          </cell>
          <cell r="J1451" t="str">
            <v/>
          </cell>
          <cell r="BF1451" t="str">
            <v/>
          </cell>
          <cell r="BG1451" t="str">
            <v/>
          </cell>
          <cell r="BJ1451" t="str">
            <v>-</v>
          </cell>
        </row>
        <row r="1452">
          <cell r="C1452" t="str">
            <v/>
          </cell>
          <cell r="E1452" t="str">
            <v/>
          </cell>
          <cell r="F1452" t="str">
            <v/>
          </cell>
          <cell r="G1452" t="str">
            <v/>
          </cell>
          <cell r="H1452" t="str">
            <v/>
          </cell>
          <cell r="I1452" t="str">
            <v/>
          </cell>
          <cell r="J1452" t="str">
            <v/>
          </cell>
          <cell r="BF1452" t="str">
            <v/>
          </cell>
          <cell r="BG1452" t="str">
            <v/>
          </cell>
          <cell r="BJ1452" t="str">
            <v>-</v>
          </cell>
        </row>
        <row r="1453">
          <cell r="C1453" t="str">
            <v/>
          </cell>
          <cell r="E1453" t="str">
            <v/>
          </cell>
          <cell r="F1453" t="str">
            <v/>
          </cell>
          <cell r="G1453" t="str">
            <v/>
          </cell>
          <cell r="H1453" t="str">
            <v/>
          </cell>
          <cell r="I1453" t="str">
            <v/>
          </cell>
          <cell r="J1453" t="str">
            <v/>
          </cell>
          <cell r="BF1453" t="str">
            <v/>
          </cell>
          <cell r="BG1453" t="str">
            <v/>
          </cell>
          <cell r="BJ1453" t="str">
            <v>-</v>
          </cell>
        </row>
        <row r="1454">
          <cell r="C1454" t="str">
            <v/>
          </cell>
          <cell r="E1454" t="str">
            <v/>
          </cell>
          <cell r="F1454" t="str">
            <v/>
          </cell>
          <cell r="G1454" t="str">
            <v/>
          </cell>
          <cell r="H1454" t="str">
            <v/>
          </cell>
          <cell r="I1454" t="str">
            <v/>
          </cell>
          <cell r="J1454" t="str">
            <v/>
          </cell>
          <cell r="BF1454" t="str">
            <v/>
          </cell>
          <cell r="BG1454" t="str">
            <v/>
          </cell>
          <cell r="BJ1454" t="str">
            <v>-</v>
          </cell>
        </row>
        <row r="1455">
          <cell r="C1455" t="str">
            <v/>
          </cell>
          <cell r="E1455" t="str">
            <v/>
          </cell>
          <cell r="F1455" t="str">
            <v/>
          </cell>
          <cell r="G1455" t="str">
            <v/>
          </cell>
          <cell r="H1455" t="str">
            <v/>
          </cell>
          <cell r="I1455" t="str">
            <v/>
          </cell>
          <cell r="J1455" t="str">
            <v/>
          </cell>
          <cell r="BF1455" t="str">
            <v/>
          </cell>
          <cell r="BG1455" t="str">
            <v/>
          </cell>
          <cell r="BJ1455" t="str">
            <v>-</v>
          </cell>
        </row>
        <row r="1456">
          <cell r="C1456" t="str">
            <v/>
          </cell>
          <cell r="E1456" t="str">
            <v/>
          </cell>
          <cell r="F1456" t="str">
            <v/>
          </cell>
          <cell r="G1456" t="str">
            <v/>
          </cell>
          <cell r="H1456" t="str">
            <v/>
          </cell>
          <cell r="I1456" t="str">
            <v/>
          </cell>
          <cell r="J1456" t="str">
            <v/>
          </cell>
          <cell r="BF1456" t="str">
            <v/>
          </cell>
          <cell r="BG1456" t="str">
            <v/>
          </cell>
          <cell r="BJ1456" t="str">
            <v>-</v>
          </cell>
        </row>
        <row r="1457">
          <cell r="C1457" t="str">
            <v/>
          </cell>
          <cell r="E1457" t="str">
            <v/>
          </cell>
          <cell r="F1457" t="str">
            <v/>
          </cell>
          <cell r="G1457" t="str">
            <v/>
          </cell>
          <cell r="H1457" t="str">
            <v/>
          </cell>
          <cell r="I1457" t="str">
            <v/>
          </cell>
          <cell r="J1457" t="str">
            <v/>
          </cell>
          <cell r="BF1457" t="str">
            <v/>
          </cell>
          <cell r="BG1457" t="str">
            <v/>
          </cell>
          <cell r="BJ1457" t="str">
            <v>-</v>
          </cell>
        </row>
        <row r="1458">
          <cell r="C1458" t="str">
            <v/>
          </cell>
          <cell r="E1458" t="str">
            <v/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/>
          </cell>
          <cell r="BF1458" t="str">
            <v/>
          </cell>
          <cell r="BG1458" t="str">
            <v/>
          </cell>
          <cell r="BJ1458" t="str">
            <v>-</v>
          </cell>
        </row>
        <row r="1459">
          <cell r="C1459" t="str">
            <v/>
          </cell>
          <cell r="E1459" t="str">
            <v/>
          </cell>
          <cell r="F1459" t="str">
            <v/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  <cell r="BF1459" t="str">
            <v/>
          </cell>
          <cell r="BG1459" t="str">
            <v/>
          </cell>
          <cell r="BJ1459" t="str">
            <v>-</v>
          </cell>
        </row>
        <row r="1460">
          <cell r="C1460" t="str">
            <v/>
          </cell>
          <cell r="E1460" t="str">
            <v/>
          </cell>
          <cell r="F1460" t="str">
            <v/>
          </cell>
          <cell r="G1460" t="str">
            <v/>
          </cell>
          <cell r="H1460" t="str">
            <v/>
          </cell>
          <cell r="I1460" t="str">
            <v/>
          </cell>
          <cell r="J1460" t="str">
            <v/>
          </cell>
          <cell r="BF1460" t="str">
            <v/>
          </cell>
          <cell r="BG1460" t="str">
            <v/>
          </cell>
          <cell r="BJ1460" t="str">
            <v>-</v>
          </cell>
        </row>
        <row r="1461">
          <cell r="C1461" t="str">
            <v/>
          </cell>
          <cell r="E1461" t="str">
            <v/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/>
          </cell>
          <cell r="BF1461" t="str">
            <v/>
          </cell>
          <cell r="BG1461" t="str">
            <v/>
          </cell>
          <cell r="BJ1461" t="str">
            <v>-</v>
          </cell>
        </row>
        <row r="1462">
          <cell r="C1462" t="str">
            <v/>
          </cell>
          <cell r="E1462" t="str">
            <v/>
          </cell>
          <cell r="F1462" t="str">
            <v/>
          </cell>
          <cell r="G1462" t="str">
            <v/>
          </cell>
          <cell r="H1462" t="str">
            <v/>
          </cell>
          <cell r="I1462" t="str">
            <v/>
          </cell>
          <cell r="J1462" t="str">
            <v/>
          </cell>
          <cell r="BF1462" t="str">
            <v/>
          </cell>
          <cell r="BG1462" t="str">
            <v/>
          </cell>
          <cell r="BJ1462" t="str">
            <v>-</v>
          </cell>
        </row>
        <row r="1463">
          <cell r="C1463" t="str">
            <v/>
          </cell>
          <cell r="E1463" t="str">
            <v/>
          </cell>
          <cell r="F1463" t="str">
            <v/>
          </cell>
          <cell r="G1463" t="str">
            <v/>
          </cell>
          <cell r="H1463" t="str">
            <v/>
          </cell>
          <cell r="I1463" t="str">
            <v/>
          </cell>
          <cell r="J1463" t="str">
            <v/>
          </cell>
          <cell r="BF1463" t="str">
            <v/>
          </cell>
          <cell r="BG1463" t="str">
            <v/>
          </cell>
          <cell r="BJ1463" t="str">
            <v>-</v>
          </cell>
        </row>
        <row r="1464">
          <cell r="C1464" t="str">
            <v/>
          </cell>
          <cell r="E1464" t="str">
            <v/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/>
          </cell>
          <cell r="BF1464" t="str">
            <v/>
          </cell>
          <cell r="BG1464" t="str">
            <v/>
          </cell>
          <cell r="BJ1464" t="str">
            <v>-</v>
          </cell>
        </row>
        <row r="1465">
          <cell r="C1465" t="str">
            <v/>
          </cell>
          <cell r="E1465" t="str">
            <v/>
          </cell>
          <cell r="F1465" t="str">
            <v/>
          </cell>
          <cell r="G1465" t="str">
            <v/>
          </cell>
          <cell r="H1465" t="str">
            <v/>
          </cell>
          <cell r="I1465" t="str">
            <v/>
          </cell>
          <cell r="J1465" t="str">
            <v/>
          </cell>
          <cell r="BF1465" t="str">
            <v/>
          </cell>
          <cell r="BG1465" t="str">
            <v/>
          </cell>
          <cell r="BJ1465" t="str">
            <v>-</v>
          </cell>
        </row>
        <row r="1466">
          <cell r="C1466" t="str">
            <v/>
          </cell>
          <cell r="E1466" t="str">
            <v/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BF1466" t="str">
            <v/>
          </cell>
          <cell r="BG1466" t="str">
            <v/>
          </cell>
          <cell r="BJ1466" t="str">
            <v>-</v>
          </cell>
        </row>
        <row r="1467">
          <cell r="C1467" t="str">
            <v/>
          </cell>
          <cell r="E1467" t="str">
            <v/>
          </cell>
          <cell r="F1467" t="str">
            <v/>
          </cell>
          <cell r="G1467" t="str">
            <v/>
          </cell>
          <cell r="H1467" t="str">
            <v/>
          </cell>
          <cell r="I1467" t="str">
            <v/>
          </cell>
          <cell r="J1467" t="str">
            <v/>
          </cell>
          <cell r="BF1467" t="str">
            <v/>
          </cell>
          <cell r="BG1467" t="str">
            <v/>
          </cell>
          <cell r="BJ1467" t="str">
            <v>-</v>
          </cell>
        </row>
        <row r="1468">
          <cell r="C1468" t="str">
            <v/>
          </cell>
          <cell r="E1468" t="str">
            <v/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/>
          </cell>
          <cell r="BF1468" t="str">
            <v/>
          </cell>
          <cell r="BG1468" t="str">
            <v/>
          </cell>
          <cell r="BJ1468" t="str">
            <v>-</v>
          </cell>
        </row>
        <row r="1469">
          <cell r="C1469" t="str">
            <v/>
          </cell>
          <cell r="E1469" t="str">
            <v/>
          </cell>
          <cell r="F1469" t="str">
            <v/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  <cell r="BF1469" t="str">
            <v/>
          </cell>
          <cell r="BG1469" t="str">
            <v/>
          </cell>
          <cell r="BJ1469" t="str">
            <v>-</v>
          </cell>
        </row>
        <row r="1470">
          <cell r="C1470" t="str">
            <v/>
          </cell>
          <cell r="E1470" t="str">
            <v/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/>
          </cell>
          <cell r="BF1470" t="str">
            <v/>
          </cell>
          <cell r="BG1470" t="str">
            <v/>
          </cell>
          <cell r="BJ1470" t="str">
            <v>-</v>
          </cell>
        </row>
        <row r="1471">
          <cell r="C1471" t="str">
            <v/>
          </cell>
          <cell r="E1471" t="str">
            <v/>
          </cell>
          <cell r="F1471" t="str">
            <v/>
          </cell>
          <cell r="G1471" t="str">
            <v/>
          </cell>
          <cell r="H1471" t="str">
            <v/>
          </cell>
          <cell r="I1471" t="str">
            <v/>
          </cell>
          <cell r="J1471" t="str">
            <v/>
          </cell>
          <cell r="BF1471" t="str">
            <v/>
          </cell>
          <cell r="BG1471" t="str">
            <v/>
          </cell>
          <cell r="BJ1471" t="str">
            <v>-</v>
          </cell>
        </row>
        <row r="1472">
          <cell r="C1472" t="str">
            <v/>
          </cell>
          <cell r="E1472" t="str">
            <v/>
          </cell>
          <cell r="F1472" t="str">
            <v/>
          </cell>
          <cell r="G1472" t="str">
            <v/>
          </cell>
          <cell r="H1472" t="str">
            <v/>
          </cell>
          <cell r="I1472" t="str">
            <v/>
          </cell>
          <cell r="J1472" t="str">
            <v/>
          </cell>
          <cell r="BF1472" t="str">
            <v/>
          </cell>
          <cell r="BG1472" t="str">
            <v/>
          </cell>
          <cell r="BJ1472" t="str">
            <v>-</v>
          </cell>
        </row>
        <row r="1473">
          <cell r="C1473" t="str">
            <v/>
          </cell>
          <cell r="E1473" t="str">
            <v/>
          </cell>
          <cell r="F1473" t="str">
            <v/>
          </cell>
          <cell r="G1473" t="str">
            <v/>
          </cell>
          <cell r="H1473" t="str">
            <v/>
          </cell>
          <cell r="I1473" t="str">
            <v/>
          </cell>
          <cell r="J1473" t="str">
            <v/>
          </cell>
          <cell r="BF1473" t="str">
            <v/>
          </cell>
          <cell r="BG1473" t="str">
            <v/>
          </cell>
          <cell r="BJ1473" t="str">
            <v>-</v>
          </cell>
        </row>
        <row r="1474">
          <cell r="C1474" t="str">
            <v/>
          </cell>
          <cell r="E1474" t="str">
            <v/>
          </cell>
          <cell r="F1474" t="str">
            <v/>
          </cell>
          <cell r="G1474" t="str">
            <v/>
          </cell>
          <cell r="H1474" t="str">
            <v/>
          </cell>
          <cell r="I1474" t="str">
            <v/>
          </cell>
          <cell r="J1474" t="str">
            <v/>
          </cell>
          <cell r="BF1474" t="str">
            <v/>
          </cell>
          <cell r="BG1474" t="str">
            <v/>
          </cell>
          <cell r="BJ1474" t="str">
            <v>-</v>
          </cell>
        </row>
        <row r="1475">
          <cell r="C1475" t="str">
            <v/>
          </cell>
          <cell r="E1475" t="str">
            <v/>
          </cell>
          <cell r="F1475" t="str">
            <v/>
          </cell>
          <cell r="G1475" t="str">
            <v/>
          </cell>
          <cell r="H1475" t="str">
            <v/>
          </cell>
          <cell r="I1475" t="str">
            <v/>
          </cell>
          <cell r="J1475" t="str">
            <v/>
          </cell>
          <cell r="BF1475" t="str">
            <v/>
          </cell>
          <cell r="BG1475" t="str">
            <v/>
          </cell>
          <cell r="BJ1475" t="str">
            <v>-</v>
          </cell>
        </row>
        <row r="1476">
          <cell r="C1476" t="str">
            <v/>
          </cell>
          <cell r="E1476" t="str">
            <v/>
          </cell>
          <cell r="F1476" t="str">
            <v/>
          </cell>
          <cell r="G1476" t="str">
            <v/>
          </cell>
          <cell r="H1476" t="str">
            <v/>
          </cell>
          <cell r="I1476" t="str">
            <v/>
          </cell>
          <cell r="J1476" t="str">
            <v/>
          </cell>
          <cell r="BF1476" t="str">
            <v/>
          </cell>
          <cell r="BG1476" t="str">
            <v/>
          </cell>
          <cell r="BJ1476" t="str">
            <v>-</v>
          </cell>
        </row>
        <row r="1477">
          <cell r="C1477" t="str">
            <v/>
          </cell>
          <cell r="E1477" t="str">
            <v/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BF1477" t="str">
            <v/>
          </cell>
          <cell r="BG1477" t="str">
            <v/>
          </cell>
          <cell r="BJ1477" t="str">
            <v>-</v>
          </cell>
        </row>
        <row r="1478">
          <cell r="C1478" t="str">
            <v/>
          </cell>
          <cell r="E1478" t="str">
            <v/>
          </cell>
          <cell r="F1478" t="str">
            <v/>
          </cell>
          <cell r="G1478" t="str">
            <v/>
          </cell>
          <cell r="H1478" t="str">
            <v/>
          </cell>
          <cell r="I1478" t="str">
            <v/>
          </cell>
          <cell r="J1478" t="str">
            <v/>
          </cell>
          <cell r="BF1478" t="str">
            <v/>
          </cell>
          <cell r="BG1478" t="str">
            <v/>
          </cell>
          <cell r="BJ1478" t="str">
            <v>-</v>
          </cell>
        </row>
        <row r="1479">
          <cell r="C1479" t="str">
            <v/>
          </cell>
          <cell r="E1479" t="str">
            <v/>
          </cell>
          <cell r="F1479" t="str">
            <v/>
          </cell>
          <cell r="G1479" t="str">
            <v/>
          </cell>
          <cell r="H1479" t="str">
            <v/>
          </cell>
          <cell r="I1479" t="str">
            <v/>
          </cell>
          <cell r="J1479" t="str">
            <v/>
          </cell>
          <cell r="BF1479" t="str">
            <v/>
          </cell>
          <cell r="BG1479" t="str">
            <v/>
          </cell>
          <cell r="BJ1479" t="str">
            <v>-</v>
          </cell>
        </row>
        <row r="1480">
          <cell r="C1480" t="str">
            <v/>
          </cell>
          <cell r="E1480" t="str">
            <v/>
          </cell>
          <cell r="F1480" t="str">
            <v/>
          </cell>
          <cell r="G1480" t="str">
            <v/>
          </cell>
          <cell r="H1480" t="str">
            <v/>
          </cell>
          <cell r="I1480" t="str">
            <v/>
          </cell>
          <cell r="J1480" t="str">
            <v/>
          </cell>
          <cell r="BF1480" t="str">
            <v/>
          </cell>
          <cell r="BG1480" t="str">
            <v/>
          </cell>
          <cell r="BJ1480" t="str">
            <v>-</v>
          </cell>
        </row>
        <row r="1481">
          <cell r="C1481" t="str">
            <v/>
          </cell>
          <cell r="E1481" t="str">
            <v/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/>
          </cell>
          <cell r="BF1481" t="str">
            <v/>
          </cell>
          <cell r="BG1481" t="str">
            <v/>
          </cell>
          <cell r="BJ1481" t="str">
            <v>-</v>
          </cell>
        </row>
        <row r="1482">
          <cell r="C1482" t="str">
            <v/>
          </cell>
          <cell r="E1482" t="str">
            <v/>
          </cell>
          <cell r="F1482" t="str">
            <v/>
          </cell>
          <cell r="G1482" t="str">
            <v/>
          </cell>
          <cell r="H1482" t="str">
            <v/>
          </cell>
          <cell r="I1482" t="str">
            <v/>
          </cell>
          <cell r="J1482" t="str">
            <v/>
          </cell>
          <cell r="BF1482" t="str">
            <v/>
          </cell>
          <cell r="BG1482" t="str">
            <v/>
          </cell>
          <cell r="BJ1482" t="str">
            <v>-</v>
          </cell>
        </row>
        <row r="1483">
          <cell r="C1483" t="str">
            <v/>
          </cell>
          <cell r="E1483" t="str">
            <v/>
          </cell>
          <cell r="F1483" t="str">
            <v/>
          </cell>
          <cell r="G1483" t="str">
            <v/>
          </cell>
          <cell r="H1483" t="str">
            <v/>
          </cell>
          <cell r="I1483" t="str">
            <v/>
          </cell>
          <cell r="J1483" t="str">
            <v/>
          </cell>
          <cell r="BF1483" t="str">
            <v/>
          </cell>
          <cell r="BG1483" t="str">
            <v/>
          </cell>
          <cell r="BJ1483" t="str">
            <v>-</v>
          </cell>
        </row>
        <row r="1484">
          <cell r="C1484" t="str">
            <v/>
          </cell>
          <cell r="E1484" t="str">
            <v/>
          </cell>
          <cell r="F1484" t="str">
            <v/>
          </cell>
          <cell r="G1484" t="str">
            <v/>
          </cell>
          <cell r="H1484" t="str">
            <v/>
          </cell>
          <cell r="I1484" t="str">
            <v/>
          </cell>
          <cell r="J1484" t="str">
            <v/>
          </cell>
          <cell r="BF1484" t="str">
            <v/>
          </cell>
          <cell r="BG1484" t="str">
            <v/>
          </cell>
          <cell r="BJ1484" t="str">
            <v>-</v>
          </cell>
        </row>
        <row r="1485">
          <cell r="C1485" t="str">
            <v/>
          </cell>
          <cell r="E1485" t="str">
            <v/>
          </cell>
          <cell r="F1485" t="str">
            <v/>
          </cell>
          <cell r="G1485" t="str">
            <v/>
          </cell>
          <cell r="H1485" t="str">
            <v/>
          </cell>
          <cell r="I1485" t="str">
            <v/>
          </cell>
          <cell r="J1485" t="str">
            <v/>
          </cell>
          <cell r="BF1485" t="str">
            <v/>
          </cell>
          <cell r="BG1485" t="str">
            <v/>
          </cell>
          <cell r="BJ1485" t="str">
            <v>-</v>
          </cell>
        </row>
        <row r="1486">
          <cell r="C1486" t="str">
            <v/>
          </cell>
          <cell r="E1486" t="str">
            <v/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/>
          </cell>
          <cell r="BF1486" t="str">
            <v/>
          </cell>
          <cell r="BG1486" t="str">
            <v/>
          </cell>
          <cell r="BJ1486" t="str">
            <v>-</v>
          </cell>
        </row>
        <row r="1487">
          <cell r="C1487" t="str">
            <v/>
          </cell>
          <cell r="E1487" t="str">
            <v/>
          </cell>
          <cell r="F1487" t="str">
            <v/>
          </cell>
          <cell r="G1487" t="str">
            <v/>
          </cell>
          <cell r="H1487" t="str">
            <v/>
          </cell>
          <cell r="I1487" t="str">
            <v/>
          </cell>
          <cell r="J1487" t="str">
            <v/>
          </cell>
          <cell r="BF1487" t="str">
            <v/>
          </cell>
          <cell r="BG1487" t="str">
            <v/>
          </cell>
          <cell r="BJ1487" t="str">
            <v>-</v>
          </cell>
        </row>
        <row r="1488">
          <cell r="C1488" t="str">
            <v/>
          </cell>
          <cell r="E1488" t="str">
            <v/>
          </cell>
          <cell r="F1488" t="str">
            <v/>
          </cell>
          <cell r="G1488" t="str">
            <v/>
          </cell>
          <cell r="H1488" t="str">
            <v/>
          </cell>
          <cell r="I1488" t="str">
            <v/>
          </cell>
          <cell r="J1488" t="str">
            <v/>
          </cell>
          <cell r="BF1488" t="str">
            <v/>
          </cell>
          <cell r="BG1488" t="str">
            <v/>
          </cell>
          <cell r="BJ1488" t="str">
            <v>-</v>
          </cell>
        </row>
        <row r="1489">
          <cell r="C1489" t="str">
            <v/>
          </cell>
          <cell r="E1489" t="str">
            <v/>
          </cell>
          <cell r="F1489" t="str">
            <v/>
          </cell>
          <cell r="G1489" t="str">
            <v/>
          </cell>
          <cell r="H1489" t="str">
            <v/>
          </cell>
          <cell r="I1489" t="str">
            <v/>
          </cell>
          <cell r="J1489" t="str">
            <v/>
          </cell>
          <cell r="BF1489" t="str">
            <v/>
          </cell>
          <cell r="BG1489" t="str">
            <v/>
          </cell>
          <cell r="BJ1489" t="str">
            <v>-</v>
          </cell>
        </row>
        <row r="1490">
          <cell r="C1490" t="str">
            <v/>
          </cell>
          <cell r="E1490" t="str">
            <v/>
          </cell>
          <cell r="F1490" t="str">
            <v/>
          </cell>
          <cell r="G1490" t="str">
            <v/>
          </cell>
          <cell r="H1490" t="str">
            <v/>
          </cell>
          <cell r="I1490" t="str">
            <v/>
          </cell>
          <cell r="J1490" t="str">
            <v/>
          </cell>
          <cell r="BF1490" t="str">
            <v/>
          </cell>
          <cell r="BG1490" t="str">
            <v/>
          </cell>
          <cell r="BJ1490" t="str">
            <v>-</v>
          </cell>
        </row>
        <row r="1491">
          <cell r="C1491" t="str">
            <v/>
          </cell>
          <cell r="E1491" t="str">
            <v/>
          </cell>
          <cell r="F1491" t="str">
            <v/>
          </cell>
          <cell r="G1491" t="str">
            <v/>
          </cell>
          <cell r="H1491" t="str">
            <v/>
          </cell>
          <cell r="I1491" t="str">
            <v/>
          </cell>
          <cell r="J1491" t="str">
            <v/>
          </cell>
          <cell r="BF1491" t="str">
            <v/>
          </cell>
          <cell r="BG1491" t="str">
            <v/>
          </cell>
          <cell r="BJ1491" t="str">
            <v>-</v>
          </cell>
        </row>
        <row r="1492">
          <cell r="C1492" t="str">
            <v/>
          </cell>
          <cell r="E1492" t="str">
            <v/>
          </cell>
          <cell r="F1492" t="str">
            <v/>
          </cell>
          <cell r="G1492" t="str">
            <v/>
          </cell>
          <cell r="H1492" t="str">
            <v/>
          </cell>
          <cell r="I1492" t="str">
            <v/>
          </cell>
          <cell r="J1492" t="str">
            <v/>
          </cell>
          <cell r="BF1492" t="str">
            <v/>
          </cell>
          <cell r="BG1492" t="str">
            <v/>
          </cell>
          <cell r="BJ1492" t="str">
            <v>-</v>
          </cell>
        </row>
        <row r="1493">
          <cell r="C1493" t="str">
            <v/>
          </cell>
          <cell r="E1493" t="str">
            <v/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/>
          </cell>
          <cell r="BF1493" t="str">
            <v/>
          </cell>
          <cell r="BG1493" t="str">
            <v/>
          </cell>
          <cell r="BJ1493" t="str">
            <v>-</v>
          </cell>
        </row>
        <row r="1494">
          <cell r="C1494" t="str">
            <v/>
          </cell>
          <cell r="E1494" t="str">
            <v/>
          </cell>
          <cell r="F1494" t="str">
            <v/>
          </cell>
          <cell r="G1494" t="str">
            <v/>
          </cell>
          <cell r="H1494" t="str">
            <v/>
          </cell>
          <cell r="I1494" t="str">
            <v/>
          </cell>
          <cell r="J1494" t="str">
            <v/>
          </cell>
          <cell r="BF1494" t="str">
            <v/>
          </cell>
          <cell r="BG1494" t="str">
            <v/>
          </cell>
          <cell r="BJ1494" t="str">
            <v>-</v>
          </cell>
        </row>
        <row r="1495">
          <cell r="C1495" t="str">
            <v/>
          </cell>
          <cell r="E1495" t="str">
            <v/>
          </cell>
          <cell r="F1495" t="str">
            <v/>
          </cell>
          <cell r="G1495" t="str">
            <v/>
          </cell>
          <cell r="H1495" t="str">
            <v/>
          </cell>
          <cell r="I1495" t="str">
            <v/>
          </cell>
          <cell r="J1495" t="str">
            <v/>
          </cell>
          <cell r="BF1495" t="str">
            <v/>
          </cell>
          <cell r="BG1495" t="str">
            <v/>
          </cell>
          <cell r="BJ1495" t="str">
            <v>-</v>
          </cell>
        </row>
        <row r="1496">
          <cell r="C1496" t="str">
            <v/>
          </cell>
          <cell r="E1496" t="str">
            <v/>
          </cell>
          <cell r="F1496" t="str">
            <v/>
          </cell>
          <cell r="G1496" t="str">
            <v/>
          </cell>
          <cell r="H1496" t="str">
            <v/>
          </cell>
          <cell r="I1496" t="str">
            <v/>
          </cell>
          <cell r="J1496" t="str">
            <v/>
          </cell>
          <cell r="BF1496" t="str">
            <v/>
          </cell>
          <cell r="BG1496" t="str">
            <v/>
          </cell>
          <cell r="BJ1496" t="str">
            <v>-</v>
          </cell>
        </row>
        <row r="1497">
          <cell r="C1497" t="str">
            <v/>
          </cell>
          <cell r="E1497" t="str">
            <v/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/>
          </cell>
          <cell r="BF1497" t="str">
            <v/>
          </cell>
          <cell r="BG1497" t="str">
            <v/>
          </cell>
          <cell r="BJ1497" t="str">
            <v>-</v>
          </cell>
        </row>
        <row r="1498">
          <cell r="C1498" t="str">
            <v/>
          </cell>
          <cell r="E1498" t="str">
            <v/>
          </cell>
          <cell r="F1498" t="str">
            <v/>
          </cell>
          <cell r="G1498" t="str">
            <v/>
          </cell>
          <cell r="H1498" t="str">
            <v/>
          </cell>
          <cell r="I1498" t="str">
            <v/>
          </cell>
          <cell r="J1498" t="str">
            <v/>
          </cell>
          <cell r="BF1498" t="str">
            <v/>
          </cell>
          <cell r="BG1498" t="str">
            <v/>
          </cell>
          <cell r="BJ1498" t="str">
            <v>-</v>
          </cell>
        </row>
        <row r="1499">
          <cell r="C1499" t="str">
            <v/>
          </cell>
          <cell r="E1499" t="str">
            <v/>
          </cell>
          <cell r="F1499" t="str">
            <v/>
          </cell>
          <cell r="G1499" t="str">
            <v/>
          </cell>
          <cell r="H1499" t="str">
            <v/>
          </cell>
          <cell r="I1499" t="str">
            <v/>
          </cell>
          <cell r="J1499" t="str">
            <v/>
          </cell>
          <cell r="BF1499" t="str">
            <v/>
          </cell>
          <cell r="BG1499" t="str">
            <v/>
          </cell>
          <cell r="BJ1499" t="str">
            <v>-</v>
          </cell>
        </row>
        <row r="1500">
          <cell r="C1500" t="str">
            <v/>
          </cell>
          <cell r="E1500" t="str">
            <v/>
          </cell>
          <cell r="F1500" t="str">
            <v/>
          </cell>
          <cell r="G1500" t="str">
            <v/>
          </cell>
          <cell r="H1500" t="str">
            <v/>
          </cell>
          <cell r="I1500" t="str">
            <v/>
          </cell>
          <cell r="J1500" t="str">
            <v/>
          </cell>
          <cell r="BF1500" t="str">
            <v/>
          </cell>
          <cell r="BG1500" t="str">
            <v/>
          </cell>
          <cell r="BJ1500" t="str">
            <v>-</v>
          </cell>
        </row>
        <row r="1501">
          <cell r="C1501" t="str">
            <v/>
          </cell>
          <cell r="E1501" t="str">
            <v/>
          </cell>
          <cell r="F1501" t="str">
            <v/>
          </cell>
          <cell r="G1501" t="str">
            <v/>
          </cell>
          <cell r="H1501" t="str">
            <v/>
          </cell>
          <cell r="I1501" t="str">
            <v/>
          </cell>
          <cell r="J1501" t="str">
            <v/>
          </cell>
          <cell r="BF1501" t="str">
            <v/>
          </cell>
          <cell r="BG1501" t="str">
            <v/>
          </cell>
          <cell r="BJ1501" t="str">
            <v>-</v>
          </cell>
        </row>
        <row r="1502">
          <cell r="C1502" t="str">
            <v/>
          </cell>
          <cell r="E1502" t="str">
            <v/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/>
          </cell>
          <cell r="BF1502" t="str">
            <v/>
          </cell>
          <cell r="BG1502" t="str">
            <v/>
          </cell>
          <cell r="BJ1502" t="str">
            <v>-</v>
          </cell>
        </row>
        <row r="1503">
          <cell r="C1503" t="str">
            <v/>
          </cell>
          <cell r="E1503" t="str">
            <v/>
          </cell>
          <cell r="F1503" t="str">
            <v/>
          </cell>
          <cell r="G1503" t="str">
            <v/>
          </cell>
          <cell r="H1503" t="str">
            <v/>
          </cell>
          <cell r="I1503" t="str">
            <v/>
          </cell>
          <cell r="J1503" t="str">
            <v/>
          </cell>
          <cell r="BF1503" t="str">
            <v/>
          </cell>
          <cell r="BG1503" t="str">
            <v/>
          </cell>
          <cell r="BJ1503" t="str">
            <v>-</v>
          </cell>
        </row>
        <row r="1504">
          <cell r="C1504" t="str">
            <v/>
          </cell>
          <cell r="E1504" t="str">
            <v/>
          </cell>
          <cell r="F1504" t="str">
            <v/>
          </cell>
          <cell r="G1504" t="str">
            <v/>
          </cell>
          <cell r="H1504" t="str">
            <v/>
          </cell>
          <cell r="I1504" t="str">
            <v/>
          </cell>
          <cell r="J1504" t="str">
            <v/>
          </cell>
          <cell r="BF1504" t="str">
            <v/>
          </cell>
          <cell r="BG1504" t="str">
            <v/>
          </cell>
          <cell r="BJ1504" t="str">
            <v>-</v>
          </cell>
        </row>
        <row r="1505">
          <cell r="C1505" t="str">
            <v/>
          </cell>
          <cell r="E1505" t="str">
            <v/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/>
          </cell>
          <cell r="BF1505" t="str">
            <v/>
          </cell>
          <cell r="BG1505" t="str">
            <v/>
          </cell>
          <cell r="BJ1505" t="str">
            <v>-</v>
          </cell>
        </row>
        <row r="1506">
          <cell r="C1506" t="str">
            <v/>
          </cell>
          <cell r="E1506" t="str">
            <v/>
          </cell>
          <cell r="F1506" t="str">
            <v/>
          </cell>
          <cell r="G1506" t="str">
            <v/>
          </cell>
          <cell r="H1506" t="str">
            <v/>
          </cell>
          <cell r="I1506" t="str">
            <v/>
          </cell>
          <cell r="J1506" t="str">
            <v/>
          </cell>
          <cell r="BF1506" t="str">
            <v/>
          </cell>
          <cell r="BG1506" t="str">
            <v/>
          </cell>
          <cell r="BJ1506" t="str">
            <v>-</v>
          </cell>
        </row>
        <row r="1507">
          <cell r="C1507" t="str">
            <v/>
          </cell>
          <cell r="E1507" t="str">
            <v/>
          </cell>
          <cell r="F1507" t="str">
            <v/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  <cell r="BF1507" t="str">
            <v/>
          </cell>
          <cell r="BG1507" t="str">
            <v/>
          </cell>
          <cell r="BJ1507" t="str">
            <v>-</v>
          </cell>
        </row>
        <row r="1508">
          <cell r="C1508" t="str">
            <v/>
          </cell>
          <cell r="E1508" t="str">
            <v/>
          </cell>
          <cell r="F1508" t="str">
            <v/>
          </cell>
          <cell r="G1508" t="str">
            <v/>
          </cell>
          <cell r="H1508" t="str">
            <v/>
          </cell>
          <cell r="I1508" t="str">
            <v/>
          </cell>
          <cell r="J1508" t="str">
            <v/>
          </cell>
          <cell r="BF1508" t="str">
            <v/>
          </cell>
          <cell r="BG1508" t="str">
            <v/>
          </cell>
          <cell r="BJ1508" t="str">
            <v>-</v>
          </cell>
        </row>
        <row r="1509">
          <cell r="C1509" t="str">
            <v/>
          </cell>
          <cell r="E1509" t="str">
            <v/>
          </cell>
          <cell r="F1509" t="str">
            <v/>
          </cell>
          <cell r="G1509" t="str">
            <v/>
          </cell>
          <cell r="H1509" t="str">
            <v/>
          </cell>
          <cell r="I1509" t="str">
            <v/>
          </cell>
          <cell r="J1509" t="str">
            <v/>
          </cell>
          <cell r="BF1509" t="str">
            <v/>
          </cell>
          <cell r="BG1509" t="str">
            <v/>
          </cell>
          <cell r="BJ1509" t="str">
            <v>-</v>
          </cell>
        </row>
        <row r="1510">
          <cell r="C1510" t="str">
            <v/>
          </cell>
          <cell r="E1510" t="str">
            <v/>
          </cell>
          <cell r="F1510" t="str">
            <v/>
          </cell>
          <cell r="G1510" t="str">
            <v/>
          </cell>
          <cell r="H1510" t="str">
            <v/>
          </cell>
          <cell r="I1510" t="str">
            <v/>
          </cell>
          <cell r="J1510" t="str">
            <v/>
          </cell>
          <cell r="BF1510" t="str">
            <v/>
          </cell>
          <cell r="BG1510" t="str">
            <v/>
          </cell>
          <cell r="BJ1510" t="str">
            <v>-</v>
          </cell>
        </row>
        <row r="1511">
          <cell r="C1511" t="str">
            <v/>
          </cell>
          <cell r="E1511" t="str">
            <v/>
          </cell>
          <cell r="F1511" t="str">
            <v/>
          </cell>
          <cell r="G1511" t="str">
            <v/>
          </cell>
          <cell r="H1511" t="str">
            <v/>
          </cell>
          <cell r="I1511" t="str">
            <v/>
          </cell>
          <cell r="J1511" t="str">
            <v/>
          </cell>
          <cell r="BF1511" t="str">
            <v/>
          </cell>
          <cell r="BG1511" t="str">
            <v/>
          </cell>
          <cell r="BJ1511" t="str">
            <v>-</v>
          </cell>
        </row>
        <row r="1512">
          <cell r="C1512" t="str">
            <v/>
          </cell>
          <cell r="E1512" t="str">
            <v/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/>
          </cell>
          <cell r="BF1512" t="str">
            <v/>
          </cell>
          <cell r="BG1512" t="str">
            <v/>
          </cell>
          <cell r="BJ1512" t="str">
            <v>-</v>
          </cell>
        </row>
        <row r="1513">
          <cell r="C1513" t="str">
            <v/>
          </cell>
          <cell r="E1513" t="str">
            <v/>
          </cell>
          <cell r="F1513" t="str">
            <v/>
          </cell>
          <cell r="G1513" t="str">
            <v/>
          </cell>
          <cell r="H1513" t="str">
            <v/>
          </cell>
          <cell r="I1513" t="str">
            <v/>
          </cell>
          <cell r="J1513" t="str">
            <v/>
          </cell>
          <cell r="BF1513" t="str">
            <v/>
          </cell>
          <cell r="BG1513" t="str">
            <v/>
          </cell>
          <cell r="BJ1513" t="str">
            <v>-</v>
          </cell>
        </row>
        <row r="1514">
          <cell r="C1514" t="str">
            <v/>
          </cell>
          <cell r="E1514" t="str">
            <v/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/>
          </cell>
          <cell r="BF1514" t="str">
            <v/>
          </cell>
          <cell r="BG1514" t="str">
            <v/>
          </cell>
          <cell r="BJ1514" t="str">
            <v>-</v>
          </cell>
        </row>
        <row r="1515">
          <cell r="C1515" t="str">
            <v/>
          </cell>
          <cell r="E1515" t="str">
            <v/>
          </cell>
          <cell r="F1515" t="str">
            <v/>
          </cell>
          <cell r="G1515" t="str">
            <v/>
          </cell>
          <cell r="H1515" t="str">
            <v/>
          </cell>
          <cell r="I1515" t="str">
            <v/>
          </cell>
          <cell r="J1515" t="str">
            <v/>
          </cell>
          <cell r="BF1515" t="str">
            <v/>
          </cell>
          <cell r="BG1515" t="str">
            <v/>
          </cell>
          <cell r="BJ1515" t="str">
            <v>-</v>
          </cell>
        </row>
        <row r="1516">
          <cell r="C1516" t="str">
            <v/>
          </cell>
          <cell r="E1516" t="str">
            <v/>
          </cell>
          <cell r="F1516" t="str">
            <v/>
          </cell>
          <cell r="G1516" t="str">
            <v/>
          </cell>
          <cell r="H1516" t="str">
            <v/>
          </cell>
          <cell r="I1516" t="str">
            <v/>
          </cell>
          <cell r="J1516" t="str">
            <v/>
          </cell>
          <cell r="BF1516" t="str">
            <v/>
          </cell>
          <cell r="BG1516" t="str">
            <v/>
          </cell>
          <cell r="BJ1516" t="str">
            <v>-</v>
          </cell>
        </row>
        <row r="1517">
          <cell r="C1517" t="str">
            <v/>
          </cell>
          <cell r="E1517" t="str">
            <v/>
          </cell>
          <cell r="F1517" t="str">
            <v/>
          </cell>
          <cell r="G1517" t="str">
            <v/>
          </cell>
          <cell r="H1517" t="str">
            <v/>
          </cell>
          <cell r="I1517" t="str">
            <v/>
          </cell>
          <cell r="J1517" t="str">
            <v/>
          </cell>
          <cell r="BF1517" t="str">
            <v/>
          </cell>
          <cell r="BG1517" t="str">
            <v/>
          </cell>
          <cell r="BJ1517" t="str">
            <v>-</v>
          </cell>
        </row>
        <row r="1518">
          <cell r="C1518" t="str">
            <v/>
          </cell>
          <cell r="E1518" t="str">
            <v/>
          </cell>
          <cell r="F1518" t="str">
            <v/>
          </cell>
          <cell r="G1518" t="str">
            <v/>
          </cell>
          <cell r="H1518" t="str">
            <v/>
          </cell>
          <cell r="I1518" t="str">
            <v/>
          </cell>
          <cell r="J1518" t="str">
            <v/>
          </cell>
          <cell r="BF1518" t="str">
            <v/>
          </cell>
          <cell r="BG1518" t="str">
            <v/>
          </cell>
          <cell r="BJ1518" t="str">
            <v>-</v>
          </cell>
        </row>
        <row r="1519">
          <cell r="C1519" t="str">
            <v/>
          </cell>
          <cell r="E1519" t="str">
            <v/>
          </cell>
          <cell r="F1519" t="str">
            <v/>
          </cell>
          <cell r="G1519" t="str">
            <v/>
          </cell>
          <cell r="H1519" t="str">
            <v/>
          </cell>
          <cell r="I1519" t="str">
            <v/>
          </cell>
          <cell r="J1519" t="str">
            <v/>
          </cell>
          <cell r="BF1519" t="str">
            <v/>
          </cell>
          <cell r="BG1519" t="str">
            <v/>
          </cell>
          <cell r="BJ1519" t="str">
            <v>-</v>
          </cell>
        </row>
        <row r="1520">
          <cell r="C1520" t="str">
            <v/>
          </cell>
          <cell r="E1520" t="str">
            <v/>
          </cell>
          <cell r="F1520" t="str">
            <v/>
          </cell>
          <cell r="G1520" t="str">
            <v/>
          </cell>
          <cell r="H1520" t="str">
            <v/>
          </cell>
          <cell r="I1520" t="str">
            <v/>
          </cell>
          <cell r="J1520" t="str">
            <v/>
          </cell>
          <cell r="BF1520" t="str">
            <v/>
          </cell>
          <cell r="BG1520" t="str">
            <v/>
          </cell>
          <cell r="BJ1520" t="str">
            <v>-</v>
          </cell>
        </row>
        <row r="1521">
          <cell r="C1521" t="str">
            <v/>
          </cell>
          <cell r="E1521" t="str">
            <v/>
          </cell>
          <cell r="F1521" t="str">
            <v/>
          </cell>
          <cell r="G1521" t="str">
            <v/>
          </cell>
          <cell r="H1521" t="str">
            <v/>
          </cell>
          <cell r="I1521" t="str">
            <v/>
          </cell>
          <cell r="J1521" t="str">
            <v/>
          </cell>
          <cell r="BF1521" t="str">
            <v/>
          </cell>
          <cell r="BG1521" t="str">
            <v/>
          </cell>
          <cell r="BJ1521" t="str">
            <v>-</v>
          </cell>
        </row>
        <row r="1522">
          <cell r="C1522" t="str">
            <v/>
          </cell>
          <cell r="E1522" t="str">
            <v/>
          </cell>
          <cell r="F1522" t="str">
            <v/>
          </cell>
          <cell r="G1522" t="str">
            <v/>
          </cell>
          <cell r="H1522" t="str">
            <v/>
          </cell>
          <cell r="I1522" t="str">
            <v/>
          </cell>
          <cell r="J1522" t="str">
            <v/>
          </cell>
          <cell r="BF1522" t="str">
            <v/>
          </cell>
          <cell r="BG1522" t="str">
            <v/>
          </cell>
          <cell r="BJ1522" t="str">
            <v>-</v>
          </cell>
        </row>
        <row r="1523">
          <cell r="C1523" t="str">
            <v/>
          </cell>
          <cell r="E1523" t="str">
            <v/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/>
          </cell>
          <cell r="BF1523" t="str">
            <v/>
          </cell>
          <cell r="BG1523" t="str">
            <v/>
          </cell>
          <cell r="BJ1523" t="str">
            <v>-</v>
          </cell>
        </row>
        <row r="1524">
          <cell r="C1524" t="str">
            <v/>
          </cell>
          <cell r="E1524" t="str">
            <v/>
          </cell>
          <cell r="F1524" t="str">
            <v/>
          </cell>
          <cell r="G1524" t="str">
            <v/>
          </cell>
          <cell r="H1524" t="str">
            <v/>
          </cell>
          <cell r="I1524" t="str">
            <v/>
          </cell>
          <cell r="J1524" t="str">
            <v/>
          </cell>
          <cell r="BF1524" t="str">
            <v/>
          </cell>
          <cell r="BG1524" t="str">
            <v/>
          </cell>
          <cell r="BJ1524" t="str">
            <v>-</v>
          </cell>
        </row>
        <row r="1525">
          <cell r="C1525" t="str">
            <v/>
          </cell>
          <cell r="E1525" t="str">
            <v/>
          </cell>
          <cell r="F1525" t="str">
            <v/>
          </cell>
          <cell r="G1525" t="str">
            <v/>
          </cell>
          <cell r="H1525" t="str">
            <v/>
          </cell>
          <cell r="I1525" t="str">
            <v/>
          </cell>
          <cell r="J1525" t="str">
            <v/>
          </cell>
          <cell r="BF1525" t="str">
            <v/>
          </cell>
          <cell r="BG1525" t="str">
            <v/>
          </cell>
          <cell r="BJ1525" t="str">
            <v>-</v>
          </cell>
        </row>
        <row r="1526">
          <cell r="C1526" t="str">
            <v/>
          </cell>
          <cell r="E1526" t="str">
            <v/>
          </cell>
          <cell r="F1526" t="str">
            <v/>
          </cell>
          <cell r="G1526" t="str">
            <v/>
          </cell>
          <cell r="H1526" t="str">
            <v/>
          </cell>
          <cell r="I1526" t="str">
            <v/>
          </cell>
          <cell r="J1526" t="str">
            <v/>
          </cell>
          <cell r="BF1526" t="str">
            <v/>
          </cell>
          <cell r="BG1526" t="str">
            <v/>
          </cell>
          <cell r="BJ1526" t="str">
            <v>-</v>
          </cell>
        </row>
        <row r="1527">
          <cell r="C1527" t="str">
            <v/>
          </cell>
          <cell r="E1527" t="str">
            <v/>
          </cell>
          <cell r="F1527" t="str">
            <v/>
          </cell>
          <cell r="G1527" t="str">
            <v/>
          </cell>
          <cell r="H1527" t="str">
            <v/>
          </cell>
          <cell r="I1527" t="str">
            <v/>
          </cell>
          <cell r="J1527" t="str">
            <v/>
          </cell>
          <cell r="BF1527" t="str">
            <v/>
          </cell>
          <cell r="BG1527" t="str">
            <v/>
          </cell>
          <cell r="BJ1527" t="str">
            <v>-</v>
          </cell>
        </row>
        <row r="1528">
          <cell r="C1528" t="str">
            <v/>
          </cell>
          <cell r="E1528" t="str">
            <v/>
          </cell>
          <cell r="F1528" t="str">
            <v/>
          </cell>
          <cell r="G1528" t="str">
            <v/>
          </cell>
          <cell r="H1528" t="str">
            <v/>
          </cell>
          <cell r="I1528" t="str">
            <v/>
          </cell>
          <cell r="J1528" t="str">
            <v/>
          </cell>
          <cell r="BF1528" t="str">
            <v/>
          </cell>
          <cell r="BG1528" t="str">
            <v/>
          </cell>
          <cell r="BJ1528" t="str">
            <v>-</v>
          </cell>
        </row>
        <row r="1529">
          <cell r="C1529" t="str">
            <v/>
          </cell>
          <cell r="E1529" t="str">
            <v/>
          </cell>
          <cell r="F1529" t="str">
            <v/>
          </cell>
          <cell r="G1529" t="str">
            <v/>
          </cell>
          <cell r="H1529" t="str">
            <v/>
          </cell>
          <cell r="I1529" t="str">
            <v/>
          </cell>
          <cell r="J1529" t="str">
            <v/>
          </cell>
          <cell r="BF1529" t="str">
            <v/>
          </cell>
          <cell r="BG1529" t="str">
            <v/>
          </cell>
          <cell r="BJ1529" t="str">
            <v>-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3E50-A2D0-304B-A920-5B4B1BA1EA07}">
  <dimension ref="A1:H57"/>
  <sheetViews>
    <sheetView workbookViewId="0">
      <selection activeCell="G2" sqref="G2:G57"/>
    </sheetView>
  </sheetViews>
  <sheetFormatPr baseColWidth="10" defaultRowHeight="20"/>
  <cols>
    <col min="1" max="16384" width="10.83203125" style="10"/>
  </cols>
  <sheetData>
    <row r="1" spans="1:8">
      <c r="A1" s="10" t="s">
        <v>0</v>
      </c>
      <c r="B1" s="10" t="s">
        <v>173</v>
      </c>
      <c r="C1" s="10" t="s">
        <v>181</v>
      </c>
      <c r="D1" s="10" t="s">
        <v>151</v>
      </c>
      <c r="E1" s="10" t="s">
        <v>180</v>
      </c>
      <c r="F1" s="10" t="s">
        <v>117</v>
      </c>
      <c r="G1" s="10" t="s">
        <v>179</v>
      </c>
      <c r="H1" s="10" t="s">
        <v>182</v>
      </c>
    </row>
    <row r="2" spans="1:8">
      <c r="A2" s="10" t="str">
        <f ca="1">INDEX([1]Results!B:B,MATCH(ROW()-1,[1]Results!P:P,0))</f>
        <v>Michigan</v>
      </c>
      <c r="B2" s="10">
        <f ca="1">ROUND(INDEX([1]Results!N:N,MATCH(ROW()-1,[1]Results!P:P,0))*300,1)</f>
        <v>-9.5</v>
      </c>
      <c r="C2" s="10">
        <f ca="1">300+(B2-G2)+200</f>
        <v>445.4</v>
      </c>
      <c r="D2" s="10">
        <f ca="1">G2*2</f>
        <v>90.2</v>
      </c>
      <c r="E2" s="10">
        <f ca="1">300+(B2)+200</f>
        <v>490.5</v>
      </c>
      <c r="F2" s="10">
        <f ca="1">ROUND(INDEX([1]Results!O:O,MATCH(ROW()-1,[1]Results!P:P,0))*100,1)</f>
        <v>5.4</v>
      </c>
      <c r="G2" s="10">
        <f ca="1">ROUND(INDEX([1]Results!J:J,MATCH(ROW()-1,[1]Results!P:P,0))*775,1)</f>
        <v>45.1</v>
      </c>
      <c r="H2" s="10">
        <f ca="1">ROUND(INDEX([1]Results!N:N,MATCH(ROW()-1,[1]Results!P:P,0))*100,1)</f>
        <v>-3.2</v>
      </c>
    </row>
    <row r="3" spans="1:8">
      <c r="A3" s="10" t="str">
        <f ca="1">INDEX([1]Results!B:B,MATCH(ROW()-1,[1]Results!P:P,0))</f>
        <v>Florida</v>
      </c>
      <c r="B3" s="10">
        <f ca="1">ROUND(INDEX([1]Results!N:N,MATCH(ROW()-1,[1]Results!P:P,0))*300,1)</f>
        <v>2.1</v>
      </c>
      <c r="C3" s="10">
        <f t="shared" ref="C3:C57" ca="1" si="0">300+(B3-G3)+200</f>
        <v>457.6</v>
      </c>
      <c r="D3" s="10">
        <f t="shared" ref="D3:D57" ca="1" si="1">G3*2</f>
        <v>89</v>
      </c>
      <c r="E3" s="10">
        <f t="shared" ref="E3:E57" ca="1" si="2">300+(B3)+200</f>
        <v>502.1</v>
      </c>
      <c r="F3" s="10">
        <f ca="1">ROUND(INDEX([1]Results!O:O,MATCH(ROW()-1,[1]Results!P:P,0))*100,1)</f>
        <v>5.4</v>
      </c>
      <c r="G3" s="10">
        <f ca="1">ROUND(INDEX([1]Results!J:J,MATCH(ROW()-1,[1]Results!P:P,0))*775,1)</f>
        <v>44.5</v>
      </c>
      <c r="H3" s="10">
        <f ca="1">ROUND(INDEX([1]Results!N:N,MATCH(ROW()-1,[1]Results!P:P,0))*100,1)</f>
        <v>0.7</v>
      </c>
    </row>
    <row r="4" spans="1:8">
      <c r="A4" s="10" t="str">
        <f ca="1">INDEX([1]Results!B:B,MATCH(ROW()-1,[1]Results!P:P,0))</f>
        <v>Wisconsin</v>
      </c>
      <c r="B4" s="10">
        <f ca="1">ROUND(INDEX([1]Results!N:N,MATCH(ROW()-1,[1]Results!P:P,0))*300,1)</f>
        <v>-1.7</v>
      </c>
      <c r="C4" s="10">
        <f t="shared" ca="1" si="0"/>
        <v>454.3</v>
      </c>
      <c r="D4" s="10">
        <f t="shared" ca="1" si="1"/>
        <v>88</v>
      </c>
      <c r="E4" s="10">
        <f t="shared" ca="1" si="2"/>
        <v>498.3</v>
      </c>
      <c r="F4" s="10">
        <f ca="1">ROUND(INDEX([1]Results!O:O,MATCH(ROW()-1,[1]Results!P:P,0))*100,1)</f>
        <v>5.2</v>
      </c>
      <c r="G4" s="10">
        <f ca="1">ROUND(INDEX([1]Results!J:J,MATCH(ROW()-1,[1]Results!P:P,0))*775,1)</f>
        <v>44</v>
      </c>
      <c r="H4" s="10">
        <f ca="1">ROUND(INDEX([1]Results!N:N,MATCH(ROW()-1,[1]Results!P:P,0))*100,1)</f>
        <v>-0.6</v>
      </c>
    </row>
    <row r="5" spans="1:8">
      <c r="A5" s="10" t="str">
        <f ca="1">INDEX([1]Results!B:B,MATCH(ROW()-1,[1]Results!P:P,0))</f>
        <v>Pennsylvania</v>
      </c>
      <c r="B5" s="10">
        <f ca="1">ROUND(INDEX([1]Results!N:N,MATCH(ROW()-1,[1]Results!P:P,0))*300,1)</f>
        <v>-6.1</v>
      </c>
      <c r="C5" s="10">
        <f t="shared" ca="1" si="0"/>
        <v>449.7</v>
      </c>
      <c r="D5" s="10">
        <f t="shared" ca="1" si="1"/>
        <v>88.4</v>
      </c>
      <c r="E5" s="10">
        <f t="shared" ca="1" si="2"/>
        <v>493.9</v>
      </c>
      <c r="F5" s="10">
        <f ca="1">ROUND(INDEX([1]Results!O:O,MATCH(ROW()-1,[1]Results!P:P,0))*100,1)</f>
        <v>5.0999999999999996</v>
      </c>
      <c r="G5" s="10">
        <f ca="1">ROUND(INDEX([1]Results!J:J,MATCH(ROW()-1,[1]Results!P:P,0))*775,1)</f>
        <v>44.2</v>
      </c>
      <c r="H5" s="10">
        <f ca="1">ROUND(INDEX([1]Results!N:N,MATCH(ROW()-1,[1]Results!P:P,0))*100,1)</f>
        <v>-2</v>
      </c>
    </row>
    <row r="6" spans="1:8">
      <c r="A6" s="10" t="str">
        <f ca="1">INDEX([1]Results!B:B,MATCH(ROW()-1,[1]Results!P:P,0))</f>
        <v>North Carolina</v>
      </c>
      <c r="B6" s="10">
        <f ca="1">ROUND(INDEX([1]Results!N:N,MATCH(ROW()-1,[1]Results!P:P,0))*300,1)</f>
        <v>6.2</v>
      </c>
      <c r="C6" s="10">
        <f t="shared" ca="1" si="0"/>
        <v>465.1</v>
      </c>
      <c r="D6" s="10">
        <f t="shared" ca="1" si="1"/>
        <v>82.2</v>
      </c>
      <c r="E6" s="10">
        <f t="shared" ca="1" si="2"/>
        <v>506.2</v>
      </c>
      <c r="F6" s="10">
        <f ca="1">ROUND(INDEX([1]Results!O:O,MATCH(ROW()-1,[1]Results!P:P,0))*100,1)</f>
        <v>5.0999999999999996</v>
      </c>
      <c r="G6" s="10">
        <f ca="1">ROUND(INDEX([1]Results!J:J,MATCH(ROW()-1,[1]Results!P:P,0))*775,1)</f>
        <v>41.1</v>
      </c>
      <c r="H6" s="10">
        <f ca="1">ROUND(INDEX([1]Results!N:N,MATCH(ROW()-1,[1]Results!P:P,0))*100,1)</f>
        <v>2.1</v>
      </c>
    </row>
    <row r="7" spans="1:8">
      <c r="A7" s="10" t="str">
        <f ca="1">INDEX([1]Results!B:B,MATCH(ROW()-1,[1]Results!P:P,0))</f>
        <v>Nevada</v>
      </c>
      <c r="B7" s="10">
        <f ca="1">ROUND(INDEX([1]Results!N:N,MATCH(ROW()-1,[1]Results!P:P,0))*300,1)</f>
        <v>-10.5</v>
      </c>
      <c r="C7" s="10">
        <f t="shared" ca="1" si="0"/>
        <v>440.2</v>
      </c>
      <c r="D7" s="10">
        <f t="shared" ca="1" si="1"/>
        <v>98.6</v>
      </c>
      <c r="E7" s="10">
        <f t="shared" ca="1" si="2"/>
        <v>489.5</v>
      </c>
      <c r="F7" s="10">
        <f ca="1">ROUND(INDEX([1]Results!O:O,MATCH(ROW()-1,[1]Results!P:P,0))*100,1)</f>
        <v>4.8</v>
      </c>
      <c r="G7" s="10">
        <f ca="1">ROUND(INDEX([1]Results!J:J,MATCH(ROW()-1,[1]Results!P:P,0))*775,1)</f>
        <v>49.3</v>
      </c>
      <c r="H7" s="10">
        <f ca="1">ROUND(INDEX([1]Results!N:N,MATCH(ROW()-1,[1]Results!P:P,0))*100,1)</f>
        <v>-3.5</v>
      </c>
    </row>
    <row r="8" spans="1:8">
      <c r="A8" s="10" t="str">
        <f ca="1">INDEX([1]Results!B:B,MATCH(ROW()-1,[1]Results!P:P,0))</f>
        <v>Arizona</v>
      </c>
      <c r="B8" s="10">
        <f ca="1">ROUND(INDEX([1]Results!N:N,MATCH(ROW()-1,[1]Results!P:P,0))*300,1)</f>
        <v>7.8</v>
      </c>
      <c r="C8" s="10">
        <f t="shared" ca="1" si="0"/>
        <v>462.7</v>
      </c>
      <c r="D8" s="10">
        <f t="shared" ca="1" si="1"/>
        <v>90.2</v>
      </c>
      <c r="E8" s="10">
        <f t="shared" ca="1" si="2"/>
        <v>507.8</v>
      </c>
      <c r="F8" s="10">
        <f ca="1">ROUND(INDEX([1]Results!O:O,MATCH(ROW()-1,[1]Results!P:P,0))*100,1)</f>
        <v>4.5999999999999996</v>
      </c>
      <c r="G8" s="10">
        <f ca="1">ROUND(INDEX([1]Results!J:J,MATCH(ROW()-1,[1]Results!P:P,0))*775,1)</f>
        <v>45.1</v>
      </c>
      <c r="H8" s="10">
        <f ca="1">ROUND(INDEX([1]Results!N:N,MATCH(ROW()-1,[1]Results!P:P,0))*100,1)</f>
        <v>2.6</v>
      </c>
    </row>
    <row r="9" spans="1:8">
      <c r="A9" s="10" t="str">
        <f ca="1">INDEX([1]Results!B:B,MATCH(ROW()-1,[1]Results!P:P,0))</f>
        <v>Iowa</v>
      </c>
      <c r="B9" s="10">
        <f ca="1">ROUND(INDEX([1]Results!N:N,MATCH(ROW()-1,[1]Results!P:P,0))*300,1)</f>
        <v>12.6</v>
      </c>
      <c r="C9" s="10">
        <f t="shared" ca="1" si="0"/>
        <v>465.6</v>
      </c>
      <c r="D9" s="10">
        <f t="shared" ca="1" si="1"/>
        <v>94</v>
      </c>
      <c r="E9" s="10">
        <f t="shared" ca="1" si="2"/>
        <v>512.6</v>
      </c>
      <c r="F9" s="10">
        <f ca="1">ROUND(INDEX([1]Results!O:O,MATCH(ROW()-1,[1]Results!P:P,0))*100,1)</f>
        <v>4.5999999999999996</v>
      </c>
      <c r="G9" s="10">
        <f ca="1">ROUND(INDEX([1]Results!J:J,MATCH(ROW()-1,[1]Results!P:P,0))*775,1)</f>
        <v>47</v>
      </c>
      <c r="H9" s="10">
        <f ca="1">ROUND(INDEX([1]Results!N:N,MATCH(ROW()-1,[1]Results!P:P,0))*100,1)</f>
        <v>4.2</v>
      </c>
    </row>
    <row r="10" spans="1:8">
      <c r="A10" s="10" t="str">
        <f ca="1">INDEX([1]Results!B:B,MATCH(ROW()-1,[1]Results!P:P,0))</f>
        <v>New Hampshire</v>
      </c>
      <c r="B10" s="10">
        <f ca="1">ROUND(INDEX([1]Results!N:N,MATCH(ROW()-1,[1]Results!P:P,0))*300,1)</f>
        <v>-13.9</v>
      </c>
      <c r="C10" s="10">
        <f t="shared" ca="1" si="0"/>
        <v>433.8</v>
      </c>
      <c r="D10" s="10">
        <f t="shared" ca="1" si="1"/>
        <v>104.6</v>
      </c>
      <c r="E10" s="10">
        <f t="shared" ca="1" si="2"/>
        <v>486.1</v>
      </c>
      <c r="F10" s="10">
        <f ca="1">ROUND(INDEX([1]Results!O:O,MATCH(ROW()-1,[1]Results!P:P,0))*100,1)</f>
        <v>4.4000000000000004</v>
      </c>
      <c r="G10" s="10">
        <f ca="1">ROUND(INDEX([1]Results!J:J,MATCH(ROW()-1,[1]Results!P:P,0))*775,1)</f>
        <v>52.3</v>
      </c>
      <c r="H10" s="10">
        <f ca="1">ROUND(INDEX([1]Results!N:N,MATCH(ROW()-1,[1]Results!P:P,0))*100,1)</f>
        <v>-4.5999999999999996</v>
      </c>
    </row>
    <row r="11" spans="1:8">
      <c r="A11" s="10" t="str">
        <f ca="1">INDEX([1]Results!B:B,MATCH(ROW()-1,[1]Results!P:P,0))</f>
        <v>Maine</v>
      </c>
      <c r="B11" s="10">
        <f ca="1">ROUND(INDEX([1]Results!N:N,MATCH(ROW()-1,[1]Results!P:P,0))*300,1)</f>
        <v>-21.6</v>
      </c>
      <c r="C11" s="10">
        <f t="shared" ca="1" si="0"/>
        <v>424.6</v>
      </c>
      <c r="D11" s="10">
        <f t="shared" ca="1" si="1"/>
        <v>107.6</v>
      </c>
      <c r="E11" s="10">
        <f t="shared" ca="1" si="2"/>
        <v>478.4</v>
      </c>
      <c r="F11" s="10">
        <f ca="1">ROUND(INDEX([1]Results!O:O,MATCH(ROW()-1,[1]Results!P:P,0))*100,1)</f>
        <v>4.3</v>
      </c>
      <c r="G11" s="10">
        <f ca="1">ROUND(INDEX([1]Results!J:J,MATCH(ROW()-1,[1]Results!P:P,0))*775,1)</f>
        <v>53.8</v>
      </c>
      <c r="H11" s="10">
        <f ca="1">ROUND(INDEX([1]Results!N:N,MATCH(ROW()-1,[1]Results!P:P,0))*100,1)</f>
        <v>-7.2</v>
      </c>
    </row>
    <row r="12" spans="1:8">
      <c r="A12" s="10" t="str">
        <f ca="1">INDEX([1]Results!B:B,MATCH(ROW()-1,[1]Results!P:P,0))</f>
        <v>Georgia</v>
      </c>
      <c r="B12" s="10">
        <f ca="1">ROUND(INDEX([1]Results!N:N,MATCH(ROW()-1,[1]Results!P:P,0))*300,1)</f>
        <v>18</v>
      </c>
      <c r="C12" s="10">
        <f t="shared" ca="1" si="0"/>
        <v>469.8</v>
      </c>
      <c r="D12" s="10">
        <f t="shared" ca="1" si="1"/>
        <v>96.4</v>
      </c>
      <c r="E12" s="10">
        <f t="shared" ca="1" si="2"/>
        <v>518</v>
      </c>
      <c r="F12" s="10">
        <f ca="1">ROUND(INDEX([1]Results!O:O,MATCH(ROW()-1,[1]Results!P:P,0))*100,1)</f>
        <v>4.2</v>
      </c>
      <c r="G12" s="10">
        <f ca="1">ROUND(INDEX([1]Results!J:J,MATCH(ROW()-1,[1]Results!P:P,0))*775,1)</f>
        <v>48.2</v>
      </c>
      <c r="H12" s="10">
        <f ca="1">ROUND(INDEX([1]Results!N:N,MATCH(ROW()-1,[1]Results!P:P,0))*100,1)</f>
        <v>6</v>
      </c>
    </row>
    <row r="13" spans="1:8">
      <c r="A13" s="10" t="str">
        <f ca="1">INDEX([1]Results!B:B,MATCH(ROW()-1,[1]Results!P:P,0))</f>
        <v>Minnesota</v>
      </c>
      <c r="B13" s="10">
        <f ca="1">ROUND(INDEX([1]Results!N:N,MATCH(ROW()-1,[1]Results!P:P,0))*300,1)</f>
        <v>-19</v>
      </c>
      <c r="C13" s="10">
        <f t="shared" ca="1" si="0"/>
        <v>428.1</v>
      </c>
      <c r="D13" s="10">
        <f t="shared" ca="1" si="1"/>
        <v>105.8</v>
      </c>
      <c r="E13" s="10">
        <f t="shared" ca="1" si="2"/>
        <v>481</v>
      </c>
      <c r="F13" s="10">
        <f ca="1">ROUND(INDEX([1]Results!O:O,MATCH(ROW()-1,[1]Results!P:P,0))*100,1)</f>
        <v>4.0999999999999996</v>
      </c>
      <c r="G13" s="10">
        <f ca="1">ROUND(INDEX([1]Results!J:J,MATCH(ROW()-1,[1]Results!P:P,0))*775,1)</f>
        <v>52.9</v>
      </c>
      <c r="H13" s="10">
        <f ca="1">ROUND(INDEX([1]Results!N:N,MATCH(ROW()-1,[1]Results!P:P,0))*100,1)</f>
        <v>-6.3</v>
      </c>
    </row>
    <row r="14" spans="1:8">
      <c r="A14" s="10" t="str">
        <f ca="1">INDEX([1]Results!B:B,MATCH(ROW()-1,[1]Results!P:P,0))</f>
        <v>Virginia</v>
      </c>
      <c r="B14" s="10">
        <f ca="1">ROUND(INDEX([1]Results!N:N,MATCH(ROW()-1,[1]Results!P:P,0))*300,1)</f>
        <v>-23.9</v>
      </c>
      <c r="C14" s="10">
        <f t="shared" ca="1" si="0"/>
        <v>425.1</v>
      </c>
      <c r="D14" s="10">
        <f t="shared" ca="1" si="1"/>
        <v>102</v>
      </c>
      <c r="E14" s="10">
        <f t="shared" ca="1" si="2"/>
        <v>476.1</v>
      </c>
      <c r="F14" s="10">
        <f ca="1">ROUND(INDEX([1]Results!O:O,MATCH(ROW()-1,[1]Results!P:P,0))*100,1)</f>
        <v>4</v>
      </c>
      <c r="G14" s="10">
        <f ca="1">ROUND(INDEX([1]Results!J:J,MATCH(ROW()-1,[1]Results!P:P,0))*775,1)</f>
        <v>51</v>
      </c>
      <c r="H14" s="10">
        <f ca="1">ROUND(INDEX([1]Results!N:N,MATCH(ROW()-1,[1]Results!P:P,0))*100,1)</f>
        <v>-8</v>
      </c>
    </row>
    <row r="15" spans="1:8">
      <c r="A15" s="10" t="str">
        <f ca="1">INDEX([1]Results!B:B,MATCH(ROW()-1,[1]Results!P:P,0))</f>
        <v>Colorado</v>
      </c>
      <c r="B15" s="10">
        <f ca="1">ROUND(INDEX([1]Results!N:N,MATCH(ROW()-1,[1]Results!P:P,0))*300,1)</f>
        <v>-25.5</v>
      </c>
      <c r="C15" s="10">
        <f t="shared" ca="1" si="0"/>
        <v>420.6</v>
      </c>
      <c r="D15" s="10">
        <f t="shared" ca="1" si="1"/>
        <v>107.8</v>
      </c>
      <c r="E15" s="10">
        <f t="shared" ca="1" si="2"/>
        <v>474.5</v>
      </c>
      <c r="F15" s="10">
        <f ca="1">ROUND(INDEX([1]Results!O:O,MATCH(ROW()-1,[1]Results!P:P,0))*100,1)</f>
        <v>3.8</v>
      </c>
      <c r="G15" s="10">
        <f ca="1">ROUND(INDEX([1]Results!J:J,MATCH(ROW()-1,[1]Results!P:P,0))*775,1)</f>
        <v>53.9</v>
      </c>
      <c r="H15" s="10">
        <f ca="1">ROUND(INDEX([1]Results!N:N,MATCH(ROW()-1,[1]Results!P:P,0))*100,1)</f>
        <v>-8.5</v>
      </c>
    </row>
    <row r="16" spans="1:8">
      <c r="A16" s="10" t="str">
        <f ca="1">INDEX([1]Results!B:B,MATCH(ROW()-1,[1]Results!P:P,0))</f>
        <v>Nebraska-2</v>
      </c>
      <c r="B16" s="10">
        <f ca="1">ROUND(INDEX([1]Results!N:N,MATCH(ROW()-1,[1]Results!P:P,0))*300,1)</f>
        <v>10.199999999999999</v>
      </c>
      <c r="C16" s="10">
        <f t="shared" ca="1" si="0"/>
        <v>447.1</v>
      </c>
      <c r="D16" s="10">
        <f t="shared" ca="1" si="1"/>
        <v>126.2</v>
      </c>
      <c r="E16" s="10">
        <f t="shared" ca="1" si="2"/>
        <v>510.2</v>
      </c>
      <c r="F16" s="10">
        <f ca="1">ROUND(INDEX([1]Results!O:O,MATCH(ROW()-1,[1]Results!P:P,0))*100,1)</f>
        <v>3.6</v>
      </c>
      <c r="G16" s="10">
        <f ca="1">ROUND(INDEX([1]Results!J:J,MATCH(ROW()-1,[1]Results!P:P,0))*775,1)</f>
        <v>63.1</v>
      </c>
      <c r="H16" s="10">
        <f ca="1">ROUND(INDEX([1]Results!N:N,MATCH(ROW()-1,[1]Results!P:P,0))*100,1)</f>
        <v>3.4</v>
      </c>
    </row>
    <row r="17" spans="1:8">
      <c r="A17" s="10" t="str">
        <f ca="1">INDEX([1]Results!B:B,MATCH(ROW()-1,[1]Results!P:P,0))</f>
        <v>Ohio</v>
      </c>
      <c r="B17" s="10">
        <f ca="1">ROUND(INDEX([1]Results!N:N,MATCH(ROW()-1,[1]Results!P:P,0))*300,1)</f>
        <v>21</v>
      </c>
      <c r="C17" s="10">
        <f t="shared" ca="1" si="0"/>
        <v>471.5</v>
      </c>
      <c r="D17" s="10">
        <f t="shared" ca="1" si="1"/>
        <v>99</v>
      </c>
      <c r="E17" s="10">
        <f t="shared" ca="1" si="2"/>
        <v>521</v>
      </c>
      <c r="F17" s="10">
        <f ca="1">ROUND(INDEX([1]Results!O:O,MATCH(ROW()-1,[1]Results!P:P,0))*100,1)</f>
        <v>3.4</v>
      </c>
      <c r="G17" s="10">
        <f ca="1">ROUND(INDEX([1]Results!J:J,MATCH(ROW()-1,[1]Results!P:P,0))*775,1)</f>
        <v>49.5</v>
      </c>
      <c r="H17" s="10">
        <f ca="1">ROUND(INDEX([1]Results!N:N,MATCH(ROW()-1,[1]Results!P:P,0))*100,1)</f>
        <v>7</v>
      </c>
    </row>
    <row r="18" spans="1:8">
      <c r="A18" s="10" t="str">
        <f ca="1">INDEX([1]Results!B:B,MATCH(ROW()-1,[1]Results!P:P,0))</f>
        <v>Maine-2</v>
      </c>
      <c r="B18" s="10">
        <f ca="1">ROUND(INDEX([1]Results!N:N,MATCH(ROW()-1,[1]Results!P:P,0))*300,1)</f>
        <v>12.3</v>
      </c>
      <c r="C18" s="10">
        <f t="shared" ca="1" si="0"/>
        <v>449.2</v>
      </c>
      <c r="D18" s="10">
        <f t="shared" ca="1" si="1"/>
        <v>126.2</v>
      </c>
      <c r="E18" s="10">
        <f t="shared" ca="1" si="2"/>
        <v>512.29999999999995</v>
      </c>
      <c r="F18" s="10">
        <f ca="1">ROUND(INDEX([1]Results!O:O,MATCH(ROW()-1,[1]Results!P:P,0))*100,1)</f>
        <v>3.3</v>
      </c>
      <c r="G18" s="10">
        <f ca="1">ROUND(INDEX([1]Results!J:J,MATCH(ROW()-1,[1]Results!P:P,0))*775,1)</f>
        <v>63.1</v>
      </c>
      <c r="H18" s="10">
        <f ca="1">ROUND(INDEX([1]Results!N:N,MATCH(ROW()-1,[1]Results!P:P,0))*100,1)</f>
        <v>4.0999999999999996</v>
      </c>
    </row>
    <row r="19" spans="1:8">
      <c r="A19" s="10" t="str">
        <f ca="1">INDEX([1]Results!B:B,MATCH(ROW()-1,[1]Results!P:P,0))</f>
        <v>Texas</v>
      </c>
      <c r="B19" s="10">
        <f ca="1">ROUND(INDEX([1]Results!N:N,MATCH(ROW()-1,[1]Results!P:P,0))*300,1)</f>
        <v>29.7</v>
      </c>
      <c r="C19" s="10">
        <f t="shared" ca="1" si="0"/>
        <v>482.1</v>
      </c>
      <c r="D19" s="10">
        <f t="shared" ca="1" si="1"/>
        <v>95.2</v>
      </c>
      <c r="E19" s="10">
        <f t="shared" ca="1" si="2"/>
        <v>529.70000000000005</v>
      </c>
      <c r="F19" s="10">
        <f ca="1">ROUND(INDEX([1]Results!O:O,MATCH(ROW()-1,[1]Results!P:P,0))*100,1)</f>
        <v>2.9</v>
      </c>
      <c r="G19" s="10">
        <f ca="1">ROUND(INDEX([1]Results!J:J,MATCH(ROW()-1,[1]Results!P:P,0))*775,1)</f>
        <v>47.6</v>
      </c>
      <c r="H19" s="10">
        <f ca="1">ROUND(INDEX([1]Results!N:N,MATCH(ROW()-1,[1]Results!P:P,0))*100,1)</f>
        <v>9.9</v>
      </c>
    </row>
    <row r="20" spans="1:8">
      <c r="A20" s="10" t="str">
        <f ca="1">INDEX([1]Results!B:B,MATCH(ROW()-1,[1]Results!P:P,0))</f>
        <v>New Mexico</v>
      </c>
      <c r="B20" s="10">
        <f ca="1">ROUND(INDEX([1]Results!N:N,MATCH(ROW()-1,[1]Results!P:P,0))*300,1)</f>
        <v>-38.200000000000003</v>
      </c>
      <c r="C20" s="10">
        <f t="shared" ca="1" si="0"/>
        <v>409.1</v>
      </c>
      <c r="D20" s="10">
        <f t="shared" ca="1" si="1"/>
        <v>105.4</v>
      </c>
      <c r="E20" s="10">
        <f t="shared" ca="1" si="2"/>
        <v>461.8</v>
      </c>
      <c r="F20" s="10">
        <f ca="1">ROUND(INDEX([1]Results!O:O,MATCH(ROW()-1,[1]Results!P:P,0))*100,1)</f>
        <v>2.7</v>
      </c>
      <c r="G20" s="10">
        <f ca="1">ROUND(INDEX([1]Results!J:J,MATCH(ROW()-1,[1]Results!P:P,0))*775,1)</f>
        <v>52.7</v>
      </c>
      <c r="H20" s="10">
        <f ca="1">ROUND(INDEX([1]Results!N:N,MATCH(ROW()-1,[1]Results!P:P,0))*100,1)</f>
        <v>-12.7</v>
      </c>
    </row>
    <row r="21" spans="1:8">
      <c r="A21" s="10" t="str">
        <f ca="1">INDEX([1]Results!B:B,MATCH(ROW()-1,[1]Results!P:P,0))</f>
        <v>Oregon</v>
      </c>
      <c r="B21" s="10">
        <f ca="1">ROUND(INDEX([1]Results!N:N,MATCH(ROW()-1,[1]Results!P:P,0))*300,1)</f>
        <v>-46.3</v>
      </c>
      <c r="C21" s="10">
        <f t="shared" ca="1" si="0"/>
        <v>399.1</v>
      </c>
      <c r="D21" s="10">
        <f t="shared" ca="1" si="1"/>
        <v>109.2</v>
      </c>
      <c r="E21" s="10">
        <f t="shared" ca="1" si="2"/>
        <v>453.7</v>
      </c>
      <c r="F21" s="10">
        <f ca="1">ROUND(INDEX([1]Results!O:O,MATCH(ROW()-1,[1]Results!P:P,0))*100,1)</f>
        <v>2.2000000000000002</v>
      </c>
      <c r="G21" s="10">
        <f ca="1">ROUND(INDEX([1]Results!J:J,MATCH(ROW()-1,[1]Results!P:P,0))*775,1)</f>
        <v>54.6</v>
      </c>
      <c r="H21" s="10">
        <f ca="1">ROUND(INDEX([1]Results!N:N,MATCH(ROW()-1,[1]Results!P:P,0))*100,1)</f>
        <v>-15.4</v>
      </c>
    </row>
    <row r="22" spans="1:8">
      <c r="A22" s="10" t="str">
        <f ca="1">INDEX([1]Results!B:B,MATCH(ROW()-1,[1]Results!P:P,0))</f>
        <v>Connecticut</v>
      </c>
      <c r="B22" s="10">
        <f ca="1">ROUND(INDEX([1]Results!N:N,MATCH(ROW()-1,[1]Results!P:P,0))*300,1)</f>
        <v>-53.5</v>
      </c>
      <c r="C22" s="10">
        <f t="shared" ca="1" si="0"/>
        <v>393.6</v>
      </c>
      <c r="D22" s="10">
        <f t="shared" ca="1" si="1"/>
        <v>105.8</v>
      </c>
      <c r="E22" s="10">
        <f t="shared" ca="1" si="2"/>
        <v>446.5</v>
      </c>
      <c r="F22" s="10">
        <f ca="1">ROUND(INDEX([1]Results!O:O,MATCH(ROW()-1,[1]Results!P:P,0))*100,1)</f>
        <v>1.6</v>
      </c>
      <c r="G22" s="10">
        <f ca="1">ROUND(INDEX([1]Results!J:J,MATCH(ROW()-1,[1]Results!P:P,0))*775,1)</f>
        <v>52.9</v>
      </c>
      <c r="H22" s="10">
        <f ca="1">ROUND(INDEX([1]Results!N:N,MATCH(ROW()-1,[1]Results!P:P,0))*100,1)</f>
        <v>-17.8</v>
      </c>
    </row>
    <row r="23" spans="1:8">
      <c r="A23" s="10" t="str">
        <f ca="1">INDEX([1]Results!B:B,MATCH(ROW()-1,[1]Results!P:P,0))</f>
        <v>Delaware</v>
      </c>
      <c r="B23" s="10">
        <f ca="1">ROUND(INDEX([1]Results!N:N,MATCH(ROW()-1,[1]Results!P:P,0))*300,1)</f>
        <v>-53.9</v>
      </c>
      <c r="C23" s="10">
        <f t="shared" ca="1" si="0"/>
        <v>394.7</v>
      </c>
      <c r="D23" s="10">
        <f t="shared" ca="1" si="1"/>
        <v>102.8</v>
      </c>
      <c r="E23" s="10">
        <f t="shared" ca="1" si="2"/>
        <v>446.1</v>
      </c>
      <c r="F23" s="10">
        <f ca="1">ROUND(INDEX([1]Results!O:O,MATCH(ROW()-1,[1]Results!P:P,0))*100,1)</f>
        <v>1.5</v>
      </c>
      <c r="G23" s="10">
        <f ca="1">ROUND(INDEX([1]Results!J:J,MATCH(ROW()-1,[1]Results!P:P,0))*775,1)</f>
        <v>51.4</v>
      </c>
      <c r="H23" s="10">
        <f ca="1">ROUND(INDEX([1]Results!N:N,MATCH(ROW()-1,[1]Results!P:P,0))*100,1)</f>
        <v>-18</v>
      </c>
    </row>
    <row r="24" spans="1:8">
      <c r="A24" s="10" t="str">
        <f ca="1">INDEX([1]Results!B:B,MATCH(ROW()-1,[1]Results!P:P,0))</f>
        <v>New Jersey</v>
      </c>
      <c r="B24" s="10">
        <f ca="1">ROUND(INDEX([1]Results!N:N,MATCH(ROW()-1,[1]Results!P:P,0))*300,1)</f>
        <v>-52.9</v>
      </c>
      <c r="C24" s="10">
        <f t="shared" ca="1" si="0"/>
        <v>393.4</v>
      </c>
      <c r="D24" s="10">
        <f t="shared" ca="1" si="1"/>
        <v>107.4</v>
      </c>
      <c r="E24" s="10">
        <f t="shared" ca="1" si="2"/>
        <v>447.1</v>
      </c>
      <c r="F24" s="10">
        <f ca="1">ROUND(INDEX([1]Results!O:O,MATCH(ROW()-1,[1]Results!P:P,0))*100,1)</f>
        <v>1.5</v>
      </c>
      <c r="G24" s="10">
        <f ca="1">ROUND(INDEX([1]Results!J:J,MATCH(ROW()-1,[1]Results!P:P,0))*775,1)</f>
        <v>53.7</v>
      </c>
      <c r="H24" s="10">
        <f ca="1">ROUND(INDEX([1]Results!N:N,MATCH(ROW()-1,[1]Results!P:P,0))*100,1)</f>
        <v>-17.600000000000001</v>
      </c>
    </row>
    <row r="25" spans="1:8">
      <c r="A25" s="10" t="str">
        <f ca="1">INDEX([1]Results!B:B,MATCH(ROW()-1,[1]Results!P:P,0))</f>
        <v>Maine-1</v>
      </c>
      <c r="B25" s="10">
        <f ca="1">ROUND(INDEX([1]Results!N:N,MATCH(ROW()-1,[1]Results!P:P,0))*300,1)</f>
        <v>-60.8</v>
      </c>
      <c r="C25" s="10">
        <f t="shared" ca="1" si="0"/>
        <v>382.5</v>
      </c>
      <c r="D25" s="10">
        <f t="shared" ca="1" si="1"/>
        <v>113.4</v>
      </c>
      <c r="E25" s="10">
        <f t="shared" ca="1" si="2"/>
        <v>439.2</v>
      </c>
      <c r="F25" s="10">
        <f ca="1">ROUND(INDEX([1]Results!O:O,MATCH(ROW()-1,[1]Results!P:P,0))*100,1)</f>
        <v>1.4</v>
      </c>
      <c r="G25" s="10">
        <f ca="1">ROUND(INDEX([1]Results!J:J,MATCH(ROW()-1,[1]Results!P:P,0))*775,1)</f>
        <v>56.7</v>
      </c>
      <c r="H25" s="10">
        <f ca="1">ROUND(INDEX([1]Results!N:N,MATCH(ROW()-1,[1]Results!P:P,0))*100,1)</f>
        <v>-20.3</v>
      </c>
    </row>
    <row r="26" spans="1:8">
      <c r="A26" s="10" t="str">
        <f ca="1">INDEX([1]Results!B:B,MATCH(ROW()-1,[1]Results!P:P,0))</f>
        <v>South Carolina</v>
      </c>
      <c r="B26" s="10">
        <f ca="1">ROUND(INDEX([1]Results!N:N,MATCH(ROW()-1,[1]Results!P:P,0))*300,1)</f>
        <v>45.3</v>
      </c>
      <c r="C26" s="10">
        <f t="shared" ca="1" si="0"/>
        <v>493.5</v>
      </c>
      <c r="D26" s="10">
        <f t="shared" ca="1" si="1"/>
        <v>103.6</v>
      </c>
      <c r="E26" s="10">
        <f t="shared" ca="1" si="2"/>
        <v>545.29999999999995</v>
      </c>
      <c r="F26" s="10">
        <f ca="1">ROUND(INDEX([1]Results!O:O,MATCH(ROW()-1,[1]Results!P:P,0))*100,1)</f>
        <v>1.4</v>
      </c>
      <c r="G26" s="10">
        <f ca="1">ROUND(INDEX([1]Results!J:J,MATCH(ROW()-1,[1]Results!P:P,0))*775,1)</f>
        <v>51.8</v>
      </c>
      <c r="H26" s="10">
        <f ca="1">ROUND(INDEX([1]Results!N:N,MATCH(ROW()-1,[1]Results!P:P,0))*100,1)</f>
        <v>15.1</v>
      </c>
    </row>
    <row r="27" spans="1:8">
      <c r="A27" s="10" t="str">
        <f ca="1">INDEX([1]Results!B:B,MATCH(ROW()-1,[1]Results!P:P,0))</f>
        <v>Alaska</v>
      </c>
      <c r="B27" s="10">
        <f ca="1">ROUND(INDEX([1]Results!N:N,MATCH(ROW()-1,[1]Results!P:P,0))*300,1)</f>
        <v>44.8</v>
      </c>
      <c r="C27" s="10">
        <f t="shared" ca="1" si="0"/>
        <v>493.5</v>
      </c>
      <c r="D27" s="10">
        <f t="shared" ca="1" si="1"/>
        <v>102.6</v>
      </c>
      <c r="E27" s="10">
        <f t="shared" ca="1" si="2"/>
        <v>544.79999999999995</v>
      </c>
      <c r="F27" s="10">
        <f ca="1">ROUND(INDEX([1]Results!O:O,MATCH(ROW()-1,[1]Results!P:P,0))*100,1)</f>
        <v>1.4</v>
      </c>
      <c r="G27" s="10">
        <f ca="1">ROUND(INDEX([1]Results!J:J,MATCH(ROW()-1,[1]Results!P:P,0))*775,1)</f>
        <v>51.3</v>
      </c>
      <c r="H27" s="10">
        <f ca="1">ROUND(INDEX([1]Results!N:N,MATCH(ROW()-1,[1]Results!P:P,0))*100,1)</f>
        <v>14.9</v>
      </c>
    </row>
    <row r="28" spans="1:8">
      <c r="A28" s="10" t="str">
        <f ca="1">INDEX([1]Results!B:B,MATCH(ROW()-1,[1]Results!P:P,0))</f>
        <v>Washington</v>
      </c>
      <c r="B28" s="10">
        <f ca="1">ROUND(INDEX([1]Results!N:N,MATCH(ROW()-1,[1]Results!P:P,0))*300,1)</f>
        <v>-54.6</v>
      </c>
      <c r="C28" s="10">
        <f t="shared" ca="1" si="0"/>
        <v>393.3</v>
      </c>
      <c r="D28" s="10">
        <f t="shared" ca="1" si="1"/>
        <v>104.2</v>
      </c>
      <c r="E28" s="10">
        <f t="shared" ca="1" si="2"/>
        <v>445.4</v>
      </c>
      <c r="F28" s="10">
        <f ca="1">ROUND(INDEX([1]Results!O:O,MATCH(ROW()-1,[1]Results!P:P,0))*100,1)</f>
        <v>1.2</v>
      </c>
      <c r="G28" s="10">
        <f ca="1">ROUND(INDEX([1]Results!J:J,MATCH(ROW()-1,[1]Results!P:P,0))*775,1)</f>
        <v>52.1</v>
      </c>
      <c r="H28" s="10">
        <f ca="1">ROUND(INDEX([1]Results!N:N,MATCH(ROW()-1,[1]Results!P:P,0))*100,1)</f>
        <v>-18.2</v>
      </c>
    </row>
    <row r="29" spans="1:8">
      <c r="A29" s="10" t="str">
        <f ca="1">INDEX([1]Results!B:B,MATCH(ROW()-1,[1]Results!P:P,0))</f>
        <v>Montana</v>
      </c>
      <c r="B29" s="10">
        <f ca="1">ROUND(INDEX([1]Results!N:N,MATCH(ROW()-1,[1]Results!P:P,0))*300,1)</f>
        <v>51.3</v>
      </c>
      <c r="C29" s="10">
        <f ca="1">300+(B29-G29)+200</f>
        <v>498.5</v>
      </c>
      <c r="D29" s="10">
        <f t="shared" ca="1" si="1"/>
        <v>105.6</v>
      </c>
      <c r="E29" s="10">
        <f t="shared" ca="1" si="2"/>
        <v>551.29999999999995</v>
      </c>
      <c r="F29" s="10">
        <f ca="1">ROUND(INDEX([1]Results!O:O,MATCH(ROW()-1,[1]Results!P:P,0))*100,1)</f>
        <v>1.1000000000000001</v>
      </c>
      <c r="G29" s="10">
        <f ca="1">ROUND(INDEX([1]Results!J:J,MATCH(ROW()-1,[1]Results!P:P,0))*775,1)</f>
        <v>52.8</v>
      </c>
      <c r="H29" s="10">
        <f ca="1">ROUND(INDEX([1]Results!N:N,MATCH(ROW()-1,[1]Results!P:P,0))*100,1)</f>
        <v>17.100000000000001</v>
      </c>
    </row>
    <row r="30" spans="1:8">
      <c r="A30" s="10" t="str">
        <f ca="1">INDEX([1]Results!B:B,MATCH(ROW()-1,[1]Results!P:P,0))</f>
        <v>Mississippi</v>
      </c>
      <c r="B30" s="10">
        <f ca="1">ROUND(INDEX([1]Results!N:N,MATCH(ROW()-1,[1]Results!P:P,0))*300,1)</f>
        <v>55.7</v>
      </c>
      <c r="C30" s="10">
        <f t="shared" ca="1" si="0"/>
        <v>501.3</v>
      </c>
      <c r="D30" s="10">
        <f t="shared" ca="1" si="1"/>
        <v>108.8</v>
      </c>
      <c r="E30" s="10">
        <f t="shared" ca="1" si="2"/>
        <v>555.70000000000005</v>
      </c>
      <c r="F30" s="10">
        <f ca="1">ROUND(INDEX([1]Results!O:O,MATCH(ROW()-1,[1]Results!P:P,0))*100,1)</f>
        <v>0.9</v>
      </c>
      <c r="G30" s="10">
        <f ca="1">ROUND(INDEX([1]Results!J:J,MATCH(ROW()-1,[1]Results!P:P,0))*775,1)</f>
        <v>54.4</v>
      </c>
      <c r="H30" s="10">
        <f ca="1">ROUND(INDEX([1]Results!N:N,MATCH(ROW()-1,[1]Results!P:P,0))*100,1)</f>
        <v>18.600000000000001</v>
      </c>
    </row>
    <row r="31" spans="1:8">
      <c r="A31" s="10" t="str">
        <f ca="1">INDEX([1]Results!B:B,MATCH(ROW()-1,[1]Results!P:P,0))</f>
        <v>Missouri</v>
      </c>
      <c r="B31" s="10">
        <f ca="1">ROUND(INDEX([1]Results!N:N,MATCH(ROW()-1,[1]Results!P:P,0))*300,1)</f>
        <v>52.3</v>
      </c>
      <c r="C31" s="10">
        <f t="shared" ca="1" si="0"/>
        <v>500.1</v>
      </c>
      <c r="D31" s="10">
        <f t="shared" ca="1" si="1"/>
        <v>104.4</v>
      </c>
      <c r="E31" s="10">
        <f t="shared" ca="1" si="2"/>
        <v>552.29999999999995</v>
      </c>
      <c r="F31" s="10">
        <f ca="1">ROUND(INDEX([1]Results!O:O,MATCH(ROW()-1,[1]Results!P:P,0))*100,1)</f>
        <v>0.9</v>
      </c>
      <c r="G31" s="10">
        <f ca="1">ROUND(INDEX([1]Results!J:J,MATCH(ROW()-1,[1]Results!P:P,0))*775,1)</f>
        <v>52.2</v>
      </c>
      <c r="H31" s="10">
        <f ca="1">ROUND(INDEX([1]Results!N:N,MATCH(ROW()-1,[1]Results!P:P,0))*100,1)</f>
        <v>17.399999999999999</v>
      </c>
    </row>
    <row r="32" spans="1:8">
      <c r="A32" s="10" t="str">
        <f ca="1">INDEX([1]Results!B:B,MATCH(ROW()-1,[1]Results!P:P,0))</f>
        <v>Illinois</v>
      </c>
      <c r="B32" s="10">
        <f ca="1">ROUND(INDEX([1]Results!N:N,MATCH(ROW()-1,[1]Results!P:P,0))*300,1)</f>
        <v>-56.4</v>
      </c>
      <c r="C32" s="10">
        <f t="shared" ca="1" si="0"/>
        <v>393.1</v>
      </c>
      <c r="D32" s="10">
        <f t="shared" ca="1" si="1"/>
        <v>101</v>
      </c>
      <c r="E32" s="10">
        <f t="shared" ca="1" si="2"/>
        <v>443.6</v>
      </c>
      <c r="F32" s="10">
        <f ca="1">ROUND(INDEX([1]Results!O:O,MATCH(ROW()-1,[1]Results!P:P,0))*100,1)</f>
        <v>0.9</v>
      </c>
      <c r="G32" s="10">
        <f ca="1">ROUND(INDEX([1]Results!J:J,MATCH(ROW()-1,[1]Results!P:P,0))*775,1)</f>
        <v>50.5</v>
      </c>
      <c r="H32" s="10">
        <f ca="1">ROUND(INDEX([1]Results!N:N,MATCH(ROW()-1,[1]Results!P:P,0))*100,1)</f>
        <v>-18.8</v>
      </c>
    </row>
    <row r="33" spans="1:8">
      <c r="A33" s="10" t="str">
        <f ca="1">INDEX([1]Results!B:B,MATCH(ROW()-1,[1]Results!P:P,0))</f>
        <v>Indiana</v>
      </c>
      <c r="B33" s="10">
        <f ca="1">ROUND(INDEX([1]Results!N:N,MATCH(ROW()-1,[1]Results!P:P,0))*300,1)</f>
        <v>52.8</v>
      </c>
      <c r="C33" s="10">
        <f t="shared" ca="1" si="0"/>
        <v>501.3</v>
      </c>
      <c r="D33" s="10">
        <f t="shared" ca="1" si="1"/>
        <v>103</v>
      </c>
      <c r="E33" s="10">
        <f t="shared" ca="1" si="2"/>
        <v>552.79999999999995</v>
      </c>
      <c r="F33" s="10">
        <f ca="1">ROUND(INDEX([1]Results!O:O,MATCH(ROW()-1,[1]Results!P:P,0))*100,1)</f>
        <v>0.8</v>
      </c>
      <c r="G33" s="10">
        <f ca="1">ROUND(INDEX([1]Results!J:J,MATCH(ROW()-1,[1]Results!P:P,0))*775,1)</f>
        <v>51.5</v>
      </c>
      <c r="H33" s="10">
        <f ca="1">ROUND(INDEX([1]Results!N:N,MATCH(ROW()-1,[1]Results!P:P,0))*100,1)</f>
        <v>17.600000000000001</v>
      </c>
    </row>
    <row r="34" spans="1:8">
      <c r="A34" s="10" t="str">
        <f ca="1">INDEX([1]Results!B:B,MATCH(ROW()-1,[1]Results!P:P,0))</f>
        <v>Rhode island</v>
      </c>
      <c r="B34" s="10">
        <f ca="1">ROUND(INDEX([1]Results!N:N,MATCH(ROW()-1,[1]Results!P:P,0))*300,1)</f>
        <v>-64.5</v>
      </c>
      <c r="C34" s="10">
        <f t="shared" ca="1" si="0"/>
        <v>385.2</v>
      </c>
      <c r="D34" s="10">
        <f t="shared" ca="1" si="1"/>
        <v>100.6</v>
      </c>
      <c r="E34" s="10">
        <f t="shared" ca="1" si="2"/>
        <v>435.5</v>
      </c>
      <c r="F34" s="10">
        <f ca="1">ROUND(INDEX([1]Results!O:O,MATCH(ROW()-1,[1]Results!P:P,0))*100,1)</f>
        <v>0.8</v>
      </c>
      <c r="G34" s="10">
        <f ca="1">ROUND(INDEX([1]Results!J:J,MATCH(ROW()-1,[1]Results!P:P,0))*775,1)</f>
        <v>50.3</v>
      </c>
      <c r="H34" s="10">
        <f ca="1">ROUND(INDEX([1]Results!N:N,MATCH(ROW()-1,[1]Results!P:P,0))*100,1)</f>
        <v>-21.5</v>
      </c>
    </row>
    <row r="35" spans="1:8">
      <c r="A35" s="10" t="str">
        <f ca="1">INDEX([1]Results!B:B,MATCH(ROW()-1,[1]Results!P:P,0))</f>
        <v>Kansas</v>
      </c>
      <c r="B35" s="10">
        <f ca="1">ROUND(INDEX([1]Results!N:N,MATCH(ROW()-1,[1]Results!P:P,0))*300,1)</f>
        <v>58.8</v>
      </c>
      <c r="C35" s="10">
        <f t="shared" ca="1" si="0"/>
        <v>507.8</v>
      </c>
      <c r="D35" s="10">
        <f t="shared" ca="1" si="1"/>
        <v>102</v>
      </c>
      <c r="E35" s="10">
        <f t="shared" ca="1" si="2"/>
        <v>558.79999999999995</v>
      </c>
      <c r="F35" s="10">
        <f ca="1">ROUND(INDEX([1]Results!O:O,MATCH(ROW()-1,[1]Results!P:P,0))*100,1)</f>
        <v>0.5</v>
      </c>
      <c r="G35" s="10">
        <f ca="1">ROUND(INDEX([1]Results!J:J,MATCH(ROW()-1,[1]Results!P:P,0))*775,1)</f>
        <v>51</v>
      </c>
      <c r="H35" s="10">
        <f ca="1">ROUND(INDEX([1]Results!N:N,MATCH(ROW()-1,[1]Results!P:P,0))*100,1)</f>
        <v>19.600000000000001</v>
      </c>
    </row>
    <row r="36" spans="1:8">
      <c r="A36" s="10" t="str">
        <f ca="1">INDEX([1]Results!B:B,MATCH(ROW()-1,[1]Results!P:P,0))</f>
        <v>Nebraska-1</v>
      </c>
      <c r="B36" s="10">
        <f ca="1">ROUND(INDEX([1]Results!N:N,MATCH(ROW()-1,[1]Results!P:P,0))*300,1)</f>
        <v>69.7</v>
      </c>
      <c r="C36" s="10">
        <f t="shared" ca="1" si="0"/>
        <v>516.29999999999995</v>
      </c>
      <c r="D36" s="10">
        <f t="shared" ca="1" si="1"/>
        <v>106.8</v>
      </c>
      <c r="E36" s="10">
        <f t="shared" ca="1" si="2"/>
        <v>569.70000000000005</v>
      </c>
      <c r="F36" s="10">
        <f ca="1">ROUND(INDEX([1]Results!O:O,MATCH(ROW()-1,[1]Results!P:P,0))*100,1)</f>
        <v>0.3</v>
      </c>
      <c r="G36" s="10">
        <f ca="1">ROUND(INDEX([1]Results!J:J,MATCH(ROW()-1,[1]Results!P:P,0))*775,1)</f>
        <v>53.4</v>
      </c>
      <c r="H36" s="10">
        <f ca="1">ROUND(INDEX([1]Results!N:N,MATCH(ROW()-1,[1]Results!P:P,0))*100,1)</f>
        <v>23.2</v>
      </c>
    </row>
    <row r="37" spans="1:8">
      <c r="A37" s="10" t="str">
        <f ca="1">INDEX([1]Results!B:B,MATCH(ROW()-1,[1]Results!P:P,0))</f>
        <v>Louisiana</v>
      </c>
      <c r="B37" s="10">
        <f ca="1">ROUND(INDEX([1]Results!N:N,MATCH(ROW()-1,[1]Results!P:P,0))*300,1)</f>
        <v>68.400000000000006</v>
      </c>
      <c r="C37" s="10">
        <f t="shared" ca="1" si="0"/>
        <v>518</v>
      </c>
      <c r="D37" s="10">
        <f t="shared" ca="1" si="1"/>
        <v>100.8</v>
      </c>
      <c r="E37" s="10">
        <f t="shared" ca="1" si="2"/>
        <v>568.4</v>
      </c>
      <c r="F37" s="10">
        <f ca="1">ROUND(INDEX([1]Results!O:O,MATCH(ROW()-1,[1]Results!P:P,0))*100,1)</f>
        <v>0.2</v>
      </c>
      <c r="G37" s="10">
        <f ca="1">ROUND(INDEX([1]Results!J:J,MATCH(ROW()-1,[1]Results!P:P,0))*775,1)</f>
        <v>50.4</v>
      </c>
      <c r="H37" s="10">
        <f ca="1">ROUND(INDEX([1]Results!N:N,MATCH(ROW()-1,[1]Results!P:P,0))*100,1)</f>
        <v>22.8</v>
      </c>
    </row>
    <row r="38" spans="1:8">
      <c r="A38" s="10" t="str">
        <f ca="1">INDEX([1]Results!B:B,MATCH(ROW()-1,[1]Results!P:P,0))</f>
        <v>New York</v>
      </c>
      <c r="B38" s="10">
        <f ca="1">ROUND(INDEX([1]Results!N:N,MATCH(ROW()-1,[1]Results!P:P,0))*300,1)</f>
        <v>-72.900000000000006</v>
      </c>
      <c r="C38" s="10">
        <f t="shared" ca="1" si="0"/>
        <v>381.7</v>
      </c>
      <c r="D38" s="10">
        <f t="shared" ca="1" si="1"/>
        <v>90.8</v>
      </c>
      <c r="E38" s="10">
        <f t="shared" ca="1" si="2"/>
        <v>427.1</v>
      </c>
      <c r="F38" s="10">
        <f ca="1">ROUND(INDEX([1]Results!O:O,MATCH(ROW()-1,[1]Results!P:P,0))*100,1)</f>
        <v>0.1</v>
      </c>
      <c r="G38" s="10">
        <f ca="1">ROUND(INDEX([1]Results!J:J,MATCH(ROW()-1,[1]Results!P:P,0))*775,1)</f>
        <v>45.4</v>
      </c>
      <c r="H38" s="10">
        <f ca="1">ROUND(INDEX([1]Results!N:N,MATCH(ROW()-1,[1]Results!P:P,0))*100,1)</f>
        <v>-24.3</v>
      </c>
    </row>
    <row r="39" spans="1:8">
      <c r="A39" s="10" t="str">
        <f ca="1">INDEX([1]Results!B:B,MATCH(ROW()-1,[1]Results!P:P,0))</f>
        <v>Tennessee</v>
      </c>
      <c r="B39" s="10">
        <f ca="1">ROUND(INDEX([1]Results!N:N,MATCH(ROW()-1,[1]Results!P:P,0))*300,1)</f>
        <v>77.7</v>
      </c>
      <c r="C39" s="10">
        <f t="shared" ca="1" si="0"/>
        <v>531.6</v>
      </c>
      <c r="D39" s="10">
        <f t="shared" ca="1" si="1"/>
        <v>92.2</v>
      </c>
      <c r="E39" s="10">
        <f t="shared" ca="1" si="2"/>
        <v>577.70000000000005</v>
      </c>
      <c r="F39" s="10">
        <f ca="1">ROUND(INDEX([1]Results!O:O,MATCH(ROW()-1,[1]Results!P:P,0))*100,1)</f>
        <v>0</v>
      </c>
      <c r="G39" s="10">
        <f ca="1">ROUND(INDEX([1]Results!J:J,MATCH(ROW()-1,[1]Results!P:P,0))*775,1)</f>
        <v>46.1</v>
      </c>
      <c r="H39" s="10">
        <f ca="1">ROUND(INDEX([1]Results!N:N,MATCH(ROW()-1,[1]Results!P:P,0))*100,1)</f>
        <v>25.9</v>
      </c>
    </row>
    <row r="40" spans="1:8">
      <c r="A40" s="10" t="str">
        <f ca="1">INDEX([1]Results!B:B,MATCH(ROW()-1,[1]Results!P:P,0))</f>
        <v>Nebraska</v>
      </c>
      <c r="B40" s="10">
        <f ca="1">ROUND(INDEX([1]Results!N:N,MATCH(ROW()-1,[1]Results!P:P,0))*300,1)</f>
        <v>77.8</v>
      </c>
      <c r="C40" s="10">
        <f t="shared" ca="1" si="0"/>
        <v>531.1</v>
      </c>
      <c r="D40" s="10">
        <f t="shared" ca="1" si="1"/>
        <v>93.4</v>
      </c>
      <c r="E40" s="10">
        <f t="shared" ca="1" si="2"/>
        <v>577.79999999999995</v>
      </c>
      <c r="F40" s="10">
        <f ca="1">ROUND(INDEX([1]Results!O:O,MATCH(ROW()-1,[1]Results!P:P,0))*100,1)</f>
        <v>0</v>
      </c>
      <c r="G40" s="10">
        <f ca="1">ROUND(INDEX([1]Results!J:J,MATCH(ROW()-1,[1]Results!P:P,0))*775,1)</f>
        <v>46.7</v>
      </c>
      <c r="H40" s="10">
        <f ca="1">ROUND(INDEX([1]Results!N:N,MATCH(ROW()-1,[1]Results!P:P,0))*100,1)</f>
        <v>25.9</v>
      </c>
    </row>
    <row r="41" spans="1:8">
      <c r="A41" s="10" t="str">
        <f ca="1">INDEX([1]Results!B:B,MATCH(ROW()-1,[1]Results!P:P,0))</f>
        <v>Maryland</v>
      </c>
      <c r="B41" s="10">
        <f ca="1">ROUND(INDEX([1]Results!N:N,MATCH(ROW()-1,[1]Results!P:P,0))*300,1)</f>
        <v>-80.8</v>
      </c>
      <c r="C41" s="10">
        <f t="shared" ca="1" si="0"/>
        <v>378.3</v>
      </c>
      <c r="D41" s="10">
        <f t="shared" ca="1" si="1"/>
        <v>81.8</v>
      </c>
      <c r="E41" s="10">
        <f t="shared" ca="1" si="2"/>
        <v>419.2</v>
      </c>
      <c r="F41" s="10">
        <f ca="1">ROUND(INDEX([1]Results!O:O,MATCH(ROW()-1,[1]Results!P:P,0))*100,1)</f>
        <v>0</v>
      </c>
      <c r="G41" s="10">
        <f ca="1">ROUND(INDEX([1]Results!J:J,MATCH(ROW()-1,[1]Results!P:P,0))*775,1)</f>
        <v>40.9</v>
      </c>
      <c r="H41" s="10">
        <f ca="1">ROUND(INDEX([1]Results!N:N,MATCH(ROW()-1,[1]Results!P:P,0))*100,1)</f>
        <v>-26.9</v>
      </c>
    </row>
    <row r="42" spans="1:8">
      <c r="A42" s="10" t="str">
        <f ca="1">INDEX([1]Results!B:B,MATCH(ROW()-1,[1]Results!P:P,0))</f>
        <v>Alabama</v>
      </c>
      <c r="B42" s="10">
        <f ca="1">ROUND(INDEX([1]Results!N:N,MATCH(ROW()-1,[1]Results!P:P,0))*300,1)</f>
        <v>83.9</v>
      </c>
      <c r="C42" s="10">
        <f t="shared" ca="1" si="0"/>
        <v>539.79999999999995</v>
      </c>
      <c r="D42" s="10">
        <f t="shared" ca="1" si="1"/>
        <v>88.2</v>
      </c>
      <c r="E42" s="10">
        <f t="shared" ca="1" si="2"/>
        <v>583.9</v>
      </c>
      <c r="F42" s="10">
        <f ca="1">ROUND(INDEX([1]Results!O:O,MATCH(ROW()-1,[1]Results!P:P,0))*100,1)</f>
        <v>0</v>
      </c>
      <c r="G42" s="10">
        <f ca="1">ROUND(INDEX([1]Results!J:J,MATCH(ROW()-1,[1]Results!P:P,0))*775,1)</f>
        <v>44.1</v>
      </c>
      <c r="H42" s="10">
        <f ca="1">ROUND(INDEX([1]Results!N:N,MATCH(ROW()-1,[1]Results!P:P,0))*100,1)</f>
        <v>28</v>
      </c>
    </row>
    <row r="43" spans="1:8">
      <c r="A43" s="10" t="str">
        <f ca="1">INDEX([1]Results!B:B,MATCH(ROW()-1,[1]Results!P:P,0))</f>
        <v>Kentucky</v>
      </c>
      <c r="B43" s="10">
        <f ca="1">ROUND(INDEX([1]Results!N:N,MATCH(ROW()-1,[1]Results!P:P,0))*300,1)</f>
        <v>86.1</v>
      </c>
      <c r="C43" s="10">
        <f t="shared" ca="1" si="0"/>
        <v>541.20000000000005</v>
      </c>
      <c r="D43" s="10">
        <f t="shared" ca="1" si="1"/>
        <v>89.8</v>
      </c>
      <c r="E43" s="10">
        <f t="shared" ca="1" si="2"/>
        <v>586.1</v>
      </c>
      <c r="F43" s="10">
        <f ca="1">ROUND(INDEX([1]Results!O:O,MATCH(ROW()-1,[1]Results!P:P,0))*100,1)</f>
        <v>0</v>
      </c>
      <c r="G43" s="10">
        <f ca="1">ROUND(INDEX([1]Results!J:J,MATCH(ROW()-1,[1]Results!P:P,0))*775,1)</f>
        <v>44.9</v>
      </c>
      <c r="H43" s="10">
        <f ca="1">ROUND(INDEX([1]Results!N:N,MATCH(ROW()-1,[1]Results!P:P,0))*100,1)</f>
        <v>28.7</v>
      </c>
    </row>
    <row r="44" spans="1:8">
      <c r="A44" s="10" t="str">
        <f ca="1">INDEX([1]Results!B:B,MATCH(ROW()-1,[1]Results!P:P,0))</f>
        <v>Massachusetts</v>
      </c>
      <c r="B44" s="10">
        <f ca="1">ROUND(INDEX([1]Results!N:N,MATCH(ROW()-1,[1]Results!P:P,0))*300,1)</f>
        <v>-86.2</v>
      </c>
      <c r="C44" s="10">
        <f t="shared" ca="1" si="0"/>
        <v>373.8</v>
      </c>
      <c r="D44" s="10">
        <f t="shared" ca="1" si="1"/>
        <v>80</v>
      </c>
      <c r="E44" s="10">
        <f t="shared" ca="1" si="2"/>
        <v>413.8</v>
      </c>
      <c r="F44" s="10">
        <f ca="1">ROUND(INDEX([1]Results!O:O,MATCH(ROW()-1,[1]Results!P:P,0))*100,1)</f>
        <v>0</v>
      </c>
      <c r="G44" s="10">
        <f ca="1">ROUND(INDEX([1]Results!J:J,MATCH(ROW()-1,[1]Results!P:P,0))*775,1)</f>
        <v>40</v>
      </c>
      <c r="H44" s="10">
        <f ca="1">ROUND(INDEX([1]Results!N:N,MATCH(ROW()-1,[1]Results!P:P,0))*100,1)</f>
        <v>-28.7</v>
      </c>
    </row>
    <row r="45" spans="1:8">
      <c r="A45" s="10" t="str">
        <f ca="1">INDEX([1]Results!B:B,MATCH(ROW()-1,[1]Results!P:P,0))</f>
        <v>Utah</v>
      </c>
      <c r="B45" s="10">
        <f ca="1">ROUND(INDEX([1]Results!N:N,MATCH(ROW()-1,[1]Results!P:P,0))*300,1)</f>
        <v>88.6</v>
      </c>
      <c r="C45" s="10">
        <f t="shared" ca="1" si="0"/>
        <v>546.29999999999995</v>
      </c>
      <c r="D45" s="10">
        <f t="shared" ca="1" si="1"/>
        <v>84.6</v>
      </c>
      <c r="E45" s="10">
        <f t="shared" ca="1" si="2"/>
        <v>588.6</v>
      </c>
      <c r="F45" s="10">
        <f ca="1">ROUND(INDEX([1]Results!O:O,MATCH(ROW()-1,[1]Results!P:P,0))*100,1)</f>
        <v>0</v>
      </c>
      <c r="G45" s="10">
        <f ca="1">ROUND(INDEX([1]Results!J:J,MATCH(ROW()-1,[1]Results!P:P,0))*775,1)</f>
        <v>42.3</v>
      </c>
      <c r="H45" s="10">
        <f ca="1">ROUND(INDEX([1]Results!N:N,MATCH(ROW()-1,[1]Results!P:P,0))*100,1)</f>
        <v>29.5</v>
      </c>
    </row>
    <row r="46" spans="1:8">
      <c r="A46" s="10" t="str">
        <f ca="1">INDEX([1]Results!B:B,MATCH(ROW()-1,[1]Results!P:P,0))</f>
        <v>Arkansas</v>
      </c>
      <c r="B46" s="10">
        <f ca="1">ROUND(INDEX([1]Results!N:N,MATCH(ROW()-1,[1]Results!P:P,0))*300,1)</f>
        <v>88.6</v>
      </c>
      <c r="C46" s="10">
        <f t="shared" ca="1" si="0"/>
        <v>543.9</v>
      </c>
      <c r="D46" s="10">
        <f t="shared" ca="1" si="1"/>
        <v>89.4</v>
      </c>
      <c r="E46" s="10">
        <f t="shared" ca="1" si="2"/>
        <v>588.6</v>
      </c>
      <c r="F46" s="10">
        <f ca="1">ROUND(INDEX([1]Results!O:O,MATCH(ROW()-1,[1]Results!P:P,0))*100,1)</f>
        <v>0</v>
      </c>
      <c r="G46" s="10">
        <f ca="1">ROUND(INDEX([1]Results!J:J,MATCH(ROW()-1,[1]Results!P:P,0))*775,1)</f>
        <v>44.7</v>
      </c>
      <c r="H46" s="10">
        <f ca="1">ROUND(INDEX([1]Results!N:N,MATCH(ROW()-1,[1]Results!P:P,0))*100,1)</f>
        <v>29.5</v>
      </c>
    </row>
    <row r="47" spans="1:8">
      <c r="A47" s="10" t="str">
        <f ca="1">INDEX([1]Results!B:B,MATCH(ROW()-1,[1]Results!P:P,0))</f>
        <v>California</v>
      </c>
      <c r="B47" s="10">
        <f ca="1">ROUND(INDEX([1]Results!N:N,MATCH(ROW()-1,[1]Results!P:P,0))*300,1)</f>
        <v>-81.3</v>
      </c>
      <c r="C47" s="10">
        <f t="shared" ca="1" si="0"/>
        <v>384.9</v>
      </c>
      <c r="D47" s="10">
        <f t="shared" ca="1" si="1"/>
        <v>67.599999999999994</v>
      </c>
      <c r="E47" s="10">
        <f t="shared" ca="1" si="2"/>
        <v>418.7</v>
      </c>
      <c r="F47" s="10">
        <f ca="1">ROUND(INDEX([1]Results!O:O,MATCH(ROW()-1,[1]Results!P:P,0))*100,1)</f>
        <v>0</v>
      </c>
      <c r="G47" s="10">
        <f ca="1">ROUND(INDEX([1]Results!J:J,MATCH(ROW()-1,[1]Results!P:P,0))*775,1)</f>
        <v>33.799999999999997</v>
      </c>
      <c r="H47" s="10">
        <f ca="1">ROUND(INDEX([1]Results!N:N,MATCH(ROW()-1,[1]Results!P:P,0))*100,1)</f>
        <v>-27.1</v>
      </c>
    </row>
    <row r="48" spans="1:8">
      <c r="A48" s="10" t="str">
        <f ca="1">INDEX([1]Results!B:B,MATCH(ROW()-1,[1]Results!P:P,0))</f>
        <v>South Dakota</v>
      </c>
      <c r="B48" s="10">
        <f ca="1">ROUND(INDEX([1]Results!N:N,MATCH(ROW()-1,[1]Results!P:P,0))*300,1)</f>
        <v>86.2</v>
      </c>
      <c r="C48" s="10">
        <f t="shared" ca="1" si="0"/>
        <v>544.20000000000005</v>
      </c>
      <c r="D48" s="10">
        <f t="shared" ca="1" si="1"/>
        <v>84</v>
      </c>
      <c r="E48" s="10">
        <f t="shared" ca="1" si="2"/>
        <v>586.20000000000005</v>
      </c>
      <c r="F48" s="10">
        <f ca="1">ROUND(INDEX([1]Results!O:O,MATCH(ROW()-1,[1]Results!P:P,0))*100,1)</f>
        <v>0</v>
      </c>
      <c r="G48" s="10">
        <f ca="1">ROUND(INDEX([1]Results!J:J,MATCH(ROW()-1,[1]Results!P:P,0))*775,1)</f>
        <v>42</v>
      </c>
      <c r="H48" s="10">
        <f ca="1">ROUND(INDEX([1]Results!N:N,MATCH(ROW()-1,[1]Results!P:P,0))*100,1)</f>
        <v>28.7</v>
      </c>
    </row>
    <row r="49" spans="1:8">
      <c r="A49" s="10" t="str">
        <f ca="1">INDEX([1]Results!B:B,MATCH(ROW()-1,[1]Results!P:P,0))</f>
        <v>North Dakota</v>
      </c>
      <c r="B49" s="10">
        <f ca="1">ROUND(INDEX([1]Results!N:N,MATCH(ROW()-1,[1]Results!P:P,0))*300,1)</f>
        <v>98.3</v>
      </c>
      <c r="C49" s="10">
        <f t="shared" ca="1" si="0"/>
        <v>557.1</v>
      </c>
      <c r="D49" s="10">
        <f t="shared" ca="1" si="1"/>
        <v>82.4</v>
      </c>
      <c r="E49" s="10">
        <f t="shared" ca="1" si="2"/>
        <v>598.29999999999995</v>
      </c>
      <c r="F49" s="10">
        <f ca="1">ROUND(INDEX([1]Results!O:O,MATCH(ROW()-1,[1]Results!P:P,0))*100,1)</f>
        <v>0</v>
      </c>
      <c r="G49" s="10">
        <f ca="1">ROUND(INDEX([1]Results!J:J,MATCH(ROW()-1,[1]Results!P:P,0))*775,1)</f>
        <v>41.2</v>
      </c>
      <c r="H49" s="10">
        <f ca="1">ROUND(INDEX([1]Results!N:N,MATCH(ROW()-1,[1]Results!P:P,0))*100,1)</f>
        <v>32.799999999999997</v>
      </c>
    </row>
    <row r="50" spans="1:8">
      <c r="A50" s="10" t="str">
        <f ca="1">INDEX([1]Results!B:B,MATCH(ROW()-1,[1]Results!P:P,0))</f>
        <v>Vermont</v>
      </c>
      <c r="B50" s="10">
        <f ca="1">ROUND(INDEX([1]Results!N:N,MATCH(ROW()-1,[1]Results!P:P,0))*300,1)</f>
        <v>-100.5</v>
      </c>
      <c r="C50" s="10">
        <f t="shared" ca="1" si="0"/>
        <v>358.3</v>
      </c>
      <c r="D50" s="10">
        <f t="shared" ca="1" si="1"/>
        <v>82.4</v>
      </c>
      <c r="E50" s="10">
        <f t="shared" ca="1" si="2"/>
        <v>399.5</v>
      </c>
      <c r="F50" s="10">
        <f ca="1">ROUND(INDEX([1]Results!O:O,MATCH(ROW()-1,[1]Results!P:P,0))*100,1)</f>
        <v>0</v>
      </c>
      <c r="G50" s="10">
        <f ca="1">ROUND(INDEX([1]Results!J:J,MATCH(ROW()-1,[1]Results!P:P,0))*775,1)</f>
        <v>41.2</v>
      </c>
      <c r="H50" s="10">
        <f ca="1">ROUND(INDEX([1]Results!N:N,MATCH(ROW()-1,[1]Results!P:P,0))*100,1)</f>
        <v>-33.5</v>
      </c>
    </row>
    <row r="51" spans="1:8">
      <c r="A51" s="10" t="str">
        <f ca="1">INDEX([1]Results!B:B,MATCH(ROW()-1,[1]Results!P:P,0))</f>
        <v>Idaho</v>
      </c>
      <c r="B51" s="10">
        <f ca="1">ROUND(INDEX([1]Results!N:N,MATCH(ROW()-1,[1]Results!P:P,0))*300,1)</f>
        <v>100.7</v>
      </c>
      <c r="C51" s="10">
        <f t="shared" ca="1" si="0"/>
        <v>556.5</v>
      </c>
      <c r="D51" s="10">
        <f t="shared" ca="1" si="1"/>
        <v>88.4</v>
      </c>
      <c r="E51" s="10">
        <f t="shared" ca="1" si="2"/>
        <v>600.70000000000005</v>
      </c>
      <c r="F51" s="10">
        <f ca="1">ROUND(INDEX([1]Results!O:O,MATCH(ROW()-1,[1]Results!P:P,0))*100,1)</f>
        <v>0</v>
      </c>
      <c r="G51" s="10">
        <f ca="1">ROUND(INDEX([1]Results!J:J,MATCH(ROW()-1,[1]Results!P:P,0))*775,1)</f>
        <v>44.2</v>
      </c>
      <c r="H51" s="10">
        <f ca="1">ROUND(INDEX([1]Results!N:N,MATCH(ROW()-1,[1]Results!P:P,0))*100,1)</f>
        <v>33.6</v>
      </c>
    </row>
    <row r="52" spans="1:8">
      <c r="A52" s="10" t="str">
        <f ca="1">INDEX([1]Results!B:B,MATCH(ROW()-1,[1]Results!P:P,0))</f>
        <v>West Virginia</v>
      </c>
      <c r="B52" s="10">
        <f ca="1">ROUND(INDEX([1]Results!N:N,MATCH(ROW()-1,[1]Results!P:P,0))*300,1)</f>
        <v>104</v>
      </c>
      <c r="C52" s="10">
        <f t="shared" ca="1" si="0"/>
        <v>559.5</v>
      </c>
      <c r="D52" s="10">
        <f t="shared" ca="1" si="1"/>
        <v>89</v>
      </c>
      <c r="E52" s="10">
        <f t="shared" ca="1" si="2"/>
        <v>604</v>
      </c>
      <c r="F52" s="10">
        <f ca="1">ROUND(INDEX([1]Results!O:O,MATCH(ROW()-1,[1]Results!P:P,0))*100,1)</f>
        <v>0</v>
      </c>
      <c r="G52" s="10">
        <f ca="1">ROUND(INDEX([1]Results!J:J,MATCH(ROW()-1,[1]Results!P:P,0))*775,1)</f>
        <v>44.5</v>
      </c>
      <c r="H52" s="10">
        <f ca="1">ROUND(INDEX([1]Results!N:N,MATCH(ROW()-1,[1]Results!P:P,0))*100,1)</f>
        <v>34.700000000000003</v>
      </c>
    </row>
    <row r="53" spans="1:8">
      <c r="A53" s="10" t="str">
        <f ca="1">INDEX([1]Results!B:B,MATCH(ROW()-1,[1]Results!P:P,0))</f>
        <v>Oklahoma</v>
      </c>
      <c r="B53" s="10">
        <f ca="1">ROUND(INDEX([1]Results!N:N,MATCH(ROW()-1,[1]Results!P:P,0))*300,1)</f>
        <v>105.4</v>
      </c>
      <c r="C53" s="10">
        <f t="shared" ca="1" si="0"/>
        <v>560.9</v>
      </c>
      <c r="D53" s="10">
        <f t="shared" ca="1" si="1"/>
        <v>89</v>
      </c>
      <c r="E53" s="10">
        <f t="shared" ca="1" si="2"/>
        <v>605.4</v>
      </c>
      <c r="F53" s="10">
        <f ca="1">ROUND(INDEX([1]Results!O:O,MATCH(ROW()-1,[1]Results!P:P,0))*100,1)</f>
        <v>0</v>
      </c>
      <c r="G53" s="10">
        <f ca="1">ROUND(INDEX([1]Results!J:J,MATCH(ROW()-1,[1]Results!P:P,0))*775,1)</f>
        <v>44.5</v>
      </c>
      <c r="H53" s="10">
        <f ca="1">ROUND(INDEX([1]Results!N:N,MATCH(ROW()-1,[1]Results!P:P,0))*100,1)</f>
        <v>35.1</v>
      </c>
    </row>
    <row r="54" spans="1:8">
      <c r="A54" s="10" t="str">
        <f ca="1">INDEX([1]Results!B:B,MATCH(ROW()-1,[1]Results!P:P,0))</f>
        <v>Hawaii</v>
      </c>
      <c r="B54" s="10">
        <f ca="1">ROUND(INDEX([1]Results!N:N,MATCH(ROW()-1,[1]Results!P:P,0))*300,1)</f>
        <v>-118.8</v>
      </c>
      <c r="C54" s="10">
        <f t="shared" ca="1" si="0"/>
        <v>339.8</v>
      </c>
      <c r="D54" s="10">
        <f t="shared" ca="1" si="1"/>
        <v>82.8</v>
      </c>
      <c r="E54" s="10">
        <f t="shared" ca="1" si="2"/>
        <v>381.2</v>
      </c>
      <c r="F54" s="10">
        <f ca="1">ROUND(INDEX([1]Results!O:O,MATCH(ROW()-1,[1]Results!P:P,0))*100,1)</f>
        <v>0</v>
      </c>
      <c r="G54" s="10">
        <f ca="1">ROUND(INDEX([1]Results!J:J,MATCH(ROW()-1,[1]Results!P:P,0))*775,1)</f>
        <v>41.4</v>
      </c>
      <c r="H54" s="10">
        <f ca="1">ROUND(INDEX([1]Results!N:N,MATCH(ROW()-1,[1]Results!P:P,0))*100,1)</f>
        <v>-39.6</v>
      </c>
    </row>
    <row r="55" spans="1:8">
      <c r="A55" s="10" t="str">
        <f ca="1">INDEX([1]Results!B:B,MATCH(ROW()-1,[1]Results!P:P,0))</f>
        <v>Wyoming</v>
      </c>
      <c r="B55" s="10">
        <f ca="1">ROUND(INDEX([1]Results!N:N,MATCH(ROW()-1,[1]Results!P:P,0))*300,1)</f>
        <v>136.1</v>
      </c>
      <c r="C55" s="10">
        <f t="shared" ca="1" si="0"/>
        <v>596.5</v>
      </c>
      <c r="D55" s="10">
        <f t="shared" ca="1" si="1"/>
        <v>79.2</v>
      </c>
      <c r="E55" s="10">
        <f t="shared" ca="1" si="2"/>
        <v>636.1</v>
      </c>
      <c r="F55" s="10">
        <f ca="1">ROUND(INDEX([1]Results!O:O,MATCH(ROW()-1,[1]Results!P:P,0))*100,1)</f>
        <v>0</v>
      </c>
      <c r="G55" s="10">
        <f ca="1">ROUND(INDEX([1]Results!J:J,MATCH(ROW()-1,[1]Results!P:P,0))*775,1)</f>
        <v>39.6</v>
      </c>
      <c r="H55" s="10">
        <f ca="1">ROUND(INDEX([1]Results!N:N,MATCH(ROW()-1,[1]Results!P:P,0))*100,1)</f>
        <v>45.4</v>
      </c>
    </row>
    <row r="56" spans="1:8">
      <c r="A56" s="10" t="str">
        <f ca="1">INDEX([1]Results!B:B,MATCH(ROW()-1,[1]Results!P:P,0))</f>
        <v>Nebraska-3</v>
      </c>
      <c r="B56" s="10">
        <f ca="1">ROUND(INDEX([1]Results!N:N,MATCH(ROW()-1,[1]Results!P:P,0))*300,1)</f>
        <v>165.5</v>
      </c>
      <c r="C56" s="10">
        <f t="shared" ca="1" si="0"/>
        <v>617.9</v>
      </c>
      <c r="D56" s="10">
        <f t="shared" ca="1" si="1"/>
        <v>95.2</v>
      </c>
      <c r="E56" s="10">
        <f t="shared" ca="1" si="2"/>
        <v>665.5</v>
      </c>
      <c r="F56" s="10">
        <f ca="1">ROUND(INDEX([1]Results!O:O,MATCH(ROW()-1,[1]Results!P:P,0))*100,1)</f>
        <v>-0.1</v>
      </c>
      <c r="G56" s="10">
        <f ca="1">ROUND(INDEX([1]Results!J:J,MATCH(ROW()-1,[1]Results!P:P,0))*775,1)</f>
        <v>47.6</v>
      </c>
      <c r="H56" s="10">
        <f ca="1">ROUND(INDEX([1]Results!N:N,MATCH(ROW()-1,[1]Results!P:P,0))*100,1)</f>
        <v>55.2</v>
      </c>
    </row>
    <row r="57" spans="1:8">
      <c r="A57" s="10" t="str">
        <f ca="1">INDEX([1]Results!B:B,MATCH(ROW()-1,[1]Results!P:P,0))</f>
        <v>District of Columbia</v>
      </c>
      <c r="B57" s="10">
        <f ca="1">ROUND(INDEX([1]Results!N:N,MATCH(ROW()-1,[1]Results!P:P,0))*300,1)</f>
        <v>-219.7</v>
      </c>
      <c r="C57" s="10">
        <f t="shared" ca="1" si="0"/>
        <v>241.3</v>
      </c>
      <c r="D57" s="10">
        <f t="shared" ca="1" si="1"/>
        <v>78</v>
      </c>
      <c r="E57" s="10">
        <f t="shared" ca="1" si="2"/>
        <v>280.3</v>
      </c>
      <c r="F57" s="10">
        <f ca="1">ROUND(INDEX([1]Results!O:O,MATCH(ROW()-1,[1]Results!P:P,0))*100,1)</f>
        <v>-0.1</v>
      </c>
      <c r="G57" s="10">
        <f ca="1">ROUND(INDEX([1]Results!J:J,MATCH(ROW()-1,[1]Results!P:P,0))*775,1)</f>
        <v>39</v>
      </c>
      <c r="H57" s="10">
        <f ca="1">ROUND(INDEX([1]Results!N:N,MATCH(ROW()-1,[1]Results!P:P,0))*100,1)</f>
        <v>-73.2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D5DC-6906-9646-BDF8-624486865631}">
  <dimension ref="A1:K57"/>
  <sheetViews>
    <sheetView topLeftCell="A39" workbookViewId="0">
      <selection activeCell="G55" sqref="G55"/>
    </sheetView>
  </sheetViews>
  <sheetFormatPr baseColWidth="10" defaultRowHeight="17"/>
  <sheetData>
    <row r="1" spans="1:11">
      <c r="A1" t="s">
        <v>0</v>
      </c>
      <c r="B1" t="s">
        <v>163</v>
      </c>
      <c r="C1" t="s">
        <v>58</v>
      </c>
      <c r="D1" t="s">
        <v>59</v>
      </c>
      <c r="E1" t="s">
        <v>151</v>
      </c>
      <c r="F1" t="s">
        <v>55</v>
      </c>
      <c r="G1" t="s">
        <v>166</v>
      </c>
      <c r="H1" t="s">
        <v>164</v>
      </c>
      <c r="I1" t="s">
        <v>165</v>
      </c>
      <c r="J1" t="s">
        <v>168</v>
      </c>
      <c r="K1" t="s">
        <v>167</v>
      </c>
    </row>
    <row r="2" spans="1:11">
      <c r="A2" t="s">
        <v>61</v>
      </c>
      <c r="B2">
        <v>30.1</v>
      </c>
      <c r="C2">
        <f>IF(B2&gt;0,275,100+(50-ABS(B2))*3.5)</f>
        <v>275</v>
      </c>
      <c r="D2">
        <f>IF(B2&gt;0,65,80)</f>
        <v>65</v>
      </c>
      <c r="E2">
        <f>IF(B2&gt;0,B2*3.5,275-C2)</f>
        <v>105.35000000000001</v>
      </c>
      <c r="F2" t="str">
        <f>IF(B2&gt;0,"R+ "&amp;B2&amp;"%","D+ "&amp;ABS(B2)&amp;"%")</f>
        <v>R+ 30.1%</v>
      </c>
      <c r="G2" s="8">
        <v>28.7</v>
      </c>
      <c r="H2">
        <f>IF(G2&gt;0,725,550+(50-ABS(G2))*3.5)</f>
        <v>725</v>
      </c>
      <c r="I2">
        <f>IF(G2&gt;0,65,80)</f>
        <v>65</v>
      </c>
      <c r="J2">
        <f>IF(H2&gt;0,ABS(G2*3.5),725-H2)</f>
        <v>100.45</v>
      </c>
      <c r="K2" t="str">
        <f>IF(G2&gt;0,"R+ "&amp;G2&amp;"%","D+ "&amp;ABS(G2)&amp;"%")</f>
        <v>R+ 28.7%</v>
      </c>
    </row>
    <row r="3" spans="1:11">
      <c r="A3" t="s">
        <v>62</v>
      </c>
      <c r="B3">
        <v>17.100000000000001</v>
      </c>
      <c r="C3">
        <f t="shared" ref="C3:C57" si="0">IF(B3&gt;0,275,100+(50-ABS(B3))*3.5)</f>
        <v>275</v>
      </c>
      <c r="D3">
        <f t="shared" ref="D3:D57" si="1">IF(B3&gt;0,65,80)</f>
        <v>65</v>
      </c>
      <c r="E3">
        <f t="shared" ref="E3:E57" si="2">IF(B3&gt;0,B3*3.5,275-C3)</f>
        <v>59.850000000000009</v>
      </c>
      <c r="F3" t="str">
        <f t="shared" ref="F3:F57" si="3">IF(B3&gt;0,"R+ "&amp;B3&amp;"%","D+ "&amp;ABS(B3)&amp;"%")</f>
        <v>R+ 17.1%</v>
      </c>
      <c r="G3" s="9">
        <v>16.8</v>
      </c>
      <c r="H3">
        <f t="shared" ref="H3:H57" si="4">IF(G3&gt;0,725,550+(50-ABS(G3))*3.5)</f>
        <v>725</v>
      </c>
      <c r="I3">
        <f t="shared" ref="I3:I57" si="5">IF(G3&gt;0,65,80)</f>
        <v>65</v>
      </c>
      <c r="J3">
        <f t="shared" ref="J3:J57" si="6">IF(H3&gt;0,ABS(G3*3.5),725-H3)</f>
        <v>58.800000000000004</v>
      </c>
      <c r="K3" t="str">
        <f t="shared" ref="K3:K57" si="7">IF(G3&gt;0,"R+ "&amp;G3&amp;"%","D+ "&amp;ABS(G3)&amp;"%")</f>
        <v>R+ 16.8%</v>
      </c>
    </row>
    <row r="4" spans="1:11">
      <c r="A4" t="s">
        <v>63</v>
      </c>
      <c r="B4">
        <v>7.4</v>
      </c>
      <c r="C4">
        <f t="shared" si="0"/>
        <v>275</v>
      </c>
      <c r="D4">
        <f t="shared" si="1"/>
        <v>65</v>
      </c>
      <c r="E4">
        <f t="shared" si="2"/>
        <v>25.900000000000002</v>
      </c>
      <c r="F4" t="str">
        <f t="shared" si="3"/>
        <v>R+ 7.4%</v>
      </c>
      <c r="G4" s="9">
        <v>3.8</v>
      </c>
      <c r="H4">
        <f t="shared" si="4"/>
        <v>725</v>
      </c>
      <c r="I4">
        <f t="shared" si="5"/>
        <v>65</v>
      </c>
      <c r="J4">
        <f t="shared" si="6"/>
        <v>13.299999999999999</v>
      </c>
      <c r="K4" t="str">
        <f t="shared" si="7"/>
        <v>R+ 3.8%</v>
      </c>
    </row>
    <row r="5" spans="1:11">
      <c r="A5" t="s">
        <v>64</v>
      </c>
      <c r="B5">
        <v>31.7</v>
      </c>
      <c r="C5">
        <f t="shared" si="0"/>
        <v>275</v>
      </c>
      <c r="D5">
        <f t="shared" si="1"/>
        <v>65</v>
      </c>
      <c r="E5">
        <f t="shared" si="2"/>
        <v>110.95</v>
      </c>
      <c r="F5" t="str">
        <f t="shared" si="3"/>
        <v>R+ 31.7%</v>
      </c>
      <c r="G5" s="9">
        <v>28.6</v>
      </c>
      <c r="H5">
        <f t="shared" si="4"/>
        <v>725</v>
      </c>
      <c r="I5">
        <f t="shared" si="5"/>
        <v>65</v>
      </c>
      <c r="J5">
        <f t="shared" si="6"/>
        <v>100.10000000000001</v>
      </c>
      <c r="K5" t="str">
        <f t="shared" si="7"/>
        <v>R+ 28.6%</v>
      </c>
    </row>
    <row r="6" spans="1:11">
      <c r="A6" t="s">
        <v>65</v>
      </c>
      <c r="B6">
        <v>-26.5</v>
      </c>
      <c r="C6">
        <f t="shared" si="0"/>
        <v>182.25</v>
      </c>
      <c r="D6">
        <f t="shared" si="1"/>
        <v>80</v>
      </c>
      <c r="E6">
        <f t="shared" si="2"/>
        <v>92.75</v>
      </c>
      <c r="F6" t="str">
        <f t="shared" si="3"/>
        <v>D+ 26.5%</v>
      </c>
      <c r="G6" s="9">
        <v>-32.299999999999997</v>
      </c>
      <c r="H6">
        <f t="shared" si="4"/>
        <v>611.95000000000005</v>
      </c>
      <c r="I6">
        <f t="shared" si="5"/>
        <v>80</v>
      </c>
      <c r="J6">
        <f t="shared" si="6"/>
        <v>113.04999999999998</v>
      </c>
      <c r="K6" t="str">
        <f t="shared" si="7"/>
        <v>D+ 32.3%</v>
      </c>
    </row>
    <row r="7" spans="1:11">
      <c r="A7" t="s">
        <v>66</v>
      </c>
      <c r="B7">
        <v>-3</v>
      </c>
      <c r="C7">
        <f t="shared" si="0"/>
        <v>264.5</v>
      </c>
      <c r="D7">
        <f t="shared" si="1"/>
        <v>80</v>
      </c>
      <c r="E7">
        <f t="shared" si="2"/>
        <v>10.5</v>
      </c>
      <c r="F7" t="str">
        <f t="shared" si="3"/>
        <v>D+ 3%</v>
      </c>
      <c r="G7" s="9">
        <v>-5.4</v>
      </c>
      <c r="H7">
        <f t="shared" si="4"/>
        <v>706.1</v>
      </c>
      <c r="I7">
        <f t="shared" si="5"/>
        <v>80</v>
      </c>
      <c r="J7">
        <f t="shared" si="6"/>
        <v>18.900000000000002</v>
      </c>
      <c r="K7" t="str">
        <f t="shared" si="7"/>
        <v>D+ 5.4%</v>
      </c>
    </row>
    <row r="8" spans="1:11">
      <c r="A8" t="s">
        <v>67</v>
      </c>
      <c r="B8">
        <v>-13.9</v>
      </c>
      <c r="C8">
        <f t="shared" si="0"/>
        <v>226.35000000000002</v>
      </c>
      <c r="D8">
        <f t="shared" si="1"/>
        <v>80</v>
      </c>
      <c r="E8">
        <f t="shared" si="2"/>
        <v>48.649999999999977</v>
      </c>
      <c r="F8" t="str">
        <f t="shared" si="3"/>
        <v>D+ 13.9%</v>
      </c>
      <c r="G8" s="9">
        <v>-14.3</v>
      </c>
      <c r="H8">
        <f t="shared" si="4"/>
        <v>674.95</v>
      </c>
      <c r="I8">
        <f t="shared" si="5"/>
        <v>80</v>
      </c>
      <c r="J8">
        <f t="shared" si="6"/>
        <v>50.050000000000004</v>
      </c>
      <c r="K8" t="str">
        <f t="shared" si="7"/>
        <v>D+ 14.3%</v>
      </c>
    </row>
    <row r="9" spans="1:11">
      <c r="A9" t="s">
        <v>68</v>
      </c>
      <c r="B9">
        <v>-14.7</v>
      </c>
      <c r="C9">
        <f t="shared" si="0"/>
        <v>223.54999999999998</v>
      </c>
      <c r="D9">
        <f t="shared" si="1"/>
        <v>80</v>
      </c>
      <c r="E9">
        <f t="shared" si="2"/>
        <v>51.450000000000017</v>
      </c>
      <c r="F9" t="str">
        <f t="shared" si="3"/>
        <v>D+ 14.7%</v>
      </c>
      <c r="G9" s="9">
        <v>-12</v>
      </c>
      <c r="H9">
        <f t="shared" si="4"/>
        <v>683</v>
      </c>
      <c r="I9">
        <f t="shared" si="5"/>
        <v>80</v>
      </c>
      <c r="J9">
        <f t="shared" si="6"/>
        <v>42</v>
      </c>
      <c r="K9" t="str">
        <f t="shared" si="7"/>
        <v>D+ 12%</v>
      </c>
    </row>
    <row r="10" spans="1:11">
      <c r="A10" t="s">
        <v>69</v>
      </c>
      <c r="B10">
        <v>4.5999999999999996</v>
      </c>
      <c r="C10">
        <f t="shared" si="0"/>
        <v>275</v>
      </c>
      <c r="D10">
        <f t="shared" si="1"/>
        <v>65</v>
      </c>
      <c r="E10">
        <f t="shared" si="2"/>
        <v>16.099999999999998</v>
      </c>
      <c r="F10" t="str">
        <f t="shared" si="3"/>
        <v>R+ 4.6%</v>
      </c>
      <c r="G10" s="9">
        <v>1.2</v>
      </c>
      <c r="H10">
        <f t="shared" si="4"/>
        <v>725</v>
      </c>
      <c r="I10">
        <f t="shared" si="5"/>
        <v>65</v>
      </c>
      <c r="J10">
        <f t="shared" si="6"/>
        <v>4.2</v>
      </c>
      <c r="K10" t="str">
        <f t="shared" si="7"/>
        <v>R+ 1.2%</v>
      </c>
    </row>
    <row r="11" spans="1:11">
      <c r="A11" t="s">
        <v>70</v>
      </c>
      <c r="B11">
        <v>8.6999999999999993</v>
      </c>
      <c r="C11">
        <f t="shared" si="0"/>
        <v>275</v>
      </c>
      <c r="D11">
        <f t="shared" si="1"/>
        <v>65</v>
      </c>
      <c r="E11">
        <f t="shared" si="2"/>
        <v>30.449999999999996</v>
      </c>
      <c r="F11" t="str">
        <f t="shared" si="3"/>
        <v>R+ 8.7%</v>
      </c>
      <c r="G11" s="9">
        <v>5.3</v>
      </c>
      <c r="H11">
        <f t="shared" si="4"/>
        <v>725</v>
      </c>
      <c r="I11">
        <f t="shared" si="5"/>
        <v>65</v>
      </c>
      <c r="J11">
        <f t="shared" si="6"/>
        <v>18.55</v>
      </c>
      <c r="K11" t="str">
        <f t="shared" si="7"/>
        <v>R+ 5.3%</v>
      </c>
    </row>
    <row r="12" spans="1:11">
      <c r="A12" t="s">
        <v>71</v>
      </c>
      <c r="B12">
        <v>-38.1</v>
      </c>
      <c r="C12">
        <f t="shared" si="0"/>
        <v>141.64999999999998</v>
      </c>
      <c r="D12">
        <f t="shared" si="1"/>
        <v>80</v>
      </c>
      <c r="E12">
        <f t="shared" si="2"/>
        <v>133.35000000000002</v>
      </c>
      <c r="F12" t="str">
        <f t="shared" si="3"/>
        <v>D+ 38.1%</v>
      </c>
      <c r="G12" s="9">
        <v>-34.9</v>
      </c>
      <c r="H12">
        <f t="shared" si="4"/>
        <v>602.85</v>
      </c>
      <c r="I12">
        <f t="shared" si="5"/>
        <v>80</v>
      </c>
      <c r="J12">
        <f t="shared" si="6"/>
        <v>122.14999999999999</v>
      </c>
      <c r="K12" t="str">
        <f t="shared" si="7"/>
        <v>D+ 34.9%</v>
      </c>
    </row>
    <row r="13" spans="1:11">
      <c r="A13" t="s">
        <v>72</v>
      </c>
      <c r="B13">
        <v>36.9</v>
      </c>
      <c r="C13">
        <f t="shared" si="0"/>
        <v>275</v>
      </c>
      <c r="D13">
        <f t="shared" si="1"/>
        <v>65</v>
      </c>
      <c r="E13">
        <f t="shared" si="2"/>
        <v>129.15</v>
      </c>
      <c r="F13" t="str">
        <f t="shared" si="3"/>
        <v>R+ 36.9%</v>
      </c>
      <c r="G13" s="9">
        <v>36.6</v>
      </c>
      <c r="H13">
        <f t="shared" si="4"/>
        <v>725</v>
      </c>
      <c r="I13">
        <f t="shared" si="5"/>
        <v>65</v>
      </c>
      <c r="J13">
        <f t="shared" si="6"/>
        <v>128.1</v>
      </c>
      <c r="K13" t="str">
        <f t="shared" si="7"/>
        <v>R+ 36.6%</v>
      </c>
    </row>
    <row r="14" spans="1:11">
      <c r="A14" t="s">
        <v>73</v>
      </c>
      <c r="B14">
        <v>-15.1</v>
      </c>
      <c r="C14">
        <f t="shared" si="0"/>
        <v>222.14999999999998</v>
      </c>
      <c r="D14">
        <f t="shared" si="1"/>
        <v>80</v>
      </c>
      <c r="E14">
        <f t="shared" si="2"/>
        <v>52.850000000000023</v>
      </c>
      <c r="F14" t="str">
        <f t="shared" si="3"/>
        <v>D+ 15.1%</v>
      </c>
      <c r="G14" s="9">
        <v>-18</v>
      </c>
      <c r="H14">
        <f t="shared" si="4"/>
        <v>662</v>
      </c>
      <c r="I14">
        <f t="shared" si="5"/>
        <v>80</v>
      </c>
      <c r="J14">
        <f t="shared" si="6"/>
        <v>63</v>
      </c>
      <c r="K14" t="str">
        <f t="shared" si="7"/>
        <v>D+ 18%</v>
      </c>
    </row>
    <row r="15" spans="1:11">
      <c r="A15" t="s">
        <v>74</v>
      </c>
      <c r="B15">
        <v>19.7</v>
      </c>
      <c r="C15">
        <f t="shared" si="0"/>
        <v>275</v>
      </c>
      <c r="D15">
        <f t="shared" si="1"/>
        <v>65</v>
      </c>
      <c r="E15">
        <f t="shared" si="2"/>
        <v>68.95</v>
      </c>
      <c r="F15" t="str">
        <f t="shared" si="3"/>
        <v>R+ 19.7%</v>
      </c>
      <c r="G15" s="9">
        <v>20.2</v>
      </c>
      <c r="H15">
        <f t="shared" si="4"/>
        <v>725</v>
      </c>
      <c r="I15">
        <f t="shared" si="5"/>
        <v>65</v>
      </c>
      <c r="J15">
        <f t="shared" si="6"/>
        <v>70.7</v>
      </c>
      <c r="K15" t="str">
        <f t="shared" si="7"/>
        <v>R+ 20.2%</v>
      </c>
    </row>
    <row r="16" spans="1:11">
      <c r="A16" t="s">
        <v>75</v>
      </c>
      <c r="B16">
        <v>7</v>
      </c>
      <c r="C16">
        <f t="shared" si="0"/>
        <v>275</v>
      </c>
      <c r="D16">
        <f t="shared" si="1"/>
        <v>65</v>
      </c>
      <c r="E16">
        <f t="shared" si="2"/>
        <v>24.5</v>
      </c>
      <c r="F16" t="str">
        <f t="shared" si="3"/>
        <v>R+ 7%</v>
      </c>
      <c r="G16" s="9">
        <v>10.1</v>
      </c>
      <c r="H16">
        <f t="shared" si="4"/>
        <v>725</v>
      </c>
      <c r="I16">
        <f t="shared" si="5"/>
        <v>65</v>
      </c>
      <c r="J16">
        <f t="shared" si="6"/>
        <v>35.35</v>
      </c>
      <c r="K16" t="str">
        <f t="shared" si="7"/>
        <v>R+ 10.1%</v>
      </c>
    </row>
    <row r="17" spans="1:11">
      <c r="A17" t="s">
        <v>76</v>
      </c>
      <c r="B17">
        <v>21.9</v>
      </c>
      <c r="C17">
        <f t="shared" si="0"/>
        <v>275</v>
      </c>
      <c r="D17">
        <f t="shared" si="1"/>
        <v>65</v>
      </c>
      <c r="E17">
        <f t="shared" si="2"/>
        <v>76.649999999999991</v>
      </c>
      <c r="F17" t="str">
        <f t="shared" si="3"/>
        <v>R+ 21.9%</v>
      </c>
      <c r="G17" s="9">
        <v>22.2</v>
      </c>
      <c r="H17">
        <f t="shared" si="4"/>
        <v>725</v>
      </c>
      <c r="I17">
        <f t="shared" si="5"/>
        <v>65</v>
      </c>
      <c r="J17">
        <f t="shared" si="6"/>
        <v>77.7</v>
      </c>
      <c r="K17" t="str">
        <f t="shared" si="7"/>
        <v>R+ 22.2%</v>
      </c>
    </row>
    <row r="18" spans="1:11">
      <c r="A18" t="s">
        <v>77</v>
      </c>
      <c r="B18">
        <v>30.5</v>
      </c>
      <c r="C18">
        <f t="shared" si="0"/>
        <v>275</v>
      </c>
      <c r="D18">
        <f t="shared" si="1"/>
        <v>65</v>
      </c>
      <c r="E18">
        <f t="shared" si="2"/>
        <v>106.75</v>
      </c>
      <c r="F18" t="str">
        <f t="shared" si="3"/>
        <v>R+ 30.5%</v>
      </c>
      <c r="G18" s="9">
        <v>31.3</v>
      </c>
      <c r="H18">
        <f t="shared" si="4"/>
        <v>725</v>
      </c>
      <c r="I18">
        <f t="shared" si="5"/>
        <v>65</v>
      </c>
      <c r="J18">
        <f t="shared" si="6"/>
        <v>109.55</v>
      </c>
      <c r="K18" t="str">
        <f t="shared" si="7"/>
        <v>R+ 31.3%</v>
      </c>
    </row>
    <row r="19" spans="1:11">
      <c r="A19" t="s">
        <v>78</v>
      </c>
      <c r="B19">
        <v>24.9</v>
      </c>
      <c r="C19">
        <f t="shared" si="0"/>
        <v>275</v>
      </c>
      <c r="D19">
        <f t="shared" si="1"/>
        <v>65</v>
      </c>
      <c r="E19">
        <f t="shared" si="2"/>
        <v>87.149999999999991</v>
      </c>
      <c r="F19" t="str">
        <f t="shared" si="3"/>
        <v>R+ 24.9%</v>
      </c>
      <c r="G19" s="9">
        <v>20.3</v>
      </c>
      <c r="H19">
        <f t="shared" si="4"/>
        <v>725</v>
      </c>
      <c r="I19">
        <f t="shared" si="5"/>
        <v>65</v>
      </c>
      <c r="J19">
        <f t="shared" si="6"/>
        <v>71.05</v>
      </c>
      <c r="K19" t="str">
        <f t="shared" si="7"/>
        <v>R+ 20.3%</v>
      </c>
    </row>
    <row r="20" spans="1:11">
      <c r="A20" t="s">
        <v>79</v>
      </c>
      <c r="B20">
        <v>-5</v>
      </c>
      <c r="C20">
        <f t="shared" si="0"/>
        <v>257.5</v>
      </c>
      <c r="D20">
        <f t="shared" si="1"/>
        <v>80</v>
      </c>
      <c r="E20">
        <f t="shared" si="2"/>
        <v>17.5</v>
      </c>
      <c r="F20" t="str">
        <f t="shared" si="3"/>
        <v>D+ 5%</v>
      </c>
      <c r="G20" s="9">
        <v>-3.2</v>
      </c>
      <c r="H20">
        <f t="shared" si="4"/>
        <v>713.8</v>
      </c>
      <c r="I20">
        <f t="shared" si="5"/>
        <v>80</v>
      </c>
      <c r="J20">
        <f t="shared" si="6"/>
        <v>11.200000000000001</v>
      </c>
      <c r="K20" t="str">
        <f t="shared" si="7"/>
        <v>D+ 3.2%</v>
      </c>
    </row>
    <row r="21" spans="1:11">
      <c r="A21" t="s">
        <v>80</v>
      </c>
      <c r="B21">
        <v>-25.4</v>
      </c>
      <c r="C21">
        <f t="shared" si="0"/>
        <v>186.10000000000002</v>
      </c>
      <c r="D21">
        <f t="shared" si="1"/>
        <v>80</v>
      </c>
      <c r="E21">
        <f t="shared" si="2"/>
        <v>88.899999999999977</v>
      </c>
      <c r="F21" t="str">
        <f t="shared" si="3"/>
        <v>D+ 25.4%</v>
      </c>
      <c r="G21" s="9">
        <v>-28</v>
      </c>
      <c r="H21">
        <f t="shared" si="4"/>
        <v>627</v>
      </c>
      <c r="I21">
        <f t="shared" si="5"/>
        <v>80</v>
      </c>
      <c r="J21">
        <f t="shared" si="6"/>
        <v>98</v>
      </c>
      <c r="K21" t="str">
        <f t="shared" si="7"/>
        <v>D+ 28%</v>
      </c>
    </row>
    <row r="22" spans="1:11">
      <c r="A22" t="s">
        <v>81</v>
      </c>
      <c r="B22">
        <v>-27</v>
      </c>
      <c r="C22">
        <f t="shared" si="0"/>
        <v>180.5</v>
      </c>
      <c r="D22">
        <f t="shared" si="1"/>
        <v>80</v>
      </c>
      <c r="E22">
        <f t="shared" si="2"/>
        <v>94.5</v>
      </c>
      <c r="F22" t="str">
        <f t="shared" si="3"/>
        <v>D+ 27%</v>
      </c>
      <c r="G22" s="9">
        <v>-29.3</v>
      </c>
      <c r="H22">
        <f t="shared" si="4"/>
        <v>622.45000000000005</v>
      </c>
      <c r="I22">
        <f t="shared" si="5"/>
        <v>80</v>
      </c>
      <c r="J22">
        <f t="shared" si="6"/>
        <v>102.55</v>
      </c>
      <c r="K22" t="str">
        <f t="shared" si="7"/>
        <v>D+ 29.3%</v>
      </c>
    </row>
    <row r="23" spans="1:11">
      <c r="A23" t="s">
        <v>82</v>
      </c>
      <c r="B23">
        <v>0.4</v>
      </c>
      <c r="C23">
        <f t="shared" si="0"/>
        <v>275</v>
      </c>
      <c r="D23">
        <f t="shared" si="1"/>
        <v>65</v>
      </c>
      <c r="E23">
        <f t="shared" si="2"/>
        <v>1.4000000000000001</v>
      </c>
      <c r="F23" t="str">
        <f t="shared" si="3"/>
        <v>R+ 0.4%</v>
      </c>
      <c r="G23" s="9">
        <v>0.2</v>
      </c>
      <c r="H23">
        <f t="shared" si="4"/>
        <v>725</v>
      </c>
      <c r="I23">
        <f t="shared" si="5"/>
        <v>65</v>
      </c>
      <c r="J23">
        <f t="shared" si="6"/>
        <v>0.70000000000000007</v>
      </c>
      <c r="K23" t="str">
        <f t="shared" si="7"/>
        <v>R+ 0.2%</v>
      </c>
    </row>
    <row r="24" spans="1:11">
      <c r="A24" t="s">
        <v>83</v>
      </c>
      <c r="B24">
        <v>-1.8</v>
      </c>
      <c r="C24">
        <f t="shared" si="0"/>
        <v>268.70000000000005</v>
      </c>
      <c r="D24">
        <f t="shared" si="1"/>
        <v>80</v>
      </c>
      <c r="E24">
        <f t="shared" si="2"/>
        <v>6.2999999999999545</v>
      </c>
      <c r="F24" t="str">
        <f t="shared" si="3"/>
        <v>D+ 1.8%</v>
      </c>
      <c r="G24" s="9">
        <v>-1.7</v>
      </c>
      <c r="H24">
        <f t="shared" si="4"/>
        <v>719.05</v>
      </c>
      <c r="I24">
        <f t="shared" si="5"/>
        <v>80</v>
      </c>
      <c r="J24">
        <f t="shared" si="6"/>
        <v>5.95</v>
      </c>
      <c r="K24" t="str">
        <f t="shared" si="7"/>
        <v>D+ 1.7%</v>
      </c>
    </row>
    <row r="25" spans="1:11">
      <c r="A25" t="s">
        <v>84</v>
      </c>
      <c r="B25">
        <v>20.6</v>
      </c>
      <c r="C25">
        <f t="shared" si="0"/>
        <v>275</v>
      </c>
      <c r="D25">
        <f t="shared" si="1"/>
        <v>65</v>
      </c>
      <c r="E25">
        <f t="shared" si="2"/>
        <v>72.100000000000009</v>
      </c>
      <c r="F25" t="str">
        <f t="shared" si="3"/>
        <v>R+ 20.6%</v>
      </c>
      <c r="G25" s="9">
        <v>18.2</v>
      </c>
      <c r="H25">
        <f t="shared" si="4"/>
        <v>725</v>
      </c>
      <c r="I25">
        <f t="shared" si="5"/>
        <v>65</v>
      </c>
      <c r="J25">
        <f t="shared" si="6"/>
        <v>63.699999999999996</v>
      </c>
      <c r="K25" t="str">
        <f t="shared" si="7"/>
        <v>R+ 18.2%</v>
      </c>
    </row>
    <row r="26" spans="1:11">
      <c r="A26" t="s">
        <v>85</v>
      </c>
      <c r="B26">
        <v>19.8</v>
      </c>
      <c r="C26">
        <f t="shared" si="0"/>
        <v>275</v>
      </c>
      <c r="D26">
        <f t="shared" si="1"/>
        <v>65</v>
      </c>
      <c r="E26">
        <f t="shared" si="2"/>
        <v>69.3</v>
      </c>
      <c r="F26" t="str">
        <f t="shared" si="3"/>
        <v>R+ 19.8%</v>
      </c>
      <c r="G26" s="9">
        <v>19.600000000000001</v>
      </c>
      <c r="H26">
        <f t="shared" si="4"/>
        <v>725</v>
      </c>
      <c r="I26">
        <f t="shared" si="5"/>
        <v>65</v>
      </c>
      <c r="J26">
        <f t="shared" si="6"/>
        <v>68.600000000000009</v>
      </c>
      <c r="K26" t="str">
        <f t="shared" si="7"/>
        <v>R+ 19.6%</v>
      </c>
    </row>
    <row r="27" spans="1:11">
      <c r="A27" t="s">
        <v>86</v>
      </c>
      <c r="B27">
        <v>19</v>
      </c>
      <c r="C27">
        <f t="shared" si="0"/>
        <v>275</v>
      </c>
      <c r="D27">
        <f t="shared" si="1"/>
        <v>65</v>
      </c>
      <c r="E27">
        <f t="shared" si="2"/>
        <v>66.5</v>
      </c>
      <c r="F27" t="str">
        <f t="shared" si="3"/>
        <v>R+ 19%</v>
      </c>
      <c r="G27" s="9">
        <v>22.2</v>
      </c>
      <c r="H27">
        <f t="shared" si="4"/>
        <v>725</v>
      </c>
      <c r="I27">
        <f t="shared" si="5"/>
        <v>65</v>
      </c>
      <c r="J27">
        <f t="shared" si="6"/>
        <v>77.7</v>
      </c>
      <c r="K27" t="str">
        <f t="shared" si="7"/>
        <v>R+ 22.2%</v>
      </c>
    </row>
    <row r="28" spans="1:11">
      <c r="A28" t="s">
        <v>87</v>
      </c>
      <c r="B28">
        <v>29.5</v>
      </c>
      <c r="C28">
        <f t="shared" si="0"/>
        <v>275</v>
      </c>
      <c r="D28">
        <f t="shared" si="1"/>
        <v>65</v>
      </c>
      <c r="E28">
        <f t="shared" si="2"/>
        <v>103.25</v>
      </c>
      <c r="F28" t="str">
        <f t="shared" si="3"/>
        <v>R+ 29.5%</v>
      </c>
      <c r="G28" s="9">
        <v>27.1</v>
      </c>
      <c r="H28">
        <f t="shared" si="4"/>
        <v>725</v>
      </c>
      <c r="I28">
        <f t="shared" si="5"/>
        <v>65</v>
      </c>
      <c r="J28">
        <f t="shared" si="6"/>
        <v>94.850000000000009</v>
      </c>
      <c r="K28" t="str">
        <f t="shared" si="7"/>
        <v>R+ 27.1%</v>
      </c>
    </row>
    <row r="29" spans="1:11">
      <c r="A29" t="s">
        <v>88</v>
      </c>
      <c r="B29">
        <v>0</v>
      </c>
      <c r="C29">
        <f t="shared" si="0"/>
        <v>275</v>
      </c>
      <c r="D29">
        <f t="shared" si="1"/>
        <v>80</v>
      </c>
      <c r="E29">
        <f t="shared" si="2"/>
        <v>0</v>
      </c>
      <c r="F29" t="str">
        <f t="shared" si="3"/>
        <v>D+ 0%</v>
      </c>
      <c r="G29" s="9">
        <v>-2.6</v>
      </c>
      <c r="H29">
        <f t="shared" si="4"/>
        <v>715.9</v>
      </c>
      <c r="I29">
        <f t="shared" si="5"/>
        <v>80</v>
      </c>
      <c r="J29">
        <f t="shared" si="6"/>
        <v>9.1</v>
      </c>
      <c r="K29" t="str">
        <f t="shared" si="7"/>
        <v>D+ 2.6%</v>
      </c>
    </row>
    <row r="30" spans="1:11">
      <c r="A30" t="s">
        <v>89</v>
      </c>
      <c r="B30">
        <v>-0.6</v>
      </c>
      <c r="C30">
        <f t="shared" si="0"/>
        <v>272.89999999999998</v>
      </c>
      <c r="D30">
        <f t="shared" si="1"/>
        <v>80</v>
      </c>
      <c r="E30">
        <f t="shared" si="2"/>
        <v>2.1000000000000227</v>
      </c>
      <c r="F30" t="str">
        <f t="shared" si="3"/>
        <v>D+ 0.6%</v>
      </c>
      <c r="G30" s="9">
        <v>-0.4</v>
      </c>
      <c r="H30">
        <f t="shared" si="4"/>
        <v>723.6</v>
      </c>
      <c r="I30">
        <f t="shared" si="5"/>
        <v>80</v>
      </c>
      <c r="J30">
        <f t="shared" si="6"/>
        <v>1.4000000000000001</v>
      </c>
      <c r="K30" t="str">
        <f t="shared" si="7"/>
        <v>D+ 0.4%</v>
      </c>
    </row>
    <row r="31" spans="1:11">
      <c r="A31" t="s">
        <v>90</v>
      </c>
      <c r="B31">
        <v>-13.2</v>
      </c>
      <c r="C31">
        <f t="shared" si="0"/>
        <v>228.79999999999998</v>
      </c>
      <c r="D31">
        <f t="shared" si="1"/>
        <v>80</v>
      </c>
      <c r="E31">
        <f t="shared" si="2"/>
        <v>46.200000000000017</v>
      </c>
      <c r="F31" t="str">
        <f t="shared" si="3"/>
        <v>D+ 13.2%</v>
      </c>
      <c r="G31" s="9">
        <v>-14.6</v>
      </c>
      <c r="H31">
        <f t="shared" si="4"/>
        <v>673.9</v>
      </c>
      <c r="I31">
        <f t="shared" si="5"/>
        <v>80</v>
      </c>
      <c r="J31">
        <f t="shared" si="6"/>
        <v>51.1</v>
      </c>
      <c r="K31" t="str">
        <f t="shared" si="7"/>
        <v>D+ 14.6%</v>
      </c>
    </row>
    <row r="32" spans="1:11">
      <c r="A32" t="s">
        <v>91</v>
      </c>
      <c r="B32">
        <v>-9.1</v>
      </c>
      <c r="C32">
        <f t="shared" si="0"/>
        <v>243.15</v>
      </c>
      <c r="D32">
        <f t="shared" si="1"/>
        <v>80</v>
      </c>
      <c r="E32">
        <f t="shared" si="2"/>
        <v>31.849999999999994</v>
      </c>
      <c r="F32" t="str">
        <f t="shared" si="3"/>
        <v>D+ 9.1%</v>
      </c>
      <c r="G32" s="9">
        <v>-9.3000000000000007</v>
      </c>
      <c r="H32">
        <f t="shared" si="4"/>
        <v>692.45</v>
      </c>
      <c r="I32">
        <f t="shared" si="5"/>
        <v>80</v>
      </c>
      <c r="J32">
        <f t="shared" si="6"/>
        <v>32.550000000000004</v>
      </c>
      <c r="K32" t="str">
        <f t="shared" si="7"/>
        <v>D+ 9.3%</v>
      </c>
    </row>
    <row r="33" spans="1:11">
      <c r="A33" t="s">
        <v>92</v>
      </c>
      <c r="B33">
        <v>-22.5</v>
      </c>
      <c r="C33">
        <f t="shared" si="0"/>
        <v>196.25</v>
      </c>
      <c r="D33">
        <f t="shared" si="1"/>
        <v>80</v>
      </c>
      <c r="E33">
        <f t="shared" si="2"/>
        <v>78.75</v>
      </c>
      <c r="F33" t="str">
        <f t="shared" si="3"/>
        <v>D+ 22.5%</v>
      </c>
      <c r="G33" s="9">
        <v>-23.5</v>
      </c>
      <c r="H33">
        <f t="shared" si="4"/>
        <v>642.75</v>
      </c>
      <c r="I33">
        <f t="shared" si="5"/>
        <v>80</v>
      </c>
      <c r="J33">
        <f t="shared" si="6"/>
        <v>82.25</v>
      </c>
      <c r="K33" t="str">
        <f t="shared" si="7"/>
        <v>D+ 23.5%</v>
      </c>
    </row>
    <row r="34" spans="1:11">
      <c r="A34" t="s">
        <v>93</v>
      </c>
      <c r="B34">
        <v>5.6</v>
      </c>
      <c r="C34">
        <f t="shared" si="0"/>
        <v>275</v>
      </c>
      <c r="D34">
        <f t="shared" si="1"/>
        <v>65</v>
      </c>
      <c r="E34">
        <f t="shared" si="2"/>
        <v>19.599999999999998</v>
      </c>
      <c r="F34" t="str">
        <f t="shared" si="3"/>
        <v>R+ 5.6%</v>
      </c>
      <c r="G34" s="9">
        <v>3.8</v>
      </c>
      <c r="H34">
        <f t="shared" si="4"/>
        <v>725</v>
      </c>
      <c r="I34">
        <f t="shared" si="5"/>
        <v>65</v>
      </c>
      <c r="J34">
        <f t="shared" si="6"/>
        <v>13.299999999999999</v>
      </c>
      <c r="K34" t="str">
        <f t="shared" si="7"/>
        <v>R+ 3.8%</v>
      </c>
    </row>
    <row r="35" spans="1:11">
      <c r="A35" t="s">
        <v>94</v>
      </c>
      <c r="B35">
        <v>35.700000000000003</v>
      </c>
      <c r="C35">
        <f t="shared" si="0"/>
        <v>275</v>
      </c>
      <c r="D35">
        <f t="shared" si="1"/>
        <v>65</v>
      </c>
      <c r="E35">
        <f t="shared" si="2"/>
        <v>124.95000000000002</v>
      </c>
      <c r="F35" t="str">
        <f t="shared" si="3"/>
        <v>R+ 35.7%</v>
      </c>
      <c r="G35" s="9">
        <v>39.6</v>
      </c>
      <c r="H35">
        <f t="shared" si="4"/>
        <v>725</v>
      </c>
      <c r="I35">
        <f t="shared" si="5"/>
        <v>65</v>
      </c>
      <c r="J35">
        <f t="shared" si="6"/>
        <v>138.6</v>
      </c>
      <c r="K35" t="str">
        <f t="shared" si="7"/>
        <v>R+ 39.6%</v>
      </c>
    </row>
    <row r="36" spans="1:11">
      <c r="A36" t="s">
        <v>95</v>
      </c>
      <c r="B36">
        <v>9.6999999999999993</v>
      </c>
      <c r="C36">
        <f t="shared" si="0"/>
        <v>275</v>
      </c>
      <c r="D36">
        <f t="shared" si="1"/>
        <v>65</v>
      </c>
      <c r="E36">
        <f t="shared" si="2"/>
        <v>33.949999999999996</v>
      </c>
      <c r="F36" t="str">
        <f t="shared" si="3"/>
        <v>R+ 9.7%</v>
      </c>
      <c r="G36" s="9">
        <v>8.5</v>
      </c>
      <c r="H36">
        <f t="shared" si="4"/>
        <v>725</v>
      </c>
      <c r="I36">
        <f t="shared" si="5"/>
        <v>65</v>
      </c>
      <c r="J36">
        <f t="shared" si="6"/>
        <v>29.75</v>
      </c>
      <c r="K36" t="str">
        <f t="shared" si="7"/>
        <v>R+ 8.5%</v>
      </c>
    </row>
    <row r="37" spans="1:11">
      <c r="A37" t="s">
        <v>96</v>
      </c>
      <c r="B37">
        <v>37.5</v>
      </c>
      <c r="C37">
        <f t="shared" si="0"/>
        <v>275</v>
      </c>
      <c r="D37">
        <f t="shared" si="1"/>
        <v>65</v>
      </c>
      <c r="E37">
        <f t="shared" si="2"/>
        <v>131.25</v>
      </c>
      <c r="F37" t="str">
        <f t="shared" si="3"/>
        <v>R+ 37.5%</v>
      </c>
      <c r="G37" s="9">
        <v>38.6</v>
      </c>
      <c r="H37">
        <f t="shared" si="4"/>
        <v>725</v>
      </c>
      <c r="I37">
        <f t="shared" si="5"/>
        <v>65</v>
      </c>
      <c r="J37">
        <f t="shared" si="6"/>
        <v>135.1</v>
      </c>
      <c r="K37" t="str">
        <f t="shared" si="7"/>
        <v>R+ 38.6%</v>
      </c>
    </row>
    <row r="38" spans="1:11">
      <c r="A38" t="s">
        <v>97</v>
      </c>
      <c r="B38">
        <v>-10.6</v>
      </c>
      <c r="C38">
        <f t="shared" si="0"/>
        <v>237.9</v>
      </c>
      <c r="D38">
        <f t="shared" si="1"/>
        <v>80</v>
      </c>
      <c r="E38">
        <f t="shared" si="2"/>
        <v>37.099999999999994</v>
      </c>
      <c r="F38" t="str">
        <f t="shared" si="3"/>
        <v>D+ 10.6%</v>
      </c>
      <c r="G38" s="9">
        <v>-12.3</v>
      </c>
      <c r="H38">
        <f t="shared" si="4"/>
        <v>681.95</v>
      </c>
      <c r="I38">
        <f t="shared" si="5"/>
        <v>80</v>
      </c>
      <c r="J38">
        <f t="shared" si="6"/>
        <v>43.050000000000004</v>
      </c>
      <c r="K38" t="str">
        <f t="shared" si="7"/>
        <v>D+ 12.3%</v>
      </c>
    </row>
    <row r="39" spans="1:11">
      <c r="A39" t="s">
        <v>98</v>
      </c>
      <c r="B39">
        <v>1.2</v>
      </c>
      <c r="C39">
        <f t="shared" si="0"/>
        <v>275</v>
      </c>
      <c r="D39">
        <f t="shared" si="1"/>
        <v>65</v>
      </c>
      <c r="E39">
        <f t="shared" si="2"/>
        <v>4.2</v>
      </c>
      <c r="F39" t="str">
        <f t="shared" si="3"/>
        <v>R+ 1.2%</v>
      </c>
      <c r="G39" s="9">
        <v>0.8</v>
      </c>
      <c r="H39">
        <f t="shared" si="4"/>
        <v>725</v>
      </c>
      <c r="I39">
        <f t="shared" si="5"/>
        <v>65</v>
      </c>
      <c r="J39">
        <f t="shared" si="6"/>
        <v>2.8000000000000003</v>
      </c>
      <c r="K39" t="str">
        <f t="shared" si="7"/>
        <v>R+ 0.8%</v>
      </c>
    </row>
    <row r="40" spans="1:11">
      <c r="A40" t="s">
        <v>99</v>
      </c>
      <c r="B40">
        <v>-18.899999999999999</v>
      </c>
      <c r="C40">
        <f t="shared" si="0"/>
        <v>208.85000000000002</v>
      </c>
      <c r="D40">
        <f t="shared" si="1"/>
        <v>80</v>
      </c>
      <c r="E40">
        <f t="shared" si="2"/>
        <v>66.149999999999977</v>
      </c>
      <c r="F40" t="str">
        <f t="shared" si="3"/>
        <v>D+ 18.9%</v>
      </c>
      <c r="G40" s="9">
        <v>-16.600000000000001</v>
      </c>
      <c r="H40">
        <f t="shared" si="4"/>
        <v>666.9</v>
      </c>
      <c r="I40">
        <f t="shared" si="5"/>
        <v>80</v>
      </c>
      <c r="J40">
        <f t="shared" si="6"/>
        <v>58.100000000000009</v>
      </c>
      <c r="K40" t="str">
        <f t="shared" si="7"/>
        <v>D+ 16.6%</v>
      </c>
    </row>
    <row r="41" spans="1:11">
      <c r="A41" t="s">
        <v>100</v>
      </c>
      <c r="B41">
        <v>16.7</v>
      </c>
      <c r="C41">
        <f t="shared" si="0"/>
        <v>275</v>
      </c>
      <c r="D41">
        <f t="shared" si="1"/>
        <v>65</v>
      </c>
      <c r="E41">
        <f t="shared" si="2"/>
        <v>58.449999999999996</v>
      </c>
      <c r="F41" t="str">
        <f t="shared" si="3"/>
        <v>R+ 16.7%</v>
      </c>
      <c r="G41" s="9">
        <v>14.9</v>
      </c>
      <c r="H41">
        <f t="shared" si="4"/>
        <v>725</v>
      </c>
      <c r="I41">
        <f t="shared" si="5"/>
        <v>65</v>
      </c>
      <c r="J41">
        <f t="shared" si="6"/>
        <v>52.15</v>
      </c>
      <c r="K41" t="str">
        <f t="shared" si="7"/>
        <v>R+ 14.9%</v>
      </c>
    </row>
    <row r="42" spans="1:11">
      <c r="A42" t="s">
        <v>101</v>
      </c>
      <c r="B42">
        <v>31.4</v>
      </c>
      <c r="C42">
        <f t="shared" si="0"/>
        <v>275</v>
      </c>
      <c r="D42">
        <f t="shared" si="1"/>
        <v>65</v>
      </c>
      <c r="E42">
        <f t="shared" si="2"/>
        <v>109.89999999999999</v>
      </c>
      <c r="F42" t="str">
        <f t="shared" si="3"/>
        <v>R+ 31.4%</v>
      </c>
      <c r="G42" s="9">
        <v>31.9</v>
      </c>
      <c r="H42">
        <f t="shared" si="4"/>
        <v>725</v>
      </c>
      <c r="I42">
        <f t="shared" si="5"/>
        <v>65</v>
      </c>
      <c r="J42">
        <f t="shared" si="6"/>
        <v>111.64999999999999</v>
      </c>
      <c r="K42" t="str">
        <f t="shared" si="7"/>
        <v>R+ 31.9%</v>
      </c>
    </row>
    <row r="43" spans="1:11">
      <c r="A43" t="s">
        <v>102</v>
      </c>
      <c r="B43">
        <v>28</v>
      </c>
      <c r="C43">
        <f t="shared" si="0"/>
        <v>275</v>
      </c>
      <c r="D43">
        <f t="shared" si="1"/>
        <v>65</v>
      </c>
      <c r="E43">
        <f t="shared" si="2"/>
        <v>98</v>
      </c>
      <c r="F43" t="str">
        <f t="shared" si="3"/>
        <v>R+ 28%</v>
      </c>
      <c r="G43" s="9">
        <v>27.2</v>
      </c>
      <c r="H43">
        <f t="shared" si="4"/>
        <v>725</v>
      </c>
      <c r="I43">
        <f t="shared" si="5"/>
        <v>65</v>
      </c>
      <c r="J43">
        <f t="shared" si="6"/>
        <v>95.2</v>
      </c>
      <c r="K43" t="str">
        <f t="shared" si="7"/>
        <v>R+ 27.2%</v>
      </c>
    </row>
    <row r="44" spans="1:11">
      <c r="A44" t="s">
        <v>103</v>
      </c>
      <c r="B44">
        <v>13.5</v>
      </c>
      <c r="C44">
        <f t="shared" si="0"/>
        <v>275</v>
      </c>
      <c r="D44">
        <f t="shared" si="1"/>
        <v>65</v>
      </c>
      <c r="E44">
        <f t="shared" si="2"/>
        <v>47.25</v>
      </c>
      <c r="F44" t="str">
        <f t="shared" si="3"/>
        <v>R+ 13.5%</v>
      </c>
      <c r="G44" s="9">
        <v>9.4</v>
      </c>
      <c r="H44">
        <f t="shared" si="4"/>
        <v>725</v>
      </c>
      <c r="I44">
        <f t="shared" si="5"/>
        <v>65</v>
      </c>
      <c r="J44">
        <f t="shared" si="6"/>
        <v>32.9</v>
      </c>
      <c r="K44" t="str">
        <f t="shared" si="7"/>
        <v>R+ 9.4%</v>
      </c>
    </row>
    <row r="45" spans="1:11">
      <c r="A45" t="s">
        <v>104</v>
      </c>
      <c r="B45">
        <v>32.1</v>
      </c>
      <c r="C45">
        <f t="shared" si="0"/>
        <v>275</v>
      </c>
      <c r="D45">
        <f t="shared" si="1"/>
        <v>65</v>
      </c>
      <c r="E45">
        <f t="shared" si="2"/>
        <v>112.35000000000001</v>
      </c>
      <c r="F45" t="str">
        <f t="shared" si="3"/>
        <v>R+ 32.1%</v>
      </c>
      <c r="G45" s="9">
        <v>24.8</v>
      </c>
      <c r="H45">
        <f t="shared" si="4"/>
        <v>725</v>
      </c>
      <c r="I45">
        <f t="shared" si="5"/>
        <v>65</v>
      </c>
      <c r="J45">
        <f t="shared" si="6"/>
        <v>86.8</v>
      </c>
      <c r="K45" t="str">
        <f t="shared" si="7"/>
        <v>R+ 24.8%</v>
      </c>
    </row>
    <row r="46" spans="1:11">
      <c r="A46" t="s">
        <v>105</v>
      </c>
      <c r="B46">
        <v>-31.6</v>
      </c>
      <c r="C46">
        <f t="shared" si="0"/>
        <v>164.39999999999998</v>
      </c>
      <c r="D46">
        <f t="shared" si="1"/>
        <v>80</v>
      </c>
      <c r="E46">
        <f t="shared" si="2"/>
        <v>110.60000000000002</v>
      </c>
      <c r="F46" t="str">
        <f t="shared" si="3"/>
        <v>D+ 31.6%</v>
      </c>
      <c r="G46" s="9">
        <v>-30.4</v>
      </c>
      <c r="H46">
        <f t="shared" si="4"/>
        <v>618.6</v>
      </c>
      <c r="I46">
        <f t="shared" si="5"/>
        <v>80</v>
      </c>
      <c r="J46">
        <f t="shared" si="6"/>
        <v>106.39999999999999</v>
      </c>
      <c r="K46" t="str">
        <f t="shared" si="7"/>
        <v>D+ 30.4%</v>
      </c>
    </row>
    <row r="47" spans="1:11">
      <c r="A47" t="s">
        <v>106</v>
      </c>
      <c r="B47">
        <v>-2.9</v>
      </c>
      <c r="C47">
        <f t="shared" si="0"/>
        <v>264.85000000000002</v>
      </c>
      <c r="D47">
        <f t="shared" si="1"/>
        <v>80</v>
      </c>
      <c r="E47">
        <f t="shared" si="2"/>
        <v>10.149999999999977</v>
      </c>
      <c r="F47" t="str">
        <f t="shared" si="3"/>
        <v>D+ 2.9%</v>
      </c>
      <c r="G47" s="9">
        <v>-5.7</v>
      </c>
      <c r="H47">
        <f t="shared" si="4"/>
        <v>705.05</v>
      </c>
      <c r="I47">
        <f t="shared" si="5"/>
        <v>80</v>
      </c>
      <c r="J47">
        <f t="shared" si="6"/>
        <v>19.95</v>
      </c>
      <c r="K47" t="str">
        <f t="shared" si="7"/>
        <v>D+ 5.7%</v>
      </c>
    </row>
    <row r="48" spans="1:11">
      <c r="A48" t="s">
        <v>107</v>
      </c>
      <c r="B48">
        <v>-14</v>
      </c>
      <c r="C48">
        <f t="shared" si="0"/>
        <v>226</v>
      </c>
      <c r="D48">
        <f t="shared" si="1"/>
        <v>80</v>
      </c>
      <c r="E48">
        <f t="shared" si="2"/>
        <v>49</v>
      </c>
      <c r="F48" t="str">
        <f t="shared" si="3"/>
        <v>D+ 14%</v>
      </c>
      <c r="G48" s="9">
        <v>-17.600000000000001</v>
      </c>
      <c r="H48">
        <f t="shared" si="4"/>
        <v>663.4</v>
      </c>
      <c r="I48">
        <f t="shared" si="5"/>
        <v>80</v>
      </c>
      <c r="J48">
        <f t="shared" si="6"/>
        <v>61.600000000000009</v>
      </c>
      <c r="K48" t="str">
        <f t="shared" si="7"/>
        <v>D+ 17.6%</v>
      </c>
    </row>
    <row r="49" spans="1:11">
      <c r="A49" t="s">
        <v>108</v>
      </c>
      <c r="B49">
        <v>36.700000000000003</v>
      </c>
      <c r="C49">
        <f t="shared" si="0"/>
        <v>275</v>
      </c>
      <c r="D49">
        <f t="shared" si="1"/>
        <v>65</v>
      </c>
      <c r="E49">
        <f t="shared" si="2"/>
        <v>128.45000000000002</v>
      </c>
      <c r="F49" t="str">
        <f t="shared" si="3"/>
        <v>R+ 36.7%</v>
      </c>
      <c r="G49" s="9">
        <v>44.3</v>
      </c>
      <c r="H49">
        <f t="shared" si="4"/>
        <v>725</v>
      </c>
      <c r="I49">
        <f t="shared" si="5"/>
        <v>65</v>
      </c>
      <c r="J49">
        <f t="shared" si="6"/>
        <v>155.04999999999998</v>
      </c>
      <c r="K49" t="str">
        <f t="shared" si="7"/>
        <v>R+ 44.3%</v>
      </c>
    </row>
    <row r="50" spans="1:11">
      <c r="A50" t="s">
        <v>109</v>
      </c>
      <c r="B50">
        <v>3.2</v>
      </c>
      <c r="C50">
        <f t="shared" si="0"/>
        <v>275</v>
      </c>
      <c r="D50">
        <f t="shared" si="1"/>
        <v>65</v>
      </c>
      <c r="E50">
        <f t="shared" si="2"/>
        <v>11.200000000000001</v>
      </c>
      <c r="F50" t="str">
        <f t="shared" si="3"/>
        <v>R+ 3.2%</v>
      </c>
      <c r="G50" s="9">
        <v>0.8</v>
      </c>
      <c r="H50">
        <f t="shared" si="4"/>
        <v>725</v>
      </c>
      <c r="I50">
        <f t="shared" si="5"/>
        <v>65</v>
      </c>
      <c r="J50">
        <f t="shared" si="6"/>
        <v>2.8000000000000003</v>
      </c>
      <c r="K50" t="str">
        <f t="shared" si="7"/>
        <v>R+ 0.8%</v>
      </c>
    </row>
    <row r="51" spans="1:11">
      <c r="A51" t="s">
        <v>110</v>
      </c>
      <c r="B51">
        <v>48.1</v>
      </c>
      <c r="C51">
        <f t="shared" si="0"/>
        <v>275</v>
      </c>
      <c r="D51">
        <f t="shared" si="1"/>
        <v>65</v>
      </c>
      <c r="E51">
        <f t="shared" si="2"/>
        <v>168.35</v>
      </c>
      <c r="F51" t="str">
        <f t="shared" si="3"/>
        <v>R+ 48.1%</v>
      </c>
      <c r="G51" s="9">
        <v>51.4</v>
      </c>
      <c r="H51">
        <f t="shared" si="4"/>
        <v>725</v>
      </c>
      <c r="I51">
        <f t="shared" si="5"/>
        <v>65</v>
      </c>
      <c r="J51">
        <f t="shared" si="6"/>
        <v>179.9</v>
      </c>
      <c r="K51" t="str">
        <f t="shared" si="7"/>
        <v>R+ 51.4%</v>
      </c>
    </row>
    <row r="52" spans="1:11">
      <c r="A52" t="s">
        <v>111</v>
      </c>
      <c r="B52">
        <v>-81</v>
      </c>
      <c r="C52">
        <f t="shared" si="0"/>
        <v>-8.5</v>
      </c>
      <c r="D52">
        <f t="shared" si="1"/>
        <v>80</v>
      </c>
      <c r="E52">
        <f t="shared" si="2"/>
        <v>283.5</v>
      </c>
      <c r="F52" t="str">
        <f t="shared" si="3"/>
        <v>D+ 81%</v>
      </c>
      <c r="G52" s="9">
        <v>-91.4</v>
      </c>
      <c r="H52">
        <f t="shared" si="4"/>
        <v>405.09999999999997</v>
      </c>
      <c r="I52">
        <f t="shared" si="5"/>
        <v>80</v>
      </c>
      <c r="J52">
        <f t="shared" si="6"/>
        <v>319.90000000000003</v>
      </c>
      <c r="K52" t="str">
        <f t="shared" si="7"/>
        <v>D+ 91.4%</v>
      </c>
    </row>
    <row r="53" spans="1:11">
      <c r="A53" t="s">
        <v>112</v>
      </c>
      <c r="B53">
        <v>-17.2</v>
      </c>
      <c r="C53">
        <f t="shared" si="0"/>
        <v>214.79999999999998</v>
      </c>
      <c r="D53">
        <f t="shared" si="1"/>
        <v>80</v>
      </c>
      <c r="E53">
        <f t="shared" si="2"/>
        <v>60.200000000000017</v>
      </c>
      <c r="F53" t="str">
        <f t="shared" si="3"/>
        <v>D+ 17.2%</v>
      </c>
      <c r="G53">
        <v>-14.8</v>
      </c>
      <c r="H53">
        <f t="shared" si="4"/>
        <v>673.2</v>
      </c>
      <c r="I53">
        <f t="shared" si="5"/>
        <v>80</v>
      </c>
      <c r="J53">
        <f t="shared" si="6"/>
        <v>51.800000000000004</v>
      </c>
      <c r="K53" t="str">
        <f t="shared" si="7"/>
        <v>D+ 14.8%</v>
      </c>
    </row>
    <row r="54" spans="1:11">
      <c r="A54" t="s">
        <v>113</v>
      </c>
      <c r="B54">
        <v>6.4</v>
      </c>
      <c r="C54">
        <f t="shared" si="0"/>
        <v>275</v>
      </c>
      <c r="D54">
        <f t="shared" si="1"/>
        <v>65</v>
      </c>
      <c r="E54">
        <f t="shared" si="2"/>
        <v>22.400000000000002</v>
      </c>
      <c r="F54" t="str">
        <f t="shared" si="3"/>
        <v>R+ 6.4%</v>
      </c>
      <c r="G54" s="3">
        <v>10.3</v>
      </c>
      <c r="H54">
        <f t="shared" si="4"/>
        <v>725</v>
      </c>
      <c r="I54">
        <f t="shared" si="5"/>
        <v>65</v>
      </c>
      <c r="J54">
        <f t="shared" si="6"/>
        <v>36.050000000000004</v>
      </c>
      <c r="K54" t="str">
        <f t="shared" si="7"/>
        <v>R+ 10.3%</v>
      </c>
    </row>
    <row r="55" spans="1:11">
      <c r="A55" t="s">
        <v>114</v>
      </c>
      <c r="B55">
        <v>24.8</v>
      </c>
      <c r="C55">
        <f t="shared" si="0"/>
        <v>275</v>
      </c>
      <c r="D55">
        <f t="shared" si="1"/>
        <v>65</v>
      </c>
      <c r="E55">
        <f t="shared" si="2"/>
        <v>86.8</v>
      </c>
      <c r="F55" t="str">
        <f t="shared" si="3"/>
        <v>R+ 24.8%</v>
      </c>
      <c r="G55">
        <v>20.7</v>
      </c>
      <c r="H55">
        <f t="shared" si="4"/>
        <v>725</v>
      </c>
      <c r="I55">
        <f t="shared" si="5"/>
        <v>65</v>
      </c>
      <c r="J55">
        <f t="shared" si="6"/>
        <v>72.45</v>
      </c>
      <c r="K55" t="str">
        <f t="shared" si="7"/>
        <v>R+ 20.7%</v>
      </c>
    </row>
    <row r="56" spans="1:11">
      <c r="A56" t="s">
        <v>115</v>
      </c>
      <c r="B56">
        <v>6.8</v>
      </c>
      <c r="C56">
        <f t="shared" si="0"/>
        <v>275</v>
      </c>
      <c r="D56">
        <f t="shared" si="1"/>
        <v>65</v>
      </c>
      <c r="E56">
        <f t="shared" si="2"/>
        <v>23.8</v>
      </c>
      <c r="F56" t="str">
        <f t="shared" si="3"/>
        <v>R+ 6.8%</v>
      </c>
      <c r="G56">
        <v>2.2000000000000002</v>
      </c>
      <c r="H56">
        <f t="shared" si="4"/>
        <v>725</v>
      </c>
      <c r="I56">
        <f t="shared" si="5"/>
        <v>65</v>
      </c>
      <c r="J56">
        <f t="shared" si="6"/>
        <v>7.7000000000000011</v>
      </c>
      <c r="K56" t="str">
        <f t="shared" si="7"/>
        <v>R+ 2.2%</v>
      </c>
    </row>
    <row r="57" spans="1:11">
      <c r="A57" t="s">
        <v>116</v>
      </c>
      <c r="B57">
        <v>56.8</v>
      </c>
      <c r="C57">
        <f t="shared" si="0"/>
        <v>275</v>
      </c>
      <c r="D57">
        <f t="shared" si="1"/>
        <v>65</v>
      </c>
      <c r="E57">
        <f t="shared" si="2"/>
        <v>198.79999999999998</v>
      </c>
      <c r="F57" t="str">
        <f t="shared" si="3"/>
        <v>R+ 56.8%</v>
      </c>
      <c r="G57">
        <v>54.2</v>
      </c>
      <c r="H57">
        <f t="shared" si="4"/>
        <v>725</v>
      </c>
      <c r="I57">
        <f t="shared" si="5"/>
        <v>65</v>
      </c>
      <c r="J57">
        <f t="shared" si="6"/>
        <v>189.70000000000002</v>
      </c>
      <c r="K57" t="str">
        <f t="shared" si="7"/>
        <v>R+ 54.2%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4E8-D245-5B46-9AEF-3ADD44CDE533}">
  <dimension ref="A1:F115"/>
  <sheetViews>
    <sheetView workbookViewId="0">
      <selection activeCell="G1" sqref="G1"/>
    </sheetView>
  </sheetViews>
  <sheetFormatPr baseColWidth="10" defaultRowHeight="17"/>
  <cols>
    <col min="1" max="1" width="10.83203125" customWidth="1"/>
    <col min="3" max="3" width="10.83203125" style="2"/>
  </cols>
  <sheetData>
    <row r="1" spans="1:6">
      <c r="A1" t="s">
        <v>0</v>
      </c>
      <c r="B1" t="s">
        <v>141</v>
      </c>
      <c r="C1" s="2" t="s">
        <v>137</v>
      </c>
      <c r="D1" t="s">
        <v>162</v>
      </c>
      <c r="E1" t="s">
        <v>58</v>
      </c>
      <c r="F1" t="s">
        <v>151</v>
      </c>
    </row>
    <row r="2" spans="1:6" ht="18">
      <c r="A2" s="6" t="s">
        <v>61</v>
      </c>
      <c r="B2" t="s">
        <v>140</v>
      </c>
      <c r="C2" s="2">
        <f ca="1">ROUND([1]Results!E2*100,1)</f>
        <v>0.7</v>
      </c>
      <c r="D2">
        <v>90</v>
      </c>
      <c r="E2">
        <v>50</v>
      </c>
      <c r="F2">
        <f t="shared" ref="F2:F33" ca="1" si="0">C2*9</f>
        <v>6.3</v>
      </c>
    </row>
    <row r="3" spans="1:6" ht="18">
      <c r="A3" s="6" t="s">
        <v>61</v>
      </c>
      <c r="B3" t="s">
        <v>139</v>
      </c>
      <c r="C3" s="7">
        <f ca="1">ROUND([1]Results!D2*100,1)</f>
        <v>99.3</v>
      </c>
      <c r="D3">
        <v>910</v>
      </c>
      <c r="E3">
        <f ca="1">50+C2*9</f>
        <v>56.3</v>
      </c>
      <c r="F3">
        <f t="shared" ca="1" si="0"/>
        <v>893.69999999999993</v>
      </c>
    </row>
    <row r="4" spans="1:6" ht="18">
      <c r="A4" s="6" t="s">
        <v>62</v>
      </c>
      <c r="B4" t="s">
        <v>140</v>
      </c>
      <c r="C4" s="2">
        <f ca="1">ROUND([1]Results!E3*100,1)</f>
        <v>13</v>
      </c>
      <c r="D4">
        <v>90</v>
      </c>
      <c r="E4">
        <v>50</v>
      </c>
      <c r="F4">
        <f t="shared" ca="1" si="0"/>
        <v>117</v>
      </c>
    </row>
    <row r="5" spans="1:6" ht="18">
      <c r="A5" s="6" t="s">
        <v>62</v>
      </c>
      <c r="B5" t="s">
        <v>139</v>
      </c>
      <c r="C5" s="7">
        <f ca="1">ROUND([1]Results!D3*100,1)</f>
        <v>87</v>
      </c>
      <c r="D5">
        <v>910</v>
      </c>
      <c r="E5">
        <f t="shared" ref="E5" ca="1" si="1">50+C4*9</f>
        <v>167</v>
      </c>
      <c r="F5">
        <f t="shared" ca="1" si="0"/>
        <v>783</v>
      </c>
    </row>
    <row r="6" spans="1:6" ht="18">
      <c r="A6" s="6" t="s">
        <v>63</v>
      </c>
      <c r="B6" t="s">
        <v>140</v>
      </c>
      <c r="C6" s="2">
        <f ca="1">ROUND([1]Results!E4*100,1)</f>
        <v>41.2</v>
      </c>
      <c r="D6">
        <v>90</v>
      </c>
      <c r="E6">
        <v>50</v>
      </c>
      <c r="F6">
        <f t="shared" ca="1" si="0"/>
        <v>370.8</v>
      </c>
    </row>
    <row r="7" spans="1:6" ht="18">
      <c r="A7" s="6" t="s">
        <v>63</v>
      </c>
      <c r="B7" t="s">
        <v>139</v>
      </c>
      <c r="C7" s="7">
        <f ca="1">ROUND([1]Results!D4*100,1)</f>
        <v>58.8</v>
      </c>
      <c r="D7">
        <v>910</v>
      </c>
      <c r="E7">
        <f t="shared" ref="E7" ca="1" si="2">50+C6*9</f>
        <v>420.8</v>
      </c>
      <c r="F7">
        <f t="shared" ca="1" si="0"/>
        <v>529.19999999999993</v>
      </c>
    </row>
    <row r="8" spans="1:6" ht="18">
      <c r="A8" s="6" t="s">
        <v>64</v>
      </c>
      <c r="B8" t="s">
        <v>140</v>
      </c>
      <c r="C8" s="2">
        <f ca="1">ROUND([1]Results!E5*100,1)</f>
        <v>0.5</v>
      </c>
      <c r="D8">
        <v>90</v>
      </c>
      <c r="E8">
        <v>50</v>
      </c>
      <c r="F8">
        <f t="shared" ca="1" si="0"/>
        <v>4.5</v>
      </c>
    </row>
    <row r="9" spans="1:6" ht="18">
      <c r="A9" s="6" t="s">
        <v>64</v>
      </c>
      <c r="B9" t="s">
        <v>139</v>
      </c>
      <c r="C9" s="7">
        <f ca="1">ROUND([1]Results!D5*100,1)</f>
        <v>99.5</v>
      </c>
      <c r="D9">
        <v>910</v>
      </c>
      <c r="E9">
        <f t="shared" ref="E9" ca="1" si="3">50+C8*9</f>
        <v>54.5</v>
      </c>
      <c r="F9">
        <f t="shared" ca="1" si="0"/>
        <v>895.5</v>
      </c>
    </row>
    <row r="10" spans="1:6" ht="18">
      <c r="A10" s="6" t="s">
        <v>65</v>
      </c>
      <c r="B10" t="s">
        <v>140</v>
      </c>
      <c r="C10" s="2">
        <f ca="1">ROUND([1]Results!E6*100,1)</f>
        <v>99.9</v>
      </c>
      <c r="D10">
        <v>90</v>
      </c>
      <c r="E10">
        <v>50</v>
      </c>
      <c r="F10">
        <f t="shared" ca="1" si="0"/>
        <v>899.1</v>
      </c>
    </row>
    <row r="11" spans="1:6" ht="18">
      <c r="A11" s="6" t="s">
        <v>65</v>
      </c>
      <c r="B11" t="s">
        <v>139</v>
      </c>
      <c r="C11" s="7">
        <f ca="1">ROUND([1]Results!D6*100,1)</f>
        <v>0.1</v>
      </c>
      <c r="D11">
        <v>910</v>
      </c>
      <c r="E11">
        <f t="shared" ref="E11" ca="1" si="4">50+C10*9</f>
        <v>949.1</v>
      </c>
      <c r="F11">
        <f t="shared" ca="1" si="0"/>
        <v>0.9</v>
      </c>
    </row>
    <row r="12" spans="1:6" ht="18">
      <c r="A12" s="6" t="s">
        <v>66</v>
      </c>
      <c r="B12" t="s">
        <v>140</v>
      </c>
      <c r="C12" s="2">
        <f ca="1">ROUND([1]Results!E7*100,1)</f>
        <v>73</v>
      </c>
      <c r="D12">
        <v>90</v>
      </c>
      <c r="E12">
        <v>50</v>
      </c>
      <c r="F12">
        <f t="shared" ca="1" si="0"/>
        <v>657</v>
      </c>
    </row>
    <row r="13" spans="1:6" ht="18">
      <c r="A13" s="6" t="s">
        <v>66</v>
      </c>
      <c r="B13" t="s">
        <v>139</v>
      </c>
      <c r="C13" s="7">
        <f ca="1">ROUND([1]Results!D7*100,1)</f>
        <v>27</v>
      </c>
      <c r="D13">
        <v>910</v>
      </c>
      <c r="E13">
        <f t="shared" ref="E13" ca="1" si="5">50+C12*9</f>
        <v>707</v>
      </c>
      <c r="F13">
        <f t="shared" ca="1" si="0"/>
        <v>243</v>
      </c>
    </row>
    <row r="14" spans="1:6" ht="18">
      <c r="A14" s="6" t="s">
        <v>67</v>
      </c>
      <c r="B14" t="s">
        <v>140</v>
      </c>
      <c r="C14" s="2">
        <f ca="1">ROUND([1]Results!E8*100,1)</f>
        <v>90.4</v>
      </c>
      <c r="D14">
        <v>90</v>
      </c>
      <c r="E14">
        <v>50</v>
      </c>
      <c r="F14">
        <f t="shared" ca="1" si="0"/>
        <v>813.6</v>
      </c>
    </row>
    <row r="15" spans="1:6" ht="18">
      <c r="A15" s="6" t="s">
        <v>67</v>
      </c>
      <c r="B15" t="s">
        <v>139</v>
      </c>
      <c r="C15" s="7">
        <f ca="1">ROUND([1]Results!D8*100,1)</f>
        <v>9.6</v>
      </c>
      <c r="D15">
        <v>910</v>
      </c>
      <c r="E15">
        <f t="shared" ref="E15" ca="1" si="6">50+C14*9</f>
        <v>863.6</v>
      </c>
      <c r="F15">
        <f t="shared" ca="1" si="0"/>
        <v>86.399999999999991</v>
      </c>
    </row>
    <row r="16" spans="1:6" ht="18">
      <c r="A16" s="6" t="s">
        <v>68</v>
      </c>
      <c r="B16" t="s">
        <v>140</v>
      </c>
      <c r="C16" s="2">
        <f ca="1">ROUND([1]Results!E9*100,1)</f>
        <v>91.2</v>
      </c>
      <c r="D16">
        <v>90</v>
      </c>
      <c r="E16">
        <v>50</v>
      </c>
      <c r="F16">
        <f t="shared" ca="1" si="0"/>
        <v>820.80000000000007</v>
      </c>
    </row>
    <row r="17" spans="1:6" ht="18">
      <c r="A17" s="6" t="s">
        <v>68</v>
      </c>
      <c r="B17" t="s">
        <v>139</v>
      </c>
      <c r="C17" s="7">
        <f ca="1">ROUND([1]Results!D9*100,1)</f>
        <v>8.8000000000000007</v>
      </c>
      <c r="D17">
        <v>910</v>
      </c>
      <c r="E17">
        <f t="shared" ref="E17" ca="1" si="7">50+C16*9</f>
        <v>870.80000000000007</v>
      </c>
      <c r="F17">
        <f t="shared" ca="1" si="0"/>
        <v>79.2</v>
      </c>
    </row>
    <row r="18" spans="1:6" ht="18">
      <c r="A18" s="6" t="s">
        <v>111</v>
      </c>
      <c r="B18" t="s">
        <v>140</v>
      </c>
      <c r="C18" s="2">
        <f ca="1">ROUND([1]Results!E52*100,1)</f>
        <v>100</v>
      </c>
      <c r="D18">
        <v>90</v>
      </c>
      <c r="E18">
        <v>50</v>
      </c>
      <c r="F18">
        <f t="shared" ca="1" si="0"/>
        <v>900</v>
      </c>
    </row>
    <row r="19" spans="1:6" ht="18">
      <c r="A19" s="6" t="s">
        <v>111</v>
      </c>
      <c r="B19" t="s">
        <v>139</v>
      </c>
      <c r="C19" s="7">
        <f ca="1">ROUND([1]Results!D52*100,1)</f>
        <v>0</v>
      </c>
      <c r="D19">
        <v>910</v>
      </c>
      <c r="E19">
        <f t="shared" ref="E19" ca="1" si="8">50+C18*9</f>
        <v>950</v>
      </c>
      <c r="F19">
        <f t="shared" ca="1" si="0"/>
        <v>0</v>
      </c>
    </row>
    <row r="20" spans="1:6" ht="18">
      <c r="A20" s="6" t="s">
        <v>69</v>
      </c>
      <c r="B20" t="s">
        <v>140</v>
      </c>
      <c r="C20" s="2">
        <f ca="1">ROUND([1]Results!E10*100,1)</f>
        <v>47.6</v>
      </c>
      <c r="D20">
        <v>90</v>
      </c>
      <c r="E20">
        <v>50</v>
      </c>
      <c r="F20">
        <f t="shared" ca="1" si="0"/>
        <v>428.40000000000003</v>
      </c>
    </row>
    <row r="21" spans="1:6" ht="18">
      <c r="A21" s="6" t="s">
        <v>69</v>
      </c>
      <c r="B21" t="s">
        <v>139</v>
      </c>
      <c r="C21" s="7">
        <f ca="1">ROUND([1]Results!D10*100,1)</f>
        <v>52.4</v>
      </c>
      <c r="D21">
        <v>910</v>
      </c>
      <c r="E21">
        <f t="shared" ref="E21" ca="1" si="9">50+C20*9</f>
        <v>478.40000000000003</v>
      </c>
      <c r="F21">
        <f t="shared" ca="1" si="0"/>
        <v>471.59999999999997</v>
      </c>
    </row>
    <row r="22" spans="1:6" ht="18">
      <c r="A22" s="6" t="s">
        <v>70</v>
      </c>
      <c r="B22" t="s">
        <v>140</v>
      </c>
      <c r="C22" s="2">
        <f ca="1">ROUND([1]Results!E11*100,1)</f>
        <v>31.5</v>
      </c>
      <c r="D22">
        <v>90</v>
      </c>
      <c r="E22">
        <v>50</v>
      </c>
      <c r="F22">
        <f t="shared" ca="1" si="0"/>
        <v>283.5</v>
      </c>
    </row>
    <row r="23" spans="1:6" ht="18">
      <c r="A23" s="6" t="s">
        <v>70</v>
      </c>
      <c r="B23" t="s">
        <v>139</v>
      </c>
      <c r="C23" s="7">
        <f ca="1">ROUND([1]Results!D11*100,1)</f>
        <v>68.5</v>
      </c>
      <c r="D23">
        <v>910</v>
      </c>
      <c r="E23">
        <f t="shared" ref="E23" ca="1" si="10">50+C22*9</f>
        <v>333.5</v>
      </c>
      <c r="F23">
        <f t="shared" ca="1" si="0"/>
        <v>616.5</v>
      </c>
    </row>
    <row r="24" spans="1:6" ht="18">
      <c r="A24" s="6" t="s">
        <v>71</v>
      </c>
      <c r="B24" t="s">
        <v>140</v>
      </c>
      <c r="C24" s="2">
        <f ca="1">ROUND([1]Results!E12*100,1)</f>
        <v>100</v>
      </c>
      <c r="D24">
        <v>90</v>
      </c>
      <c r="E24">
        <v>50</v>
      </c>
      <c r="F24">
        <f t="shared" ca="1" si="0"/>
        <v>900</v>
      </c>
    </row>
    <row r="25" spans="1:6" ht="18">
      <c r="A25" s="6" t="s">
        <v>71</v>
      </c>
      <c r="B25" t="s">
        <v>139</v>
      </c>
      <c r="C25" s="7">
        <f ca="1">ROUND([1]Results!D12*100,1)</f>
        <v>0</v>
      </c>
      <c r="D25">
        <v>910</v>
      </c>
      <c r="E25">
        <f t="shared" ref="E25" ca="1" si="11">50+C24*9</f>
        <v>950</v>
      </c>
      <c r="F25">
        <f t="shared" ca="1" si="0"/>
        <v>0</v>
      </c>
    </row>
    <row r="26" spans="1:6" ht="18">
      <c r="A26" s="6" t="s">
        <v>72</v>
      </c>
      <c r="B26" t="s">
        <v>140</v>
      </c>
      <c r="C26" s="2">
        <f ca="1">ROUND([1]Results!E13*100,1)</f>
        <v>0.2</v>
      </c>
      <c r="D26">
        <v>90</v>
      </c>
      <c r="E26">
        <v>50</v>
      </c>
      <c r="F26">
        <f t="shared" ca="1" si="0"/>
        <v>1.8</v>
      </c>
    </row>
    <row r="27" spans="1:6" ht="18">
      <c r="A27" s="6" t="s">
        <v>72</v>
      </c>
      <c r="B27" t="s">
        <v>139</v>
      </c>
      <c r="C27" s="7">
        <f ca="1">ROUND([1]Results!D13*100,1)</f>
        <v>99.8</v>
      </c>
      <c r="D27">
        <v>910</v>
      </c>
      <c r="E27">
        <f t="shared" ref="E27" ca="1" si="12">50+C26*9</f>
        <v>51.8</v>
      </c>
      <c r="F27">
        <f t="shared" ca="1" si="0"/>
        <v>898.19999999999993</v>
      </c>
    </row>
    <row r="28" spans="1:6" ht="18">
      <c r="A28" s="6" t="s">
        <v>73</v>
      </c>
      <c r="B28" t="s">
        <v>140</v>
      </c>
      <c r="C28" s="2">
        <f ca="1">ROUND([1]Results!E14*100,1)</f>
        <v>92.5</v>
      </c>
      <c r="D28">
        <v>90</v>
      </c>
      <c r="E28">
        <v>50</v>
      </c>
      <c r="F28">
        <f t="shared" ca="1" si="0"/>
        <v>832.5</v>
      </c>
    </row>
    <row r="29" spans="1:6" ht="18">
      <c r="A29" s="6" t="s">
        <v>73</v>
      </c>
      <c r="B29" t="s">
        <v>139</v>
      </c>
      <c r="C29" s="7">
        <f ca="1">ROUND([1]Results!D14*100,1)</f>
        <v>7.5</v>
      </c>
      <c r="D29">
        <v>910</v>
      </c>
      <c r="E29">
        <f t="shared" ref="E29" ca="1" si="13">50+C28*9</f>
        <v>882.5</v>
      </c>
      <c r="F29">
        <f t="shared" ca="1" si="0"/>
        <v>67.5</v>
      </c>
    </row>
    <row r="30" spans="1:6" ht="18">
      <c r="A30" s="6" t="s">
        <v>74</v>
      </c>
      <c r="B30" t="s">
        <v>140</v>
      </c>
      <c r="C30" s="2">
        <f ca="1">ROUND([1]Results!E15*100,1)</f>
        <v>9.3000000000000007</v>
      </c>
      <c r="D30">
        <v>90</v>
      </c>
      <c r="E30">
        <v>50</v>
      </c>
      <c r="F30">
        <f t="shared" ca="1" si="0"/>
        <v>83.7</v>
      </c>
    </row>
    <row r="31" spans="1:6" ht="18">
      <c r="A31" s="6" t="s">
        <v>74</v>
      </c>
      <c r="B31" t="s">
        <v>139</v>
      </c>
      <c r="C31" s="7">
        <f ca="1">ROUND([1]Results!D15*100,1)</f>
        <v>90.7</v>
      </c>
      <c r="D31">
        <v>910</v>
      </c>
      <c r="E31">
        <f t="shared" ref="E31" ca="1" si="14">50+C30*9</f>
        <v>133.69999999999999</v>
      </c>
      <c r="F31">
        <f t="shared" ca="1" si="0"/>
        <v>816.30000000000007</v>
      </c>
    </row>
    <row r="32" spans="1:6" ht="18">
      <c r="A32" s="6" t="s">
        <v>75</v>
      </c>
      <c r="B32" t="s">
        <v>140</v>
      </c>
      <c r="C32" s="2">
        <f ca="1">ROUND([1]Results!E16*100,1)</f>
        <v>36.4</v>
      </c>
      <c r="D32">
        <v>90</v>
      </c>
      <c r="E32">
        <v>50</v>
      </c>
      <c r="F32">
        <f t="shared" ca="1" si="0"/>
        <v>327.59999999999997</v>
      </c>
    </row>
    <row r="33" spans="1:6" ht="18">
      <c r="A33" s="6" t="s">
        <v>75</v>
      </c>
      <c r="B33" t="s">
        <v>139</v>
      </c>
      <c r="C33" s="7">
        <f ca="1">ROUND([1]Results!D16*100,1)</f>
        <v>63.6</v>
      </c>
      <c r="D33">
        <v>910</v>
      </c>
      <c r="E33">
        <f t="shared" ref="E33" ca="1" si="15">50+C32*9</f>
        <v>377.59999999999997</v>
      </c>
      <c r="F33">
        <f t="shared" ca="1" si="0"/>
        <v>572.4</v>
      </c>
    </row>
    <row r="34" spans="1:6" ht="18">
      <c r="A34" s="6" t="s">
        <v>76</v>
      </c>
      <c r="B34" t="s">
        <v>140</v>
      </c>
      <c r="C34" s="2">
        <f ca="1">ROUND([1]Results!E17*100,1)</f>
        <v>6.8</v>
      </c>
      <c r="D34">
        <v>90</v>
      </c>
      <c r="E34">
        <v>50</v>
      </c>
      <c r="F34">
        <f t="shared" ref="F34:F65" ca="1" si="16">C34*9</f>
        <v>61.199999999999996</v>
      </c>
    </row>
    <row r="35" spans="1:6" ht="18">
      <c r="A35" s="6" t="s">
        <v>76</v>
      </c>
      <c r="B35" t="s">
        <v>139</v>
      </c>
      <c r="C35" s="7">
        <f ca="1">ROUND([1]Results!D17*100,1)</f>
        <v>93.2</v>
      </c>
      <c r="D35">
        <v>910</v>
      </c>
      <c r="E35">
        <f t="shared" ref="E35" ca="1" si="17">50+C34*9</f>
        <v>111.19999999999999</v>
      </c>
      <c r="F35">
        <f t="shared" ca="1" si="16"/>
        <v>838.80000000000007</v>
      </c>
    </row>
    <row r="36" spans="1:6" ht="18">
      <c r="A36" s="6" t="s">
        <v>77</v>
      </c>
      <c r="B36" t="s">
        <v>140</v>
      </c>
      <c r="C36" s="2">
        <f ca="1">ROUND([1]Results!E18*100,1)</f>
        <v>0.7</v>
      </c>
      <c r="D36">
        <v>90</v>
      </c>
      <c r="E36">
        <v>50</v>
      </c>
      <c r="F36">
        <f t="shared" ca="1" si="16"/>
        <v>6.3</v>
      </c>
    </row>
    <row r="37" spans="1:6" ht="18">
      <c r="A37" s="6" t="s">
        <v>77</v>
      </c>
      <c r="B37" t="s">
        <v>139</v>
      </c>
      <c r="C37" s="7">
        <f ca="1">ROUND([1]Results!D18*100,1)</f>
        <v>99.3</v>
      </c>
      <c r="D37">
        <v>910</v>
      </c>
      <c r="E37">
        <f t="shared" ref="E37" ca="1" si="18">50+C36*9</f>
        <v>56.3</v>
      </c>
      <c r="F37">
        <f t="shared" ca="1" si="16"/>
        <v>893.69999999999993</v>
      </c>
    </row>
    <row r="38" spans="1:6" ht="18">
      <c r="A38" s="6" t="s">
        <v>78</v>
      </c>
      <c r="B38" t="s">
        <v>140</v>
      </c>
      <c r="C38" s="2">
        <f ca="1">ROUND([1]Results!E19*100,1)</f>
        <v>4</v>
      </c>
      <c r="D38">
        <v>90</v>
      </c>
      <c r="E38">
        <v>50</v>
      </c>
      <c r="F38">
        <f t="shared" ca="1" si="16"/>
        <v>36</v>
      </c>
    </row>
    <row r="39" spans="1:6" ht="18">
      <c r="A39" s="6" t="s">
        <v>78</v>
      </c>
      <c r="B39" t="s">
        <v>139</v>
      </c>
      <c r="C39" s="7">
        <f ca="1">ROUND([1]Results!D19*100,1)</f>
        <v>96</v>
      </c>
      <c r="D39">
        <v>910</v>
      </c>
      <c r="E39">
        <f t="shared" ref="E39" ca="1" si="19">50+C38*9</f>
        <v>86</v>
      </c>
      <c r="F39">
        <f t="shared" ca="1" si="16"/>
        <v>864</v>
      </c>
    </row>
    <row r="40" spans="1:6" ht="18">
      <c r="A40" s="6" t="s">
        <v>79</v>
      </c>
      <c r="B40" t="s">
        <v>140</v>
      </c>
      <c r="C40" s="2">
        <f ca="1">ROUND([1]Results!E20*100,1)</f>
        <v>69.8</v>
      </c>
      <c r="D40">
        <v>90</v>
      </c>
      <c r="E40">
        <v>50</v>
      </c>
      <c r="F40">
        <f t="shared" ca="1" si="16"/>
        <v>628.19999999999993</v>
      </c>
    </row>
    <row r="41" spans="1:6" ht="18">
      <c r="A41" s="6" t="s">
        <v>79</v>
      </c>
      <c r="B41" t="s">
        <v>139</v>
      </c>
      <c r="C41" s="7">
        <f ca="1">ROUND([1]Results!D20*100,1)</f>
        <v>30.2</v>
      </c>
      <c r="D41">
        <v>910</v>
      </c>
      <c r="E41">
        <f t="shared" ref="E41" ca="1" si="20">50+C40*9</f>
        <v>678.19999999999993</v>
      </c>
      <c r="F41">
        <f t="shared" ca="1" si="16"/>
        <v>271.8</v>
      </c>
    </row>
    <row r="42" spans="1:6" ht="18">
      <c r="A42" s="6" t="s">
        <v>112</v>
      </c>
      <c r="B42" t="s">
        <v>140</v>
      </c>
      <c r="C42" s="2">
        <f>ROUND([1]Results!E53*100,1)</f>
        <v>91.7</v>
      </c>
      <c r="D42">
        <v>90</v>
      </c>
      <c r="E42">
        <v>50</v>
      </c>
      <c r="F42">
        <f t="shared" si="16"/>
        <v>825.30000000000007</v>
      </c>
    </row>
    <row r="43" spans="1:6" ht="18">
      <c r="A43" s="6" t="s">
        <v>112</v>
      </c>
      <c r="B43" t="s">
        <v>139</v>
      </c>
      <c r="C43" s="7">
        <f>ROUND([1]Results!D53*100,1)</f>
        <v>8.3000000000000007</v>
      </c>
      <c r="D43">
        <v>910</v>
      </c>
      <c r="E43">
        <f t="shared" ref="E43" si="21">50+C42*9</f>
        <v>875.30000000000007</v>
      </c>
      <c r="F43">
        <f t="shared" si="16"/>
        <v>74.7</v>
      </c>
    </row>
    <row r="44" spans="1:6" ht="18">
      <c r="A44" s="6" t="s">
        <v>113</v>
      </c>
      <c r="B44" t="s">
        <v>140</v>
      </c>
      <c r="C44" s="2">
        <f>ROUND([1]Results!E54*100,1)</f>
        <v>40</v>
      </c>
      <c r="D44">
        <v>90</v>
      </c>
      <c r="E44">
        <v>50</v>
      </c>
      <c r="F44">
        <f t="shared" si="16"/>
        <v>360</v>
      </c>
    </row>
    <row r="45" spans="1:6" ht="18">
      <c r="A45" s="6" t="s">
        <v>113</v>
      </c>
      <c r="B45" t="s">
        <v>139</v>
      </c>
      <c r="C45" s="7">
        <f>ROUND([1]Results!D54*100,1)</f>
        <v>60</v>
      </c>
      <c r="D45">
        <v>910</v>
      </c>
      <c r="E45">
        <f t="shared" ref="E45" si="22">50+C44*9</f>
        <v>410</v>
      </c>
      <c r="F45">
        <f t="shared" si="16"/>
        <v>540</v>
      </c>
    </row>
    <row r="46" spans="1:6" ht="18">
      <c r="A46" s="6" t="s">
        <v>80</v>
      </c>
      <c r="B46" t="s">
        <v>140</v>
      </c>
      <c r="C46" s="2">
        <f ca="1">ROUND([1]Results!E21*100,1)</f>
        <v>99.5</v>
      </c>
      <c r="D46">
        <v>90</v>
      </c>
      <c r="E46">
        <v>50</v>
      </c>
      <c r="F46">
        <f t="shared" ca="1" si="16"/>
        <v>895.5</v>
      </c>
    </row>
    <row r="47" spans="1:6" ht="18">
      <c r="A47" s="6" t="s">
        <v>80</v>
      </c>
      <c r="B47" t="s">
        <v>139</v>
      </c>
      <c r="C47" s="7">
        <f ca="1">ROUND([1]Results!D21*100,1)</f>
        <v>0.5</v>
      </c>
      <c r="D47">
        <v>910</v>
      </c>
      <c r="E47">
        <f t="shared" ref="E47" ca="1" si="23">50+C46*9</f>
        <v>945.5</v>
      </c>
      <c r="F47">
        <f t="shared" ca="1" si="16"/>
        <v>4.5</v>
      </c>
    </row>
    <row r="48" spans="1:6" ht="18">
      <c r="A48" s="6" t="s">
        <v>81</v>
      </c>
      <c r="B48" t="s">
        <v>140</v>
      </c>
      <c r="C48" s="2">
        <f ca="1">ROUND([1]Results!E22*100,1)</f>
        <v>99.7</v>
      </c>
      <c r="D48">
        <v>90</v>
      </c>
      <c r="E48">
        <v>50</v>
      </c>
      <c r="F48">
        <f t="shared" ca="1" si="16"/>
        <v>897.30000000000007</v>
      </c>
    </row>
    <row r="49" spans="1:6" ht="18">
      <c r="A49" s="6" t="s">
        <v>81</v>
      </c>
      <c r="B49" t="s">
        <v>139</v>
      </c>
      <c r="C49" s="7">
        <f ca="1">ROUND([1]Results!D22*100,1)</f>
        <v>0.3</v>
      </c>
      <c r="D49">
        <v>910</v>
      </c>
      <c r="E49">
        <f t="shared" ref="E49" ca="1" si="24">50+C48*9</f>
        <v>947.30000000000007</v>
      </c>
      <c r="F49">
        <f t="shared" ca="1" si="16"/>
        <v>2.6999999999999997</v>
      </c>
    </row>
    <row r="50" spans="1:6" ht="18">
      <c r="A50" s="6" t="s">
        <v>82</v>
      </c>
      <c r="B50" t="s">
        <v>140</v>
      </c>
      <c r="C50" s="2">
        <f ca="1">ROUND([1]Results!E23*100,1)</f>
        <v>60.7</v>
      </c>
      <c r="D50">
        <v>90</v>
      </c>
      <c r="E50">
        <v>50</v>
      </c>
      <c r="F50">
        <f t="shared" ca="1" si="16"/>
        <v>546.30000000000007</v>
      </c>
    </row>
    <row r="51" spans="1:6" ht="18">
      <c r="A51" s="6" t="s">
        <v>82</v>
      </c>
      <c r="B51" t="s">
        <v>139</v>
      </c>
      <c r="C51" s="7">
        <f ca="1">ROUND([1]Results!D23*100,1)</f>
        <v>39.299999999999997</v>
      </c>
      <c r="D51">
        <v>910</v>
      </c>
      <c r="E51">
        <f t="shared" ref="E51" ca="1" si="25">50+C50*9</f>
        <v>596.30000000000007</v>
      </c>
      <c r="F51">
        <f t="shared" ca="1" si="16"/>
        <v>353.7</v>
      </c>
    </row>
    <row r="52" spans="1:6" ht="18">
      <c r="A52" s="6" t="s">
        <v>83</v>
      </c>
      <c r="B52" t="s">
        <v>140</v>
      </c>
      <c r="C52" s="2">
        <f ca="1">ROUND([1]Results!E24*100,1)</f>
        <v>67.8</v>
      </c>
      <c r="D52">
        <v>90</v>
      </c>
      <c r="E52">
        <v>50</v>
      </c>
      <c r="F52">
        <f t="shared" ca="1" si="16"/>
        <v>610.19999999999993</v>
      </c>
    </row>
    <row r="53" spans="1:6" ht="18">
      <c r="A53" s="6" t="s">
        <v>83</v>
      </c>
      <c r="B53" t="s">
        <v>139</v>
      </c>
      <c r="C53" s="7">
        <f ca="1">ROUND([1]Results!D24*100,1)</f>
        <v>32.200000000000003</v>
      </c>
      <c r="D53">
        <v>910</v>
      </c>
      <c r="E53">
        <f t="shared" ref="E53" ca="1" si="26">50+C52*9</f>
        <v>660.19999999999993</v>
      </c>
      <c r="F53">
        <f t="shared" ca="1" si="16"/>
        <v>289.8</v>
      </c>
    </row>
    <row r="54" spans="1:6" ht="18">
      <c r="A54" s="6" t="s">
        <v>84</v>
      </c>
      <c r="B54" t="s">
        <v>140</v>
      </c>
      <c r="C54" s="2">
        <f ca="1">ROUND([1]Results!E25*100,1)</f>
        <v>9.3000000000000007</v>
      </c>
      <c r="D54">
        <v>90</v>
      </c>
      <c r="E54">
        <v>50</v>
      </c>
      <c r="F54">
        <f t="shared" ca="1" si="16"/>
        <v>83.7</v>
      </c>
    </row>
    <row r="55" spans="1:6" ht="18">
      <c r="A55" s="6" t="s">
        <v>84</v>
      </c>
      <c r="B55" t="s">
        <v>139</v>
      </c>
      <c r="C55" s="7">
        <f ca="1">ROUND([1]Results!D25*100,1)</f>
        <v>90.7</v>
      </c>
      <c r="D55">
        <v>910</v>
      </c>
      <c r="E55">
        <f t="shared" ref="E55" ca="1" si="27">50+C54*9</f>
        <v>133.69999999999999</v>
      </c>
      <c r="F55">
        <f t="shared" ca="1" si="16"/>
        <v>816.30000000000007</v>
      </c>
    </row>
    <row r="56" spans="1:6" ht="18">
      <c r="A56" s="6" t="s">
        <v>85</v>
      </c>
      <c r="B56" t="s">
        <v>140</v>
      </c>
      <c r="C56" s="2">
        <f ca="1">ROUND([1]Results!E26*100,1)</f>
        <v>9.8000000000000007</v>
      </c>
      <c r="D56">
        <v>90</v>
      </c>
      <c r="E56">
        <v>50</v>
      </c>
      <c r="F56">
        <f t="shared" ca="1" si="16"/>
        <v>88.2</v>
      </c>
    </row>
    <row r="57" spans="1:6" ht="18">
      <c r="A57" s="6" t="s">
        <v>85</v>
      </c>
      <c r="B57" t="s">
        <v>139</v>
      </c>
      <c r="C57" s="7">
        <f ca="1">ROUND([1]Results!D26*100,1)</f>
        <v>90.2</v>
      </c>
      <c r="D57">
        <v>910</v>
      </c>
      <c r="E57">
        <f t="shared" ref="E57" ca="1" si="28">50+C56*9</f>
        <v>138.19999999999999</v>
      </c>
      <c r="F57">
        <f t="shared" ca="1" si="16"/>
        <v>811.80000000000007</v>
      </c>
    </row>
    <row r="58" spans="1:6" ht="18">
      <c r="A58" s="6" t="s">
        <v>86</v>
      </c>
      <c r="B58" t="s">
        <v>140</v>
      </c>
      <c r="C58" s="2">
        <f ca="1">ROUND([1]Results!E27*100,1)</f>
        <v>10.5</v>
      </c>
      <c r="D58">
        <v>90</v>
      </c>
      <c r="E58">
        <v>50</v>
      </c>
      <c r="F58">
        <f t="shared" ca="1" si="16"/>
        <v>94.5</v>
      </c>
    </row>
    <row r="59" spans="1:6" ht="18">
      <c r="A59" s="6" t="s">
        <v>86</v>
      </c>
      <c r="B59" t="s">
        <v>139</v>
      </c>
      <c r="C59" s="7">
        <f ca="1">ROUND([1]Results!D27*100,1)</f>
        <v>89.5</v>
      </c>
      <c r="D59">
        <v>910</v>
      </c>
      <c r="E59">
        <f t="shared" ref="E59" ca="1" si="29">50+C58*9</f>
        <v>144.5</v>
      </c>
      <c r="F59">
        <f t="shared" ca="1" si="16"/>
        <v>805.5</v>
      </c>
    </row>
    <row r="60" spans="1:6" ht="18">
      <c r="A60" s="6" t="s">
        <v>87</v>
      </c>
      <c r="B60" t="s">
        <v>140</v>
      </c>
      <c r="C60" s="2">
        <f ca="1">ROUND([1]Results!E28*100,1)</f>
        <v>1.6</v>
      </c>
      <c r="D60">
        <v>90</v>
      </c>
      <c r="E60">
        <v>50</v>
      </c>
      <c r="F60">
        <f t="shared" ca="1" si="16"/>
        <v>14.4</v>
      </c>
    </row>
    <row r="61" spans="1:6" ht="18">
      <c r="A61" s="6" t="s">
        <v>87</v>
      </c>
      <c r="B61" t="s">
        <v>139</v>
      </c>
      <c r="C61" s="7">
        <f ca="1">ROUND([1]Results!D28*100,1)</f>
        <v>98.4</v>
      </c>
      <c r="D61">
        <v>910</v>
      </c>
      <c r="E61">
        <f t="shared" ref="E61" ca="1" si="30">50+C60*9</f>
        <v>64.400000000000006</v>
      </c>
      <c r="F61">
        <f t="shared" ca="1" si="16"/>
        <v>885.6</v>
      </c>
    </row>
    <row r="62" spans="1:6" ht="18">
      <c r="A62" s="6" t="s">
        <v>114</v>
      </c>
      <c r="B62" t="s">
        <v>140</v>
      </c>
      <c r="C62" s="2">
        <f>ROUND([1]Results!E55*100,1)</f>
        <v>4.5999999999999996</v>
      </c>
      <c r="D62">
        <v>90</v>
      </c>
      <c r="E62">
        <v>50</v>
      </c>
      <c r="F62">
        <f t="shared" si="16"/>
        <v>41.4</v>
      </c>
    </row>
    <row r="63" spans="1:6" ht="18">
      <c r="A63" s="6" t="s">
        <v>114</v>
      </c>
      <c r="B63" t="s">
        <v>139</v>
      </c>
      <c r="C63" s="7">
        <f>ROUND([1]Results!D55*100,1)</f>
        <v>95.4</v>
      </c>
      <c r="D63">
        <v>910</v>
      </c>
      <c r="E63">
        <f t="shared" ref="E63" si="31">50+C62*9</f>
        <v>91.4</v>
      </c>
      <c r="F63">
        <f t="shared" si="16"/>
        <v>858.6</v>
      </c>
    </row>
    <row r="64" spans="1:6" ht="18">
      <c r="A64" s="6" t="s">
        <v>115</v>
      </c>
      <c r="B64" t="s">
        <v>140</v>
      </c>
      <c r="C64" s="2">
        <f>ROUND([1]Results!E56*100,1)</f>
        <v>41.7</v>
      </c>
      <c r="D64">
        <v>90</v>
      </c>
      <c r="E64">
        <v>50</v>
      </c>
      <c r="F64">
        <f t="shared" si="16"/>
        <v>375.3</v>
      </c>
    </row>
    <row r="65" spans="1:6" ht="18">
      <c r="A65" s="6" t="s">
        <v>115</v>
      </c>
      <c r="B65" t="s">
        <v>139</v>
      </c>
      <c r="C65" s="7">
        <f>ROUND([1]Results!D56*100,1)</f>
        <v>58.3</v>
      </c>
      <c r="D65">
        <v>910</v>
      </c>
      <c r="E65">
        <f t="shared" ref="E65" si="32">50+C64*9</f>
        <v>425.3</v>
      </c>
      <c r="F65">
        <f t="shared" si="16"/>
        <v>524.69999999999993</v>
      </c>
    </row>
    <row r="66" spans="1:6" ht="18">
      <c r="A66" s="6" t="s">
        <v>116</v>
      </c>
      <c r="B66" t="s">
        <v>140</v>
      </c>
      <c r="C66" s="2">
        <f>ROUND([1]Results!E57*100,1)</f>
        <v>0</v>
      </c>
      <c r="D66">
        <v>90</v>
      </c>
      <c r="E66">
        <v>50</v>
      </c>
      <c r="F66">
        <f t="shared" ref="F66:F97" si="33">C66*9</f>
        <v>0</v>
      </c>
    </row>
    <row r="67" spans="1:6" ht="18">
      <c r="A67" s="6" t="s">
        <v>116</v>
      </c>
      <c r="B67" t="s">
        <v>139</v>
      </c>
      <c r="C67" s="7">
        <f>ROUND([1]Results!D57*100,1)</f>
        <v>100</v>
      </c>
      <c r="D67">
        <v>910</v>
      </c>
      <c r="E67">
        <f t="shared" ref="E67" si="34">50+C66*9</f>
        <v>50</v>
      </c>
      <c r="F67">
        <f t="shared" si="33"/>
        <v>900</v>
      </c>
    </row>
    <row r="68" spans="1:6" ht="18">
      <c r="A68" s="6" t="s">
        <v>88</v>
      </c>
      <c r="B68" t="s">
        <v>140</v>
      </c>
      <c r="C68" s="2">
        <f ca="1">ROUND([1]Results!E29*100,1)</f>
        <v>60.9</v>
      </c>
      <c r="D68">
        <v>90</v>
      </c>
      <c r="E68">
        <v>50</v>
      </c>
      <c r="F68">
        <f t="shared" ca="1" si="33"/>
        <v>548.1</v>
      </c>
    </row>
    <row r="69" spans="1:6" ht="18">
      <c r="A69" s="6" t="s">
        <v>88</v>
      </c>
      <c r="B69" t="s">
        <v>139</v>
      </c>
      <c r="C69" s="7">
        <f ca="1">ROUND([1]Results!D29*100,1)</f>
        <v>39.1</v>
      </c>
      <c r="D69">
        <v>910</v>
      </c>
      <c r="E69">
        <f t="shared" ref="E69" ca="1" si="35">50+C68*9</f>
        <v>598.1</v>
      </c>
      <c r="F69">
        <f t="shared" ca="1" si="33"/>
        <v>351.90000000000003</v>
      </c>
    </row>
    <row r="70" spans="1:6" ht="18">
      <c r="A70" s="6" t="s">
        <v>89</v>
      </c>
      <c r="B70" t="s">
        <v>140</v>
      </c>
      <c r="C70" s="2">
        <f ca="1">ROUND([1]Results!E30*100,1)</f>
        <v>63.5</v>
      </c>
      <c r="D70">
        <v>90</v>
      </c>
      <c r="E70">
        <v>50</v>
      </c>
      <c r="F70">
        <f t="shared" ca="1" si="33"/>
        <v>571.5</v>
      </c>
    </row>
    <row r="71" spans="1:6" ht="18">
      <c r="A71" s="6" t="s">
        <v>89</v>
      </c>
      <c r="B71" t="s">
        <v>139</v>
      </c>
      <c r="C71" s="7">
        <f ca="1">ROUND([1]Results!D30*100,1)</f>
        <v>36.5</v>
      </c>
      <c r="D71">
        <v>910</v>
      </c>
      <c r="E71">
        <f t="shared" ref="E71" ca="1" si="36">50+C70*9</f>
        <v>621.5</v>
      </c>
      <c r="F71">
        <f t="shared" ca="1" si="33"/>
        <v>328.5</v>
      </c>
    </row>
    <row r="72" spans="1:6" ht="18">
      <c r="A72" s="6" t="s">
        <v>90</v>
      </c>
      <c r="B72" t="s">
        <v>140</v>
      </c>
      <c r="C72" s="2">
        <f ca="1">ROUND([1]Results!E31*100,1)</f>
        <v>89.8</v>
      </c>
      <c r="D72">
        <v>90</v>
      </c>
      <c r="E72">
        <v>50</v>
      </c>
      <c r="F72">
        <f t="shared" ca="1" si="33"/>
        <v>808.19999999999993</v>
      </c>
    </row>
    <row r="73" spans="1:6" ht="18">
      <c r="A73" s="6" t="s">
        <v>90</v>
      </c>
      <c r="B73" t="s">
        <v>139</v>
      </c>
      <c r="C73" s="7">
        <f ca="1">ROUND([1]Results!D31*100,1)</f>
        <v>10.199999999999999</v>
      </c>
      <c r="D73">
        <v>910</v>
      </c>
      <c r="E73">
        <f t="shared" ref="E73" ca="1" si="37">50+C72*9</f>
        <v>858.19999999999993</v>
      </c>
      <c r="F73">
        <f t="shared" ca="1" si="33"/>
        <v>91.8</v>
      </c>
    </row>
    <row r="74" spans="1:6" ht="18">
      <c r="A74" s="6" t="s">
        <v>91</v>
      </c>
      <c r="B74" t="s">
        <v>140</v>
      </c>
      <c r="C74" s="2">
        <f ca="1">ROUND([1]Results!E32*100,1)</f>
        <v>82.6</v>
      </c>
      <c r="D74">
        <v>90</v>
      </c>
      <c r="E74">
        <v>50</v>
      </c>
      <c r="F74">
        <f t="shared" ca="1" si="33"/>
        <v>743.4</v>
      </c>
    </row>
    <row r="75" spans="1:6" ht="18">
      <c r="A75" s="6" t="s">
        <v>91</v>
      </c>
      <c r="B75" t="s">
        <v>139</v>
      </c>
      <c r="C75" s="7">
        <f ca="1">ROUND([1]Results!D32*100,1)</f>
        <v>17.399999999999999</v>
      </c>
      <c r="D75">
        <v>910</v>
      </c>
      <c r="E75">
        <f t="shared" ref="E75" ca="1" si="38">50+C74*9</f>
        <v>793.4</v>
      </c>
      <c r="F75">
        <f t="shared" ca="1" si="33"/>
        <v>156.6</v>
      </c>
    </row>
    <row r="76" spans="1:6" ht="18">
      <c r="A76" s="6" t="s">
        <v>92</v>
      </c>
      <c r="B76" t="s">
        <v>140</v>
      </c>
      <c r="C76" s="2">
        <f ca="1">ROUND([1]Results!E33*100,1)</f>
        <v>98.1</v>
      </c>
      <c r="D76">
        <v>90</v>
      </c>
      <c r="E76">
        <v>50</v>
      </c>
      <c r="F76">
        <f t="shared" ca="1" si="33"/>
        <v>882.9</v>
      </c>
    </row>
    <row r="77" spans="1:6" ht="18">
      <c r="A77" s="6" t="s">
        <v>92</v>
      </c>
      <c r="B77" t="s">
        <v>139</v>
      </c>
      <c r="C77" s="7">
        <f ca="1">ROUND([1]Results!D33*100,1)</f>
        <v>1.9</v>
      </c>
      <c r="D77">
        <v>910</v>
      </c>
      <c r="E77">
        <f t="shared" ref="E77" ca="1" si="39">50+C76*9</f>
        <v>932.9</v>
      </c>
      <c r="F77">
        <f t="shared" ca="1" si="33"/>
        <v>17.099999999999998</v>
      </c>
    </row>
    <row r="78" spans="1:6" ht="18">
      <c r="A78" s="6" t="s">
        <v>93</v>
      </c>
      <c r="B78" t="s">
        <v>140</v>
      </c>
      <c r="C78" s="2">
        <f ca="1">ROUND([1]Results!E34*100,1)</f>
        <v>42.3</v>
      </c>
      <c r="D78">
        <v>90</v>
      </c>
      <c r="E78">
        <v>50</v>
      </c>
      <c r="F78">
        <f t="shared" ca="1" si="33"/>
        <v>380.7</v>
      </c>
    </row>
    <row r="79" spans="1:6" ht="18">
      <c r="A79" s="6" t="s">
        <v>93</v>
      </c>
      <c r="B79" t="s">
        <v>139</v>
      </c>
      <c r="C79" s="7">
        <f ca="1">ROUND([1]Results!D34*100,1)</f>
        <v>57.7</v>
      </c>
      <c r="D79">
        <v>910</v>
      </c>
      <c r="E79">
        <f t="shared" ref="E79" ca="1" si="40">50+C78*9</f>
        <v>430.7</v>
      </c>
      <c r="F79">
        <f t="shared" ca="1" si="33"/>
        <v>519.30000000000007</v>
      </c>
    </row>
    <row r="80" spans="1:6" ht="18">
      <c r="A80" s="6" t="s">
        <v>94</v>
      </c>
      <c r="B80" t="s">
        <v>140</v>
      </c>
      <c r="C80" s="2">
        <f ca="1">ROUND([1]Results!E35*100,1)</f>
        <v>0.1</v>
      </c>
      <c r="D80">
        <v>90</v>
      </c>
      <c r="E80">
        <v>50</v>
      </c>
      <c r="F80">
        <f t="shared" ca="1" si="33"/>
        <v>0.9</v>
      </c>
    </row>
    <row r="81" spans="1:6" ht="18">
      <c r="A81" s="6" t="s">
        <v>94</v>
      </c>
      <c r="B81" t="s">
        <v>139</v>
      </c>
      <c r="C81" s="7">
        <f ca="1">ROUND([1]Results!D35*100,1)</f>
        <v>99.9</v>
      </c>
      <c r="D81">
        <v>910</v>
      </c>
      <c r="E81">
        <f t="shared" ref="E81" ca="1" si="41">50+C80*9</f>
        <v>50.9</v>
      </c>
      <c r="F81">
        <f t="shared" ca="1" si="33"/>
        <v>899.1</v>
      </c>
    </row>
    <row r="82" spans="1:6" ht="18">
      <c r="A82" s="6" t="s">
        <v>95</v>
      </c>
      <c r="B82" t="s">
        <v>140</v>
      </c>
      <c r="C82" s="2">
        <f ca="1">ROUND([1]Results!E36*100,1)</f>
        <v>29.2</v>
      </c>
      <c r="D82">
        <v>90</v>
      </c>
      <c r="E82">
        <v>50</v>
      </c>
      <c r="F82">
        <f t="shared" ca="1" si="33"/>
        <v>262.8</v>
      </c>
    </row>
    <row r="83" spans="1:6" ht="18">
      <c r="A83" s="6" t="s">
        <v>95</v>
      </c>
      <c r="B83" t="s">
        <v>139</v>
      </c>
      <c r="C83" s="7">
        <f ca="1">ROUND([1]Results!D36*100,1)</f>
        <v>70.8</v>
      </c>
      <c r="D83">
        <v>910</v>
      </c>
      <c r="E83">
        <f t="shared" ref="E83" ca="1" si="42">50+C82*9</f>
        <v>312.8</v>
      </c>
      <c r="F83">
        <f t="shared" ca="1" si="33"/>
        <v>637.19999999999993</v>
      </c>
    </row>
    <row r="84" spans="1:6" ht="18">
      <c r="A84" s="6" t="s">
        <v>96</v>
      </c>
      <c r="B84" t="s">
        <v>140</v>
      </c>
      <c r="C84" s="2">
        <f ca="1">ROUND([1]Results!E37*100,1)</f>
        <v>0.1</v>
      </c>
      <c r="D84">
        <v>90</v>
      </c>
      <c r="E84">
        <v>50</v>
      </c>
      <c r="F84">
        <f t="shared" ca="1" si="33"/>
        <v>0.9</v>
      </c>
    </row>
    <row r="85" spans="1:6" ht="18">
      <c r="A85" s="6" t="s">
        <v>96</v>
      </c>
      <c r="B85" t="s">
        <v>139</v>
      </c>
      <c r="C85" s="7">
        <f ca="1">ROUND([1]Results!D37*100,1)</f>
        <v>99.9</v>
      </c>
      <c r="D85">
        <v>910</v>
      </c>
      <c r="E85">
        <f t="shared" ref="E85" ca="1" si="43">50+C84*9</f>
        <v>50.9</v>
      </c>
      <c r="F85">
        <f t="shared" ca="1" si="33"/>
        <v>899.1</v>
      </c>
    </row>
    <row r="86" spans="1:6" ht="18">
      <c r="A86" s="6" t="s">
        <v>97</v>
      </c>
      <c r="B86" t="s">
        <v>140</v>
      </c>
      <c r="C86" s="2">
        <f ca="1">ROUND([1]Results!E38*100,1)</f>
        <v>86.3</v>
      </c>
      <c r="D86">
        <v>90</v>
      </c>
      <c r="E86">
        <v>50</v>
      </c>
      <c r="F86">
        <f t="shared" ca="1" si="33"/>
        <v>776.69999999999993</v>
      </c>
    </row>
    <row r="87" spans="1:6" ht="18">
      <c r="A87" s="6" t="s">
        <v>97</v>
      </c>
      <c r="B87" t="s">
        <v>139</v>
      </c>
      <c r="C87" s="7">
        <f ca="1">ROUND([1]Results!D38*100,1)</f>
        <v>13.7</v>
      </c>
      <c r="D87">
        <v>910</v>
      </c>
      <c r="E87">
        <f t="shared" ref="E87" ca="1" si="44">50+C86*9</f>
        <v>826.69999999999993</v>
      </c>
      <c r="F87">
        <f t="shared" ca="1" si="33"/>
        <v>123.3</v>
      </c>
    </row>
    <row r="88" spans="1:6" ht="18">
      <c r="A88" s="6" t="s">
        <v>98</v>
      </c>
      <c r="B88" t="s">
        <v>140</v>
      </c>
      <c r="C88" s="2">
        <f ca="1">ROUND([1]Results!E39*100,1)</f>
        <v>57</v>
      </c>
      <c r="D88">
        <v>90</v>
      </c>
      <c r="E88">
        <v>50</v>
      </c>
      <c r="F88">
        <f t="shared" ca="1" si="33"/>
        <v>513</v>
      </c>
    </row>
    <row r="89" spans="1:6" ht="18">
      <c r="A89" s="6" t="s">
        <v>98</v>
      </c>
      <c r="B89" t="s">
        <v>139</v>
      </c>
      <c r="C89" s="7">
        <f ca="1">ROUND([1]Results!D39*100,1)</f>
        <v>43</v>
      </c>
      <c r="D89">
        <v>910</v>
      </c>
      <c r="E89">
        <f t="shared" ref="E89" ca="1" si="45">50+C88*9</f>
        <v>563</v>
      </c>
      <c r="F89">
        <f t="shared" ca="1" si="33"/>
        <v>387</v>
      </c>
    </row>
    <row r="90" spans="1:6" ht="18">
      <c r="A90" s="6" t="s">
        <v>99</v>
      </c>
      <c r="B90" t="s">
        <v>140</v>
      </c>
      <c r="C90" s="2">
        <f ca="1">ROUND([1]Results!E40*100,1)</f>
        <v>95.1</v>
      </c>
      <c r="D90">
        <v>90</v>
      </c>
      <c r="E90">
        <v>50</v>
      </c>
      <c r="F90">
        <f t="shared" ca="1" si="33"/>
        <v>855.9</v>
      </c>
    </row>
    <row r="91" spans="1:6" ht="18">
      <c r="A91" s="6" t="s">
        <v>99</v>
      </c>
      <c r="B91" t="s">
        <v>139</v>
      </c>
      <c r="C91" s="7">
        <f ca="1">ROUND([1]Results!D40*100,1)</f>
        <v>4.9000000000000004</v>
      </c>
      <c r="D91">
        <v>910</v>
      </c>
      <c r="E91">
        <f t="shared" ref="E91" ca="1" si="46">50+C90*9</f>
        <v>905.9</v>
      </c>
      <c r="F91">
        <f t="shared" ca="1" si="33"/>
        <v>44.1</v>
      </c>
    </row>
    <row r="92" spans="1:6" ht="18">
      <c r="A92" s="6" t="s">
        <v>100</v>
      </c>
      <c r="B92" t="s">
        <v>140</v>
      </c>
      <c r="C92" s="2">
        <f ca="1">ROUND([1]Results!E41*100,1)</f>
        <v>12.9</v>
      </c>
      <c r="D92">
        <v>90</v>
      </c>
      <c r="E92">
        <v>50</v>
      </c>
      <c r="F92">
        <f t="shared" ca="1" si="33"/>
        <v>116.10000000000001</v>
      </c>
    </row>
    <row r="93" spans="1:6" ht="18">
      <c r="A93" s="6" t="s">
        <v>100</v>
      </c>
      <c r="B93" t="s">
        <v>139</v>
      </c>
      <c r="C93" s="7">
        <f ca="1">ROUND([1]Results!D41*100,1)</f>
        <v>87.1</v>
      </c>
      <c r="D93">
        <v>910</v>
      </c>
      <c r="E93">
        <f t="shared" ref="E93" ca="1" si="47">50+C92*9</f>
        <v>166.10000000000002</v>
      </c>
      <c r="F93">
        <f t="shared" ca="1" si="33"/>
        <v>783.9</v>
      </c>
    </row>
    <row r="94" spans="1:6" ht="18">
      <c r="A94" s="6" t="s">
        <v>101</v>
      </c>
      <c r="B94" t="s">
        <v>140</v>
      </c>
      <c r="C94" s="2">
        <f ca="1">ROUND([1]Results!E42*100,1)</f>
        <v>0.4</v>
      </c>
      <c r="D94">
        <v>90</v>
      </c>
      <c r="E94">
        <v>50</v>
      </c>
      <c r="F94">
        <f t="shared" ca="1" si="33"/>
        <v>3.6</v>
      </c>
    </row>
    <row r="95" spans="1:6" ht="18">
      <c r="A95" s="6" t="s">
        <v>101</v>
      </c>
      <c r="B95" t="s">
        <v>139</v>
      </c>
      <c r="C95" s="7">
        <f ca="1">ROUND([1]Results!D42*100,1)</f>
        <v>99.6</v>
      </c>
      <c r="D95">
        <v>910</v>
      </c>
      <c r="E95">
        <f t="shared" ref="E95" ca="1" si="48">50+C94*9</f>
        <v>53.6</v>
      </c>
      <c r="F95">
        <f t="shared" ca="1" si="33"/>
        <v>896.4</v>
      </c>
    </row>
    <row r="96" spans="1:6" ht="18">
      <c r="A96" s="6" t="s">
        <v>102</v>
      </c>
      <c r="B96" t="s">
        <v>140</v>
      </c>
      <c r="C96" s="2">
        <f ca="1">ROUND([1]Results!E43*100,1)</f>
        <v>1.5</v>
      </c>
      <c r="D96">
        <v>90</v>
      </c>
      <c r="E96">
        <v>50</v>
      </c>
      <c r="F96">
        <f t="shared" ca="1" si="33"/>
        <v>13.5</v>
      </c>
    </row>
    <row r="97" spans="1:6" ht="18">
      <c r="A97" s="6" t="s">
        <v>102</v>
      </c>
      <c r="B97" t="s">
        <v>139</v>
      </c>
      <c r="C97" s="7">
        <f ca="1">ROUND([1]Results!D43*100,1)</f>
        <v>98.5</v>
      </c>
      <c r="D97">
        <v>910</v>
      </c>
      <c r="E97">
        <f t="shared" ref="E97" ca="1" si="49">50+C96*9</f>
        <v>63.5</v>
      </c>
      <c r="F97">
        <f t="shared" ca="1" si="33"/>
        <v>886.5</v>
      </c>
    </row>
    <row r="98" spans="1:6" ht="18">
      <c r="A98" s="6" t="s">
        <v>103</v>
      </c>
      <c r="B98" t="s">
        <v>140</v>
      </c>
      <c r="C98" s="2">
        <f ca="1">ROUND([1]Results!E44*100,1)</f>
        <v>21</v>
      </c>
      <c r="D98">
        <v>90</v>
      </c>
      <c r="E98">
        <v>50</v>
      </c>
      <c r="F98">
        <f t="shared" ref="F98:F115" ca="1" si="50">C98*9</f>
        <v>189</v>
      </c>
    </row>
    <row r="99" spans="1:6" ht="18">
      <c r="A99" s="6" t="s">
        <v>103</v>
      </c>
      <c r="B99" t="s">
        <v>139</v>
      </c>
      <c r="C99" s="7">
        <f ca="1">ROUND([1]Results!D44*100,1)</f>
        <v>79</v>
      </c>
      <c r="D99">
        <v>910</v>
      </c>
      <c r="E99">
        <f t="shared" ref="E99" ca="1" si="51">50+C98*9</f>
        <v>239</v>
      </c>
      <c r="F99">
        <f t="shared" ca="1" si="50"/>
        <v>711</v>
      </c>
    </row>
    <row r="100" spans="1:6" ht="18">
      <c r="A100" s="6" t="s">
        <v>146</v>
      </c>
      <c r="B100" t="s">
        <v>140</v>
      </c>
      <c r="C100" s="2">
        <f ca="1">ROUND([1]Results!E58*100,1)</f>
        <v>54.5</v>
      </c>
      <c r="D100">
        <v>90</v>
      </c>
      <c r="E100">
        <v>50</v>
      </c>
      <c r="F100">
        <f t="shared" ca="1" si="50"/>
        <v>490.5</v>
      </c>
    </row>
    <row r="101" spans="1:6" ht="18">
      <c r="A101" s="6" t="s">
        <v>146</v>
      </c>
      <c r="B101" t="s">
        <v>139</v>
      </c>
      <c r="C101" s="7">
        <f ca="1">ROUND([1]Results!D58*100,1)</f>
        <v>45.5</v>
      </c>
      <c r="D101">
        <v>910</v>
      </c>
      <c r="E101">
        <f t="shared" ref="E101" ca="1" si="52">50+C100*9</f>
        <v>540.5</v>
      </c>
      <c r="F101">
        <f t="shared" ca="1" si="50"/>
        <v>409.5</v>
      </c>
    </row>
    <row r="102" spans="1:6" ht="18">
      <c r="A102" s="6" t="s">
        <v>104</v>
      </c>
      <c r="B102" t="s">
        <v>140</v>
      </c>
      <c r="C102" s="2">
        <f ca="1">ROUND([1]Results!E45*100,1)</f>
        <v>0.3</v>
      </c>
      <c r="D102">
        <v>90</v>
      </c>
      <c r="E102">
        <v>50</v>
      </c>
      <c r="F102">
        <f t="shared" ca="1" si="50"/>
        <v>2.6999999999999997</v>
      </c>
    </row>
    <row r="103" spans="1:6" ht="18">
      <c r="A103" s="6" t="s">
        <v>104</v>
      </c>
      <c r="B103" t="s">
        <v>139</v>
      </c>
      <c r="C103" s="7">
        <f ca="1">ROUND([1]Results!D45*100,1)</f>
        <v>99.7</v>
      </c>
      <c r="D103">
        <v>910</v>
      </c>
      <c r="E103">
        <f t="shared" ref="E103" ca="1" si="53">50+C102*9</f>
        <v>52.7</v>
      </c>
      <c r="F103">
        <f t="shared" ca="1" si="50"/>
        <v>897.30000000000007</v>
      </c>
    </row>
    <row r="104" spans="1:6" ht="18">
      <c r="A104" s="6" t="s">
        <v>105</v>
      </c>
      <c r="B104" t="s">
        <v>140</v>
      </c>
      <c r="C104" s="2">
        <f ca="1">ROUND([1]Results!E46*100,1)</f>
        <v>99.9</v>
      </c>
      <c r="D104">
        <v>90</v>
      </c>
      <c r="E104">
        <v>50</v>
      </c>
      <c r="F104">
        <f t="shared" ca="1" si="50"/>
        <v>899.1</v>
      </c>
    </row>
    <row r="105" spans="1:6" ht="18">
      <c r="A105" s="6" t="s">
        <v>105</v>
      </c>
      <c r="B105" t="s">
        <v>139</v>
      </c>
      <c r="C105" s="7">
        <f ca="1">ROUND([1]Results!D46*100,1)</f>
        <v>0.1</v>
      </c>
      <c r="D105">
        <v>910</v>
      </c>
      <c r="E105">
        <f t="shared" ref="E105" ca="1" si="54">50+C104*9</f>
        <v>949.1</v>
      </c>
      <c r="F105">
        <f t="shared" ca="1" si="50"/>
        <v>0.9</v>
      </c>
    </row>
    <row r="106" spans="1:6" ht="18">
      <c r="A106" s="6" t="s">
        <v>106</v>
      </c>
      <c r="B106" t="s">
        <v>140</v>
      </c>
      <c r="C106" s="2">
        <f ca="1">ROUND([1]Results!E47*100,1)</f>
        <v>72.7</v>
      </c>
      <c r="D106">
        <v>90</v>
      </c>
      <c r="E106">
        <v>50</v>
      </c>
      <c r="F106">
        <f t="shared" ca="1" si="50"/>
        <v>654.30000000000007</v>
      </c>
    </row>
    <row r="107" spans="1:6" ht="18">
      <c r="A107" s="6" t="s">
        <v>106</v>
      </c>
      <c r="B107" t="s">
        <v>139</v>
      </c>
      <c r="C107" s="7">
        <f ca="1">ROUND([1]Results!D47*100,1)</f>
        <v>27.3</v>
      </c>
      <c r="D107">
        <v>910</v>
      </c>
      <c r="E107">
        <f t="shared" ref="E107" ca="1" si="55">50+C106*9</f>
        <v>704.30000000000007</v>
      </c>
      <c r="F107">
        <f t="shared" ca="1" si="50"/>
        <v>245.70000000000002</v>
      </c>
    </row>
    <row r="108" spans="1:6" ht="18">
      <c r="A108" s="6" t="s">
        <v>107</v>
      </c>
      <c r="B108" t="s">
        <v>140</v>
      </c>
      <c r="C108" s="2">
        <f ca="1">ROUND([1]Results!E48*100,1)</f>
        <v>91.2</v>
      </c>
      <c r="D108">
        <v>90</v>
      </c>
      <c r="E108">
        <v>50</v>
      </c>
      <c r="F108">
        <f t="shared" ca="1" si="50"/>
        <v>820.80000000000007</v>
      </c>
    </row>
    <row r="109" spans="1:6" ht="18">
      <c r="A109" s="6" t="s">
        <v>107</v>
      </c>
      <c r="B109" t="s">
        <v>139</v>
      </c>
      <c r="C109" s="7">
        <f ca="1">ROUND([1]Results!D48*100,1)</f>
        <v>8.8000000000000007</v>
      </c>
      <c r="D109">
        <v>910</v>
      </c>
      <c r="E109">
        <f t="shared" ref="E109" ca="1" si="56">50+C108*9</f>
        <v>870.80000000000007</v>
      </c>
      <c r="F109">
        <f t="shared" ca="1" si="50"/>
        <v>79.2</v>
      </c>
    </row>
    <row r="110" spans="1:6" ht="18">
      <c r="A110" s="6" t="s">
        <v>108</v>
      </c>
      <c r="B110" t="s">
        <v>140</v>
      </c>
      <c r="C110" s="2">
        <f ca="1">ROUND([1]Results!E49*100,1)</f>
        <v>0.1</v>
      </c>
      <c r="D110">
        <v>90</v>
      </c>
      <c r="E110">
        <v>50</v>
      </c>
      <c r="F110">
        <f t="shared" ca="1" si="50"/>
        <v>0.9</v>
      </c>
    </row>
    <row r="111" spans="1:6" ht="18">
      <c r="A111" s="6" t="s">
        <v>108</v>
      </c>
      <c r="B111" t="s">
        <v>139</v>
      </c>
      <c r="C111" s="7">
        <f ca="1">ROUND([1]Results!D49*100,1)</f>
        <v>99.9</v>
      </c>
      <c r="D111">
        <v>910</v>
      </c>
      <c r="E111">
        <f t="shared" ref="E111" ca="1" si="57">50+C110*9</f>
        <v>50.9</v>
      </c>
      <c r="F111">
        <f t="shared" ca="1" si="50"/>
        <v>899.1</v>
      </c>
    </row>
    <row r="112" spans="1:6" ht="18">
      <c r="A112" s="6" t="s">
        <v>109</v>
      </c>
      <c r="B112" t="s">
        <v>140</v>
      </c>
      <c r="C112" s="2">
        <f ca="1">ROUND([1]Results!E50*100,1)</f>
        <v>52</v>
      </c>
      <c r="D112">
        <v>90</v>
      </c>
      <c r="E112">
        <v>50</v>
      </c>
      <c r="F112">
        <f t="shared" ca="1" si="50"/>
        <v>468</v>
      </c>
    </row>
    <row r="113" spans="1:6" ht="18">
      <c r="A113" s="6" t="s">
        <v>109</v>
      </c>
      <c r="B113" t="s">
        <v>139</v>
      </c>
      <c r="C113" s="7">
        <f ca="1">ROUND([1]Results!D50*100,1)</f>
        <v>48</v>
      </c>
      <c r="D113">
        <v>910</v>
      </c>
      <c r="E113">
        <f t="shared" ref="E113" ca="1" si="58">50+C112*9</f>
        <v>518</v>
      </c>
      <c r="F113">
        <f t="shared" ca="1" si="50"/>
        <v>432</v>
      </c>
    </row>
    <row r="114" spans="1:6" ht="18">
      <c r="A114" s="6" t="s">
        <v>110</v>
      </c>
      <c r="B114" t="s">
        <v>140</v>
      </c>
      <c r="C114" s="2">
        <f ca="1">ROUND([1]Results!E51*100,1)</f>
        <v>0</v>
      </c>
      <c r="D114">
        <v>90</v>
      </c>
      <c r="E114">
        <v>50</v>
      </c>
      <c r="F114">
        <f t="shared" ca="1" si="50"/>
        <v>0</v>
      </c>
    </row>
    <row r="115" spans="1:6" ht="18">
      <c r="A115" s="6" t="s">
        <v>110</v>
      </c>
      <c r="B115" t="s">
        <v>139</v>
      </c>
      <c r="C115" s="7">
        <f ca="1">ROUND([1]Results!D51*100,1)</f>
        <v>100</v>
      </c>
      <c r="D115">
        <v>910</v>
      </c>
      <c r="E115">
        <f t="shared" ref="E115" ca="1" si="59">50+C114*9</f>
        <v>50</v>
      </c>
      <c r="F115">
        <f t="shared" ca="1" si="50"/>
        <v>900</v>
      </c>
    </row>
  </sheetData>
  <sortState ref="A2:F115">
    <sortCondition ref="A2:A115"/>
    <sortCondition ref="B2:B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37FF-285D-744D-A585-0D792CCB79C9}">
  <dimension ref="A1:D4"/>
  <sheetViews>
    <sheetView workbookViewId="0">
      <selection activeCell="D3" sqref="D3"/>
    </sheetView>
  </sheetViews>
  <sheetFormatPr baseColWidth="10" defaultRowHeight="17"/>
  <sheetData>
    <row r="1" spans="1:4">
      <c r="A1" t="s">
        <v>141</v>
      </c>
      <c r="B1" t="s">
        <v>137</v>
      </c>
      <c r="C1" t="s">
        <v>149</v>
      </c>
      <c r="D1" t="s">
        <v>169</v>
      </c>
    </row>
    <row r="2" spans="1:4">
      <c r="A2" t="s">
        <v>139</v>
      </c>
      <c r="B2">
        <f ca="1">ROUND([1]Results!$D$58*100,1)</f>
        <v>45.5</v>
      </c>
      <c r="C2">
        <f ca="1">ROUND([1]Results!$K$58,1)</f>
        <v>249.3</v>
      </c>
      <c r="D2">
        <f ca="1">ROUND([1]Results!$F$58*100,1)</f>
        <v>46.4</v>
      </c>
    </row>
    <row r="3" spans="1:4">
      <c r="A3" t="s">
        <v>140</v>
      </c>
      <c r="B3">
        <f ca="1">ROUND([1]Results!$E$58*100,1)</f>
        <v>54.5</v>
      </c>
      <c r="C3">
        <f ca="1">ROUND([1]Results!$L$58,1)</f>
        <v>288.7</v>
      </c>
      <c r="D3">
        <f ca="1">ROUND([1]Results!$G$58*100,1)</f>
        <v>49.4</v>
      </c>
    </row>
    <row r="4" spans="1:4">
      <c r="A4" t="s">
        <v>147</v>
      </c>
      <c r="B4">
        <v>0</v>
      </c>
      <c r="C4">
        <v>0</v>
      </c>
      <c r="D4">
        <f>ROUND([1]Results!$H$58*100,1)</f>
        <v>4.0999999999999996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D561-E9A5-E248-A153-91C479DA883D}">
  <dimension ref="A1:B2"/>
  <sheetViews>
    <sheetView workbookViewId="0">
      <selection activeCell="B2" sqref="B2"/>
    </sheetView>
  </sheetViews>
  <sheetFormatPr baseColWidth="10" defaultRowHeight="20"/>
  <cols>
    <col min="1" max="1" width="17.6640625" style="10" customWidth="1"/>
    <col min="2" max="2" width="25.1640625" style="10" bestFit="1" customWidth="1"/>
    <col min="3" max="16384" width="10.83203125" style="10"/>
  </cols>
  <sheetData>
    <row r="1" spans="1:2">
      <c r="A1" s="10" t="s">
        <v>172</v>
      </c>
      <c r="B1" s="10" t="s">
        <v>171</v>
      </c>
    </row>
    <row r="2" spans="1:2">
      <c r="A2" s="10" t="s">
        <v>170</v>
      </c>
      <c r="B2" s="11" t="str">
        <f ca="1">"Updated: "&amp;MONTH(NOW())&amp;"/"&amp;DAY(NOW())&amp;"/"&amp;YEAR(NOW())&amp;" " &amp;IF(HOUR(NOW())&gt;12,HOUR(NOW())-12,HOUR(NOW()))&amp;":"&amp;IF(MINUTE(NOW())&gt;=10,MINUTE(NOW()),"0"&amp;MINUTE(NOW()))&amp;" "&amp;IF(HOUR(NOW())&gt;12,"pm","am")</f>
        <v>Updated: 1/9/2020 12:06 am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9265-3E81-1C49-BA70-C3ABF2543A49}">
  <dimension ref="A1:J57"/>
  <sheetViews>
    <sheetView workbookViewId="0">
      <selection activeCell="B44" sqref="B44"/>
    </sheetView>
  </sheetViews>
  <sheetFormatPr baseColWidth="10" defaultRowHeight="17"/>
  <cols>
    <col min="3" max="6" width="10.83203125" style="1"/>
  </cols>
  <sheetData>
    <row r="1" spans="1:10">
      <c r="A1" t="str">
        <f>[1]Sheet1!A1</f>
        <v>state</v>
      </c>
      <c r="B1" t="str">
        <f>[1]Sheet1!B1</f>
        <v>electoralVotes</v>
      </c>
      <c r="C1" s="1" t="str">
        <f>[1]Sheet1!C1</f>
        <v>gopWin</v>
      </c>
      <c r="D1" s="1" t="str">
        <f>[1]Sheet1!D1</f>
        <v>demWin</v>
      </c>
      <c r="E1" s="1" t="str">
        <f>[1]Sheet1!E1</f>
        <v>winHeight</v>
      </c>
      <c r="F1" s="1" t="str">
        <f>[1]Sheet1!F1</f>
        <v>winY</v>
      </c>
      <c r="G1" t="str">
        <f>[1]Sheet1!G1</f>
        <v>evWidth</v>
      </c>
      <c r="H1" t="str">
        <f>[1]Sheet1!I1</f>
        <v>evX</v>
      </c>
      <c r="I1" t="s">
        <v>54</v>
      </c>
      <c r="J1" t="s">
        <v>60</v>
      </c>
    </row>
    <row r="2" spans="1:10">
      <c r="A2" t="s">
        <v>61</v>
      </c>
      <c r="B2">
        <f>[1]Sheet1!B2</f>
        <v>9</v>
      </c>
      <c r="C2" s="2">
        <f ca="1">INT([1]Sheet1!C2*1000)/10</f>
        <v>99.3</v>
      </c>
      <c r="D2" s="2">
        <f ca="1">INT([1]Sheet1!D2*1000)/10</f>
        <v>0.6</v>
      </c>
      <c r="E2" s="1">
        <f ca="1">[1]Sheet1!E2</f>
        <v>246.53293733194747</v>
      </c>
      <c r="F2" s="1">
        <f ca="1">[1]Sheet1!F2</f>
        <v>3.4670626680525345</v>
      </c>
      <c r="G2">
        <f>[1]Sheet1!G2</f>
        <v>9</v>
      </c>
      <c r="H2">
        <f ca="1">[1]Sheet1!I2</f>
        <v>483</v>
      </c>
      <c r="I2">
        <f ca="1">[1]Sheet1!J2</f>
        <v>487.5</v>
      </c>
      <c r="J2" t="s">
        <v>61</v>
      </c>
    </row>
    <row r="3" spans="1:10">
      <c r="A3" t="s">
        <v>62</v>
      </c>
      <c r="B3">
        <f>[1]Sheet1!B3</f>
        <v>3</v>
      </c>
      <c r="C3" s="2">
        <f ca="1">INT([1]Sheet1!C3*1000)/10</f>
        <v>87</v>
      </c>
      <c r="D3" s="2">
        <f ca="1">INT([1]Sheet1!D3*1000)/10</f>
        <v>12.9</v>
      </c>
      <c r="E3" s="1">
        <f ca="1">[1]Sheet1!E3</f>
        <v>185.14644097738935</v>
      </c>
      <c r="F3" s="1">
        <f ca="1">[1]Sheet1!F3</f>
        <v>64.853559022610654</v>
      </c>
      <c r="G3">
        <f>[1]Sheet1!G3</f>
        <v>3</v>
      </c>
      <c r="H3">
        <f ca="1">[1]Sheet1!I3</f>
        <v>413</v>
      </c>
      <c r="I3">
        <f ca="1">[1]Sheet1!J3</f>
        <v>414.5</v>
      </c>
      <c r="J3" t="s">
        <v>62</v>
      </c>
    </row>
    <row r="4" spans="1:10">
      <c r="A4" t="s">
        <v>63</v>
      </c>
      <c r="B4">
        <f>[1]Sheet1!B4</f>
        <v>11</v>
      </c>
      <c r="C4" s="2">
        <f ca="1">INT([1]Sheet1!C4*1000)/10</f>
        <v>58.8</v>
      </c>
      <c r="D4" s="2">
        <f ca="1">INT([1]Sheet1!D4*1000)/10</f>
        <v>41.1</v>
      </c>
      <c r="E4" s="1">
        <f ca="1">[1]Sheet1!E4</f>
        <v>44.217474679065724</v>
      </c>
      <c r="F4" s="1">
        <f ca="1">[1]Sheet1!F4</f>
        <v>205.78252532093427</v>
      </c>
      <c r="G4">
        <f>[1]Sheet1!G4</f>
        <v>11</v>
      </c>
      <c r="H4">
        <f ca="1">[1]Sheet1!I4</f>
        <v>323</v>
      </c>
      <c r="I4">
        <f ca="1">[1]Sheet1!J4</f>
        <v>328.5</v>
      </c>
      <c r="J4" t="s">
        <v>63</v>
      </c>
    </row>
    <row r="5" spans="1:10">
      <c r="A5" t="s">
        <v>64</v>
      </c>
      <c r="B5">
        <f>[1]Sheet1!B5</f>
        <v>6</v>
      </c>
      <c r="C5" s="2">
        <f ca="1">INT([1]Sheet1!C5*1000)/10</f>
        <v>99.4</v>
      </c>
      <c r="D5" s="2">
        <f ca="1">INT([1]Sheet1!D5*1000)/10</f>
        <v>0.5</v>
      </c>
      <c r="E5" s="1">
        <f ca="1">[1]Sheet1!E5</f>
        <v>247.38947566377601</v>
      </c>
      <c r="F5" s="1">
        <f ca="1">[1]Sheet1!F5</f>
        <v>2.6105243362239889</v>
      </c>
      <c r="G5">
        <f>[1]Sheet1!G5</f>
        <v>6</v>
      </c>
      <c r="H5">
        <f ca="1">[1]Sheet1!I5</f>
        <v>500</v>
      </c>
      <c r="I5">
        <f ca="1">[1]Sheet1!J5</f>
        <v>503</v>
      </c>
      <c r="J5" t="s">
        <v>64</v>
      </c>
    </row>
    <row r="6" spans="1:10">
      <c r="A6" t="s">
        <v>65</v>
      </c>
      <c r="B6">
        <f>[1]Sheet1!B6</f>
        <v>55</v>
      </c>
      <c r="C6" s="2">
        <f ca="1">INT([1]Sheet1!C6*1000)/10</f>
        <v>0</v>
      </c>
      <c r="D6" s="2">
        <f ca="1">INT([1]Sheet1!D6*1000)/10</f>
        <v>99.9</v>
      </c>
      <c r="E6" s="1">
        <f ca="1">[1]Sheet1!E6</f>
        <v>249.5260152648853</v>
      </c>
      <c r="F6" s="1">
        <f ca="1">[1]Sheet1!F6</f>
        <v>0.47398473511469774</v>
      </c>
      <c r="G6">
        <f>[1]Sheet1!G6</f>
        <v>55</v>
      </c>
      <c r="H6">
        <f ca="1">[1]Sheet1!I6</f>
        <v>10</v>
      </c>
      <c r="I6">
        <f ca="1">[1]Sheet1!J6</f>
        <v>37.5</v>
      </c>
      <c r="J6" t="s">
        <v>65</v>
      </c>
    </row>
    <row r="7" spans="1:10">
      <c r="A7" t="s">
        <v>66</v>
      </c>
      <c r="B7">
        <f>[1]Sheet1!B7</f>
        <v>9</v>
      </c>
      <c r="C7" s="2">
        <f ca="1">INT([1]Sheet1!C7*1000)/10</f>
        <v>27</v>
      </c>
      <c r="D7" s="2">
        <f ca="1">INT([1]Sheet1!D7*1000)/10</f>
        <v>72.900000000000006</v>
      </c>
      <c r="E7" s="1">
        <f ca="1">[1]Sheet1!E7</f>
        <v>114.82027429317303</v>
      </c>
      <c r="F7" s="1">
        <f ca="1">[1]Sheet1!F7</f>
        <v>135.17972570682696</v>
      </c>
      <c r="G7">
        <f>[1]Sheet1!G7</f>
        <v>9</v>
      </c>
      <c r="H7">
        <f ca="1">[1]Sheet1!I7</f>
        <v>188</v>
      </c>
      <c r="I7">
        <f ca="1">[1]Sheet1!J7</f>
        <v>192.5</v>
      </c>
      <c r="J7" t="s">
        <v>66</v>
      </c>
    </row>
    <row r="8" spans="1:10">
      <c r="A8" t="s">
        <v>67</v>
      </c>
      <c r="B8">
        <f>[1]Sheet1!B8</f>
        <v>7</v>
      </c>
      <c r="C8" s="2">
        <f ca="1">INT([1]Sheet1!C8*1000)/10</f>
        <v>9.5</v>
      </c>
      <c r="D8" s="2">
        <f ca="1">INT([1]Sheet1!D8*1000)/10</f>
        <v>90.4</v>
      </c>
      <c r="E8" s="1">
        <f ca="1">[1]Sheet1!E8</f>
        <v>202.06971162493721</v>
      </c>
      <c r="F8" s="1">
        <f ca="1">[1]Sheet1!F8</f>
        <v>47.930288375062787</v>
      </c>
      <c r="G8">
        <f>[1]Sheet1!G8</f>
        <v>7</v>
      </c>
      <c r="H8">
        <f ca="1">[1]Sheet1!I8</f>
        <v>155</v>
      </c>
      <c r="I8">
        <f ca="1">[1]Sheet1!J8</f>
        <v>158.5</v>
      </c>
      <c r="J8" t="s">
        <v>67</v>
      </c>
    </row>
    <row r="9" spans="1:10">
      <c r="A9" t="s">
        <v>68</v>
      </c>
      <c r="B9">
        <f>[1]Sheet1!B9</f>
        <v>3</v>
      </c>
      <c r="C9" s="2">
        <f ca="1">INT([1]Sheet1!C9*1000)/10</f>
        <v>8.6999999999999993</v>
      </c>
      <c r="D9" s="2">
        <f ca="1">INT([1]Sheet1!D9*1000)/10</f>
        <v>91.2</v>
      </c>
      <c r="E9" s="1">
        <f ca="1">[1]Sheet1!E9</f>
        <v>206.11052077712935</v>
      </c>
      <c r="F9" s="1">
        <f ca="1">[1]Sheet1!F9</f>
        <v>43.889479222870648</v>
      </c>
      <c r="G9">
        <f>[1]Sheet1!G9</f>
        <v>3</v>
      </c>
      <c r="H9">
        <f ca="1">[1]Sheet1!I9</f>
        <v>152</v>
      </c>
      <c r="I9">
        <f ca="1">[1]Sheet1!J9</f>
        <v>153.5</v>
      </c>
      <c r="J9" t="s">
        <v>68</v>
      </c>
    </row>
    <row r="10" spans="1:10">
      <c r="A10" t="s">
        <v>69</v>
      </c>
      <c r="B10">
        <f>[1]Sheet1!B10</f>
        <v>29</v>
      </c>
      <c r="C10" s="2">
        <f ca="1">INT([1]Sheet1!C10*1000)/10</f>
        <v>52.4</v>
      </c>
      <c r="D10" s="2">
        <f ca="1">INT([1]Sheet1!D10*1000)/10</f>
        <v>47.5</v>
      </c>
      <c r="E10" s="1">
        <f ca="1">[1]Sheet1!E10</f>
        <v>12.00618911997331</v>
      </c>
      <c r="F10" s="1">
        <f ca="1">[1]Sheet1!F10</f>
        <v>237.9938108800267</v>
      </c>
      <c r="G10">
        <f>[1]Sheet1!G10</f>
        <v>29</v>
      </c>
      <c r="H10">
        <f ca="1">[1]Sheet1!I10</f>
        <v>278</v>
      </c>
      <c r="I10">
        <f ca="1">[1]Sheet1!J10</f>
        <v>292.5</v>
      </c>
      <c r="J10" t="s">
        <v>69</v>
      </c>
    </row>
    <row r="11" spans="1:10">
      <c r="A11" t="s">
        <v>70</v>
      </c>
      <c r="B11">
        <f>[1]Sheet1!B11</f>
        <v>16</v>
      </c>
      <c r="C11" s="2">
        <f ca="1">INT([1]Sheet1!C11*1000)/10</f>
        <v>68.5</v>
      </c>
      <c r="D11" s="2">
        <f ca="1">INT([1]Sheet1!D11*1000)/10</f>
        <v>31.4</v>
      </c>
      <c r="E11" s="1">
        <f ca="1">[1]Sheet1!E11</f>
        <v>92.567876101466055</v>
      </c>
      <c r="F11" s="1">
        <f ca="1">[1]Sheet1!F11</f>
        <v>157.43212389853394</v>
      </c>
      <c r="G11">
        <f>[1]Sheet1!G11</f>
        <v>16</v>
      </c>
      <c r="H11">
        <f ca="1">[1]Sheet1!I11</f>
        <v>341</v>
      </c>
      <c r="I11">
        <f ca="1">[1]Sheet1!J11</f>
        <v>349</v>
      </c>
      <c r="J11" t="s">
        <v>70</v>
      </c>
    </row>
    <row r="12" spans="1:10">
      <c r="A12" t="s">
        <v>71</v>
      </c>
      <c r="B12">
        <f>[1]Sheet1!B12</f>
        <v>4</v>
      </c>
      <c r="C12" s="2">
        <f ca="1">INT([1]Sheet1!C12*1000)/10</f>
        <v>0</v>
      </c>
      <c r="D12" s="2">
        <f ca="1">INT([1]Sheet1!D12*1000)/10</f>
        <v>99.9</v>
      </c>
      <c r="E12" s="1">
        <f ca="1">[1]Sheet1!E12</f>
        <v>249.94689932669462</v>
      </c>
      <c r="F12" s="1">
        <f ca="1">[1]Sheet1!F12</f>
        <v>5.3100673305380042E-2</v>
      </c>
      <c r="G12">
        <f>[1]Sheet1!G12</f>
        <v>4</v>
      </c>
      <c r="H12">
        <f ca="1">[1]Sheet1!I12</f>
        <v>3</v>
      </c>
      <c r="I12">
        <f ca="1">[1]Sheet1!J12</f>
        <v>5</v>
      </c>
      <c r="J12" t="s">
        <v>71</v>
      </c>
    </row>
    <row r="13" spans="1:10">
      <c r="A13" t="s">
        <v>72</v>
      </c>
      <c r="B13">
        <f>[1]Sheet1!B13</f>
        <v>4</v>
      </c>
      <c r="C13" s="2">
        <f ca="1">INT([1]Sheet1!C13*1000)/10</f>
        <v>99.8</v>
      </c>
      <c r="D13" s="2">
        <f ca="1">INT([1]Sheet1!D13*1000)/10</f>
        <v>0.1</v>
      </c>
      <c r="E13" s="1">
        <f ca="1">[1]Sheet1!E13</f>
        <v>249.18831502611826</v>
      </c>
      <c r="F13" s="1">
        <f ca="1">[1]Sheet1!F13</f>
        <v>0.81168497388173932</v>
      </c>
      <c r="G13">
        <f>[1]Sheet1!G13</f>
        <v>4</v>
      </c>
      <c r="H13">
        <f ca="1">[1]Sheet1!I13</f>
        <v>515</v>
      </c>
      <c r="I13">
        <f ca="1">[1]Sheet1!J13</f>
        <v>517</v>
      </c>
      <c r="J13" t="s">
        <v>72</v>
      </c>
    </row>
    <row r="14" spans="1:10">
      <c r="A14" t="s">
        <v>73</v>
      </c>
      <c r="B14">
        <f>[1]Sheet1!B14</f>
        <v>20</v>
      </c>
      <c r="C14" s="2">
        <f ca="1">INT([1]Sheet1!C14*1000)/10</f>
        <v>7.4</v>
      </c>
      <c r="D14" s="2">
        <f ca="1">INT([1]Sheet1!D14*1000)/10</f>
        <v>92.5</v>
      </c>
      <c r="E14" s="1">
        <f ca="1">[1]Sheet1!E14</f>
        <v>212.64839415388658</v>
      </c>
      <c r="F14" s="1">
        <f ca="1">[1]Sheet1!F14</f>
        <v>37.351605846113415</v>
      </c>
      <c r="G14">
        <f>[1]Sheet1!G14</f>
        <v>20</v>
      </c>
      <c r="H14">
        <f ca="1">[1]Sheet1!I14</f>
        <v>119</v>
      </c>
      <c r="I14">
        <f ca="1">[1]Sheet1!J14</f>
        <v>129</v>
      </c>
      <c r="J14" t="s">
        <v>73</v>
      </c>
    </row>
    <row r="15" spans="1:10">
      <c r="A15" t="s">
        <v>74</v>
      </c>
      <c r="B15">
        <f>[1]Sheet1!B15</f>
        <v>11</v>
      </c>
      <c r="C15" s="2">
        <f ca="1">INT([1]Sheet1!C15*1000)/10</f>
        <v>90.7</v>
      </c>
      <c r="D15" s="2">
        <f ca="1">INT([1]Sheet1!D15*1000)/10</f>
        <v>9.1999999999999993</v>
      </c>
      <c r="E15" s="1">
        <f ca="1">[1]Sheet1!E15</f>
        <v>203.72022753373182</v>
      </c>
      <c r="F15" s="1">
        <f ca="1">[1]Sheet1!F15</f>
        <v>46.279772466268184</v>
      </c>
      <c r="G15">
        <f>[1]Sheet1!G15</f>
        <v>11</v>
      </c>
      <c r="H15">
        <f ca="1">[1]Sheet1!I15</f>
        <v>444</v>
      </c>
      <c r="I15">
        <f ca="1">[1]Sheet1!J15</f>
        <v>449.5</v>
      </c>
      <c r="J15" t="s">
        <v>74</v>
      </c>
    </row>
    <row r="16" spans="1:10">
      <c r="A16" t="s">
        <v>75</v>
      </c>
      <c r="B16">
        <f>[1]Sheet1!B16</f>
        <v>6</v>
      </c>
      <c r="C16" s="2">
        <f ca="1">INT([1]Sheet1!C16*1000)/10</f>
        <v>63.5</v>
      </c>
      <c r="D16" s="2">
        <f ca="1">INT([1]Sheet1!D16*1000)/10</f>
        <v>36.4</v>
      </c>
      <c r="E16" s="1">
        <f ca="1">[1]Sheet1!E16</f>
        <v>67.800708426192017</v>
      </c>
      <c r="F16" s="1">
        <f ca="1">[1]Sheet1!F16</f>
        <v>182.19929157380798</v>
      </c>
      <c r="G16">
        <f>[1]Sheet1!G16</f>
        <v>6</v>
      </c>
      <c r="H16">
        <f ca="1">[1]Sheet1!I16</f>
        <v>335</v>
      </c>
      <c r="I16">
        <f ca="1">[1]Sheet1!J16</f>
        <v>338</v>
      </c>
      <c r="J16" t="s">
        <v>75</v>
      </c>
    </row>
    <row r="17" spans="1:10">
      <c r="A17" t="s">
        <v>76</v>
      </c>
      <c r="B17">
        <f>[1]Sheet1!B17</f>
        <v>6</v>
      </c>
      <c r="C17" s="2">
        <f ca="1">INT([1]Sheet1!C17*1000)/10</f>
        <v>93.1</v>
      </c>
      <c r="D17" s="2">
        <f ca="1">INT([1]Sheet1!D17*1000)/10</f>
        <v>6.8</v>
      </c>
      <c r="E17" s="1">
        <f ca="1">[1]Sheet1!E17</f>
        <v>215.95466871670519</v>
      </c>
      <c r="F17" s="1">
        <f ca="1">[1]Sheet1!F17</f>
        <v>34.045331283294814</v>
      </c>
      <c r="G17">
        <f>[1]Sheet1!G17</f>
        <v>6</v>
      </c>
      <c r="H17">
        <f ca="1">[1]Sheet1!I17</f>
        <v>455</v>
      </c>
      <c r="I17">
        <f ca="1">[1]Sheet1!J17</f>
        <v>458</v>
      </c>
      <c r="J17" t="s">
        <v>76</v>
      </c>
    </row>
    <row r="18" spans="1:10">
      <c r="A18" t="s">
        <v>77</v>
      </c>
      <c r="B18">
        <f>[1]Sheet1!B18</f>
        <v>8</v>
      </c>
      <c r="C18" s="2">
        <f ca="1">INT([1]Sheet1!C18*1000)/10</f>
        <v>99.3</v>
      </c>
      <c r="D18" s="2">
        <f ca="1">INT([1]Sheet1!D18*1000)/10</f>
        <v>0.6</v>
      </c>
      <c r="E18" s="1">
        <f ca="1">[1]Sheet1!E18</f>
        <v>246.69819968254751</v>
      </c>
      <c r="F18" s="1">
        <f ca="1">[1]Sheet1!F18</f>
        <v>3.3018003174524893</v>
      </c>
      <c r="G18">
        <f>[1]Sheet1!G18</f>
        <v>8</v>
      </c>
      <c r="H18">
        <f ca="1">[1]Sheet1!I18</f>
        <v>492</v>
      </c>
      <c r="I18">
        <f ca="1">[1]Sheet1!J18</f>
        <v>496</v>
      </c>
      <c r="J18" t="s">
        <v>77</v>
      </c>
    </row>
    <row r="19" spans="1:10">
      <c r="A19" t="s">
        <v>78</v>
      </c>
      <c r="B19">
        <f>[1]Sheet1!B19</f>
        <v>8</v>
      </c>
      <c r="C19" s="2">
        <f ca="1">INT([1]Sheet1!C19*1000)/10</f>
        <v>96</v>
      </c>
      <c r="D19" s="2">
        <f ca="1">INT([1]Sheet1!D19*1000)/10</f>
        <v>3.9</v>
      </c>
      <c r="E19" s="1">
        <f ca="1">[1]Sheet1!E19</f>
        <v>230.15121247805808</v>
      </c>
      <c r="F19" s="1">
        <f ca="1">[1]Sheet1!F19</f>
        <v>19.848787521941915</v>
      </c>
      <c r="G19">
        <f>[1]Sheet1!G19</f>
        <v>8</v>
      </c>
      <c r="H19">
        <f ca="1">[1]Sheet1!I19</f>
        <v>462</v>
      </c>
      <c r="I19">
        <f ca="1">[1]Sheet1!J19</f>
        <v>466</v>
      </c>
      <c r="J19" t="s">
        <v>78</v>
      </c>
    </row>
    <row r="20" spans="1:10">
      <c r="A20" t="s">
        <v>79</v>
      </c>
      <c r="B20">
        <f>[1]Sheet1!B20</f>
        <v>2</v>
      </c>
      <c r="C20" s="2">
        <f ca="1">INT([1]Sheet1!C20*1000)/10</f>
        <v>30.1</v>
      </c>
      <c r="D20" s="2">
        <f ca="1">INT([1]Sheet1!D20*1000)/10</f>
        <v>69.8</v>
      </c>
      <c r="E20" s="1">
        <f ca="1">[1]Sheet1!E20</f>
        <v>99.006986367256971</v>
      </c>
      <c r="F20" s="1">
        <f ca="1">[1]Sheet1!F20</f>
        <v>150.99301363274304</v>
      </c>
      <c r="G20">
        <f>[1]Sheet1!G20</f>
        <v>2</v>
      </c>
      <c r="H20">
        <f ca="1">[1]Sheet1!I20</f>
        <v>210</v>
      </c>
      <c r="I20">
        <f ca="1">[1]Sheet1!J20</f>
        <v>211</v>
      </c>
      <c r="J20" t="s">
        <v>79</v>
      </c>
    </row>
    <row r="21" spans="1:10">
      <c r="A21" t="s">
        <v>80</v>
      </c>
      <c r="B21">
        <f>[1]Sheet1!B21</f>
        <v>10</v>
      </c>
      <c r="C21" s="2">
        <f ca="1">INT([1]Sheet1!C21*1000)/10</f>
        <v>0.5</v>
      </c>
      <c r="D21" s="2">
        <f ca="1">INT([1]Sheet1!D21*1000)/10</f>
        <v>99.4</v>
      </c>
      <c r="E21" s="1">
        <f ca="1">[1]Sheet1!E21</f>
        <v>247.31436077420744</v>
      </c>
      <c r="F21" s="1">
        <f ca="1">[1]Sheet1!F21</f>
        <v>2.6856392257925563</v>
      </c>
      <c r="G21">
        <f>[1]Sheet1!G21</f>
        <v>10</v>
      </c>
      <c r="H21">
        <f ca="1">[1]Sheet1!I21</f>
        <v>76</v>
      </c>
      <c r="I21">
        <f ca="1">[1]Sheet1!J21</f>
        <v>81</v>
      </c>
      <c r="J21" t="s">
        <v>80</v>
      </c>
    </row>
    <row r="22" spans="1:10">
      <c r="A22" t="s">
        <v>81</v>
      </c>
      <c r="B22">
        <f>[1]Sheet1!B22</f>
        <v>11</v>
      </c>
      <c r="C22" s="2">
        <f ca="1">INT([1]Sheet1!C22*1000)/10</f>
        <v>0.2</v>
      </c>
      <c r="D22" s="2">
        <f ca="1">INT([1]Sheet1!D22*1000)/10</f>
        <v>99.7</v>
      </c>
      <c r="E22" s="1">
        <f ca="1">[1]Sheet1!E22</f>
        <v>248.65268215570393</v>
      </c>
      <c r="F22" s="1">
        <f ca="1">[1]Sheet1!F22</f>
        <v>1.3473178442960716</v>
      </c>
      <c r="G22">
        <f>[1]Sheet1!G22</f>
        <v>11</v>
      </c>
      <c r="H22">
        <f ca="1">[1]Sheet1!I22</f>
        <v>65</v>
      </c>
      <c r="I22">
        <f ca="1">[1]Sheet1!J22</f>
        <v>70.5</v>
      </c>
      <c r="J22" t="s">
        <v>81</v>
      </c>
    </row>
    <row r="23" spans="1:10">
      <c r="A23" t="s">
        <v>82</v>
      </c>
      <c r="B23">
        <f>[1]Sheet1!B23</f>
        <v>16</v>
      </c>
      <c r="C23" s="2">
        <f ca="1">INT([1]Sheet1!C23*1000)/10</f>
        <v>39.200000000000003</v>
      </c>
      <c r="D23" s="2">
        <f ca="1">INT([1]Sheet1!D23*1000)/10</f>
        <v>60.7</v>
      </c>
      <c r="E23" s="1">
        <f ca="1">[1]Sheet1!E23</f>
        <v>53.534082833961492</v>
      </c>
      <c r="F23" s="1">
        <f ca="1">[1]Sheet1!F23</f>
        <v>196.46591716603851</v>
      </c>
      <c r="G23">
        <f>[1]Sheet1!G23</f>
        <v>16</v>
      </c>
      <c r="H23">
        <f ca="1">[1]Sheet1!I23</f>
        <v>232</v>
      </c>
      <c r="I23">
        <f ca="1">[1]Sheet1!J23</f>
        <v>240</v>
      </c>
      <c r="J23" t="s">
        <v>82</v>
      </c>
    </row>
    <row r="24" spans="1:10">
      <c r="A24" t="s">
        <v>83</v>
      </c>
      <c r="B24">
        <f>[1]Sheet1!B24</f>
        <v>10</v>
      </c>
      <c r="C24" s="2">
        <f ca="1">INT([1]Sheet1!C24*1000)/10</f>
        <v>32.1</v>
      </c>
      <c r="D24" s="2">
        <f ca="1">INT([1]Sheet1!D24*1000)/10</f>
        <v>67.8</v>
      </c>
      <c r="E24" s="1">
        <f ca="1">[1]Sheet1!E24</f>
        <v>89.154039575072375</v>
      </c>
      <c r="F24" s="1">
        <f ca="1">[1]Sheet1!F24</f>
        <v>160.84596042492763</v>
      </c>
      <c r="G24">
        <f>[1]Sheet1!G24</f>
        <v>10</v>
      </c>
      <c r="H24">
        <f ca="1">[1]Sheet1!I24</f>
        <v>212</v>
      </c>
      <c r="I24">
        <f ca="1">[1]Sheet1!J24</f>
        <v>217</v>
      </c>
      <c r="J24" t="s">
        <v>83</v>
      </c>
    </row>
    <row r="25" spans="1:10">
      <c r="A25" t="s">
        <v>84</v>
      </c>
      <c r="B25">
        <f>[1]Sheet1!B25</f>
        <v>6</v>
      </c>
      <c r="C25" s="2">
        <f ca="1">INT([1]Sheet1!C25*1000)/10</f>
        <v>90.6</v>
      </c>
      <c r="D25" s="2">
        <f ca="1">INT([1]Sheet1!D25*1000)/10</f>
        <v>9.3000000000000007</v>
      </c>
      <c r="E25" s="1">
        <f ca="1">[1]Sheet1!E25</f>
        <v>203.49041693249538</v>
      </c>
      <c r="F25" s="1">
        <f ca="1">[1]Sheet1!F25</f>
        <v>46.509583067504622</v>
      </c>
      <c r="G25">
        <f>[1]Sheet1!G25</f>
        <v>6</v>
      </c>
      <c r="H25">
        <f ca="1">[1]Sheet1!I25</f>
        <v>438</v>
      </c>
      <c r="I25">
        <f ca="1">[1]Sheet1!J25</f>
        <v>441</v>
      </c>
      <c r="J25" t="s">
        <v>84</v>
      </c>
    </row>
    <row r="26" spans="1:10">
      <c r="A26" t="s">
        <v>85</v>
      </c>
      <c r="B26">
        <f>[1]Sheet1!B26</f>
        <v>10</v>
      </c>
      <c r="C26" s="2">
        <f ca="1">INT([1]Sheet1!C26*1000)/10</f>
        <v>90.2</v>
      </c>
      <c r="D26" s="2">
        <f ca="1">INT([1]Sheet1!D26*1000)/10</f>
        <v>9.6999999999999993</v>
      </c>
      <c r="E26" s="1">
        <f ca="1">[1]Sheet1!E26</f>
        <v>201.02929797780354</v>
      </c>
      <c r="F26" s="1">
        <f ca="1">[1]Sheet1!F26</f>
        <v>48.970702022196463</v>
      </c>
      <c r="G26">
        <f>[1]Sheet1!G26</f>
        <v>10</v>
      </c>
      <c r="H26">
        <f ca="1">[1]Sheet1!I26</f>
        <v>428</v>
      </c>
      <c r="I26">
        <f ca="1">[1]Sheet1!J26</f>
        <v>433</v>
      </c>
      <c r="J26" t="s">
        <v>85</v>
      </c>
    </row>
    <row r="27" spans="1:10">
      <c r="A27" t="s">
        <v>86</v>
      </c>
      <c r="B27">
        <f>[1]Sheet1!B27</f>
        <v>3</v>
      </c>
      <c r="C27" s="2">
        <f ca="1">INT([1]Sheet1!C27*1000)/10</f>
        <v>89.5</v>
      </c>
      <c r="D27" s="2">
        <f ca="1">INT([1]Sheet1!D27*1000)/10</f>
        <v>10.4</v>
      </c>
      <c r="E27" s="1">
        <f ca="1">[1]Sheet1!E27</f>
        <v>197.58183571078658</v>
      </c>
      <c r="F27" s="1">
        <f ca="1">[1]Sheet1!F27</f>
        <v>52.418164289213422</v>
      </c>
      <c r="G27">
        <f>[1]Sheet1!G27</f>
        <v>3</v>
      </c>
      <c r="H27">
        <f ca="1">[1]Sheet1!I27</f>
        <v>425</v>
      </c>
      <c r="I27">
        <f ca="1">[1]Sheet1!J27</f>
        <v>426.5</v>
      </c>
      <c r="J27" t="s">
        <v>86</v>
      </c>
    </row>
    <row r="28" spans="1:10">
      <c r="A28" t="s">
        <v>87</v>
      </c>
      <c r="B28">
        <f>[1]Sheet1!B28</f>
        <v>2</v>
      </c>
      <c r="C28" s="2">
        <f ca="1">INT([1]Sheet1!C28*1000)/10</f>
        <v>98.4</v>
      </c>
      <c r="D28" s="2">
        <f ca="1">INT([1]Sheet1!D28*1000)/10</f>
        <v>1.5</v>
      </c>
      <c r="E28" s="1">
        <f ca="1">[1]Sheet1!E28</f>
        <v>242.16828770120227</v>
      </c>
      <c r="F28" s="1">
        <f ca="1">[1]Sheet1!F28</f>
        <v>7.8317122987977257</v>
      </c>
      <c r="G28">
        <f>[1]Sheet1!G28</f>
        <v>2</v>
      </c>
      <c r="H28">
        <f ca="1">[1]Sheet1!I28</f>
        <v>470</v>
      </c>
      <c r="I28">
        <f ca="1">[1]Sheet1!J28</f>
        <v>471</v>
      </c>
      <c r="J28" t="s">
        <v>87</v>
      </c>
    </row>
    <row r="29" spans="1:10">
      <c r="A29" t="s">
        <v>88</v>
      </c>
      <c r="B29">
        <f>[1]Sheet1!B29</f>
        <v>6</v>
      </c>
      <c r="C29" s="2">
        <f ca="1">INT([1]Sheet1!C29*1000)/10</f>
        <v>39.1</v>
      </c>
      <c r="D29" s="2">
        <f ca="1">INT([1]Sheet1!D29*1000)/10</f>
        <v>60.8</v>
      </c>
      <c r="E29" s="1">
        <f ca="1">[1]Sheet1!E29</f>
        <v>54.440474041808294</v>
      </c>
      <c r="F29" s="1">
        <f ca="1">[1]Sheet1!F29</f>
        <v>195.5595259581917</v>
      </c>
      <c r="G29">
        <f>[1]Sheet1!G29</f>
        <v>6</v>
      </c>
      <c r="H29">
        <f ca="1">[1]Sheet1!I29</f>
        <v>226</v>
      </c>
      <c r="I29">
        <f ca="1">[1]Sheet1!J29</f>
        <v>229</v>
      </c>
      <c r="J29" t="s">
        <v>88</v>
      </c>
    </row>
    <row r="30" spans="1:10">
      <c r="A30" t="s">
        <v>89</v>
      </c>
      <c r="B30">
        <f>[1]Sheet1!B30</f>
        <v>4</v>
      </c>
      <c r="C30" s="2">
        <f ca="1">INT([1]Sheet1!C30*1000)/10</f>
        <v>36.5</v>
      </c>
      <c r="D30" s="2">
        <f ca="1">INT([1]Sheet1!D30*1000)/10</f>
        <v>63.4</v>
      </c>
      <c r="E30" s="1">
        <f ca="1">[1]Sheet1!E30</f>
        <v>67.284272584804128</v>
      </c>
      <c r="F30" s="1">
        <f ca="1">[1]Sheet1!F30</f>
        <v>182.71572741519589</v>
      </c>
      <c r="G30">
        <f>[1]Sheet1!G30</f>
        <v>4</v>
      </c>
      <c r="H30">
        <f ca="1">[1]Sheet1!I30</f>
        <v>222</v>
      </c>
      <c r="I30">
        <f ca="1">[1]Sheet1!J30</f>
        <v>224</v>
      </c>
      <c r="J30" t="s">
        <v>118</v>
      </c>
    </row>
    <row r="31" spans="1:10">
      <c r="A31" t="s">
        <v>90</v>
      </c>
      <c r="B31">
        <f>[1]Sheet1!B31</f>
        <v>14</v>
      </c>
      <c r="C31" s="2">
        <f ca="1">INT([1]Sheet1!C31*1000)/10</f>
        <v>10.1</v>
      </c>
      <c r="D31" s="2">
        <f ca="1">INT([1]Sheet1!D31*1000)/10</f>
        <v>89.8</v>
      </c>
      <c r="E31" s="1">
        <f ca="1">[1]Sheet1!E31</f>
        <v>199.24240371360969</v>
      </c>
      <c r="F31" s="1">
        <f ca="1">[1]Sheet1!F31</f>
        <v>50.75759628639031</v>
      </c>
      <c r="G31">
        <f>[1]Sheet1!G31</f>
        <v>14</v>
      </c>
      <c r="H31">
        <f ca="1">[1]Sheet1!I31</f>
        <v>162</v>
      </c>
      <c r="I31">
        <f ca="1">[1]Sheet1!J31</f>
        <v>169</v>
      </c>
      <c r="J31" t="s">
        <v>119</v>
      </c>
    </row>
    <row r="32" spans="1:10">
      <c r="A32" t="s">
        <v>91</v>
      </c>
      <c r="B32">
        <f>[1]Sheet1!B32</f>
        <v>5</v>
      </c>
      <c r="C32" s="2">
        <f ca="1">INT([1]Sheet1!C32*1000)/10</f>
        <v>17.399999999999999</v>
      </c>
      <c r="D32" s="2">
        <f ca="1">INT([1]Sheet1!D32*1000)/10</f>
        <v>82.5</v>
      </c>
      <c r="E32" s="1">
        <f ca="1">[1]Sheet1!E32</f>
        <v>162.83643252096545</v>
      </c>
      <c r="F32" s="1">
        <f ca="1">[1]Sheet1!F32</f>
        <v>87.163567479034555</v>
      </c>
      <c r="G32">
        <f>[1]Sheet1!G32</f>
        <v>5</v>
      </c>
      <c r="H32">
        <f ca="1">[1]Sheet1!I32</f>
        <v>183</v>
      </c>
      <c r="I32">
        <f ca="1">[1]Sheet1!J32</f>
        <v>185.5</v>
      </c>
      <c r="J32" t="s">
        <v>120</v>
      </c>
    </row>
    <row r="33" spans="1:10">
      <c r="A33" t="s">
        <v>92</v>
      </c>
      <c r="B33">
        <f>[1]Sheet1!B33</f>
        <v>29</v>
      </c>
      <c r="C33" s="2">
        <f ca="1">INT([1]Sheet1!C33*1000)/10</f>
        <v>1.9</v>
      </c>
      <c r="D33" s="2">
        <f ca="1">INT([1]Sheet1!D33*1000)/10</f>
        <v>98</v>
      </c>
      <c r="E33" s="1">
        <f ca="1">[1]Sheet1!E33</f>
        <v>240.42573039580805</v>
      </c>
      <c r="F33" s="1">
        <f ca="1">[1]Sheet1!F33</f>
        <v>9.5742696041919544</v>
      </c>
      <c r="G33">
        <f>[1]Sheet1!G33</f>
        <v>29</v>
      </c>
      <c r="H33">
        <f ca="1">[1]Sheet1!I33</f>
        <v>86</v>
      </c>
      <c r="I33">
        <f ca="1">[1]Sheet1!J33</f>
        <v>100.5</v>
      </c>
      <c r="J33" t="s">
        <v>121</v>
      </c>
    </row>
    <row r="34" spans="1:10">
      <c r="A34" t="s">
        <v>93</v>
      </c>
      <c r="B34">
        <f>[1]Sheet1!B34</f>
        <v>15</v>
      </c>
      <c r="C34" s="2">
        <f ca="1">INT([1]Sheet1!C34*1000)/10</f>
        <v>57.7</v>
      </c>
      <c r="D34" s="2">
        <f ca="1">INT([1]Sheet1!D34*1000)/10</f>
        <v>42.2</v>
      </c>
      <c r="E34" s="1">
        <f ca="1">[1]Sheet1!E34</f>
        <v>38.515621834786792</v>
      </c>
      <c r="F34" s="1">
        <f ca="1">[1]Sheet1!F34</f>
        <v>211.4843781652132</v>
      </c>
      <c r="G34">
        <f>[1]Sheet1!G34</f>
        <v>15</v>
      </c>
      <c r="H34">
        <f ca="1">[1]Sheet1!I34</f>
        <v>307</v>
      </c>
      <c r="I34">
        <f ca="1">[1]Sheet1!J34</f>
        <v>314.5</v>
      </c>
      <c r="J34" t="s">
        <v>122</v>
      </c>
    </row>
    <row r="35" spans="1:10">
      <c r="A35" t="s">
        <v>94</v>
      </c>
      <c r="B35">
        <f>[1]Sheet1!B35</f>
        <v>3</v>
      </c>
      <c r="C35" s="2">
        <f ca="1">INT([1]Sheet1!C35*1000)/10</f>
        <v>99.8</v>
      </c>
      <c r="D35" s="2">
        <f ca="1">INT([1]Sheet1!D35*1000)/10</f>
        <v>0.1</v>
      </c>
      <c r="E35" s="1">
        <f ca="1">[1]Sheet1!E35</f>
        <v>249.4801650161584</v>
      </c>
      <c r="F35" s="1">
        <f ca="1">[1]Sheet1!F35</f>
        <v>0.51983498384160498</v>
      </c>
      <c r="G35">
        <f>[1]Sheet1!G35</f>
        <v>3</v>
      </c>
      <c r="H35">
        <f ca="1">[1]Sheet1!I35</f>
        <v>531</v>
      </c>
      <c r="I35">
        <f ca="1">[1]Sheet1!J35</f>
        <v>532.5</v>
      </c>
      <c r="J35" t="s">
        <v>123</v>
      </c>
    </row>
    <row r="36" spans="1:10">
      <c r="A36" t="s">
        <v>95</v>
      </c>
      <c r="B36">
        <f>[1]Sheet1!B36</f>
        <v>18</v>
      </c>
      <c r="C36" s="2">
        <f ca="1">INT([1]Sheet1!C36*1000)/10</f>
        <v>70.7</v>
      </c>
      <c r="D36" s="2">
        <f ca="1">INT([1]Sheet1!D36*1000)/10</f>
        <v>29.2</v>
      </c>
      <c r="E36" s="1">
        <f ca="1">[1]Sheet1!E36</f>
        <v>103.96812657739763</v>
      </c>
      <c r="F36" s="1">
        <f ca="1">[1]Sheet1!F36</f>
        <v>146.03187342260236</v>
      </c>
      <c r="G36">
        <f>[1]Sheet1!G36</f>
        <v>18</v>
      </c>
      <c r="H36">
        <f ca="1">[1]Sheet1!I36</f>
        <v>357</v>
      </c>
      <c r="I36">
        <f ca="1">[1]Sheet1!J36</f>
        <v>366</v>
      </c>
      <c r="J36" t="s">
        <v>95</v>
      </c>
    </row>
    <row r="37" spans="1:10">
      <c r="A37" t="s">
        <v>96</v>
      </c>
      <c r="B37">
        <f>[1]Sheet1!B37</f>
        <v>7</v>
      </c>
      <c r="C37" s="2">
        <f ca="1">INT([1]Sheet1!C37*1000)/10</f>
        <v>99.8</v>
      </c>
      <c r="D37" s="2">
        <f ca="1">INT([1]Sheet1!D37*1000)/10</f>
        <v>0.1</v>
      </c>
      <c r="E37" s="1">
        <f ca="1">[1]Sheet1!E37</f>
        <v>249.43908173055874</v>
      </c>
      <c r="F37" s="1">
        <f ca="1">[1]Sheet1!F37</f>
        <v>0.56091826944125955</v>
      </c>
      <c r="G37">
        <f>[1]Sheet1!G37</f>
        <v>7</v>
      </c>
      <c r="H37">
        <f ca="1">[1]Sheet1!I37</f>
        <v>524</v>
      </c>
      <c r="I37">
        <f ca="1">[1]Sheet1!J37</f>
        <v>527.5</v>
      </c>
      <c r="J37" t="s">
        <v>96</v>
      </c>
    </row>
    <row r="38" spans="1:10">
      <c r="A38" t="s">
        <v>97</v>
      </c>
      <c r="B38">
        <f>[1]Sheet1!B38</f>
        <v>7</v>
      </c>
      <c r="C38" s="2">
        <f ca="1">INT([1]Sheet1!C38*1000)/10</f>
        <v>13.6</v>
      </c>
      <c r="D38" s="2">
        <f ca="1">INT([1]Sheet1!D38*1000)/10</f>
        <v>86.3</v>
      </c>
      <c r="E38" s="1">
        <f ca="1">[1]Sheet1!E38</f>
        <v>181.74810382275786</v>
      </c>
      <c r="F38" s="1">
        <f ca="1">[1]Sheet1!F38</f>
        <v>68.251896177242145</v>
      </c>
      <c r="G38">
        <f>[1]Sheet1!G38</f>
        <v>7</v>
      </c>
      <c r="H38">
        <f ca="1">[1]Sheet1!I38</f>
        <v>176</v>
      </c>
      <c r="I38">
        <f ca="1">[1]Sheet1!J38</f>
        <v>179.5</v>
      </c>
      <c r="J38" t="s">
        <v>97</v>
      </c>
    </row>
    <row r="39" spans="1:10">
      <c r="A39" t="s">
        <v>98</v>
      </c>
      <c r="B39">
        <f>[1]Sheet1!B39</f>
        <v>20</v>
      </c>
      <c r="C39" s="2">
        <f ca="1">INT([1]Sheet1!C39*1000)/10</f>
        <v>42.9</v>
      </c>
      <c r="D39" s="2">
        <f ca="1">INT([1]Sheet1!D39*1000)/10</f>
        <v>57</v>
      </c>
      <c r="E39" s="1">
        <f ca="1">[1]Sheet1!E39</f>
        <v>35.116680794390788</v>
      </c>
      <c r="F39" s="1">
        <f ca="1">[1]Sheet1!F39</f>
        <v>214.88331920560921</v>
      </c>
      <c r="G39">
        <f>[1]Sheet1!G39</f>
        <v>20</v>
      </c>
      <c r="H39">
        <f ca="1">[1]Sheet1!I39</f>
        <v>248</v>
      </c>
      <c r="I39">
        <f ca="1">[1]Sheet1!J39</f>
        <v>258</v>
      </c>
      <c r="J39" t="s">
        <v>98</v>
      </c>
    </row>
    <row r="40" spans="1:10">
      <c r="A40" t="s">
        <v>99</v>
      </c>
      <c r="B40">
        <f>[1]Sheet1!B40</f>
        <v>4</v>
      </c>
      <c r="C40" s="2">
        <f ca="1">INT([1]Sheet1!C40*1000)/10</f>
        <v>4.8</v>
      </c>
      <c r="D40" s="2">
        <f ca="1">INT([1]Sheet1!D40*1000)/10</f>
        <v>95.1</v>
      </c>
      <c r="E40" s="1">
        <f ca="1">[1]Sheet1!E40</f>
        <v>225.58965865901283</v>
      </c>
      <c r="F40" s="1">
        <f ca="1">[1]Sheet1!F40</f>
        <v>24.410341340987173</v>
      </c>
      <c r="G40">
        <f>[1]Sheet1!G40</f>
        <v>4</v>
      </c>
      <c r="H40">
        <f ca="1">[1]Sheet1!I40</f>
        <v>115</v>
      </c>
      <c r="I40">
        <f ca="1">[1]Sheet1!J40</f>
        <v>117</v>
      </c>
      <c r="J40" t="s">
        <v>124</v>
      </c>
    </row>
    <row r="41" spans="1:10">
      <c r="A41" t="s">
        <v>100</v>
      </c>
      <c r="B41">
        <f>[1]Sheet1!B41</f>
        <v>9</v>
      </c>
      <c r="C41" s="2">
        <f ca="1">INT([1]Sheet1!C41*1000)/10</f>
        <v>87</v>
      </c>
      <c r="D41" s="2">
        <f ca="1">INT([1]Sheet1!D41*1000)/10</f>
        <v>12.9</v>
      </c>
      <c r="E41" s="1">
        <f ca="1">[1]Sheet1!E41</f>
        <v>185.46319523824732</v>
      </c>
      <c r="F41" s="1">
        <f ca="1">[1]Sheet1!F41</f>
        <v>64.536804761752677</v>
      </c>
      <c r="G41">
        <f>[1]Sheet1!G41</f>
        <v>9</v>
      </c>
      <c r="H41">
        <f ca="1">[1]Sheet1!I41</f>
        <v>416</v>
      </c>
      <c r="I41">
        <f ca="1">[1]Sheet1!J41</f>
        <v>420.5</v>
      </c>
      <c r="J41" t="s">
        <v>125</v>
      </c>
    </row>
    <row r="42" spans="1:10">
      <c r="A42" t="s">
        <v>101</v>
      </c>
      <c r="B42">
        <f>[1]Sheet1!B42</f>
        <v>3</v>
      </c>
      <c r="C42" s="2">
        <f ca="1">INT([1]Sheet1!C42*1000)/10</f>
        <v>99.5</v>
      </c>
      <c r="D42" s="2">
        <f ca="1">INT([1]Sheet1!D42*1000)/10</f>
        <v>0.4</v>
      </c>
      <c r="E42" s="1">
        <f ca="1">[1]Sheet1!E42</f>
        <v>247.98323734399824</v>
      </c>
      <c r="F42" s="1">
        <f ca="1">[1]Sheet1!F42</f>
        <v>2.0167626560017595</v>
      </c>
      <c r="G42">
        <f>[1]Sheet1!G42</f>
        <v>3</v>
      </c>
      <c r="H42">
        <f ca="1">[1]Sheet1!I42</f>
        <v>506</v>
      </c>
      <c r="I42">
        <f ca="1">[1]Sheet1!J42</f>
        <v>507.5</v>
      </c>
      <c r="J42" t="s">
        <v>126</v>
      </c>
    </row>
    <row r="43" spans="1:10">
      <c r="A43" t="s">
        <v>102</v>
      </c>
      <c r="B43">
        <f>[1]Sheet1!B43</f>
        <v>11</v>
      </c>
      <c r="C43" s="2">
        <f ca="1">INT([1]Sheet1!C43*1000)/10</f>
        <v>98.5</v>
      </c>
      <c r="D43" s="2">
        <f ca="1">INT([1]Sheet1!D43*1000)/10</f>
        <v>1.4</v>
      </c>
      <c r="E43" s="1">
        <f ca="1">[1]Sheet1!E43</f>
        <v>242.60100071758629</v>
      </c>
      <c r="F43" s="1">
        <f ca="1">[1]Sheet1!F43</f>
        <v>7.3989992824137119</v>
      </c>
      <c r="G43">
        <f>[1]Sheet1!G43</f>
        <v>11</v>
      </c>
      <c r="H43">
        <f ca="1">[1]Sheet1!I43</f>
        <v>472</v>
      </c>
      <c r="I43">
        <f ca="1">[1]Sheet1!J43</f>
        <v>477.5</v>
      </c>
      <c r="J43" t="s">
        <v>102</v>
      </c>
    </row>
    <row r="44" spans="1:10">
      <c r="A44" t="s">
        <v>103</v>
      </c>
      <c r="B44">
        <f>[1]Sheet1!B44</f>
        <v>38</v>
      </c>
      <c r="C44" s="2">
        <f ca="1">INT([1]Sheet1!C44*1000)/10</f>
        <v>79</v>
      </c>
      <c r="D44" s="2">
        <f ca="1">INT([1]Sheet1!D44*1000)/10</f>
        <v>20.9</v>
      </c>
      <c r="E44" s="1">
        <f ca="1">[1]Sheet1!E44</f>
        <v>145.06799409251374</v>
      </c>
      <c r="F44" s="1">
        <f ca="1">[1]Sheet1!F44</f>
        <v>104.93200590748626</v>
      </c>
      <c r="G44">
        <f>[1]Sheet1!G44</f>
        <v>38</v>
      </c>
      <c r="H44">
        <f ca="1">[1]Sheet1!I44</f>
        <v>375</v>
      </c>
      <c r="I44">
        <f ca="1">[1]Sheet1!J44</f>
        <v>394</v>
      </c>
      <c r="J44" t="s">
        <v>103</v>
      </c>
    </row>
    <row r="45" spans="1:10">
      <c r="A45" t="s">
        <v>104</v>
      </c>
      <c r="B45">
        <f>[1]Sheet1!B45</f>
        <v>6</v>
      </c>
      <c r="C45" s="2">
        <f ca="1">INT([1]Sheet1!C45*1000)/10</f>
        <v>99.6</v>
      </c>
      <c r="D45" s="2">
        <f ca="1">INT([1]Sheet1!D45*1000)/10</f>
        <v>0.3</v>
      </c>
      <c r="E45" s="1">
        <f ca="1">[1]Sheet1!E45</f>
        <v>248.30176601263315</v>
      </c>
      <c r="F45" s="1">
        <f ca="1">[1]Sheet1!F45</f>
        <v>1.6982339873668479</v>
      </c>
      <c r="G45">
        <f>[1]Sheet1!G45</f>
        <v>6</v>
      </c>
      <c r="H45">
        <f ca="1">[1]Sheet1!I45</f>
        <v>509</v>
      </c>
      <c r="I45">
        <f ca="1">[1]Sheet1!J45</f>
        <v>512</v>
      </c>
      <c r="J45" t="s">
        <v>104</v>
      </c>
    </row>
    <row r="46" spans="1:10">
      <c r="A46" t="s">
        <v>105</v>
      </c>
      <c r="B46">
        <f>[1]Sheet1!B46</f>
        <v>3</v>
      </c>
      <c r="C46" s="2">
        <f ca="1">INT([1]Sheet1!C46*1000)/10</f>
        <v>0</v>
      </c>
      <c r="D46" s="2">
        <f ca="1">INT([1]Sheet1!D46*1000)/10</f>
        <v>99.9</v>
      </c>
      <c r="E46" s="1">
        <f ca="1">[1]Sheet1!E46</f>
        <v>249.59042319504351</v>
      </c>
      <c r="F46" s="1">
        <f ca="1">[1]Sheet1!F46</f>
        <v>0.40957680495648674</v>
      </c>
      <c r="G46">
        <f>[1]Sheet1!G46</f>
        <v>3</v>
      </c>
      <c r="H46">
        <f ca="1">[1]Sheet1!I46</f>
        <v>7</v>
      </c>
      <c r="I46">
        <f ca="1">[1]Sheet1!J46</f>
        <v>8.5</v>
      </c>
      <c r="J46" t="s">
        <v>105</v>
      </c>
    </row>
    <row r="47" spans="1:10">
      <c r="A47" t="s">
        <v>106</v>
      </c>
      <c r="B47">
        <f>[1]Sheet1!B47</f>
        <v>13</v>
      </c>
      <c r="C47" s="2">
        <f ca="1">INT([1]Sheet1!C47*1000)/10</f>
        <v>27.2</v>
      </c>
      <c r="D47" s="2">
        <f ca="1">INT([1]Sheet1!D47*1000)/10</f>
        <v>72.7</v>
      </c>
      <c r="E47" s="1">
        <f ca="1">[1]Sheet1!E47</f>
        <v>113.73195547605901</v>
      </c>
      <c r="F47" s="1">
        <f ca="1">[1]Sheet1!F47</f>
        <v>136.268044523941</v>
      </c>
      <c r="G47">
        <f>[1]Sheet1!G47</f>
        <v>13</v>
      </c>
      <c r="H47">
        <f ca="1">[1]Sheet1!I47</f>
        <v>197</v>
      </c>
      <c r="I47">
        <f ca="1">[1]Sheet1!J47</f>
        <v>203.5</v>
      </c>
      <c r="J47" t="s">
        <v>106</v>
      </c>
    </row>
    <row r="48" spans="1:10">
      <c r="A48" t="s">
        <v>107</v>
      </c>
      <c r="B48">
        <f>[1]Sheet1!B48</f>
        <v>12</v>
      </c>
      <c r="C48" s="2">
        <f ca="1">INT([1]Sheet1!C48*1000)/10</f>
        <v>8.6999999999999993</v>
      </c>
      <c r="D48" s="2">
        <f ca="1">INT([1]Sheet1!D48*1000)/10</f>
        <v>91.2</v>
      </c>
      <c r="E48" s="1">
        <f ca="1">[1]Sheet1!E48</f>
        <v>206.11874202413807</v>
      </c>
      <c r="F48" s="1">
        <f ca="1">[1]Sheet1!F48</f>
        <v>43.881257975861928</v>
      </c>
      <c r="G48">
        <f>[1]Sheet1!G48</f>
        <v>12</v>
      </c>
      <c r="H48">
        <f ca="1">[1]Sheet1!I48</f>
        <v>140</v>
      </c>
      <c r="I48">
        <f ca="1">[1]Sheet1!J48</f>
        <v>146</v>
      </c>
      <c r="J48" t="s">
        <v>107</v>
      </c>
    </row>
    <row r="49" spans="1:10">
      <c r="A49" t="s">
        <v>108</v>
      </c>
      <c r="B49">
        <f>[1]Sheet1!B49</f>
        <v>5</v>
      </c>
      <c r="C49" s="2">
        <f ca="1">INT([1]Sheet1!C49*1000)/10</f>
        <v>99.8</v>
      </c>
      <c r="D49" s="2">
        <f ca="1">INT([1]Sheet1!D49*1000)/10</f>
        <v>0.1</v>
      </c>
      <c r="E49" s="1">
        <f ca="1">[1]Sheet1!E49</f>
        <v>249.35952094816557</v>
      </c>
      <c r="F49" s="1">
        <f ca="1">[1]Sheet1!F49</f>
        <v>0.64047905183443277</v>
      </c>
      <c r="G49">
        <f>[1]Sheet1!G49</f>
        <v>5</v>
      </c>
      <c r="H49">
        <f ca="1">[1]Sheet1!I49</f>
        <v>519</v>
      </c>
      <c r="I49">
        <f ca="1">[1]Sheet1!J49</f>
        <v>521.5</v>
      </c>
      <c r="J49" t="s">
        <v>127</v>
      </c>
    </row>
    <row r="50" spans="1:10">
      <c r="A50" t="s">
        <v>109</v>
      </c>
      <c r="B50">
        <f>[1]Sheet1!B50</f>
        <v>10</v>
      </c>
      <c r="C50" s="2">
        <f ca="1">INT([1]Sheet1!C50*1000)/10</f>
        <v>47.9</v>
      </c>
      <c r="D50" s="2">
        <f ca="1">INT([1]Sheet1!D50*1000)/10</f>
        <v>52</v>
      </c>
      <c r="E50" s="1">
        <f ca="1">[1]Sheet1!E50</f>
        <v>10.204665501647975</v>
      </c>
      <c r="F50" s="1">
        <f ca="1">[1]Sheet1!F50</f>
        <v>239.79533449835202</v>
      </c>
      <c r="G50">
        <f>[1]Sheet1!G50</f>
        <v>10</v>
      </c>
      <c r="H50">
        <f ca="1">[1]Sheet1!I50</f>
        <v>268</v>
      </c>
      <c r="I50">
        <f ca="1">[1]Sheet1!J50</f>
        <v>273</v>
      </c>
      <c r="J50" t="s">
        <v>109</v>
      </c>
    </row>
    <row r="51" spans="1:10">
      <c r="A51" t="s">
        <v>110</v>
      </c>
      <c r="B51">
        <f>[1]Sheet1!B51</f>
        <v>3</v>
      </c>
      <c r="C51" s="2">
        <f ca="1">INT([1]Sheet1!C51*1000)/10</f>
        <v>99.9</v>
      </c>
      <c r="D51" s="2">
        <f ca="1">INT([1]Sheet1!D51*1000)/10</f>
        <v>0</v>
      </c>
      <c r="E51" s="1">
        <f ca="1">[1]Sheet1!E51</f>
        <v>249.99772461695107</v>
      </c>
      <c r="F51" s="1">
        <f ca="1">[1]Sheet1!F51</f>
        <v>2.2753830489250504E-3</v>
      </c>
      <c r="G51">
        <f>[1]Sheet1!G51</f>
        <v>3</v>
      </c>
      <c r="H51">
        <f ca="1">[1]Sheet1!I51</f>
        <v>534</v>
      </c>
      <c r="I51">
        <f ca="1">[1]Sheet1!J51</f>
        <v>535.5</v>
      </c>
      <c r="J51" t="s">
        <v>110</v>
      </c>
    </row>
    <row r="52" spans="1:10">
      <c r="A52" t="s">
        <v>111</v>
      </c>
      <c r="B52">
        <f>[1]Sheet1!B52</f>
        <v>3</v>
      </c>
      <c r="C52" s="2">
        <f ca="1">INT([1]Sheet1!C52*1000)/10</f>
        <v>0</v>
      </c>
      <c r="D52" s="2">
        <f ca="1">INT([1]Sheet1!D52*1000)/10</f>
        <v>99.9</v>
      </c>
      <c r="E52" s="1">
        <f ca="1">[1]Sheet1!E52</f>
        <v>249.99999999991527</v>
      </c>
      <c r="F52" s="1">
        <f ca="1">[1]Sheet1!F52</f>
        <v>8.4725115812034346E-11</v>
      </c>
      <c r="G52">
        <f>[1]Sheet1!G52</f>
        <v>3</v>
      </c>
      <c r="H52">
        <f ca="1">[1]Sheet1!I52</f>
        <v>0</v>
      </c>
      <c r="I52">
        <f ca="1">[1]Sheet1!J52</f>
        <v>1.5</v>
      </c>
      <c r="J52" t="s">
        <v>143</v>
      </c>
    </row>
    <row r="53" spans="1:10">
      <c r="A53" t="s">
        <v>112</v>
      </c>
      <c r="B53">
        <f>[1]Sheet1!B53</f>
        <v>1</v>
      </c>
      <c r="C53" s="2">
        <f>INT([1]Sheet1!C53*1000)/10</f>
        <v>8.3000000000000007</v>
      </c>
      <c r="D53" s="2">
        <f>INT([1]Sheet1!D53*1000)/10</f>
        <v>91.6</v>
      </c>
      <c r="E53" s="1">
        <f>[1]Sheet1!E53</f>
        <v>208.40661868529168</v>
      </c>
      <c r="F53" s="1">
        <f>[1]Sheet1!F53</f>
        <v>41.593381314708324</v>
      </c>
      <c r="G53">
        <f>[1]Sheet1!G53</f>
        <v>1</v>
      </c>
      <c r="H53">
        <f ca="1">[1]Sheet1!I53</f>
        <v>139</v>
      </c>
      <c r="I53">
        <f ca="1">[1]Sheet1!J53</f>
        <v>139.5</v>
      </c>
      <c r="J53" t="s">
        <v>129</v>
      </c>
    </row>
    <row r="54" spans="1:10">
      <c r="A54" t="s">
        <v>113</v>
      </c>
      <c r="B54">
        <f>[1]Sheet1!B54</f>
        <v>1</v>
      </c>
      <c r="C54" s="2">
        <f>INT([1]Sheet1!C54*1000)/10</f>
        <v>59.9</v>
      </c>
      <c r="D54" s="2">
        <f>INT([1]Sheet1!D54*1000)/10</f>
        <v>40</v>
      </c>
      <c r="E54" s="1">
        <f>[1]Sheet1!E54</f>
        <v>49.83123268933015</v>
      </c>
      <c r="F54" s="1">
        <f>[1]Sheet1!F54</f>
        <v>200.16876731066986</v>
      </c>
      <c r="G54">
        <f>[1]Sheet1!G54</f>
        <v>1</v>
      </c>
      <c r="H54">
        <f ca="1">[1]Sheet1!I54</f>
        <v>334</v>
      </c>
      <c r="I54">
        <f ca="1">[1]Sheet1!J54</f>
        <v>334.5</v>
      </c>
      <c r="J54" t="s">
        <v>130</v>
      </c>
    </row>
    <row r="55" spans="1:10">
      <c r="A55" t="s">
        <v>114</v>
      </c>
      <c r="B55">
        <f>[1]Sheet1!B55</f>
        <v>1</v>
      </c>
      <c r="C55" s="2">
        <f>INT([1]Sheet1!C55*1000)/10</f>
        <v>95.3</v>
      </c>
      <c r="D55" s="2">
        <f>INT([1]Sheet1!D55*1000)/10</f>
        <v>4.5999999999999996</v>
      </c>
      <c r="E55" s="1">
        <f>[1]Sheet1!E55</f>
        <v>226.92791512819488</v>
      </c>
      <c r="F55" s="1">
        <f>[1]Sheet1!F55</f>
        <v>23.072084871805117</v>
      </c>
      <c r="G55">
        <f>[1]Sheet1!G55</f>
        <v>1</v>
      </c>
      <c r="H55">
        <f ca="1">[1]Sheet1!I55</f>
        <v>461</v>
      </c>
      <c r="I55">
        <f ca="1">[1]Sheet1!J55</f>
        <v>461.5</v>
      </c>
      <c r="J55" t="s">
        <v>131</v>
      </c>
    </row>
    <row r="56" spans="1:10">
      <c r="A56" t="s">
        <v>115</v>
      </c>
      <c r="B56">
        <f>[1]Sheet1!B56</f>
        <v>1</v>
      </c>
      <c r="C56" s="2">
        <f>INT([1]Sheet1!C56*1000)/10</f>
        <v>58.2</v>
      </c>
      <c r="D56" s="2">
        <f>INT([1]Sheet1!D56*1000)/10</f>
        <v>41.7</v>
      </c>
      <c r="E56" s="1">
        <f>[1]Sheet1!E56</f>
        <v>41.420933647659311</v>
      </c>
      <c r="F56" s="1">
        <f>[1]Sheet1!F56</f>
        <v>208.5790663523407</v>
      </c>
      <c r="G56">
        <f>[1]Sheet1!G56</f>
        <v>1</v>
      </c>
      <c r="H56">
        <f ca="1">[1]Sheet1!I56</f>
        <v>322</v>
      </c>
      <c r="I56">
        <f ca="1">[1]Sheet1!J56</f>
        <v>322.5</v>
      </c>
      <c r="J56" t="s">
        <v>132</v>
      </c>
    </row>
    <row r="57" spans="1:10">
      <c r="A57" t="s">
        <v>116</v>
      </c>
      <c r="B57">
        <f>[1]Sheet1!B57</f>
        <v>1</v>
      </c>
      <c r="C57" s="2">
        <f>INT([1]Sheet1!C57*1000)/10</f>
        <v>99.9</v>
      </c>
      <c r="D57" s="2">
        <f>INT([1]Sheet1!D57*1000)/10</f>
        <v>0</v>
      </c>
      <c r="E57" s="1">
        <f>[1]Sheet1!E57</f>
        <v>249.99819123192003</v>
      </c>
      <c r="F57" s="1">
        <f>[1]Sheet1!F57</f>
        <v>1.8087680799681038E-3</v>
      </c>
      <c r="G57">
        <f>[1]Sheet1!G57</f>
        <v>1</v>
      </c>
      <c r="H57">
        <f ca="1">[1]Sheet1!I57</f>
        <v>537</v>
      </c>
      <c r="I57">
        <f ca="1">[1]Sheet1!J57</f>
        <v>537</v>
      </c>
      <c r="J57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385E-AB56-0749-8BAE-D8A0FEE6562B}">
  <dimension ref="A1:G57"/>
  <sheetViews>
    <sheetView topLeftCell="A34" zoomScale="150" workbookViewId="0">
      <selection activeCell="F52" sqref="F52"/>
    </sheetView>
  </sheetViews>
  <sheetFormatPr baseColWidth="10" defaultRowHeight="17"/>
  <sheetData>
    <row r="1" spans="1:7">
      <c r="A1" t="str">
        <f>[1]Sheet1!A1</f>
        <v>state</v>
      </c>
      <c r="B1" s="1" t="str">
        <f>[1]Sheet1!C1</f>
        <v>gopWin</v>
      </c>
      <c r="C1" s="1" t="str">
        <f>[1]Sheet1!D1</f>
        <v>demWin</v>
      </c>
      <c r="D1" t="s">
        <v>55</v>
      </c>
      <c r="E1" t="s">
        <v>117</v>
      </c>
      <c r="F1" t="s">
        <v>58</v>
      </c>
      <c r="G1" t="s">
        <v>59</v>
      </c>
    </row>
    <row r="2" spans="1:7">
      <c r="A2" t="s">
        <v>61</v>
      </c>
      <c r="B2" s="2">
        <f ca="1">INT([1]Sheet1!C2*1000)/10</f>
        <v>99.3</v>
      </c>
      <c r="C2" s="2">
        <f ca="1">INT([1]Sheet1!D2*1000)/10</f>
        <v>0.6</v>
      </c>
      <c r="D2" t="s">
        <v>3</v>
      </c>
      <c r="E2">
        <f ca="1">INT(([1]SImulations!N2*1000)+0.5)/10</f>
        <v>0</v>
      </c>
      <c r="F2">
        <v>637</v>
      </c>
      <c r="G2">
        <v>338.6934</v>
      </c>
    </row>
    <row r="3" spans="1:7">
      <c r="A3" t="s">
        <v>62</v>
      </c>
      <c r="B3" s="2">
        <f ca="1">INT([1]Sheet1!C3*1000)/10</f>
        <v>87</v>
      </c>
      <c r="C3" s="2">
        <f ca="1">INT([1]Sheet1!D3*1000)/10</f>
        <v>12.9</v>
      </c>
      <c r="D3" t="s">
        <v>4</v>
      </c>
      <c r="E3">
        <f ca="1">INT(([1]SImulations!N3*1000)+0.5)/10</f>
        <v>1.4</v>
      </c>
      <c r="F3">
        <v>245</v>
      </c>
      <c r="G3">
        <v>400</v>
      </c>
    </row>
    <row r="4" spans="1:7">
      <c r="A4" t="s">
        <v>63</v>
      </c>
      <c r="B4" s="2">
        <f ca="1">INT([1]Sheet1!C4*1000)/10</f>
        <v>58.8</v>
      </c>
      <c r="C4" s="2">
        <f ca="1">INT([1]Sheet1!D4*1000)/10</f>
        <v>41.1</v>
      </c>
      <c r="D4" t="s">
        <v>5</v>
      </c>
      <c r="E4">
        <f ca="1">INT(([1]SImulations!N4*1000)+0.5)/10</f>
        <v>4.5999999999999996</v>
      </c>
      <c r="F4">
        <v>315</v>
      </c>
      <c r="G4">
        <v>306.58010000000002</v>
      </c>
    </row>
    <row r="5" spans="1:7">
      <c r="A5" t="s">
        <v>64</v>
      </c>
      <c r="B5" s="2">
        <f ca="1">INT([1]Sheet1!C5*1000)/10</f>
        <v>99.4</v>
      </c>
      <c r="C5" s="2">
        <f ca="1">INT([1]Sheet1!D5*1000)/10</f>
        <v>0.5</v>
      </c>
      <c r="D5" t="s">
        <v>6</v>
      </c>
      <c r="E5">
        <f ca="1">INT(([1]SImulations!N5*1000)+0.5)/10</f>
        <v>0</v>
      </c>
      <c r="F5">
        <v>560</v>
      </c>
      <c r="G5">
        <v>315.63869999999997</v>
      </c>
    </row>
    <row r="6" spans="1:7">
      <c r="A6" t="s">
        <v>65</v>
      </c>
      <c r="B6" s="2">
        <f ca="1">INT([1]Sheet1!C6*1000)/10</f>
        <v>0</v>
      </c>
      <c r="C6" s="2">
        <f ca="1">INT([1]Sheet1!D6*1000)/10</f>
        <v>99.9</v>
      </c>
      <c r="D6" t="s">
        <v>7</v>
      </c>
      <c r="E6">
        <f ca="1">INT(([1]SImulations!N6*1000)+0.5)/10</f>
        <v>0</v>
      </c>
      <c r="F6">
        <v>223</v>
      </c>
      <c r="G6">
        <v>253.92189999999999</v>
      </c>
    </row>
    <row r="7" spans="1:7">
      <c r="A7" t="s">
        <v>66</v>
      </c>
      <c r="B7" s="2">
        <f ca="1">INT([1]Sheet1!C7*1000)/10</f>
        <v>27</v>
      </c>
      <c r="C7" s="2">
        <f ca="1">INT([1]Sheet1!D7*1000)/10</f>
        <v>72.900000000000006</v>
      </c>
      <c r="D7" t="s">
        <v>8</v>
      </c>
      <c r="E7">
        <f ca="1">INT(([1]SImulations!N7*1000)+0.5)/10</f>
        <v>3.8</v>
      </c>
      <c r="F7">
        <v>400</v>
      </c>
      <c r="G7">
        <v>245.56450000000001</v>
      </c>
    </row>
    <row r="8" spans="1:7">
      <c r="A8" t="s">
        <v>67</v>
      </c>
      <c r="B8" s="2">
        <f ca="1">INT([1]Sheet1!C8*1000)/10</f>
        <v>9.5</v>
      </c>
      <c r="C8" s="2">
        <f ca="1">INT([1]Sheet1!D8*1000)/10</f>
        <v>90.4</v>
      </c>
      <c r="D8" t="s">
        <v>9</v>
      </c>
      <c r="E8">
        <f ca="1">INT(([1]SImulations!N8*1000)+0.5)/10</f>
        <v>1.6</v>
      </c>
      <c r="F8">
        <v>-1000</v>
      </c>
      <c r="G8">
        <v>-1000</v>
      </c>
    </row>
    <row r="9" spans="1:7">
      <c r="A9" t="s">
        <v>68</v>
      </c>
      <c r="B9" s="2">
        <f ca="1">INT([1]Sheet1!C9*1000)/10</f>
        <v>8.6999999999999993</v>
      </c>
      <c r="C9" s="2">
        <f ca="1">INT([1]Sheet1!D9*1000)/10</f>
        <v>91.2</v>
      </c>
      <c r="D9" t="s">
        <v>10</v>
      </c>
      <c r="E9">
        <f ca="1">INT(([1]SImulations!N9*1000)+0.5)/10</f>
        <v>1.6</v>
      </c>
      <c r="F9">
        <v>-1000</v>
      </c>
      <c r="G9">
        <v>-1000</v>
      </c>
    </row>
    <row r="10" spans="1:7">
      <c r="A10" t="s">
        <v>69</v>
      </c>
      <c r="B10" s="2">
        <f ca="1">INT([1]Sheet1!C10*1000)/10</f>
        <v>52.4</v>
      </c>
      <c r="C10" s="2">
        <f ca="1">INT([1]Sheet1!D10*1000)/10</f>
        <v>47.5</v>
      </c>
      <c r="D10" t="s">
        <v>11</v>
      </c>
      <c r="E10">
        <f ca="1">INT(([1]SImulations!N10*1000)+0.5)/10</f>
        <v>5.4</v>
      </c>
      <c r="F10">
        <v>714</v>
      </c>
      <c r="G10">
        <v>397.81540000000001</v>
      </c>
    </row>
    <row r="11" spans="1:7">
      <c r="A11" t="s">
        <v>70</v>
      </c>
      <c r="B11" s="2">
        <f ca="1">INT([1]Sheet1!C11*1000)/10</f>
        <v>68.5</v>
      </c>
      <c r="C11" s="2">
        <f ca="1">INT([1]Sheet1!D11*1000)/10</f>
        <v>31.4</v>
      </c>
      <c r="D11" t="s">
        <v>12</v>
      </c>
      <c r="E11">
        <f ca="1">INT(([1]SImulations!N11*1000)+0.5)/10</f>
        <v>4.2</v>
      </c>
      <c r="F11">
        <v>680.01170000000002</v>
      </c>
      <c r="G11">
        <v>335.23540000000003</v>
      </c>
    </row>
    <row r="12" spans="1:7">
      <c r="A12" t="s">
        <v>71</v>
      </c>
      <c r="B12" s="2">
        <f ca="1">INT([1]Sheet1!C12*1000)/10</f>
        <v>0</v>
      </c>
      <c r="C12" s="2">
        <f ca="1">INT([1]Sheet1!D12*1000)/10</f>
        <v>99.9</v>
      </c>
      <c r="D12" t="s">
        <v>13</v>
      </c>
      <c r="E12">
        <f ca="1">INT(([1]SImulations!N12*1000)+0.5)/10</f>
        <v>0</v>
      </c>
      <c r="F12">
        <v>380</v>
      </c>
      <c r="G12">
        <v>465</v>
      </c>
    </row>
    <row r="13" spans="1:7">
      <c r="A13" t="s">
        <v>72</v>
      </c>
      <c r="B13" s="2">
        <f ca="1">INT([1]Sheet1!C13*1000)/10</f>
        <v>99.8</v>
      </c>
      <c r="C13" s="2">
        <f ca="1">INT([1]Sheet1!D13*1000)/10</f>
        <v>0.1</v>
      </c>
      <c r="D13" t="s">
        <v>14</v>
      </c>
      <c r="E13">
        <f ca="1">INT(([1]SImulations!N13*1000)+0.5)/10</f>
        <v>0</v>
      </c>
      <c r="F13">
        <v>310.18509999999998</v>
      </c>
      <c r="G13">
        <v>155</v>
      </c>
    </row>
    <row r="14" spans="1:7">
      <c r="A14" t="s">
        <v>73</v>
      </c>
      <c r="B14" s="2">
        <f ca="1">INT([1]Sheet1!C14*1000)/10</f>
        <v>7.4</v>
      </c>
      <c r="C14" s="2">
        <f ca="1">INT([1]Sheet1!D14*1000)/10</f>
        <v>92.5</v>
      </c>
      <c r="D14" t="s">
        <v>15</v>
      </c>
      <c r="E14">
        <f ca="1">INT(([1]SImulations!N14*1000)+0.5)/10</f>
        <v>0.9</v>
      </c>
      <c r="F14">
        <v>596.66020000000003</v>
      </c>
      <c r="G14">
        <v>231.2954</v>
      </c>
    </row>
    <row r="15" spans="1:7">
      <c r="A15" t="s">
        <v>74</v>
      </c>
      <c r="B15" s="2">
        <f ca="1">INT([1]Sheet1!C15*1000)/10</f>
        <v>90.7</v>
      </c>
      <c r="C15" s="2">
        <f ca="1">INT([1]Sheet1!D15*1000)/10</f>
        <v>9.1999999999999993</v>
      </c>
      <c r="D15" t="s">
        <v>16</v>
      </c>
      <c r="E15">
        <f ca="1">INT(([1]SImulations!N15*1000)+0.5)/10</f>
        <v>0.8</v>
      </c>
      <c r="F15">
        <v>633.41110000000003</v>
      </c>
      <c r="G15">
        <v>228.42140000000001</v>
      </c>
    </row>
    <row r="16" spans="1:7">
      <c r="A16" t="s">
        <v>75</v>
      </c>
      <c r="B16" s="2">
        <f ca="1">INT([1]Sheet1!C16*1000)/10</f>
        <v>63.5</v>
      </c>
      <c r="C16" s="2">
        <f ca="1">INT([1]Sheet1!D16*1000)/10</f>
        <v>36.4</v>
      </c>
      <c r="D16" t="s">
        <v>17</v>
      </c>
      <c r="E16">
        <f ca="1">INT(([1]SImulations!N16*1000)+0.5)/10</f>
        <v>4.5999999999999996</v>
      </c>
      <c r="F16">
        <v>545.84569999999997</v>
      </c>
      <c r="G16">
        <v>202.6782</v>
      </c>
    </row>
    <row r="17" spans="1:7">
      <c r="A17" t="s">
        <v>76</v>
      </c>
      <c r="B17" s="2">
        <f ca="1">INT([1]Sheet1!C17*1000)/10</f>
        <v>93.1</v>
      </c>
      <c r="C17" s="2">
        <f ca="1">INT([1]Sheet1!D17*1000)/10</f>
        <v>6.8</v>
      </c>
      <c r="D17" t="s">
        <v>18</v>
      </c>
      <c r="E17">
        <f ca="1">INT(([1]SImulations!N17*1000)+0.5)/10</f>
        <v>0.6</v>
      </c>
      <c r="F17">
        <v>487</v>
      </c>
      <c r="G17">
        <v>259.1592</v>
      </c>
    </row>
    <row r="18" spans="1:7">
      <c r="A18" t="s">
        <v>77</v>
      </c>
      <c r="B18" s="2">
        <f ca="1">INT([1]Sheet1!C18*1000)/10</f>
        <v>99.3</v>
      </c>
      <c r="C18" s="2">
        <f ca="1">INT([1]Sheet1!D18*1000)/10</f>
        <v>0.6</v>
      </c>
      <c r="D18" t="s">
        <v>19</v>
      </c>
      <c r="E18">
        <f ca="1">INT(([1]SImulations!N18*1000)+0.5)/10</f>
        <v>0</v>
      </c>
      <c r="F18">
        <v>655.14840000000004</v>
      </c>
      <c r="G18">
        <v>264.9658</v>
      </c>
    </row>
    <row r="19" spans="1:7">
      <c r="A19" t="s">
        <v>78</v>
      </c>
      <c r="B19" s="2">
        <f ca="1">INT([1]Sheet1!C19*1000)/10</f>
        <v>96</v>
      </c>
      <c r="C19" s="2">
        <f ca="1">INT([1]Sheet1!D19*1000)/10</f>
        <v>3.9</v>
      </c>
      <c r="D19" t="s">
        <v>20</v>
      </c>
      <c r="E19">
        <f ca="1">INT(([1]SImulations!N19*1000)+0.5)/10</f>
        <v>0.2</v>
      </c>
      <c r="F19">
        <v>561.44039999999995</v>
      </c>
      <c r="G19">
        <v>369.81349999999998</v>
      </c>
    </row>
    <row r="20" spans="1:7">
      <c r="A20" t="s">
        <v>79</v>
      </c>
      <c r="B20" s="2">
        <f ca="1">INT([1]Sheet1!C20*1000)/10</f>
        <v>30.1</v>
      </c>
      <c r="C20" s="2">
        <f ca="1">INT([1]Sheet1!D20*1000)/10</f>
        <v>69.8</v>
      </c>
      <c r="D20" t="s">
        <v>21</v>
      </c>
      <c r="E20">
        <f ca="1">INT(([1]SImulations!N20*1000)+0.5)/10</f>
        <v>4.3</v>
      </c>
      <c r="F20">
        <v>807.31050000000005</v>
      </c>
      <c r="G20">
        <v>109.855</v>
      </c>
    </row>
    <row r="21" spans="1:7">
      <c r="A21" t="s">
        <v>80</v>
      </c>
      <c r="B21" s="2">
        <f ca="1">INT([1]Sheet1!C21*1000)/10</f>
        <v>0.5</v>
      </c>
      <c r="C21" s="2">
        <f ca="1">INT([1]Sheet1!D21*1000)/10</f>
        <v>99.4</v>
      </c>
      <c r="D21" t="s">
        <v>22</v>
      </c>
      <c r="E21">
        <f ca="1">INT(([1]SImulations!N21*1000)+0.5)/10</f>
        <v>0</v>
      </c>
      <c r="F21">
        <v>-1000</v>
      </c>
      <c r="G21">
        <v>-1000</v>
      </c>
    </row>
    <row r="22" spans="1:7">
      <c r="A22" t="s">
        <v>81</v>
      </c>
      <c r="B22" s="2">
        <f ca="1">INT([1]Sheet1!C22*1000)/10</f>
        <v>0.2</v>
      </c>
      <c r="C22" s="2">
        <f ca="1">INT([1]Sheet1!D22*1000)/10</f>
        <v>99.7</v>
      </c>
      <c r="D22" t="s">
        <v>23</v>
      </c>
      <c r="E22">
        <f ca="1">INT(([1]SImulations!N22*1000)+0.5)/10</f>
        <v>0</v>
      </c>
      <c r="F22">
        <v>-1000</v>
      </c>
      <c r="G22">
        <v>-1000</v>
      </c>
    </row>
    <row r="23" spans="1:7">
      <c r="A23" t="s">
        <v>82</v>
      </c>
      <c r="B23" s="2">
        <f ca="1">INT([1]Sheet1!C23*1000)/10</f>
        <v>39.200000000000003</v>
      </c>
      <c r="C23" s="2">
        <f ca="1">INT([1]Sheet1!D23*1000)/10</f>
        <v>60.7</v>
      </c>
      <c r="D23" t="s">
        <v>24</v>
      </c>
      <c r="E23">
        <f ca="1">INT(([1]SImulations!N23*1000)+0.5)/10</f>
        <v>5.4</v>
      </c>
      <c r="F23">
        <v>645.64649999999995</v>
      </c>
      <c r="G23">
        <v>181.3647</v>
      </c>
    </row>
    <row r="24" spans="1:7">
      <c r="A24" t="s">
        <v>83</v>
      </c>
      <c r="B24" s="2">
        <f ca="1">INT([1]Sheet1!C24*1000)/10</f>
        <v>32.1</v>
      </c>
      <c r="C24" s="2">
        <f ca="1">INT([1]Sheet1!D24*1000)/10</f>
        <v>67.8</v>
      </c>
      <c r="D24" t="s">
        <v>25</v>
      </c>
      <c r="E24">
        <f ca="1">INT(([1]SImulations!N24*1000)+0.5)/10</f>
        <v>4.0999999999999996</v>
      </c>
      <c r="F24">
        <v>530.85940000000005</v>
      </c>
      <c r="G24">
        <v>141.5874</v>
      </c>
    </row>
    <row r="25" spans="1:7">
      <c r="A25" t="s">
        <v>84</v>
      </c>
      <c r="B25" s="2">
        <f ca="1">INT([1]Sheet1!C25*1000)/10</f>
        <v>90.6</v>
      </c>
      <c r="C25" s="2">
        <f ca="1">INT([1]Sheet1!D25*1000)/10</f>
        <v>9.3000000000000007</v>
      </c>
      <c r="D25" t="s">
        <v>26</v>
      </c>
      <c r="E25">
        <f ca="1">INT(([1]SImulations!N25*1000)+0.5)/10</f>
        <v>1</v>
      </c>
      <c r="F25">
        <v>598.60159999999996</v>
      </c>
      <c r="G25">
        <v>342.15140000000002</v>
      </c>
    </row>
    <row r="26" spans="1:7">
      <c r="A26" t="s">
        <v>85</v>
      </c>
      <c r="B26" s="2">
        <f ca="1">INT([1]Sheet1!C26*1000)/10</f>
        <v>90.2</v>
      </c>
      <c r="C26" s="2">
        <f ca="1">INT([1]Sheet1!D26*1000)/10</f>
        <v>9.6999999999999993</v>
      </c>
      <c r="D26" t="s">
        <v>27</v>
      </c>
      <c r="E26">
        <f ca="1">INT(([1]SImulations!N26*1000)+0.5)/10</f>
        <v>0.9</v>
      </c>
      <c r="F26">
        <v>557</v>
      </c>
      <c r="G26">
        <v>261.12299999999999</v>
      </c>
    </row>
    <row r="27" spans="1:7">
      <c r="A27" t="s">
        <v>86</v>
      </c>
      <c r="B27" s="2">
        <f ca="1">INT([1]Sheet1!C27*1000)/10</f>
        <v>89.5</v>
      </c>
      <c r="C27" s="2">
        <f ca="1">INT([1]Sheet1!D27*1000)/10</f>
        <v>10.4</v>
      </c>
      <c r="D27" t="s">
        <v>28</v>
      </c>
      <c r="E27">
        <f ca="1">INT(([1]SImulations!N27*1000)+0.5)/10</f>
        <v>1.1000000000000001</v>
      </c>
      <c r="F27">
        <v>370.09809999999999</v>
      </c>
      <c r="G27">
        <v>112.7705</v>
      </c>
    </row>
    <row r="28" spans="1:7">
      <c r="A28" t="s">
        <v>87</v>
      </c>
      <c r="B28" s="2">
        <f ca="1">INT([1]Sheet1!C28*1000)/10</f>
        <v>98.4</v>
      </c>
      <c r="C28" s="2">
        <f ca="1">INT([1]Sheet1!D28*1000)/10</f>
        <v>1.5</v>
      </c>
      <c r="D28" t="s">
        <v>29</v>
      </c>
      <c r="E28">
        <f ca="1">INT(([1]SImulations!N28*1000)+0.5)/10</f>
        <v>0.1</v>
      </c>
      <c r="F28">
        <v>473.83640000000003</v>
      </c>
      <c r="G28">
        <v>210.05269999999999</v>
      </c>
    </row>
    <row r="29" spans="1:7">
      <c r="A29" t="s">
        <v>88</v>
      </c>
      <c r="B29" s="2">
        <f ca="1">INT([1]Sheet1!C29*1000)/10</f>
        <v>39.1</v>
      </c>
      <c r="C29" s="2">
        <f ca="1">INT([1]Sheet1!D29*1000)/10</f>
        <v>60.8</v>
      </c>
      <c r="D29" t="s">
        <v>30</v>
      </c>
      <c r="E29">
        <f ca="1">INT(([1]SImulations!N29*1000)+0.5)/10</f>
        <v>4.8</v>
      </c>
      <c r="F29">
        <v>267.87650000000002</v>
      </c>
      <c r="G29">
        <v>219.09569999999999</v>
      </c>
    </row>
    <row r="30" spans="1:7">
      <c r="A30" t="s">
        <v>89</v>
      </c>
      <c r="B30" s="2">
        <f ca="1">INT([1]Sheet1!C30*1000)/10</f>
        <v>36.5</v>
      </c>
      <c r="C30" s="2">
        <f ca="1">INT([1]Sheet1!D30*1000)/10</f>
        <v>63.4</v>
      </c>
      <c r="D30" t="s">
        <v>31</v>
      </c>
      <c r="E30">
        <f ca="1">INT(([1]SImulations!N30*1000)+0.5)/10</f>
        <v>4.4000000000000004</v>
      </c>
      <c r="F30">
        <v>-1000</v>
      </c>
      <c r="G30">
        <v>-1000</v>
      </c>
    </row>
    <row r="31" spans="1:7">
      <c r="A31" t="s">
        <v>90</v>
      </c>
      <c r="B31" s="2">
        <f ca="1">INT([1]Sheet1!C31*1000)/10</f>
        <v>10.1</v>
      </c>
      <c r="C31" s="2">
        <f ca="1">INT([1]Sheet1!D31*1000)/10</f>
        <v>89.8</v>
      </c>
      <c r="D31" t="s">
        <v>32</v>
      </c>
      <c r="E31">
        <f ca="1">INT(([1]SImulations!N31*1000)+0.5)/10</f>
        <v>1.5</v>
      </c>
      <c r="F31">
        <v>785</v>
      </c>
      <c r="G31">
        <v>210</v>
      </c>
    </row>
    <row r="32" spans="1:7">
      <c r="A32" t="s">
        <v>91</v>
      </c>
      <c r="B32" s="2">
        <f ca="1">INT([1]Sheet1!C32*1000)/10</f>
        <v>17.399999999999999</v>
      </c>
      <c r="C32" s="2">
        <f ca="1">INT([1]Sheet1!D32*1000)/10</f>
        <v>82.5</v>
      </c>
      <c r="D32" t="s">
        <v>33</v>
      </c>
      <c r="E32">
        <f ca="1">INT(([1]SImulations!N32*1000)+0.5)/10</f>
        <v>2.7</v>
      </c>
      <c r="F32">
        <v>385.37740000000002</v>
      </c>
      <c r="G32">
        <v>314.1035</v>
      </c>
    </row>
    <row r="33" spans="1:7">
      <c r="A33" t="s">
        <v>92</v>
      </c>
      <c r="B33" s="2">
        <f ca="1">INT([1]Sheet1!C33*1000)/10</f>
        <v>1.9</v>
      </c>
      <c r="C33" s="2">
        <f ca="1">INT([1]Sheet1!D33*1000)/10</f>
        <v>98</v>
      </c>
      <c r="D33" t="s">
        <v>34</v>
      </c>
      <c r="E33">
        <f ca="1">INT(([1]SImulations!N33*1000)+0.5)/10</f>
        <v>0.1</v>
      </c>
      <c r="F33">
        <v>753.57809999999995</v>
      </c>
      <c r="G33">
        <v>163.25880000000001</v>
      </c>
    </row>
    <row r="34" spans="1:7">
      <c r="A34" t="s">
        <v>93</v>
      </c>
      <c r="B34" s="2">
        <f ca="1">INT([1]Sheet1!C34*1000)/10</f>
        <v>57.7</v>
      </c>
      <c r="C34" s="2">
        <f ca="1">INT([1]Sheet1!D34*1000)/10</f>
        <v>42.2</v>
      </c>
      <c r="D34" t="s">
        <v>35</v>
      </c>
      <c r="E34">
        <f ca="1">INT(([1]SImulations!N34*1000)+0.5)/10</f>
        <v>5.0999999999999996</v>
      </c>
      <c r="F34">
        <v>728.60839999999996</v>
      </c>
      <c r="G34">
        <v>284.50290000000001</v>
      </c>
    </row>
    <row r="35" spans="1:7">
      <c r="A35" t="s">
        <v>94</v>
      </c>
      <c r="B35" s="2">
        <f ca="1">INT([1]Sheet1!C35*1000)/10</f>
        <v>99.8</v>
      </c>
      <c r="C35" s="2">
        <f ca="1">INT([1]Sheet1!D35*1000)/10</f>
        <v>0.1</v>
      </c>
      <c r="D35" t="s">
        <v>36</v>
      </c>
      <c r="E35">
        <f ca="1">INT(([1]SImulations!N35*1000)+0.5)/10</f>
        <v>0</v>
      </c>
      <c r="F35">
        <v>467.07420000000002</v>
      </c>
      <c r="G35">
        <v>117.3823</v>
      </c>
    </row>
    <row r="36" spans="1:7">
      <c r="A36" t="s">
        <v>95</v>
      </c>
      <c r="B36" s="2">
        <f ca="1">INT([1]Sheet1!C36*1000)/10</f>
        <v>70.7</v>
      </c>
      <c r="C36" s="2">
        <f ca="1">INT([1]Sheet1!D36*1000)/10</f>
        <v>29.2</v>
      </c>
      <c r="D36" t="s">
        <v>37</v>
      </c>
      <c r="E36">
        <f ca="1">INT(([1]SImulations!N36*1000)+0.5)/10</f>
        <v>3.4</v>
      </c>
      <c r="F36">
        <v>670.71969999999999</v>
      </c>
      <c r="G36">
        <v>219.48830000000001</v>
      </c>
    </row>
    <row r="37" spans="1:7">
      <c r="A37" t="s">
        <v>96</v>
      </c>
      <c r="B37" s="2">
        <f ca="1">INT([1]Sheet1!C37*1000)/10</f>
        <v>99.8</v>
      </c>
      <c r="C37" s="2">
        <f ca="1">INT([1]Sheet1!D37*1000)/10</f>
        <v>0.1</v>
      </c>
      <c r="D37" t="s">
        <v>38</v>
      </c>
      <c r="E37">
        <f ca="1">INT(([1]SImulations!N37*1000)+0.5)/10</f>
        <v>0</v>
      </c>
      <c r="F37">
        <v>500.19630000000001</v>
      </c>
      <c r="G37">
        <v>306.41800000000001</v>
      </c>
    </row>
    <row r="38" spans="1:7">
      <c r="A38" t="s">
        <v>97</v>
      </c>
      <c r="B38" s="2">
        <f ca="1">INT([1]Sheet1!C38*1000)/10</f>
        <v>13.6</v>
      </c>
      <c r="C38" s="2">
        <f ca="1">INT([1]Sheet1!D38*1000)/10</f>
        <v>86.3</v>
      </c>
      <c r="D38" t="s">
        <v>39</v>
      </c>
      <c r="E38">
        <f ca="1">INT(([1]SImulations!N38*1000)+0.5)/10</f>
        <v>2.2000000000000002</v>
      </c>
      <c r="F38">
        <v>240.2783</v>
      </c>
      <c r="G38">
        <v>139.56540000000001</v>
      </c>
    </row>
    <row r="39" spans="1:7">
      <c r="A39" t="s">
        <v>98</v>
      </c>
      <c r="B39" s="2">
        <f ca="1">INT([1]Sheet1!C39*1000)/10</f>
        <v>42.9</v>
      </c>
      <c r="C39" s="2">
        <f ca="1">INT([1]Sheet1!D39*1000)/10</f>
        <v>57</v>
      </c>
      <c r="D39" t="s">
        <v>40</v>
      </c>
      <c r="E39">
        <f ca="1">INT(([1]SImulations!N39*1000)+0.5)/10</f>
        <v>5.0999999999999996</v>
      </c>
      <c r="F39">
        <v>730.35350000000005</v>
      </c>
      <c r="G39">
        <v>200.85599999999999</v>
      </c>
    </row>
    <row r="40" spans="1:7">
      <c r="A40" t="s">
        <v>134</v>
      </c>
      <c r="B40" s="2">
        <f ca="1">INT([1]Sheet1!C40*1000)/10</f>
        <v>4.8</v>
      </c>
      <c r="C40" s="2">
        <f ca="1">INT([1]Sheet1!D40*1000)/10</f>
        <v>95.1</v>
      </c>
      <c r="D40" t="s">
        <v>41</v>
      </c>
      <c r="E40">
        <f ca="1">INT(([1]SImulations!N40*1000)+0.5)/10</f>
        <v>0.8</v>
      </c>
      <c r="F40">
        <v>-1000</v>
      </c>
      <c r="G40">
        <v>-1000</v>
      </c>
    </row>
    <row r="41" spans="1:7">
      <c r="A41" t="s">
        <v>100</v>
      </c>
      <c r="B41" s="2">
        <f ca="1">INT([1]Sheet1!C41*1000)/10</f>
        <v>87</v>
      </c>
      <c r="C41" s="2">
        <f ca="1">INT([1]Sheet1!D41*1000)/10</f>
        <v>12.9</v>
      </c>
      <c r="D41" t="s">
        <v>42</v>
      </c>
      <c r="E41">
        <f ca="1">INT(([1]SImulations!N41*1000)+0.5)/10</f>
        <v>1.4</v>
      </c>
      <c r="F41">
        <v>712.43949999999995</v>
      </c>
      <c r="G41">
        <v>315.63869999999997</v>
      </c>
    </row>
    <row r="42" spans="1:7">
      <c r="A42" t="s">
        <v>101</v>
      </c>
      <c r="B42" s="2">
        <f ca="1">INT([1]Sheet1!C42*1000)/10</f>
        <v>99.5</v>
      </c>
      <c r="C42" s="2">
        <f ca="1">INT([1]Sheet1!D42*1000)/10</f>
        <v>0.4</v>
      </c>
      <c r="D42" t="s">
        <v>43</v>
      </c>
      <c r="E42">
        <f ca="1">INT(([1]SImulations!N42*1000)+0.5)/10</f>
        <v>0</v>
      </c>
      <c r="F42">
        <v>468.07420000000002</v>
      </c>
      <c r="G42">
        <v>163.51660000000001</v>
      </c>
    </row>
    <row r="43" spans="1:7">
      <c r="A43" t="s">
        <v>102</v>
      </c>
      <c r="B43" s="2">
        <f ca="1">INT([1]Sheet1!C43*1000)/10</f>
        <v>98.5</v>
      </c>
      <c r="C43" s="2">
        <f ca="1">INT([1]Sheet1!D43*1000)/10</f>
        <v>1.4</v>
      </c>
      <c r="D43" t="s">
        <v>44</v>
      </c>
      <c r="E43">
        <f ca="1">INT(([1]SImulations!N43*1000)+0.5)/10</f>
        <v>0.1</v>
      </c>
      <c r="F43">
        <v>640.85940000000005</v>
      </c>
      <c r="G43">
        <v>294.8193</v>
      </c>
    </row>
    <row r="44" spans="1:7">
      <c r="A44" t="s">
        <v>103</v>
      </c>
      <c r="B44" s="2">
        <f ca="1">INT([1]Sheet1!C44*1000)/10</f>
        <v>79</v>
      </c>
      <c r="C44" s="2">
        <f ca="1">INT([1]Sheet1!D44*1000)/10</f>
        <v>20.9</v>
      </c>
      <c r="D44" t="s">
        <v>45</v>
      </c>
      <c r="E44">
        <f ca="1">INT(([1]SImulations!N44*1000)+0.5)/10</f>
        <v>2.9</v>
      </c>
      <c r="F44">
        <v>480.99020000000002</v>
      </c>
      <c r="G44">
        <v>374.28609999999998</v>
      </c>
    </row>
    <row r="45" spans="1:7">
      <c r="A45" t="s">
        <v>104</v>
      </c>
      <c r="B45" s="2">
        <f ca="1">INT([1]Sheet1!C45*1000)/10</f>
        <v>99.6</v>
      </c>
      <c r="C45" s="2">
        <f ca="1">INT([1]Sheet1!D45*1000)/10</f>
        <v>0.3</v>
      </c>
      <c r="D45" t="s">
        <v>46</v>
      </c>
      <c r="E45">
        <f ca="1">INT(([1]SImulations!N45*1000)+0.5)/10</f>
        <v>0</v>
      </c>
      <c r="F45">
        <v>330.10840000000002</v>
      </c>
      <c r="G45">
        <v>234.97800000000001</v>
      </c>
    </row>
    <row r="46" spans="1:7">
      <c r="A46" t="s">
        <v>105</v>
      </c>
      <c r="B46" s="2">
        <f ca="1">INT([1]Sheet1!C46*1000)/10</f>
        <v>0</v>
      </c>
      <c r="C46" s="2">
        <f ca="1">INT([1]Sheet1!D46*1000)/10</f>
        <v>99.9</v>
      </c>
      <c r="D46" t="s">
        <v>47</v>
      </c>
      <c r="E46">
        <f ca="1">INT(([1]SImulations!N46*1000)+0.5)/10</f>
        <v>0</v>
      </c>
      <c r="F46">
        <v>-1000</v>
      </c>
      <c r="G46">
        <v>-1000</v>
      </c>
    </row>
    <row r="47" spans="1:7">
      <c r="A47" t="s">
        <v>106</v>
      </c>
      <c r="B47" s="2">
        <f ca="1">INT([1]Sheet1!C47*1000)/10</f>
        <v>27.2</v>
      </c>
      <c r="C47" s="2">
        <f ca="1">INT([1]Sheet1!D47*1000)/10</f>
        <v>72.7</v>
      </c>
      <c r="D47" t="s">
        <v>48</v>
      </c>
      <c r="E47">
        <f ca="1">INT(([1]SImulations!N47*1000)+0.5)/10</f>
        <v>4</v>
      </c>
      <c r="F47">
        <v>731.02639999999997</v>
      </c>
      <c r="G47">
        <v>252.7842</v>
      </c>
    </row>
    <row r="48" spans="1:7">
      <c r="A48" t="s">
        <v>107</v>
      </c>
      <c r="B48" s="2">
        <f ca="1">INT([1]Sheet1!C48*1000)/10</f>
        <v>8.6999999999999993</v>
      </c>
      <c r="C48" s="2">
        <f ca="1">INT([1]Sheet1!D48*1000)/10</f>
        <v>91.2</v>
      </c>
      <c r="D48" t="s">
        <v>49</v>
      </c>
      <c r="E48">
        <f ca="1">INT(([1]SImulations!N48*1000)+0.5)/10</f>
        <v>1.2</v>
      </c>
      <c r="F48">
        <v>256.93650000000002</v>
      </c>
      <c r="G48">
        <v>88.0762</v>
      </c>
    </row>
    <row r="49" spans="1:7">
      <c r="A49" t="s">
        <v>108</v>
      </c>
      <c r="B49" s="2">
        <f ca="1">INT([1]Sheet1!C49*1000)/10</f>
        <v>99.8</v>
      </c>
      <c r="C49" s="2">
        <f ca="1">INT([1]Sheet1!D49*1000)/10</f>
        <v>0.1</v>
      </c>
      <c r="D49" t="s">
        <v>50</v>
      </c>
      <c r="E49">
        <f ca="1">INT(([1]SImulations!N49*1000)+0.5)/10</f>
        <v>0</v>
      </c>
      <c r="F49">
        <v>701</v>
      </c>
      <c r="G49">
        <v>243</v>
      </c>
    </row>
    <row r="50" spans="1:7">
      <c r="A50" t="s">
        <v>109</v>
      </c>
      <c r="B50" s="2">
        <f ca="1">INT([1]Sheet1!C50*1000)/10</f>
        <v>47.9</v>
      </c>
      <c r="C50" s="2">
        <f ca="1">INT([1]Sheet1!D50*1000)/10</f>
        <v>52</v>
      </c>
      <c r="D50" t="s">
        <v>51</v>
      </c>
      <c r="E50">
        <f ca="1">INT(([1]SImulations!N50*1000)+0.5)/10</f>
        <v>5.2</v>
      </c>
      <c r="F50">
        <v>585.25289999999995</v>
      </c>
      <c r="G50">
        <v>163.25880000000001</v>
      </c>
    </row>
    <row r="51" spans="1:7">
      <c r="A51" t="s">
        <v>110</v>
      </c>
      <c r="B51" s="2">
        <f ca="1">INT([1]Sheet1!C51*1000)/10</f>
        <v>99.9</v>
      </c>
      <c r="C51" s="2">
        <f ca="1">INT([1]Sheet1!D51*1000)/10</f>
        <v>0</v>
      </c>
      <c r="D51" t="s">
        <v>52</v>
      </c>
      <c r="E51">
        <f ca="1">INT(([1]SImulations!N51*1000)+0.5)/10</f>
        <v>0</v>
      </c>
      <c r="F51">
        <v>385.92869999999999</v>
      </c>
      <c r="G51">
        <v>179.62549999999999</v>
      </c>
    </row>
    <row r="52" spans="1:7">
      <c r="A52" t="s">
        <v>111</v>
      </c>
      <c r="B52" s="2">
        <f ca="1">INT([1]Sheet1!C52*1000)/10</f>
        <v>0</v>
      </c>
      <c r="C52" s="2">
        <f ca="1">INT([1]Sheet1!D52*1000)/10</f>
        <v>99.9</v>
      </c>
      <c r="D52" t="s">
        <v>53</v>
      </c>
      <c r="E52">
        <f ca="1">INT(([1]SImulations!N52*1000)+0.5)/10</f>
        <v>0</v>
      </c>
      <c r="G52" t="s">
        <v>135</v>
      </c>
    </row>
    <row r="53" spans="1:7">
      <c r="B53" s="2"/>
    </row>
    <row r="54" spans="1:7">
      <c r="B54" s="2"/>
    </row>
    <row r="55" spans="1:7">
      <c r="B55" s="2"/>
    </row>
    <row r="56" spans="1:7">
      <c r="B56" s="2"/>
    </row>
    <row r="57" spans="1:7">
      <c r="B5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86C-45CD-5F4F-8FB4-B0D7EF52CC9B}">
  <dimension ref="A1:I57"/>
  <sheetViews>
    <sheetView workbookViewId="0">
      <selection activeCell="E41" sqref="E41"/>
    </sheetView>
  </sheetViews>
  <sheetFormatPr baseColWidth="10" defaultRowHeight="17"/>
  <sheetData>
    <row r="1" spans="1:9">
      <c r="A1" t="s">
        <v>0</v>
      </c>
      <c r="B1" t="s">
        <v>142</v>
      </c>
      <c r="C1" s="1" t="s">
        <v>1</v>
      </c>
      <c r="D1" t="s">
        <v>2</v>
      </c>
      <c r="E1" t="s">
        <v>57</v>
      </c>
      <c r="F1" t="s">
        <v>58</v>
      </c>
      <c r="G1" t="s">
        <v>59</v>
      </c>
      <c r="H1" t="s">
        <v>60</v>
      </c>
      <c r="I1" t="s">
        <v>117</v>
      </c>
    </row>
    <row r="2" spans="1:9">
      <c r="A2" t="s">
        <v>61</v>
      </c>
      <c r="B2" t="s">
        <v>3</v>
      </c>
      <c r="C2" s="2">
        <f ca="1">INT(([1]Sheet1!C2*1000)+0.5)/10</f>
        <v>99.3</v>
      </c>
      <c r="D2" s="2">
        <f ca="1">INT(([1]Sheet1!D2*1000)+0.5)/10</f>
        <v>0.7</v>
      </c>
      <c r="E2">
        <v>16.431676725154983</v>
      </c>
      <c r="F2">
        <v>413</v>
      </c>
      <c r="G2">
        <v>332</v>
      </c>
      <c r="H2" t="s">
        <v>61</v>
      </c>
      <c r="I2">
        <f ca="1">INT(([1]SImulations!N2*1000)+0.5)/10</f>
        <v>0</v>
      </c>
    </row>
    <row r="3" spans="1:9">
      <c r="A3" t="s">
        <v>62</v>
      </c>
      <c r="B3" t="s">
        <v>4</v>
      </c>
      <c r="C3" s="2">
        <f ca="1">INT(([1]Sheet1!C3*1000)+0.5)/10</f>
        <v>87</v>
      </c>
      <c r="D3" s="2">
        <f ca="1">INT(([1]Sheet1!D3*1000)+0.5)/10</f>
        <v>13</v>
      </c>
      <c r="E3">
        <v>9.4868329805051381</v>
      </c>
      <c r="F3">
        <v>41</v>
      </c>
      <c r="G3">
        <v>19</v>
      </c>
      <c r="H3" t="s">
        <v>62</v>
      </c>
      <c r="I3">
        <f ca="1">INT(([1]SImulations!N3*1000)+0.5)/10</f>
        <v>1.4</v>
      </c>
    </row>
    <row r="4" spans="1:9">
      <c r="A4" t="s">
        <v>63</v>
      </c>
      <c r="B4" t="s">
        <v>5</v>
      </c>
      <c r="C4" s="2">
        <f ca="1">INT(([1]Sheet1!C4*1000)+0.5)/10</f>
        <v>58.8</v>
      </c>
      <c r="D4" s="2">
        <f ca="1">INT(([1]Sheet1!D4*1000)+0.5)/10</f>
        <v>41.2</v>
      </c>
      <c r="E4">
        <v>18.165902124584949</v>
      </c>
      <c r="F4">
        <v>172</v>
      </c>
      <c r="G4">
        <v>282</v>
      </c>
      <c r="H4" t="s">
        <v>63</v>
      </c>
      <c r="I4">
        <f ca="1">INT(([1]SImulations!N4*1000)+0.5)/10</f>
        <v>4.5999999999999996</v>
      </c>
    </row>
    <row r="5" spans="1:9">
      <c r="A5" t="s">
        <v>64</v>
      </c>
      <c r="B5" t="s">
        <v>6</v>
      </c>
      <c r="C5" s="2">
        <f ca="1">INT(([1]Sheet1!C5*1000)+0.5)/10</f>
        <v>99.5</v>
      </c>
      <c r="D5" s="2">
        <f ca="1">INT(([1]Sheet1!D5*1000)+0.5)/10</f>
        <v>0.5</v>
      </c>
      <c r="E5">
        <v>13.416407864998739</v>
      </c>
      <c r="F5">
        <v>325</v>
      </c>
      <c r="G5">
        <v>290</v>
      </c>
      <c r="H5" t="s">
        <v>64</v>
      </c>
      <c r="I5">
        <f ca="1">INT(([1]SImulations!N5*1000)+0.5)/10</f>
        <v>0</v>
      </c>
    </row>
    <row r="6" spans="1:9">
      <c r="A6" t="s">
        <v>65</v>
      </c>
      <c r="B6" t="s">
        <v>7</v>
      </c>
      <c r="C6" s="2">
        <f ca="1">INT(([1]Sheet1!C6*1000)+0.5)/10</f>
        <v>0.1</v>
      </c>
      <c r="D6" s="2">
        <f ca="1">INT(([1]Sheet1!D6*1000)+0.5)/10</f>
        <v>99.9</v>
      </c>
      <c r="E6">
        <v>40.620192023179804</v>
      </c>
      <c r="F6">
        <v>103</v>
      </c>
      <c r="G6">
        <v>237</v>
      </c>
      <c r="H6" t="s">
        <v>65</v>
      </c>
      <c r="I6">
        <f ca="1">INT(([1]SImulations!N6*1000)+0.5)/10</f>
        <v>0</v>
      </c>
    </row>
    <row r="7" spans="1:9">
      <c r="A7" t="s">
        <v>66</v>
      </c>
      <c r="B7" t="s">
        <v>8</v>
      </c>
      <c r="C7" s="2">
        <f ca="1">INT(([1]Sheet1!C7*1000)+0.5)/10</f>
        <v>27</v>
      </c>
      <c r="D7" s="2">
        <f ca="1">INT(([1]Sheet1!D7*1000)+0.5)/10</f>
        <v>73</v>
      </c>
      <c r="E7">
        <v>16.431676725154983</v>
      </c>
      <c r="F7">
        <v>224</v>
      </c>
      <c r="G7">
        <v>249</v>
      </c>
      <c r="H7" t="s">
        <v>66</v>
      </c>
      <c r="I7">
        <f ca="1">INT(([1]SImulations!N7*1000)+0.5)/10</f>
        <v>3.8</v>
      </c>
    </row>
    <row r="8" spans="1:9">
      <c r="A8" t="s">
        <v>67</v>
      </c>
      <c r="B8" t="s">
        <v>9</v>
      </c>
      <c r="C8" s="2">
        <f ca="1">INT(([1]Sheet1!C8*1000)+0.5)/10</f>
        <v>9.6</v>
      </c>
      <c r="D8" s="2">
        <f ca="1">INT(([1]Sheet1!D8*1000)+0.5)/10</f>
        <v>90.4</v>
      </c>
      <c r="E8">
        <v>14.491376746189438</v>
      </c>
      <c r="F8">
        <v>586</v>
      </c>
      <c r="G8">
        <v>128</v>
      </c>
      <c r="H8" t="s">
        <v>67</v>
      </c>
      <c r="I8">
        <f ca="1">INT(([1]SImulations!N8*1000)+0.5)/10</f>
        <v>1.6</v>
      </c>
    </row>
    <row r="9" spans="1:9">
      <c r="A9" t="s">
        <v>68</v>
      </c>
      <c r="B9" t="s">
        <v>10</v>
      </c>
      <c r="C9" s="2">
        <f ca="1">INT(([1]Sheet1!C9*1000)+0.5)/10</f>
        <v>8.8000000000000007</v>
      </c>
      <c r="D9" s="2">
        <f ca="1">INT(([1]Sheet1!D9*1000)+0.5)/10</f>
        <v>91.2</v>
      </c>
      <c r="E9">
        <v>9.4868329805051381</v>
      </c>
      <c r="F9">
        <v>557</v>
      </c>
      <c r="G9">
        <v>183</v>
      </c>
      <c r="H9" t="s">
        <v>68</v>
      </c>
      <c r="I9">
        <f ca="1">INT(([1]SImulations!N9*1000)+0.5)/10</f>
        <v>1.6</v>
      </c>
    </row>
    <row r="10" spans="1:9">
      <c r="A10" t="s">
        <v>69</v>
      </c>
      <c r="B10" t="s">
        <v>11</v>
      </c>
      <c r="C10" s="2">
        <f ca="1">INT(([1]Sheet1!C10*1000)+0.5)/10</f>
        <v>52.4</v>
      </c>
      <c r="D10" s="2">
        <f ca="1">INT(([1]Sheet1!D10*1000)+0.5)/10</f>
        <v>47.6</v>
      </c>
      <c r="E10">
        <v>29.49576240750525</v>
      </c>
      <c r="F10">
        <v>483</v>
      </c>
      <c r="G10">
        <v>380</v>
      </c>
      <c r="H10" t="s">
        <v>69</v>
      </c>
      <c r="I10">
        <f ca="1">INT(([1]SImulations!N10*1000)+0.5)/10</f>
        <v>5.4</v>
      </c>
    </row>
    <row r="11" spans="1:9">
      <c r="A11" t="s">
        <v>70</v>
      </c>
      <c r="B11" t="s">
        <v>12</v>
      </c>
      <c r="C11" s="2">
        <f ca="1">INT(([1]Sheet1!C11*1000)+0.5)/10</f>
        <v>68.5</v>
      </c>
      <c r="D11" s="2">
        <f ca="1">INT(([1]Sheet1!D11*1000)+0.5)/10</f>
        <v>31.5</v>
      </c>
      <c r="E11">
        <v>21.908902300206645</v>
      </c>
      <c r="F11">
        <v>443</v>
      </c>
      <c r="G11">
        <v>298</v>
      </c>
      <c r="H11" t="s">
        <v>70</v>
      </c>
      <c r="I11">
        <f ca="1">INT(([1]SImulations!N11*1000)+0.5)/10</f>
        <v>4.2</v>
      </c>
    </row>
    <row r="12" spans="1:9">
      <c r="A12" t="s">
        <v>71</v>
      </c>
      <c r="B12" t="s">
        <v>13</v>
      </c>
      <c r="C12" s="2">
        <f ca="1">INT(([1]Sheet1!C12*1000)+0.5)/10</f>
        <v>0</v>
      </c>
      <c r="D12" s="2">
        <f ca="1">INT(([1]Sheet1!D12*1000)+0.5)/10</f>
        <v>100</v>
      </c>
      <c r="E12">
        <v>10.954451150103322</v>
      </c>
      <c r="F12">
        <v>88</v>
      </c>
      <c r="G12">
        <v>372</v>
      </c>
      <c r="H12" t="s">
        <v>71</v>
      </c>
      <c r="I12">
        <f ca="1">INT(([1]SImulations!N12*1000)+0.5)/10</f>
        <v>0</v>
      </c>
    </row>
    <row r="13" spans="1:9">
      <c r="A13" t="s">
        <v>72</v>
      </c>
      <c r="B13" t="s">
        <v>14</v>
      </c>
      <c r="C13" s="2">
        <f ca="1">INT(([1]Sheet1!C13*1000)+0.5)/10</f>
        <v>99.8</v>
      </c>
      <c r="D13" s="2">
        <f ca="1">INT(([1]Sheet1!D13*1000)+0.5)/10</f>
        <v>0.2</v>
      </c>
      <c r="E13">
        <v>10.954451150103322</v>
      </c>
      <c r="F13">
        <v>188</v>
      </c>
      <c r="G13">
        <v>173</v>
      </c>
      <c r="H13" t="s">
        <v>72</v>
      </c>
      <c r="I13">
        <f ca="1">INT(([1]SImulations!N13*1000)+0.5)/10</f>
        <v>0</v>
      </c>
    </row>
    <row r="14" spans="1:9">
      <c r="A14" t="s">
        <v>73</v>
      </c>
      <c r="B14" t="s">
        <v>15</v>
      </c>
      <c r="C14" s="2">
        <f ca="1">INT(([1]Sheet1!C14*1000)+0.5)/10</f>
        <v>7.5</v>
      </c>
      <c r="D14" s="2">
        <f ca="1">INT(([1]Sheet1!D14*1000)+0.5)/10</f>
        <v>92.5</v>
      </c>
      <c r="E14">
        <v>24.494897427831781</v>
      </c>
      <c r="F14">
        <v>359</v>
      </c>
      <c r="G14">
        <v>207</v>
      </c>
      <c r="H14" t="s">
        <v>73</v>
      </c>
      <c r="I14">
        <f ca="1">INT(([1]SImulations!N14*1000)+0.5)/10</f>
        <v>0.9</v>
      </c>
    </row>
    <row r="15" spans="1:9">
      <c r="A15" t="s">
        <v>74</v>
      </c>
      <c r="B15" t="s">
        <v>16</v>
      </c>
      <c r="C15" s="2">
        <f ca="1">INT(([1]Sheet1!C15*1000)+0.5)/10</f>
        <v>90.7</v>
      </c>
      <c r="D15" s="2">
        <f ca="1">INT(([1]Sheet1!D15*1000)+0.5)/10</f>
        <v>9.3000000000000007</v>
      </c>
      <c r="E15">
        <v>18.165902124584949</v>
      </c>
      <c r="F15">
        <v>413</v>
      </c>
      <c r="G15">
        <v>207</v>
      </c>
      <c r="H15" t="s">
        <v>74</v>
      </c>
      <c r="I15">
        <f ca="1">INT(([1]SImulations!N15*1000)+0.5)/10</f>
        <v>0.8</v>
      </c>
    </row>
    <row r="16" spans="1:9">
      <c r="A16" t="s">
        <v>75</v>
      </c>
      <c r="B16" t="s">
        <v>17</v>
      </c>
      <c r="C16" s="2">
        <f ca="1">INT(([1]Sheet1!C16*1000)+0.5)/10</f>
        <v>63.6</v>
      </c>
      <c r="D16" s="2">
        <f ca="1">INT(([1]Sheet1!D16*1000)+0.5)/10</f>
        <v>36.4</v>
      </c>
      <c r="E16">
        <v>13.416407864998739</v>
      </c>
      <c r="F16">
        <v>306</v>
      </c>
      <c r="G16">
        <v>195</v>
      </c>
      <c r="H16" t="s">
        <v>75</v>
      </c>
      <c r="I16">
        <f ca="1">INT(([1]SImulations!N16*1000)+0.5)/10</f>
        <v>4.5999999999999996</v>
      </c>
    </row>
    <row r="17" spans="1:9">
      <c r="A17" t="s">
        <v>76</v>
      </c>
      <c r="B17" t="s">
        <v>18</v>
      </c>
      <c r="C17" s="2">
        <f ca="1">INT(([1]Sheet1!C17*1000)+0.5)/10</f>
        <v>93.2</v>
      </c>
      <c r="D17" s="2">
        <f ca="1">INT(([1]Sheet1!D17*1000)+0.5)/10</f>
        <v>6.8</v>
      </c>
      <c r="E17">
        <v>13.416407864998739</v>
      </c>
      <c r="F17">
        <v>266</v>
      </c>
      <c r="G17">
        <v>248</v>
      </c>
      <c r="H17" t="s">
        <v>76</v>
      </c>
      <c r="I17">
        <f ca="1">INT(([1]SImulations!N17*1000)+0.5)/10</f>
        <v>0.6</v>
      </c>
    </row>
    <row r="18" spans="1:9">
      <c r="A18" t="s">
        <v>77</v>
      </c>
      <c r="B18" t="s">
        <v>19</v>
      </c>
      <c r="C18" s="2">
        <f ca="1">INT(([1]Sheet1!C18*1000)+0.5)/10</f>
        <v>99.3</v>
      </c>
      <c r="D18" s="2">
        <f ca="1">INT(([1]Sheet1!D18*1000)+0.5)/10</f>
        <v>0.7</v>
      </c>
      <c r="E18">
        <v>15.491933384829668</v>
      </c>
      <c r="F18">
        <v>411</v>
      </c>
      <c r="G18">
        <v>251</v>
      </c>
      <c r="H18" t="s">
        <v>77</v>
      </c>
      <c r="I18">
        <f ca="1">INT(([1]SImulations!N18*1000)+0.5)/10</f>
        <v>0</v>
      </c>
    </row>
    <row r="19" spans="1:9">
      <c r="A19" t="s">
        <v>78</v>
      </c>
      <c r="B19" t="s">
        <v>20</v>
      </c>
      <c r="C19" s="2">
        <f ca="1">INT(([1]Sheet1!C19*1000)+0.5)/10</f>
        <v>96</v>
      </c>
      <c r="D19" s="2">
        <f ca="1">INT(([1]Sheet1!D19*1000)+0.5)/10</f>
        <v>4</v>
      </c>
      <c r="E19">
        <v>15.491933384829668</v>
      </c>
      <c r="F19">
        <v>326</v>
      </c>
      <c r="G19">
        <v>335</v>
      </c>
      <c r="H19" t="s">
        <v>78</v>
      </c>
      <c r="I19">
        <f ca="1">INT(([1]SImulations!N19*1000)+0.5)/10</f>
        <v>0.2</v>
      </c>
    </row>
    <row r="20" spans="1:9">
      <c r="A20" t="s">
        <v>79</v>
      </c>
      <c r="B20" t="s">
        <v>21</v>
      </c>
      <c r="C20" s="2">
        <f ca="1">INT(([1]Sheet1!C20*1000)+0.5)/10</f>
        <v>30.2</v>
      </c>
      <c r="D20" s="2">
        <f ca="1">INT(([1]Sheet1!D20*1000)+0.5)/10</f>
        <v>69.8</v>
      </c>
      <c r="E20">
        <v>7.745966692414834</v>
      </c>
      <c r="F20">
        <v>628</v>
      </c>
      <c r="G20">
        <v>26</v>
      </c>
      <c r="H20" t="s">
        <v>79</v>
      </c>
      <c r="I20">
        <f ca="1">INT(([1]SImulations!N20*1000)+0.5)/10</f>
        <v>4.3</v>
      </c>
    </row>
    <row r="21" spans="1:9">
      <c r="A21" t="s">
        <v>80</v>
      </c>
      <c r="B21" t="s">
        <v>22</v>
      </c>
      <c r="C21" s="2">
        <f ca="1">INT(([1]Sheet1!C21*1000)+0.5)/10</f>
        <v>0.5</v>
      </c>
      <c r="D21" s="2">
        <f ca="1">INT(([1]Sheet1!D21*1000)+0.5)/10</f>
        <v>99.5</v>
      </c>
      <c r="E21">
        <v>17.320508075688775</v>
      </c>
      <c r="F21">
        <v>505</v>
      </c>
      <c r="G21">
        <v>185</v>
      </c>
      <c r="H21" t="s">
        <v>80</v>
      </c>
      <c r="I21">
        <f ca="1">INT(([1]SImulations!N21*1000)+0.5)/10</f>
        <v>0</v>
      </c>
    </row>
    <row r="22" spans="1:9">
      <c r="A22" t="s">
        <v>81</v>
      </c>
      <c r="B22" t="s">
        <v>23</v>
      </c>
      <c r="C22" s="2">
        <f ca="1">INT(([1]Sheet1!C22*1000)+0.5)/10</f>
        <v>0.3</v>
      </c>
      <c r="D22" s="2">
        <f ca="1">INT(([1]Sheet1!D22*1000)+0.5)/10</f>
        <v>99.7</v>
      </c>
      <c r="E22">
        <v>18.165902124584949</v>
      </c>
      <c r="F22">
        <v>607</v>
      </c>
      <c r="G22">
        <v>89</v>
      </c>
      <c r="H22" t="s">
        <v>81</v>
      </c>
      <c r="I22">
        <f ca="1">INT(([1]SImulations!N22*1000)+0.5)/10</f>
        <v>0</v>
      </c>
    </row>
    <row r="23" spans="1:9">
      <c r="A23" t="s">
        <v>82</v>
      </c>
      <c r="B23" t="s">
        <v>24</v>
      </c>
      <c r="C23" s="2">
        <f ca="1">INT(([1]Sheet1!C23*1000)+0.5)/10</f>
        <v>39.299999999999997</v>
      </c>
      <c r="D23" s="2">
        <f ca="1">INT(([1]Sheet1!D23*1000)+0.5)/10</f>
        <v>60.7</v>
      </c>
      <c r="E23">
        <v>21.908902300206645</v>
      </c>
      <c r="F23">
        <v>418</v>
      </c>
      <c r="G23">
        <v>149</v>
      </c>
      <c r="H23" t="s">
        <v>82</v>
      </c>
      <c r="I23">
        <f ca="1">INT(([1]SImulations!N23*1000)+0.5)/10</f>
        <v>5.4</v>
      </c>
    </row>
    <row r="24" spans="1:9">
      <c r="A24" t="s">
        <v>83</v>
      </c>
      <c r="B24" t="s">
        <v>25</v>
      </c>
      <c r="C24" s="2">
        <f ca="1">INT(([1]Sheet1!C24*1000)+0.5)/10</f>
        <v>32.200000000000003</v>
      </c>
      <c r="D24" s="2">
        <f ca="1">INT(([1]Sheet1!D24*1000)+0.5)/10</f>
        <v>67.8</v>
      </c>
      <c r="E24">
        <v>17.320508075688775</v>
      </c>
      <c r="F24">
        <v>304</v>
      </c>
      <c r="G24">
        <v>142</v>
      </c>
      <c r="H24" t="s">
        <v>83</v>
      </c>
      <c r="I24">
        <f ca="1">INT(([1]SImulations!N24*1000)+0.5)/10</f>
        <v>4.0999999999999996</v>
      </c>
    </row>
    <row r="25" spans="1:9">
      <c r="A25" t="s">
        <v>84</v>
      </c>
      <c r="B25" t="s">
        <v>26</v>
      </c>
      <c r="C25" s="2">
        <f ca="1">INT(([1]Sheet1!C25*1000)+0.5)/10</f>
        <v>90.7</v>
      </c>
      <c r="D25" s="2">
        <f ca="1">INT(([1]Sheet1!D25*1000)+0.5)/10</f>
        <v>9.3000000000000007</v>
      </c>
      <c r="E25">
        <v>13.416407864998739</v>
      </c>
      <c r="F25">
        <v>373</v>
      </c>
      <c r="G25">
        <v>324</v>
      </c>
      <c r="H25" t="s">
        <v>84</v>
      </c>
      <c r="I25">
        <f ca="1">INT(([1]SImulations!N25*1000)+0.5)/10</f>
        <v>1</v>
      </c>
    </row>
    <row r="26" spans="1:9">
      <c r="A26" t="s">
        <v>85</v>
      </c>
      <c r="B26" t="s">
        <v>27</v>
      </c>
      <c r="C26" s="2">
        <f ca="1">INT(([1]Sheet1!C26*1000)+0.5)/10</f>
        <v>90.2</v>
      </c>
      <c r="D26" s="2">
        <f ca="1">INT(([1]Sheet1!D26*1000)+0.5)/10</f>
        <v>9.8000000000000007</v>
      </c>
      <c r="E26">
        <v>17.320508075688775</v>
      </c>
      <c r="F26">
        <v>329</v>
      </c>
      <c r="G26">
        <v>251</v>
      </c>
      <c r="H26" t="s">
        <v>85</v>
      </c>
      <c r="I26">
        <f ca="1">INT(([1]SImulations!N26*1000)+0.5)/10</f>
        <v>0.9</v>
      </c>
    </row>
    <row r="27" spans="1:9">
      <c r="A27" t="s">
        <v>86</v>
      </c>
      <c r="B27" t="s">
        <v>28</v>
      </c>
      <c r="C27" s="2">
        <f ca="1">INT(([1]Sheet1!C27*1000)+0.5)/10</f>
        <v>89.5</v>
      </c>
      <c r="D27" s="2">
        <f ca="1">INT(([1]Sheet1!D27*1000)+0.5)/10</f>
        <v>10.5</v>
      </c>
      <c r="E27">
        <v>9.4868329805051381</v>
      </c>
      <c r="F27">
        <v>206</v>
      </c>
      <c r="G27">
        <v>131</v>
      </c>
      <c r="H27" t="s">
        <v>86</v>
      </c>
      <c r="I27">
        <f ca="1">INT(([1]SImulations!N27*1000)+0.5)/10</f>
        <v>1.1000000000000001</v>
      </c>
    </row>
    <row r="28" spans="1:9">
      <c r="A28" t="s">
        <v>87</v>
      </c>
      <c r="B28" t="s">
        <v>29</v>
      </c>
      <c r="C28" s="2">
        <f ca="1">INT(([1]Sheet1!C28*1000)+0.5)/10</f>
        <v>98.4</v>
      </c>
      <c r="D28" s="2">
        <f ca="1">INT(([1]Sheet1!D28*1000)+0.5)/10</f>
        <v>1.6</v>
      </c>
      <c r="E28">
        <v>7.745966692414834</v>
      </c>
      <c r="F28">
        <v>258</v>
      </c>
      <c r="G28">
        <v>209</v>
      </c>
      <c r="H28" t="s">
        <v>87</v>
      </c>
      <c r="I28">
        <f ca="1">INT(([1]SImulations!N28*1000)+0.5)/10</f>
        <v>0.1</v>
      </c>
    </row>
    <row r="29" spans="1:9">
      <c r="A29" t="s">
        <v>88</v>
      </c>
      <c r="B29" t="s">
        <v>30</v>
      </c>
      <c r="C29" s="2">
        <f ca="1">INT(([1]Sheet1!C29*1000)+0.5)/10</f>
        <v>39.1</v>
      </c>
      <c r="D29" s="2">
        <f ca="1">INT(([1]Sheet1!D29*1000)+0.5)/10</f>
        <v>60.9</v>
      </c>
      <c r="E29">
        <v>13.416407864998739</v>
      </c>
      <c r="F29">
        <v>167</v>
      </c>
      <c r="G29">
        <v>220</v>
      </c>
      <c r="H29" t="s">
        <v>88</v>
      </c>
      <c r="I29">
        <f ca="1">INT(([1]SImulations!N29*1000)+0.5)/10</f>
        <v>4.8</v>
      </c>
    </row>
    <row r="30" spans="1:9">
      <c r="A30" t="s">
        <v>89</v>
      </c>
      <c r="B30" t="s">
        <v>31</v>
      </c>
      <c r="C30" s="2">
        <f ca="1">INT(([1]Sheet1!C30*1000)+0.5)/10</f>
        <v>36.5</v>
      </c>
      <c r="D30" s="2">
        <f ca="1">INT(([1]Sheet1!D30*1000)+0.5)/10</f>
        <v>63.5</v>
      </c>
      <c r="E30">
        <v>10.954451150103322</v>
      </c>
      <c r="F30">
        <v>612</v>
      </c>
      <c r="G30">
        <v>54</v>
      </c>
      <c r="H30" t="s">
        <v>118</v>
      </c>
      <c r="I30">
        <f ca="1">INT(([1]SImulations!N30*1000)+0.5)/10</f>
        <v>4.4000000000000004</v>
      </c>
    </row>
    <row r="31" spans="1:9">
      <c r="A31" t="s">
        <v>90</v>
      </c>
      <c r="B31" t="s">
        <v>32</v>
      </c>
      <c r="C31" s="2">
        <f ca="1">INT(([1]Sheet1!C31*1000)+0.5)/10</f>
        <v>10.199999999999999</v>
      </c>
      <c r="D31" s="2">
        <f ca="1">INT(([1]Sheet1!D31*1000)+0.5)/10</f>
        <v>89.8</v>
      </c>
      <c r="E31">
        <v>20.493901531919196</v>
      </c>
      <c r="F31">
        <v>551</v>
      </c>
      <c r="G31">
        <v>147</v>
      </c>
      <c r="H31" t="s">
        <v>119</v>
      </c>
      <c r="I31">
        <f ca="1">INT(([1]SImulations!N31*1000)+0.5)/10</f>
        <v>1.5</v>
      </c>
    </row>
    <row r="32" spans="1:9">
      <c r="A32" t="s">
        <v>91</v>
      </c>
      <c r="B32" t="s">
        <v>33</v>
      </c>
      <c r="C32" s="2">
        <f ca="1">INT(([1]Sheet1!C32*1000)+0.5)/10</f>
        <v>17.399999999999999</v>
      </c>
      <c r="D32" s="2">
        <f ca="1">INT(([1]Sheet1!D32*1000)+0.5)/10</f>
        <v>82.6</v>
      </c>
      <c r="E32">
        <v>12.24744871391589</v>
      </c>
      <c r="F32">
        <v>215</v>
      </c>
      <c r="G32">
        <v>303</v>
      </c>
      <c r="H32" t="s">
        <v>120</v>
      </c>
      <c r="I32">
        <f ca="1">INT(([1]SImulations!N32*1000)+0.5)/10</f>
        <v>2.7</v>
      </c>
    </row>
    <row r="33" spans="1:9">
      <c r="A33" t="s">
        <v>92</v>
      </c>
      <c r="B33" t="s">
        <v>34</v>
      </c>
      <c r="C33" s="2">
        <f ca="1">INT(([1]Sheet1!C33*1000)+0.5)/10</f>
        <v>1.9</v>
      </c>
      <c r="D33" s="2">
        <f ca="1">INT(([1]Sheet1!D33*1000)+0.5)/10</f>
        <v>98.1</v>
      </c>
      <c r="E33">
        <v>29.49576240750525</v>
      </c>
      <c r="F33">
        <v>548</v>
      </c>
      <c r="G33">
        <v>81</v>
      </c>
      <c r="H33" t="s">
        <v>121</v>
      </c>
      <c r="I33">
        <f ca="1">INT(([1]SImulations!N33*1000)+0.5)/10</f>
        <v>0.1</v>
      </c>
    </row>
    <row r="34" spans="1:9">
      <c r="A34" t="s">
        <v>93</v>
      </c>
      <c r="B34" t="s">
        <v>35</v>
      </c>
      <c r="C34" s="2">
        <f ca="1">INT(([1]Sheet1!C34*1000)+0.5)/10</f>
        <v>57.7</v>
      </c>
      <c r="D34" s="2">
        <f ca="1">INT(([1]Sheet1!D34*1000)+0.5)/10</f>
        <v>42.3</v>
      </c>
      <c r="E34">
        <v>21.213203435596427</v>
      </c>
      <c r="F34">
        <v>499</v>
      </c>
      <c r="G34">
        <v>278</v>
      </c>
      <c r="H34" t="s">
        <v>122</v>
      </c>
      <c r="I34">
        <f ca="1">INT(([1]SImulations!N34*1000)+0.5)/10</f>
        <v>5.0999999999999996</v>
      </c>
    </row>
    <row r="35" spans="1:9">
      <c r="A35" t="s">
        <v>94</v>
      </c>
      <c r="B35" t="s">
        <v>36</v>
      </c>
      <c r="C35" s="2">
        <f ca="1">INT(([1]Sheet1!C35*1000)+0.5)/10</f>
        <v>99.9</v>
      </c>
      <c r="D35" s="2">
        <f ca="1">INT(([1]Sheet1!D35*1000)+0.5)/10</f>
        <v>0.1</v>
      </c>
      <c r="E35">
        <v>9.4868329805051381</v>
      </c>
      <c r="F35">
        <v>257</v>
      </c>
      <c r="G35">
        <v>136</v>
      </c>
      <c r="H35" t="s">
        <v>123</v>
      </c>
      <c r="I35">
        <f ca="1">INT(([1]SImulations!N35*1000)+0.5)/10</f>
        <v>0</v>
      </c>
    </row>
    <row r="36" spans="1:9">
      <c r="A36" t="s">
        <v>95</v>
      </c>
      <c r="B36" t="s">
        <v>37</v>
      </c>
      <c r="C36" s="2">
        <f ca="1">INT(([1]Sheet1!C36*1000)+0.5)/10</f>
        <v>70.8</v>
      </c>
      <c r="D36" s="2">
        <f ca="1">INT(([1]Sheet1!D36*1000)+0.5)/10</f>
        <v>29.2</v>
      </c>
      <c r="E36">
        <v>23.2379000772445</v>
      </c>
      <c r="F36">
        <v>459</v>
      </c>
      <c r="G36">
        <v>191</v>
      </c>
      <c r="H36" t="s">
        <v>95</v>
      </c>
      <c r="I36">
        <f ca="1">INT(([1]SImulations!N36*1000)+0.5)/10</f>
        <v>3.4</v>
      </c>
    </row>
    <row r="37" spans="1:9">
      <c r="A37" t="s">
        <v>96</v>
      </c>
      <c r="B37" t="s">
        <v>38</v>
      </c>
      <c r="C37" s="2">
        <f ca="1">INT(([1]Sheet1!C37*1000)+0.5)/10</f>
        <v>99.9</v>
      </c>
      <c r="D37" s="2">
        <f ca="1">INT(([1]Sheet1!D37*1000)+0.5)/10</f>
        <v>0.1</v>
      </c>
      <c r="E37">
        <v>14.491376746189438</v>
      </c>
      <c r="F37">
        <v>270</v>
      </c>
      <c r="G37">
        <v>294</v>
      </c>
      <c r="H37" t="s">
        <v>96</v>
      </c>
      <c r="I37">
        <f ca="1">INT(([1]SImulations!N37*1000)+0.5)/10</f>
        <v>0</v>
      </c>
    </row>
    <row r="38" spans="1:9">
      <c r="A38" t="s">
        <v>97</v>
      </c>
      <c r="B38" t="s">
        <v>39</v>
      </c>
      <c r="C38" s="2">
        <f ca="1">INT(([1]Sheet1!C38*1000)+0.5)/10</f>
        <v>13.7</v>
      </c>
      <c r="D38" s="2">
        <f ca="1">INT(([1]Sheet1!D38*1000)+0.5)/10</f>
        <v>86.3</v>
      </c>
      <c r="E38">
        <v>14.491376746189438</v>
      </c>
      <c r="F38">
        <v>124</v>
      </c>
      <c r="G38">
        <v>176</v>
      </c>
      <c r="H38" t="s">
        <v>97</v>
      </c>
      <c r="I38">
        <f ca="1">INT(([1]SImulations!N38*1000)+0.5)/10</f>
        <v>2.2000000000000002</v>
      </c>
    </row>
    <row r="39" spans="1:9">
      <c r="A39" t="s">
        <v>98</v>
      </c>
      <c r="B39" t="s">
        <v>40</v>
      </c>
      <c r="C39" s="2">
        <f ca="1">INT(([1]Sheet1!C39*1000)+0.5)/10</f>
        <v>43</v>
      </c>
      <c r="D39" s="2">
        <f ca="1">INT(([1]Sheet1!D39*1000)+0.5)/10</f>
        <v>57</v>
      </c>
      <c r="E39">
        <v>24.494897427831781</v>
      </c>
      <c r="F39">
        <v>498</v>
      </c>
      <c r="G39">
        <v>132</v>
      </c>
      <c r="H39" t="s">
        <v>98</v>
      </c>
      <c r="I39">
        <f ca="1">INT(([1]SImulations!N39*1000)+0.5)/10</f>
        <v>5.0999999999999996</v>
      </c>
    </row>
    <row r="40" spans="1:9">
      <c r="A40" t="s">
        <v>99</v>
      </c>
      <c r="B40" t="s">
        <v>41</v>
      </c>
      <c r="C40" s="2">
        <f ca="1">INT(([1]Sheet1!C40*1000)+0.5)/10</f>
        <v>4.9000000000000004</v>
      </c>
      <c r="D40" s="2">
        <f ca="1">INT(([1]Sheet1!D40*1000)+0.5)/10</f>
        <v>95.1</v>
      </c>
      <c r="E40">
        <v>10.954451150103322</v>
      </c>
      <c r="F40">
        <v>619</v>
      </c>
      <c r="G40">
        <v>126</v>
      </c>
      <c r="H40" t="s">
        <v>124</v>
      </c>
      <c r="I40">
        <f ca="1">INT(([1]SImulations!N40*1000)+0.5)/10</f>
        <v>0.8</v>
      </c>
    </row>
    <row r="41" spans="1:9">
      <c r="A41" t="s">
        <v>100</v>
      </c>
      <c r="B41" t="s">
        <v>42</v>
      </c>
      <c r="C41" s="2">
        <f ca="1">INT(([1]Sheet1!C41*1000)+0.5)/10</f>
        <v>87.1</v>
      </c>
      <c r="D41" s="2">
        <f ca="1">INT(([1]Sheet1!D41*1000)+0.5)/10</f>
        <v>12.9</v>
      </c>
      <c r="E41">
        <v>16.431676725154983</v>
      </c>
      <c r="F41">
        <v>487</v>
      </c>
      <c r="G41">
        <v>322</v>
      </c>
      <c r="H41" t="s">
        <v>125</v>
      </c>
      <c r="I41">
        <f ca="1">INT(([1]SImulations!N41*1000)+0.5)/10</f>
        <v>1.4</v>
      </c>
    </row>
    <row r="42" spans="1:9">
      <c r="A42" t="s">
        <v>101</v>
      </c>
      <c r="B42" t="s">
        <v>43</v>
      </c>
      <c r="C42" s="2">
        <f ca="1">INT(([1]Sheet1!C42*1000)+0.5)/10</f>
        <v>99.6</v>
      </c>
      <c r="D42" s="2">
        <f ca="1">INT(([1]Sheet1!D42*1000)+0.5)/10</f>
        <v>0.4</v>
      </c>
      <c r="E42">
        <v>9.4868329805051381</v>
      </c>
      <c r="F42">
        <v>257</v>
      </c>
      <c r="G42">
        <v>167</v>
      </c>
      <c r="H42" t="s">
        <v>126</v>
      </c>
      <c r="I42">
        <f ca="1">INT(([1]SImulations!N42*1000)+0.5)/10</f>
        <v>0</v>
      </c>
    </row>
    <row r="43" spans="1:9">
      <c r="A43" t="s">
        <v>102</v>
      </c>
      <c r="B43" t="s">
        <v>44</v>
      </c>
      <c r="C43" s="2">
        <f ca="1">INT(([1]Sheet1!C43*1000)+0.5)/10</f>
        <v>98.5</v>
      </c>
      <c r="D43" s="2">
        <f ca="1">INT(([1]Sheet1!D43*1000)+0.5)/10</f>
        <v>1.5</v>
      </c>
      <c r="E43">
        <v>18.165902124584949</v>
      </c>
      <c r="F43">
        <v>379</v>
      </c>
      <c r="G43">
        <v>284</v>
      </c>
      <c r="H43" t="s">
        <v>102</v>
      </c>
      <c r="I43">
        <f ca="1">INT(([1]SImulations!N43*1000)+0.5)/10</f>
        <v>0.1</v>
      </c>
    </row>
    <row r="44" spans="1:9">
      <c r="A44" t="s">
        <v>103</v>
      </c>
      <c r="B44" t="s">
        <v>45</v>
      </c>
      <c r="C44" s="2">
        <f ca="1">INT(([1]Sheet1!C44*1000)+0.5)/10</f>
        <v>79</v>
      </c>
      <c r="D44" s="2">
        <f ca="1">INT(([1]Sheet1!D44*1000)+0.5)/10</f>
        <v>21</v>
      </c>
      <c r="E44">
        <v>33.763886032268267</v>
      </c>
      <c r="F44">
        <v>271</v>
      </c>
      <c r="G44">
        <v>355</v>
      </c>
      <c r="H44" t="s">
        <v>103</v>
      </c>
      <c r="I44">
        <f ca="1">INT(([1]SImulations!N44*1000)+0.5)/10</f>
        <v>2.9</v>
      </c>
    </row>
    <row r="45" spans="1:9">
      <c r="A45" t="s">
        <v>104</v>
      </c>
      <c r="B45" t="s">
        <v>46</v>
      </c>
      <c r="C45" s="2">
        <f ca="1">INT(([1]Sheet1!C45*1000)+0.5)/10</f>
        <v>99.7</v>
      </c>
      <c r="D45" s="2">
        <f ca="1">INT(([1]Sheet1!D45*1000)+0.5)/10</f>
        <v>0.3</v>
      </c>
      <c r="E45">
        <v>13.416407864998739</v>
      </c>
      <c r="F45">
        <v>204</v>
      </c>
      <c r="G45">
        <v>218</v>
      </c>
      <c r="H45" t="s">
        <v>104</v>
      </c>
      <c r="I45">
        <f ca="1">INT(([1]SImulations!N45*1000)+0.5)/10</f>
        <v>0</v>
      </c>
    </row>
    <row r="46" spans="1:9">
      <c r="A46" t="s">
        <v>105</v>
      </c>
      <c r="B46" t="s">
        <v>47</v>
      </c>
      <c r="C46" s="2">
        <f ca="1">INT(([1]Sheet1!C46*1000)+0.5)/10</f>
        <v>0.1</v>
      </c>
      <c r="D46" s="2">
        <f ca="1">INT(([1]Sheet1!D46*1000)+0.5)/10</f>
        <v>99.9</v>
      </c>
      <c r="E46">
        <v>9.4868329805051381</v>
      </c>
      <c r="F46">
        <v>585</v>
      </c>
      <c r="G46">
        <v>47</v>
      </c>
      <c r="H46" t="s">
        <v>105</v>
      </c>
      <c r="I46">
        <f ca="1">INT(([1]SImulations!N46*1000)+0.5)/10</f>
        <v>0</v>
      </c>
    </row>
    <row r="47" spans="1:9">
      <c r="A47" t="s">
        <v>106</v>
      </c>
      <c r="B47" t="s">
        <v>48</v>
      </c>
      <c r="C47" s="2">
        <f ca="1">INT(([1]Sheet1!C47*1000)+0.5)/10</f>
        <v>27.3</v>
      </c>
      <c r="D47" s="2">
        <f ca="1">INT(([1]Sheet1!D47*1000)+0.5)/10</f>
        <v>72.7</v>
      </c>
      <c r="E47">
        <v>19.748417658131498</v>
      </c>
      <c r="F47">
        <v>508</v>
      </c>
      <c r="G47">
        <v>229</v>
      </c>
      <c r="H47" t="s">
        <v>106</v>
      </c>
      <c r="I47">
        <f ca="1">INT(([1]SImulations!N47*1000)+0.5)/10</f>
        <v>4</v>
      </c>
    </row>
    <row r="48" spans="1:9">
      <c r="A48" t="s">
        <v>107</v>
      </c>
      <c r="B48" t="s">
        <v>49</v>
      </c>
      <c r="C48" s="2">
        <f ca="1">INT(([1]Sheet1!C48*1000)+0.5)/10</f>
        <v>8.8000000000000007</v>
      </c>
      <c r="D48" s="2">
        <f ca="1">INT(([1]Sheet1!D48*1000)+0.5)/10</f>
        <v>91.2</v>
      </c>
      <c r="E48">
        <v>18.973665961010276</v>
      </c>
      <c r="F48">
        <v>154</v>
      </c>
      <c r="G48">
        <v>131</v>
      </c>
      <c r="H48" t="s">
        <v>107</v>
      </c>
      <c r="I48">
        <f ca="1">INT(([1]SImulations!N48*1000)+0.5)/10</f>
        <v>1.2</v>
      </c>
    </row>
    <row r="49" spans="1:9">
      <c r="A49" t="s">
        <v>108</v>
      </c>
      <c r="B49" t="s">
        <v>50</v>
      </c>
      <c r="C49" s="2">
        <f ca="1">INT(([1]Sheet1!C49*1000)+0.5)/10</f>
        <v>99.9</v>
      </c>
      <c r="D49" s="2">
        <f ca="1">INT(([1]Sheet1!D49*1000)+0.5)/10</f>
        <v>0.1</v>
      </c>
      <c r="E49">
        <v>12.24744871391589</v>
      </c>
      <c r="F49">
        <v>451</v>
      </c>
      <c r="G49">
        <v>242</v>
      </c>
      <c r="H49" t="s">
        <v>127</v>
      </c>
      <c r="I49">
        <f ca="1">INT(([1]SImulations!N49*1000)+0.5)/10</f>
        <v>0</v>
      </c>
    </row>
    <row r="50" spans="1:9">
      <c r="A50" t="s">
        <v>109</v>
      </c>
      <c r="B50" t="s">
        <v>51</v>
      </c>
      <c r="C50" s="2">
        <f ca="1">INT(([1]Sheet1!C50*1000)+0.5)/10</f>
        <v>48</v>
      </c>
      <c r="D50" s="2">
        <f ca="1">INT(([1]Sheet1!D50*1000)+0.5)/10</f>
        <v>52</v>
      </c>
      <c r="E50">
        <v>17.320508075688775</v>
      </c>
      <c r="F50">
        <v>359</v>
      </c>
      <c r="G50">
        <v>146</v>
      </c>
      <c r="H50" t="s">
        <v>109</v>
      </c>
      <c r="I50">
        <f ca="1">INT(([1]SImulations!N50*1000)+0.5)/10</f>
        <v>5.2</v>
      </c>
    </row>
    <row r="51" spans="1:9">
      <c r="A51" t="s">
        <v>110</v>
      </c>
      <c r="B51" t="s">
        <v>52</v>
      </c>
      <c r="C51" s="2">
        <f ca="1">INT(([1]Sheet1!C51*1000)+0.5)/10</f>
        <v>100</v>
      </c>
      <c r="D51" s="2">
        <f ca="1">INT(([1]Sheet1!D51*1000)+0.5)/10</f>
        <v>0</v>
      </c>
      <c r="E51">
        <v>9.4868329805051381</v>
      </c>
      <c r="F51">
        <v>214</v>
      </c>
      <c r="G51">
        <v>177</v>
      </c>
      <c r="H51" t="s">
        <v>110</v>
      </c>
      <c r="I51">
        <f ca="1">INT(([1]SImulations!N51*1000)+0.5)/10</f>
        <v>0</v>
      </c>
    </row>
    <row r="52" spans="1:9">
      <c r="A52" t="s">
        <v>111</v>
      </c>
      <c r="B52" t="s">
        <v>53</v>
      </c>
      <c r="C52" s="2">
        <f ca="1">INT(([1]Sheet1!C52*1000)+0.5)/10</f>
        <v>0</v>
      </c>
      <c r="D52" s="2">
        <f ca="1">INT(([1]Sheet1!D52*1000)+0.5)/10</f>
        <v>100</v>
      </c>
      <c r="E52">
        <v>9.4868329805051381</v>
      </c>
      <c r="F52">
        <v>536</v>
      </c>
      <c r="G52">
        <v>193</v>
      </c>
      <c r="H52" t="s">
        <v>128</v>
      </c>
      <c r="I52">
        <f ca="1">INT(([1]SImulations!N52*1000)+0.5)/10</f>
        <v>0</v>
      </c>
    </row>
    <row r="53" spans="1:9">
      <c r="A53" t="s">
        <v>112</v>
      </c>
      <c r="B53">
        <v>1</v>
      </c>
      <c r="C53" s="2">
        <f>INT(([1]Sheet1!C53*1000)+0.5)/10</f>
        <v>8.3000000000000007</v>
      </c>
      <c r="D53" s="2">
        <f>INT(([1]Sheet1!D53*1000)+0.5)/10</f>
        <v>91.7</v>
      </c>
      <c r="E53">
        <v>5.4772255750516612</v>
      </c>
      <c r="F53">
        <v>612</v>
      </c>
      <c r="G53">
        <v>26</v>
      </c>
      <c r="H53" t="s">
        <v>129</v>
      </c>
      <c r="I53">
        <f ca="1">INT(([1]SImulations!N53*1000)+0.5)/10</f>
        <v>1.4</v>
      </c>
    </row>
    <row r="54" spans="1:9">
      <c r="A54" t="s">
        <v>113</v>
      </c>
      <c r="B54">
        <v>2</v>
      </c>
      <c r="C54" s="2">
        <f>INT(([1]Sheet1!C54*1000)+0.5)/10</f>
        <v>60</v>
      </c>
      <c r="D54" s="2">
        <f>INT(([1]Sheet1!D54*1000)+0.5)/10</f>
        <v>40</v>
      </c>
      <c r="E54">
        <v>5.4772255750516612</v>
      </c>
      <c r="F54">
        <v>644</v>
      </c>
      <c r="G54">
        <v>26</v>
      </c>
      <c r="H54" t="s">
        <v>130</v>
      </c>
      <c r="I54">
        <f ca="1">INT(([1]SImulations!N54*1000)+0.5)/10</f>
        <v>3.3</v>
      </c>
    </row>
    <row r="55" spans="1:9">
      <c r="A55" t="s">
        <v>114</v>
      </c>
      <c r="B55">
        <v>1</v>
      </c>
      <c r="C55" s="2">
        <f>INT(([1]Sheet1!C55*1000)+0.5)/10</f>
        <v>95.4</v>
      </c>
      <c r="D55" s="2">
        <f>INT(([1]Sheet1!D55*1000)+0.5)/10</f>
        <v>4.5999999999999996</v>
      </c>
      <c r="E55">
        <v>5.4772255750516612</v>
      </c>
      <c r="F55">
        <v>242</v>
      </c>
      <c r="G55">
        <v>209</v>
      </c>
      <c r="H55" t="s">
        <v>131</v>
      </c>
      <c r="I55">
        <f ca="1">INT(([1]SImulations!N55*1000)+0.5)/10</f>
        <v>0.3</v>
      </c>
    </row>
    <row r="56" spans="1:9">
      <c r="A56" t="s">
        <v>115</v>
      </c>
      <c r="B56">
        <v>2</v>
      </c>
      <c r="C56" s="2">
        <f>INT(([1]Sheet1!C56*1000)+0.5)/10</f>
        <v>58.3</v>
      </c>
      <c r="D56" s="2">
        <f>INT(([1]Sheet1!D56*1000)+0.5)/10</f>
        <v>41.7</v>
      </c>
      <c r="E56">
        <v>5.4772255750516612</v>
      </c>
      <c r="F56">
        <v>258</v>
      </c>
      <c r="G56">
        <v>193</v>
      </c>
      <c r="H56" t="s">
        <v>132</v>
      </c>
      <c r="I56">
        <f ca="1">INT(([1]SImulations!N56*1000)+0.5)/10</f>
        <v>3.6</v>
      </c>
    </row>
    <row r="57" spans="1:9">
      <c r="A57" t="s">
        <v>116</v>
      </c>
      <c r="B57">
        <v>3</v>
      </c>
      <c r="C57" s="2">
        <f>INT(([1]Sheet1!C57*1000)+0.5)/10</f>
        <v>100</v>
      </c>
      <c r="D57" s="2">
        <f>INT(([1]Sheet1!D57*1000)+0.5)/10</f>
        <v>0</v>
      </c>
      <c r="E57">
        <v>5.4772255750516612</v>
      </c>
      <c r="F57">
        <v>274</v>
      </c>
      <c r="G57">
        <v>209</v>
      </c>
      <c r="H57" t="s">
        <v>133</v>
      </c>
      <c r="I57">
        <f ca="1">INT(([1]SImulations!N57*1000)+0.5)/10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14A4-7727-EC4F-9C08-1A4C8C3D13D5}">
  <dimension ref="A1:F24151"/>
  <sheetViews>
    <sheetView tabSelected="1" topLeftCell="A23770" workbookViewId="0">
      <selection activeCell="A23807" sqref="A23807:F24151"/>
    </sheetView>
  </sheetViews>
  <sheetFormatPr baseColWidth="10" defaultRowHeight="17"/>
  <sheetData>
    <row r="1" spans="1:6">
      <c r="A1" s="12" t="s">
        <v>144</v>
      </c>
      <c r="B1" t="s">
        <v>0</v>
      </c>
      <c r="C1" t="s">
        <v>148</v>
      </c>
      <c r="D1" t="s">
        <v>56</v>
      </c>
      <c r="E1" t="s">
        <v>136</v>
      </c>
      <c r="F1" t="s">
        <v>145</v>
      </c>
    </row>
    <row r="2" spans="1:6">
      <c r="A2" s="12" t="s">
        <v>188</v>
      </c>
      <c r="B2" t="s">
        <v>110</v>
      </c>
      <c r="C2" t="s">
        <v>138</v>
      </c>
      <c r="D2">
        <v>1</v>
      </c>
      <c r="E2" t="s">
        <v>139</v>
      </c>
      <c r="F2">
        <v>69.099999999999994</v>
      </c>
    </row>
    <row r="3" spans="1:6">
      <c r="A3" s="12" t="s">
        <v>188</v>
      </c>
      <c r="B3" t="s">
        <v>110</v>
      </c>
      <c r="C3" t="s">
        <v>138</v>
      </c>
      <c r="D3">
        <v>1</v>
      </c>
      <c r="E3" t="s">
        <v>140</v>
      </c>
      <c r="F3">
        <v>24.5</v>
      </c>
    </row>
    <row r="4" spans="1:6">
      <c r="A4" s="12" t="s">
        <v>188</v>
      </c>
      <c r="B4" t="s">
        <v>110</v>
      </c>
      <c r="C4" t="s">
        <v>138</v>
      </c>
      <c r="D4">
        <v>1</v>
      </c>
      <c r="E4" t="s">
        <v>147</v>
      </c>
      <c r="F4">
        <v>6.3</v>
      </c>
    </row>
    <row r="5" spans="1:6">
      <c r="A5" s="12" t="s">
        <v>188</v>
      </c>
      <c r="B5" t="s">
        <v>110</v>
      </c>
      <c r="C5" t="s">
        <v>137</v>
      </c>
      <c r="D5">
        <v>1</v>
      </c>
      <c r="E5" t="s">
        <v>139</v>
      </c>
      <c r="F5">
        <v>100</v>
      </c>
    </row>
    <row r="6" spans="1:6">
      <c r="A6" s="12" t="s">
        <v>188</v>
      </c>
      <c r="B6" t="s">
        <v>110</v>
      </c>
      <c r="C6" s="3" t="s">
        <v>137</v>
      </c>
      <c r="D6">
        <v>1</v>
      </c>
      <c r="E6" t="s">
        <v>140</v>
      </c>
      <c r="F6">
        <v>0</v>
      </c>
    </row>
    <row r="7" spans="1:6">
      <c r="A7" s="12" t="s">
        <v>188</v>
      </c>
      <c r="B7" t="s">
        <v>110</v>
      </c>
      <c r="C7" t="s">
        <v>137</v>
      </c>
      <c r="D7">
        <v>1</v>
      </c>
      <c r="E7" t="s">
        <v>147</v>
      </c>
      <c r="F7">
        <v>0</v>
      </c>
    </row>
    <row r="8" spans="1:6">
      <c r="A8" s="12" t="s">
        <v>188</v>
      </c>
      <c r="B8" t="s">
        <v>109</v>
      </c>
      <c r="C8" t="s">
        <v>138</v>
      </c>
      <c r="D8">
        <v>1</v>
      </c>
      <c r="E8" t="s">
        <v>139</v>
      </c>
      <c r="F8">
        <v>47.1</v>
      </c>
    </row>
    <row r="9" spans="1:6">
      <c r="A9" s="12" t="s">
        <v>188</v>
      </c>
      <c r="B9" t="s">
        <v>109</v>
      </c>
      <c r="C9" t="s">
        <v>138</v>
      </c>
      <c r="D9">
        <v>1</v>
      </c>
      <c r="E9" t="s">
        <v>140</v>
      </c>
      <c r="F9">
        <v>48.7</v>
      </c>
    </row>
    <row r="10" spans="1:6">
      <c r="A10" s="12" t="s">
        <v>188</v>
      </c>
      <c r="B10" t="s">
        <v>109</v>
      </c>
      <c r="C10" t="s">
        <v>138</v>
      </c>
      <c r="D10">
        <v>1</v>
      </c>
      <c r="E10" t="s">
        <v>147</v>
      </c>
      <c r="F10">
        <v>4.0999999999999996</v>
      </c>
    </row>
    <row r="11" spans="1:6">
      <c r="A11" s="12" t="s">
        <v>188</v>
      </c>
      <c r="B11" t="s">
        <v>109</v>
      </c>
      <c r="C11" t="s">
        <v>137</v>
      </c>
      <c r="D11">
        <v>1</v>
      </c>
      <c r="E11" t="s">
        <v>139</v>
      </c>
      <c r="F11">
        <v>44.9</v>
      </c>
    </row>
    <row r="12" spans="1:6">
      <c r="A12" s="12" t="s">
        <v>188</v>
      </c>
      <c r="B12" t="s">
        <v>109</v>
      </c>
      <c r="C12" s="3" t="s">
        <v>137</v>
      </c>
      <c r="D12">
        <v>1</v>
      </c>
      <c r="E12" t="s">
        <v>140</v>
      </c>
      <c r="F12">
        <v>55.1</v>
      </c>
    </row>
    <row r="13" spans="1:6">
      <c r="A13" s="12" t="s">
        <v>188</v>
      </c>
      <c r="B13" t="s">
        <v>109</v>
      </c>
      <c r="C13" t="s">
        <v>137</v>
      </c>
      <c r="D13">
        <v>1</v>
      </c>
      <c r="E13" t="s">
        <v>147</v>
      </c>
      <c r="F13">
        <v>0</v>
      </c>
    </row>
    <row r="14" spans="1:6">
      <c r="A14" s="12" t="s">
        <v>188</v>
      </c>
      <c r="B14" t="s">
        <v>108</v>
      </c>
      <c r="C14" t="s">
        <v>138</v>
      </c>
      <c r="D14">
        <v>1</v>
      </c>
      <c r="E14" t="s">
        <v>139</v>
      </c>
      <c r="F14">
        <v>65.5</v>
      </c>
    </row>
    <row r="15" spans="1:6">
      <c r="A15" s="12" t="s">
        <v>188</v>
      </c>
      <c r="B15" t="s">
        <v>108</v>
      </c>
      <c r="C15" t="s">
        <v>138</v>
      </c>
      <c r="D15">
        <v>1</v>
      </c>
      <c r="E15" t="s">
        <v>140</v>
      </c>
      <c r="F15">
        <v>31.3</v>
      </c>
    </row>
    <row r="16" spans="1:6">
      <c r="A16" s="12" t="s">
        <v>188</v>
      </c>
      <c r="B16" t="s">
        <v>108</v>
      </c>
      <c r="C16" t="s">
        <v>138</v>
      </c>
      <c r="D16">
        <v>1</v>
      </c>
      <c r="E16" t="s">
        <v>147</v>
      </c>
      <c r="F16">
        <v>3.1</v>
      </c>
    </row>
    <row r="17" spans="1:6">
      <c r="A17" s="12" t="s">
        <v>188</v>
      </c>
      <c r="B17" t="s">
        <v>108</v>
      </c>
      <c r="C17" t="s">
        <v>137</v>
      </c>
      <c r="D17">
        <v>1</v>
      </c>
      <c r="E17" t="s">
        <v>139</v>
      </c>
      <c r="F17">
        <v>99.9</v>
      </c>
    </row>
    <row r="18" spans="1:6">
      <c r="A18" s="12" t="s">
        <v>188</v>
      </c>
      <c r="B18" t="s">
        <v>108</v>
      </c>
      <c r="C18" s="3" t="s">
        <v>137</v>
      </c>
      <c r="D18">
        <v>1</v>
      </c>
      <c r="E18" t="s">
        <v>140</v>
      </c>
      <c r="F18">
        <v>0.1</v>
      </c>
    </row>
    <row r="19" spans="1:6">
      <c r="A19" s="12" t="s">
        <v>188</v>
      </c>
      <c r="B19" t="s">
        <v>108</v>
      </c>
      <c r="C19" t="s">
        <v>137</v>
      </c>
      <c r="D19">
        <v>1</v>
      </c>
      <c r="E19" t="s">
        <v>147</v>
      </c>
      <c r="F19">
        <v>0</v>
      </c>
    </row>
    <row r="20" spans="1:6">
      <c r="A20" s="12" t="s">
        <v>188</v>
      </c>
      <c r="B20" t="s">
        <v>107</v>
      </c>
      <c r="C20" t="s">
        <v>138</v>
      </c>
      <c r="D20">
        <v>1</v>
      </c>
      <c r="E20" t="s">
        <v>139</v>
      </c>
      <c r="F20">
        <v>37.6</v>
      </c>
    </row>
    <row r="21" spans="1:6">
      <c r="A21" s="12" t="s">
        <v>188</v>
      </c>
      <c r="B21" t="s">
        <v>107</v>
      </c>
      <c r="C21" t="s">
        <v>138</v>
      </c>
      <c r="D21">
        <v>1</v>
      </c>
      <c r="E21" t="s">
        <v>140</v>
      </c>
      <c r="F21">
        <v>56.3</v>
      </c>
    </row>
    <row r="22" spans="1:6">
      <c r="A22" s="12" t="s">
        <v>188</v>
      </c>
      <c r="B22" t="s">
        <v>107</v>
      </c>
      <c r="C22" t="s">
        <v>138</v>
      </c>
      <c r="D22">
        <v>1</v>
      </c>
      <c r="E22" t="s">
        <v>147</v>
      </c>
      <c r="F22">
        <v>6</v>
      </c>
    </row>
    <row r="23" spans="1:6">
      <c r="A23" s="12" t="s">
        <v>188</v>
      </c>
      <c r="B23" t="s">
        <v>107</v>
      </c>
      <c r="C23" t="s">
        <v>137</v>
      </c>
      <c r="D23">
        <v>1</v>
      </c>
      <c r="E23" t="s">
        <v>139</v>
      </c>
      <c r="F23">
        <v>8.1</v>
      </c>
    </row>
    <row r="24" spans="1:6">
      <c r="A24" s="12" t="s">
        <v>188</v>
      </c>
      <c r="B24" t="s">
        <v>107</v>
      </c>
      <c r="C24" s="3" t="s">
        <v>137</v>
      </c>
      <c r="D24">
        <v>1</v>
      </c>
      <c r="E24" t="s">
        <v>140</v>
      </c>
      <c r="F24">
        <v>91.9</v>
      </c>
    </row>
    <row r="25" spans="1:6">
      <c r="A25" s="12" t="s">
        <v>188</v>
      </c>
      <c r="B25" t="s">
        <v>107</v>
      </c>
      <c r="C25" t="s">
        <v>137</v>
      </c>
      <c r="D25">
        <v>1</v>
      </c>
      <c r="E25" t="s">
        <v>147</v>
      </c>
      <c r="F25">
        <v>0</v>
      </c>
    </row>
    <row r="26" spans="1:6">
      <c r="A26" s="12" t="s">
        <v>188</v>
      </c>
      <c r="B26" t="s">
        <v>106</v>
      </c>
      <c r="C26" t="s">
        <v>138</v>
      </c>
      <c r="D26">
        <v>1</v>
      </c>
      <c r="E26" t="s">
        <v>139</v>
      </c>
      <c r="F26">
        <v>43.7</v>
      </c>
    </row>
    <row r="27" spans="1:6">
      <c r="A27" s="12" t="s">
        <v>188</v>
      </c>
      <c r="B27" t="s">
        <v>106</v>
      </c>
      <c r="C27" t="s">
        <v>138</v>
      </c>
      <c r="D27">
        <v>1</v>
      </c>
      <c r="E27" t="s">
        <v>140</v>
      </c>
      <c r="F27">
        <v>52.7</v>
      </c>
    </row>
    <row r="28" spans="1:6">
      <c r="A28" s="12" t="s">
        <v>188</v>
      </c>
      <c r="B28" t="s">
        <v>106</v>
      </c>
      <c r="C28" t="s">
        <v>138</v>
      </c>
      <c r="D28">
        <v>1</v>
      </c>
      <c r="E28" t="s">
        <v>147</v>
      </c>
      <c r="F28">
        <v>3.4</v>
      </c>
    </row>
    <row r="29" spans="1:6">
      <c r="A29" s="12" t="s">
        <v>188</v>
      </c>
      <c r="B29" t="s">
        <v>106</v>
      </c>
      <c r="C29" t="s">
        <v>137</v>
      </c>
      <c r="D29">
        <v>1</v>
      </c>
      <c r="E29" t="s">
        <v>139</v>
      </c>
      <c r="F29">
        <v>25.7</v>
      </c>
    </row>
    <row r="30" spans="1:6">
      <c r="A30" s="12" t="s">
        <v>188</v>
      </c>
      <c r="B30" t="s">
        <v>106</v>
      </c>
      <c r="C30" s="3" t="s">
        <v>137</v>
      </c>
      <c r="D30">
        <v>1</v>
      </c>
      <c r="E30" t="s">
        <v>140</v>
      </c>
      <c r="F30">
        <v>74.3</v>
      </c>
    </row>
    <row r="31" spans="1:6">
      <c r="A31" s="12" t="s">
        <v>188</v>
      </c>
      <c r="B31" t="s">
        <v>106</v>
      </c>
      <c r="C31" t="s">
        <v>137</v>
      </c>
      <c r="D31">
        <v>1</v>
      </c>
      <c r="E31" t="s">
        <v>147</v>
      </c>
      <c r="F31">
        <v>0</v>
      </c>
    </row>
    <row r="32" spans="1:6">
      <c r="A32" s="12" t="s">
        <v>188</v>
      </c>
      <c r="B32" t="s">
        <v>105</v>
      </c>
      <c r="C32" t="s">
        <v>138</v>
      </c>
      <c r="D32">
        <v>1</v>
      </c>
      <c r="E32" t="s">
        <v>139</v>
      </c>
      <c r="F32">
        <v>29.2</v>
      </c>
    </row>
    <row r="33" spans="1:6">
      <c r="A33" s="12" t="s">
        <v>188</v>
      </c>
      <c r="B33" t="s">
        <v>105</v>
      </c>
      <c r="C33" t="s">
        <v>138</v>
      </c>
      <c r="D33">
        <v>1</v>
      </c>
      <c r="E33" t="s">
        <v>140</v>
      </c>
      <c r="F33">
        <v>63.6</v>
      </c>
    </row>
    <row r="34" spans="1:6">
      <c r="A34" s="12" t="s">
        <v>188</v>
      </c>
      <c r="B34" t="s">
        <v>105</v>
      </c>
      <c r="C34" t="s">
        <v>138</v>
      </c>
      <c r="D34">
        <v>1</v>
      </c>
      <c r="E34" t="s">
        <v>147</v>
      </c>
      <c r="F34">
        <v>7.1</v>
      </c>
    </row>
    <row r="35" spans="1:6">
      <c r="A35" s="12" t="s">
        <v>188</v>
      </c>
      <c r="B35" t="s">
        <v>105</v>
      </c>
      <c r="C35" t="s">
        <v>137</v>
      </c>
      <c r="D35">
        <v>1</v>
      </c>
      <c r="E35" t="s">
        <v>139</v>
      </c>
      <c r="F35">
        <v>0.1</v>
      </c>
    </row>
    <row r="36" spans="1:6">
      <c r="A36" s="12" t="s">
        <v>188</v>
      </c>
      <c r="B36" t="s">
        <v>105</v>
      </c>
      <c r="C36" s="3" t="s">
        <v>137</v>
      </c>
      <c r="D36">
        <v>1</v>
      </c>
      <c r="E36" t="s">
        <v>140</v>
      </c>
      <c r="F36">
        <v>99.9</v>
      </c>
    </row>
    <row r="37" spans="1:6">
      <c r="A37" s="12" t="s">
        <v>188</v>
      </c>
      <c r="B37" t="s">
        <v>105</v>
      </c>
      <c r="C37" t="s">
        <v>137</v>
      </c>
      <c r="D37">
        <v>1</v>
      </c>
      <c r="E37" t="s">
        <v>147</v>
      </c>
      <c r="F37">
        <v>0</v>
      </c>
    </row>
    <row r="38" spans="1:6">
      <c r="A38" s="12" t="s">
        <v>188</v>
      </c>
      <c r="B38" t="s">
        <v>104</v>
      </c>
      <c r="C38" t="s">
        <v>138</v>
      </c>
      <c r="D38">
        <v>1</v>
      </c>
      <c r="E38" t="s">
        <v>139</v>
      </c>
      <c r="F38">
        <v>60.4</v>
      </c>
    </row>
    <row r="39" spans="1:6">
      <c r="A39" s="12" t="s">
        <v>188</v>
      </c>
      <c r="B39" t="s">
        <v>104</v>
      </c>
      <c r="C39" t="s">
        <v>138</v>
      </c>
      <c r="D39">
        <v>1</v>
      </c>
      <c r="E39" t="s">
        <v>140</v>
      </c>
      <c r="F39">
        <v>31.5</v>
      </c>
    </row>
    <row r="40" spans="1:6">
      <c r="A40" s="12" t="s">
        <v>188</v>
      </c>
      <c r="B40" t="s">
        <v>104</v>
      </c>
      <c r="C40" t="s">
        <v>138</v>
      </c>
      <c r="D40">
        <v>1</v>
      </c>
      <c r="E40" t="s">
        <v>147</v>
      </c>
      <c r="F40">
        <v>8</v>
      </c>
    </row>
    <row r="41" spans="1:6">
      <c r="A41" s="12" t="s">
        <v>188</v>
      </c>
      <c r="B41" t="s">
        <v>104</v>
      </c>
      <c r="C41" t="s">
        <v>137</v>
      </c>
      <c r="D41">
        <v>1</v>
      </c>
      <c r="E41" t="s">
        <v>139</v>
      </c>
      <c r="F41">
        <v>99.6</v>
      </c>
    </row>
    <row r="42" spans="1:6">
      <c r="A42" s="12" t="s">
        <v>188</v>
      </c>
      <c r="B42" t="s">
        <v>104</v>
      </c>
      <c r="C42" s="3" t="s">
        <v>137</v>
      </c>
      <c r="D42">
        <v>1</v>
      </c>
      <c r="E42" t="s">
        <v>140</v>
      </c>
      <c r="F42">
        <v>0.4</v>
      </c>
    </row>
    <row r="43" spans="1:6">
      <c r="A43" s="12" t="s">
        <v>188</v>
      </c>
      <c r="B43" t="s">
        <v>104</v>
      </c>
      <c r="C43" t="s">
        <v>137</v>
      </c>
      <c r="D43">
        <v>1</v>
      </c>
      <c r="E43" t="s">
        <v>147</v>
      </c>
      <c r="F43">
        <v>0</v>
      </c>
    </row>
    <row r="44" spans="1:6">
      <c r="A44" s="12" t="s">
        <v>188</v>
      </c>
      <c r="B44" t="s">
        <v>146</v>
      </c>
      <c r="C44" t="s">
        <v>137</v>
      </c>
      <c r="D44">
        <v>1</v>
      </c>
      <c r="E44" t="s">
        <v>139</v>
      </c>
      <c r="F44">
        <v>45.6</v>
      </c>
    </row>
    <row r="45" spans="1:6">
      <c r="A45" s="12" t="s">
        <v>188</v>
      </c>
      <c r="B45" t="s">
        <v>146</v>
      </c>
      <c r="C45" s="3" t="s">
        <v>137</v>
      </c>
      <c r="D45">
        <v>1</v>
      </c>
      <c r="E45" t="s">
        <v>140</v>
      </c>
      <c r="F45">
        <v>54.4</v>
      </c>
    </row>
    <row r="46" spans="1:6">
      <c r="A46" s="12" t="s">
        <v>188</v>
      </c>
      <c r="B46" t="s">
        <v>146</v>
      </c>
      <c r="C46" t="s">
        <v>137</v>
      </c>
      <c r="D46">
        <v>1</v>
      </c>
      <c r="E46" t="s">
        <v>147</v>
      </c>
      <c r="F46">
        <v>0</v>
      </c>
    </row>
    <row r="47" spans="1:6">
      <c r="A47" s="12" t="s">
        <v>188</v>
      </c>
      <c r="B47" t="s">
        <v>146</v>
      </c>
      <c r="C47" t="s">
        <v>137</v>
      </c>
      <c r="D47">
        <v>2</v>
      </c>
      <c r="E47" t="s">
        <v>139</v>
      </c>
      <c r="F47">
        <v>46</v>
      </c>
    </row>
    <row r="48" spans="1:6">
      <c r="A48" s="12" t="s">
        <v>188</v>
      </c>
      <c r="B48" t="s">
        <v>146</v>
      </c>
      <c r="C48" t="s">
        <v>137</v>
      </c>
      <c r="D48">
        <v>2</v>
      </c>
      <c r="E48" t="s">
        <v>140</v>
      </c>
      <c r="F48">
        <v>49.9</v>
      </c>
    </row>
    <row r="49" spans="1:6">
      <c r="A49" s="12" t="s">
        <v>188</v>
      </c>
      <c r="B49" t="s">
        <v>146</v>
      </c>
      <c r="C49" t="s">
        <v>137</v>
      </c>
      <c r="D49">
        <v>2</v>
      </c>
      <c r="E49" t="s">
        <v>147</v>
      </c>
      <c r="F49">
        <v>4</v>
      </c>
    </row>
    <row r="50" spans="1:6">
      <c r="A50" s="12" t="s">
        <v>188</v>
      </c>
      <c r="B50" t="s">
        <v>146</v>
      </c>
      <c r="C50" t="s">
        <v>137</v>
      </c>
      <c r="D50">
        <v>3</v>
      </c>
      <c r="E50" t="s">
        <v>139</v>
      </c>
      <c r="F50">
        <v>242.6</v>
      </c>
    </row>
    <row r="51" spans="1:6">
      <c r="A51" s="12" t="s">
        <v>188</v>
      </c>
      <c r="B51" t="s">
        <v>146</v>
      </c>
      <c r="C51" t="s">
        <v>137</v>
      </c>
      <c r="D51">
        <v>3</v>
      </c>
      <c r="E51" t="s">
        <v>140</v>
      </c>
      <c r="F51">
        <v>295.39999999999998</v>
      </c>
    </row>
    <row r="52" spans="1:6">
      <c r="A52" s="12" t="s">
        <v>188</v>
      </c>
      <c r="B52" t="s">
        <v>146</v>
      </c>
      <c r="C52" t="s">
        <v>137</v>
      </c>
      <c r="D52">
        <v>3</v>
      </c>
      <c r="E52" t="s">
        <v>147</v>
      </c>
      <c r="F52">
        <v>0</v>
      </c>
    </row>
    <row r="53" spans="1:6">
      <c r="A53" s="12" t="s">
        <v>188</v>
      </c>
      <c r="B53" t="s">
        <v>103</v>
      </c>
      <c r="C53" t="s">
        <v>138</v>
      </c>
      <c r="D53">
        <v>1</v>
      </c>
      <c r="E53" t="s">
        <v>139</v>
      </c>
      <c r="F53">
        <v>53</v>
      </c>
    </row>
    <row r="54" spans="1:6">
      <c r="A54" s="12" t="s">
        <v>188</v>
      </c>
      <c r="B54" t="s">
        <v>103</v>
      </c>
      <c r="C54" t="s">
        <v>138</v>
      </c>
      <c r="D54">
        <v>1</v>
      </c>
      <c r="E54" t="s">
        <v>140</v>
      </c>
      <c r="F54">
        <v>44.1</v>
      </c>
    </row>
    <row r="55" spans="1:6">
      <c r="A55" s="12" t="s">
        <v>188</v>
      </c>
      <c r="B55" t="s">
        <v>103</v>
      </c>
      <c r="C55" t="s">
        <v>138</v>
      </c>
      <c r="D55">
        <v>1</v>
      </c>
      <c r="E55" t="s">
        <v>147</v>
      </c>
      <c r="F55">
        <v>2.7</v>
      </c>
    </row>
    <row r="56" spans="1:6">
      <c r="A56" s="12" t="s">
        <v>188</v>
      </c>
      <c r="B56" t="s">
        <v>103</v>
      </c>
      <c r="C56" t="s">
        <v>137</v>
      </c>
      <c r="D56">
        <v>1</v>
      </c>
      <c r="E56" t="s">
        <v>139</v>
      </c>
      <c r="F56">
        <v>76.599999999999994</v>
      </c>
    </row>
    <row r="57" spans="1:6">
      <c r="A57" s="12" t="s">
        <v>188</v>
      </c>
      <c r="B57" t="s">
        <v>103</v>
      </c>
      <c r="C57" s="3" t="s">
        <v>137</v>
      </c>
      <c r="D57">
        <v>1</v>
      </c>
      <c r="E57" t="s">
        <v>140</v>
      </c>
      <c r="F57">
        <v>23.4</v>
      </c>
    </row>
    <row r="58" spans="1:6">
      <c r="A58" s="12" t="s">
        <v>188</v>
      </c>
      <c r="B58" t="s">
        <v>103</v>
      </c>
      <c r="C58" t="s">
        <v>137</v>
      </c>
      <c r="D58">
        <v>1</v>
      </c>
      <c r="E58" t="s">
        <v>147</v>
      </c>
      <c r="F58">
        <v>0</v>
      </c>
    </row>
    <row r="59" spans="1:6">
      <c r="A59" s="12" t="s">
        <v>188</v>
      </c>
      <c r="B59" t="s">
        <v>102</v>
      </c>
      <c r="C59" t="s">
        <v>138</v>
      </c>
      <c r="D59">
        <v>1</v>
      </c>
      <c r="E59" t="s">
        <v>139</v>
      </c>
      <c r="F59">
        <v>61.2</v>
      </c>
    </row>
    <row r="60" spans="1:6">
      <c r="A60" s="12" t="s">
        <v>188</v>
      </c>
      <c r="B60" t="s">
        <v>102</v>
      </c>
      <c r="C60" t="s">
        <v>138</v>
      </c>
      <c r="D60">
        <v>1</v>
      </c>
      <c r="E60" t="s">
        <v>140</v>
      </c>
      <c r="F60">
        <v>36</v>
      </c>
    </row>
    <row r="61" spans="1:6">
      <c r="A61" s="12" t="s">
        <v>188</v>
      </c>
      <c r="B61" t="s">
        <v>102</v>
      </c>
      <c r="C61" t="s">
        <v>138</v>
      </c>
      <c r="D61">
        <v>1</v>
      </c>
      <c r="E61" t="s">
        <v>147</v>
      </c>
      <c r="F61">
        <v>2.6</v>
      </c>
    </row>
    <row r="62" spans="1:6">
      <c r="A62" s="12" t="s">
        <v>188</v>
      </c>
      <c r="B62" t="s">
        <v>102</v>
      </c>
      <c r="C62" t="s">
        <v>137</v>
      </c>
      <c r="D62">
        <v>1</v>
      </c>
      <c r="E62" t="s">
        <v>139</v>
      </c>
      <c r="F62">
        <v>98.2</v>
      </c>
    </row>
    <row r="63" spans="1:6">
      <c r="A63" s="12" t="s">
        <v>188</v>
      </c>
      <c r="B63" t="s">
        <v>102</v>
      </c>
      <c r="C63" s="3" t="s">
        <v>137</v>
      </c>
      <c r="D63">
        <v>1</v>
      </c>
      <c r="E63" t="s">
        <v>140</v>
      </c>
      <c r="F63">
        <v>1.8</v>
      </c>
    </row>
    <row r="64" spans="1:6">
      <c r="A64" s="12" t="s">
        <v>188</v>
      </c>
      <c r="B64" t="s">
        <v>102</v>
      </c>
      <c r="C64" t="s">
        <v>137</v>
      </c>
      <c r="D64">
        <v>1</v>
      </c>
      <c r="E64" t="s">
        <v>147</v>
      </c>
      <c r="F64">
        <v>0</v>
      </c>
    </row>
    <row r="65" spans="1:6">
      <c r="A65" s="12" t="s">
        <v>188</v>
      </c>
      <c r="B65" t="s">
        <v>101</v>
      </c>
      <c r="C65" t="s">
        <v>138</v>
      </c>
      <c r="D65">
        <v>1</v>
      </c>
      <c r="E65" t="s">
        <v>139</v>
      </c>
      <c r="F65">
        <v>61.8</v>
      </c>
    </row>
    <row r="66" spans="1:6">
      <c r="A66" s="12" t="s">
        <v>188</v>
      </c>
      <c r="B66" t="s">
        <v>101</v>
      </c>
      <c r="C66" t="s">
        <v>138</v>
      </c>
      <c r="D66">
        <v>1</v>
      </c>
      <c r="E66" t="s">
        <v>140</v>
      </c>
      <c r="F66">
        <v>34</v>
      </c>
    </row>
    <row r="67" spans="1:6">
      <c r="A67" s="12" t="s">
        <v>188</v>
      </c>
      <c r="B67" t="s">
        <v>101</v>
      </c>
      <c r="C67" t="s">
        <v>138</v>
      </c>
      <c r="D67">
        <v>1</v>
      </c>
      <c r="E67" t="s">
        <v>147</v>
      </c>
      <c r="F67">
        <v>4.0999999999999996</v>
      </c>
    </row>
    <row r="68" spans="1:6">
      <c r="A68" s="12" t="s">
        <v>188</v>
      </c>
      <c r="B68" t="s">
        <v>101</v>
      </c>
      <c r="C68" t="s">
        <v>137</v>
      </c>
      <c r="D68">
        <v>1</v>
      </c>
      <c r="E68" t="s">
        <v>139</v>
      </c>
      <c r="F68">
        <v>99.5</v>
      </c>
    </row>
    <row r="69" spans="1:6">
      <c r="A69" s="12" t="s">
        <v>188</v>
      </c>
      <c r="B69" t="s">
        <v>101</v>
      </c>
      <c r="C69" s="3" t="s">
        <v>137</v>
      </c>
      <c r="D69">
        <v>1</v>
      </c>
      <c r="E69" t="s">
        <v>140</v>
      </c>
      <c r="F69">
        <v>0.5</v>
      </c>
    </row>
    <row r="70" spans="1:6">
      <c r="A70" s="12" t="s">
        <v>188</v>
      </c>
      <c r="B70" t="s">
        <v>101</v>
      </c>
      <c r="C70" t="s">
        <v>137</v>
      </c>
      <c r="D70">
        <v>1</v>
      </c>
      <c r="E70" t="s">
        <v>147</v>
      </c>
      <c r="F70">
        <v>0</v>
      </c>
    </row>
    <row r="71" spans="1:6">
      <c r="A71" s="12" t="s">
        <v>188</v>
      </c>
      <c r="B71" t="s">
        <v>100</v>
      </c>
      <c r="C71" t="s">
        <v>138</v>
      </c>
      <c r="D71">
        <v>1</v>
      </c>
      <c r="E71" t="s">
        <v>139</v>
      </c>
      <c r="F71">
        <v>55.5</v>
      </c>
    </row>
    <row r="72" spans="1:6">
      <c r="A72" s="12" t="s">
        <v>188</v>
      </c>
      <c r="B72" t="s">
        <v>100</v>
      </c>
      <c r="C72" t="s">
        <v>138</v>
      </c>
      <c r="D72">
        <v>1</v>
      </c>
      <c r="E72" t="s">
        <v>140</v>
      </c>
      <c r="F72">
        <v>41.4</v>
      </c>
    </row>
    <row r="73" spans="1:6">
      <c r="A73" s="12" t="s">
        <v>188</v>
      </c>
      <c r="B73" t="s">
        <v>100</v>
      </c>
      <c r="C73" t="s">
        <v>138</v>
      </c>
      <c r="D73">
        <v>1</v>
      </c>
      <c r="E73" t="s">
        <v>147</v>
      </c>
      <c r="F73">
        <v>3</v>
      </c>
    </row>
    <row r="74" spans="1:6">
      <c r="A74" s="12" t="s">
        <v>188</v>
      </c>
      <c r="B74" t="s">
        <v>100</v>
      </c>
      <c r="C74" t="s">
        <v>137</v>
      </c>
      <c r="D74">
        <v>1</v>
      </c>
      <c r="E74" t="s">
        <v>139</v>
      </c>
      <c r="F74">
        <v>85.5</v>
      </c>
    </row>
    <row r="75" spans="1:6">
      <c r="A75" s="12" t="s">
        <v>188</v>
      </c>
      <c r="B75" t="s">
        <v>100</v>
      </c>
      <c r="C75" s="3" t="s">
        <v>137</v>
      </c>
      <c r="D75">
        <v>1</v>
      </c>
      <c r="E75" t="s">
        <v>140</v>
      </c>
      <c r="F75">
        <v>14.5</v>
      </c>
    </row>
    <row r="76" spans="1:6">
      <c r="A76" s="12" t="s">
        <v>188</v>
      </c>
      <c r="B76" t="s">
        <v>100</v>
      </c>
      <c r="C76" t="s">
        <v>137</v>
      </c>
      <c r="D76">
        <v>1</v>
      </c>
      <c r="E76" t="s">
        <v>147</v>
      </c>
      <c r="F76">
        <v>0</v>
      </c>
    </row>
    <row r="77" spans="1:6">
      <c r="A77" s="12" t="s">
        <v>188</v>
      </c>
      <c r="B77" t="s">
        <v>99</v>
      </c>
      <c r="C77" t="s">
        <v>138</v>
      </c>
      <c r="D77">
        <v>1</v>
      </c>
      <c r="E77" t="s">
        <v>139</v>
      </c>
      <c r="F77">
        <v>36.4</v>
      </c>
    </row>
    <row r="78" spans="1:6">
      <c r="A78" s="12" t="s">
        <v>188</v>
      </c>
      <c r="B78" t="s">
        <v>99</v>
      </c>
      <c r="C78" t="s">
        <v>138</v>
      </c>
      <c r="D78">
        <v>1</v>
      </c>
      <c r="E78" t="s">
        <v>140</v>
      </c>
      <c r="F78">
        <v>58.6</v>
      </c>
    </row>
    <row r="79" spans="1:6">
      <c r="A79" s="12" t="s">
        <v>188</v>
      </c>
      <c r="B79" t="s">
        <v>99</v>
      </c>
      <c r="C79" t="s">
        <v>138</v>
      </c>
      <c r="D79">
        <v>1</v>
      </c>
      <c r="E79" t="s">
        <v>147</v>
      </c>
      <c r="F79">
        <v>4.9000000000000004</v>
      </c>
    </row>
    <row r="80" spans="1:6">
      <c r="A80" s="12" t="s">
        <v>188</v>
      </c>
      <c r="B80" t="s">
        <v>99</v>
      </c>
      <c r="C80" t="s">
        <v>137</v>
      </c>
      <c r="D80">
        <v>1</v>
      </c>
      <c r="E80" t="s">
        <v>139</v>
      </c>
      <c r="F80">
        <v>4.3</v>
      </c>
    </row>
    <row r="81" spans="1:6">
      <c r="A81" s="12" t="s">
        <v>188</v>
      </c>
      <c r="B81" t="s">
        <v>99</v>
      </c>
      <c r="C81" s="3" t="s">
        <v>137</v>
      </c>
      <c r="D81">
        <v>1</v>
      </c>
      <c r="E81" t="s">
        <v>140</v>
      </c>
      <c r="F81">
        <v>95.7</v>
      </c>
    </row>
    <row r="82" spans="1:6">
      <c r="A82" s="12" t="s">
        <v>188</v>
      </c>
      <c r="B82" t="s">
        <v>99</v>
      </c>
      <c r="C82" t="s">
        <v>137</v>
      </c>
      <c r="D82">
        <v>1</v>
      </c>
      <c r="E82" t="s">
        <v>147</v>
      </c>
      <c r="F82">
        <v>0</v>
      </c>
    </row>
    <row r="83" spans="1:6">
      <c r="A83" s="12" t="s">
        <v>188</v>
      </c>
      <c r="B83" t="s">
        <v>98</v>
      </c>
      <c r="C83" t="s">
        <v>138</v>
      </c>
      <c r="D83">
        <v>1</v>
      </c>
      <c r="E83" t="s">
        <v>139</v>
      </c>
      <c r="F83">
        <v>46.9</v>
      </c>
    </row>
    <row r="84" spans="1:6">
      <c r="A84" s="12" t="s">
        <v>188</v>
      </c>
      <c r="B84" t="s">
        <v>98</v>
      </c>
      <c r="C84" t="s">
        <v>138</v>
      </c>
      <c r="D84">
        <v>1</v>
      </c>
      <c r="E84" t="s">
        <v>140</v>
      </c>
      <c r="F84">
        <v>49.7</v>
      </c>
    </row>
    <row r="85" spans="1:6">
      <c r="A85" s="12" t="s">
        <v>188</v>
      </c>
      <c r="B85" t="s">
        <v>98</v>
      </c>
      <c r="C85" t="s">
        <v>138</v>
      </c>
      <c r="D85">
        <v>1</v>
      </c>
      <c r="E85" t="s">
        <v>147</v>
      </c>
      <c r="F85">
        <v>3.3</v>
      </c>
    </row>
    <row r="86" spans="1:6">
      <c r="A86" s="12" t="s">
        <v>188</v>
      </c>
      <c r="B86" t="s">
        <v>98</v>
      </c>
      <c r="C86" t="s">
        <v>137</v>
      </c>
      <c r="D86">
        <v>1</v>
      </c>
      <c r="E86" t="s">
        <v>139</v>
      </c>
      <c r="F86">
        <v>41.7</v>
      </c>
    </row>
    <row r="87" spans="1:6">
      <c r="A87" s="12" t="s">
        <v>188</v>
      </c>
      <c r="B87" t="s">
        <v>98</v>
      </c>
      <c r="C87" s="3" t="s">
        <v>137</v>
      </c>
      <c r="D87">
        <v>1</v>
      </c>
      <c r="E87" t="s">
        <v>140</v>
      </c>
      <c r="F87">
        <v>58.3</v>
      </c>
    </row>
    <row r="88" spans="1:6">
      <c r="A88" s="12" t="s">
        <v>188</v>
      </c>
      <c r="B88" t="s">
        <v>98</v>
      </c>
      <c r="C88" t="s">
        <v>137</v>
      </c>
      <c r="D88">
        <v>1</v>
      </c>
      <c r="E88" t="s">
        <v>147</v>
      </c>
      <c r="F88">
        <v>0</v>
      </c>
    </row>
    <row r="89" spans="1:6">
      <c r="A89" s="12" t="s">
        <v>188</v>
      </c>
      <c r="B89" t="s">
        <v>97</v>
      </c>
      <c r="C89" t="s">
        <v>138</v>
      </c>
      <c r="D89">
        <v>1</v>
      </c>
      <c r="E89" t="s">
        <v>139</v>
      </c>
      <c r="F89">
        <v>38.6</v>
      </c>
    </row>
    <row r="90" spans="1:6">
      <c r="A90" s="12" t="s">
        <v>188</v>
      </c>
      <c r="B90" t="s">
        <v>97</v>
      </c>
      <c r="C90" t="s">
        <v>138</v>
      </c>
      <c r="D90">
        <v>1</v>
      </c>
      <c r="E90" t="s">
        <v>140</v>
      </c>
      <c r="F90">
        <v>54.7</v>
      </c>
    </row>
    <row r="91" spans="1:6">
      <c r="A91" s="12" t="s">
        <v>188</v>
      </c>
      <c r="B91" t="s">
        <v>97</v>
      </c>
      <c r="C91" t="s">
        <v>138</v>
      </c>
      <c r="D91">
        <v>1</v>
      </c>
      <c r="E91" t="s">
        <v>147</v>
      </c>
      <c r="F91">
        <v>6.6</v>
      </c>
    </row>
    <row r="92" spans="1:6">
      <c r="A92" s="12" t="s">
        <v>188</v>
      </c>
      <c r="B92" t="s">
        <v>97</v>
      </c>
      <c r="C92" t="s">
        <v>137</v>
      </c>
      <c r="D92">
        <v>1</v>
      </c>
      <c r="E92" t="s">
        <v>139</v>
      </c>
      <c r="F92">
        <v>12.6</v>
      </c>
    </row>
    <row r="93" spans="1:6">
      <c r="A93" s="12" t="s">
        <v>188</v>
      </c>
      <c r="B93" t="s">
        <v>97</v>
      </c>
      <c r="C93" s="3" t="s">
        <v>137</v>
      </c>
      <c r="D93">
        <v>1</v>
      </c>
      <c r="E93" t="s">
        <v>140</v>
      </c>
      <c r="F93">
        <v>87.4</v>
      </c>
    </row>
    <row r="94" spans="1:6">
      <c r="A94" s="12" t="s">
        <v>188</v>
      </c>
      <c r="B94" t="s">
        <v>97</v>
      </c>
      <c r="C94" t="s">
        <v>137</v>
      </c>
      <c r="D94">
        <v>1</v>
      </c>
      <c r="E94" t="s">
        <v>147</v>
      </c>
      <c r="F94">
        <v>0</v>
      </c>
    </row>
    <row r="95" spans="1:6">
      <c r="A95" s="12" t="s">
        <v>188</v>
      </c>
      <c r="B95" t="s">
        <v>96</v>
      </c>
      <c r="C95" t="s">
        <v>138</v>
      </c>
      <c r="D95">
        <v>1</v>
      </c>
      <c r="E95" t="s">
        <v>139</v>
      </c>
      <c r="F95">
        <v>66.2</v>
      </c>
    </row>
    <row r="96" spans="1:6">
      <c r="A96" s="12" t="s">
        <v>188</v>
      </c>
      <c r="B96" t="s">
        <v>96</v>
      </c>
      <c r="C96" t="s">
        <v>138</v>
      </c>
      <c r="D96">
        <v>1</v>
      </c>
      <c r="E96" t="s">
        <v>140</v>
      </c>
      <c r="F96">
        <v>31.5</v>
      </c>
    </row>
    <row r="97" spans="1:6">
      <c r="A97" s="12" t="s">
        <v>188</v>
      </c>
      <c r="B97" t="s">
        <v>96</v>
      </c>
      <c r="C97" t="s">
        <v>138</v>
      </c>
      <c r="D97">
        <v>1</v>
      </c>
      <c r="E97" t="s">
        <v>147</v>
      </c>
      <c r="F97">
        <v>2.2000000000000002</v>
      </c>
    </row>
    <row r="98" spans="1:6">
      <c r="A98" s="12" t="s">
        <v>188</v>
      </c>
      <c r="B98" t="s">
        <v>96</v>
      </c>
      <c r="C98" t="s">
        <v>137</v>
      </c>
      <c r="D98">
        <v>1</v>
      </c>
      <c r="E98" t="s">
        <v>139</v>
      </c>
      <c r="F98">
        <v>99.9</v>
      </c>
    </row>
    <row r="99" spans="1:6">
      <c r="A99" s="12" t="s">
        <v>188</v>
      </c>
      <c r="B99" t="s">
        <v>96</v>
      </c>
      <c r="C99" s="3" t="s">
        <v>137</v>
      </c>
      <c r="D99">
        <v>1</v>
      </c>
      <c r="E99" t="s">
        <v>140</v>
      </c>
      <c r="F99">
        <v>0.1</v>
      </c>
    </row>
    <row r="100" spans="1:6">
      <c r="A100" s="12" t="s">
        <v>188</v>
      </c>
      <c r="B100" t="s">
        <v>96</v>
      </c>
      <c r="C100" t="s">
        <v>137</v>
      </c>
      <c r="D100">
        <v>1</v>
      </c>
      <c r="E100" t="s">
        <v>147</v>
      </c>
      <c r="F100">
        <v>0</v>
      </c>
    </row>
    <row r="101" spans="1:6">
      <c r="A101" s="12" t="s">
        <v>188</v>
      </c>
      <c r="B101" t="s">
        <v>95</v>
      </c>
      <c r="C101" t="s">
        <v>138</v>
      </c>
      <c r="D101">
        <v>1</v>
      </c>
      <c r="E101" t="s">
        <v>139</v>
      </c>
      <c r="F101">
        <v>51.1</v>
      </c>
    </row>
    <row r="102" spans="1:6">
      <c r="A102" s="12" t="s">
        <v>188</v>
      </c>
      <c r="B102" t="s">
        <v>95</v>
      </c>
      <c r="C102" t="s">
        <v>138</v>
      </c>
      <c r="D102">
        <v>1</v>
      </c>
      <c r="E102" t="s">
        <v>140</v>
      </c>
      <c r="F102">
        <v>44.8</v>
      </c>
    </row>
    <row r="103" spans="1:6">
      <c r="A103" s="12" t="s">
        <v>188</v>
      </c>
      <c r="B103" t="s">
        <v>95</v>
      </c>
      <c r="C103" t="s">
        <v>138</v>
      </c>
      <c r="D103">
        <v>1</v>
      </c>
      <c r="E103" t="s">
        <v>147</v>
      </c>
      <c r="F103">
        <v>4</v>
      </c>
    </row>
    <row r="104" spans="1:6">
      <c r="A104" s="12" t="s">
        <v>188</v>
      </c>
      <c r="B104" t="s">
        <v>95</v>
      </c>
      <c r="C104" t="s">
        <v>137</v>
      </c>
      <c r="D104">
        <v>1</v>
      </c>
      <c r="E104" t="s">
        <v>139</v>
      </c>
      <c r="F104">
        <v>68.5</v>
      </c>
    </row>
    <row r="105" spans="1:6">
      <c r="A105" s="12" t="s">
        <v>188</v>
      </c>
      <c r="B105" t="s">
        <v>95</v>
      </c>
      <c r="C105" s="3" t="s">
        <v>137</v>
      </c>
      <c r="D105">
        <v>1</v>
      </c>
      <c r="E105" t="s">
        <v>140</v>
      </c>
      <c r="F105">
        <v>31.5</v>
      </c>
    </row>
    <row r="106" spans="1:6">
      <c r="A106" s="12" t="s">
        <v>188</v>
      </c>
      <c r="B106" t="s">
        <v>95</v>
      </c>
      <c r="C106" t="s">
        <v>137</v>
      </c>
      <c r="D106">
        <v>1</v>
      </c>
      <c r="E106" t="s">
        <v>147</v>
      </c>
      <c r="F106">
        <v>0</v>
      </c>
    </row>
    <row r="107" spans="1:6">
      <c r="A107" s="12" t="s">
        <v>188</v>
      </c>
      <c r="B107" t="s">
        <v>94</v>
      </c>
      <c r="C107" t="s">
        <v>138</v>
      </c>
      <c r="D107">
        <v>1</v>
      </c>
      <c r="E107" t="s">
        <v>139</v>
      </c>
      <c r="F107">
        <v>63</v>
      </c>
    </row>
    <row r="108" spans="1:6">
      <c r="A108" s="12" t="s">
        <v>188</v>
      </c>
      <c r="B108" t="s">
        <v>94</v>
      </c>
      <c r="C108" t="s">
        <v>138</v>
      </c>
      <c r="D108">
        <v>1</v>
      </c>
      <c r="E108" t="s">
        <v>140</v>
      </c>
      <c r="F108">
        <v>31</v>
      </c>
    </row>
    <row r="109" spans="1:6">
      <c r="A109" s="12" t="s">
        <v>188</v>
      </c>
      <c r="B109" t="s">
        <v>94</v>
      </c>
      <c r="C109" t="s">
        <v>138</v>
      </c>
      <c r="D109">
        <v>1</v>
      </c>
      <c r="E109" t="s">
        <v>147</v>
      </c>
      <c r="F109">
        <v>5.9</v>
      </c>
    </row>
    <row r="110" spans="1:6">
      <c r="A110" s="12" t="s">
        <v>188</v>
      </c>
      <c r="B110" t="s">
        <v>94</v>
      </c>
      <c r="C110" t="s">
        <v>137</v>
      </c>
      <c r="D110">
        <v>1</v>
      </c>
      <c r="E110" t="s">
        <v>139</v>
      </c>
      <c r="F110">
        <v>99.9</v>
      </c>
    </row>
    <row r="111" spans="1:6">
      <c r="A111" s="12" t="s">
        <v>188</v>
      </c>
      <c r="B111" t="s">
        <v>94</v>
      </c>
      <c r="C111" s="3" t="s">
        <v>137</v>
      </c>
      <c r="D111">
        <v>1</v>
      </c>
      <c r="E111" t="s">
        <v>140</v>
      </c>
      <c r="F111">
        <v>0.1</v>
      </c>
    </row>
    <row r="112" spans="1:6">
      <c r="A112" s="12" t="s">
        <v>188</v>
      </c>
      <c r="B112" t="s">
        <v>94</v>
      </c>
      <c r="C112" t="s">
        <v>137</v>
      </c>
      <c r="D112">
        <v>1</v>
      </c>
      <c r="E112" t="s">
        <v>147</v>
      </c>
      <c r="F112">
        <v>0</v>
      </c>
    </row>
    <row r="113" spans="1:6">
      <c r="A113" s="12" t="s">
        <v>188</v>
      </c>
      <c r="B113" t="s">
        <v>93</v>
      </c>
      <c r="C113" t="s">
        <v>138</v>
      </c>
      <c r="D113">
        <v>1</v>
      </c>
      <c r="E113" t="s">
        <v>139</v>
      </c>
      <c r="F113">
        <v>49.6</v>
      </c>
    </row>
    <row r="114" spans="1:6">
      <c r="A114" s="12" t="s">
        <v>188</v>
      </c>
      <c r="B114" t="s">
        <v>93</v>
      </c>
      <c r="C114" t="s">
        <v>138</v>
      </c>
      <c r="D114">
        <v>1</v>
      </c>
      <c r="E114" t="s">
        <v>140</v>
      </c>
      <c r="F114">
        <v>48.3</v>
      </c>
    </row>
    <row r="115" spans="1:6">
      <c r="A115" s="12" t="s">
        <v>188</v>
      </c>
      <c r="B115" t="s">
        <v>93</v>
      </c>
      <c r="C115" t="s">
        <v>138</v>
      </c>
      <c r="D115">
        <v>1</v>
      </c>
      <c r="E115" t="s">
        <v>147</v>
      </c>
      <c r="F115">
        <v>2</v>
      </c>
    </row>
    <row r="116" spans="1:6">
      <c r="A116" s="12" t="s">
        <v>188</v>
      </c>
      <c r="B116" t="s">
        <v>93</v>
      </c>
      <c r="C116" t="s">
        <v>137</v>
      </c>
      <c r="D116">
        <v>1</v>
      </c>
      <c r="E116" t="s">
        <v>139</v>
      </c>
      <c r="F116">
        <v>54.2</v>
      </c>
    </row>
    <row r="117" spans="1:6">
      <c r="A117" s="12" t="s">
        <v>188</v>
      </c>
      <c r="B117" t="s">
        <v>93</v>
      </c>
      <c r="C117" s="3" t="s">
        <v>137</v>
      </c>
      <c r="D117">
        <v>1</v>
      </c>
      <c r="E117" t="s">
        <v>140</v>
      </c>
      <c r="F117">
        <v>45.8</v>
      </c>
    </row>
    <row r="118" spans="1:6">
      <c r="A118" s="12" t="s">
        <v>188</v>
      </c>
      <c r="B118" t="s">
        <v>93</v>
      </c>
      <c r="C118" t="s">
        <v>137</v>
      </c>
      <c r="D118">
        <v>1</v>
      </c>
      <c r="E118" t="s">
        <v>147</v>
      </c>
      <c r="F118">
        <v>0</v>
      </c>
    </row>
    <row r="119" spans="1:6">
      <c r="A119" s="12" t="s">
        <v>188</v>
      </c>
      <c r="B119" t="s">
        <v>92</v>
      </c>
      <c r="C119" t="s">
        <v>138</v>
      </c>
      <c r="D119">
        <v>1</v>
      </c>
      <c r="E119" t="s">
        <v>139</v>
      </c>
      <c r="F119">
        <v>34.9</v>
      </c>
    </row>
    <row r="120" spans="1:6">
      <c r="A120" s="12" t="s">
        <v>188</v>
      </c>
      <c r="B120" t="s">
        <v>92</v>
      </c>
      <c r="C120" t="s">
        <v>138</v>
      </c>
      <c r="D120">
        <v>1</v>
      </c>
      <c r="E120" t="s">
        <v>140</v>
      </c>
      <c r="F120">
        <v>60</v>
      </c>
    </row>
    <row r="121" spans="1:6">
      <c r="A121" s="12" t="s">
        <v>188</v>
      </c>
      <c r="B121" t="s">
        <v>92</v>
      </c>
      <c r="C121" t="s">
        <v>138</v>
      </c>
      <c r="D121">
        <v>1</v>
      </c>
      <c r="E121" t="s">
        <v>147</v>
      </c>
      <c r="F121">
        <v>5</v>
      </c>
    </row>
    <row r="122" spans="1:6">
      <c r="A122" s="12" t="s">
        <v>188</v>
      </c>
      <c r="B122" t="s">
        <v>92</v>
      </c>
      <c r="C122" t="s">
        <v>137</v>
      </c>
      <c r="D122">
        <v>1</v>
      </c>
      <c r="E122" t="s">
        <v>139</v>
      </c>
      <c r="F122">
        <v>1.4</v>
      </c>
    </row>
    <row r="123" spans="1:6">
      <c r="A123" s="12" t="s">
        <v>188</v>
      </c>
      <c r="B123" t="s">
        <v>92</v>
      </c>
      <c r="C123" s="3" t="s">
        <v>137</v>
      </c>
      <c r="D123">
        <v>1</v>
      </c>
      <c r="E123" t="s">
        <v>140</v>
      </c>
      <c r="F123">
        <v>98.6</v>
      </c>
    </row>
    <row r="124" spans="1:6">
      <c r="A124" s="12" t="s">
        <v>188</v>
      </c>
      <c r="B124" t="s">
        <v>92</v>
      </c>
      <c r="C124" t="s">
        <v>137</v>
      </c>
      <c r="D124">
        <v>1</v>
      </c>
      <c r="E124" t="s">
        <v>147</v>
      </c>
      <c r="F124">
        <v>0</v>
      </c>
    </row>
    <row r="125" spans="1:6">
      <c r="A125" s="12" t="s">
        <v>188</v>
      </c>
      <c r="B125" t="s">
        <v>91</v>
      </c>
      <c r="C125" t="s">
        <v>138</v>
      </c>
      <c r="D125">
        <v>1</v>
      </c>
      <c r="E125" t="s">
        <v>139</v>
      </c>
      <c r="F125">
        <v>40.5</v>
      </c>
    </row>
    <row r="126" spans="1:6">
      <c r="A126" s="12" t="s">
        <v>188</v>
      </c>
      <c r="B126" t="s">
        <v>91</v>
      </c>
      <c r="C126" t="s">
        <v>138</v>
      </c>
      <c r="D126">
        <v>1</v>
      </c>
      <c r="E126" t="s">
        <v>140</v>
      </c>
      <c r="F126">
        <v>54.2</v>
      </c>
    </row>
    <row r="127" spans="1:6">
      <c r="A127" s="12" t="s">
        <v>188</v>
      </c>
      <c r="B127" t="s">
        <v>91</v>
      </c>
      <c r="C127" t="s">
        <v>138</v>
      </c>
      <c r="D127">
        <v>1</v>
      </c>
      <c r="E127" t="s">
        <v>147</v>
      </c>
      <c r="F127">
        <v>5.0999999999999996</v>
      </c>
    </row>
    <row r="128" spans="1:6">
      <c r="A128" s="12" t="s">
        <v>188</v>
      </c>
      <c r="B128" t="s">
        <v>91</v>
      </c>
      <c r="C128" t="s">
        <v>137</v>
      </c>
      <c r="D128">
        <v>1</v>
      </c>
      <c r="E128" t="s">
        <v>139</v>
      </c>
      <c r="F128">
        <v>16.399999999999999</v>
      </c>
    </row>
    <row r="129" spans="1:6">
      <c r="A129" s="12" t="s">
        <v>188</v>
      </c>
      <c r="B129" t="s">
        <v>91</v>
      </c>
      <c r="C129" s="3" t="s">
        <v>137</v>
      </c>
      <c r="D129">
        <v>1</v>
      </c>
      <c r="E129" t="s">
        <v>140</v>
      </c>
      <c r="F129">
        <v>83.6</v>
      </c>
    </row>
    <row r="130" spans="1:6">
      <c r="A130" s="12" t="s">
        <v>188</v>
      </c>
      <c r="B130" t="s">
        <v>91</v>
      </c>
      <c r="C130" t="s">
        <v>137</v>
      </c>
      <c r="D130">
        <v>1</v>
      </c>
      <c r="E130" t="s">
        <v>147</v>
      </c>
      <c r="F130">
        <v>0</v>
      </c>
    </row>
    <row r="131" spans="1:6">
      <c r="A131" s="12" t="s">
        <v>188</v>
      </c>
      <c r="B131" t="s">
        <v>90</v>
      </c>
      <c r="C131" t="s">
        <v>138</v>
      </c>
      <c r="D131">
        <v>1</v>
      </c>
      <c r="E131" t="s">
        <v>139</v>
      </c>
      <c r="F131">
        <v>39.1</v>
      </c>
    </row>
    <row r="132" spans="1:6">
      <c r="A132" s="12" t="s">
        <v>188</v>
      </c>
      <c r="B132" t="s">
        <v>90</v>
      </c>
      <c r="C132" t="s">
        <v>138</v>
      </c>
      <c r="D132">
        <v>1</v>
      </c>
      <c r="E132" t="s">
        <v>140</v>
      </c>
      <c r="F132">
        <v>57.4</v>
      </c>
    </row>
    <row r="133" spans="1:6">
      <c r="A133" s="12" t="s">
        <v>188</v>
      </c>
      <c r="B133" t="s">
        <v>90</v>
      </c>
      <c r="C133" t="s">
        <v>138</v>
      </c>
      <c r="D133">
        <v>1</v>
      </c>
      <c r="E133" t="s">
        <v>147</v>
      </c>
      <c r="F133">
        <v>3.4</v>
      </c>
    </row>
    <row r="134" spans="1:6">
      <c r="A134" s="12" t="s">
        <v>188</v>
      </c>
      <c r="B134" t="s">
        <v>90</v>
      </c>
      <c r="C134" t="s">
        <v>137</v>
      </c>
      <c r="D134">
        <v>1</v>
      </c>
      <c r="E134" t="s">
        <v>139</v>
      </c>
      <c r="F134">
        <v>9.4</v>
      </c>
    </row>
    <row r="135" spans="1:6">
      <c r="A135" s="12" t="s">
        <v>188</v>
      </c>
      <c r="B135" t="s">
        <v>90</v>
      </c>
      <c r="C135" s="3" t="s">
        <v>137</v>
      </c>
      <c r="D135">
        <v>1</v>
      </c>
      <c r="E135" t="s">
        <v>140</v>
      </c>
      <c r="F135">
        <v>90.6</v>
      </c>
    </row>
    <row r="136" spans="1:6">
      <c r="A136" s="12" t="s">
        <v>188</v>
      </c>
      <c r="B136" t="s">
        <v>90</v>
      </c>
      <c r="C136" t="s">
        <v>137</v>
      </c>
      <c r="D136">
        <v>1</v>
      </c>
      <c r="E136" t="s">
        <v>147</v>
      </c>
      <c r="F136">
        <v>0</v>
      </c>
    </row>
    <row r="137" spans="1:6">
      <c r="A137" s="12" t="s">
        <v>188</v>
      </c>
      <c r="B137" t="s">
        <v>89</v>
      </c>
      <c r="C137" t="s">
        <v>138</v>
      </c>
      <c r="D137">
        <v>1</v>
      </c>
      <c r="E137" t="s">
        <v>139</v>
      </c>
      <c r="F137">
        <v>45</v>
      </c>
    </row>
    <row r="138" spans="1:6">
      <c r="A138" s="12" t="s">
        <v>188</v>
      </c>
      <c r="B138" t="s">
        <v>89</v>
      </c>
      <c r="C138" t="s">
        <v>138</v>
      </c>
      <c r="D138">
        <v>1</v>
      </c>
      <c r="E138" t="s">
        <v>140</v>
      </c>
      <c r="F138">
        <v>50.6</v>
      </c>
    </row>
    <row r="139" spans="1:6">
      <c r="A139" s="12" t="s">
        <v>188</v>
      </c>
      <c r="B139" t="s">
        <v>89</v>
      </c>
      <c r="C139" t="s">
        <v>138</v>
      </c>
      <c r="D139">
        <v>1</v>
      </c>
      <c r="E139" t="s">
        <v>147</v>
      </c>
      <c r="F139">
        <v>4.2</v>
      </c>
    </row>
    <row r="140" spans="1:6">
      <c r="A140" s="12" t="s">
        <v>188</v>
      </c>
      <c r="B140" t="s">
        <v>89</v>
      </c>
      <c r="C140" t="s">
        <v>137</v>
      </c>
      <c r="D140">
        <v>1</v>
      </c>
      <c r="E140" t="s">
        <v>139</v>
      </c>
      <c r="F140">
        <v>33.5</v>
      </c>
    </row>
    <row r="141" spans="1:6">
      <c r="A141" s="12" t="s">
        <v>188</v>
      </c>
      <c r="B141" t="s">
        <v>89</v>
      </c>
      <c r="C141" s="3" t="s">
        <v>137</v>
      </c>
      <c r="D141">
        <v>1</v>
      </c>
      <c r="E141" t="s">
        <v>140</v>
      </c>
      <c r="F141">
        <v>66.5</v>
      </c>
    </row>
    <row r="142" spans="1:6">
      <c r="A142" s="12" t="s">
        <v>188</v>
      </c>
      <c r="B142" t="s">
        <v>89</v>
      </c>
      <c r="C142" t="s">
        <v>137</v>
      </c>
      <c r="D142">
        <v>1</v>
      </c>
      <c r="E142" t="s">
        <v>147</v>
      </c>
      <c r="F142">
        <v>0</v>
      </c>
    </row>
    <row r="143" spans="1:6">
      <c r="A143" s="12" t="s">
        <v>188</v>
      </c>
      <c r="B143" t="s">
        <v>88</v>
      </c>
      <c r="C143" t="s">
        <v>138</v>
      </c>
      <c r="D143">
        <v>1</v>
      </c>
      <c r="E143" t="s">
        <v>139</v>
      </c>
      <c r="F143">
        <v>45</v>
      </c>
    </row>
    <row r="144" spans="1:6">
      <c r="A144" s="12" t="s">
        <v>188</v>
      </c>
      <c r="B144" t="s">
        <v>88</v>
      </c>
      <c r="C144" t="s">
        <v>138</v>
      </c>
      <c r="D144">
        <v>1</v>
      </c>
      <c r="E144" t="s">
        <v>140</v>
      </c>
      <c r="F144">
        <v>49.6</v>
      </c>
    </row>
    <row r="145" spans="1:6">
      <c r="A145" s="12" t="s">
        <v>188</v>
      </c>
      <c r="B145" t="s">
        <v>88</v>
      </c>
      <c r="C145" t="s">
        <v>138</v>
      </c>
      <c r="D145">
        <v>1</v>
      </c>
      <c r="E145" t="s">
        <v>147</v>
      </c>
      <c r="F145">
        <v>5.3</v>
      </c>
    </row>
    <row r="146" spans="1:6">
      <c r="A146" s="12" t="s">
        <v>188</v>
      </c>
      <c r="B146" t="s">
        <v>88</v>
      </c>
      <c r="C146" t="s">
        <v>137</v>
      </c>
      <c r="D146">
        <v>1</v>
      </c>
      <c r="E146" t="s">
        <v>139</v>
      </c>
      <c r="F146">
        <v>36.9</v>
      </c>
    </row>
    <row r="147" spans="1:6">
      <c r="A147" s="12" t="s">
        <v>188</v>
      </c>
      <c r="B147" t="s">
        <v>88</v>
      </c>
      <c r="C147" s="3" t="s">
        <v>137</v>
      </c>
      <c r="D147">
        <v>1</v>
      </c>
      <c r="E147" t="s">
        <v>140</v>
      </c>
      <c r="F147">
        <v>63.1</v>
      </c>
    </row>
    <row r="148" spans="1:6">
      <c r="A148" s="12" t="s">
        <v>188</v>
      </c>
      <c r="B148" t="s">
        <v>88</v>
      </c>
      <c r="C148" t="s">
        <v>137</v>
      </c>
      <c r="D148">
        <v>1</v>
      </c>
      <c r="E148" t="s">
        <v>147</v>
      </c>
      <c r="F148">
        <v>0</v>
      </c>
    </row>
    <row r="149" spans="1:6">
      <c r="A149" s="12" t="s">
        <v>188</v>
      </c>
      <c r="B149" t="s">
        <v>116</v>
      </c>
      <c r="C149" t="s">
        <v>138</v>
      </c>
      <c r="D149">
        <v>1</v>
      </c>
      <c r="E149" t="s">
        <v>139</v>
      </c>
      <c r="F149">
        <v>75.099999999999994</v>
      </c>
    </row>
    <row r="150" spans="1:6">
      <c r="A150" s="12" t="s">
        <v>188</v>
      </c>
      <c r="B150" t="s">
        <v>116</v>
      </c>
      <c r="C150" t="s">
        <v>138</v>
      </c>
      <c r="D150">
        <v>1</v>
      </c>
      <c r="E150" t="s">
        <v>140</v>
      </c>
      <c r="F150">
        <v>20.399999999999999</v>
      </c>
    </row>
    <row r="151" spans="1:6">
      <c r="A151" s="12" t="s">
        <v>188</v>
      </c>
      <c r="B151" t="s">
        <v>116</v>
      </c>
      <c r="C151" t="s">
        <v>138</v>
      </c>
      <c r="D151">
        <v>1</v>
      </c>
      <c r="E151" t="s">
        <v>147</v>
      </c>
      <c r="F151">
        <v>4.4000000000000004</v>
      </c>
    </row>
    <row r="152" spans="1:6">
      <c r="A152" s="12" t="s">
        <v>188</v>
      </c>
      <c r="B152" t="s">
        <v>116</v>
      </c>
      <c r="C152" t="s">
        <v>137</v>
      </c>
      <c r="D152">
        <v>1</v>
      </c>
      <c r="E152" t="s">
        <v>139</v>
      </c>
      <c r="F152">
        <v>100</v>
      </c>
    </row>
    <row r="153" spans="1:6">
      <c r="A153" s="12" t="s">
        <v>188</v>
      </c>
      <c r="B153" t="s">
        <v>116</v>
      </c>
      <c r="C153" s="3" t="s">
        <v>137</v>
      </c>
      <c r="D153">
        <v>1</v>
      </c>
      <c r="E153" t="s">
        <v>140</v>
      </c>
      <c r="F153">
        <v>0</v>
      </c>
    </row>
    <row r="154" spans="1:6">
      <c r="A154" s="12" t="s">
        <v>188</v>
      </c>
      <c r="B154" t="s">
        <v>116</v>
      </c>
      <c r="C154" t="s">
        <v>137</v>
      </c>
      <c r="D154">
        <v>1</v>
      </c>
      <c r="E154" t="s">
        <v>147</v>
      </c>
      <c r="F154">
        <v>0</v>
      </c>
    </row>
    <row r="155" spans="1:6">
      <c r="A155" s="12" t="s">
        <v>188</v>
      </c>
      <c r="B155" t="s">
        <v>115</v>
      </c>
      <c r="C155" t="s">
        <v>138</v>
      </c>
      <c r="D155">
        <v>1</v>
      </c>
      <c r="E155" t="s">
        <v>139</v>
      </c>
      <c r="F155">
        <v>49.2</v>
      </c>
    </row>
    <row r="156" spans="1:6">
      <c r="A156" s="12" t="s">
        <v>188</v>
      </c>
      <c r="B156" t="s">
        <v>115</v>
      </c>
      <c r="C156" t="s">
        <v>138</v>
      </c>
      <c r="D156">
        <v>1</v>
      </c>
      <c r="E156" t="s">
        <v>140</v>
      </c>
      <c r="F156">
        <v>46.3</v>
      </c>
    </row>
    <row r="157" spans="1:6">
      <c r="A157" s="12" t="s">
        <v>188</v>
      </c>
      <c r="B157" t="s">
        <v>115</v>
      </c>
      <c r="C157" t="s">
        <v>138</v>
      </c>
      <c r="D157">
        <v>1</v>
      </c>
      <c r="E157" t="s">
        <v>147</v>
      </c>
      <c r="F157">
        <v>4.3</v>
      </c>
    </row>
    <row r="158" spans="1:6">
      <c r="A158" s="12" t="s">
        <v>188</v>
      </c>
      <c r="B158" t="s">
        <v>115</v>
      </c>
      <c r="C158" t="s">
        <v>137</v>
      </c>
      <c r="D158">
        <v>1</v>
      </c>
      <c r="E158" t="s">
        <v>139</v>
      </c>
      <c r="F158">
        <v>57.1</v>
      </c>
    </row>
    <row r="159" spans="1:6">
      <c r="A159" s="12" t="s">
        <v>188</v>
      </c>
      <c r="B159" t="s">
        <v>115</v>
      </c>
      <c r="C159" s="3" t="s">
        <v>137</v>
      </c>
      <c r="D159">
        <v>1</v>
      </c>
      <c r="E159" t="s">
        <v>140</v>
      </c>
      <c r="F159">
        <v>42.9</v>
      </c>
    </row>
    <row r="160" spans="1:6">
      <c r="A160" s="12" t="s">
        <v>188</v>
      </c>
      <c r="B160" t="s">
        <v>115</v>
      </c>
      <c r="C160" t="s">
        <v>137</v>
      </c>
      <c r="D160">
        <v>1</v>
      </c>
      <c r="E160" t="s">
        <v>147</v>
      </c>
      <c r="F160">
        <v>0</v>
      </c>
    </row>
    <row r="161" spans="1:6">
      <c r="A161" s="12" t="s">
        <v>188</v>
      </c>
      <c r="B161" t="s">
        <v>114</v>
      </c>
      <c r="C161" t="s">
        <v>138</v>
      </c>
      <c r="D161">
        <v>1</v>
      </c>
      <c r="E161" t="s">
        <v>139</v>
      </c>
      <c r="F161">
        <v>58.9</v>
      </c>
    </row>
    <row r="162" spans="1:6">
      <c r="A162" s="12" t="s">
        <v>188</v>
      </c>
      <c r="B162" t="s">
        <v>114</v>
      </c>
      <c r="C162" t="s">
        <v>138</v>
      </c>
      <c r="D162">
        <v>1</v>
      </c>
      <c r="E162" t="s">
        <v>140</v>
      </c>
      <c r="F162">
        <v>36.200000000000003</v>
      </c>
    </row>
    <row r="163" spans="1:6">
      <c r="A163" s="12" t="s">
        <v>188</v>
      </c>
      <c r="B163" t="s">
        <v>114</v>
      </c>
      <c r="C163" t="s">
        <v>138</v>
      </c>
      <c r="D163">
        <v>1</v>
      </c>
      <c r="E163" t="s">
        <v>147</v>
      </c>
      <c r="F163">
        <v>4.8</v>
      </c>
    </row>
    <row r="164" spans="1:6">
      <c r="A164" s="12" t="s">
        <v>188</v>
      </c>
      <c r="B164" t="s">
        <v>114</v>
      </c>
      <c r="C164" t="s">
        <v>137</v>
      </c>
      <c r="D164">
        <v>1</v>
      </c>
      <c r="E164" t="s">
        <v>139</v>
      </c>
      <c r="F164">
        <v>94.8</v>
      </c>
    </row>
    <row r="165" spans="1:6">
      <c r="A165" s="12" t="s">
        <v>188</v>
      </c>
      <c r="B165" t="s">
        <v>114</v>
      </c>
      <c r="C165" s="3" t="s">
        <v>137</v>
      </c>
      <c r="D165">
        <v>1</v>
      </c>
      <c r="E165" t="s">
        <v>140</v>
      </c>
      <c r="F165">
        <v>5.2</v>
      </c>
    </row>
    <row r="166" spans="1:6">
      <c r="A166" s="12" t="s">
        <v>188</v>
      </c>
      <c r="B166" t="s">
        <v>114</v>
      </c>
      <c r="C166" t="s">
        <v>137</v>
      </c>
      <c r="D166">
        <v>1</v>
      </c>
      <c r="E166" t="s">
        <v>147</v>
      </c>
      <c r="F166">
        <v>0</v>
      </c>
    </row>
    <row r="167" spans="1:6">
      <c r="A167" s="12" t="s">
        <v>188</v>
      </c>
      <c r="B167" t="s">
        <v>87</v>
      </c>
      <c r="C167" t="s">
        <v>138</v>
      </c>
      <c r="D167">
        <v>1</v>
      </c>
      <c r="E167" t="s">
        <v>139</v>
      </c>
      <c r="F167">
        <v>60.4</v>
      </c>
    </row>
    <row r="168" spans="1:6">
      <c r="A168" s="12" t="s">
        <v>188</v>
      </c>
      <c r="B168" t="s">
        <v>87</v>
      </c>
      <c r="C168" t="s">
        <v>138</v>
      </c>
      <c r="D168">
        <v>1</v>
      </c>
      <c r="E168" t="s">
        <v>140</v>
      </c>
      <c r="F168">
        <v>34.9</v>
      </c>
    </row>
    <row r="169" spans="1:6">
      <c r="A169" s="12" t="s">
        <v>188</v>
      </c>
      <c r="B169" t="s">
        <v>87</v>
      </c>
      <c r="C169" t="s">
        <v>138</v>
      </c>
      <c r="D169">
        <v>1</v>
      </c>
      <c r="E169" t="s">
        <v>147</v>
      </c>
      <c r="F169">
        <v>4.5999999999999996</v>
      </c>
    </row>
    <row r="170" spans="1:6">
      <c r="A170" s="12" t="s">
        <v>188</v>
      </c>
      <c r="B170" t="s">
        <v>87</v>
      </c>
      <c r="C170" t="s">
        <v>137</v>
      </c>
      <c r="D170">
        <v>1</v>
      </c>
      <c r="E170" t="s">
        <v>139</v>
      </c>
      <c r="F170">
        <v>98.2</v>
      </c>
    </row>
    <row r="171" spans="1:6">
      <c r="A171" s="12" t="s">
        <v>188</v>
      </c>
      <c r="B171" t="s">
        <v>87</v>
      </c>
      <c r="C171" s="3" t="s">
        <v>137</v>
      </c>
      <c r="D171">
        <v>1</v>
      </c>
      <c r="E171" t="s">
        <v>140</v>
      </c>
      <c r="F171">
        <v>1.8</v>
      </c>
    </row>
    <row r="172" spans="1:6">
      <c r="A172" s="12" t="s">
        <v>188</v>
      </c>
      <c r="B172" t="s">
        <v>87</v>
      </c>
      <c r="C172" t="s">
        <v>137</v>
      </c>
      <c r="D172">
        <v>1</v>
      </c>
      <c r="E172" t="s">
        <v>147</v>
      </c>
      <c r="F172">
        <v>0</v>
      </c>
    </row>
    <row r="173" spans="1:6">
      <c r="A173" s="12" t="s">
        <v>188</v>
      </c>
      <c r="B173" t="s">
        <v>86</v>
      </c>
      <c r="C173" t="s">
        <v>138</v>
      </c>
      <c r="D173">
        <v>1</v>
      </c>
      <c r="E173" t="s">
        <v>139</v>
      </c>
      <c r="F173">
        <v>54.7</v>
      </c>
    </row>
    <row r="174" spans="1:6">
      <c r="A174" s="12" t="s">
        <v>188</v>
      </c>
      <c r="B174" t="s">
        <v>86</v>
      </c>
      <c r="C174" t="s">
        <v>138</v>
      </c>
      <c r="D174">
        <v>1</v>
      </c>
      <c r="E174" t="s">
        <v>140</v>
      </c>
      <c r="F174">
        <v>38.4</v>
      </c>
    </row>
    <row r="175" spans="1:6">
      <c r="A175" s="12" t="s">
        <v>188</v>
      </c>
      <c r="B175" t="s">
        <v>86</v>
      </c>
      <c r="C175" t="s">
        <v>138</v>
      </c>
      <c r="D175">
        <v>1</v>
      </c>
      <c r="E175" t="s">
        <v>147</v>
      </c>
      <c r="F175">
        <v>6.9</v>
      </c>
    </row>
    <row r="176" spans="1:6">
      <c r="A176" s="12" t="s">
        <v>188</v>
      </c>
      <c r="B176" t="s">
        <v>86</v>
      </c>
      <c r="C176" t="s">
        <v>137</v>
      </c>
      <c r="D176">
        <v>1</v>
      </c>
      <c r="E176" t="s">
        <v>139</v>
      </c>
      <c r="F176">
        <v>88.1</v>
      </c>
    </row>
    <row r="177" spans="1:6">
      <c r="A177" s="12" t="s">
        <v>188</v>
      </c>
      <c r="B177" t="s">
        <v>86</v>
      </c>
      <c r="C177" s="3" t="s">
        <v>137</v>
      </c>
      <c r="D177">
        <v>1</v>
      </c>
      <c r="E177" t="s">
        <v>140</v>
      </c>
      <c r="F177">
        <v>11.9</v>
      </c>
    </row>
    <row r="178" spans="1:6">
      <c r="A178" s="12" t="s">
        <v>188</v>
      </c>
      <c r="B178" t="s">
        <v>86</v>
      </c>
      <c r="C178" t="s">
        <v>137</v>
      </c>
      <c r="D178">
        <v>1</v>
      </c>
      <c r="E178" t="s">
        <v>147</v>
      </c>
      <c r="F178">
        <v>0</v>
      </c>
    </row>
    <row r="179" spans="1:6">
      <c r="A179" s="12" t="s">
        <v>188</v>
      </c>
      <c r="B179" t="s">
        <v>85</v>
      </c>
      <c r="C179" t="s">
        <v>138</v>
      </c>
      <c r="D179">
        <v>1</v>
      </c>
      <c r="E179" t="s">
        <v>139</v>
      </c>
      <c r="F179">
        <v>56.8</v>
      </c>
    </row>
    <row r="180" spans="1:6">
      <c r="A180" s="12" t="s">
        <v>188</v>
      </c>
      <c r="B180" t="s">
        <v>85</v>
      </c>
      <c r="C180" t="s">
        <v>138</v>
      </c>
      <c r="D180">
        <v>1</v>
      </c>
      <c r="E180" t="s">
        <v>140</v>
      </c>
      <c r="F180">
        <v>40.200000000000003</v>
      </c>
    </row>
    <row r="181" spans="1:6">
      <c r="A181" s="12" t="s">
        <v>188</v>
      </c>
      <c r="B181" t="s">
        <v>85</v>
      </c>
      <c r="C181" t="s">
        <v>138</v>
      </c>
      <c r="D181">
        <v>1</v>
      </c>
      <c r="E181" t="s">
        <v>147</v>
      </c>
      <c r="F181">
        <v>2.9</v>
      </c>
    </row>
    <row r="182" spans="1:6">
      <c r="A182" s="12" t="s">
        <v>188</v>
      </c>
      <c r="B182" t="s">
        <v>85</v>
      </c>
      <c r="C182" t="s">
        <v>137</v>
      </c>
      <c r="D182">
        <v>1</v>
      </c>
      <c r="E182" t="s">
        <v>139</v>
      </c>
      <c r="F182">
        <v>89</v>
      </c>
    </row>
    <row r="183" spans="1:6">
      <c r="A183" s="12" t="s">
        <v>188</v>
      </c>
      <c r="B183" t="s">
        <v>85</v>
      </c>
      <c r="C183" s="3" t="s">
        <v>137</v>
      </c>
      <c r="D183">
        <v>1</v>
      </c>
      <c r="E183" t="s">
        <v>140</v>
      </c>
      <c r="F183">
        <v>11</v>
      </c>
    </row>
    <row r="184" spans="1:6">
      <c r="A184" s="12" t="s">
        <v>188</v>
      </c>
      <c r="B184" t="s">
        <v>85</v>
      </c>
      <c r="C184" t="s">
        <v>137</v>
      </c>
      <c r="D184">
        <v>1</v>
      </c>
      <c r="E184" t="s">
        <v>147</v>
      </c>
      <c r="F184">
        <v>0</v>
      </c>
    </row>
    <row r="185" spans="1:6">
      <c r="A185" s="12" t="s">
        <v>188</v>
      </c>
      <c r="B185" t="s">
        <v>84</v>
      </c>
      <c r="C185" t="s">
        <v>138</v>
      </c>
      <c r="D185">
        <v>1</v>
      </c>
      <c r="E185" t="s">
        <v>139</v>
      </c>
      <c r="F185">
        <v>57.6</v>
      </c>
    </row>
    <row r="186" spans="1:6">
      <c r="A186" s="12" t="s">
        <v>188</v>
      </c>
      <c r="B186" t="s">
        <v>84</v>
      </c>
      <c r="C186" t="s">
        <v>138</v>
      </c>
      <c r="D186">
        <v>1</v>
      </c>
      <c r="E186" t="s">
        <v>140</v>
      </c>
      <c r="F186">
        <v>39.700000000000003</v>
      </c>
    </row>
    <row r="187" spans="1:6">
      <c r="A187" s="12" t="s">
        <v>188</v>
      </c>
      <c r="B187" t="s">
        <v>84</v>
      </c>
      <c r="C187" t="s">
        <v>138</v>
      </c>
      <c r="D187">
        <v>1</v>
      </c>
      <c r="E187" t="s">
        <v>147</v>
      </c>
      <c r="F187">
        <v>2.6</v>
      </c>
    </row>
    <row r="188" spans="1:6">
      <c r="A188" s="12" t="s">
        <v>188</v>
      </c>
      <c r="B188" t="s">
        <v>84</v>
      </c>
      <c r="C188" t="s">
        <v>137</v>
      </c>
      <c r="D188">
        <v>1</v>
      </c>
      <c r="E188" t="s">
        <v>139</v>
      </c>
      <c r="F188">
        <v>90</v>
      </c>
    </row>
    <row r="189" spans="1:6">
      <c r="A189" s="12" t="s">
        <v>188</v>
      </c>
      <c r="B189" t="s">
        <v>84</v>
      </c>
      <c r="C189" s="3" t="s">
        <v>137</v>
      </c>
      <c r="D189">
        <v>1</v>
      </c>
      <c r="E189" t="s">
        <v>140</v>
      </c>
      <c r="F189">
        <v>10</v>
      </c>
    </row>
    <row r="190" spans="1:6">
      <c r="A190" s="12" t="s">
        <v>188</v>
      </c>
      <c r="B190" t="s">
        <v>84</v>
      </c>
      <c r="C190" t="s">
        <v>137</v>
      </c>
      <c r="D190">
        <v>1</v>
      </c>
      <c r="E190" t="s">
        <v>147</v>
      </c>
      <c r="F190">
        <v>0</v>
      </c>
    </row>
    <row r="191" spans="1:6">
      <c r="A191" s="12" t="s">
        <v>188</v>
      </c>
      <c r="B191" t="s">
        <v>83</v>
      </c>
      <c r="C191" t="s">
        <v>138</v>
      </c>
      <c r="D191">
        <v>1</v>
      </c>
      <c r="E191" t="s">
        <v>139</v>
      </c>
      <c r="F191">
        <v>43.6</v>
      </c>
    </row>
    <row r="192" spans="1:6">
      <c r="A192" s="12" t="s">
        <v>188</v>
      </c>
      <c r="B192" t="s">
        <v>83</v>
      </c>
      <c r="C192" t="s">
        <v>138</v>
      </c>
      <c r="D192">
        <v>1</v>
      </c>
      <c r="E192" t="s">
        <v>140</v>
      </c>
      <c r="F192">
        <v>50.8</v>
      </c>
    </row>
    <row r="193" spans="1:6">
      <c r="A193" s="12" t="s">
        <v>188</v>
      </c>
      <c r="B193" t="s">
        <v>83</v>
      </c>
      <c r="C193" t="s">
        <v>138</v>
      </c>
      <c r="D193">
        <v>1</v>
      </c>
      <c r="E193" t="s">
        <v>147</v>
      </c>
      <c r="F193">
        <v>5.5</v>
      </c>
    </row>
    <row r="194" spans="1:6">
      <c r="A194" s="12" t="s">
        <v>188</v>
      </c>
      <c r="B194" t="s">
        <v>83</v>
      </c>
      <c r="C194" t="s">
        <v>137</v>
      </c>
      <c r="D194">
        <v>1</v>
      </c>
      <c r="E194" t="s">
        <v>139</v>
      </c>
      <c r="F194">
        <v>30.3</v>
      </c>
    </row>
    <row r="195" spans="1:6">
      <c r="A195" s="12" t="s">
        <v>188</v>
      </c>
      <c r="B195" t="s">
        <v>83</v>
      </c>
      <c r="C195" s="3" t="s">
        <v>137</v>
      </c>
      <c r="D195">
        <v>1</v>
      </c>
      <c r="E195" t="s">
        <v>140</v>
      </c>
      <c r="F195">
        <v>69.7</v>
      </c>
    </row>
    <row r="196" spans="1:6">
      <c r="A196" s="12" t="s">
        <v>188</v>
      </c>
      <c r="B196" t="s">
        <v>83</v>
      </c>
      <c r="C196" t="s">
        <v>137</v>
      </c>
      <c r="D196">
        <v>1</v>
      </c>
      <c r="E196" t="s">
        <v>147</v>
      </c>
      <c r="F196">
        <v>0</v>
      </c>
    </row>
    <row r="197" spans="1:6">
      <c r="A197" s="12" t="s">
        <v>188</v>
      </c>
      <c r="B197" t="s">
        <v>82</v>
      </c>
      <c r="C197" t="s">
        <v>138</v>
      </c>
      <c r="D197">
        <v>1</v>
      </c>
      <c r="E197" t="s">
        <v>139</v>
      </c>
      <c r="F197">
        <v>46.1</v>
      </c>
    </row>
    <row r="198" spans="1:6">
      <c r="A198" s="12" t="s">
        <v>188</v>
      </c>
      <c r="B198" t="s">
        <v>82</v>
      </c>
      <c r="C198" t="s">
        <v>138</v>
      </c>
      <c r="D198">
        <v>1</v>
      </c>
      <c r="E198" t="s">
        <v>140</v>
      </c>
      <c r="F198">
        <v>50.4</v>
      </c>
    </row>
    <row r="199" spans="1:6">
      <c r="A199" s="12" t="s">
        <v>188</v>
      </c>
      <c r="B199" t="s">
        <v>82</v>
      </c>
      <c r="C199" t="s">
        <v>138</v>
      </c>
      <c r="D199">
        <v>1</v>
      </c>
      <c r="E199" t="s">
        <v>147</v>
      </c>
      <c r="F199">
        <v>3.4</v>
      </c>
    </row>
    <row r="200" spans="1:6">
      <c r="A200" s="12" t="s">
        <v>188</v>
      </c>
      <c r="B200" t="s">
        <v>82</v>
      </c>
      <c r="C200" t="s">
        <v>137</v>
      </c>
      <c r="D200">
        <v>1</v>
      </c>
      <c r="E200" t="s">
        <v>139</v>
      </c>
      <c r="F200">
        <v>36.5</v>
      </c>
    </row>
    <row r="201" spans="1:6">
      <c r="A201" s="12" t="s">
        <v>188</v>
      </c>
      <c r="B201" t="s">
        <v>82</v>
      </c>
      <c r="C201" s="3" t="s">
        <v>137</v>
      </c>
      <c r="D201">
        <v>1</v>
      </c>
      <c r="E201" t="s">
        <v>140</v>
      </c>
      <c r="F201">
        <v>63.5</v>
      </c>
    </row>
    <row r="202" spans="1:6">
      <c r="A202" s="12" t="s">
        <v>188</v>
      </c>
      <c r="B202" t="s">
        <v>82</v>
      </c>
      <c r="C202" t="s">
        <v>137</v>
      </c>
      <c r="D202">
        <v>1</v>
      </c>
      <c r="E202" t="s">
        <v>147</v>
      </c>
      <c r="F202">
        <v>0</v>
      </c>
    </row>
    <row r="203" spans="1:6">
      <c r="A203" s="12" t="s">
        <v>188</v>
      </c>
      <c r="B203" t="s">
        <v>81</v>
      </c>
      <c r="C203" t="s">
        <v>138</v>
      </c>
      <c r="D203">
        <v>1</v>
      </c>
      <c r="E203" t="s">
        <v>139</v>
      </c>
      <c r="F203">
        <v>32.1</v>
      </c>
    </row>
    <row r="204" spans="1:6">
      <c r="A204" s="12" t="s">
        <v>188</v>
      </c>
      <c r="B204" t="s">
        <v>81</v>
      </c>
      <c r="C204" t="s">
        <v>138</v>
      </c>
      <c r="D204">
        <v>1</v>
      </c>
      <c r="E204" t="s">
        <v>140</v>
      </c>
      <c r="F204">
        <v>61.7</v>
      </c>
    </row>
    <row r="205" spans="1:6">
      <c r="A205" s="12" t="s">
        <v>188</v>
      </c>
      <c r="B205" t="s">
        <v>81</v>
      </c>
      <c r="C205" t="s">
        <v>138</v>
      </c>
      <c r="D205">
        <v>1</v>
      </c>
      <c r="E205" t="s">
        <v>147</v>
      </c>
      <c r="F205">
        <v>6.1</v>
      </c>
    </row>
    <row r="206" spans="1:6">
      <c r="A206" s="12" t="s">
        <v>188</v>
      </c>
      <c r="B206" t="s">
        <v>81</v>
      </c>
      <c r="C206" t="s">
        <v>137</v>
      </c>
      <c r="D206">
        <v>1</v>
      </c>
      <c r="E206" t="s">
        <v>139</v>
      </c>
      <c r="F206">
        <v>0.2</v>
      </c>
    </row>
    <row r="207" spans="1:6">
      <c r="A207" s="12" t="s">
        <v>188</v>
      </c>
      <c r="B207" t="s">
        <v>81</v>
      </c>
      <c r="C207" s="3" t="s">
        <v>137</v>
      </c>
      <c r="D207">
        <v>1</v>
      </c>
      <c r="E207" t="s">
        <v>140</v>
      </c>
      <c r="F207">
        <v>99.8</v>
      </c>
    </row>
    <row r="208" spans="1:6">
      <c r="A208" s="12" t="s">
        <v>188</v>
      </c>
      <c r="B208" t="s">
        <v>81</v>
      </c>
      <c r="C208" t="s">
        <v>137</v>
      </c>
      <c r="D208">
        <v>1</v>
      </c>
      <c r="E208" t="s">
        <v>147</v>
      </c>
      <c r="F208">
        <v>0</v>
      </c>
    </row>
    <row r="209" spans="1:6">
      <c r="A209" s="12" t="s">
        <v>188</v>
      </c>
      <c r="B209" t="s">
        <v>80</v>
      </c>
      <c r="C209" t="s">
        <v>138</v>
      </c>
      <c r="D209">
        <v>1</v>
      </c>
      <c r="E209" t="s">
        <v>139</v>
      </c>
      <c r="F209">
        <v>34.5</v>
      </c>
    </row>
    <row r="210" spans="1:6">
      <c r="A210" s="12" t="s">
        <v>188</v>
      </c>
      <c r="B210" t="s">
        <v>80</v>
      </c>
      <c r="C210" t="s">
        <v>138</v>
      </c>
      <c r="D210">
        <v>1</v>
      </c>
      <c r="E210" t="s">
        <v>140</v>
      </c>
      <c r="F210">
        <v>62</v>
      </c>
    </row>
    <row r="211" spans="1:6">
      <c r="A211" s="12" t="s">
        <v>188</v>
      </c>
      <c r="B211" t="s">
        <v>80</v>
      </c>
      <c r="C211" t="s">
        <v>138</v>
      </c>
      <c r="D211">
        <v>1</v>
      </c>
      <c r="E211" t="s">
        <v>147</v>
      </c>
      <c r="F211">
        <v>3.5</v>
      </c>
    </row>
    <row r="212" spans="1:6">
      <c r="A212" s="12" t="s">
        <v>188</v>
      </c>
      <c r="B212" t="s">
        <v>80</v>
      </c>
      <c r="C212" t="s">
        <v>137</v>
      </c>
      <c r="D212">
        <v>1</v>
      </c>
      <c r="E212" t="s">
        <v>139</v>
      </c>
      <c r="F212">
        <v>0.5</v>
      </c>
    </row>
    <row r="213" spans="1:6">
      <c r="A213" s="12" t="s">
        <v>188</v>
      </c>
      <c r="B213" t="s">
        <v>80</v>
      </c>
      <c r="C213" s="3" t="s">
        <v>137</v>
      </c>
      <c r="D213">
        <v>1</v>
      </c>
      <c r="E213" t="s">
        <v>140</v>
      </c>
      <c r="F213">
        <v>99.5</v>
      </c>
    </row>
    <row r="214" spans="1:6">
      <c r="A214" s="12" t="s">
        <v>188</v>
      </c>
      <c r="B214" t="s">
        <v>80</v>
      </c>
      <c r="C214" t="s">
        <v>137</v>
      </c>
      <c r="D214">
        <v>1</v>
      </c>
      <c r="E214" t="s">
        <v>147</v>
      </c>
      <c r="F214">
        <v>0</v>
      </c>
    </row>
    <row r="215" spans="1:6">
      <c r="A215" s="12" t="s">
        <v>188</v>
      </c>
      <c r="B215" t="s">
        <v>113</v>
      </c>
      <c r="C215" t="s">
        <v>138</v>
      </c>
      <c r="D215">
        <v>1</v>
      </c>
      <c r="E215" t="s">
        <v>139</v>
      </c>
      <c r="F215">
        <v>48.9</v>
      </c>
    </row>
    <row r="216" spans="1:6">
      <c r="A216" s="12" t="s">
        <v>188</v>
      </c>
      <c r="B216" t="s">
        <v>113</v>
      </c>
      <c r="C216" t="s">
        <v>138</v>
      </c>
      <c r="D216">
        <v>1</v>
      </c>
      <c r="E216" t="s">
        <v>140</v>
      </c>
      <c r="F216">
        <v>45.3</v>
      </c>
    </row>
    <row r="217" spans="1:6">
      <c r="A217" s="12" t="s">
        <v>188</v>
      </c>
      <c r="B217" t="s">
        <v>113</v>
      </c>
      <c r="C217" t="s">
        <v>138</v>
      </c>
      <c r="D217">
        <v>1</v>
      </c>
      <c r="E217" t="s">
        <v>147</v>
      </c>
      <c r="F217">
        <v>5.7</v>
      </c>
    </row>
    <row r="218" spans="1:6">
      <c r="A218" s="12" t="s">
        <v>188</v>
      </c>
      <c r="B218" t="s">
        <v>113</v>
      </c>
      <c r="C218" t="s">
        <v>137</v>
      </c>
      <c r="D218">
        <v>1</v>
      </c>
      <c r="E218" t="s">
        <v>139</v>
      </c>
      <c r="F218">
        <v>58.6</v>
      </c>
    </row>
    <row r="219" spans="1:6">
      <c r="A219" s="12" t="s">
        <v>188</v>
      </c>
      <c r="B219" t="s">
        <v>113</v>
      </c>
      <c r="C219" s="3" t="s">
        <v>137</v>
      </c>
      <c r="D219">
        <v>1</v>
      </c>
      <c r="E219" t="s">
        <v>140</v>
      </c>
      <c r="F219">
        <v>41.4</v>
      </c>
    </row>
    <row r="220" spans="1:6">
      <c r="A220" s="12" t="s">
        <v>188</v>
      </c>
      <c r="B220" t="s">
        <v>113</v>
      </c>
      <c r="C220" t="s">
        <v>137</v>
      </c>
      <c r="D220">
        <v>1</v>
      </c>
      <c r="E220" t="s">
        <v>147</v>
      </c>
      <c r="F220">
        <v>0</v>
      </c>
    </row>
    <row r="221" spans="1:6">
      <c r="A221" s="12" t="s">
        <v>188</v>
      </c>
      <c r="B221" t="s">
        <v>112</v>
      </c>
      <c r="C221" t="s">
        <v>138</v>
      </c>
      <c r="D221">
        <v>1</v>
      </c>
      <c r="E221" t="s">
        <v>139</v>
      </c>
      <c r="F221">
        <v>37.1</v>
      </c>
    </row>
    <row r="222" spans="1:6">
      <c r="A222" s="12" t="s">
        <v>188</v>
      </c>
      <c r="B222" t="s">
        <v>112</v>
      </c>
      <c r="C222" t="s">
        <v>138</v>
      </c>
      <c r="D222">
        <v>1</v>
      </c>
      <c r="E222" t="s">
        <v>140</v>
      </c>
      <c r="F222">
        <v>57.9</v>
      </c>
    </row>
    <row r="223" spans="1:6">
      <c r="A223" s="12" t="s">
        <v>188</v>
      </c>
      <c r="B223" t="s">
        <v>112</v>
      </c>
      <c r="C223" t="s">
        <v>138</v>
      </c>
      <c r="D223">
        <v>1</v>
      </c>
      <c r="E223" t="s">
        <v>147</v>
      </c>
      <c r="F223">
        <v>4.9000000000000004</v>
      </c>
    </row>
    <row r="224" spans="1:6">
      <c r="A224" s="12" t="s">
        <v>188</v>
      </c>
      <c r="B224" t="s">
        <v>112</v>
      </c>
      <c r="C224" t="s">
        <v>137</v>
      </c>
      <c r="D224">
        <v>1</v>
      </c>
      <c r="E224" t="s">
        <v>139</v>
      </c>
      <c r="F224">
        <v>7.6</v>
      </c>
    </row>
    <row r="225" spans="1:6">
      <c r="A225" s="12" t="s">
        <v>188</v>
      </c>
      <c r="B225" t="s">
        <v>112</v>
      </c>
      <c r="C225" s="3" t="s">
        <v>137</v>
      </c>
      <c r="D225">
        <v>1</v>
      </c>
      <c r="E225" t="s">
        <v>140</v>
      </c>
      <c r="F225">
        <v>92.4</v>
      </c>
    </row>
    <row r="226" spans="1:6">
      <c r="A226" s="12" t="s">
        <v>188</v>
      </c>
      <c r="B226" t="s">
        <v>112</v>
      </c>
      <c r="C226" t="s">
        <v>137</v>
      </c>
      <c r="D226">
        <v>1</v>
      </c>
      <c r="E226" t="s">
        <v>147</v>
      </c>
      <c r="F226">
        <v>0</v>
      </c>
    </row>
    <row r="227" spans="1:6">
      <c r="A227" s="12" t="s">
        <v>188</v>
      </c>
      <c r="B227" t="s">
        <v>79</v>
      </c>
      <c r="C227" t="s">
        <v>138</v>
      </c>
      <c r="D227">
        <v>1</v>
      </c>
      <c r="E227" t="s">
        <v>139</v>
      </c>
      <c r="F227">
        <v>42.8</v>
      </c>
    </row>
    <row r="228" spans="1:6">
      <c r="A228" s="12" t="s">
        <v>188</v>
      </c>
      <c r="B228" t="s">
        <v>79</v>
      </c>
      <c r="C228" t="s">
        <v>138</v>
      </c>
      <c r="D228">
        <v>1</v>
      </c>
      <c r="E228" t="s">
        <v>140</v>
      </c>
      <c r="F228">
        <v>50.9</v>
      </c>
    </row>
    <row r="229" spans="1:6">
      <c r="A229" s="12" t="s">
        <v>188</v>
      </c>
      <c r="B229" t="s">
        <v>79</v>
      </c>
      <c r="C229" t="s">
        <v>138</v>
      </c>
      <c r="D229">
        <v>1</v>
      </c>
      <c r="E229" t="s">
        <v>147</v>
      </c>
      <c r="F229">
        <v>6.2</v>
      </c>
    </row>
    <row r="230" spans="1:6">
      <c r="A230" s="12" t="s">
        <v>188</v>
      </c>
      <c r="B230" t="s">
        <v>79</v>
      </c>
      <c r="C230" t="s">
        <v>137</v>
      </c>
      <c r="D230">
        <v>1</v>
      </c>
      <c r="E230" t="s">
        <v>139</v>
      </c>
      <c r="F230">
        <v>28.3</v>
      </c>
    </row>
    <row r="231" spans="1:6">
      <c r="A231" s="12" t="s">
        <v>188</v>
      </c>
      <c r="B231" t="s">
        <v>79</v>
      </c>
      <c r="C231" s="3" t="s">
        <v>137</v>
      </c>
      <c r="D231">
        <v>1</v>
      </c>
      <c r="E231" t="s">
        <v>140</v>
      </c>
      <c r="F231">
        <v>71.7</v>
      </c>
    </row>
    <row r="232" spans="1:6">
      <c r="A232" s="12" t="s">
        <v>188</v>
      </c>
      <c r="B232" t="s">
        <v>79</v>
      </c>
      <c r="C232" t="s">
        <v>137</v>
      </c>
      <c r="D232">
        <v>1</v>
      </c>
      <c r="E232" t="s">
        <v>147</v>
      </c>
      <c r="F232">
        <v>0</v>
      </c>
    </row>
    <row r="233" spans="1:6">
      <c r="A233" s="12" t="s">
        <v>188</v>
      </c>
      <c r="B233" t="s">
        <v>78</v>
      </c>
      <c r="C233" t="s">
        <v>138</v>
      </c>
      <c r="D233">
        <v>1</v>
      </c>
      <c r="E233" t="s">
        <v>139</v>
      </c>
      <c r="F233">
        <v>59.1</v>
      </c>
    </row>
    <row r="234" spans="1:6">
      <c r="A234" s="12" t="s">
        <v>188</v>
      </c>
      <c r="B234" t="s">
        <v>78</v>
      </c>
      <c r="C234" t="s">
        <v>138</v>
      </c>
      <c r="D234">
        <v>1</v>
      </c>
      <c r="E234" t="s">
        <v>140</v>
      </c>
      <c r="F234">
        <v>37</v>
      </c>
    </row>
    <row r="235" spans="1:6">
      <c r="A235" s="12" t="s">
        <v>188</v>
      </c>
      <c r="B235" t="s">
        <v>78</v>
      </c>
      <c r="C235" t="s">
        <v>138</v>
      </c>
      <c r="D235">
        <v>1</v>
      </c>
      <c r="E235" t="s">
        <v>147</v>
      </c>
      <c r="F235">
        <v>3.7</v>
      </c>
    </row>
    <row r="236" spans="1:6">
      <c r="A236" s="12" t="s">
        <v>188</v>
      </c>
      <c r="B236" t="s">
        <v>78</v>
      </c>
      <c r="C236" t="s">
        <v>137</v>
      </c>
      <c r="D236">
        <v>1</v>
      </c>
      <c r="E236" t="s">
        <v>139</v>
      </c>
      <c r="F236">
        <v>95.6</v>
      </c>
    </row>
    <row r="237" spans="1:6">
      <c r="A237" s="12" t="s">
        <v>188</v>
      </c>
      <c r="B237" t="s">
        <v>78</v>
      </c>
      <c r="C237" s="3" t="s">
        <v>137</v>
      </c>
      <c r="D237">
        <v>1</v>
      </c>
      <c r="E237" t="s">
        <v>140</v>
      </c>
      <c r="F237">
        <v>4.4000000000000004</v>
      </c>
    </row>
    <row r="238" spans="1:6">
      <c r="A238" s="12" t="s">
        <v>188</v>
      </c>
      <c r="B238" t="s">
        <v>78</v>
      </c>
      <c r="C238" t="s">
        <v>137</v>
      </c>
      <c r="D238">
        <v>1</v>
      </c>
      <c r="E238" t="s">
        <v>147</v>
      </c>
      <c r="F238">
        <v>0</v>
      </c>
    </row>
    <row r="239" spans="1:6">
      <c r="A239" s="12" t="s">
        <v>188</v>
      </c>
      <c r="B239" t="s">
        <v>77</v>
      </c>
      <c r="C239" t="s">
        <v>138</v>
      </c>
      <c r="D239">
        <v>1</v>
      </c>
      <c r="E239" t="s">
        <v>139</v>
      </c>
      <c r="F239">
        <v>62.5</v>
      </c>
    </row>
    <row r="240" spans="1:6">
      <c r="A240" s="12" t="s">
        <v>188</v>
      </c>
      <c r="B240" t="s">
        <v>77</v>
      </c>
      <c r="C240" t="s">
        <v>138</v>
      </c>
      <c r="D240">
        <v>1</v>
      </c>
      <c r="E240" t="s">
        <v>140</v>
      </c>
      <c r="F240">
        <v>34.299999999999997</v>
      </c>
    </row>
    <row r="241" spans="1:6">
      <c r="A241" s="12" t="s">
        <v>188</v>
      </c>
      <c r="B241" t="s">
        <v>77</v>
      </c>
      <c r="C241" t="s">
        <v>138</v>
      </c>
      <c r="D241">
        <v>1</v>
      </c>
      <c r="E241" t="s">
        <v>147</v>
      </c>
      <c r="F241">
        <v>3.1</v>
      </c>
    </row>
    <row r="242" spans="1:6">
      <c r="A242" s="12" t="s">
        <v>188</v>
      </c>
      <c r="B242" t="s">
        <v>77</v>
      </c>
      <c r="C242" t="s">
        <v>137</v>
      </c>
      <c r="D242">
        <v>1</v>
      </c>
      <c r="E242" t="s">
        <v>139</v>
      </c>
      <c r="F242">
        <v>99.3</v>
      </c>
    </row>
    <row r="243" spans="1:6">
      <c r="A243" s="12" t="s">
        <v>188</v>
      </c>
      <c r="B243" t="s">
        <v>77</v>
      </c>
      <c r="C243" s="3" t="s">
        <v>137</v>
      </c>
      <c r="D243">
        <v>1</v>
      </c>
      <c r="E243" t="s">
        <v>140</v>
      </c>
      <c r="F243">
        <v>0.7</v>
      </c>
    </row>
    <row r="244" spans="1:6">
      <c r="A244" s="12" t="s">
        <v>188</v>
      </c>
      <c r="B244" t="s">
        <v>77</v>
      </c>
      <c r="C244" t="s">
        <v>137</v>
      </c>
      <c r="D244">
        <v>1</v>
      </c>
      <c r="E244" t="s">
        <v>147</v>
      </c>
      <c r="F244">
        <v>0</v>
      </c>
    </row>
    <row r="245" spans="1:6">
      <c r="A245" s="12" t="s">
        <v>188</v>
      </c>
      <c r="B245" t="s">
        <v>76</v>
      </c>
      <c r="C245" t="s">
        <v>138</v>
      </c>
      <c r="D245">
        <v>1</v>
      </c>
      <c r="E245" t="s">
        <v>139</v>
      </c>
      <c r="F245">
        <v>56.8</v>
      </c>
    </row>
    <row r="246" spans="1:6">
      <c r="A246" s="12" t="s">
        <v>188</v>
      </c>
      <c r="B246" t="s">
        <v>76</v>
      </c>
      <c r="C246" t="s">
        <v>138</v>
      </c>
      <c r="D246">
        <v>1</v>
      </c>
      <c r="E246" t="s">
        <v>140</v>
      </c>
      <c r="F246">
        <v>37.9</v>
      </c>
    </row>
    <row r="247" spans="1:6">
      <c r="A247" s="12" t="s">
        <v>188</v>
      </c>
      <c r="B247" t="s">
        <v>76</v>
      </c>
      <c r="C247" t="s">
        <v>138</v>
      </c>
      <c r="D247">
        <v>1</v>
      </c>
      <c r="E247" t="s">
        <v>147</v>
      </c>
      <c r="F247">
        <v>5.2</v>
      </c>
    </row>
    <row r="248" spans="1:6">
      <c r="A248" s="12" t="s">
        <v>188</v>
      </c>
      <c r="B248" t="s">
        <v>76</v>
      </c>
      <c r="C248" t="s">
        <v>137</v>
      </c>
      <c r="D248">
        <v>1</v>
      </c>
      <c r="E248" t="s">
        <v>139</v>
      </c>
      <c r="F248">
        <v>92.1</v>
      </c>
    </row>
    <row r="249" spans="1:6">
      <c r="A249" s="12" t="s">
        <v>188</v>
      </c>
      <c r="B249" t="s">
        <v>76</v>
      </c>
      <c r="C249" s="3" t="s">
        <v>137</v>
      </c>
      <c r="D249">
        <v>1</v>
      </c>
      <c r="E249" t="s">
        <v>140</v>
      </c>
      <c r="F249">
        <v>7.9</v>
      </c>
    </row>
    <row r="250" spans="1:6">
      <c r="A250" s="12" t="s">
        <v>188</v>
      </c>
      <c r="B250" t="s">
        <v>76</v>
      </c>
      <c r="C250" t="s">
        <v>137</v>
      </c>
      <c r="D250">
        <v>1</v>
      </c>
      <c r="E250" t="s">
        <v>147</v>
      </c>
      <c r="F250">
        <v>0</v>
      </c>
    </row>
    <row r="251" spans="1:6">
      <c r="A251" s="12" t="s">
        <v>188</v>
      </c>
      <c r="B251" t="s">
        <v>75</v>
      </c>
      <c r="C251" t="s">
        <v>138</v>
      </c>
      <c r="D251">
        <v>1</v>
      </c>
      <c r="E251" t="s">
        <v>139</v>
      </c>
      <c r="F251">
        <v>49.2</v>
      </c>
    </row>
    <row r="252" spans="1:6">
      <c r="A252" s="12" t="s">
        <v>188</v>
      </c>
      <c r="B252" t="s">
        <v>75</v>
      </c>
      <c r="C252" t="s">
        <v>138</v>
      </c>
      <c r="D252">
        <v>1</v>
      </c>
      <c r="E252" t="s">
        <v>140</v>
      </c>
      <c r="F252">
        <v>46.3</v>
      </c>
    </row>
    <row r="253" spans="1:6">
      <c r="A253" s="12" t="s">
        <v>188</v>
      </c>
      <c r="B253" t="s">
        <v>75</v>
      </c>
      <c r="C253" t="s">
        <v>138</v>
      </c>
      <c r="D253">
        <v>1</v>
      </c>
      <c r="E253" t="s">
        <v>147</v>
      </c>
      <c r="F253">
        <v>4.4000000000000004</v>
      </c>
    </row>
    <row r="254" spans="1:6">
      <c r="A254" s="12" t="s">
        <v>188</v>
      </c>
      <c r="B254" t="s">
        <v>75</v>
      </c>
      <c r="C254" t="s">
        <v>137</v>
      </c>
      <c r="D254">
        <v>1</v>
      </c>
      <c r="E254" t="s">
        <v>139</v>
      </c>
      <c r="F254">
        <v>59.1</v>
      </c>
    </row>
    <row r="255" spans="1:6">
      <c r="A255" s="12" t="s">
        <v>188</v>
      </c>
      <c r="B255" t="s">
        <v>75</v>
      </c>
      <c r="C255" s="3" t="s">
        <v>137</v>
      </c>
      <c r="D255">
        <v>1</v>
      </c>
      <c r="E255" t="s">
        <v>140</v>
      </c>
      <c r="F255">
        <v>40.9</v>
      </c>
    </row>
    <row r="256" spans="1:6">
      <c r="A256" s="12" t="s">
        <v>188</v>
      </c>
      <c r="B256" t="s">
        <v>75</v>
      </c>
      <c r="C256" t="s">
        <v>137</v>
      </c>
      <c r="D256">
        <v>1</v>
      </c>
      <c r="E256" t="s">
        <v>147</v>
      </c>
      <c r="F256">
        <v>0</v>
      </c>
    </row>
    <row r="257" spans="1:6">
      <c r="A257" s="12" t="s">
        <v>188</v>
      </c>
      <c r="B257" t="s">
        <v>74</v>
      </c>
      <c r="C257" t="s">
        <v>138</v>
      </c>
      <c r="D257">
        <v>1</v>
      </c>
      <c r="E257" t="s">
        <v>139</v>
      </c>
      <c r="F257">
        <v>56.7</v>
      </c>
    </row>
    <row r="258" spans="1:6">
      <c r="A258" s="12" t="s">
        <v>188</v>
      </c>
      <c r="B258" t="s">
        <v>74</v>
      </c>
      <c r="C258" t="s">
        <v>138</v>
      </c>
      <c r="D258">
        <v>1</v>
      </c>
      <c r="E258" t="s">
        <v>140</v>
      </c>
      <c r="F258">
        <v>39.9</v>
      </c>
    </row>
    <row r="259" spans="1:6">
      <c r="A259" s="12" t="s">
        <v>188</v>
      </c>
      <c r="B259" t="s">
        <v>74</v>
      </c>
      <c r="C259" t="s">
        <v>138</v>
      </c>
      <c r="D259">
        <v>1</v>
      </c>
      <c r="E259" t="s">
        <v>147</v>
      </c>
      <c r="F259">
        <v>3.3</v>
      </c>
    </row>
    <row r="260" spans="1:6">
      <c r="A260" s="12" t="s">
        <v>188</v>
      </c>
      <c r="B260" t="s">
        <v>74</v>
      </c>
      <c r="C260" t="s">
        <v>137</v>
      </c>
      <c r="D260">
        <v>1</v>
      </c>
      <c r="E260" t="s">
        <v>139</v>
      </c>
      <c r="F260">
        <v>89.1</v>
      </c>
    </row>
    <row r="261" spans="1:6">
      <c r="A261" s="12" t="s">
        <v>188</v>
      </c>
      <c r="B261" t="s">
        <v>74</v>
      </c>
      <c r="C261" s="3" t="s">
        <v>137</v>
      </c>
      <c r="D261">
        <v>1</v>
      </c>
      <c r="E261" t="s">
        <v>140</v>
      </c>
      <c r="F261">
        <v>10.9</v>
      </c>
    </row>
    <row r="262" spans="1:6">
      <c r="A262" s="12" t="s">
        <v>188</v>
      </c>
      <c r="B262" t="s">
        <v>74</v>
      </c>
      <c r="C262" t="s">
        <v>137</v>
      </c>
      <c r="D262">
        <v>1</v>
      </c>
      <c r="E262" t="s">
        <v>147</v>
      </c>
      <c r="F262">
        <v>0</v>
      </c>
    </row>
    <row r="263" spans="1:6">
      <c r="A263" s="12" t="s">
        <v>188</v>
      </c>
      <c r="B263" t="s">
        <v>73</v>
      </c>
      <c r="C263" t="s">
        <v>138</v>
      </c>
      <c r="D263">
        <v>1</v>
      </c>
      <c r="E263" t="s">
        <v>139</v>
      </c>
      <c r="F263">
        <v>38.5</v>
      </c>
    </row>
    <row r="264" spans="1:6">
      <c r="A264" s="12" t="s">
        <v>188</v>
      </c>
      <c r="B264" t="s">
        <v>73</v>
      </c>
      <c r="C264" t="s">
        <v>138</v>
      </c>
      <c r="D264">
        <v>1</v>
      </c>
      <c r="E264" t="s">
        <v>140</v>
      </c>
      <c r="F264">
        <v>58</v>
      </c>
    </row>
    <row r="265" spans="1:6">
      <c r="A265" s="12" t="s">
        <v>188</v>
      </c>
      <c r="B265" t="s">
        <v>73</v>
      </c>
      <c r="C265" t="s">
        <v>138</v>
      </c>
      <c r="D265">
        <v>1</v>
      </c>
      <c r="E265" t="s">
        <v>147</v>
      </c>
      <c r="F265">
        <v>3.3</v>
      </c>
    </row>
    <row r="266" spans="1:6">
      <c r="A266" s="12" t="s">
        <v>188</v>
      </c>
      <c r="B266" t="s">
        <v>73</v>
      </c>
      <c r="C266" t="s">
        <v>137</v>
      </c>
      <c r="D266">
        <v>1</v>
      </c>
      <c r="E266" t="s">
        <v>139</v>
      </c>
      <c r="F266">
        <v>6.9</v>
      </c>
    </row>
    <row r="267" spans="1:6">
      <c r="A267" s="12" t="s">
        <v>188</v>
      </c>
      <c r="B267" t="s">
        <v>73</v>
      </c>
      <c r="C267" s="3" t="s">
        <v>137</v>
      </c>
      <c r="D267">
        <v>1</v>
      </c>
      <c r="E267" t="s">
        <v>140</v>
      </c>
      <c r="F267">
        <v>93.1</v>
      </c>
    </row>
    <row r="268" spans="1:6">
      <c r="A268" s="12" t="s">
        <v>188</v>
      </c>
      <c r="B268" t="s">
        <v>73</v>
      </c>
      <c r="C268" t="s">
        <v>137</v>
      </c>
      <c r="D268">
        <v>1</v>
      </c>
      <c r="E268" t="s">
        <v>147</v>
      </c>
      <c r="F268">
        <v>0</v>
      </c>
    </row>
    <row r="269" spans="1:6">
      <c r="A269" s="12" t="s">
        <v>188</v>
      </c>
      <c r="B269" t="s">
        <v>72</v>
      </c>
      <c r="C269" t="s">
        <v>138</v>
      </c>
      <c r="D269">
        <v>1</v>
      </c>
      <c r="E269" t="s">
        <v>139</v>
      </c>
      <c r="F269">
        <v>63.3</v>
      </c>
    </row>
    <row r="270" spans="1:6">
      <c r="A270" s="12" t="s">
        <v>188</v>
      </c>
      <c r="B270" t="s">
        <v>72</v>
      </c>
      <c r="C270" t="s">
        <v>138</v>
      </c>
      <c r="D270">
        <v>1</v>
      </c>
      <c r="E270" t="s">
        <v>140</v>
      </c>
      <c r="F270">
        <v>30.2</v>
      </c>
    </row>
    <row r="271" spans="1:6">
      <c r="A271" s="12" t="s">
        <v>188</v>
      </c>
      <c r="B271" t="s">
        <v>72</v>
      </c>
      <c r="C271" t="s">
        <v>138</v>
      </c>
      <c r="D271">
        <v>1</v>
      </c>
      <c r="E271" t="s">
        <v>147</v>
      </c>
      <c r="F271">
        <v>6.4</v>
      </c>
    </row>
    <row r="272" spans="1:6">
      <c r="A272" s="12" t="s">
        <v>188</v>
      </c>
      <c r="B272" t="s">
        <v>72</v>
      </c>
      <c r="C272" t="s">
        <v>137</v>
      </c>
      <c r="D272">
        <v>1</v>
      </c>
      <c r="E272" t="s">
        <v>139</v>
      </c>
      <c r="F272">
        <v>99.8</v>
      </c>
    </row>
    <row r="273" spans="1:6">
      <c r="A273" s="12" t="s">
        <v>188</v>
      </c>
      <c r="B273" t="s">
        <v>72</v>
      </c>
      <c r="C273" s="3" t="s">
        <v>137</v>
      </c>
      <c r="D273">
        <v>1</v>
      </c>
      <c r="E273" t="s">
        <v>140</v>
      </c>
      <c r="F273">
        <v>0.2</v>
      </c>
    </row>
    <row r="274" spans="1:6">
      <c r="A274" s="12" t="s">
        <v>188</v>
      </c>
      <c r="B274" t="s">
        <v>72</v>
      </c>
      <c r="C274" t="s">
        <v>137</v>
      </c>
      <c r="D274">
        <v>1</v>
      </c>
      <c r="E274" t="s">
        <v>147</v>
      </c>
      <c r="F274">
        <v>0</v>
      </c>
    </row>
    <row r="275" spans="1:6">
      <c r="A275" s="12" t="s">
        <v>188</v>
      </c>
      <c r="B275" t="s">
        <v>71</v>
      </c>
      <c r="C275" t="s">
        <v>138</v>
      </c>
      <c r="D275">
        <v>1</v>
      </c>
      <c r="E275" t="s">
        <v>139</v>
      </c>
      <c r="F275">
        <v>27.3</v>
      </c>
    </row>
    <row r="276" spans="1:6">
      <c r="A276" s="12" t="s">
        <v>188</v>
      </c>
      <c r="B276" t="s">
        <v>71</v>
      </c>
      <c r="C276" t="s">
        <v>138</v>
      </c>
      <c r="D276">
        <v>1</v>
      </c>
      <c r="E276" t="s">
        <v>140</v>
      </c>
      <c r="F276">
        <v>67.7</v>
      </c>
    </row>
    <row r="277" spans="1:6">
      <c r="A277" s="12" t="s">
        <v>188</v>
      </c>
      <c r="B277" t="s">
        <v>71</v>
      </c>
      <c r="C277" t="s">
        <v>138</v>
      </c>
      <c r="D277">
        <v>1</v>
      </c>
      <c r="E277" t="s">
        <v>147</v>
      </c>
      <c r="F277">
        <v>5</v>
      </c>
    </row>
    <row r="278" spans="1:6">
      <c r="A278" s="12" t="s">
        <v>188</v>
      </c>
      <c r="B278" t="s">
        <v>71</v>
      </c>
      <c r="C278" t="s">
        <v>137</v>
      </c>
      <c r="D278">
        <v>1</v>
      </c>
      <c r="E278" t="s">
        <v>139</v>
      </c>
      <c r="F278">
        <v>0</v>
      </c>
    </row>
    <row r="279" spans="1:6">
      <c r="A279" s="12" t="s">
        <v>188</v>
      </c>
      <c r="B279" t="s">
        <v>71</v>
      </c>
      <c r="C279" s="3" t="s">
        <v>137</v>
      </c>
      <c r="D279">
        <v>1</v>
      </c>
      <c r="E279" t="s">
        <v>140</v>
      </c>
      <c r="F279">
        <v>100</v>
      </c>
    </row>
    <row r="280" spans="1:6">
      <c r="A280" s="12" t="s">
        <v>188</v>
      </c>
      <c r="B280" t="s">
        <v>71</v>
      </c>
      <c r="C280" t="s">
        <v>137</v>
      </c>
      <c r="D280">
        <v>1</v>
      </c>
      <c r="E280" t="s">
        <v>147</v>
      </c>
      <c r="F280">
        <v>0</v>
      </c>
    </row>
    <row r="281" spans="1:6">
      <c r="A281" s="12" t="s">
        <v>188</v>
      </c>
      <c r="B281" t="s">
        <v>70</v>
      </c>
      <c r="C281" t="s">
        <v>138</v>
      </c>
      <c r="D281">
        <v>1</v>
      </c>
      <c r="E281" t="s">
        <v>139</v>
      </c>
      <c r="F281">
        <v>51.7</v>
      </c>
    </row>
    <row r="282" spans="1:6">
      <c r="A282" s="12" t="s">
        <v>188</v>
      </c>
      <c r="B282" t="s">
        <v>70</v>
      </c>
      <c r="C282" t="s">
        <v>138</v>
      </c>
      <c r="D282">
        <v>1</v>
      </c>
      <c r="E282" t="s">
        <v>140</v>
      </c>
      <c r="F282">
        <v>46.1</v>
      </c>
    </row>
    <row r="283" spans="1:6">
      <c r="A283" s="12" t="s">
        <v>188</v>
      </c>
      <c r="B283" t="s">
        <v>70</v>
      </c>
      <c r="C283" t="s">
        <v>138</v>
      </c>
      <c r="D283">
        <v>1</v>
      </c>
      <c r="E283" t="s">
        <v>147</v>
      </c>
      <c r="F283">
        <v>2.1</v>
      </c>
    </row>
    <row r="284" spans="1:6">
      <c r="A284" s="12" t="s">
        <v>188</v>
      </c>
      <c r="B284" t="s">
        <v>70</v>
      </c>
      <c r="C284" t="s">
        <v>137</v>
      </c>
      <c r="D284">
        <v>1</v>
      </c>
      <c r="E284" t="s">
        <v>139</v>
      </c>
      <c r="F284">
        <v>65.3</v>
      </c>
    </row>
    <row r="285" spans="1:6">
      <c r="A285" s="12" t="s">
        <v>188</v>
      </c>
      <c r="B285" t="s">
        <v>70</v>
      </c>
      <c r="C285" s="3" t="s">
        <v>137</v>
      </c>
      <c r="D285">
        <v>1</v>
      </c>
      <c r="E285" t="s">
        <v>140</v>
      </c>
      <c r="F285">
        <v>34.700000000000003</v>
      </c>
    </row>
    <row r="286" spans="1:6">
      <c r="A286" s="12" t="s">
        <v>188</v>
      </c>
      <c r="B286" t="s">
        <v>70</v>
      </c>
      <c r="C286" t="s">
        <v>137</v>
      </c>
      <c r="D286">
        <v>1</v>
      </c>
      <c r="E286" t="s">
        <v>147</v>
      </c>
      <c r="F286">
        <v>0</v>
      </c>
    </row>
    <row r="287" spans="1:6">
      <c r="A287" s="12" t="s">
        <v>188</v>
      </c>
      <c r="B287" t="s">
        <v>69</v>
      </c>
      <c r="C287" t="s">
        <v>138</v>
      </c>
      <c r="D287">
        <v>1</v>
      </c>
      <c r="E287" t="s">
        <v>139</v>
      </c>
      <c r="F287">
        <v>48.7</v>
      </c>
    </row>
    <row r="288" spans="1:6">
      <c r="A288" s="12" t="s">
        <v>188</v>
      </c>
      <c r="B288" t="s">
        <v>69</v>
      </c>
      <c r="C288" t="s">
        <v>138</v>
      </c>
      <c r="D288">
        <v>1</v>
      </c>
      <c r="E288" t="s">
        <v>140</v>
      </c>
      <c r="F288">
        <v>48.7</v>
      </c>
    </row>
    <row r="289" spans="1:6">
      <c r="A289" s="12" t="s">
        <v>188</v>
      </c>
      <c r="B289" t="s">
        <v>69</v>
      </c>
      <c r="C289" t="s">
        <v>138</v>
      </c>
      <c r="D289">
        <v>1</v>
      </c>
      <c r="E289" t="s">
        <v>147</v>
      </c>
      <c r="F289">
        <v>2.5</v>
      </c>
    </row>
    <row r="290" spans="1:6">
      <c r="A290" s="12" t="s">
        <v>188</v>
      </c>
      <c r="B290" t="s">
        <v>69</v>
      </c>
      <c r="C290" t="s">
        <v>137</v>
      </c>
      <c r="D290">
        <v>1</v>
      </c>
      <c r="E290" t="s">
        <v>139</v>
      </c>
      <c r="F290">
        <v>50.2</v>
      </c>
    </row>
    <row r="291" spans="1:6">
      <c r="A291" s="12" t="s">
        <v>188</v>
      </c>
      <c r="B291" t="s">
        <v>69</v>
      </c>
      <c r="C291" s="3" t="s">
        <v>137</v>
      </c>
      <c r="D291">
        <v>1</v>
      </c>
      <c r="E291" t="s">
        <v>140</v>
      </c>
      <c r="F291">
        <v>49.8</v>
      </c>
    </row>
    <row r="292" spans="1:6">
      <c r="A292" s="12" t="s">
        <v>188</v>
      </c>
      <c r="B292" t="s">
        <v>69</v>
      </c>
      <c r="C292" t="s">
        <v>137</v>
      </c>
      <c r="D292">
        <v>1</v>
      </c>
      <c r="E292" t="s">
        <v>147</v>
      </c>
      <c r="F292">
        <v>0</v>
      </c>
    </row>
    <row r="293" spans="1:6">
      <c r="A293" s="12" t="s">
        <v>188</v>
      </c>
      <c r="B293" t="s">
        <v>111</v>
      </c>
      <c r="C293" t="s">
        <v>138</v>
      </c>
      <c r="D293">
        <v>1</v>
      </c>
      <c r="E293" t="s">
        <v>139</v>
      </c>
      <c r="F293">
        <v>10.7</v>
      </c>
    </row>
    <row r="294" spans="1:6">
      <c r="A294" s="12" t="s">
        <v>188</v>
      </c>
      <c r="B294" t="s">
        <v>111</v>
      </c>
      <c r="C294" t="s">
        <v>138</v>
      </c>
      <c r="D294">
        <v>1</v>
      </c>
      <c r="E294" t="s">
        <v>140</v>
      </c>
      <c r="F294">
        <v>84.4</v>
      </c>
    </row>
    <row r="295" spans="1:6">
      <c r="A295" s="12" t="s">
        <v>188</v>
      </c>
      <c r="B295" t="s">
        <v>111</v>
      </c>
      <c r="C295" t="s">
        <v>138</v>
      </c>
      <c r="D295">
        <v>1</v>
      </c>
      <c r="E295" t="s">
        <v>147</v>
      </c>
      <c r="F295">
        <v>4.7</v>
      </c>
    </row>
    <row r="296" spans="1:6">
      <c r="A296" s="12" t="s">
        <v>188</v>
      </c>
      <c r="B296" t="s">
        <v>111</v>
      </c>
      <c r="C296" t="s">
        <v>137</v>
      </c>
      <c r="D296">
        <v>1</v>
      </c>
      <c r="E296" t="s">
        <v>139</v>
      </c>
      <c r="F296">
        <v>0</v>
      </c>
    </row>
    <row r="297" spans="1:6">
      <c r="A297" s="12" t="s">
        <v>188</v>
      </c>
      <c r="B297" t="s">
        <v>111</v>
      </c>
      <c r="C297" s="3" t="s">
        <v>137</v>
      </c>
      <c r="D297">
        <v>1</v>
      </c>
      <c r="E297" t="s">
        <v>140</v>
      </c>
      <c r="F297">
        <v>100</v>
      </c>
    </row>
    <row r="298" spans="1:6">
      <c r="A298" s="12" t="s">
        <v>188</v>
      </c>
      <c r="B298" t="s">
        <v>111</v>
      </c>
      <c r="C298" t="s">
        <v>137</v>
      </c>
      <c r="D298">
        <v>1</v>
      </c>
      <c r="E298" t="s">
        <v>147</v>
      </c>
      <c r="F298">
        <v>0</v>
      </c>
    </row>
    <row r="299" spans="1:6">
      <c r="A299" s="12" t="s">
        <v>188</v>
      </c>
      <c r="B299" t="s">
        <v>68</v>
      </c>
      <c r="C299" t="s">
        <v>138</v>
      </c>
      <c r="D299">
        <v>1</v>
      </c>
      <c r="E299" t="s">
        <v>139</v>
      </c>
      <c r="F299">
        <v>39</v>
      </c>
    </row>
    <row r="300" spans="1:6">
      <c r="A300" s="12" t="s">
        <v>188</v>
      </c>
      <c r="B300" t="s">
        <v>68</v>
      </c>
      <c r="C300" t="s">
        <v>138</v>
      </c>
      <c r="D300">
        <v>1</v>
      </c>
      <c r="E300" t="s">
        <v>140</v>
      </c>
      <c r="F300">
        <v>57.6</v>
      </c>
    </row>
    <row r="301" spans="1:6">
      <c r="A301" s="12" t="s">
        <v>188</v>
      </c>
      <c r="B301" t="s">
        <v>68</v>
      </c>
      <c r="C301" t="s">
        <v>138</v>
      </c>
      <c r="D301">
        <v>1</v>
      </c>
      <c r="E301" t="s">
        <v>147</v>
      </c>
      <c r="F301">
        <v>3.2</v>
      </c>
    </row>
    <row r="302" spans="1:6">
      <c r="A302" s="12" t="s">
        <v>188</v>
      </c>
      <c r="B302" t="s">
        <v>68</v>
      </c>
      <c r="C302" t="s">
        <v>137</v>
      </c>
      <c r="D302">
        <v>1</v>
      </c>
      <c r="E302" t="s">
        <v>139</v>
      </c>
      <c r="F302">
        <v>8.3000000000000007</v>
      </c>
    </row>
    <row r="303" spans="1:6">
      <c r="A303" s="12" t="s">
        <v>188</v>
      </c>
      <c r="B303" t="s">
        <v>68</v>
      </c>
      <c r="C303" s="3" t="s">
        <v>137</v>
      </c>
      <c r="D303">
        <v>1</v>
      </c>
      <c r="E303" t="s">
        <v>140</v>
      </c>
      <c r="F303">
        <v>91.7</v>
      </c>
    </row>
    <row r="304" spans="1:6">
      <c r="A304" s="12" t="s">
        <v>188</v>
      </c>
      <c r="B304" t="s">
        <v>68</v>
      </c>
      <c r="C304" t="s">
        <v>137</v>
      </c>
      <c r="D304">
        <v>1</v>
      </c>
      <c r="E304" t="s">
        <v>147</v>
      </c>
      <c r="F304">
        <v>0</v>
      </c>
    </row>
    <row r="305" spans="1:6">
      <c r="A305" s="12" t="s">
        <v>188</v>
      </c>
      <c r="B305" t="s">
        <v>67</v>
      </c>
      <c r="C305" t="s">
        <v>138</v>
      </c>
      <c r="D305">
        <v>1</v>
      </c>
      <c r="E305" t="s">
        <v>139</v>
      </c>
      <c r="F305">
        <v>38.6</v>
      </c>
    </row>
    <row r="306" spans="1:6">
      <c r="A306" s="12" t="s">
        <v>188</v>
      </c>
      <c r="B306" t="s">
        <v>67</v>
      </c>
      <c r="C306" t="s">
        <v>138</v>
      </c>
      <c r="D306">
        <v>1</v>
      </c>
      <c r="E306" t="s">
        <v>140</v>
      </c>
      <c r="F306">
        <v>57.1</v>
      </c>
    </row>
    <row r="307" spans="1:6">
      <c r="A307" s="12" t="s">
        <v>188</v>
      </c>
      <c r="B307" t="s">
        <v>67</v>
      </c>
      <c r="C307" t="s">
        <v>138</v>
      </c>
      <c r="D307">
        <v>1</v>
      </c>
      <c r="E307" t="s">
        <v>147</v>
      </c>
      <c r="F307">
        <v>4.3</v>
      </c>
    </row>
    <row r="308" spans="1:6">
      <c r="A308" s="12" t="s">
        <v>188</v>
      </c>
      <c r="B308" t="s">
        <v>67</v>
      </c>
      <c r="C308" t="s">
        <v>137</v>
      </c>
      <c r="D308">
        <v>1</v>
      </c>
      <c r="E308" t="s">
        <v>139</v>
      </c>
      <c r="F308">
        <v>8.9</v>
      </c>
    </row>
    <row r="309" spans="1:6">
      <c r="A309" s="12" t="s">
        <v>188</v>
      </c>
      <c r="B309" t="s">
        <v>67</v>
      </c>
      <c r="C309" s="3" t="s">
        <v>137</v>
      </c>
      <c r="D309">
        <v>1</v>
      </c>
      <c r="E309" t="s">
        <v>140</v>
      </c>
      <c r="F309">
        <v>91.1</v>
      </c>
    </row>
    <row r="310" spans="1:6">
      <c r="A310" s="12" t="s">
        <v>188</v>
      </c>
      <c r="B310" t="s">
        <v>67</v>
      </c>
      <c r="C310" t="s">
        <v>137</v>
      </c>
      <c r="D310">
        <v>1</v>
      </c>
      <c r="E310" t="s">
        <v>147</v>
      </c>
      <c r="F310">
        <v>0</v>
      </c>
    </row>
    <row r="311" spans="1:6">
      <c r="A311" s="12" t="s">
        <v>188</v>
      </c>
      <c r="B311" t="s">
        <v>66</v>
      </c>
      <c r="C311" t="s">
        <v>138</v>
      </c>
      <c r="D311">
        <v>1</v>
      </c>
      <c r="E311" t="s">
        <v>139</v>
      </c>
      <c r="F311">
        <v>42.4</v>
      </c>
    </row>
    <row r="312" spans="1:6">
      <c r="A312" s="12" t="s">
        <v>188</v>
      </c>
      <c r="B312" t="s">
        <v>66</v>
      </c>
      <c r="C312" t="s">
        <v>138</v>
      </c>
      <c r="D312">
        <v>1</v>
      </c>
      <c r="E312" t="s">
        <v>140</v>
      </c>
      <c r="F312">
        <v>51.7</v>
      </c>
    </row>
    <row r="313" spans="1:6">
      <c r="A313" s="12" t="s">
        <v>188</v>
      </c>
      <c r="B313" t="s">
        <v>66</v>
      </c>
      <c r="C313" t="s">
        <v>138</v>
      </c>
      <c r="D313">
        <v>1</v>
      </c>
      <c r="E313" t="s">
        <v>147</v>
      </c>
      <c r="F313">
        <v>5.8</v>
      </c>
    </row>
    <row r="314" spans="1:6">
      <c r="A314" s="12" t="s">
        <v>188</v>
      </c>
      <c r="B314" t="s">
        <v>66</v>
      </c>
      <c r="C314" t="s">
        <v>137</v>
      </c>
      <c r="D314">
        <v>1</v>
      </c>
      <c r="E314" t="s">
        <v>139</v>
      </c>
      <c r="F314">
        <v>25.3</v>
      </c>
    </row>
    <row r="315" spans="1:6">
      <c r="A315" s="12" t="s">
        <v>188</v>
      </c>
      <c r="B315" t="s">
        <v>66</v>
      </c>
      <c r="C315" s="3" t="s">
        <v>137</v>
      </c>
      <c r="D315">
        <v>1</v>
      </c>
      <c r="E315" t="s">
        <v>140</v>
      </c>
      <c r="F315">
        <v>74.7</v>
      </c>
    </row>
    <row r="316" spans="1:6">
      <c r="A316" s="12" t="s">
        <v>188</v>
      </c>
      <c r="B316" t="s">
        <v>66</v>
      </c>
      <c r="C316" t="s">
        <v>137</v>
      </c>
      <c r="D316">
        <v>1</v>
      </c>
      <c r="E316" t="s">
        <v>147</v>
      </c>
      <c r="F316">
        <v>0</v>
      </c>
    </row>
    <row r="317" spans="1:6">
      <c r="A317" s="12" t="s">
        <v>188</v>
      </c>
      <c r="B317" t="s">
        <v>65</v>
      </c>
      <c r="C317" t="s">
        <v>138</v>
      </c>
      <c r="D317">
        <v>1</v>
      </c>
      <c r="E317" t="s">
        <v>139</v>
      </c>
      <c r="F317">
        <v>33.1</v>
      </c>
    </row>
    <row r="318" spans="1:6">
      <c r="A318" s="12" t="s">
        <v>188</v>
      </c>
      <c r="B318" t="s">
        <v>65</v>
      </c>
      <c r="C318" t="s">
        <v>138</v>
      </c>
      <c r="D318">
        <v>1</v>
      </c>
      <c r="E318" t="s">
        <v>140</v>
      </c>
      <c r="F318">
        <v>61.6</v>
      </c>
    </row>
    <row r="319" spans="1:6">
      <c r="A319" s="12" t="s">
        <v>188</v>
      </c>
      <c r="B319" t="s">
        <v>65</v>
      </c>
      <c r="C319" t="s">
        <v>138</v>
      </c>
      <c r="D319">
        <v>1</v>
      </c>
      <c r="E319" t="s">
        <v>147</v>
      </c>
      <c r="F319">
        <v>5.2</v>
      </c>
    </row>
    <row r="320" spans="1:6">
      <c r="A320" s="12" t="s">
        <v>188</v>
      </c>
      <c r="B320" t="s">
        <v>65</v>
      </c>
      <c r="C320" t="s">
        <v>137</v>
      </c>
      <c r="D320">
        <v>1</v>
      </c>
      <c r="E320" t="s">
        <v>139</v>
      </c>
      <c r="F320">
        <v>0</v>
      </c>
    </row>
    <row r="321" spans="1:6">
      <c r="A321" s="12" t="s">
        <v>188</v>
      </c>
      <c r="B321" t="s">
        <v>65</v>
      </c>
      <c r="C321" s="3" t="s">
        <v>137</v>
      </c>
      <c r="D321">
        <v>1</v>
      </c>
      <c r="E321" t="s">
        <v>140</v>
      </c>
      <c r="F321">
        <v>100</v>
      </c>
    </row>
    <row r="322" spans="1:6">
      <c r="A322" s="12" t="s">
        <v>188</v>
      </c>
      <c r="B322" t="s">
        <v>65</v>
      </c>
      <c r="C322" t="s">
        <v>137</v>
      </c>
      <c r="D322">
        <v>1</v>
      </c>
      <c r="E322" t="s">
        <v>147</v>
      </c>
      <c r="F322">
        <v>0</v>
      </c>
    </row>
    <row r="323" spans="1:6">
      <c r="A323" s="12" t="s">
        <v>188</v>
      </c>
      <c r="B323" t="s">
        <v>64</v>
      </c>
      <c r="C323" t="s">
        <v>138</v>
      </c>
      <c r="D323">
        <v>1</v>
      </c>
      <c r="E323" t="s">
        <v>139</v>
      </c>
      <c r="F323">
        <v>62.3</v>
      </c>
    </row>
    <row r="324" spans="1:6">
      <c r="A324" s="12" t="s">
        <v>188</v>
      </c>
      <c r="B324" t="s">
        <v>64</v>
      </c>
      <c r="C324" t="s">
        <v>138</v>
      </c>
      <c r="D324">
        <v>1</v>
      </c>
      <c r="E324" t="s">
        <v>140</v>
      </c>
      <c r="F324">
        <v>33.200000000000003</v>
      </c>
    </row>
    <row r="325" spans="1:6">
      <c r="A325" s="12" t="s">
        <v>188</v>
      </c>
      <c r="B325" t="s">
        <v>64</v>
      </c>
      <c r="C325" t="s">
        <v>138</v>
      </c>
      <c r="D325">
        <v>1</v>
      </c>
      <c r="E325" t="s">
        <v>147</v>
      </c>
      <c r="F325">
        <v>4.3</v>
      </c>
    </row>
    <row r="326" spans="1:6">
      <c r="A326" s="12" t="s">
        <v>188</v>
      </c>
      <c r="B326" t="s">
        <v>64</v>
      </c>
      <c r="C326" t="s">
        <v>137</v>
      </c>
      <c r="D326">
        <v>1</v>
      </c>
      <c r="E326" t="s">
        <v>139</v>
      </c>
      <c r="F326">
        <v>99.4</v>
      </c>
    </row>
    <row r="327" spans="1:6">
      <c r="A327" s="12" t="s">
        <v>188</v>
      </c>
      <c r="B327" t="s">
        <v>64</v>
      </c>
      <c r="C327" s="3" t="s">
        <v>137</v>
      </c>
      <c r="D327">
        <v>1</v>
      </c>
      <c r="E327" t="s">
        <v>140</v>
      </c>
      <c r="F327">
        <v>0.6</v>
      </c>
    </row>
    <row r="328" spans="1:6">
      <c r="A328" s="12" t="s">
        <v>188</v>
      </c>
      <c r="B328" t="s">
        <v>64</v>
      </c>
      <c r="C328" t="s">
        <v>137</v>
      </c>
      <c r="D328">
        <v>1</v>
      </c>
      <c r="E328" t="s">
        <v>147</v>
      </c>
      <c r="F328">
        <v>0</v>
      </c>
    </row>
    <row r="329" spans="1:6">
      <c r="A329" s="12" t="s">
        <v>188</v>
      </c>
      <c r="B329" t="s">
        <v>63</v>
      </c>
      <c r="C329" t="s">
        <v>138</v>
      </c>
      <c r="D329">
        <v>1</v>
      </c>
      <c r="E329" t="s">
        <v>139</v>
      </c>
      <c r="F329">
        <v>48.8</v>
      </c>
    </row>
    <row r="330" spans="1:6">
      <c r="A330" s="12" t="s">
        <v>188</v>
      </c>
      <c r="B330" t="s">
        <v>63</v>
      </c>
      <c r="C330" t="s">
        <v>138</v>
      </c>
      <c r="D330">
        <v>1</v>
      </c>
      <c r="E330" t="s">
        <v>140</v>
      </c>
      <c r="F330">
        <v>46.7</v>
      </c>
    </row>
    <row r="331" spans="1:6">
      <c r="A331" s="12" t="s">
        <v>188</v>
      </c>
      <c r="B331" t="s">
        <v>63</v>
      </c>
      <c r="C331" t="s">
        <v>138</v>
      </c>
      <c r="D331">
        <v>1</v>
      </c>
      <c r="E331" t="s">
        <v>147</v>
      </c>
      <c r="F331">
        <v>4.5</v>
      </c>
    </row>
    <row r="332" spans="1:6">
      <c r="A332" s="12" t="s">
        <v>188</v>
      </c>
      <c r="B332" t="s">
        <v>63</v>
      </c>
      <c r="C332" t="s">
        <v>137</v>
      </c>
      <c r="D332">
        <v>1</v>
      </c>
      <c r="E332" t="s">
        <v>139</v>
      </c>
      <c r="F332">
        <v>56.3</v>
      </c>
    </row>
    <row r="333" spans="1:6">
      <c r="A333" s="12" t="s">
        <v>188</v>
      </c>
      <c r="B333" t="s">
        <v>63</v>
      </c>
      <c r="C333" s="3" t="s">
        <v>137</v>
      </c>
      <c r="D333">
        <v>1</v>
      </c>
      <c r="E333" t="s">
        <v>140</v>
      </c>
      <c r="F333">
        <v>43.7</v>
      </c>
    </row>
    <row r="334" spans="1:6">
      <c r="A334" s="12" t="s">
        <v>188</v>
      </c>
      <c r="B334" t="s">
        <v>63</v>
      </c>
      <c r="C334" t="s">
        <v>137</v>
      </c>
      <c r="D334">
        <v>1</v>
      </c>
      <c r="E334" t="s">
        <v>147</v>
      </c>
      <c r="F334">
        <v>0</v>
      </c>
    </row>
    <row r="335" spans="1:6">
      <c r="A335" s="12" t="s">
        <v>188</v>
      </c>
      <c r="B335" t="s">
        <v>62</v>
      </c>
      <c r="C335" t="s">
        <v>138</v>
      </c>
      <c r="D335">
        <v>1</v>
      </c>
      <c r="E335" t="s">
        <v>139</v>
      </c>
      <c r="F335">
        <v>51.4</v>
      </c>
    </row>
    <row r="336" spans="1:6">
      <c r="A336" s="12" t="s">
        <v>188</v>
      </c>
      <c r="B336" t="s">
        <v>62</v>
      </c>
      <c r="C336" t="s">
        <v>138</v>
      </c>
      <c r="D336">
        <v>1</v>
      </c>
      <c r="E336" t="s">
        <v>140</v>
      </c>
      <c r="F336">
        <v>37.299999999999997</v>
      </c>
    </row>
    <row r="337" spans="1:6">
      <c r="A337" s="12" t="s">
        <v>188</v>
      </c>
      <c r="B337" t="s">
        <v>62</v>
      </c>
      <c r="C337" t="s">
        <v>138</v>
      </c>
      <c r="D337">
        <v>1</v>
      </c>
      <c r="E337" t="s">
        <v>147</v>
      </c>
      <c r="F337">
        <v>11.2</v>
      </c>
    </row>
    <row r="338" spans="1:6">
      <c r="A338" s="12" t="s">
        <v>188</v>
      </c>
      <c r="B338" t="s">
        <v>62</v>
      </c>
      <c r="C338" t="s">
        <v>137</v>
      </c>
      <c r="D338">
        <v>1</v>
      </c>
      <c r="E338" t="s">
        <v>139</v>
      </c>
      <c r="F338">
        <v>85.1</v>
      </c>
    </row>
    <row r="339" spans="1:6">
      <c r="A339" s="12" t="s">
        <v>188</v>
      </c>
      <c r="B339" t="s">
        <v>62</v>
      </c>
      <c r="C339" s="3" t="s">
        <v>137</v>
      </c>
      <c r="D339">
        <v>1</v>
      </c>
      <c r="E339" t="s">
        <v>140</v>
      </c>
      <c r="F339">
        <v>14.9</v>
      </c>
    </row>
    <row r="340" spans="1:6">
      <c r="A340" s="12" t="s">
        <v>188</v>
      </c>
      <c r="B340" t="s">
        <v>62</v>
      </c>
      <c r="C340" t="s">
        <v>137</v>
      </c>
      <c r="D340">
        <v>1</v>
      </c>
      <c r="E340" t="s">
        <v>147</v>
      </c>
      <c r="F340">
        <v>0</v>
      </c>
    </row>
    <row r="341" spans="1:6">
      <c r="A341" s="12" t="s">
        <v>188</v>
      </c>
      <c r="B341" t="s">
        <v>61</v>
      </c>
      <c r="C341" t="s">
        <v>138</v>
      </c>
      <c r="D341">
        <v>1</v>
      </c>
      <c r="E341" t="s">
        <v>139</v>
      </c>
      <c r="F341">
        <v>62.2</v>
      </c>
    </row>
    <row r="342" spans="1:6">
      <c r="A342" s="12" t="s">
        <v>188</v>
      </c>
      <c r="B342" t="s">
        <v>61</v>
      </c>
      <c r="C342" t="s">
        <v>138</v>
      </c>
      <c r="D342">
        <v>1</v>
      </c>
      <c r="E342" t="s">
        <v>140</v>
      </c>
      <c r="F342">
        <v>34.799999999999997</v>
      </c>
    </row>
    <row r="343" spans="1:6">
      <c r="A343" s="12" t="s">
        <v>188</v>
      </c>
      <c r="B343" t="s">
        <v>61</v>
      </c>
      <c r="C343" t="s">
        <v>138</v>
      </c>
      <c r="D343">
        <v>1</v>
      </c>
      <c r="E343" t="s">
        <v>147</v>
      </c>
      <c r="F343">
        <v>2.9</v>
      </c>
    </row>
    <row r="344" spans="1:6">
      <c r="A344" s="12" t="s">
        <v>188</v>
      </c>
      <c r="B344" t="s">
        <v>61</v>
      </c>
      <c r="C344" t="s">
        <v>137</v>
      </c>
      <c r="D344">
        <v>1</v>
      </c>
      <c r="E344" t="s">
        <v>139</v>
      </c>
      <c r="F344">
        <v>99.3</v>
      </c>
    </row>
    <row r="345" spans="1:6">
      <c r="A345" s="12" t="s">
        <v>188</v>
      </c>
      <c r="B345" t="s">
        <v>61</v>
      </c>
      <c r="C345" s="3" t="s">
        <v>137</v>
      </c>
      <c r="D345">
        <v>1</v>
      </c>
      <c r="E345" t="s">
        <v>140</v>
      </c>
      <c r="F345">
        <v>0.7</v>
      </c>
    </row>
    <row r="346" spans="1:6">
      <c r="A346" s="12" t="s">
        <v>188</v>
      </c>
      <c r="B346" t="s">
        <v>61</v>
      </c>
      <c r="C346" t="s">
        <v>137</v>
      </c>
      <c r="D346">
        <v>1</v>
      </c>
      <c r="E346" t="s">
        <v>147</v>
      </c>
      <c r="F346">
        <v>0</v>
      </c>
    </row>
    <row r="347" spans="1:6">
      <c r="A347" s="12" t="s">
        <v>189</v>
      </c>
      <c r="B347" t="s">
        <v>110</v>
      </c>
      <c r="C347" t="s">
        <v>138</v>
      </c>
      <c r="D347">
        <v>1</v>
      </c>
      <c r="E347" t="s">
        <v>139</v>
      </c>
      <c r="F347">
        <v>69.099999999999994</v>
      </c>
    </row>
    <row r="348" spans="1:6">
      <c r="A348" s="12" t="s">
        <v>189</v>
      </c>
      <c r="B348" t="s">
        <v>110</v>
      </c>
      <c r="C348" t="s">
        <v>138</v>
      </c>
      <c r="D348">
        <v>1</v>
      </c>
      <c r="E348" t="s">
        <v>140</v>
      </c>
      <c r="F348">
        <v>24.5</v>
      </c>
    </row>
    <row r="349" spans="1:6">
      <c r="A349" s="12" t="s">
        <v>189</v>
      </c>
      <c r="B349" t="s">
        <v>110</v>
      </c>
      <c r="C349" t="s">
        <v>138</v>
      </c>
      <c r="D349">
        <v>1</v>
      </c>
      <c r="E349" t="s">
        <v>147</v>
      </c>
      <c r="F349">
        <v>6.3</v>
      </c>
    </row>
    <row r="350" spans="1:6">
      <c r="A350" s="12" t="s">
        <v>189</v>
      </c>
      <c r="B350" t="s">
        <v>110</v>
      </c>
      <c r="C350" t="s">
        <v>137</v>
      </c>
      <c r="D350">
        <v>1</v>
      </c>
      <c r="E350" t="s">
        <v>139</v>
      </c>
      <c r="F350">
        <v>100</v>
      </c>
    </row>
    <row r="351" spans="1:6">
      <c r="A351" s="12" t="s">
        <v>189</v>
      </c>
      <c r="B351" t="s">
        <v>110</v>
      </c>
      <c r="C351" t="s">
        <v>137</v>
      </c>
      <c r="D351">
        <v>1</v>
      </c>
      <c r="E351" t="s">
        <v>140</v>
      </c>
      <c r="F351">
        <v>0</v>
      </c>
    </row>
    <row r="352" spans="1:6">
      <c r="A352" s="12" t="s">
        <v>189</v>
      </c>
      <c r="B352" t="s">
        <v>110</v>
      </c>
      <c r="C352" t="s">
        <v>137</v>
      </c>
      <c r="D352">
        <v>1</v>
      </c>
      <c r="E352" t="s">
        <v>147</v>
      </c>
      <c r="F352">
        <v>0</v>
      </c>
    </row>
    <row r="353" spans="1:6">
      <c r="A353" s="12" t="s">
        <v>189</v>
      </c>
      <c r="B353" t="s">
        <v>109</v>
      </c>
      <c r="C353" t="s">
        <v>138</v>
      </c>
      <c r="D353">
        <v>1</v>
      </c>
      <c r="E353" t="s">
        <v>139</v>
      </c>
      <c r="F353">
        <v>47.1</v>
      </c>
    </row>
    <row r="354" spans="1:6">
      <c r="A354" s="12" t="s">
        <v>189</v>
      </c>
      <c r="B354" t="s">
        <v>109</v>
      </c>
      <c r="C354" t="s">
        <v>138</v>
      </c>
      <c r="D354">
        <v>1</v>
      </c>
      <c r="E354" t="s">
        <v>140</v>
      </c>
      <c r="F354">
        <v>48.7</v>
      </c>
    </row>
    <row r="355" spans="1:6">
      <c r="A355" s="12" t="s">
        <v>189</v>
      </c>
      <c r="B355" t="s">
        <v>109</v>
      </c>
      <c r="C355" t="s">
        <v>138</v>
      </c>
      <c r="D355">
        <v>1</v>
      </c>
      <c r="E355" t="s">
        <v>147</v>
      </c>
      <c r="F355">
        <v>4.0999999999999996</v>
      </c>
    </row>
    <row r="356" spans="1:6">
      <c r="A356" s="12" t="s">
        <v>189</v>
      </c>
      <c r="B356" t="s">
        <v>109</v>
      </c>
      <c r="C356" t="s">
        <v>137</v>
      </c>
      <c r="D356">
        <v>1</v>
      </c>
      <c r="E356" t="s">
        <v>139</v>
      </c>
      <c r="F356">
        <v>44.9</v>
      </c>
    </row>
    <row r="357" spans="1:6">
      <c r="A357" s="12" t="s">
        <v>189</v>
      </c>
      <c r="B357" t="s">
        <v>109</v>
      </c>
      <c r="C357" t="s">
        <v>137</v>
      </c>
      <c r="D357">
        <v>1</v>
      </c>
      <c r="E357" t="s">
        <v>140</v>
      </c>
      <c r="F357">
        <v>55.1</v>
      </c>
    </row>
    <row r="358" spans="1:6">
      <c r="A358" s="12" t="s">
        <v>189</v>
      </c>
      <c r="B358" t="s">
        <v>109</v>
      </c>
      <c r="C358" t="s">
        <v>137</v>
      </c>
      <c r="D358">
        <v>1</v>
      </c>
      <c r="E358" t="s">
        <v>147</v>
      </c>
      <c r="F358">
        <v>0</v>
      </c>
    </row>
    <row r="359" spans="1:6">
      <c r="A359" s="12" t="s">
        <v>189</v>
      </c>
      <c r="B359" t="s">
        <v>108</v>
      </c>
      <c r="C359" t="s">
        <v>138</v>
      </c>
      <c r="D359">
        <v>1</v>
      </c>
      <c r="E359" t="s">
        <v>139</v>
      </c>
      <c r="F359">
        <v>65.5</v>
      </c>
    </row>
    <row r="360" spans="1:6">
      <c r="A360" s="12" t="s">
        <v>189</v>
      </c>
      <c r="B360" t="s">
        <v>108</v>
      </c>
      <c r="C360" t="s">
        <v>138</v>
      </c>
      <c r="D360">
        <v>1</v>
      </c>
      <c r="E360" t="s">
        <v>140</v>
      </c>
      <c r="F360">
        <v>31.3</v>
      </c>
    </row>
    <row r="361" spans="1:6">
      <c r="A361" s="12" t="s">
        <v>189</v>
      </c>
      <c r="B361" t="s">
        <v>108</v>
      </c>
      <c r="C361" t="s">
        <v>138</v>
      </c>
      <c r="D361">
        <v>1</v>
      </c>
      <c r="E361" t="s">
        <v>147</v>
      </c>
      <c r="F361">
        <v>3.1</v>
      </c>
    </row>
    <row r="362" spans="1:6">
      <c r="A362" s="12" t="s">
        <v>189</v>
      </c>
      <c r="B362" t="s">
        <v>108</v>
      </c>
      <c r="C362" t="s">
        <v>137</v>
      </c>
      <c r="D362">
        <v>1</v>
      </c>
      <c r="E362" t="s">
        <v>139</v>
      </c>
      <c r="F362">
        <v>99.9</v>
      </c>
    </row>
    <row r="363" spans="1:6">
      <c r="A363" s="12" t="s">
        <v>189</v>
      </c>
      <c r="B363" t="s">
        <v>108</v>
      </c>
      <c r="C363" t="s">
        <v>137</v>
      </c>
      <c r="D363">
        <v>1</v>
      </c>
      <c r="E363" t="s">
        <v>140</v>
      </c>
      <c r="F363">
        <v>0.1</v>
      </c>
    </row>
    <row r="364" spans="1:6">
      <c r="A364" s="12" t="s">
        <v>189</v>
      </c>
      <c r="B364" t="s">
        <v>108</v>
      </c>
      <c r="C364" t="s">
        <v>137</v>
      </c>
      <c r="D364">
        <v>1</v>
      </c>
      <c r="E364" t="s">
        <v>147</v>
      </c>
      <c r="F364">
        <v>0</v>
      </c>
    </row>
    <row r="365" spans="1:6">
      <c r="A365" s="12" t="s">
        <v>189</v>
      </c>
      <c r="B365" t="s">
        <v>107</v>
      </c>
      <c r="C365" t="s">
        <v>138</v>
      </c>
      <c r="D365">
        <v>1</v>
      </c>
      <c r="E365" t="s">
        <v>139</v>
      </c>
      <c r="F365">
        <v>37.6</v>
      </c>
    </row>
    <row r="366" spans="1:6">
      <c r="A366" s="12" t="s">
        <v>189</v>
      </c>
      <c r="B366" t="s">
        <v>107</v>
      </c>
      <c r="C366" t="s">
        <v>138</v>
      </c>
      <c r="D366">
        <v>1</v>
      </c>
      <c r="E366" t="s">
        <v>140</v>
      </c>
      <c r="F366">
        <v>56.3</v>
      </c>
    </row>
    <row r="367" spans="1:6">
      <c r="A367" s="12" t="s">
        <v>189</v>
      </c>
      <c r="B367" t="s">
        <v>107</v>
      </c>
      <c r="C367" t="s">
        <v>138</v>
      </c>
      <c r="D367">
        <v>1</v>
      </c>
      <c r="E367" t="s">
        <v>147</v>
      </c>
      <c r="F367">
        <v>6</v>
      </c>
    </row>
    <row r="368" spans="1:6">
      <c r="A368" s="12" t="s">
        <v>189</v>
      </c>
      <c r="B368" t="s">
        <v>107</v>
      </c>
      <c r="C368" t="s">
        <v>137</v>
      </c>
      <c r="D368">
        <v>1</v>
      </c>
      <c r="E368" t="s">
        <v>139</v>
      </c>
      <c r="F368">
        <v>8.1</v>
      </c>
    </row>
    <row r="369" spans="1:6">
      <c r="A369" s="12" t="s">
        <v>189</v>
      </c>
      <c r="B369" t="s">
        <v>107</v>
      </c>
      <c r="C369" t="s">
        <v>137</v>
      </c>
      <c r="D369">
        <v>1</v>
      </c>
      <c r="E369" t="s">
        <v>140</v>
      </c>
      <c r="F369">
        <v>91.9</v>
      </c>
    </row>
    <row r="370" spans="1:6">
      <c r="A370" s="12" t="s">
        <v>189</v>
      </c>
      <c r="B370" t="s">
        <v>107</v>
      </c>
      <c r="C370" t="s">
        <v>137</v>
      </c>
      <c r="D370">
        <v>1</v>
      </c>
      <c r="E370" t="s">
        <v>147</v>
      </c>
      <c r="F370">
        <v>0</v>
      </c>
    </row>
    <row r="371" spans="1:6">
      <c r="A371" s="12" t="s">
        <v>189</v>
      </c>
      <c r="B371" t="s">
        <v>106</v>
      </c>
      <c r="C371" t="s">
        <v>138</v>
      </c>
      <c r="D371">
        <v>1</v>
      </c>
      <c r="E371" t="s">
        <v>139</v>
      </c>
      <c r="F371">
        <v>43.7</v>
      </c>
    </row>
    <row r="372" spans="1:6">
      <c r="A372" s="12" t="s">
        <v>189</v>
      </c>
      <c r="B372" t="s">
        <v>106</v>
      </c>
      <c r="C372" t="s">
        <v>138</v>
      </c>
      <c r="D372">
        <v>1</v>
      </c>
      <c r="E372" t="s">
        <v>140</v>
      </c>
      <c r="F372">
        <v>52.7</v>
      </c>
    </row>
    <row r="373" spans="1:6">
      <c r="A373" s="12" t="s">
        <v>189</v>
      </c>
      <c r="B373" t="s">
        <v>106</v>
      </c>
      <c r="C373" t="s">
        <v>138</v>
      </c>
      <c r="D373">
        <v>1</v>
      </c>
      <c r="E373" t="s">
        <v>147</v>
      </c>
      <c r="F373">
        <v>3.4</v>
      </c>
    </row>
    <row r="374" spans="1:6">
      <c r="A374" s="12" t="s">
        <v>189</v>
      </c>
      <c r="B374" t="s">
        <v>106</v>
      </c>
      <c r="C374" t="s">
        <v>137</v>
      </c>
      <c r="D374">
        <v>1</v>
      </c>
      <c r="E374" t="s">
        <v>139</v>
      </c>
      <c r="F374">
        <v>25.7</v>
      </c>
    </row>
    <row r="375" spans="1:6">
      <c r="A375" s="12" t="s">
        <v>189</v>
      </c>
      <c r="B375" t="s">
        <v>106</v>
      </c>
      <c r="C375" t="s">
        <v>137</v>
      </c>
      <c r="D375">
        <v>1</v>
      </c>
      <c r="E375" t="s">
        <v>140</v>
      </c>
      <c r="F375">
        <v>74.3</v>
      </c>
    </row>
    <row r="376" spans="1:6">
      <c r="A376" s="12" t="s">
        <v>189</v>
      </c>
      <c r="B376" t="s">
        <v>106</v>
      </c>
      <c r="C376" t="s">
        <v>137</v>
      </c>
      <c r="D376">
        <v>1</v>
      </c>
      <c r="E376" t="s">
        <v>147</v>
      </c>
      <c r="F376">
        <v>0</v>
      </c>
    </row>
    <row r="377" spans="1:6">
      <c r="A377" s="12" t="s">
        <v>189</v>
      </c>
      <c r="B377" t="s">
        <v>105</v>
      </c>
      <c r="C377" t="s">
        <v>138</v>
      </c>
      <c r="D377">
        <v>1</v>
      </c>
      <c r="E377" t="s">
        <v>139</v>
      </c>
      <c r="F377">
        <v>29.2</v>
      </c>
    </row>
    <row r="378" spans="1:6">
      <c r="A378" s="12" t="s">
        <v>189</v>
      </c>
      <c r="B378" t="s">
        <v>105</v>
      </c>
      <c r="C378" t="s">
        <v>138</v>
      </c>
      <c r="D378">
        <v>1</v>
      </c>
      <c r="E378" t="s">
        <v>140</v>
      </c>
      <c r="F378">
        <v>63.6</v>
      </c>
    </row>
    <row r="379" spans="1:6">
      <c r="A379" s="12" t="s">
        <v>189</v>
      </c>
      <c r="B379" t="s">
        <v>105</v>
      </c>
      <c r="C379" t="s">
        <v>138</v>
      </c>
      <c r="D379">
        <v>1</v>
      </c>
      <c r="E379" t="s">
        <v>147</v>
      </c>
      <c r="F379">
        <v>7.1</v>
      </c>
    </row>
    <row r="380" spans="1:6">
      <c r="A380" s="12" t="s">
        <v>189</v>
      </c>
      <c r="B380" t="s">
        <v>105</v>
      </c>
      <c r="C380" t="s">
        <v>137</v>
      </c>
      <c r="D380">
        <v>1</v>
      </c>
      <c r="E380" t="s">
        <v>139</v>
      </c>
      <c r="F380">
        <v>0.1</v>
      </c>
    </row>
    <row r="381" spans="1:6">
      <c r="A381" s="12" t="s">
        <v>189</v>
      </c>
      <c r="B381" t="s">
        <v>105</v>
      </c>
      <c r="C381" t="s">
        <v>137</v>
      </c>
      <c r="D381">
        <v>1</v>
      </c>
      <c r="E381" t="s">
        <v>140</v>
      </c>
      <c r="F381">
        <v>99.9</v>
      </c>
    </row>
    <row r="382" spans="1:6">
      <c r="A382" s="12" t="s">
        <v>189</v>
      </c>
      <c r="B382" t="s">
        <v>105</v>
      </c>
      <c r="C382" t="s">
        <v>137</v>
      </c>
      <c r="D382">
        <v>1</v>
      </c>
      <c r="E382" t="s">
        <v>147</v>
      </c>
      <c r="F382">
        <v>0</v>
      </c>
    </row>
    <row r="383" spans="1:6">
      <c r="A383" s="12" t="s">
        <v>189</v>
      </c>
      <c r="B383" t="s">
        <v>104</v>
      </c>
      <c r="C383" t="s">
        <v>138</v>
      </c>
      <c r="D383">
        <v>1</v>
      </c>
      <c r="E383" t="s">
        <v>139</v>
      </c>
      <c r="F383">
        <v>60.4</v>
      </c>
    </row>
    <row r="384" spans="1:6">
      <c r="A384" s="12" t="s">
        <v>189</v>
      </c>
      <c r="B384" t="s">
        <v>104</v>
      </c>
      <c r="C384" t="s">
        <v>138</v>
      </c>
      <c r="D384">
        <v>1</v>
      </c>
      <c r="E384" t="s">
        <v>140</v>
      </c>
      <c r="F384">
        <v>31.5</v>
      </c>
    </row>
    <row r="385" spans="1:6">
      <c r="A385" s="12" t="s">
        <v>189</v>
      </c>
      <c r="B385" t="s">
        <v>104</v>
      </c>
      <c r="C385" t="s">
        <v>138</v>
      </c>
      <c r="D385">
        <v>1</v>
      </c>
      <c r="E385" t="s">
        <v>147</v>
      </c>
      <c r="F385">
        <v>8</v>
      </c>
    </row>
    <row r="386" spans="1:6">
      <c r="A386" s="12" t="s">
        <v>189</v>
      </c>
      <c r="B386" t="s">
        <v>104</v>
      </c>
      <c r="C386" t="s">
        <v>137</v>
      </c>
      <c r="D386">
        <v>1</v>
      </c>
      <c r="E386" t="s">
        <v>139</v>
      </c>
      <c r="F386">
        <v>99.6</v>
      </c>
    </row>
    <row r="387" spans="1:6">
      <c r="A387" s="12" t="s">
        <v>189</v>
      </c>
      <c r="B387" t="s">
        <v>104</v>
      </c>
      <c r="C387" t="s">
        <v>137</v>
      </c>
      <c r="D387">
        <v>1</v>
      </c>
      <c r="E387" t="s">
        <v>140</v>
      </c>
      <c r="F387">
        <v>0.4</v>
      </c>
    </row>
    <row r="388" spans="1:6">
      <c r="A388" s="12" t="s">
        <v>189</v>
      </c>
      <c r="B388" t="s">
        <v>104</v>
      </c>
      <c r="C388" t="s">
        <v>137</v>
      </c>
      <c r="D388">
        <v>1</v>
      </c>
      <c r="E388" t="s">
        <v>147</v>
      </c>
      <c r="F388">
        <v>0</v>
      </c>
    </row>
    <row r="389" spans="1:6">
      <c r="A389" s="12" t="s">
        <v>189</v>
      </c>
      <c r="B389" t="s">
        <v>146</v>
      </c>
      <c r="C389" t="s">
        <v>137</v>
      </c>
      <c r="D389">
        <v>1</v>
      </c>
      <c r="E389" t="s">
        <v>139</v>
      </c>
      <c r="F389">
        <v>45.7</v>
      </c>
    </row>
    <row r="390" spans="1:6">
      <c r="A390" s="12" t="s">
        <v>189</v>
      </c>
      <c r="B390" t="s">
        <v>146</v>
      </c>
      <c r="C390" t="s">
        <v>137</v>
      </c>
      <c r="D390">
        <v>1</v>
      </c>
      <c r="E390" t="s">
        <v>140</v>
      </c>
      <c r="F390">
        <v>54.3</v>
      </c>
    </row>
    <row r="391" spans="1:6">
      <c r="A391" s="12" t="s">
        <v>189</v>
      </c>
      <c r="B391" t="s">
        <v>146</v>
      </c>
      <c r="C391" t="s">
        <v>137</v>
      </c>
      <c r="D391">
        <v>1</v>
      </c>
      <c r="E391" t="s">
        <v>147</v>
      </c>
      <c r="F391">
        <v>0</v>
      </c>
    </row>
    <row r="392" spans="1:6">
      <c r="A392" s="12" t="s">
        <v>189</v>
      </c>
      <c r="B392" t="s">
        <v>146</v>
      </c>
      <c r="C392" t="s">
        <v>137</v>
      </c>
      <c r="D392">
        <v>2</v>
      </c>
      <c r="E392" t="s">
        <v>139</v>
      </c>
      <c r="F392">
        <v>46</v>
      </c>
    </row>
    <row r="393" spans="1:6">
      <c r="A393" s="12" t="s">
        <v>189</v>
      </c>
      <c r="B393" t="s">
        <v>146</v>
      </c>
      <c r="C393" t="s">
        <v>137</v>
      </c>
      <c r="D393">
        <v>2</v>
      </c>
      <c r="E393" t="s">
        <v>140</v>
      </c>
      <c r="F393">
        <v>49.9</v>
      </c>
    </row>
    <row r="394" spans="1:6">
      <c r="A394" s="12" t="s">
        <v>189</v>
      </c>
      <c r="B394" t="s">
        <v>146</v>
      </c>
      <c r="C394" t="s">
        <v>137</v>
      </c>
      <c r="D394">
        <v>2</v>
      </c>
      <c r="E394" t="s">
        <v>147</v>
      </c>
      <c r="F394">
        <v>4</v>
      </c>
    </row>
    <row r="395" spans="1:6">
      <c r="A395" s="12" t="s">
        <v>189</v>
      </c>
      <c r="B395" t="s">
        <v>146</v>
      </c>
      <c r="C395" t="s">
        <v>137</v>
      </c>
      <c r="D395">
        <v>3</v>
      </c>
      <c r="E395" t="s">
        <v>139</v>
      </c>
      <c r="F395">
        <v>242.6</v>
      </c>
    </row>
    <row r="396" spans="1:6">
      <c r="A396" s="12" t="s">
        <v>189</v>
      </c>
      <c r="B396" t="s">
        <v>146</v>
      </c>
      <c r="C396" t="s">
        <v>137</v>
      </c>
      <c r="D396">
        <v>3</v>
      </c>
      <c r="E396" t="s">
        <v>140</v>
      </c>
      <c r="F396">
        <v>295.39999999999998</v>
      </c>
    </row>
    <row r="397" spans="1:6">
      <c r="A397" s="12" t="s">
        <v>189</v>
      </c>
      <c r="B397" t="s">
        <v>146</v>
      </c>
      <c r="C397" t="s">
        <v>137</v>
      </c>
      <c r="D397">
        <v>3</v>
      </c>
      <c r="E397" t="s">
        <v>147</v>
      </c>
      <c r="F397">
        <v>0</v>
      </c>
    </row>
    <row r="398" spans="1:6">
      <c r="A398" s="12" t="s">
        <v>189</v>
      </c>
      <c r="B398" t="s">
        <v>103</v>
      </c>
      <c r="C398" t="s">
        <v>138</v>
      </c>
      <c r="D398">
        <v>1</v>
      </c>
      <c r="E398" t="s">
        <v>139</v>
      </c>
      <c r="F398">
        <v>53</v>
      </c>
    </row>
    <row r="399" spans="1:6">
      <c r="A399" s="12" t="s">
        <v>189</v>
      </c>
      <c r="B399" t="s">
        <v>103</v>
      </c>
      <c r="C399" t="s">
        <v>138</v>
      </c>
      <c r="D399">
        <v>1</v>
      </c>
      <c r="E399" t="s">
        <v>140</v>
      </c>
      <c r="F399">
        <v>44.1</v>
      </c>
    </row>
    <row r="400" spans="1:6">
      <c r="A400" s="12" t="s">
        <v>189</v>
      </c>
      <c r="B400" t="s">
        <v>103</v>
      </c>
      <c r="C400" t="s">
        <v>138</v>
      </c>
      <c r="D400">
        <v>1</v>
      </c>
      <c r="E400" t="s">
        <v>147</v>
      </c>
      <c r="F400">
        <v>2.7</v>
      </c>
    </row>
    <row r="401" spans="1:6">
      <c r="A401" s="12" t="s">
        <v>189</v>
      </c>
      <c r="B401" t="s">
        <v>103</v>
      </c>
      <c r="C401" t="s">
        <v>137</v>
      </c>
      <c r="D401">
        <v>1</v>
      </c>
      <c r="E401" t="s">
        <v>139</v>
      </c>
      <c r="F401">
        <v>76.599999999999994</v>
      </c>
    </row>
    <row r="402" spans="1:6">
      <c r="A402" s="12" t="s">
        <v>189</v>
      </c>
      <c r="B402" t="s">
        <v>103</v>
      </c>
      <c r="C402" t="s">
        <v>137</v>
      </c>
      <c r="D402">
        <v>1</v>
      </c>
      <c r="E402" t="s">
        <v>140</v>
      </c>
      <c r="F402">
        <v>23.4</v>
      </c>
    </row>
    <row r="403" spans="1:6">
      <c r="A403" s="12" t="s">
        <v>189</v>
      </c>
      <c r="B403" t="s">
        <v>103</v>
      </c>
      <c r="C403" t="s">
        <v>137</v>
      </c>
      <c r="D403">
        <v>1</v>
      </c>
      <c r="E403" t="s">
        <v>147</v>
      </c>
      <c r="F403">
        <v>0</v>
      </c>
    </row>
    <row r="404" spans="1:6">
      <c r="A404" s="12" t="s">
        <v>189</v>
      </c>
      <c r="B404" t="s">
        <v>102</v>
      </c>
      <c r="C404" t="s">
        <v>138</v>
      </c>
      <c r="D404">
        <v>1</v>
      </c>
      <c r="E404" t="s">
        <v>139</v>
      </c>
      <c r="F404">
        <v>61.2</v>
      </c>
    </row>
    <row r="405" spans="1:6">
      <c r="A405" s="12" t="s">
        <v>189</v>
      </c>
      <c r="B405" t="s">
        <v>102</v>
      </c>
      <c r="C405" t="s">
        <v>138</v>
      </c>
      <c r="D405">
        <v>1</v>
      </c>
      <c r="E405" t="s">
        <v>140</v>
      </c>
      <c r="F405">
        <v>36</v>
      </c>
    </row>
    <row r="406" spans="1:6">
      <c r="A406" s="12" t="s">
        <v>189</v>
      </c>
      <c r="B406" t="s">
        <v>102</v>
      </c>
      <c r="C406" t="s">
        <v>138</v>
      </c>
      <c r="D406">
        <v>1</v>
      </c>
      <c r="E406" t="s">
        <v>147</v>
      </c>
      <c r="F406">
        <v>2.6</v>
      </c>
    </row>
    <row r="407" spans="1:6">
      <c r="A407" s="12" t="s">
        <v>189</v>
      </c>
      <c r="B407" t="s">
        <v>102</v>
      </c>
      <c r="C407" t="s">
        <v>137</v>
      </c>
      <c r="D407">
        <v>1</v>
      </c>
      <c r="E407" t="s">
        <v>139</v>
      </c>
      <c r="F407">
        <v>98.2</v>
      </c>
    </row>
    <row r="408" spans="1:6">
      <c r="A408" s="12" t="s">
        <v>189</v>
      </c>
      <c r="B408" t="s">
        <v>102</v>
      </c>
      <c r="C408" t="s">
        <v>137</v>
      </c>
      <c r="D408">
        <v>1</v>
      </c>
      <c r="E408" t="s">
        <v>140</v>
      </c>
      <c r="F408">
        <v>1.8</v>
      </c>
    </row>
    <row r="409" spans="1:6">
      <c r="A409" s="12" t="s">
        <v>189</v>
      </c>
      <c r="B409" t="s">
        <v>102</v>
      </c>
      <c r="C409" t="s">
        <v>137</v>
      </c>
      <c r="D409">
        <v>1</v>
      </c>
      <c r="E409" t="s">
        <v>147</v>
      </c>
      <c r="F409">
        <v>0</v>
      </c>
    </row>
    <row r="410" spans="1:6">
      <c r="A410" s="12" t="s">
        <v>189</v>
      </c>
      <c r="B410" t="s">
        <v>101</v>
      </c>
      <c r="C410" t="s">
        <v>138</v>
      </c>
      <c r="D410">
        <v>1</v>
      </c>
      <c r="E410" t="s">
        <v>139</v>
      </c>
      <c r="F410">
        <v>61.8</v>
      </c>
    </row>
    <row r="411" spans="1:6">
      <c r="A411" s="12" t="s">
        <v>189</v>
      </c>
      <c r="B411" t="s">
        <v>101</v>
      </c>
      <c r="C411" t="s">
        <v>138</v>
      </c>
      <c r="D411">
        <v>1</v>
      </c>
      <c r="E411" t="s">
        <v>140</v>
      </c>
      <c r="F411">
        <v>34</v>
      </c>
    </row>
    <row r="412" spans="1:6">
      <c r="A412" s="12" t="s">
        <v>189</v>
      </c>
      <c r="B412" t="s">
        <v>101</v>
      </c>
      <c r="C412" t="s">
        <v>138</v>
      </c>
      <c r="D412">
        <v>1</v>
      </c>
      <c r="E412" t="s">
        <v>147</v>
      </c>
      <c r="F412">
        <v>4.0999999999999996</v>
      </c>
    </row>
    <row r="413" spans="1:6">
      <c r="A413" s="12" t="s">
        <v>189</v>
      </c>
      <c r="B413" t="s">
        <v>101</v>
      </c>
      <c r="C413" t="s">
        <v>137</v>
      </c>
      <c r="D413">
        <v>1</v>
      </c>
      <c r="E413" t="s">
        <v>139</v>
      </c>
      <c r="F413">
        <v>99.5</v>
      </c>
    </row>
    <row r="414" spans="1:6">
      <c r="A414" s="12" t="s">
        <v>189</v>
      </c>
      <c r="B414" t="s">
        <v>101</v>
      </c>
      <c r="C414" t="s">
        <v>137</v>
      </c>
      <c r="D414">
        <v>1</v>
      </c>
      <c r="E414" t="s">
        <v>140</v>
      </c>
      <c r="F414">
        <v>0.5</v>
      </c>
    </row>
    <row r="415" spans="1:6">
      <c r="A415" s="12" t="s">
        <v>189</v>
      </c>
      <c r="B415" t="s">
        <v>101</v>
      </c>
      <c r="C415" t="s">
        <v>137</v>
      </c>
      <c r="D415">
        <v>1</v>
      </c>
      <c r="E415" t="s">
        <v>147</v>
      </c>
      <c r="F415">
        <v>0</v>
      </c>
    </row>
    <row r="416" spans="1:6">
      <c r="A416" s="12" t="s">
        <v>189</v>
      </c>
      <c r="B416" t="s">
        <v>100</v>
      </c>
      <c r="C416" t="s">
        <v>138</v>
      </c>
      <c r="D416">
        <v>1</v>
      </c>
      <c r="E416" t="s">
        <v>139</v>
      </c>
      <c r="F416">
        <v>55.5</v>
      </c>
    </row>
    <row r="417" spans="1:6">
      <c r="A417" s="12" t="s">
        <v>189</v>
      </c>
      <c r="B417" t="s">
        <v>100</v>
      </c>
      <c r="C417" t="s">
        <v>138</v>
      </c>
      <c r="D417">
        <v>1</v>
      </c>
      <c r="E417" t="s">
        <v>140</v>
      </c>
      <c r="F417">
        <v>41.4</v>
      </c>
    </row>
    <row r="418" spans="1:6">
      <c r="A418" s="12" t="s">
        <v>189</v>
      </c>
      <c r="B418" t="s">
        <v>100</v>
      </c>
      <c r="C418" t="s">
        <v>138</v>
      </c>
      <c r="D418">
        <v>1</v>
      </c>
      <c r="E418" t="s">
        <v>147</v>
      </c>
      <c r="F418">
        <v>3</v>
      </c>
    </row>
    <row r="419" spans="1:6">
      <c r="A419" s="12" t="s">
        <v>189</v>
      </c>
      <c r="B419" t="s">
        <v>100</v>
      </c>
      <c r="C419" t="s">
        <v>137</v>
      </c>
      <c r="D419">
        <v>1</v>
      </c>
      <c r="E419" t="s">
        <v>139</v>
      </c>
      <c r="F419">
        <v>85.5</v>
      </c>
    </row>
    <row r="420" spans="1:6">
      <c r="A420" s="12" t="s">
        <v>189</v>
      </c>
      <c r="B420" t="s">
        <v>100</v>
      </c>
      <c r="C420" t="s">
        <v>137</v>
      </c>
      <c r="D420">
        <v>1</v>
      </c>
      <c r="E420" t="s">
        <v>140</v>
      </c>
      <c r="F420">
        <v>14.5</v>
      </c>
    </row>
    <row r="421" spans="1:6">
      <c r="A421" s="12" t="s">
        <v>189</v>
      </c>
      <c r="B421" t="s">
        <v>100</v>
      </c>
      <c r="C421" t="s">
        <v>137</v>
      </c>
      <c r="D421">
        <v>1</v>
      </c>
      <c r="E421" t="s">
        <v>147</v>
      </c>
      <c r="F421">
        <v>0</v>
      </c>
    </row>
    <row r="422" spans="1:6">
      <c r="A422" s="12" t="s">
        <v>189</v>
      </c>
      <c r="B422" t="s">
        <v>99</v>
      </c>
      <c r="C422" t="s">
        <v>138</v>
      </c>
      <c r="D422">
        <v>1</v>
      </c>
      <c r="E422" t="s">
        <v>139</v>
      </c>
      <c r="F422">
        <v>36.4</v>
      </c>
    </row>
    <row r="423" spans="1:6">
      <c r="A423" s="12" t="s">
        <v>189</v>
      </c>
      <c r="B423" t="s">
        <v>99</v>
      </c>
      <c r="C423" t="s">
        <v>138</v>
      </c>
      <c r="D423">
        <v>1</v>
      </c>
      <c r="E423" t="s">
        <v>140</v>
      </c>
      <c r="F423">
        <v>58.6</v>
      </c>
    </row>
    <row r="424" spans="1:6">
      <c r="A424" s="12" t="s">
        <v>189</v>
      </c>
      <c r="B424" t="s">
        <v>99</v>
      </c>
      <c r="C424" t="s">
        <v>138</v>
      </c>
      <c r="D424">
        <v>1</v>
      </c>
      <c r="E424" t="s">
        <v>147</v>
      </c>
      <c r="F424">
        <v>4.9000000000000004</v>
      </c>
    </row>
    <row r="425" spans="1:6">
      <c r="A425" s="12" t="s">
        <v>189</v>
      </c>
      <c r="B425" t="s">
        <v>99</v>
      </c>
      <c r="C425" t="s">
        <v>137</v>
      </c>
      <c r="D425">
        <v>1</v>
      </c>
      <c r="E425" t="s">
        <v>139</v>
      </c>
      <c r="F425">
        <v>4.3</v>
      </c>
    </row>
    <row r="426" spans="1:6">
      <c r="A426" s="12" t="s">
        <v>189</v>
      </c>
      <c r="B426" t="s">
        <v>99</v>
      </c>
      <c r="C426" t="s">
        <v>137</v>
      </c>
      <c r="D426">
        <v>1</v>
      </c>
      <c r="E426" t="s">
        <v>140</v>
      </c>
      <c r="F426">
        <v>95.7</v>
      </c>
    </row>
    <row r="427" spans="1:6">
      <c r="A427" s="12" t="s">
        <v>189</v>
      </c>
      <c r="B427" t="s">
        <v>99</v>
      </c>
      <c r="C427" t="s">
        <v>137</v>
      </c>
      <c r="D427">
        <v>1</v>
      </c>
      <c r="E427" t="s">
        <v>147</v>
      </c>
      <c r="F427">
        <v>0</v>
      </c>
    </row>
    <row r="428" spans="1:6">
      <c r="A428" s="12" t="s">
        <v>189</v>
      </c>
      <c r="B428" t="s">
        <v>98</v>
      </c>
      <c r="C428" t="s">
        <v>138</v>
      </c>
      <c r="D428">
        <v>1</v>
      </c>
      <c r="E428" t="s">
        <v>139</v>
      </c>
      <c r="F428">
        <v>46.9</v>
      </c>
    </row>
    <row r="429" spans="1:6">
      <c r="A429" s="12" t="s">
        <v>189</v>
      </c>
      <c r="B429" t="s">
        <v>98</v>
      </c>
      <c r="C429" t="s">
        <v>138</v>
      </c>
      <c r="D429">
        <v>1</v>
      </c>
      <c r="E429" t="s">
        <v>140</v>
      </c>
      <c r="F429">
        <v>49.7</v>
      </c>
    </row>
    <row r="430" spans="1:6">
      <c r="A430" s="12" t="s">
        <v>189</v>
      </c>
      <c r="B430" t="s">
        <v>98</v>
      </c>
      <c r="C430" t="s">
        <v>138</v>
      </c>
      <c r="D430">
        <v>1</v>
      </c>
      <c r="E430" t="s">
        <v>147</v>
      </c>
      <c r="F430">
        <v>3.3</v>
      </c>
    </row>
    <row r="431" spans="1:6">
      <c r="A431" s="12" t="s">
        <v>189</v>
      </c>
      <c r="B431" t="s">
        <v>98</v>
      </c>
      <c r="C431" t="s">
        <v>137</v>
      </c>
      <c r="D431">
        <v>1</v>
      </c>
      <c r="E431" t="s">
        <v>139</v>
      </c>
      <c r="F431">
        <v>41.7</v>
      </c>
    </row>
    <row r="432" spans="1:6">
      <c r="A432" s="12" t="s">
        <v>189</v>
      </c>
      <c r="B432" t="s">
        <v>98</v>
      </c>
      <c r="C432" t="s">
        <v>137</v>
      </c>
      <c r="D432">
        <v>1</v>
      </c>
      <c r="E432" t="s">
        <v>140</v>
      </c>
      <c r="F432">
        <v>58.3</v>
      </c>
    </row>
    <row r="433" spans="1:6">
      <c r="A433" s="12" t="s">
        <v>189</v>
      </c>
      <c r="B433" t="s">
        <v>98</v>
      </c>
      <c r="C433" t="s">
        <v>137</v>
      </c>
      <c r="D433">
        <v>1</v>
      </c>
      <c r="E433" t="s">
        <v>147</v>
      </c>
      <c r="F433">
        <v>0</v>
      </c>
    </row>
    <row r="434" spans="1:6">
      <c r="A434" s="12" t="s">
        <v>189</v>
      </c>
      <c r="B434" t="s">
        <v>97</v>
      </c>
      <c r="C434" t="s">
        <v>138</v>
      </c>
      <c r="D434">
        <v>1</v>
      </c>
      <c r="E434" t="s">
        <v>139</v>
      </c>
      <c r="F434">
        <v>38.6</v>
      </c>
    </row>
    <row r="435" spans="1:6">
      <c r="A435" s="12" t="s">
        <v>189</v>
      </c>
      <c r="B435" t="s">
        <v>97</v>
      </c>
      <c r="C435" t="s">
        <v>138</v>
      </c>
      <c r="D435">
        <v>1</v>
      </c>
      <c r="E435" t="s">
        <v>140</v>
      </c>
      <c r="F435">
        <v>54.7</v>
      </c>
    </row>
    <row r="436" spans="1:6">
      <c r="A436" s="12" t="s">
        <v>189</v>
      </c>
      <c r="B436" t="s">
        <v>97</v>
      </c>
      <c r="C436" t="s">
        <v>138</v>
      </c>
      <c r="D436">
        <v>1</v>
      </c>
      <c r="E436" t="s">
        <v>147</v>
      </c>
      <c r="F436">
        <v>6.6</v>
      </c>
    </row>
    <row r="437" spans="1:6">
      <c r="A437" s="12" t="s">
        <v>189</v>
      </c>
      <c r="B437" t="s">
        <v>97</v>
      </c>
      <c r="C437" t="s">
        <v>137</v>
      </c>
      <c r="D437">
        <v>1</v>
      </c>
      <c r="E437" t="s">
        <v>139</v>
      </c>
      <c r="F437">
        <v>12.6</v>
      </c>
    </row>
    <row r="438" spans="1:6">
      <c r="A438" s="12" t="s">
        <v>189</v>
      </c>
      <c r="B438" t="s">
        <v>97</v>
      </c>
      <c r="C438" t="s">
        <v>137</v>
      </c>
      <c r="D438">
        <v>1</v>
      </c>
      <c r="E438" t="s">
        <v>140</v>
      </c>
      <c r="F438">
        <v>87.4</v>
      </c>
    </row>
    <row r="439" spans="1:6">
      <c r="A439" s="12" t="s">
        <v>189</v>
      </c>
      <c r="B439" t="s">
        <v>97</v>
      </c>
      <c r="C439" t="s">
        <v>137</v>
      </c>
      <c r="D439">
        <v>1</v>
      </c>
      <c r="E439" t="s">
        <v>147</v>
      </c>
      <c r="F439">
        <v>0</v>
      </c>
    </row>
    <row r="440" spans="1:6">
      <c r="A440" s="12" t="s">
        <v>189</v>
      </c>
      <c r="B440" t="s">
        <v>96</v>
      </c>
      <c r="C440" t="s">
        <v>138</v>
      </c>
      <c r="D440">
        <v>1</v>
      </c>
      <c r="E440" t="s">
        <v>139</v>
      </c>
      <c r="F440">
        <v>66.2</v>
      </c>
    </row>
    <row r="441" spans="1:6">
      <c r="A441" s="12" t="s">
        <v>189</v>
      </c>
      <c r="B441" t="s">
        <v>96</v>
      </c>
      <c r="C441" t="s">
        <v>138</v>
      </c>
      <c r="D441">
        <v>1</v>
      </c>
      <c r="E441" t="s">
        <v>140</v>
      </c>
      <c r="F441">
        <v>31.5</v>
      </c>
    </row>
    <row r="442" spans="1:6">
      <c r="A442" s="12" t="s">
        <v>189</v>
      </c>
      <c r="B442" t="s">
        <v>96</v>
      </c>
      <c r="C442" t="s">
        <v>138</v>
      </c>
      <c r="D442">
        <v>1</v>
      </c>
      <c r="E442" t="s">
        <v>147</v>
      </c>
      <c r="F442">
        <v>2.2000000000000002</v>
      </c>
    </row>
    <row r="443" spans="1:6">
      <c r="A443" s="12" t="s">
        <v>189</v>
      </c>
      <c r="B443" t="s">
        <v>96</v>
      </c>
      <c r="C443" t="s">
        <v>137</v>
      </c>
      <c r="D443">
        <v>1</v>
      </c>
      <c r="E443" t="s">
        <v>139</v>
      </c>
      <c r="F443">
        <v>99.9</v>
      </c>
    </row>
    <row r="444" spans="1:6">
      <c r="A444" s="12" t="s">
        <v>189</v>
      </c>
      <c r="B444" t="s">
        <v>96</v>
      </c>
      <c r="C444" t="s">
        <v>137</v>
      </c>
      <c r="D444">
        <v>1</v>
      </c>
      <c r="E444" t="s">
        <v>140</v>
      </c>
      <c r="F444">
        <v>0.1</v>
      </c>
    </row>
    <row r="445" spans="1:6">
      <c r="A445" s="12" t="s">
        <v>189</v>
      </c>
      <c r="B445" t="s">
        <v>96</v>
      </c>
      <c r="C445" t="s">
        <v>137</v>
      </c>
      <c r="D445">
        <v>1</v>
      </c>
      <c r="E445" t="s">
        <v>147</v>
      </c>
      <c r="F445">
        <v>0</v>
      </c>
    </row>
    <row r="446" spans="1:6">
      <c r="A446" s="12" t="s">
        <v>189</v>
      </c>
      <c r="B446" t="s">
        <v>95</v>
      </c>
      <c r="C446" t="s">
        <v>138</v>
      </c>
      <c r="D446">
        <v>1</v>
      </c>
      <c r="E446" t="s">
        <v>139</v>
      </c>
      <c r="F446">
        <v>51.1</v>
      </c>
    </row>
    <row r="447" spans="1:6">
      <c r="A447" s="12" t="s">
        <v>189</v>
      </c>
      <c r="B447" t="s">
        <v>95</v>
      </c>
      <c r="C447" t="s">
        <v>138</v>
      </c>
      <c r="D447">
        <v>1</v>
      </c>
      <c r="E447" t="s">
        <v>140</v>
      </c>
      <c r="F447">
        <v>44.8</v>
      </c>
    </row>
    <row r="448" spans="1:6">
      <c r="A448" s="12" t="s">
        <v>189</v>
      </c>
      <c r="B448" t="s">
        <v>95</v>
      </c>
      <c r="C448" t="s">
        <v>138</v>
      </c>
      <c r="D448">
        <v>1</v>
      </c>
      <c r="E448" t="s">
        <v>147</v>
      </c>
      <c r="F448">
        <v>4</v>
      </c>
    </row>
    <row r="449" spans="1:6">
      <c r="A449" s="12" t="s">
        <v>189</v>
      </c>
      <c r="B449" t="s">
        <v>95</v>
      </c>
      <c r="C449" t="s">
        <v>137</v>
      </c>
      <c r="D449">
        <v>1</v>
      </c>
      <c r="E449" t="s">
        <v>139</v>
      </c>
      <c r="F449">
        <v>68.5</v>
      </c>
    </row>
    <row r="450" spans="1:6">
      <c r="A450" s="12" t="s">
        <v>189</v>
      </c>
      <c r="B450" t="s">
        <v>95</v>
      </c>
      <c r="C450" t="s">
        <v>137</v>
      </c>
      <c r="D450">
        <v>1</v>
      </c>
      <c r="E450" t="s">
        <v>140</v>
      </c>
      <c r="F450">
        <v>31.5</v>
      </c>
    </row>
    <row r="451" spans="1:6">
      <c r="A451" s="12" t="s">
        <v>189</v>
      </c>
      <c r="B451" t="s">
        <v>95</v>
      </c>
      <c r="C451" t="s">
        <v>137</v>
      </c>
      <c r="D451">
        <v>1</v>
      </c>
      <c r="E451" t="s">
        <v>147</v>
      </c>
      <c r="F451">
        <v>0</v>
      </c>
    </row>
    <row r="452" spans="1:6">
      <c r="A452" s="12" t="s">
        <v>189</v>
      </c>
      <c r="B452" t="s">
        <v>94</v>
      </c>
      <c r="C452" t="s">
        <v>138</v>
      </c>
      <c r="D452">
        <v>1</v>
      </c>
      <c r="E452" t="s">
        <v>139</v>
      </c>
      <c r="F452">
        <v>63</v>
      </c>
    </row>
    <row r="453" spans="1:6">
      <c r="A453" s="12" t="s">
        <v>189</v>
      </c>
      <c r="B453" t="s">
        <v>94</v>
      </c>
      <c r="C453" t="s">
        <v>138</v>
      </c>
      <c r="D453">
        <v>1</v>
      </c>
      <c r="E453" t="s">
        <v>140</v>
      </c>
      <c r="F453">
        <v>31</v>
      </c>
    </row>
    <row r="454" spans="1:6">
      <c r="A454" s="12" t="s">
        <v>189</v>
      </c>
      <c r="B454" t="s">
        <v>94</v>
      </c>
      <c r="C454" t="s">
        <v>138</v>
      </c>
      <c r="D454">
        <v>1</v>
      </c>
      <c r="E454" t="s">
        <v>147</v>
      </c>
      <c r="F454">
        <v>5.9</v>
      </c>
    </row>
    <row r="455" spans="1:6">
      <c r="A455" s="12" t="s">
        <v>189</v>
      </c>
      <c r="B455" t="s">
        <v>94</v>
      </c>
      <c r="C455" t="s">
        <v>137</v>
      </c>
      <c r="D455">
        <v>1</v>
      </c>
      <c r="E455" t="s">
        <v>139</v>
      </c>
      <c r="F455">
        <v>99.9</v>
      </c>
    </row>
    <row r="456" spans="1:6">
      <c r="A456" s="12" t="s">
        <v>189</v>
      </c>
      <c r="B456" t="s">
        <v>94</v>
      </c>
      <c r="C456" t="s">
        <v>137</v>
      </c>
      <c r="D456">
        <v>1</v>
      </c>
      <c r="E456" t="s">
        <v>140</v>
      </c>
      <c r="F456">
        <v>0.1</v>
      </c>
    </row>
    <row r="457" spans="1:6">
      <c r="A457" s="12" t="s">
        <v>189</v>
      </c>
      <c r="B457" t="s">
        <v>94</v>
      </c>
      <c r="C457" t="s">
        <v>137</v>
      </c>
      <c r="D457">
        <v>1</v>
      </c>
      <c r="E457" t="s">
        <v>147</v>
      </c>
      <c r="F457">
        <v>0</v>
      </c>
    </row>
    <row r="458" spans="1:6">
      <c r="A458" s="12" t="s">
        <v>189</v>
      </c>
      <c r="B458" t="s">
        <v>93</v>
      </c>
      <c r="C458" t="s">
        <v>138</v>
      </c>
      <c r="D458">
        <v>1</v>
      </c>
      <c r="E458" t="s">
        <v>139</v>
      </c>
      <c r="F458">
        <v>49.6</v>
      </c>
    </row>
    <row r="459" spans="1:6">
      <c r="A459" s="12" t="s">
        <v>189</v>
      </c>
      <c r="B459" t="s">
        <v>93</v>
      </c>
      <c r="C459" t="s">
        <v>138</v>
      </c>
      <c r="D459">
        <v>1</v>
      </c>
      <c r="E459" t="s">
        <v>140</v>
      </c>
      <c r="F459">
        <v>48.3</v>
      </c>
    </row>
    <row r="460" spans="1:6">
      <c r="A460" s="12" t="s">
        <v>189</v>
      </c>
      <c r="B460" t="s">
        <v>93</v>
      </c>
      <c r="C460" t="s">
        <v>138</v>
      </c>
      <c r="D460">
        <v>1</v>
      </c>
      <c r="E460" t="s">
        <v>147</v>
      </c>
      <c r="F460">
        <v>2</v>
      </c>
    </row>
    <row r="461" spans="1:6">
      <c r="A461" s="12" t="s">
        <v>189</v>
      </c>
      <c r="B461" t="s">
        <v>93</v>
      </c>
      <c r="C461" t="s">
        <v>137</v>
      </c>
      <c r="D461">
        <v>1</v>
      </c>
      <c r="E461" t="s">
        <v>139</v>
      </c>
      <c r="F461">
        <v>54.2</v>
      </c>
    </row>
    <row r="462" spans="1:6">
      <c r="A462" s="12" t="s">
        <v>189</v>
      </c>
      <c r="B462" t="s">
        <v>93</v>
      </c>
      <c r="C462" t="s">
        <v>137</v>
      </c>
      <c r="D462">
        <v>1</v>
      </c>
      <c r="E462" t="s">
        <v>140</v>
      </c>
      <c r="F462">
        <v>45.8</v>
      </c>
    </row>
    <row r="463" spans="1:6">
      <c r="A463" s="12" t="s">
        <v>189</v>
      </c>
      <c r="B463" t="s">
        <v>93</v>
      </c>
      <c r="C463" t="s">
        <v>137</v>
      </c>
      <c r="D463">
        <v>1</v>
      </c>
      <c r="E463" t="s">
        <v>147</v>
      </c>
      <c r="F463">
        <v>0</v>
      </c>
    </row>
    <row r="464" spans="1:6">
      <c r="A464" s="12" t="s">
        <v>189</v>
      </c>
      <c r="B464" t="s">
        <v>92</v>
      </c>
      <c r="C464" t="s">
        <v>138</v>
      </c>
      <c r="D464">
        <v>1</v>
      </c>
      <c r="E464" t="s">
        <v>139</v>
      </c>
      <c r="F464">
        <v>34.9</v>
      </c>
    </row>
    <row r="465" spans="1:6">
      <c r="A465" s="12" t="s">
        <v>189</v>
      </c>
      <c r="B465" t="s">
        <v>92</v>
      </c>
      <c r="C465" t="s">
        <v>138</v>
      </c>
      <c r="D465">
        <v>1</v>
      </c>
      <c r="E465" t="s">
        <v>140</v>
      </c>
      <c r="F465">
        <v>60</v>
      </c>
    </row>
    <row r="466" spans="1:6">
      <c r="A466" s="12" t="s">
        <v>189</v>
      </c>
      <c r="B466" t="s">
        <v>92</v>
      </c>
      <c r="C466" t="s">
        <v>138</v>
      </c>
      <c r="D466">
        <v>1</v>
      </c>
      <c r="E466" t="s">
        <v>147</v>
      </c>
      <c r="F466">
        <v>5</v>
      </c>
    </row>
    <row r="467" spans="1:6">
      <c r="A467" s="12" t="s">
        <v>189</v>
      </c>
      <c r="B467" t="s">
        <v>92</v>
      </c>
      <c r="C467" t="s">
        <v>137</v>
      </c>
      <c r="D467">
        <v>1</v>
      </c>
      <c r="E467" t="s">
        <v>139</v>
      </c>
      <c r="F467">
        <v>1.4</v>
      </c>
    </row>
    <row r="468" spans="1:6">
      <c r="A468" s="12" t="s">
        <v>189</v>
      </c>
      <c r="B468" t="s">
        <v>92</v>
      </c>
      <c r="C468" t="s">
        <v>137</v>
      </c>
      <c r="D468">
        <v>1</v>
      </c>
      <c r="E468" t="s">
        <v>140</v>
      </c>
      <c r="F468">
        <v>98.6</v>
      </c>
    </row>
    <row r="469" spans="1:6">
      <c r="A469" s="12" t="s">
        <v>189</v>
      </c>
      <c r="B469" t="s">
        <v>92</v>
      </c>
      <c r="C469" t="s">
        <v>137</v>
      </c>
      <c r="D469">
        <v>1</v>
      </c>
      <c r="E469" t="s">
        <v>147</v>
      </c>
      <c r="F469">
        <v>0</v>
      </c>
    </row>
    <row r="470" spans="1:6">
      <c r="A470" s="12" t="s">
        <v>189</v>
      </c>
      <c r="B470" t="s">
        <v>91</v>
      </c>
      <c r="C470" t="s">
        <v>138</v>
      </c>
      <c r="D470">
        <v>1</v>
      </c>
      <c r="E470" t="s">
        <v>139</v>
      </c>
      <c r="F470">
        <v>40.5</v>
      </c>
    </row>
    <row r="471" spans="1:6">
      <c r="A471" s="12" t="s">
        <v>189</v>
      </c>
      <c r="B471" t="s">
        <v>91</v>
      </c>
      <c r="C471" t="s">
        <v>138</v>
      </c>
      <c r="D471">
        <v>1</v>
      </c>
      <c r="E471" t="s">
        <v>140</v>
      </c>
      <c r="F471">
        <v>54.2</v>
      </c>
    </row>
    <row r="472" spans="1:6">
      <c r="A472" s="12" t="s">
        <v>189</v>
      </c>
      <c r="B472" t="s">
        <v>91</v>
      </c>
      <c r="C472" t="s">
        <v>138</v>
      </c>
      <c r="D472">
        <v>1</v>
      </c>
      <c r="E472" t="s">
        <v>147</v>
      </c>
      <c r="F472">
        <v>5.0999999999999996</v>
      </c>
    </row>
    <row r="473" spans="1:6">
      <c r="A473" s="12" t="s">
        <v>189</v>
      </c>
      <c r="B473" t="s">
        <v>91</v>
      </c>
      <c r="C473" t="s">
        <v>137</v>
      </c>
      <c r="D473">
        <v>1</v>
      </c>
      <c r="E473" t="s">
        <v>139</v>
      </c>
      <c r="F473">
        <v>16.399999999999999</v>
      </c>
    </row>
    <row r="474" spans="1:6">
      <c r="A474" s="12" t="s">
        <v>189</v>
      </c>
      <c r="B474" t="s">
        <v>91</v>
      </c>
      <c r="C474" t="s">
        <v>137</v>
      </c>
      <c r="D474">
        <v>1</v>
      </c>
      <c r="E474" t="s">
        <v>140</v>
      </c>
      <c r="F474">
        <v>83.6</v>
      </c>
    </row>
    <row r="475" spans="1:6">
      <c r="A475" s="12" t="s">
        <v>189</v>
      </c>
      <c r="B475" t="s">
        <v>91</v>
      </c>
      <c r="C475" t="s">
        <v>137</v>
      </c>
      <c r="D475">
        <v>1</v>
      </c>
      <c r="E475" t="s">
        <v>147</v>
      </c>
      <c r="F475">
        <v>0</v>
      </c>
    </row>
    <row r="476" spans="1:6">
      <c r="A476" s="12" t="s">
        <v>189</v>
      </c>
      <c r="B476" t="s">
        <v>90</v>
      </c>
      <c r="C476" t="s">
        <v>138</v>
      </c>
      <c r="D476">
        <v>1</v>
      </c>
      <c r="E476" t="s">
        <v>139</v>
      </c>
      <c r="F476">
        <v>39.1</v>
      </c>
    </row>
    <row r="477" spans="1:6">
      <c r="A477" s="12" t="s">
        <v>189</v>
      </c>
      <c r="B477" t="s">
        <v>90</v>
      </c>
      <c r="C477" t="s">
        <v>138</v>
      </c>
      <c r="D477">
        <v>1</v>
      </c>
      <c r="E477" t="s">
        <v>140</v>
      </c>
      <c r="F477">
        <v>57.4</v>
      </c>
    </row>
    <row r="478" spans="1:6">
      <c r="A478" s="12" t="s">
        <v>189</v>
      </c>
      <c r="B478" t="s">
        <v>90</v>
      </c>
      <c r="C478" t="s">
        <v>138</v>
      </c>
      <c r="D478">
        <v>1</v>
      </c>
      <c r="E478" t="s">
        <v>147</v>
      </c>
      <c r="F478">
        <v>3.4</v>
      </c>
    </row>
    <row r="479" spans="1:6">
      <c r="A479" s="12" t="s">
        <v>189</v>
      </c>
      <c r="B479" t="s">
        <v>90</v>
      </c>
      <c r="C479" t="s">
        <v>137</v>
      </c>
      <c r="D479">
        <v>1</v>
      </c>
      <c r="E479" t="s">
        <v>139</v>
      </c>
      <c r="F479">
        <v>9.4</v>
      </c>
    </row>
    <row r="480" spans="1:6">
      <c r="A480" s="12" t="s">
        <v>189</v>
      </c>
      <c r="B480" t="s">
        <v>90</v>
      </c>
      <c r="C480" t="s">
        <v>137</v>
      </c>
      <c r="D480">
        <v>1</v>
      </c>
      <c r="E480" t="s">
        <v>140</v>
      </c>
      <c r="F480">
        <v>90.6</v>
      </c>
    </row>
    <row r="481" spans="1:6">
      <c r="A481" s="12" t="s">
        <v>189</v>
      </c>
      <c r="B481" t="s">
        <v>90</v>
      </c>
      <c r="C481" t="s">
        <v>137</v>
      </c>
      <c r="D481">
        <v>1</v>
      </c>
      <c r="E481" t="s">
        <v>147</v>
      </c>
      <c r="F481">
        <v>0</v>
      </c>
    </row>
    <row r="482" spans="1:6">
      <c r="A482" s="12" t="s">
        <v>189</v>
      </c>
      <c r="B482" t="s">
        <v>89</v>
      </c>
      <c r="C482" t="s">
        <v>138</v>
      </c>
      <c r="D482">
        <v>1</v>
      </c>
      <c r="E482" t="s">
        <v>139</v>
      </c>
      <c r="F482">
        <v>45</v>
      </c>
    </row>
    <row r="483" spans="1:6">
      <c r="A483" s="12" t="s">
        <v>189</v>
      </c>
      <c r="B483" t="s">
        <v>89</v>
      </c>
      <c r="C483" t="s">
        <v>138</v>
      </c>
      <c r="D483">
        <v>1</v>
      </c>
      <c r="E483" t="s">
        <v>140</v>
      </c>
      <c r="F483">
        <v>50.6</v>
      </c>
    </row>
    <row r="484" spans="1:6">
      <c r="A484" s="12" t="s">
        <v>189</v>
      </c>
      <c r="B484" t="s">
        <v>89</v>
      </c>
      <c r="C484" t="s">
        <v>138</v>
      </c>
      <c r="D484">
        <v>1</v>
      </c>
      <c r="E484" t="s">
        <v>147</v>
      </c>
      <c r="F484">
        <v>4.2</v>
      </c>
    </row>
    <row r="485" spans="1:6">
      <c r="A485" s="12" t="s">
        <v>189</v>
      </c>
      <c r="B485" t="s">
        <v>89</v>
      </c>
      <c r="C485" t="s">
        <v>137</v>
      </c>
      <c r="D485">
        <v>1</v>
      </c>
      <c r="E485" t="s">
        <v>139</v>
      </c>
      <c r="F485">
        <v>33.5</v>
      </c>
    </row>
    <row r="486" spans="1:6">
      <c r="A486" s="12" t="s">
        <v>189</v>
      </c>
      <c r="B486" t="s">
        <v>89</v>
      </c>
      <c r="C486" t="s">
        <v>137</v>
      </c>
      <c r="D486">
        <v>1</v>
      </c>
      <c r="E486" t="s">
        <v>140</v>
      </c>
      <c r="F486">
        <v>66.5</v>
      </c>
    </row>
    <row r="487" spans="1:6">
      <c r="A487" s="12" t="s">
        <v>189</v>
      </c>
      <c r="B487" t="s">
        <v>89</v>
      </c>
      <c r="C487" t="s">
        <v>137</v>
      </c>
      <c r="D487">
        <v>1</v>
      </c>
      <c r="E487" t="s">
        <v>147</v>
      </c>
      <c r="F487">
        <v>0</v>
      </c>
    </row>
    <row r="488" spans="1:6">
      <c r="A488" s="12" t="s">
        <v>189</v>
      </c>
      <c r="B488" t="s">
        <v>88</v>
      </c>
      <c r="C488" t="s">
        <v>138</v>
      </c>
      <c r="D488">
        <v>1</v>
      </c>
      <c r="E488" t="s">
        <v>139</v>
      </c>
      <c r="F488">
        <v>45</v>
      </c>
    </row>
    <row r="489" spans="1:6">
      <c r="A489" s="12" t="s">
        <v>189</v>
      </c>
      <c r="B489" t="s">
        <v>88</v>
      </c>
      <c r="C489" t="s">
        <v>138</v>
      </c>
      <c r="D489">
        <v>1</v>
      </c>
      <c r="E489" t="s">
        <v>140</v>
      </c>
      <c r="F489">
        <v>49.6</v>
      </c>
    </row>
    <row r="490" spans="1:6">
      <c r="A490" s="12" t="s">
        <v>189</v>
      </c>
      <c r="B490" t="s">
        <v>88</v>
      </c>
      <c r="C490" t="s">
        <v>138</v>
      </c>
      <c r="D490">
        <v>1</v>
      </c>
      <c r="E490" t="s">
        <v>147</v>
      </c>
      <c r="F490">
        <v>5.3</v>
      </c>
    </row>
    <row r="491" spans="1:6">
      <c r="A491" s="12" t="s">
        <v>189</v>
      </c>
      <c r="B491" t="s">
        <v>88</v>
      </c>
      <c r="C491" t="s">
        <v>137</v>
      </c>
      <c r="D491">
        <v>1</v>
      </c>
      <c r="E491" t="s">
        <v>139</v>
      </c>
      <c r="F491">
        <v>36.9</v>
      </c>
    </row>
    <row r="492" spans="1:6">
      <c r="A492" s="12" t="s">
        <v>189</v>
      </c>
      <c r="B492" t="s">
        <v>88</v>
      </c>
      <c r="C492" t="s">
        <v>137</v>
      </c>
      <c r="D492">
        <v>1</v>
      </c>
      <c r="E492" t="s">
        <v>140</v>
      </c>
      <c r="F492">
        <v>63.1</v>
      </c>
    </row>
    <row r="493" spans="1:6">
      <c r="A493" s="12" t="s">
        <v>189</v>
      </c>
      <c r="B493" t="s">
        <v>88</v>
      </c>
      <c r="C493" t="s">
        <v>137</v>
      </c>
      <c r="D493">
        <v>1</v>
      </c>
      <c r="E493" t="s">
        <v>147</v>
      </c>
      <c r="F493">
        <v>0</v>
      </c>
    </row>
    <row r="494" spans="1:6">
      <c r="A494" s="12" t="s">
        <v>189</v>
      </c>
      <c r="B494" t="s">
        <v>116</v>
      </c>
      <c r="C494" t="s">
        <v>138</v>
      </c>
      <c r="D494">
        <v>1</v>
      </c>
      <c r="E494" t="s">
        <v>139</v>
      </c>
      <c r="F494">
        <v>75.099999999999994</v>
      </c>
    </row>
    <row r="495" spans="1:6">
      <c r="A495" s="12" t="s">
        <v>189</v>
      </c>
      <c r="B495" t="s">
        <v>116</v>
      </c>
      <c r="C495" t="s">
        <v>138</v>
      </c>
      <c r="D495">
        <v>1</v>
      </c>
      <c r="E495" t="s">
        <v>140</v>
      </c>
      <c r="F495">
        <v>20.399999999999999</v>
      </c>
    </row>
    <row r="496" spans="1:6">
      <c r="A496" s="12" t="s">
        <v>189</v>
      </c>
      <c r="B496" t="s">
        <v>116</v>
      </c>
      <c r="C496" t="s">
        <v>138</v>
      </c>
      <c r="D496">
        <v>1</v>
      </c>
      <c r="E496" t="s">
        <v>147</v>
      </c>
      <c r="F496">
        <v>4.4000000000000004</v>
      </c>
    </row>
    <row r="497" spans="1:6">
      <c r="A497" s="12" t="s">
        <v>189</v>
      </c>
      <c r="B497" t="s">
        <v>116</v>
      </c>
      <c r="C497" t="s">
        <v>137</v>
      </c>
      <c r="D497">
        <v>1</v>
      </c>
      <c r="E497" t="s">
        <v>139</v>
      </c>
      <c r="F497">
        <v>100</v>
      </c>
    </row>
    <row r="498" spans="1:6">
      <c r="A498" s="12" t="s">
        <v>189</v>
      </c>
      <c r="B498" t="s">
        <v>116</v>
      </c>
      <c r="C498" t="s">
        <v>137</v>
      </c>
      <c r="D498">
        <v>1</v>
      </c>
      <c r="E498" t="s">
        <v>140</v>
      </c>
      <c r="F498">
        <v>0</v>
      </c>
    </row>
    <row r="499" spans="1:6">
      <c r="A499" s="12" t="s">
        <v>189</v>
      </c>
      <c r="B499" t="s">
        <v>116</v>
      </c>
      <c r="C499" t="s">
        <v>137</v>
      </c>
      <c r="D499">
        <v>1</v>
      </c>
      <c r="E499" t="s">
        <v>147</v>
      </c>
      <c r="F499">
        <v>0</v>
      </c>
    </row>
    <row r="500" spans="1:6">
      <c r="A500" s="12" t="s">
        <v>189</v>
      </c>
      <c r="B500" t="s">
        <v>115</v>
      </c>
      <c r="C500" t="s">
        <v>138</v>
      </c>
      <c r="D500">
        <v>1</v>
      </c>
      <c r="E500" t="s">
        <v>139</v>
      </c>
      <c r="F500">
        <v>49.2</v>
      </c>
    </row>
    <row r="501" spans="1:6">
      <c r="A501" s="12" t="s">
        <v>189</v>
      </c>
      <c r="B501" t="s">
        <v>115</v>
      </c>
      <c r="C501" t="s">
        <v>138</v>
      </c>
      <c r="D501">
        <v>1</v>
      </c>
      <c r="E501" t="s">
        <v>140</v>
      </c>
      <c r="F501">
        <v>46.3</v>
      </c>
    </row>
    <row r="502" spans="1:6">
      <c r="A502" s="12" t="s">
        <v>189</v>
      </c>
      <c r="B502" t="s">
        <v>115</v>
      </c>
      <c r="C502" t="s">
        <v>138</v>
      </c>
      <c r="D502">
        <v>1</v>
      </c>
      <c r="E502" t="s">
        <v>147</v>
      </c>
      <c r="F502">
        <v>4.3</v>
      </c>
    </row>
    <row r="503" spans="1:6">
      <c r="A503" s="12" t="s">
        <v>189</v>
      </c>
      <c r="B503" t="s">
        <v>115</v>
      </c>
      <c r="C503" t="s">
        <v>137</v>
      </c>
      <c r="D503">
        <v>1</v>
      </c>
      <c r="E503" t="s">
        <v>139</v>
      </c>
      <c r="F503">
        <v>57.1</v>
      </c>
    </row>
    <row r="504" spans="1:6">
      <c r="A504" s="12" t="s">
        <v>189</v>
      </c>
      <c r="B504" t="s">
        <v>115</v>
      </c>
      <c r="C504" t="s">
        <v>137</v>
      </c>
      <c r="D504">
        <v>1</v>
      </c>
      <c r="E504" t="s">
        <v>140</v>
      </c>
      <c r="F504">
        <v>42.9</v>
      </c>
    </row>
    <row r="505" spans="1:6">
      <c r="A505" s="12" t="s">
        <v>189</v>
      </c>
      <c r="B505" t="s">
        <v>115</v>
      </c>
      <c r="C505" t="s">
        <v>137</v>
      </c>
      <c r="D505">
        <v>1</v>
      </c>
      <c r="E505" t="s">
        <v>147</v>
      </c>
      <c r="F505">
        <v>0</v>
      </c>
    </row>
    <row r="506" spans="1:6">
      <c r="A506" s="12" t="s">
        <v>189</v>
      </c>
      <c r="B506" t="s">
        <v>114</v>
      </c>
      <c r="C506" t="s">
        <v>138</v>
      </c>
      <c r="D506">
        <v>1</v>
      </c>
      <c r="E506" t="s">
        <v>139</v>
      </c>
      <c r="F506">
        <v>58.9</v>
      </c>
    </row>
    <row r="507" spans="1:6">
      <c r="A507" s="12" t="s">
        <v>189</v>
      </c>
      <c r="B507" t="s">
        <v>114</v>
      </c>
      <c r="C507" t="s">
        <v>138</v>
      </c>
      <c r="D507">
        <v>1</v>
      </c>
      <c r="E507" t="s">
        <v>140</v>
      </c>
      <c r="F507">
        <v>36.200000000000003</v>
      </c>
    </row>
    <row r="508" spans="1:6">
      <c r="A508" s="12" t="s">
        <v>189</v>
      </c>
      <c r="B508" t="s">
        <v>114</v>
      </c>
      <c r="C508" t="s">
        <v>138</v>
      </c>
      <c r="D508">
        <v>1</v>
      </c>
      <c r="E508" t="s">
        <v>147</v>
      </c>
      <c r="F508">
        <v>4.8</v>
      </c>
    </row>
    <row r="509" spans="1:6">
      <c r="A509" s="12" t="s">
        <v>189</v>
      </c>
      <c r="B509" t="s">
        <v>114</v>
      </c>
      <c r="C509" t="s">
        <v>137</v>
      </c>
      <c r="D509">
        <v>1</v>
      </c>
      <c r="E509" t="s">
        <v>139</v>
      </c>
      <c r="F509">
        <v>94.8</v>
      </c>
    </row>
    <row r="510" spans="1:6">
      <c r="A510" s="12" t="s">
        <v>189</v>
      </c>
      <c r="B510" t="s">
        <v>114</v>
      </c>
      <c r="C510" t="s">
        <v>137</v>
      </c>
      <c r="D510">
        <v>1</v>
      </c>
      <c r="E510" t="s">
        <v>140</v>
      </c>
      <c r="F510">
        <v>5.2</v>
      </c>
    </row>
    <row r="511" spans="1:6">
      <c r="A511" s="12" t="s">
        <v>189</v>
      </c>
      <c r="B511" t="s">
        <v>114</v>
      </c>
      <c r="C511" t="s">
        <v>137</v>
      </c>
      <c r="D511">
        <v>1</v>
      </c>
      <c r="E511" t="s">
        <v>147</v>
      </c>
      <c r="F511">
        <v>0</v>
      </c>
    </row>
    <row r="512" spans="1:6">
      <c r="A512" s="12" t="s">
        <v>189</v>
      </c>
      <c r="B512" t="s">
        <v>87</v>
      </c>
      <c r="C512" t="s">
        <v>138</v>
      </c>
      <c r="D512">
        <v>1</v>
      </c>
      <c r="E512" t="s">
        <v>139</v>
      </c>
      <c r="F512">
        <v>60.4</v>
      </c>
    </row>
    <row r="513" spans="1:6">
      <c r="A513" s="12" t="s">
        <v>189</v>
      </c>
      <c r="B513" t="s">
        <v>87</v>
      </c>
      <c r="C513" t="s">
        <v>138</v>
      </c>
      <c r="D513">
        <v>1</v>
      </c>
      <c r="E513" t="s">
        <v>140</v>
      </c>
      <c r="F513">
        <v>34.9</v>
      </c>
    </row>
    <row r="514" spans="1:6">
      <c r="A514" s="12" t="s">
        <v>189</v>
      </c>
      <c r="B514" t="s">
        <v>87</v>
      </c>
      <c r="C514" t="s">
        <v>138</v>
      </c>
      <c r="D514">
        <v>1</v>
      </c>
      <c r="E514" t="s">
        <v>147</v>
      </c>
      <c r="F514">
        <v>4.5999999999999996</v>
      </c>
    </row>
    <row r="515" spans="1:6">
      <c r="A515" s="12" t="s">
        <v>189</v>
      </c>
      <c r="B515" t="s">
        <v>87</v>
      </c>
      <c r="C515" t="s">
        <v>137</v>
      </c>
      <c r="D515">
        <v>1</v>
      </c>
      <c r="E515" t="s">
        <v>139</v>
      </c>
      <c r="F515">
        <v>98.2</v>
      </c>
    </row>
    <row r="516" spans="1:6">
      <c r="A516" s="12" t="s">
        <v>189</v>
      </c>
      <c r="B516" t="s">
        <v>87</v>
      </c>
      <c r="C516" t="s">
        <v>137</v>
      </c>
      <c r="D516">
        <v>1</v>
      </c>
      <c r="E516" t="s">
        <v>140</v>
      </c>
      <c r="F516">
        <v>1.8</v>
      </c>
    </row>
    <row r="517" spans="1:6">
      <c r="A517" s="12" t="s">
        <v>189</v>
      </c>
      <c r="B517" t="s">
        <v>87</v>
      </c>
      <c r="C517" t="s">
        <v>137</v>
      </c>
      <c r="D517">
        <v>1</v>
      </c>
      <c r="E517" t="s">
        <v>147</v>
      </c>
      <c r="F517">
        <v>0</v>
      </c>
    </row>
    <row r="518" spans="1:6">
      <c r="A518" s="12" t="s">
        <v>189</v>
      </c>
      <c r="B518" t="s">
        <v>86</v>
      </c>
      <c r="C518" t="s">
        <v>138</v>
      </c>
      <c r="D518">
        <v>1</v>
      </c>
      <c r="E518" t="s">
        <v>139</v>
      </c>
      <c r="F518">
        <v>54.7</v>
      </c>
    </row>
    <row r="519" spans="1:6">
      <c r="A519" s="12" t="s">
        <v>189</v>
      </c>
      <c r="B519" t="s">
        <v>86</v>
      </c>
      <c r="C519" t="s">
        <v>138</v>
      </c>
      <c r="D519">
        <v>1</v>
      </c>
      <c r="E519" t="s">
        <v>140</v>
      </c>
      <c r="F519">
        <v>38.4</v>
      </c>
    </row>
    <row r="520" spans="1:6">
      <c r="A520" s="12" t="s">
        <v>189</v>
      </c>
      <c r="B520" t="s">
        <v>86</v>
      </c>
      <c r="C520" t="s">
        <v>138</v>
      </c>
      <c r="D520">
        <v>1</v>
      </c>
      <c r="E520" t="s">
        <v>147</v>
      </c>
      <c r="F520">
        <v>6.9</v>
      </c>
    </row>
    <row r="521" spans="1:6">
      <c r="A521" s="12" t="s">
        <v>189</v>
      </c>
      <c r="B521" t="s">
        <v>86</v>
      </c>
      <c r="C521" t="s">
        <v>137</v>
      </c>
      <c r="D521">
        <v>1</v>
      </c>
      <c r="E521" t="s">
        <v>139</v>
      </c>
      <c r="F521">
        <v>88.1</v>
      </c>
    </row>
    <row r="522" spans="1:6">
      <c r="A522" s="12" t="s">
        <v>189</v>
      </c>
      <c r="B522" t="s">
        <v>86</v>
      </c>
      <c r="C522" t="s">
        <v>137</v>
      </c>
      <c r="D522">
        <v>1</v>
      </c>
      <c r="E522" t="s">
        <v>140</v>
      </c>
      <c r="F522">
        <v>11.9</v>
      </c>
    </row>
    <row r="523" spans="1:6">
      <c r="A523" s="12" t="s">
        <v>189</v>
      </c>
      <c r="B523" t="s">
        <v>86</v>
      </c>
      <c r="C523" t="s">
        <v>137</v>
      </c>
      <c r="D523">
        <v>1</v>
      </c>
      <c r="E523" t="s">
        <v>147</v>
      </c>
      <c r="F523">
        <v>0</v>
      </c>
    </row>
    <row r="524" spans="1:6">
      <c r="A524" s="12" t="s">
        <v>189</v>
      </c>
      <c r="B524" t="s">
        <v>85</v>
      </c>
      <c r="C524" t="s">
        <v>138</v>
      </c>
      <c r="D524">
        <v>1</v>
      </c>
      <c r="E524" t="s">
        <v>139</v>
      </c>
      <c r="F524">
        <v>56.8</v>
      </c>
    </row>
    <row r="525" spans="1:6">
      <c r="A525" s="12" t="s">
        <v>189</v>
      </c>
      <c r="B525" t="s">
        <v>85</v>
      </c>
      <c r="C525" t="s">
        <v>138</v>
      </c>
      <c r="D525">
        <v>1</v>
      </c>
      <c r="E525" t="s">
        <v>140</v>
      </c>
      <c r="F525">
        <v>40.200000000000003</v>
      </c>
    </row>
    <row r="526" spans="1:6">
      <c r="A526" s="12" t="s">
        <v>189</v>
      </c>
      <c r="B526" t="s">
        <v>85</v>
      </c>
      <c r="C526" t="s">
        <v>138</v>
      </c>
      <c r="D526">
        <v>1</v>
      </c>
      <c r="E526" t="s">
        <v>147</v>
      </c>
      <c r="F526">
        <v>2.9</v>
      </c>
    </row>
    <row r="527" spans="1:6">
      <c r="A527" s="12" t="s">
        <v>189</v>
      </c>
      <c r="B527" t="s">
        <v>85</v>
      </c>
      <c r="C527" t="s">
        <v>137</v>
      </c>
      <c r="D527">
        <v>1</v>
      </c>
      <c r="E527" t="s">
        <v>139</v>
      </c>
      <c r="F527">
        <v>89</v>
      </c>
    </row>
    <row r="528" spans="1:6">
      <c r="A528" s="12" t="s">
        <v>189</v>
      </c>
      <c r="B528" t="s">
        <v>85</v>
      </c>
      <c r="C528" t="s">
        <v>137</v>
      </c>
      <c r="D528">
        <v>1</v>
      </c>
      <c r="E528" t="s">
        <v>140</v>
      </c>
      <c r="F528">
        <v>11</v>
      </c>
    </row>
    <row r="529" spans="1:6">
      <c r="A529" s="12" t="s">
        <v>189</v>
      </c>
      <c r="B529" t="s">
        <v>85</v>
      </c>
      <c r="C529" t="s">
        <v>137</v>
      </c>
      <c r="D529">
        <v>1</v>
      </c>
      <c r="E529" t="s">
        <v>147</v>
      </c>
      <c r="F529">
        <v>0</v>
      </c>
    </row>
    <row r="530" spans="1:6">
      <c r="A530" s="12" t="s">
        <v>189</v>
      </c>
      <c r="B530" t="s">
        <v>84</v>
      </c>
      <c r="C530" t="s">
        <v>138</v>
      </c>
      <c r="D530">
        <v>1</v>
      </c>
      <c r="E530" t="s">
        <v>139</v>
      </c>
      <c r="F530">
        <v>57.6</v>
      </c>
    </row>
    <row r="531" spans="1:6">
      <c r="A531" s="12" t="s">
        <v>189</v>
      </c>
      <c r="B531" t="s">
        <v>84</v>
      </c>
      <c r="C531" t="s">
        <v>138</v>
      </c>
      <c r="D531">
        <v>1</v>
      </c>
      <c r="E531" t="s">
        <v>140</v>
      </c>
      <c r="F531">
        <v>39.700000000000003</v>
      </c>
    </row>
    <row r="532" spans="1:6">
      <c r="A532" s="12" t="s">
        <v>189</v>
      </c>
      <c r="B532" t="s">
        <v>84</v>
      </c>
      <c r="C532" t="s">
        <v>138</v>
      </c>
      <c r="D532">
        <v>1</v>
      </c>
      <c r="E532" t="s">
        <v>147</v>
      </c>
      <c r="F532">
        <v>2.6</v>
      </c>
    </row>
    <row r="533" spans="1:6">
      <c r="A533" s="12" t="s">
        <v>189</v>
      </c>
      <c r="B533" t="s">
        <v>84</v>
      </c>
      <c r="C533" t="s">
        <v>137</v>
      </c>
      <c r="D533">
        <v>1</v>
      </c>
      <c r="E533" t="s">
        <v>139</v>
      </c>
      <c r="F533">
        <v>90</v>
      </c>
    </row>
    <row r="534" spans="1:6">
      <c r="A534" s="12" t="s">
        <v>189</v>
      </c>
      <c r="B534" t="s">
        <v>84</v>
      </c>
      <c r="C534" t="s">
        <v>137</v>
      </c>
      <c r="D534">
        <v>1</v>
      </c>
      <c r="E534" t="s">
        <v>140</v>
      </c>
      <c r="F534">
        <v>10</v>
      </c>
    </row>
    <row r="535" spans="1:6">
      <c r="A535" s="12" t="s">
        <v>189</v>
      </c>
      <c r="B535" t="s">
        <v>84</v>
      </c>
      <c r="C535" t="s">
        <v>137</v>
      </c>
      <c r="D535">
        <v>1</v>
      </c>
      <c r="E535" t="s">
        <v>147</v>
      </c>
      <c r="F535">
        <v>0</v>
      </c>
    </row>
    <row r="536" spans="1:6">
      <c r="A536" s="12" t="s">
        <v>189</v>
      </c>
      <c r="B536" t="s">
        <v>83</v>
      </c>
      <c r="C536" t="s">
        <v>138</v>
      </c>
      <c r="D536">
        <v>1</v>
      </c>
      <c r="E536" t="s">
        <v>139</v>
      </c>
      <c r="F536">
        <v>43.6</v>
      </c>
    </row>
    <row r="537" spans="1:6">
      <c r="A537" s="12" t="s">
        <v>189</v>
      </c>
      <c r="B537" t="s">
        <v>83</v>
      </c>
      <c r="C537" t="s">
        <v>138</v>
      </c>
      <c r="D537">
        <v>1</v>
      </c>
      <c r="E537" t="s">
        <v>140</v>
      </c>
      <c r="F537">
        <v>50.8</v>
      </c>
    </row>
    <row r="538" spans="1:6">
      <c r="A538" s="12" t="s">
        <v>189</v>
      </c>
      <c r="B538" t="s">
        <v>83</v>
      </c>
      <c r="C538" t="s">
        <v>138</v>
      </c>
      <c r="D538">
        <v>1</v>
      </c>
      <c r="E538" t="s">
        <v>147</v>
      </c>
      <c r="F538">
        <v>5.5</v>
      </c>
    </row>
    <row r="539" spans="1:6">
      <c r="A539" s="12" t="s">
        <v>189</v>
      </c>
      <c r="B539" t="s">
        <v>83</v>
      </c>
      <c r="C539" t="s">
        <v>137</v>
      </c>
      <c r="D539">
        <v>1</v>
      </c>
      <c r="E539" t="s">
        <v>139</v>
      </c>
      <c r="F539">
        <v>30.3</v>
      </c>
    </row>
    <row r="540" spans="1:6">
      <c r="A540" s="12" t="s">
        <v>189</v>
      </c>
      <c r="B540" t="s">
        <v>83</v>
      </c>
      <c r="C540" t="s">
        <v>137</v>
      </c>
      <c r="D540">
        <v>1</v>
      </c>
      <c r="E540" t="s">
        <v>140</v>
      </c>
      <c r="F540">
        <v>69.7</v>
      </c>
    </row>
    <row r="541" spans="1:6">
      <c r="A541" s="12" t="s">
        <v>189</v>
      </c>
      <c r="B541" t="s">
        <v>83</v>
      </c>
      <c r="C541" t="s">
        <v>137</v>
      </c>
      <c r="D541">
        <v>1</v>
      </c>
      <c r="E541" t="s">
        <v>147</v>
      </c>
      <c r="F541">
        <v>0</v>
      </c>
    </row>
    <row r="542" spans="1:6">
      <c r="A542" s="12" t="s">
        <v>189</v>
      </c>
      <c r="B542" t="s">
        <v>82</v>
      </c>
      <c r="C542" t="s">
        <v>138</v>
      </c>
      <c r="D542">
        <v>1</v>
      </c>
      <c r="E542" t="s">
        <v>139</v>
      </c>
      <c r="F542">
        <v>46.1</v>
      </c>
    </row>
    <row r="543" spans="1:6">
      <c r="A543" s="12" t="s">
        <v>189</v>
      </c>
      <c r="B543" t="s">
        <v>82</v>
      </c>
      <c r="C543" t="s">
        <v>138</v>
      </c>
      <c r="D543">
        <v>1</v>
      </c>
      <c r="E543" t="s">
        <v>140</v>
      </c>
      <c r="F543">
        <v>50.4</v>
      </c>
    </row>
    <row r="544" spans="1:6">
      <c r="A544" s="12" t="s">
        <v>189</v>
      </c>
      <c r="B544" t="s">
        <v>82</v>
      </c>
      <c r="C544" t="s">
        <v>138</v>
      </c>
      <c r="D544">
        <v>1</v>
      </c>
      <c r="E544" t="s">
        <v>147</v>
      </c>
      <c r="F544">
        <v>3.4</v>
      </c>
    </row>
    <row r="545" spans="1:6">
      <c r="A545" s="12" t="s">
        <v>189</v>
      </c>
      <c r="B545" t="s">
        <v>82</v>
      </c>
      <c r="C545" t="s">
        <v>137</v>
      </c>
      <c r="D545">
        <v>1</v>
      </c>
      <c r="E545" t="s">
        <v>139</v>
      </c>
      <c r="F545">
        <v>36.5</v>
      </c>
    </row>
    <row r="546" spans="1:6">
      <c r="A546" s="12" t="s">
        <v>189</v>
      </c>
      <c r="B546" t="s">
        <v>82</v>
      </c>
      <c r="C546" t="s">
        <v>137</v>
      </c>
      <c r="D546">
        <v>1</v>
      </c>
      <c r="E546" t="s">
        <v>140</v>
      </c>
      <c r="F546">
        <v>63.5</v>
      </c>
    </row>
    <row r="547" spans="1:6">
      <c r="A547" s="12" t="s">
        <v>189</v>
      </c>
      <c r="B547" t="s">
        <v>82</v>
      </c>
      <c r="C547" t="s">
        <v>137</v>
      </c>
      <c r="D547">
        <v>1</v>
      </c>
      <c r="E547" t="s">
        <v>147</v>
      </c>
      <c r="F547">
        <v>0</v>
      </c>
    </row>
    <row r="548" spans="1:6">
      <c r="A548" s="12" t="s">
        <v>189</v>
      </c>
      <c r="B548" t="s">
        <v>81</v>
      </c>
      <c r="C548" t="s">
        <v>138</v>
      </c>
      <c r="D548">
        <v>1</v>
      </c>
      <c r="E548" t="s">
        <v>139</v>
      </c>
      <c r="F548">
        <v>32.1</v>
      </c>
    </row>
    <row r="549" spans="1:6">
      <c r="A549" s="12" t="s">
        <v>189</v>
      </c>
      <c r="B549" t="s">
        <v>81</v>
      </c>
      <c r="C549" t="s">
        <v>138</v>
      </c>
      <c r="D549">
        <v>1</v>
      </c>
      <c r="E549" t="s">
        <v>140</v>
      </c>
      <c r="F549">
        <v>61.7</v>
      </c>
    </row>
    <row r="550" spans="1:6">
      <c r="A550" s="12" t="s">
        <v>189</v>
      </c>
      <c r="B550" t="s">
        <v>81</v>
      </c>
      <c r="C550" t="s">
        <v>138</v>
      </c>
      <c r="D550">
        <v>1</v>
      </c>
      <c r="E550" t="s">
        <v>147</v>
      </c>
      <c r="F550">
        <v>6.1</v>
      </c>
    </row>
    <row r="551" spans="1:6">
      <c r="A551" s="12" t="s">
        <v>189</v>
      </c>
      <c r="B551" t="s">
        <v>81</v>
      </c>
      <c r="C551" t="s">
        <v>137</v>
      </c>
      <c r="D551">
        <v>1</v>
      </c>
      <c r="E551" t="s">
        <v>139</v>
      </c>
      <c r="F551">
        <v>0.2</v>
      </c>
    </row>
    <row r="552" spans="1:6">
      <c r="A552" s="12" t="s">
        <v>189</v>
      </c>
      <c r="B552" t="s">
        <v>81</v>
      </c>
      <c r="C552" t="s">
        <v>137</v>
      </c>
      <c r="D552">
        <v>1</v>
      </c>
      <c r="E552" t="s">
        <v>140</v>
      </c>
      <c r="F552">
        <v>99.8</v>
      </c>
    </row>
    <row r="553" spans="1:6">
      <c r="A553" s="12" t="s">
        <v>189</v>
      </c>
      <c r="B553" t="s">
        <v>81</v>
      </c>
      <c r="C553" t="s">
        <v>137</v>
      </c>
      <c r="D553">
        <v>1</v>
      </c>
      <c r="E553" t="s">
        <v>147</v>
      </c>
      <c r="F553">
        <v>0</v>
      </c>
    </row>
    <row r="554" spans="1:6">
      <c r="A554" s="12" t="s">
        <v>189</v>
      </c>
      <c r="B554" t="s">
        <v>80</v>
      </c>
      <c r="C554" t="s">
        <v>138</v>
      </c>
      <c r="D554">
        <v>1</v>
      </c>
      <c r="E554" t="s">
        <v>139</v>
      </c>
      <c r="F554">
        <v>34.5</v>
      </c>
    </row>
    <row r="555" spans="1:6">
      <c r="A555" s="12" t="s">
        <v>189</v>
      </c>
      <c r="B555" t="s">
        <v>80</v>
      </c>
      <c r="C555" t="s">
        <v>138</v>
      </c>
      <c r="D555">
        <v>1</v>
      </c>
      <c r="E555" t="s">
        <v>140</v>
      </c>
      <c r="F555">
        <v>62</v>
      </c>
    </row>
    <row r="556" spans="1:6">
      <c r="A556" s="12" t="s">
        <v>189</v>
      </c>
      <c r="B556" t="s">
        <v>80</v>
      </c>
      <c r="C556" t="s">
        <v>138</v>
      </c>
      <c r="D556">
        <v>1</v>
      </c>
      <c r="E556" t="s">
        <v>147</v>
      </c>
      <c r="F556">
        <v>3.5</v>
      </c>
    </row>
    <row r="557" spans="1:6">
      <c r="A557" s="12" t="s">
        <v>189</v>
      </c>
      <c r="B557" t="s">
        <v>80</v>
      </c>
      <c r="C557" t="s">
        <v>137</v>
      </c>
      <c r="D557">
        <v>1</v>
      </c>
      <c r="E557" t="s">
        <v>139</v>
      </c>
      <c r="F557">
        <v>0.5</v>
      </c>
    </row>
    <row r="558" spans="1:6">
      <c r="A558" s="12" t="s">
        <v>189</v>
      </c>
      <c r="B558" t="s">
        <v>80</v>
      </c>
      <c r="C558" t="s">
        <v>137</v>
      </c>
      <c r="D558">
        <v>1</v>
      </c>
      <c r="E558" t="s">
        <v>140</v>
      </c>
      <c r="F558">
        <v>99.5</v>
      </c>
    </row>
    <row r="559" spans="1:6">
      <c r="A559" s="12" t="s">
        <v>189</v>
      </c>
      <c r="B559" t="s">
        <v>80</v>
      </c>
      <c r="C559" t="s">
        <v>137</v>
      </c>
      <c r="D559">
        <v>1</v>
      </c>
      <c r="E559" t="s">
        <v>147</v>
      </c>
      <c r="F559">
        <v>0</v>
      </c>
    </row>
    <row r="560" spans="1:6">
      <c r="A560" s="12" t="s">
        <v>189</v>
      </c>
      <c r="B560" t="s">
        <v>113</v>
      </c>
      <c r="C560" t="s">
        <v>138</v>
      </c>
      <c r="D560">
        <v>1</v>
      </c>
      <c r="E560" t="s">
        <v>139</v>
      </c>
      <c r="F560">
        <v>48.9</v>
      </c>
    </row>
    <row r="561" spans="1:6">
      <c r="A561" s="12" t="s">
        <v>189</v>
      </c>
      <c r="B561" t="s">
        <v>113</v>
      </c>
      <c r="C561" t="s">
        <v>138</v>
      </c>
      <c r="D561">
        <v>1</v>
      </c>
      <c r="E561" t="s">
        <v>140</v>
      </c>
      <c r="F561">
        <v>45.3</v>
      </c>
    </row>
    <row r="562" spans="1:6">
      <c r="A562" s="12" t="s">
        <v>189</v>
      </c>
      <c r="B562" t="s">
        <v>113</v>
      </c>
      <c r="C562" t="s">
        <v>138</v>
      </c>
      <c r="D562">
        <v>1</v>
      </c>
      <c r="E562" t="s">
        <v>147</v>
      </c>
      <c r="F562">
        <v>5.7</v>
      </c>
    </row>
    <row r="563" spans="1:6">
      <c r="A563" s="12" t="s">
        <v>189</v>
      </c>
      <c r="B563" t="s">
        <v>113</v>
      </c>
      <c r="C563" t="s">
        <v>137</v>
      </c>
      <c r="D563">
        <v>1</v>
      </c>
      <c r="E563" t="s">
        <v>139</v>
      </c>
      <c r="F563">
        <v>58.6</v>
      </c>
    </row>
    <row r="564" spans="1:6">
      <c r="A564" s="12" t="s">
        <v>189</v>
      </c>
      <c r="B564" t="s">
        <v>113</v>
      </c>
      <c r="C564" t="s">
        <v>137</v>
      </c>
      <c r="D564">
        <v>1</v>
      </c>
      <c r="E564" t="s">
        <v>140</v>
      </c>
      <c r="F564">
        <v>41.4</v>
      </c>
    </row>
    <row r="565" spans="1:6">
      <c r="A565" s="12" t="s">
        <v>189</v>
      </c>
      <c r="B565" t="s">
        <v>113</v>
      </c>
      <c r="C565" t="s">
        <v>137</v>
      </c>
      <c r="D565">
        <v>1</v>
      </c>
      <c r="E565" t="s">
        <v>147</v>
      </c>
      <c r="F565">
        <v>0</v>
      </c>
    </row>
    <row r="566" spans="1:6">
      <c r="A566" s="12" t="s">
        <v>189</v>
      </c>
      <c r="B566" t="s">
        <v>112</v>
      </c>
      <c r="C566" t="s">
        <v>138</v>
      </c>
      <c r="D566">
        <v>1</v>
      </c>
      <c r="E566" t="s">
        <v>139</v>
      </c>
      <c r="F566">
        <v>37.1</v>
      </c>
    </row>
    <row r="567" spans="1:6">
      <c r="A567" s="12" t="s">
        <v>189</v>
      </c>
      <c r="B567" t="s">
        <v>112</v>
      </c>
      <c r="C567" t="s">
        <v>138</v>
      </c>
      <c r="D567">
        <v>1</v>
      </c>
      <c r="E567" t="s">
        <v>140</v>
      </c>
      <c r="F567">
        <v>57.9</v>
      </c>
    </row>
    <row r="568" spans="1:6">
      <c r="A568" s="12" t="s">
        <v>189</v>
      </c>
      <c r="B568" t="s">
        <v>112</v>
      </c>
      <c r="C568" t="s">
        <v>138</v>
      </c>
      <c r="D568">
        <v>1</v>
      </c>
      <c r="E568" t="s">
        <v>147</v>
      </c>
      <c r="F568">
        <v>4.9000000000000004</v>
      </c>
    </row>
    <row r="569" spans="1:6">
      <c r="A569" s="12" t="s">
        <v>189</v>
      </c>
      <c r="B569" t="s">
        <v>112</v>
      </c>
      <c r="C569" t="s">
        <v>137</v>
      </c>
      <c r="D569">
        <v>1</v>
      </c>
      <c r="E569" t="s">
        <v>139</v>
      </c>
      <c r="F569">
        <v>7.6</v>
      </c>
    </row>
    <row r="570" spans="1:6">
      <c r="A570" s="12" t="s">
        <v>189</v>
      </c>
      <c r="B570" t="s">
        <v>112</v>
      </c>
      <c r="C570" t="s">
        <v>137</v>
      </c>
      <c r="D570">
        <v>1</v>
      </c>
      <c r="E570" t="s">
        <v>140</v>
      </c>
      <c r="F570">
        <v>92.4</v>
      </c>
    </row>
    <row r="571" spans="1:6">
      <c r="A571" s="12" t="s">
        <v>189</v>
      </c>
      <c r="B571" t="s">
        <v>112</v>
      </c>
      <c r="C571" t="s">
        <v>137</v>
      </c>
      <c r="D571">
        <v>1</v>
      </c>
      <c r="E571" t="s">
        <v>147</v>
      </c>
      <c r="F571">
        <v>0</v>
      </c>
    </row>
    <row r="572" spans="1:6">
      <c r="A572" s="12" t="s">
        <v>189</v>
      </c>
      <c r="B572" t="s">
        <v>79</v>
      </c>
      <c r="C572" t="s">
        <v>138</v>
      </c>
      <c r="D572">
        <v>1</v>
      </c>
      <c r="E572" t="s">
        <v>139</v>
      </c>
      <c r="F572">
        <v>42.8</v>
      </c>
    </row>
    <row r="573" spans="1:6">
      <c r="A573" s="12" t="s">
        <v>189</v>
      </c>
      <c r="B573" t="s">
        <v>79</v>
      </c>
      <c r="C573" t="s">
        <v>138</v>
      </c>
      <c r="D573">
        <v>1</v>
      </c>
      <c r="E573" t="s">
        <v>140</v>
      </c>
      <c r="F573">
        <v>50.9</v>
      </c>
    </row>
    <row r="574" spans="1:6">
      <c r="A574" s="12" t="s">
        <v>189</v>
      </c>
      <c r="B574" t="s">
        <v>79</v>
      </c>
      <c r="C574" t="s">
        <v>138</v>
      </c>
      <c r="D574">
        <v>1</v>
      </c>
      <c r="E574" t="s">
        <v>147</v>
      </c>
      <c r="F574">
        <v>6.2</v>
      </c>
    </row>
    <row r="575" spans="1:6">
      <c r="A575" s="12" t="s">
        <v>189</v>
      </c>
      <c r="B575" t="s">
        <v>79</v>
      </c>
      <c r="C575" t="s">
        <v>137</v>
      </c>
      <c r="D575">
        <v>1</v>
      </c>
      <c r="E575" t="s">
        <v>139</v>
      </c>
      <c r="F575">
        <v>28.3</v>
      </c>
    </row>
    <row r="576" spans="1:6">
      <c r="A576" s="12" t="s">
        <v>189</v>
      </c>
      <c r="B576" t="s">
        <v>79</v>
      </c>
      <c r="C576" t="s">
        <v>137</v>
      </c>
      <c r="D576">
        <v>1</v>
      </c>
      <c r="E576" t="s">
        <v>140</v>
      </c>
      <c r="F576">
        <v>71.7</v>
      </c>
    </row>
    <row r="577" spans="1:6">
      <c r="A577" s="12" t="s">
        <v>189</v>
      </c>
      <c r="B577" t="s">
        <v>79</v>
      </c>
      <c r="C577" t="s">
        <v>137</v>
      </c>
      <c r="D577">
        <v>1</v>
      </c>
      <c r="E577" t="s">
        <v>147</v>
      </c>
      <c r="F577">
        <v>0</v>
      </c>
    </row>
    <row r="578" spans="1:6">
      <c r="A578" s="12" t="s">
        <v>189</v>
      </c>
      <c r="B578" t="s">
        <v>78</v>
      </c>
      <c r="C578" t="s">
        <v>138</v>
      </c>
      <c r="D578">
        <v>1</v>
      </c>
      <c r="E578" t="s">
        <v>139</v>
      </c>
      <c r="F578">
        <v>59.1</v>
      </c>
    </row>
    <row r="579" spans="1:6">
      <c r="A579" s="12" t="s">
        <v>189</v>
      </c>
      <c r="B579" t="s">
        <v>78</v>
      </c>
      <c r="C579" t="s">
        <v>138</v>
      </c>
      <c r="D579">
        <v>1</v>
      </c>
      <c r="E579" t="s">
        <v>140</v>
      </c>
      <c r="F579">
        <v>37</v>
      </c>
    </row>
    <row r="580" spans="1:6">
      <c r="A580" s="12" t="s">
        <v>189</v>
      </c>
      <c r="B580" t="s">
        <v>78</v>
      </c>
      <c r="C580" t="s">
        <v>138</v>
      </c>
      <c r="D580">
        <v>1</v>
      </c>
      <c r="E580" t="s">
        <v>147</v>
      </c>
      <c r="F580">
        <v>3.7</v>
      </c>
    </row>
    <row r="581" spans="1:6">
      <c r="A581" s="12" t="s">
        <v>189</v>
      </c>
      <c r="B581" t="s">
        <v>78</v>
      </c>
      <c r="C581" t="s">
        <v>137</v>
      </c>
      <c r="D581">
        <v>1</v>
      </c>
      <c r="E581" t="s">
        <v>139</v>
      </c>
      <c r="F581">
        <v>95.6</v>
      </c>
    </row>
    <row r="582" spans="1:6">
      <c r="A582" s="12" t="s">
        <v>189</v>
      </c>
      <c r="B582" t="s">
        <v>78</v>
      </c>
      <c r="C582" t="s">
        <v>137</v>
      </c>
      <c r="D582">
        <v>1</v>
      </c>
      <c r="E582" t="s">
        <v>140</v>
      </c>
      <c r="F582">
        <v>4.4000000000000004</v>
      </c>
    </row>
    <row r="583" spans="1:6">
      <c r="A583" s="12" t="s">
        <v>189</v>
      </c>
      <c r="B583" t="s">
        <v>78</v>
      </c>
      <c r="C583" t="s">
        <v>137</v>
      </c>
      <c r="D583">
        <v>1</v>
      </c>
      <c r="E583" t="s">
        <v>147</v>
      </c>
      <c r="F583">
        <v>0</v>
      </c>
    </row>
    <row r="584" spans="1:6">
      <c r="A584" s="12" t="s">
        <v>189</v>
      </c>
      <c r="B584" t="s">
        <v>77</v>
      </c>
      <c r="C584" t="s">
        <v>138</v>
      </c>
      <c r="D584">
        <v>1</v>
      </c>
      <c r="E584" t="s">
        <v>139</v>
      </c>
      <c r="F584">
        <v>62.5</v>
      </c>
    </row>
    <row r="585" spans="1:6">
      <c r="A585" s="12" t="s">
        <v>189</v>
      </c>
      <c r="B585" t="s">
        <v>77</v>
      </c>
      <c r="C585" t="s">
        <v>138</v>
      </c>
      <c r="D585">
        <v>1</v>
      </c>
      <c r="E585" t="s">
        <v>140</v>
      </c>
      <c r="F585">
        <v>34.299999999999997</v>
      </c>
    </row>
    <row r="586" spans="1:6">
      <c r="A586" s="12" t="s">
        <v>189</v>
      </c>
      <c r="B586" t="s">
        <v>77</v>
      </c>
      <c r="C586" t="s">
        <v>138</v>
      </c>
      <c r="D586">
        <v>1</v>
      </c>
      <c r="E586" t="s">
        <v>147</v>
      </c>
      <c r="F586">
        <v>3.1</v>
      </c>
    </row>
    <row r="587" spans="1:6">
      <c r="A587" s="12" t="s">
        <v>189</v>
      </c>
      <c r="B587" t="s">
        <v>77</v>
      </c>
      <c r="C587" t="s">
        <v>137</v>
      </c>
      <c r="D587">
        <v>1</v>
      </c>
      <c r="E587" t="s">
        <v>139</v>
      </c>
      <c r="F587">
        <v>99.3</v>
      </c>
    </row>
    <row r="588" spans="1:6">
      <c r="A588" s="12" t="s">
        <v>189</v>
      </c>
      <c r="B588" t="s">
        <v>77</v>
      </c>
      <c r="C588" t="s">
        <v>137</v>
      </c>
      <c r="D588">
        <v>1</v>
      </c>
      <c r="E588" t="s">
        <v>140</v>
      </c>
      <c r="F588">
        <v>0.7</v>
      </c>
    </row>
    <row r="589" spans="1:6">
      <c r="A589" s="12" t="s">
        <v>189</v>
      </c>
      <c r="B589" t="s">
        <v>77</v>
      </c>
      <c r="C589" t="s">
        <v>137</v>
      </c>
      <c r="D589">
        <v>1</v>
      </c>
      <c r="E589" t="s">
        <v>147</v>
      </c>
      <c r="F589">
        <v>0</v>
      </c>
    </row>
    <row r="590" spans="1:6">
      <c r="A590" s="12" t="s">
        <v>189</v>
      </c>
      <c r="B590" t="s">
        <v>76</v>
      </c>
      <c r="C590" t="s">
        <v>138</v>
      </c>
      <c r="D590">
        <v>1</v>
      </c>
      <c r="E590" t="s">
        <v>139</v>
      </c>
      <c r="F590">
        <v>56.8</v>
      </c>
    </row>
    <row r="591" spans="1:6">
      <c r="A591" s="12" t="s">
        <v>189</v>
      </c>
      <c r="B591" t="s">
        <v>76</v>
      </c>
      <c r="C591" t="s">
        <v>138</v>
      </c>
      <c r="D591">
        <v>1</v>
      </c>
      <c r="E591" t="s">
        <v>140</v>
      </c>
      <c r="F591">
        <v>37.9</v>
      </c>
    </row>
    <row r="592" spans="1:6">
      <c r="A592" s="12" t="s">
        <v>189</v>
      </c>
      <c r="B592" t="s">
        <v>76</v>
      </c>
      <c r="C592" t="s">
        <v>138</v>
      </c>
      <c r="D592">
        <v>1</v>
      </c>
      <c r="E592" t="s">
        <v>147</v>
      </c>
      <c r="F592">
        <v>5.2</v>
      </c>
    </row>
    <row r="593" spans="1:6">
      <c r="A593" s="12" t="s">
        <v>189</v>
      </c>
      <c r="B593" t="s">
        <v>76</v>
      </c>
      <c r="C593" t="s">
        <v>137</v>
      </c>
      <c r="D593">
        <v>1</v>
      </c>
      <c r="E593" t="s">
        <v>139</v>
      </c>
      <c r="F593">
        <v>92.1</v>
      </c>
    </row>
    <row r="594" spans="1:6">
      <c r="A594" s="12" t="s">
        <v>189</v>
      </c>
      <c r="B594" t="s">
        <v>76</v>
      </c>
      <c r="C594" t="s">
        <v>137</v>
      </c>
      <c r="D594">
        <v>1</v>
      </c>
      <c r="E594" t="s">
        <v>140</v>
      </c>
      <c r="F594">
        <v>7.9</v>
      </c>
    </row>
    <row r="595" spans="1:6">
      <c r="A595" s="12" t="s">
        <v>189</v>
      </c>
      <c r="B595" t="s">
        <v>76</v>
      </c>
      <c r="C595" t="s">
        <v>137</v>
      </c>
      <c r="D595">
        <v>1</v>
      </c>
      <c r="E595" t="s">
        <v>147</v>
      </c>
      <c r="F595">
        <v>0</v>
      </c>
    </row>
    <row r="596" spans="1:6">
      <c r="A596" s="12" t="s">
        <v>189</v>
      </c>
      <c r="B596" t="s">
        <v>75</v>
      </c>
      <c r="C596" t="s">
        <v>138</v>
      </c>
      <c r="D596">
        <v>1</v>
      </c>
      <c r="E596" t="s">
        <v>139</v>
      </c>
      <c r="F596">
        <v>49.2</v>
      </c>
    </row>
    <row r="597" spans="1:6">
      <c r="A597" s="12" t="s">
        <v>189</v>
      </c>
      <c r="B597" t="s">
        <v>75</v>
      </c>
      <c r="C597" t="s">
        <v>138</v>
      </c>
      <c r="D597">
        <v>1</v>
      </c>
      <c r="E597" t="s">
        <v>140</v>
      </c>
      <c r="F597">
        <v>46.3</v>
      </c>
    </row>
    <row r="598" spans="1:6">
      <c r="A598" s="12" t="s">
        <v>189</v>
      </c>
      <c r="B598" t="s">
        <v>75</v>
      </c>
      <c r="C598" t="s">
        <v>138</v>
      </c>
      <c r="D598">
        <v>1</v>
      </c>
      <c r="E598" t="s">
        <v>147</v>
      </c>
      <c r="F598">
        <v>4.4000000000000004</v>
      </c>
    </row>
    <row r="599" spans="1:6">
      <c r="A599" s="12" t="s">
        <v>189</v>
      </c>
      <c r="B599" t="s">
        <v>75</v>
      </c>
      <c r="C599" t="s">
        <v>137</v>
      </c>
      <c r="D599">
        <v>1</v>
      </c>
      <c r="E599" t="s">
        <v>139</v>
      </c>
      <c r="F599">
        <v>59.1</v>
      </c>
    </row>
    <row r="600" spans="1:6">
      <c r="A600" s="12" t="s">
        <v>189</v>
      </c>
      <c r="B600" t="s">
        <v>75</v>
      </c>
      <c r="C600" t="s">
        <v>137</v>
      </c>
      <c r="D600">
        <v>1</v>
      </c>
      <c r="E600" t="s">
        <v>140</v>
      </c>
      <c r="F600">
        <v>40.9</v>
      </c>
    </row>
    <row r="601" spans="1:6">
      <c r="A601" s="12" t="s">
        <v>189</v>
      </c>
      <c r="B601" t="s">
        <v>75</v>
      </c>
      <c r="C601" t="s">
        <v>137</v>
      </c>
      <c r="D601">
        <v>1</v>
      </c>
      <c r="E601" t="s">
        <v>147</v>
      </c>
      <c r="F601">
        <v>0</v>
      </c>
    </row>
    <row r="602" spans="1:6">
      <c r="A602" s="12" t="s">
        <v>189</v>
      </c>
      <c r="B602" t="s">
        <v>74</v>
      </c>
      <c r="C602" t="s">
        <v>138</v>
      </c>
      <c r="D602">
        <v>1</v>
      </c>
      <c r="E602" t="s">
        <v>139</v>
      </c>
      <c r="F602">
        <v>56.7</v>
      </c>
    </row>
    <row r="603" spans="1:6">
      <c r="A603" s="12" t="s">
        <v>189</v>
      </c>
      <c r="B603" t="s">
        <v>74</v>
      </c>
      <c r="C603" t="s">
        <v>138</v>
      </c>
      <c r="D603">
        <v>1</v>
      </c>
      <c r="E603" t="s">
        <v>140</v>
      </c>
      <c r="F603">
        <v>39.9</v>
      </c>
    </row>
    <row r="604" spans="1:6">
      <c r="A604" s="12" t="s">
        <v>189</v>
      </c>
      <c r="B604" t="s">
        <v>74</v>
      </c>
      <c r="C604" t="s">
        <v>138</v>
      </c>
      <c r="D604">
        <v>1</v>
      </c>
      <c r="E604" t="s">
        <v>147</v>
      </c>
      <c r="F604">
        <v>3.3</v>
      </c>
    </row>
    <row r="605" spans="1:6">
      <c r="A605" s="12" t="s">
        <v>189</v>
      </c>
      <c r="B605" t="s">
        <v>74</v>
      </c>
      <c r="C605" t="s">
        <v>137</v>
      </c>
      <c r="D605">
        <v>1</v>
      </c>
      <c r="E605" t="s">
        <v>139</v>
      </c>
      <c r="F605">
        <v>89.1</v>
      </c>
    </row>
    <row r="606" spans="1:6">
      <c r="A606" s="12" t="s">
        <v>189</v>
      </c>
      <c r="B606" t="s">
        <v>74</v>
      </c>
      <c r="C606" t="s">
        <v>137</v>
      </c>
      <c r="D606">
        <v>1</v>
      </c>
      <c r="E606" t="s">
        <v>140</v>
      </c>
      <c r="F606">
        <v>10.9</v>
      </c>
    </row>
    <row r="607" spans="1:6">
      <c r="A607" s="12" t="s">
        <v>189</v>
      </c>
      <c r="B607" t="s">
        <v>74</v>
      </c>
      <c r="C607" t="s">
        <v>137</v>
      </c>
      <c r="D607">
        <v>1</v>
      </c>
      <c r="E607" t="s">
        <v>147</v>
      </c>
      <c r="F607">
        <v>0</v>
      </c>
    </row>
    <row r="608" spans="1:6">
      <c r="A608" s="12" t="s">
        <v>189</v>
      </c>
      <c r="B608" t="s">
        <v>73</v>
      </c>
      <c r="C608" t="s">
        <v>138</v>
      </c>
      <c r="D608">
        <v>1</v>
      </c>
      <c r="E608" t="s">
        <v>139</v>
      </c>
      <c r="F608">
        <v>38.5</v>
      </c>
    </row>
    <row r="609" spans="1:6">
      <c r="A609" s="12" t="s">
        <v>189</v>
      </c>
      <c r="B609" t="s">
        <v>73</v>
      </c>
      <c r="C609" t="s">
        <v>138</v>
      </c>
      <c r="D609">
        <v>1</v>
      </c>
      <c r="E609" t="s">
        <v>140</v>
      </c>
      <c r="F609">
        <v>58</v>
      </c>
    </row>
    <row r="610" spans="1:6">
      <c r="A610" s="12" t="s">
        <v>189</v>
      </c>
      <c r="B610" t="s">
        <v>73</v>
      </c>
      <c r="C610" t="s">
        <v>138</v>
      </c>
      <c r="D610">
        <v>1</v>
      </c>
      <c r="E610" t="s">
        <v>147</v>
      </c>
      <c r="F610">
        <v>3.3</v>
      </c>
    </row>
    <row r="611" spans="1:6">
      <c r="A611" s="12" t="s">
        <v>189</v>
      </c>
      <c r="B611" t="s">
        <v>73</v>
      </c>
      <c r="C611" t="s">
        <v>137</v>
      </c>
      <c r="D611">
        <v>1</v>
      </c>
      <c r="E611" t="s">
        <v>139</v>
      </c>
      <c r="F611">
        <v>6.9</v>
      </c>
    </row>
    <row r="612" spans="1:6">
      <c r="A612" s="12" t="s">
        <v>189</v>
      </c>
      <c r="B612" t="s">
        <v>73</v>
      </c>
      <c r="C612" t="s">
        <v>137</v>
      </c>
      <c r="D612">
        <v>1</v>
      </c>
      <c r="E612" t="s">
        <v>140</v>
      </c>
      <c r="F612">
        <v>93.1</v>
      </c>
    </row>
    <row r="613" spans="1:6">
      <c r="A613" s="12" t="s">
        <v>189</v>
      </c>
      <c r="B613" t="s">
        <v>73</v>
      </c>
      <c r="C613" t="s">
        <v>137</v>
      </c>
      <c r="D613">
        <v>1</v>
      </c>
      <c r="E613" t="s">
        <v>147</v>
      </c>
      <c r="F613">
        <v>0</v>
      </c>
    </row>
    <row r="614" spans="1:6">
      <c r="A614" s="12" t="s">
        <v>189</v>
      </c>
      <c r="B614" t="s">
        <v>72</v>
      </c>
      <c r="C614" t="s">
        <v>138</v>
      </c>
      <c r="D614">
        <v>1</v>
      </c>
      <c r="E614" t="s">
        <v>139</v>
      </c>
      <c r="F614">
        <v>63.3</v>
      </c>
    </row>
    <row r="615" spans="1:6">
      <c r="A615" s="12" t="s">
        <v>189</v>
      </c>
      <c r="B615" t="s">
        <v>72</v>
      </c>
      <c r="C615" t="s">
        <v>138</v>
      </c>
      <c r="D615">
        <v>1</v>
      </c>
      <c r="E615" t="s">
        <v>140</v>
      </c>
      <c r="F615">
        <v>30.2</v>
      </c>
    </row>
    <row r="616" spans="1:6">
      <c r="A616" s="12" t="s">
        <v>189</v>
      </c>
      <c r="B616" t="s">
        <v>72</v>
      </c>
      <c r="C616" t="s">
        <v>138</v>
      </c>
      <c r="D616">
        <v>1</v>
      </c>
      <c r="E616" t="s">
        <v>147</v>
      </c>
      <c r="F616">
        <v>6.4</v>
      </c>
    </row>
    <row r="617" spans="1:6">
      <c r="A617" s="12" t="s">
        <v>189</v>
      </c>
      <c r="B617" t="s">
        <v>72</v>
      </c>
      <c r="C617" t="s">
        <v>137</v>
      </c>
      <c r="D617">
        <v>1</v>
      </c>
      <c r="E617" t="s">
        <v>139</v>
      </c>
      <c r="F617">
        <v>99.8</v>
      </c>
    </row>
    <row r="618" spans="1:6">
      <c r="A618" s="12" t="s">
        <v>189</v>
      </c>
      <c r="B618" t="s">
        <v>72</v>
      </c>
      <c r="C618" t="s">
        <v>137</v>
      </c>
      <c r="D618">
        <v>1</v>
      </c>
      <c r="E618" t="s">
        <v>140</v>
      </c>
      <c r="F618">
        <v>0.2</v>
      </c>
    </row>
    <row r="619" spans="1:6">
      <c r="A619" s="12" t="s">
        <v>189</v>
      </c>
      <c r="B619" t="s">
        <v>72</v>
      </c>
      <c r="C619" t="s">
        <v>137</v>
      </c>
      <c r="D619">
        <v>1</v>
      </c>
      <c r="E619" t="s">
        <v>147</v>
      </c>
      <c r="F619">
        <v>0</v>
      </c>
    </row>
    <row r="620" spans="1:6">
      <c r="A620" s="12" t="s">
        <v>189</v>
      </c>
      <c r="B620" t="s">
        <v>71</v>
      </c>
      <c r="C620" t="s">
        <v>138</v>
      </c>
      <c r="D620">
        <v>1</v>
      </c>
      <c r="E620" t="s">
        <v>139</v>
      </c>
      <c r="F620">
        <v>27.3</v>
      </c>
    </row>
    <row r="621" spans="1:6">
      <c r="A621" s="12" t="s">
        <v>189</v>
      </c>
      <c r="B621" t="s">
        <v>71</v>
      </c>
      <c r="C621" t="s">
        <v>138</v>
      </c>
      <c r="D621">
        <v>1</v>
      </c>
      <c r="E621" t="s">
        <v>140</v>
      </c>
      <c r="F621">
        <v>67.7</v>
      </c>
    </row>
    <row r="622" spans="1:6">
      <c r="A622" s="12" t="s">
        <v>189</v>
      </c>
      <c r="B622" t="s">
        <v>71</v>
      </c>
      <c r="C622" t="s">
        <v>138</v>
      </c>
      <c r="D622">
        <v>1</v>
      </c>
      <c r="E622" t="s">
        <v>147</v>
      </c>
      <c r="F622">
        <v>5</v>
      </c>
    </row>
    <row r="623" spans="1:6">
      <c r="A623" s="12" t="s">
        <v>189</v>
      </c>
      <c r="B623" t="s">
        <v>71</v>
      </c>
      <c r="C623" t="s">
        <v>137</v>
      </c>
      <c r="D623">
        <v>1</v>
      </c>
      <c r="E623" t="s">
        <v>139</v>
      </c>
      <c r="F623">
        <v>0</v>
      </c>
    </row>
    <row r="624" spans="1:6">
      <c r="A624" s="12" t="s">
        <v>189</v>
      </c>
      <c r="B624" t="s">
        <v>71</v>
      </c>
      <c r="C624" t="s">
        <v>137</v>
      </c>
      <c r="D624">
        <v>1</v>
      </c>
      <c r="E624" t="s">
        <v>140</v>
      </c>
      <c r="F624">
        <v>100</v>
      </c>
    </row>
    <row r="625" spans="1:6">
      <c r="A625" s="12" t="s">
        <v>189</v>
      </c>
      <c r="B625" t="s">
        <v>71</v>
      </c>
      <c r="C625" t="s">
        <v>137</v>
      </c>
      <c r="D625">
        <v>1</v>
      </c>
      <c r="E625" t="s">
        <v>147</v>
      </c>
      <c r="F625">
        <v>0</v>
      </c>
    </row>
    <row r="626" spans="1:6">
      <c r="A626" s="12" t="s">
        <v>189</v>
      </c>
      <c r="B626" t="s">
        <v>70</v>
      </c>
      <c r="C626" t="s">
        <v>138</v>
      </c>
      <c r="D626">
        <v>1</v>
      </c>
      <c r="E626" t="s">
        <v>139</v>
      </c>
      <c r="F626">
        <v>51.7</v>
      </c>
    </row>
    <row r="627" spans="1:6">
      <c r="A627" s="12" t="s">
        <v>189</v>
      </c>
      <c r="B627" t="s">
        <v>70</v>
      </c>
      <c r="C627" t="s">
        <v>138</v>
      </c>
      <c r="D627">
        <v>1</v>
      </c>
      <c r="E627" t="s">
        <v>140</v>
      </c>
      <c r="F627">
        <v>46.1</v>
      </c>
    </row>
    <row r="628" spans="1:6">
      <c r="A628" s="12" t="s">
        <v>189</v>
      </c>
      <c r="B628" t="s">
        <v>70</v>
      </c>
      <c r="C628" t="s">
        <v>138</v>
      </c>
      <c r="D628">
        <v>1</v>
      </c>
      <c r="E628" t="s">
        <v>147</v>
      </c>
      <c r="F628">
        <v>2.1</v>
      </c>
    </row>
    <row r="629" spans="1:6">
      <c r="A629" s="12" t="s">
        <v>189</v>
      </c>
      <c r="B629" t="s">
        <v>70</v>
      </c>
      <c r="C629" t="s">
        <v>137</v>
      </c>
      <c r="D629">
        <v>1</v>
      </c>
      <c r="E629" t="s">
        <v>139</v>
      </c>
      <c r="F629">
        <v>65.3</v>
      </c>
    </row>
    <row r="630" spans="1:6">
      <c r="A630" s="12" t="s">
        <v>189</v>
      </c>
      <c r="B630" t="s">
        <v>70</v>
      </c>
      <c r="C630" t="s">
        <v>137</v>
      </c>
      <c r="D630">
        <v>1</v>
      </c>
      <c r="E630" t="s">
        <v>140</v>
      </c>
      <c r="F630">
        <v>34.700000000000003</v>
      </c>
    </row>
    <row r="631" spans="1:6">
      <c r="A631" s="12" t="s">
        <v>189</v>
      </c>
      <c r="B631" t="s">
        <v>70</v>
      </c>
      <c r="C631" t="s">
        <v>137</v>
      </c>
      <c r="D631">
        <v>1</v>
      </c>
      <c r="E631" t="s">
        <v>147</v>
      </c>
      <c r="F631">
        <v>0</v>
      </c>
    </row>
    <row r="632" spans="1:6">
      <c r="A632" s="12" t="s">
        <v>189</v>
      </c>
      <c r="B632" t="s">
        <v>69</v>
      </c>
      <c r="C632" t="s">
        <v>138</v>
      </c>
      <c r="D632">
        <v>1</v>
      </c>
      <c r="E632" t="s">
        <v>139</v>
      </c>
      <c r="F632">
        <v>48.7</v>
      </c>
    </row>
    <row r="633" spans="1:6">
      <c r="A633" s="12" t="s">
        <v>189</v>
      </c>
      <c r="B633" t="s">
        <v>69</v>
      </c>
      <c r="C633" t="s">
        <v>138</v>
      </c>
      <c r="D633">
        <v>1</v>
      </c>
      <c r="E633" t="s">
        <v>140</v>
      </c>
      <c r="F633">
        <v>48.7</v>
      </c>
    </row>
    <row r="634" spans="1:6">
      <c r="A634" s="12" t="s">
        <v>189</v>
      </c>
      <c r="B634" t="s">
        <v>69</v>
      </c>
      <c r="C634" t="s">
        <v>138</v>
      </c>
      <c r="D634">
        <v>1</v>
      </c>
      <c r="E634" t="s">
        <v>147</v>
      </c>
      <c r="F634">
        <v>2.5</v>
      </c>
    </row>
    <row r="635" spans="1:6">
      <c r="A635" s="12" t="s">
        <v>189</v>
      </c>
      <c r="B635" t="s">
        <v>69</v>
      </c>
      <c r="C635" t="s">
        <v>137</v>
      </c>
      <c r="D635">
        <v>1</v>
      </c>
      <c r="E635" t="s">
        <v>139</v>
      </c>
      <c r="F635">
        <v>50.2</v>
      </c>
    </row>
    <row r="636" spans="1:6">
      <c r="A636" s="12" t="s">
        <v>189</v>
      </c>
      <c r="B636" t="s">
        <v>69</v>
      </c>
      <c r="C636" t="s">
        <v>137</v>
      </c>
      <c r="D636">
        <v>1</v>
      </c>
      <c r="E636" t="s">
        <v>140</v>
      </c>
      <c r="F636">
        <v>49.8</v>
      </c>
    </row>
    <row r="637" spans="1:6">
      <c r="A637" s="12" t="s">
        <v>189</v>
      </c>
      <c r="B637" t="s">
        <v>69</v>
      </c>
      <c r="C637" t="s">
        <v>137</v>
      </c>
      <c r="D637">
        <v>1</v>
      </c>
      <c r="E637" t="s">
        <v>147</v>
      </c>
      <c r="F637">
        <v>0</v>
      </c>
    </row>
    <row r="638" spans="1:6">
      <c r="A638" s="12" t="s">
        <v>189</v>
      </c>
      <c r="B638" t="s">
        <v>111</v>
      </c>
      <c r="C638" t="s">
        <v>138</v>
      </c>
      <c r="D638">
        <v>1</v>
      </c>
      <c r="E638" t="s">
        <v>139</v>
      </c>
      <c r="F638">
        <v>10.7</v>
      </c>
    </row>
    <row r="639" spans="1:6">
      <c r="A639" s="12" t="s">
        <v>189</v>
      </c>
      <c r="B639" t="s">
        <v>111</v>
      </c>
      <c r="C639" t="s">
        <v>138</v>
      </c>
      <c r="D639">
        <v>1</v>
      </c>
      <c r="E639" t="s">
        <v>140</v>
      </c>
      <c r="F639">
        <v>84.4</v>
      </c>
    </row>
    <row r="640" spans="1:6">
      <c r="A640" s="12" t="s">
        <v>189</v>
      </c>
      <c r="B640" t="s">
        <v>111</v>
      </c>
      <c r="C640" t="s">
        <v>138</v>
      </c>
      <c r="D640">
        <v>1</v>
      </c>
      <c r="E640" t="s">
        <v>147</v>
      </c>
      <c r="F640">
        <v>4.7</v>
      </c>
    </row>
    <row r="641" spans="1:6">
      <c r="A641" s="12" t="s">
        <v>189</v>
      </c>
      <c r="B641" t="s">
        <v>111</v>
      </c>
      <c r="C641" t="s">
        <v>137</v>
      </c>
      <c r="D641">
        <v>1</v>
      </c>
      <c r="E641" t="s">
        <v>139</v>
      </c>
      <c r="F641">
        <v>0</v>
      </c>
    </row>
    <row r="642" spans="1:6">
      <c r="A642" s="12" t="s">
        <v>189</v>
      </c>
      <c r="B642" t="s">
        <v>111</v>
      </c>
      <c r="C642" t="s">
        <v>137</v>
      </c>
      <c r="D642">
        <v>1</v>
      </c>
      <c r="E642" t="s">
        <v>140</v>
      </c>
      <c r="F642">
        <v>100</v>
      </c>
    </row>
    <row r="643" spans="1:6">
      <c r="A643" s="12" t="s">
        <v>189</v>
      </c>
      <c r="B643" t="s">
        <v>111</v>
      </c>
      <c r="C643" t="s">
        <v>137</v>
      </c>
      <c r="D643">
        <v>1</v>
      </c>
      <c r="E643" t="s">
        <v>147</v>
      </c>
      <c r="F643">
        <v>0</v>
      </c>
    </row>
    <row r="644" spans="1:6">
      <c r="A644" s="12" t="s">
        <v>189</v>
      </c>
      <c r="B644" t="s">
        <v>68</v>
      </c>
      <c r="C644" t="s">
        <v>138</v>
      </c>
      <c r="D644">
        <v>1</v>
      </c>
      <c r="E644" t="s">
        <v>139</v>
      </c>
      <c r="F644">
        <v>39</v>
      </c>
    </row>
    <row r="645" spans="1:6">
      <c r="A645" s="12" t="s">
        <v>189</v>
      </c>
      <c r="B645" t="s">
        <v>68</v>
      </c>
      <c r="C645" t="s">
        <v>138</v>
      </c>
      <c r="D645">
        <v>1</v>
      </c>
      <c r="E645" t="s">
        <v>140</v>
      </c>
      <c r="F645">
        <v>57.6</v>
      </c>
    </row>
    <row r="646" spans="1:6">
      <c r="A646" s="12" t="s">
        <v>189</v>
      </c>
      <c r="B646" t="s">
        <v>68</v>
      </c>
      <c r="C646" t="s">
        <v>138</v>
      </c>
      <c r="D646">
        <v>1</v>
      </c>
      <c r="E646" t="s">
        <v>147</v>
      </c>
      <c r="F646">
        <v>3.2</v>
      </c>
    </row>
    <row r="647" spans="1:6">
      <c r="A647" s="12" t="s">
        <v>189</v>
      </c>
      <c r="B647" t="s">
        <v>68</v>
      </c>
      <c r="C647" t="s">
        <v>137</v>
      </c>
      <c r="D647">
        <v>1</v>
      </c>
      <c r="E647" t="s">
        <v>139</v>
      </c>
      <c r="F647">
        <v>8.3000000000000007</v>
      </c>
    </row>
    <row r="648" spans="1:6">
      <c r="A648" s="12" t="s">
        <v>189</v>
      </c>
      <c r="B648" t="s">
        <v>68</v>
      </c>
      <c r="C648" t="s">
        <v>137</v>
      </c>
      <c r="D648">
        <v>1</v>
      </c>
      <c r="E648" t="s">
        <v>140</v>
      </c>
      <c r="F648">
        <v>91.7</v>
      </c>
    </row>
    <row r="649" spans="1:6">
      <c r="A649" s="12" t="s">
        <v>189</v>
      </c>
      <c r="B649" t="s">
        <v>68</v>
      </c>
      <c r="C649" t="s">
        <v>137</v>
      </c>
      <c r="D649">
        <v>1</v>
      </c>
      <c r="E649" t="s">
        <v>147</v>
      </c>
      <c r="F649">
        <v>0</v>
      </c>
    </row>
    <row r="650" spans="1:6">
      <c r="A650" s="12" t="s">
        <v>189</v>
      </c>
      <c r="B650" t="s">
        <v>67</v>
      </c>
      <c r="C650" t="s">
        <v>138</v>
      </c>
      <c r="D650">
        <v>1</v>
      </c>
      <c r="E650" t="s">
        <v>139</v>
      </c>
      <c r="F650">
        <v>38.6</v>
      </c>
    </row>
    <row r="651" spans="1:6">
      <c r="A651" s="12" t="s">
        <v>189</v>
      </c>
      <c r="B651" t="s">
        <v>67</v>
      </c>
      <c r="C651" t="s">
        <v>138</v>
      </c>
      <c r="D651">
        <v>1</v>
      </c>
      <c r="E651" t="s">
        <v>140</v>
      </c>
      <c r="F651">
        <v>57.1</v>
      </c>
    </row>
    <row r="652" spans="1:6">
      <c r="A652" s="12" t="s">
        <v>189</v>
      </c>
      <c r="B652" t="s">
        <v>67</v>
      </c>
      <c r="C652" t="s">
        <v>138</v>
      </c>
      <c r="D652">
        <v>1</v>
      </c>
      <c r="E652" t="s">
        <v>147</v>
      </c>
      <c r="F652">
        <v>4.3</v>
      </c>
    </row>
    <row r="653" spans="1:6">
      <c r="A653" s="12" t="s">
        <v>189</v>
      </c>
      <c r="B653" t="s">
        <v>67</v>
      </c>
      <c r="C653" t="s">
        <v>137</v>
      </c>
      <c r="D653">
        <v>1</v>
      </c>
      <c r="E653" t="s">
        <v>139</v>
      </c>
      <c r="F653">
        <v>8.9</v>
      </c>
    </row>
    <row r="654" spans="1:6">
      <c r="A654" s="12" t="s">
        <v>189</v>
      </c>
      <c r="B654" t="s">
        <v>67</v>
      </c>
      <c r="C654" t="s">
        <v>137</v>
      </c>
      <c r="D654">
        <v>1</v>
      </c>
      <c r="E654" t="s">
        <v>140</v>
      </c>
      <c r="F654">
        <v>91.1</v>
      </c>
    </row>
    <row r="655" spans="1:6">
      <c r="A655" s="12" t="s">
        <v>189</v>
      </c>
      <c r="B655" t="s">
        <v>67</v>
      </c>
      <c r="C655" t="s">
        <v>137</v>
      </c>
      <c r="D655">
        <v>1</v>
      </c>
      <c r="E655" t="s">
        <v>147</v>
      </c>
      <c r="F655">
        <v>0</v>
      </c>
    </row>
    <row r="656" spans="1:6">
      <c r="A656" s="12" t="s">
        <v>189</v>
      </c>
      <c r="B656" t="s">
        <v>66</v>
      </c>
      <c r="C656" t="s">
        <v>138</v>
      </c>
      <c r="D656">
        <v>1</v>
      </c>
      <c r="E656" t="s">
        <v>139</v>
      </c>
      <c r="F656">
        <v>42.4</v>
      </c>
    </row>
    <row r="657" spans="1:6">
      <c r="A657" s="12" t="s">
        <v>189</v>
      </c>
      <c r="B657" t="s">
        <v>66</v>
      </c>
      <c r="C657" t="s">
        <v>138</v>
      </c>
      <c r="D657">
        <v>1</v>
      </c>
      <c r="E657" t="s">
        <v>140</v>
      </c>
      <c r="F657">
        <v>51.7</v>
      </c>
    </row>
    <row r="658" spans="1:6">
      <c r="A658" s="12" t="s">
        <v>189</v>
      </c>
      <c r="B658" t="s">
        <v>66</v>
      </c>
      <c r="C658" t="s">
        <v>138</v>
      </c>
      <c r="D658">
        <v>1</v>
      </c>
      <c r="E658" t="s">
        <v>147</v>
      </c>
      <c r="F658">
        <v>5.8</v>
      </c>
    </row>
    <row r="659" spans="1:6">
      <c r="A659" s="12" t="s">
        <v>189</v>
      </c>
      <c r="B659" t="s">
        <v>66</v>
      </c>
      <c r="C659" t="s">
        <v>137</v>
      </c>
      <c r="D659">
        <v>1</v>
      </c>
      <c r="E659" t="s">
        <v>139</v>
      </c>
      <c r="F659">
        <v>25.3</v>
      </c>
    </row>
    <row r="660" spans="1:6">
      <c r="A660" s="12" t="s">
        <v>189</v>
      </c>
      <c r="B660" t="s">
        <v>66</v>
      </c>
      <c r="C660" t="s">
        <v>137</v>
      </c>
      <c r="D660">
        <v>1</v>
      </c>
      <c r="E660" t="s">
        <v>140</v>
      </c>
      <c r="F660">
        <v>74.7</v>
      </c>
    </row>
    <row r="661" spans="1:6">
      <c r="A661" s="12" t="s">
        <v>189</v>
      </c>
      <c r="B661" t="s">
        <v>66</v>
      </c>
      <c r="C661" t="s">
        <v>137</v>
      </c>
      <c r="D661">
        <v>1</v>
      </c>
      <c r="E661" t="s">
        <v>147</v>
      </c>
      <c r="F661">
        <v>0</v>
      </c>
    </row>
    <row r="662" spans="1:6">
      <c r="A662" s="12" t="s">
        <v>189</v>
      </c>
      <c r="B662" t="s">
        <v>65</v>
      </c>
      <c r="C662" t="s">
        <v>138</v>
      </c>
      <c r="D662">
        <v>1</v>
      </c>
      <c r="E662" t="s">
        <v>139</v>
      </c>
      <c r="F662">
        <v>33.1</v>
      </c>
    </row>
    <row r="663" spans="1:6">
      <c r="A663" s="12" t="s">
        <v>189</v>
      </c>
      <c r="B663" t="s">
        <v>65</v>
      </c>
      <c r="C663" t="s">
        <v>138</v>
      </c>
      <c r="D663">
        <v>1</v>
      </c>
      <c r="E663" t="s">
        <v>140</v>
      </c>
      <c r="F663">
        <v>61.6</v>
      </c>
    </row>
    <row r="664" spans="1:6">
      <c r="A664" s="12" t="s">
        <v>189</v>
      </c>
      <c r="B664" t="s">
        <v>65</v>
      </c>
      <c r="C664" t="s">
        <v>138</v>
      </c>
      <c r="D664">
        <v>1</v>
      </c>
      <c r="E664" t="s">
        <v>147</v>
      </c>
      <c r="F664">
        <v>5.2</v>
      </c>
    </row>
    <row r="665" spans="1:6">
      <c r="A665" s="12" t="s">
        <v>189</v>
      </c>
      <c r="B665" t="s">
        <v>65</v>
      </c>
      <c r="C665" t="s">
        <v>137</v>
      </c>
      <c r="D665">
        <v>1</v>
      </c>
      <c r="E665" t="s">
        <v>139</v>
      </c>
      <c r="F665">
        <v>0</v>
      </c>
    </row>
    <row r="666" spans="1:6">
      <c r="A666" s="12" t="s">
        <v>189</v>
      </c>
      <c r="B666" t="s">
        <v>65</v>
      </c>
      <c r="C666" t="s">
        <v>137</v>
      </c>
      <c r="D666">
        <v>1</v>
      </c>
      <c r="E666" t="s">
        <v>140</v>
      </c>
      <c r="F666">
        <v>100</v>
      </c>
    </row>
    <row r="667" spans="1:6">
      <c r="A667" s="12" t="s">
        <v>189</v>
      </c>
      <c r="B667" t="s">
        <v>65</v>
      </c>
      <c r="C667" t="s">
        <v>137</v>
      </c>
      <c r="D667">
        <v>1</v>
      </c>
      <c r="E667" t="s">
        <v>147</v>
      </c>
      <c r="F667">
        <v>0</v>
      </c>
    </row>
    <row r="668" spans="1:6">
      <c r="A668" s="12" t="s">
        <v>189</v>
      </c>
      <c r="B668" t="s">
        <v>64</v>
      </c>
      <c r="C668" t="s">
        <v>138</v>
      </c>
      <c r="D668">
        <v>1</v>
      </c>
      <c r="E668" t="s">
        <v>139</v>
      </c>
      <c r="F668">
        <v>62.3</v>
      </c>
    </row>
    <row r="669" spans="1:6">
      <c r="A669" s="12" t="s">
        <v>189</v>
      </c>
      <c r="B669" t="s">
        <v>64</v>
      </c>
      <c r="C669" t="s">
        <v>138</v>
      </c>
      <c r="D669">
        <v>1</v>
      </c>
      <c r="E669" t="s">
        <v>140</v>
      </c>
      <c r="F669">
        <v>33.200000000000003</v>
      </c>
    </row>
    <row r="670" spans="1:6">
      <c r="A670" s="12" t="s">
        <v>189</v>
      </c>
      <c r="B670" t="s">
        <v>64</v>
      </c>
      <c r="C670" t="s">
        <v>138</v>
      </c>
      <c r="D670">
        <v>1</v>
      </c>
      <c r="E670" t="s">
        <v>147</v>
      </c>
      <c r="F670">
        <v>4.3</v>
      </c>
    </row>
    <row r="671" spans="1:6">
      <c r="A671" s="12" t="s">
        <v>189</v>
      </c>
      <c r="B671" t="s">
        <v>64</v>
      </c>
      <c r="C671" t="s">
        <v>137</v>
      </c>
      <c r="D671">
        <v>1</v>
      </c>
      <c r="E671" t="s">
        <v>139</v>
      </c>
      <c r="F671">
        <v>99.4</v>
      </c>
    </row>
    <row r="672" spans="1:6">
      <c r="A672" s="12" t="s">
        <v>189</v>
      </c>
      <c r="B672" t="s">
        <v>64</v>
      </c>
      <c r="C672" t="s">
        <v>137</v>
      </c>
      <c r="D672">
        <v>1</v>
      </c>
      <c r="E672" t="s">
        <v>140</v>
      </c>
      <c r="F672">
        <v>0.6</v>
      </c>
    </row>
    <row r="673" spans="1:6">
      <c r="A673" s="12" t="s">
        <v>189</v>
      </c>
      <c r="B673" t="s">
        <v>64</v>
      </c>
      <c r="C673" t="s">
        <v>137</v>
      </c>
      <c r="D673">
        <v>1</v>
      </c>
      <c r="E673" t="s">
        <v>147</v>
      </c>
      <c r="F673">
        <v>0</v>
      </c>
    </row>
    <row r="674" spans="1:6">
      <c r="A674" s="12" t="s">
        <v>189</v>
      </c>
      <c r="B674" t="s">
        <v>63</v>
      </c>
      <c r="C674" t="s">
        <v>138</v>
      </c>
      <c r="D674">
        <v>1</v>
      </c>
      <c r="E674" t="s">
        <v>139</v>
      </c>
      <c r="F674">
        <v>48.8</v>
      </c>
    </row>
    <row r="675" spans="1:6">
      <c r="A675" s="12" t="s">
        <v>189</v>
      </c>
      <c r="B675" t="s">
        <v>63</v>
      </c>
      <c r="C675" t="s">
        <v>138</v>
      </c>
      <c r="D675">
        <v>1</v>
      </c>
      <c r="E675" t="s">
        <v>140</v>
      </c>
      <c r="F675">
        <v>46.7</v>
      </c>
    </row>
    <row r="676" spans="1:6">
      <c r="A676" s="12" t="s">
        <v>189</v>
      </c>
      <c r="B676" t="s">
        <v>63</v>
      </c>
      <c r="C676" t="s">
        <v>138</v>
      </c>
      <c r="D676">
        <v>1</v>
      </c>
      <c r="E676" t="s">
        <v>147</v>
      </c>
      <c r="F676">
        <v>4.5</v>
      </c>
    </row>
    <row r="677" spans="1:6">
      <c r="A677" s="12" t="s">
        <v>189</v>
      </c>
      <c r="B677" t="s">
        <v>63</v>
      </c>
      <c r="C677" t="s">
        <v>137</v>
      </c>
      <c r="D677">
        <v>1</v>
      </c>
      <c r="E677" t="s">
        <v>139</v>
      </c>
      <c r="F677">
        <v>56.3</v>
      </c>
    </row>
    <row r="678" spans="1:6">
      <c r="A678" s="12" t="s">
        <v>189</v>
      </c>
      <c r="B678" t="s">
        <v>63</v>
      </c>
      <c r="C678" t="s">
        <v>137</v>
      </c>
      <c r="D678">
        <v>1</v>
      </c>
      <c r="E678" t="s">
        <v>140</v>
      </c>
      <c r="F678">
        <v>43.7</v>
      </c>
    </row>
    <row r="679" spans="1:6">
      <c r="A679" s="12" t="s">
        <v>189</v>
      </c>
      <c r="B679" t="s">
        <v>63</v>
      </c>
      <c r="C679" t="s">
        <v>137</v>
      </c>
      <c r="D679">
        <v>1</v>
      </c>
      <c r="E679" t="s">
        <v>147</v>
      </c>
      <c r="F679">
        <v>0</v>
      </c>
    </row>
    <row r="680" spans="1:6">
      <c r="A680" s="12" t="s">
        <v>189</v>
      </c>
      <c r="B680" t="s">
        <v>62</v>
      </c>
      <c r="C680" t="s">
        <v>138</v>
      </c>
      <c r="D680">
        <v>1</v>
      </c>
      <c r="E680" t="s">
        <v>139</v>
      </c>
      <c r="F680">
        <v>51.4</v>
      </c>
    </row>
    <row r="681" spans="1:6">
      <c r="A681" s="12" t="s">
        <v>189</v>
      </c>
      <c r="B681" t="s">
        <v>62</v>
      </c>
      <c r="C681" t="s">
        <v>138</v>
      </c>
      <c r="D681">
        <v>1</v>
      </c>
      <c r="E681" t="s">
        <v>140</v>
      </c>
      <c r="F681">
        <v>37.299999999999997</v>
      </c>
    </row>
    <row r="682" spans="1:6">
      <c r="A682" s="12" t="s">
        <v>189</v>
      </c>
      <c r="B682" t="s">
        <v>62</v>
      </c>
      <c r="C682" t="s">
        <v>138</v>
      </c>
      <c r="D682">
        <v>1</v>
      </c>
      <c r="E682" t="s">
        <v>147</v>
      </c>
      <c r="F682">
        <v>11.2</v>
      </c>
    </row>
    <row r="683" spans="1:6">
      <c r="A683" s="12" t="s">
        <v>189</v>
      </c>
      <c r="B683" t="s">
        <v>62</v>
      </c>
      <c r="C683" t="s">
        <v>137</v>
      </c>
      <c r="D683">
        <v>1</v>
      </c>
      <c r="E683" t="s">
        <v>139</v>
      </c>
      <c r="F683">
        <v>85.1</v>
      </c>
    </row>
    <row r="684" spans="1:6">
      <c r="A684" s="12" t="s">
        <v>189</v>
      </c>
      <c r="B684" t="s">
        <v>62</v>
      </c>
      <c r="C684" t="s">
        <v>137</v>
      </c>
      <c r="D684">
        <v>1</v>
      </c>
      <c r="E684" t="s">
        <v>140</v>
      </c>
      <c r="F684">
        <v>14.9</v>
      </c>
    </row>
    <row r="685" spans="1:6">
      <c r="A685" s="12" t="s">
        <v>189</v>
      </c>
      <c r="B685" t="s">
        <v>62</v>
      </c>
      <c r="C685" t="s">
        <v>137</v>
      </c>
      <c r="D685">
        <v>1</v>
      </c>
      <c r="E685" t="s">
        <v>147</v>
      </c>
      <c r="F685">
        <v>0</v>
      </c>
    </row>
    <row r="686" spans="1:6">
      <c r="A686" s="12" t="s">
        <v>189</v>
      </c>
      <c r="B686" t="s">
        <v>61</v>
      </c>
      <c r="C686" t="s">
        <v>138</v>
      </c>
      <c r="D686">
        <v>1</v>
      </c>
      <c r="E686" t="s">
        <v>139</v>
      </c>
      <c r="F686">
        <v>62.2</v>
      </c>
    </row>
    <row r="687" spans="1:6">
      <c r="A687" s="12" t="s">
        <v>189</v>
      </c>
      <c r="B687" t="s">
        <v>61</v>
      </c>
      <c r="C687" t="s">
        <v>138</v>
      </c>
      <c r="D687">
        <v>1</v>
      </c>
      <c r="E687" t="s">
        <v>140</v>
      </c>
      <c r="F687">
        <v>34.799999999999997</v>
      </c>
    </row>
    <row r="688" spans="1:6">
      <c r="A688" s="12" t="s">
        <v>189</v>
      </c>
      <c r="B688" t="s">
        <v>61</v>
      </c>
      <c r="C688" t="s">
        <v>138</v>
      </c>
      <c r="D688">
        <v>1</v>
      </c>
      <c r="E688" t="s">
        <v>147</v>
      </c>
      <c r="F688">
        <v>2.9</v>
      </c>
    </row>
    <row r="689" spans="1:6">
      <c r="A689" s="12" t="s">
        <v>189</v>
      </c>
      <c r="B689" t="s">
        <v>61</v>
      </c>
      <c r="C689" t="s">
        <v>137</v>
      </c>
      <c r="D689">
        <v>1</v>
      </c>
      <c r="E689" t="s">
        <v>139</v>
      </c>
      <c r="F689">
        <v>99.3</v>
      </c>
    </row>
    <row r="690" spans="1:6">
      <c r="A690" s="12" t="s">
        <v>189</v>
      </c>
      <c r="B690" t="s">
        <v>61</v>
      </c>
      <c r="C690" t="s">
        <v>137</v>
      </c>
      <c r="D690">
        <v>1</v>
      </c>
      <c r="E690" t="s">
        <v>140</v>
      </c>
      <c r="F690">
        <v>0.7</v>
      </c>
    </row>
    <row r="691" spans="1:6">
      <c r="A691" s="12" t="s">
        <v>189</v>
      </c>
      <c r="B691" t="s">
        <v>61</v>
      </c>
      <c r="C691" t="s">
        <v>137</v>
      </c>
      <c r="D691">
        <v>1</v>
      </c>
      <c r="E691" t="s">
        <v>147</v>
      </c>
      <c r="F691">
        <v>0</v>
      </c>
    </row>
    <row r="692" spans="1:6">
      <c r="A692" s="12" t="s">
        <v>190</v>
      </c>
      <c r="B692" t="s">
        <v>110</v>
      </c>
      <c r="C692" t="s">
        <v>138</v>
      </c>
      <c r="D692">
        <v>1</v>
      </c>
      <c r="E692" t="s">
        <v>139</v>
      </c>
      <c r="F692">
        <v>69.099999999999994</v>
      </c>
    </row>
    <row r="693" spans="1:6">
      <c r="A693" s="12" t="s">
        <v>190</v>
      </c>
      <c r="B693" t="s">
        <v>110</v>
      </c>
      <c r="C693" t="s">
        <v>138</v>
      </c>
      <c r="D693">
        <v>1</v>
      </c>
      <c r="E693" t="s">
        <v>140</v>
      </c>
      <c r="F693">
        <v>24.5</v>
      </c>
    </row>
    <row r="694" spans="1:6">
      <c r="A694" s="12" t="s">
        <v>190</v>
      </c>
      <c r="B694" t="s">
        <v>110</v>
      </c>
      <c r="C694" t="s">
        <v>138</v>
      </c>
      <c r="D694">
        <v>1</v>
      </c>
      <c r="E694" t="s">
        <v>147</v>
      </c>
      <c r="F694">
        <v>6.3</v>
      </c>
    </row>
    <row r="695" spans="1:6">
      <c r="A695" s="12" t="s">
        <v>190</v>
      </c>
      <c r="B695" t="s">
        <v>110</v>
      </c>
      <c r="C695" t="s">
        <v>137</v>
      </c>
      <c r="D695">
        <v>1</v>
      </c>
      <c r="E695" t="s">
        <v>139</v>
      </c>
      <c r="F695">
        <v>100</v>
      </c>
    </row>
    <row r="696" spans="1:6">
      <c r="A696" s="12" t="s">
        <v>190</v>
      </c>
      <c r="B696" t="s">
        <v>110</v>
      </c>
      <c r="C696" t="s">
        <v>137</v>
      </c>
      <c r="D696">
        <v>1</v>
      </c>
      <c r="E696" t="s">
        <v>140</v>
      </c>
      <c r="F696">
        <v>0</v>
      </c>
    </row>
    <row r="697" spans="1:6">
      <c r="A697" s="12" t="s">
        <v>190</v>
      </c>
      <c r="B697" t="s">
        <v>110</v>
      </c>
      <c r="C697" t="s">
        <v>137</v>
      </c>
      <c r="D697">
        <v>1</v>
      </c>
      <c r="E697" t="s">
        <v>147</v>
      </c>
      <c r="F697">
        <v>0</v>
      </c>
    </row>
    <row r="698" spans="1:6">
      <c r="A698" s="12" t="s">
        <v>190</v>
      </c>
      <c r="B698" t="s">
        <v>109</v>
      </c>
      <c r="C698" t="s">
        <v>138</v>
      </c>
      <c r="D698">
        <v>1</v>
      </c>
      <c r="E698" t="s">
        <v>139</v>
      </c>
      <c r="F698">
        <v>47.1</v>
      </c>
    </row>
    <row r="699" spans="1:6">
      <c r="A699" s="12" t="s">
        <v>190</v>
      </c>
      <c r="B699" t="s">
        <v>109</v>
      </c>
      <c r="C699" t="s">
        <v>138</v>
      </c>
      <c r="D699">
        <v>1</v>
      </c>
      <c r="E699" t="s">
        <v>140</v>
      </c>
      <c r="F699">
        <v>48.7</v>
      </c>
    </row>
    <row r="700" spans="1:6">
      <c r="A700" s="12" t="s">
        <v>190</v>
      </c>
      <c r="B700" t="s">
        <v>109</v>
      </c>
      <c r="C700" t="s">
        <v>138</v>
      </c>
      <c r="D700">
        <v>1</v>
      </c>
      <c r="E700" t="s">
        <v>147</v>
      </c>
      <c r="F700">
        <v>4.0999999999999996</v>
      </c>
    </row>
    <row r="701" spans="1:6">
      <c r="A701" s="12" t="s">
        <v>190</v>
      </c>
      <c r="B701" t="s">
        <v>109</v>
      </c>
      <c r="C701" t="s">
        <v>137</v>
      </c>
      <c r="D701">
        <v>1</v>
      </c>
      <c r="E701" t="s">
        <v>139</v>
      </c>
      <c r="F701">
        <v>44.9</v>
      </c>
    </row>
    <row r="702" spans="1:6">
      <c r="A702" s="12" t="s">
        <v>190</v>
      </c>
      <c r="B702" t="s">
        <v>109</v>
      </c>
      <c r="C702" t="s">
        <v>137</v>
      </c>
      <c r="D702">
        <v>1</v>
      </c>
      <c r="E702" t="s">
        <v>140</v>
      </c>
      <c r="F702">
        <v>55.1</v>
      </c>
    </row>
    <row r="703" spans="1:6">
      <c r="A703" s="12" t="s">
        <v>190</v>
      </c>
      <c r="B703" t="s">
        <v>109</v>
      </c>
      <c r="C703" t="s">
        <v>137</v>
      </c>
      <c r="D703">
        <v>1</v>
      </c>
      <c r="E703" t="s">
        <v>147</v>
      </c>
      <c r="F703">
        <v>0</v>
      </c>
    </row>
    <row r="704" spans="1:6">
      <c r="A704" s="12" t="s">
        <v>190</v>
      </c>
      <c r="B704" t="s">
        <v>108</v>
      </c>
      <c r="C704" t="s">
        <v>138</v>
      </c>
      <c r="D704">
        <v>1</v>
      </c>
      <c r="E704" t="s">
        <v>139</v>
      </c>
      <c r="F704">
        <v>65.5</v>
      </c>
    </row>
    <row r="705" spans="1:6">
      <c r="A705" s="12" t="s">
        <v>190</v>
      </c>
      <c r="B705" t="s">
        <v>108</v>
      </c>
      <c r="C705" t="s">
        <v>138</v>
      </c>
      <c r="D705">
        <v>1</v>
      </c>
      <c r="E705" t="s">
        <v>140</v>
      </c>
      <c r="F705">
        <v>31.3</v>
      </c>
    </row>
    <row r="706" spans="1:6">
      <c r="A706" s="12" t="s">
        <v>190</v>
      </c>
      <c r="B706" t="s">
        <v>108</v>
      </c>
      <c r="C706" t="s">
        <v>138</v>
      </c>
      <c r="D706">
        <v>1</v>
      </c>
      <c r="E706" t="s">
        <v>147</v>
      </c>
      <c r="F706">
        <v>3.1</v>
      </c>
    </row>
    <row r="707" spans="1:6">
      <c r="A707" s="12" t="s">
        <v>190</v>
      </c>
      <c r="B707" t="s">
        <v>108</v>
      </c>
      <c r="C707" t="s">
        <v>137</v>
      </c>
      <c r="D707">
        <v>1</v>
      </c>
      <c r="E707" t="s">
        <v>139</v>
      </c>
      <c r="F707">
        <v>99.9</v>
      </c>
    </row>
    <row r="708" spans="1:6">
      <c r="A708" s="12" t="s">
        <v>190</v>
      </c>
      <c r="B708" t="s">
        <v>108</v>
      </c>
      <c r="C708" t="s">
        <v>137</v>
      </c>
      <c r="D708">
        <v>1</v>
      </c>
      <c r="E708" t="s">
        <v>140</v>
      </c>
      <c r="F708">
        <v>0.1</v>
      </c>
    </row>
    <row r="709" spans="1:6">
      <c r="A709" s="12" t="s">
        <v>190</v>
      </c>
      <c r="B709" t="s">
        <v>108</v>
      </c>
      <c r="C709" t="s">
        <v>137</v>
      </c>
      <c r="D709">
        <v>1</v>
      </c>
      <c r="E709" t="s">
        <v>147</v>
      </c>
      <c r="F709">
        <v>0</v>
      </c>
    </row>
    <row r="710" spans="1:6">
      <c r="A710" s="12" t="s">
        <v>190</v>
      </c>
      <c r="B710" t="s">
        <v>107</v>
      </c>
      <c r="C710" t="s">
        <v>138</v>
      </c>
      <c r="D710">
        <v>1</v>
      </c>
      <c r="E710" t="s">
        <v>139</v>
      </c>
      <c r="F710">
        <v>37.6</v>
      </c>
    </row>
    <row r="711" spans="1:6">
      <c r="A711" s="12" t="s">
        <v>190</v>
      </c>
      <c r="B711" t="s">
        <v>107</v>
      </c>
      <c r="C711" t="s">
        <v>138</v>
      </c>
      <c r="D711">
        <v>1</v>
      </c>
      <c r="E711" t="s">
        <v>140</v>
      </c>
      <c r="F711">
        <v>56.3</v>
      </c>
    </row>
    <row r="712" spans="1:6">
      <c r="A712" s="12" t="s">
        <v>190</v>
      </c>
      <c r="B712" t="s">
        <v>107</v>
      </c>
      <c r="C712" t="s">
        <v>138</v>
      </c>
      <c r="D712">
        <v>1</v>
      </c>
      <c r="E712" t="s">
        <v>147</v>
      </c>
      <c r="F712">
        <v>6</v>
      </c>
    </row>
    <row r="713" spans="1:6">
      <c r="A713" s="12" t="s">
        <v>190</v>
      </c>
      <c r="B713" t="s">
        <v>107</v>
      </c>
      <c r="C713" t="s">
        <v>137</v>
      </c>
      <c r="D713">
        <v>1</v>
      </c>
      <c r="E713" t="s">
        <v>139</v>
      </c>
      <c r="F713">
        <v>8.1</v>
      </c>
    </row>
    <row r="714" spans="1:6">
      <c r="A714" s="12" t="s">
        <v>190</v>
      </c>
      <c r="B714" t="s">
        <v>107</v>
      </c>
      <c r="C714" t="s">
        <v>137</v>
      </c>
      <c r="D714">
        <v>1</v>
      </c>
      <c r="E714" t="s">
        <v>140</v>
      </c>
      <c r="F714">
        <v>91.9</v>
      </c>
    </row>
    <row r="715" spans="1:6">
      <c r="A715" s="12" t="s">
        <v>190</v>
      </c>
      <c r="B715" t="s">
        <v>107</v>
      </c>
      <c r="C715" t="s">
        <v>137</v>
      </c>
      <c r="D715">
        <v>1</v>
      </c>
      <c r="E715" t="s">
        <v>147</v>
      </c>
      <c r="F715">
        <v>0</v>
      </c>
    </row>
    <row r="716" spans="1:6">
      <c r="A716" s="12" t="s">
        <v>190</v>
      </c>
      <c r="B716" t="s">
        <v>106</v>
      </c>
      <c r="C716" t="s">
        <v>138</v>
      </c>
      <c r="D716">
        <v>1</v>
      </c>
      <c r="E716" t="s">
        <v>139</v>
      </c>
      <c r="F716">
        <v>43.7</v>
      </c>
    </row>
    <row r="717" spans="1:6">
      <c r="A717" s="12" t="s">
        <v>190</v>
      </c>
      <c r="B717" t="s">
        <v>106</v>
      </c>
      <c r="C717" t="s">
        <v>138</v>
      </c>
      <c r="D717">
        <v>1</v>
      </c>
      <c r="E717" t="s">
        <v>140</v>
      </c>
      <c r="F717">
        <v>52.7</v>
      </c>
    </row>
    <row r="718" spans="1:6">
      <c r="A718" s="12" t="s">
        <v>190</v>
      </c>
      <c r="B718" t="s">
        <v>106</v>
      </c>
      <c r="C718" t="s">
        <v>138</v>
      </c>
      <c r="D718">
        <v>1</v>
      </c>
      <c r="E718" t="s">
        <v>147</v>
      </c>
      <c r="F718">
        <v>3.4</v>
      </c>
    </row>
    <row r="719" spans="1:6">
      <c r="A719" s="12" t="s">
        <v>190</v>
      </c>
      <c r="B719" t="s">
        <v>106</v>
      </c>
      <c r="C719" t="s">
        <v>137</v>
      </c>
      <c r="D719">
        <v>1</v>
      </c>
      <c r="E719" t="s">
        <v>139</v>
      </c>
      <c r="F719">
        <v>25.7</v>
      </c>
    </row>
    <row r="720" spans="1:6">
      <c r="A720" s="12" t="s">
        <v>190</v>
      </c>
      <c r="B720" t="s">
        <v>106</v>
      </c>
      <c r="C720" t="s">
        <v>137</v>
      </c>
      <c r="D720">
        <v>1</v>
      </c>
      <c r="E720" t="s">
        <v>140</v>
      </c>
      <c r="F720">
        <v>74.3</v>
      </c>
    </row>
    <row r="721" spans="1:6">
      <c r="A721" s="12" t="s">
        <v>190</v>
      </c>
      <c r="B721" t="s">
        <v>106</v>
      </c>
      <c r="C721" t="s">
        <v>137</v>
      </c>
      <c r="D721">
        <v>1</v>
      </c>
      <c r="E721" t="s">
        <v>147</v>
      </c>
      <c r="F721">
        <v>0</v>
      </c>
    </row>
    <row r="722" spans="1:6">
      <c r="A722" s="12" t="s">
        <v>190</v>
      </c>
      <c r="B722" t="s">
        <v>105</v>
      </c>
      <c r="C722" t="s">
        <v>138</v>
      </c>
      <c r="D722">
        <v>1</v>
      </c>
      <c r="E722" t="s">
        <v>139</v>
      </c>
      <c r="F722">
        <v>29.2</v>
      </c>
    </row>
    <row r="723" spans="1:6">
      <c r="A723" s="12" t="s">
        <v>190</v>
      </c>
      <c r="B723" t="s">
        <v>105</v>
      </c>
      <c r="C723" t="s">
        <v>138</v>
      </c>
      <c r="D723">
        <v>1</v>
      </c>
      <c r="E723" t="s">
        <v>140</v>
      </c>
      <c r="F723">
        <v>63.6</v>
      </c>
    </row>
    <row r="724" spans="1:6">
      <c r="A724" s="12" t="s">
        <v>190</v>
      </c>
      <c r="B724" t="s">
        <v>105</v>
      </c>
      <c r="C724" t="s">
        <v>138</v>
      </c>
      <c r="D724">
        <v>1</v>
      </c>
      <c r="E724" t="s">
        <v>147</v>
      </c>
      <c r="F724">
        <v>7.1</v>
      </c>
    </row>
    <row r="725" spans="1:6">
      <c r="A725" s="12" t="s">
        <v>190</v>
      </c>
      <c r="B725" t="s">
        <v>105</v>
      </c>
      <c r="C725" t="s">
        <v>137</v>
      </c>
      <c r="D725">
        <v>1</v>
      </c>
      <c r="E725" t="s">
        <v>139</v>
      </c>
      <c r="F725">
        <v>0.1</v>
      </c>
    </row>
    <row r="726" spans="1:6">
      <c r="A726" s="12" t="s">
        <v>190</v>
      </c>
      <c r="B726" t="s">
        <v>105</v>
      </c>
      <c r="C726" t="s">
        <v>137</v>
      </c>
      <c r="D726">
        <v>1</v>
      </c>
      <c r="E726" t="s">
        <v>140</v>
      </c>
      <c r="F726">
        <v>99.9</v>
      </c>
    </row>
    <row r="727" spans="1:6">
      <c r="A727" s="12" t="s">
        <v>190</v>
      </c>
      <c r="B727" t="s">
        <v>105</v>
      </c>
      <c r="C727" t="s">
        <v>137</v>
      </c>
      <c r="D727">
        <v>1</v>
      </c>
      <c r="E727" t="s">
        <v>147</v>
      </c>
      <c r="F727">
        <v>0</v>
      </c>
    </row>
    <row r="728" spans="1:6">
      <c r="A728" s="12" t="s">
        <v>190</v>
      </c>
      <c r="B728" t="s">
        <v>104</v>
      </c>
      <c r="C728" t="s">
        <v>138</v>
      </c>
      <c r="D728">
        <v>1</v>
      </c>
      <c r="E728" t="s">
        <v>139</v>
      </c>
      <c r="F728">
        <v>60.4</v>
      </c>
    </row>
    <row r="729" spans="1:6">
      <c r="A729" s="12" t="s">
        <v>190</v>
      </c>
      <c r="B729" t="s">
        <v>104</v>
      </c>
      <c r="C729" t="s">
        <v>138</v>
      </c>
      <c r="D729">
        <v>1</v>
      </c>
      <c r="E729" t="s">
        <v>140</v>
      </c>
      <c r="F729">
        <v>31.5</v>
      </c>
    </row>
    <row r="730" spans="1:6">
      <c r="A730" s="12" t="s">
        <v>190</v>
      </c>
      <c r="B730" t="s">
        <v>104</v>
      </c>
      <c r="C730" t="s">
        <v>138</v>
      </c>
      <c r="D730">
        <v>1</v>
      </c>
      <c r="E730" t="s">
        <v>147</v>
      </c>
      <c r="F730">
        <v>8</v>
      </c>
    </row>
    <row r="731" spans="1:6">
      <c r="A731" s="12" t="s">
        <v>190</v>
      </c>
      <c r="B731" t="s">
        <v>104</v>
      </c>
      <c r="C731" t="s">
        <v>137</v>
      </c>
      <c r="D731">
        <v>1</v>
      </c>
      <c r="E731" t="s">
        <v>139</v>
      </c>
      <c r="F731">
        <v>99.6</v>
      </c>
    </row>
    <row r="732" spans="1:6">
      <c r="A732" s="12" t="s">
        <v>190</v>
      </c>
      <c r="B732" t="s">
        <v>104</v>
      </c>
      <c r="C732" t="s">
        <v>137</v>
      </c>
      <c r="D732">
        <v>1</v>
      </c>
      <c r="E732" t="s">
        <v>140</v>
      </c>
      <c r="F732">
        <v>0.4</v>
      </c>
    </row>
    <row r="733" spans="1:6">
      <c r="A733" s="12" t="s">
        <v>190</v>
      </c>
      <c r="B733" t="s">
        <v>104</v>
      </c>
      <c r="C733" t="s">
        <v>137</v>
      </c>
      <c r="D733">
        <v>1</v>
      </c>
      <c r="E733" t="s">
        <v>147</v>
      </c>
      <c r="F733">
        <v>0</v>
      </c>
    </row>
    <row r="734" spans="1:6">
      <c r="A734" s="12" t="s">
        <v>190</v>
      </c>
      <c r="B734" t="s">
        <v>146</v>
      </c>
      <c r="C734" t="s">
        <v>137</v>
      </c>
      <c r="D734">
        <v>1</v>
      </c>
      <c r="E734" t="s">
        <v>139</v>
      </c>
      <c r="F734">
        <v>45.4</v>
      </c>
    </row>
    <row r="735" spans="1:6">
      <c r="A735" s="12" t="s">
        <v>190</v>
      </c>
      <c r="B735" t="s">
        <v>146</v>
      </c>
      <c r="C735" t="s">
        <v>137</v>
      </c>
      <c r="D735">
        <v>1</v>
      </c>
      <c r="E735" t="s">
        <v>140</v>
      </c>
      <c r="F735">
        <v>54.6</v>
      </c>
    </row>
    <row r="736" spans="1:6">
      <c r="A736" s="12" t="s">
        <v>190</v>
      </c>
      <c r="B736" t="s">
        <v>146</v>
      </c>
      <c r="C736" t="s">
        <v>137</v>
      </c>
      <c r="D736">
        <v>1</v>
      </c>
      <c r="E736" t="s">
        <v>147</v>
      </c>
      <c r="F736">
        <v>0</v>
      </c>
    </row>
    <row r="737" spans="1:6">
      <c r="A737" s="12" t="s">
        <v>190</v>
      </c>
      <c r="B737" t="s">
        <v>146</v>
      </c>
      <c r="C737" t="s">
        <v>137</v>
      </c>
      <c r="D737">
        <v>2</v>
      </c>
      <c r="E737" t="s">
        <v>139</v>
      </c>
      <c r="F737">
        <v>46</v>
      </c>
    </row>
    <row r="738" spans="1:6">
      <c r="A738" s="12" t="s">
        <v>190</v>
      </c>
      <c r="B738" t="s">
        <v>146</v>
      </c>
      <c r="C738" t="s">
        <v>137</v>
      </c>
      <c r="D738">
        <v>2</v>
      </c>
      <c r="E738" t="s">
        <v>140</v>
      </c>
      <c r="F738">
        <v>49.9</v>
      </c>
    </row>
    <row r="739" spans="1:6">
      <c r="A739" s="12" t="s">
        <v>190</v>
      </c>
      <c r="B739" t="s">
        <v>146</v>
      </c>
      <c r="C739" t="s">
        <v>137</v>
      </c>
      <c r="D739">
        <v>2</v>
      </c>
      <c r="E739" t="s">
        <v>147</v>
      </c>
      <c r="F739">
        <v>4</v>
      </c>
    </row>
    <row r="740" spans="1:6">
      <c r="A740" s="12" t="s">
        <v>190</v>
      </c>
      <c r="B740" t="s">
        <v>146</v>
      </c>
      <c r="C740" t="s">
        <v>137</v>
      </c>
      <c r="D740">
        <v>3</v>
      </c>
      <c r="E740" t="s">
        <v>139</v>
      </c>
      <c r="F740">
        <v>242.6</v>
      </c>
    </row>
    <row r="741" spans="1:6">
      <c r="A741" s="12" t="s">
        <v>190</v>
      </c>
      <c r="B741" t="s">
        <v>146</v>
      </c>
      <c r="C741" t="s">
        <v>137</v>
      </c>
      <c r="D741">
        <v>3</v>
      </c>
      <c r="E741" t="s">
        <v>140</v>
      </c>
      <c r="F741">
        <v>295.39999999999998</v>
      </c>
    </row>
    <row r="742" spans="1:6">
      <c r="A742" s="12" t="s">
        <v>190</v>
      </c>
      <c r="B742" t="s">
        <v>146</v>
      </c>
      <c r="C742" t="s">
        <v>137</v>
      </c>
      <c r="D742">
        <v>3</v>
      </c>
      <c r="E742" t="s">
        <v>147</v>
      </c>
      <c r="F742">
        <v>0</v>
      </c>
    </row>
    <row r="743" spans="1:6">
      <c r="A743" s="12" t="s">
        <v>190</v>
      </c>
      <c r="B743" t="s">
        <v>103</v>
      </c>
      <c r="C743" t="s">
        <v>138</v>
      </c>
      <c r="D743">
        <v>1</v>
      </c>
      <c r="E743" t="s">
        <v>139</v>
      </c>
      <c r="F743">
        <v>53</v>
      </c>
    </row>
    <row r="744" spans="1:6">
      <c r="A744" s="12" t="s">
        <v>190</v>
      </c>
      <c r="B744" t="s">
        <v>103</v>
      </c>
      <c r="C744" t="s">
        <v>138</v>
      </c>
      <c r="D744">
        <v>1</v>
      </c>
      <c r="E744" t="s">
        <v>140</v>
      </c>
      <c r="F744">
        <v>44.1</v>
      </c>
    </row>
    <row r="745" spans="1:6">
      <c r="A745" s="12" t="s">
        <v>190</v>
      </c>
      <c r="B745" t="s">
        <v>103</v>
      </c>
      <c r="C745" t="s">
        <v>138</v>
      </c>
      <c r="D745">
        <v>1</v>
      </c>
      <c r="E745" t="s">
        <v>147</v>
      </c>
      <c r="F745">
        <v>2.7</v>
      </c>
    </row>
    <row r="746" spans="1:6">
      <c r="A746" s="12" t="s">
        <v>190</v>
      </c>
      <c r="B746" t="s">
        <v>103</v>
      </c>
      <c r="C746" t="s">
        <v>137</v>
      </c>
      <c r="D746">
        <v>1</v>
      </c>
      <c r="E746" t="s">
        <v>139</v>
      </c>
      <c r="F746">
        <v>76.599999999999994</v>
      </c>
    </row>
    <row r="747" spans="1:6">
      <c r="A747" s="12" t="s">
        <v>190</v>
      </c>
      <c r="B747" t="s">
        <v>103</v>
      </c>
      <c r="C747" t="s">
        <v>137</v>
      </c>
      <c r="D747">
        <v>1</v>
      </c>
      <c r="E747" t="s">
        <v>140</v>
      </c>
      <c r="F747">
        <v>23.4</v>
      </c>
    </row>
    <row r="748" spans="1:6">
      <c r="A748" s="12" t="s">
        <v>190</v>
      </c>
      <c r="B748" t="s">
        <v>103</v>
      </c>
      <c r="C748" t="s">
        <v>137</v>
      </c>
      <c r="D748">
        <v>1</v>
      </c>
      <c r="E748" t="s">
        <v>147</v>
      </c>
      <c r="F748">
        <v>0</v>
      </c>
    </row>
    <row r="749" spans="1:6">
      <c r="A749" s="12" t="s">
        <v>190</v>
      </c>
      <c r="B749" t="s">
        <v>102</v>
      </c>
      <c r="C749" t="s">
        <v>138</v>
      </c>
      <c r="D749">
        <v>1</v>
      </c>
      <c r="E749" t="s">
        <v>139</v>
      </c>
      <c r="F749">
        <v>61.2</v>
      </c>
    </row>
    <row r="750" spans="1:6">
      <c r="A750" s="12" t="s">
        <v>190</v>
      </c>
      <c r="B750" t="s">
        <v>102</v>
      </c>
      <c r="C750" t="s">
        <v>138</v>
      </c>
      <c r="D750">
        <v>1</v>
      </c>
      <c r="E750" t="s">
        <v>140</v>
      </c>
      <c r="F750">
        <v>36</v>
      </c>
    </row>
    <row r="751" spans="1:6">
      <c r="A751" s="12" t="s">
        <v>190</v>
      </c>
      <c r="B751" t="s">
        <v>102</v>
      </c>
      <c r="C751" t="s">
        <v>138</v>
      </c>
      <c r="D751">
        <v>1</v>
      </c>
      <c r="E751" t="s">
        <v>147</v>
      </c>
      <c r="F751">
        <v>2.6</v>
      </c>
    </row>
    <row r="752" spans="1:6">
      <c r="A752" s="12" t="s">
        <v>190</v>
      </c>
      <c r="B752" t="s">
        <v>102</v>
      </c>
      <c r="C752" t="s">
        <v>137</v>
      </c>
      <c r="D752">
        <v>1</v>
      </c>
      <c r="E752" t="s">
        <v>139</v>
      </c>
      <c r="F752">
        <v>98.2</v>
      </c>
    </row>
    <row r="753" spans="1:6">
      <c r="A753" s="12" t="s">
        <v>190</v>
      </c>
      <c r="B753" t="s">
        <v>102</v>
      </c>
      <c r="C753" t="s">
        <v>137</v>
      </c>
      <c r="D753">
        <v>1</v>
      </c>
      <c r="E753" t="s">
        <v>140</v>
      </c>
      <c r="F753">
        <v>1.8</v>
      </c>
    </row>
    <row r="754" spans="1:6">
      <c r="A754" s="12" t="s">
        <v>190</v>
      </c>
      <c r="B754" t="s">
        <v>102</v>
      </c>
      <c r="C754" t="s">
        <v>137</v>
      </c>
      <c r="D754">
        <v>1</v>
      </c>
      <c r="E754" t="s">
        <v>147</v>
      </c>
      <c r="F754">
        <v>0</v>
      </c>
    </row>
    <row r="755" spans="1:6">
      <c r="A755" s="12" t="s">
        <v>190</v>
      </c>
      <c r="B755" t="s">
        <v>101</v>
      </c>
      <c r="C755" t="s">
        <v>138</v>
      </c>
      <c r="D755">
        <v>1</v>
      </c>
      <c r="E755" t="s">
        <v>139</v>
      </c>
      <c r="F755">
        <v>61.8</v>
      </c>
    </row>
    <row r="756" spans="1:6">
      <c r="A756" s="12" t="s">
        <v>190</v>
      </c>
      <c r="B756" t="s">
        <v>101</v>
      </c>
      <c r="C756" t="s">
        <v>138</v>
      </c>
      <c r="D756">
        <v>1</v>
      </c>
      <c r="E756" t="s">
        <v>140</v>
      </c>
      <c r="F756">
        <v>34</v>
      </c>
    </row>
    <row r="757" spans="1:6">
      <c r="A757" s="12" t="s">
        <v>190</v>
      </c>
      <c r="B757" t="s">
        <v>101</v>
      </c>
      <c r="C757" t="s">
        <v>138</v>
      </c>
      <c r="D757">
        <v>1</v>
      </c>
      <c r="E757" t="s">
        <v>147</v>
      </c>
      <c r="F757">
        <v>4.0999999999999996</v>
      </c>
    </row>
    <row r="758" spans="1:6">
      <c r="A758" s="12" t="s">
        <v>190</v>
      </c>
      <c r="B758" t="s">
        <v>101</v>
      </c>
      <c r="C758" t="s">
        <v>137</v>
      </c>
      <c r="D758">
        <v>1</v>
      </c>
      <c r="E758" t="s">
        <v>139</v>
      </c>
      <c r="F758">
        <v>99.5</v>
      </c>
    </row>
    <row r="759" spans="1:6">
      <c r="A759" s="12" t="s">
        <v>190</v>
      </c>
      <c r="B759" t="s">
        <v>101</v>
      </c>
      <c r="C759" t="s">
        <v>137</v>
      </c>
      <c r="D759">
        <v>1</v>
      </c>
      <c r="E759" t="s">
        <v>140</v>
      </c>
      <c r="F759">
        <v>0.5</v>
      </c>
    </row>
    <row r="760" spans="1:6">
      <c r="A760" s="12" t="s">
        <v>190</v>
      </c>
      <c r="B760" t="s">
        <v>101</v>
      </c>
      <c r="C760" t="s">
        <v>137</v>
      </c>
      <c r="D760">
        <v>1</v>
      </c>
      <c r="E760" t="s">
        <v>147</v>
      </c>
      <c r="F760">
        <v>0</v>
      </c>
    </row>
    <row r="761" spans="1:6">
      <c r="A761" s="12" t="s">
        <v>190</v>
      </c>
      <c r="B761" t="s">
        <v>100</v>
      </c>
      <c r="C761" t="s">
        <v>138</v>
      </c>
      <c r="D761">
        <v>1</v>
      </c>
      <c r="E761" t="s">
        <v>139</v>
      </c>
      <c r="F761">
        <v>55.5</v>
      </c>
    </row>
    <row r="762" spans="1:6">
      <c r="A762" s="12" t="s">
        <v>190</v>
      </c>
      <c r="B762" t="s">
        <v>100</v>
      </c>
      <c r="C762" t="s">
        <v>138</v>
      </c>
      <c r="D762">
        <v>1</v>
      </c>
      <c r="E762" t="s">
        <v>140</v>
      </c>
      <c r="F762">
        <v>41.4</v>
      </c>
    </row>
    <row r="763" spans="1:6">
      <c r="A763" s="12" t="s">
        <v>190</v>
      </c>
      <c r="B763" t="s">
        <v>100</v>
      </c>
      <c r="C763" t="s">
        <v>138</v>
      </c>
      <c r="D763">
        <v>1</v>
      </c>
      <c r="E763" t="s">
        <v>147</v>
      </c>
      <c r="F763">
        <v>3</v>
      </c>
    </row>
    <row r="764" spans="1:6">
      <c r="A764" s="12" t="s">
        <v>190</v>
      </c>
      <c r="B764" t="s">
        <v>100</v>
      </c>
      <c r="C764" t="s">
        <v>137</v>
      </c>
      <c r="D764">
        <v>1</v>
      </c>
      <c r="E764" t="s">
        <v>139</v>
      </c>
      <c r="F764">
        <v>85.5</v>
      </c>
    </row>
    <row r="765" spans="1:6">
      <c r="A765" s="12" t="s">
        <v>190</v>
      </c>
      <c r="B765" t="s">
        <v>100</v>
      </c>
      <c r="C765" t="s">
        <v>137</v>
      </c>
      <c r="D765">
        <v>1</v>
      </c>
      <c r="E765" t="s">
        <v>140</v>
      </c>
      <c r="F765">
        <v>14.5</v>
      </c>
    </row>
    <row r="766" spans="1:6">
      <c r="A766" s="12" t="s">
        <v>190</v>
      </c>
      <c r="B766" t="s">
        <v>100</v>
      </c>
      <c r="C766" t="s">
        <v>137</v>
      </c>
      <c r="D766">
        <v>1</v>
      </c>
      <c r="E766" t="s">
        <v>147</v>
      </c>
      <c r="F766">
        <v>0</v>
      </c>
    </row>
    <row r="767" spans="1:6">
      <c r="A767" s="12" t="s">
        <v>190</v>
      </c>
      <c r="B767" t="s">
        <v>99</v>
      </c>
      <c r="C767" t="s">
        <v>138</v>
      </c>
      <c r="D767">
        <v>1</v>
      </c>
      <c r="E767" t="s">
        <v>139</v>
      </c>
      <c r="F767">
        <v>36.4</v>
      </c>
    </row>
    <row r="768" spans="1:6">
      <c r="A768" s="12" t="s">
        <v>190</v>
      </c>
      <c r="B768" t="s">
        <v>99</v>
      </c>
      <c r="C768" t="s">
        <v>138</v>
      </c>
      <c r="D768">
        <v>1</v>
      </c>
      <c r="E768" t="s">
        <v>140</v>
      </c>
      <c r="F768">
        <v>58.6</v>
      </c>
    </row>
    <row r="769" spans="1:6">
      <c r="A769" s="12" t="s">
        <v>190</v>
      </c>
      <c r="B769" t="s">
        <v>99</v>
      </c>
      <c r="C769" t="s">
        <v>138</v>
      </c>
      <c r="D769">
        <v>1</v>
      </c>
      <c r="E769" t="s">
        <v>147</v>
      </c>
      <c r="F769">
        <v>4.9000000000000004</v>
      </c>
    </row>
    <row r="770" spans="1:6">
      <c r="A770" s="12" t="s">
        <v>190</v>
      </c>
      <c r="B770" t="s">
        <v>99</v>
      </c>
      <c r="C770" t="s">
        <v>137</v>
      </c>
      <c r="D770">
        <v>1</v>
      </c>
      <c r="E770" t="s">
        <v>139</v>
      </c>
      <c r="F770">
        <v>4.3</v>
      </c>
    </row>
    <row r="771" spans="1:6">
      <c r="A771" s="12" t="s">
        <v>190</v>
      </c>
      <c r="B771" t="s">
        <v>99</v>
      </c>
      <c r="C771" t="s">
        <v>137</v>
      </c>
      <c r="D771">
        <v>1</v>
      </c>
      <c r="E771" t="s">
        <v>140</v>
      </c>
      <c r="F771">
        <v>95.7</v>
      </c>
    </row>
    <row r="772" spans="1:6">
      <c r="A772" s="12" t="s">
        <v>190</v>
      </c>
      <c r="B772" t="s">
        <v>99</v>
      </c>
      <c r="C772" t="s">
        <v>137</v>
      </c>
      <c r="D772">
        <v>1</v>
      </c>
      <c r="E772" t="s">
        <v>147</v>
      </c>
      <c r="F772">
        <v>0</v>
      </c>
    </row>
    <row r="773" spans="1:6">
      <c r="A773" s="12" t="s">
        <v>190</v>
      </c>
      <c r="B773" t="s">
        <v>98</v>
      </c>
      <c r="C773" t="s">
        <v>138</v>
      </c>
      <c r="D773">
        <v>1</v>
      </c>
      <c r="E773" t="s">
        <v>139</v>
      </c>
      <c r="F773">
        <v>46.9</v>
      </c>
    </row>
    <row r="774" spans="1:6">
      <c r="A774" s="12" t="s">
        <v>190</v>
      </c>
      <c r="B774" t="s">
        <v>98</v>
      </c>
      <c r="C774" t="s">
        <v>138</v>
      </c>
      <c r="D774">
        <v>1</v>
      </c>
      <c r="E774" t="s">
        <v>140</v>
      </c>
      <c r="F774">
        <v>49.7</v>
      </c>
    </row>
    <row r="775" spans="1:6">
      <c r="A775" s="12" t="s">
        <v>190</v>
      </c>
      <c r="B775" t="s">
        <v>98</v>
      </c>
      <c r="C775" t="s">
        <v>138</v>
      </c>
      <c r="D775">
        <v>1</v>
      </c>
      <c r="E775" t="s">
        <v>147</v>
      </c>
      <c r="F775">
        <v>3.3</v>
      </c>
    </row>
    <row r="776" spans="1:6">
      <c r="A776" s="12" t="s">
        <v>190</v>
      </c>
      <c r="B776" t="s">
        <v>98</v>
      </c>
      <c r="C776" t="s">
        <v>137</v>
      </c>
      <c r="D776">
        <v>1</v>
      </c>
      <c r="E776" t="s">
        <v>139</v>
      </c>
      <c r="F776">
        <v>41.7</v>
      </c>
    </row>
    <row r="777" spans="1:6">
      <c r="A777" s="12" t="s">
        <v>190</v>
      </c>
      <c r="B777" t="s">
        <v>98</v>
      </c>
      <c r="C777" t="s">
        <v>137</v>
      </c>
      <c r="D777">
        <v>1</v>
      </c>
      <c r="E777" t="s">
        <v>140</v>
      </c>
      <c r="F777">
        <v>58.3</v>
      </c>
    </row>
    <row r="778" spans="1:6">
      <c r="A778" s="12" t="s">
        <v>190</v>
      </c>
      <c r="B778" t="s">
        <v>98</v>
      </c>
      <c r="C778" t="s">
        <v>137</v>
      </c>
      <c r="D778">
        <v>1</v>
      </c>
      <c r="E778" t="s">
        <v>147</v>
      </c>
      <c r="F778">
        <v>0</v>
      </c>
    </row>
    <row r="779" spans="1:6">
      <c r="A779" s="12" t="s">
        <v>190</v>
      </c>
      <c r="B779" t="s">
        <v>97</v>
      </c>
      <c r="C779" t="s">
        <v>138</v>
      </c>
      <c r="D779">
        <v>1</v>
      </c>
      <c r="E779" t="s">
        <v>139</v>
      </c>
      <c r="F779">
        <v>38.6</v>
      </c>
    </row>
    <row r="780" spans="1:6">
      <c r="A780" s="12" t="s">
        <v>190</v>
      </c>
      <c r="B780" t="s">
        <v>97</v>
      </c>
      <c r="C780" t="s">
        <v>138</v>
      </c>
      <c r="D780">
        <v>1</v>
      </c>
      <c r="E780" t="s">
        <v>140</v>
      </c>
      <c r="F780">
        <v>54.7</v>
      </c>
    </row>
    <row r="781" spans="1:6">
      <c r="A781" s="12" t="s">
        <v>190</v>
      </c>
      <c r="B781" t="s">
        <v>97</v>
      </c>
      <c r="C781" t="s">
        <v>138</v>
      </c>
      <c r="D781">
        <v>1</v>
      </c>
      <c r="E781" t="s">
        <v>147</v>
      </c>
      <c r="F781">
        <v>6.6</v>
      </c>
    </row>
    <row r="782" spans="1:6">
      <c r="A782" s="12" t="s">
        <v>190</v>
      </c>
      <c r="B782" t="s">
        <v>97</v>
      </c>
      <c r="C782" t="s">
        <v>137</v>
      </c>
      <c r="D782">
        <v>1</v>
      </c>
      <c r="E782" t="s">
        <v>139</v>
      </c>
      <c r="F782">
        <v>12.6</v>
      </c>
    </row>
    <row r="783" spans="1:6">
      <c r="A783" s="12" t="s">
        <v>190</v>
      </c>
      <c r="B783" t="s">
        <v>97</v>
      </c>
      <c r="C783" t="s">
        <v>137</v>
      </c>
      <c r="D783">
        <v>1</v>
      </c>
      <c r="E783" t="s">
        <v>140</v>
      </c>
      <c r="F783">
        <v>87.4</v>
      </c>
    </row>
    <row r="784" spans="1:6">
      <c r="A784" s="12" t="s">
        <v>190</v>
      </c>
      <c r="B784" t="s">
        <v>97</v>
      </c>
      <c r="C784" t="s">
        <v>137</v>
      </c>
      <c r="D784">
        <v>1</v>
      </c>
      <c r="E784" t="s">
        <v>147</v>
      </c>
      <c r="F784">
        <v>0</v>
      </c>
    </row>
    <row r="785" spans="1:6">
      <c r="A785" s="12" t="s">
        <v>190</v>
      </c>
      <c r="B785" t="s">
        <v>96</v>
      </c>
      <c r="C785" t="s">
        <v>138</v>
      </c>
      <c r="D785">
        <v>1</v>
      </c>
      <c r="E785" t="s">
        <v>139</v>
      </c>
      <c r="F785">
        <v>66.2</v>
      </c>
    </row>
    <row r="786" spans="1:6">
      <c r="A786" s="12" t="s">
        <v>190</v>
      </c>
      <c r="B786" t="s">
        <v>96</v>
      </c>
      <c r="C786" t="s">
        <v>138</v>
      </c>
      <c r="D786">
        <v>1</v>
      </c>
      <c r="E786" t="s">
        <v>140</v>
      </c>
      <c r="F786">
        <v>31.5</v>
      </c>
    </row>
    <row r="787" spans="1:6">
      <c r="A787" s="12" t="s">
        <v>190</v>
      </c>
      <c r="B787" t="s">
        <v>96</v>
      </c>
      <c r="C787" t="s">
        <v>138</v>
      </c>
      <c r="D787">
        <v>1</v>
      </c>
      <c r="E787" t="s">
        <v>147</v>
      </c>
      <c r="F787">
        <v>2.2000000000000002</v>
      </c>
    </row>
    <row r="788" spans="1:6">
      <c r="A788" s="12" t="s">
        <v>190</v>
      </c>
      <c r="B788" t="s">
        <v>96</v>
      </c>
      <c r="C788" t="s">
        <v>137</v>
      </c>
      <c r="D788">
        <v>1</v>
      </c>
      <c r="E788" t="s">
        <v>139</v>
      </c>
      <c r="F788">
        <v>99.9</v>
      </c>
    </row>
    <row r="789" spans="1:6">
      <c r="A789" s="12" t="s">
        <v>190</v>
      </c>
      <c r="B789" t="s">
        <v>96</v>
      </c>
      <c r="C789" t="s">
        <v>137</v>
      </c>
      <c r="D789">
        <v>1</v>
      </c>
      <c r="E789" t="s">
        <v>140</v>
      </c>
      <c r="F789">
        <v>0.1</v>
      </c>
    </row>
    <row r="790" spans="1:6">
      <c r="A790" s="12" t="s">
        <v>190</v>
      </c>
      <c r="B790" t="s">
        <v>96</v>
      </c>
      <c r="C790" t="s">
        <v>137</v>
      </c>
      <c r="D790">
        <v>1</v>
      </c>
      <c r="E790" t="s">
        <v>147</v>
      </c>
      <c r="F790">
        <v>0</v>
      </c>
    </row>
    <row r="791" spans="1:6">
      <c r="A791" s="12" t="s">
        <v>190</v>
      </c>
      <c r="B791" t="s">
        <v>95</v>
      </c>
      <c r="C791" t="s">
        <v>138</v>
      </c>
      <c r="D791">
        <v>1</v>
      </c>
      <c r="E791" t="s">
        <v>139</v>
      </c>
      <c r="F791">
        <v>51.1</v>
      </c>
    </row>
    <row r="792" spans="1:6">
      <c r="A792" s="12" t="s">
        <v>190</v>
      </c>
      <c r="B792" t="s">
        <v>95</v>
      </c>
      <c r="C792" t="s">
        <v>138</v>
      </c>
      <c r="D792">
        <v>1</v>
      </c>
      <c r="E792" t="s">
        <v>140</v>
      </c>
      <c r="F792">
        <v>44.8</v>
      </c>
    </row>
    <row r="793" spans="1:6">
      <c r="A793" s="12" t="s">
        <v>190</v>
      </c>
      <c r="B793" t="s">
        <v>95</v>
      </c>
      <c r="C793" t="s">
        <v>138</v>
      </c>
      <c r="D793">
        <v>1</v>
      </c>
      <c r="E793" t="s">
        <v>147</v>
      </c>
      <c r="F793">
        <v>4</v>
      </c>
    </row>
    <row r="794" spans="1:6">
      <c r="A794" s="12" t="s">
        <v>190</v>
      </c>
      <c r="B794" t="s">
        <v>95</v>
      </c>
      <c r="C794" t="s">
        <v>137</v>
      </c>
      <c r="D794">
        <v>1</v>
      </c>
      <c r="E794" t="s">
        <v>139</v>
      </c>
      <c r="F794">
        <v>68.5</v>
      </c>
    </row>
    <row r="795" spans="1:6">
      <c r="A795" s="12" t="s">
        <v>190</v>
      </c>
      <c r="B795" t="s">
        <v>95</v>
      </c>
      <c r="C795" t="s">
        <v>137</v>
      </c>
      <c r="D795">
        <v>1</v>
      </c>
      <c r="E795" t="s">
        <v>140</v>
      </c>
      <c r="F795">
        <v>31.5</v>
      </c>
    </row>
    <row r="796" spans="1:6">
      <c r="A796" s="12" t="s">
        <v>190</v>
      </c>
      <c r="B796" t="s">
        <v>95</v>
      </c>
      <c r="C796" t="s">
        <v>137</v>
      </c>
      <c r="D796">
        <v>1</v>
      </c>
      <c r="E796" t="s">
        <v>147</v>
      </c>
      <c r="F796">
        <v>0</v>
      </c>
    </row>
    <row r="797" spans="1:6">
      <c r="A797" s="12" t="s">
        <v>190</v>
      </c>
      <c r="B797" t="s">
        <v>94</v>
      </c>
      <c r="C797" t="s">
        <v>138</v>
      </c>
      <c r="D797">
        <v>1</v>
      </c>
      <c r="E797" t="s">
        <v>139</v>
      </c>
      <c r="F797">
        <v>63</v>
      </c>
    </row>
    <row r="798" spans="1:6">
      <c r="A798" s="12" t="s">
        <v>190</v>
      </c>
      <c r="B798" t="s">
        <v>94</v>
      </c>
      <c r="C798" t="s">
        <v>138</v>
      </c>
      <c r="D798">
        <v>1</v>
      </c>
      <c r="E798" t="s">
        <v>140</v>
      </c>
      <c r="F798">
        <v>31</v>
      </c>
    </row>
    <row r="799" spans="1:6">
      <c r="A799" s="12" t="s">
        <v>190</v>
      </c>
      <c r="B799" t="s">
        <v>94</v>
      </c>
      <c r="C799" t="s">
        <v>138</v>
      </c>
      <c r="D799">
        <v>1</v>
      </c>
      <c r="E799" t="s">
        <v>147</v>
      </c>
      <c r="F799">
        <v>5.9</v>
      </c>
    </row>
    <row r="800" spans="1:6">
      <c r="A800" s="12" t="s">
        <v>190</v>
      </c>
      <c r="B800" t="s">
        <v>94</v>
      </c>
      <c r="C800" t="s">
        <v>137</v>
      </c>
      <c r="D800">
        <v>1</v>
      </c>
      <c r="E800" t="s">
        <v>139</v>
      </c>
      <c r="F800">
        <v>99.9</v>
      </c>
    </row>
    <row r="801" spans="1:6">
      <c r="A801" s="12" t="s">
        <v>190</v>
      </c>
      <c r="B801" t="s">
        <v>94</v>
      </c>
      <c r="C801" t="s">
        <v>137</v>
      </c>
      <c r="D801">
        <v>1</v>
      </c>
      <c r="E801" t="s">
        <v>140</v>
      </c>
      <c r="F801">
        <v>0.1</v>
      </c>
    </row>
    <row r="802" spans="1:6">
      <c r="A802" s="12" t="s">
        <v>190</v>
      </c>
      <c r="B802" t="s">
        <v>94</v>
      </c>
      <c r="C802" t="s">
        <v>137</v>
      </c>
      <c r="D802">
        <v>1</v>
      </c>
      <c r="E802" t="s">
        <v>147</v>
      </c>
      <c r="F802">
        <v>0</v>
      </c>
    </row>
    <row r="803" spans="1:6">
      <c r="A803" s="12" t="s">
        <v>190</v>
      </c>
      <c r="B803" t="s">
        <v>93</v>
      </c>
      <c r="C803" t="s">
        <v>138</v>
      </c>
      <c r="D803">
        <v>1</v>
      </c>
      <c r="E803" t="s">
        <v>139</v>
      </c>
      <c r="F803">
        <v>49.6</v>
      </c>
    </row>
    <row r="804" spans="1:6">
      <c r="A804" s="12" t="s">
        <v>190</v>
      </c>
      <c r="B804" t="s">
        <v>93</v>
      </c>
      <c r="C804" t="s">
        <v>138</v>
      </c>
      <c r="D804">
        <v>1</v>
      </c>
      <c r="E804" t="s">
        <v>140</v>
      </c>
      <c r="F804">
        <v>48.3</v>
      </c>
    </row>
    <row r="805" spans="1:6">
      <c r="A805" s="12" t="s">
        <v>190</v>
      </c>
      <c r="B805" t="s">
        <v>93</v>
      </c>
      <c r="C805" t="s">
        <v>138</v>
      </c>
      <c r="D805">
        <v>1</v>
      </c>
      <c r="E805" t="s">
        <v>147</v>
      </c>
      <c r="F805">
        <v>2</v>
      </c>
    </row>
    <row r="806" spans="1:6">
      <c r="A806" s="12" t="s">
        <v>190</v>
      </c>
      <c r="B806" t="s">
        <v>93</v>
      </c>
      <c r="C806" t="s">
        <v>137</v>
      </c>
      <c r="D806">
        <v>1</v>
      </c>
      <c r="E806" t="s">
        <v>139</v>
      </c>
      <c r="F806">
        <v>54.2</v>
      </c>
    </row>
    <row r="807" spans="1:6">
      <c r="A807" s="12" t="s">
        <v>190</v>
      </c>
      <c r="B807" t="s">
        <v>93</v>
      </c>
      <c r="C807" t="s">
        <v>137</v>
      </c>
      <c r="D807">
        <v>1</v>
      </c>
      <c r="E807" t="s">
        <v>140</v>
      </c>
      <c r="F807">
        <v>45.8</v>
      </c>
    </row>
    <row r="808" spans="1:6">
      <c r="A808" s="12" t="s">
        <v>190</v>
      </c>
      <c r="B808" t="s">
        <v>93</v>
      </c>
      <c r="C808" t="s">
        <v>137</v>
      </c>
      <c r="D808">
        <v>1</v>
      </c>
      <c r="E808" t="s">
        <v>147</v>
      </c>
      <c r="F808">
        <v>0</v>
      </c>
    </row>
    <row r="809" spans="1:6">
      <c r="A809" s="12" t="s">
        <v>190</v>
      </c>
      <c r="B809" t="s">
        <v>92</v>
      </c>
      <c r="C809" t="s">
        <v>138</v>
      </c>
      <c r="D809">
        <v>1</v>
      </c>
      <c r="E809" t="s">
        <v>139</v>
      </c>
      <c r="F809">
        <v>34.9</v>
      </c>
    </row>
    <row r="810" spans="1:6">
      <c r="A810" s="12" t="s">
        <v>190</v>
      </c>
      <c r="B810" t="s">
        <v>92</v>
      </c>
      <c r="C810" t="s">
        <v>138</v>
      </c>
      <c r="D810">
        <v>1</v>
      </c>
      <c r="E810" t="s">
        <v>140</v>
      </c>
      <c r="F810">
        <v>60</v>
      </c>
    </row>
    <row r="811" spans="1:6">
      <c r="A811" s="12" t="s">
        <v>190</v>
      </c>
      <c r="B811" t="s">
        <v>92</v>
      </c>
      <c r="C811" t="s">
        <v>138</v>
      </c>
      <c r="D811">
        <v>1</v>
      </c>
      <c r="E811" t="s">
        <v>147</v>
      </c>
      <c r="F811">
        <v>5</v>
      </c>
    </row>
    <row r="812" spans="1:6">
      <c r="A812" s="12" t="s">
        <v>190</v>
      </c>
      <c r="B812" t="s">
        <v>92</v>
      </c>
      <c r="C812" t="s">
        <v>137</v>
      </c>
      <c r="D812">
        <v>1</v>
      </c>
      <c r="E812" t="s">
        <v>139</v>
      </c>
      <c r="F812">
        <v>1.4</v>
      </c>
    </row>
    <row r="813" spans="1:6">
      <c r="A813" s="12" t="s">
        <v>190</v>
      </c>
      <c r="B813" t="s">
        <v>92</v>
      </c>
      <c r="C813" t="s">
        <v>137</v>
      </c>
      <c r="D813">
        <v>1</v>
      </c>
      <c r="E813" t="s">
        <v>140</v>
      </c>
      <c r="F813">
        <v>98.6</v>
      </c>
    </row>
    <row r="814" spans="1:6">
      <c r="A814" s="12" t="s">
        <v>190</v>
      </c>
      <c r="B814" t="s">
        <v>92</v>
      </c>
      <c r="C814" t="s">
        <v>137</v>
      </c>
      <c r="D814">
        <v>1</v>
      </c>
      <c r="E814" t="s">
        <v>147</v>
      </c>
      <c r="F814">
        <v>0</v>
      </c>
    </row>
    <row r="815" spans="1:6">
      <c r="A815" s="12" t="s">
        <v>190</v>
      </c>
      <c r="B815" t="s">
        <v>91</v>
      </c>
      <c r="C815" t="s">
        <v>138</v>
      </c>
      <c r="D815">
        <v>1</v>
      </c>
      <c r="E815" t="s">
        <v>139</v>
      </c>
      <c r="F815">
        <v>40.5</v>
      </c>
    </row>
    <row r="816" spans="1:6">
      <c r="A816" s="12" t="s">
        <v>190</v>
      </c>
      <c r="B816" t="s">
        <v>91</v>
      </c>
      <c r="C816" t="s">
        <v>138</v>
      </c>
      <c r="D816">
        <v>1</v>
      </c>
      <c r="E816" t="s">
        <v>140</v>
      </c>
      <c r="F816">
        <v>54.2</v>
      </c>
    </row>
    <row r="817" spans="1:6">
      <c r="A817" s="12" t="s">
        <v>190</v>
      </c>
      <c r="B817" t="s">
        <v>91</v>
      </c>
      <c r="C817" t="s">
        <v>138</v>
      </c>
      <c r="D817">
        <v>1</v>
      </c>
      <c r="E817" t="s">
        <v>147</v>
      </c>
      <c r="F817">
        <v>5.0999999999999996</v>
      </c>
    </row>
    <row r="818" spans="1:6">
      <c r="A818" s="12" t="s">
        <v>190</v>
      </c>
      <c r="B818" t="s">
        <v>91</v>
      </c>
      <c r="C818" t="s">
        <v>137</v>
      </c>
      <c r="D818">
        <v>1</v>
      </c>
      <c r="E818" t="s">
        <v>139</v>
      </c>
      <c r="F818">
        <v>16.399999999999999</v>
      </c>
    </row>
    <row r="819" spans="1:6">
      <c r="A819" s="12" t="s">
        <v>190</v>
      </c>
      <c r="B819" t="s">
        <v>91</v>
      </c>
      <c r="C819" t="s">
        <v>137</v>
      </c>
      <c r="D819">
        <v>1</v>
      </c>
      <c r="E819" t="s">
        <v>140</v>
      </c>
      <c r="F819">
        <v>83.6</v>
      </c>
    </row>
    <row r="820" spans="1:6">
      <c r="A820" s="12" t="s">
        <v>190</v>
      </c>
      <c r="B820" t="s">
        <v>91</v>
      </c>
      <c r="C820" t="s">
        <v>137</v>
      </c>
      <c r="D820">
        <v>1</v>
      </c>
      <c r="E820" t="s">
        <v>147</v>
      </c>
      <c r="F820">
        <v>0</v>
      </c>
    </row>
    <row r="821" spans="1:6">
      <c r="A821" s="12" t="s">
        <v>190</v>
      </c>
      <c r="B821" t="s">
        <v>90</v>
      </c>
      <c r="C821" t="s">
        <v>138</v>
      </c>
      <c r="D821">
        <v>1</v>
      </c>
      <c r="E821" t="s">
        <v>139</v>
      </c>
      <c r="F821">
        <v>39.1</v>
      </c>
    </row>
    <row r="822" spans="1:6">
      <c r="A822" s="12" t="s">
        <v>190</v>
      </c>
      <c r="B822" t="s">
        <v>90</v>
      </c>
      <c r="C822" t="s">
        <v>138</v>
      </c>
      <c r="D822">
        <v>1</v>
      </c>
      <c r="E822" t="s">
        <v>140</v>
      </c>
      <c r="F822">
        <v>57.4</v>
      </c>
    </row>
    <row r="823" spans="1:6">
      <c r="A823" s="12" t="s">
        <v>190</v>
      </c>
      <c r="B823" t="s">
        <v>90</v>
      </c>
      <c r="C823" t="s">
        <v>138</v>
      </c>
      <c r="D823">
        <v>1</v>
      </c>
      <c r="E823" t="s">
        <v>147</v>
      </c>
      <c r="F823">
        <v>3.4</v>
      </c>
    </row>
    <row r="824" spans="1:6">
      <c r="A824" s="12" t="s">
        <v>190</v>
      </c>
      <c r="B824" t="s">
        <v>90</v>
      </c>
      <c r="C824" t="s">
        <v>137</v>
      </c>
      <c r="D824">
        <v>1</v>
      </c>
      <c r="E824" t="s">
        <v>139</v>
      </c>
      <c r="F824">
        <v>9.4</v>
      </c>
    </row>
    <row r="825" spans="1:6">
      <c r="A825" s="12" t="s">
        <v>190</v>
      </c>
      <c r="B825" t="s">
        <v>90</v>
      </c>
      <c r="C825" t="s">
        <v>137</v>
      </c>
      <c r="D825">
        <v>1</v>
      </c>
      <c r="E825" t="s">
        <v>140</v>
      </c>
      <c r="F825">
        <v>90.6</v>
      </c>
    </row>
    <row r="826" spans="1:6">
      <c r="A826" s="12" t="s">
        <v>190</v>
      </c>
      <c r="B826" t="s">
        <v>90</v>
      </c>
      <c r="C826" t="s">
        <v>137</v>
      </c>
      <c r="D826">
        <v>1</v>
      </c>
      <c r="E826" t="s">
        <v>147</v>
      </c>
      <c r="F826">
        <v>0</v>
      </c>
    </row>
    <row r="827" spans="1:6">
      <c r="A827" s="12" t="s">
        <v>190</v>
      </c>
      <c r="B827" t="s">
        <v>89</v>
      </c>
      <c r="C827" t="s">
        <v>138</v>
      </c>
      <c r="D827">
        <v>1</v>
      </c>
      <c r="E827" t="s">
        <v>139</v>
      </c>
      <c r="F827">
        <v>45</v>
      </c>
    </row>
    <row r="828" spans="1:6">
      <c r="A828" s="12" t="s">
        <v>190</v>
      </c>
      <c r="B828" t="s">
        <v>89</v>
      </c>
      <c r="C828" t="s">
        <v>138</v>
      </c>
      <c r="D828">
        <v>1</v>
      </c>
      <c r="E828" t="s">
        <v>140</v>
      </c>
      <c r="F828">
        <v>50.6</v>
      </c>
    </row>
    <row r="829" spans="1:6">
      <c r="A829" s="12" t="s">
        <v>190</v>
      </c>
      <c r="B829" t="s">
        <v>89</v>
      </c>
      <c r="C829" t="s">
        <v>138</v>
      </c>
      <c r="D829">
        <v>1</v>
      </c>
      <c r="E829" t="s">
        <v>147</v>
      </c>
      <c r="F829">
        <v>4.2</v>
      </c>
    </row>
    <row r="830" spans="1:6">
      <c r="A830" s="12" t="s">
        <v>190</v>
      </c>
      <c r="B830" t="s">
        <v>89</v>
      </c>
      <c r="C830" t="s">
        <v>137</v>
      </c>
      <c r="D830">
        <v>1</v>
      </c>
      <c r="E830" t="s">
        <v>139</v>
      </c>
      <c r="F830">
        <v>33.5</v>
      </c>
    </row>
    <row r="831" spans="1:6">
      <c r="A831" s="12" t="s">
        <v>190</v>
      </c>
      <c r="B831" t="s">
        <v>89</v>
      </c>
      <c r="C831" t="s">
        <v>137</v>
      </c>
      <c r="D831">
        <v>1</v>
      </c>
      <c r="E831" t="s">
        <v>140</v>
      </c>
      <c r="F831">
        <v>66.5</v>
      </c>
    </row>
    <row r="832" spans="1:6">
      <c r="A832" s="12" t="s">
        <v>190</v>
      </c>
      <c r="B832" t="s">
        <v>89</v>
      </c>
      <c r="C832" t="s">
        <v>137</v>
      </c>
      <c r="D832">
        <v>1</v>
      </c>
      <c r="E832" t="s">
        <v>147</v>
      </c>
      <c r="F832">
        <v>0</v>
      </c>
    </row>
    <row r="833" spans="1:6">
      <c r="A833" s="12" t="s">
        <v>190</v>
      </c>
      <c r="B833" t="s">
        <v>88</v>
      </c>
      <c r="C833" t="s">
        <v>138</v>
      </c>
      <c r="D833">
        <v>1</v>
      </c>
      <c r="E833" t="s">
        <v>139</v>
      </c>
      <c r="F833">
        <v>45</v>
      </c>
    </row>
    <row r="834" spans="1:6">
      <c r="A834" s="12" t="s">
        <v>190</v>
      </c>
      <c r="B834" t="s">
        <v>88</v>
      </c>
      <c r="C834" t="s">
        <v>138</v>
      </c>
      <c r="D834">
        <v>1</v>
      </c>
      <c r="E834" t="s">
        <v>140</v>
      </c>
      <c r="F834">
        <v>49.6</v>
      </c>
    </row>
    <row r="835" spans="1:6">
      <c r="A835" s="12" t="s">
        <v>190</v>
      </c>
      <c r="B835" t="s">
        <v>88</v>
      </c>
      <c r="C835" t="s">
        <v>138</v>
      </c>
      <c r="D835">
        <v>1</v>
      </c>
      <c r="E835" t="s">
        <v>147</v>
      </c>
      <c r="F835">
        <v>5.3</v>
      </c>
    </row>
    <row r="836" spans="1:6">
      <c r="A836" s="12" t="s">
        <v>190</v>
      </c>
      <c r="B836" t="s">
        <v>88</v>
      </c>
      <c r="C836" t="s">
        <v>137</v>
      </c>
      <c r="D836">
        <v>1</v>
      </c>
      <c r="E836" t="s">
        <v>139</v>
      </c>
      <c r="F836">
        <v>36.9</v>
      </c>
    </row>
    <row r="837" spans="1:6">
      <c r="A837" s="12" t="s">
        <v>190</v>
      </c>
      <c r="B837" t="s">
        <v>88</v>
      </c>
      <c r="C837" t="s">
        <v>137</v>
      </c>
      <c r="D837">
        <v>1</v>
      </c>
      <c r="E837" t="s">
        <v>140</v>
      </c>
      <c r="F837">
        <v>63.1</v>
      </c>
    </row>
    <row r="838" spans="1:6">
      <c r="A838" s="12" t="s">
        <v>190</v>
      </c>
      <c r="B838" t="s">
        <v>88</v>
      </c>
      <c r="C838" t="s">
        <v>137</v>
      </c>
      <c r="D838">
        <v>1</v>
      </c>
      <c r="E838" t="s">
        <v>147</v>
      </c>
      <c r="F838">
        <v>0</v>
      </c>
    </row>
    <row r="839" spans="1:6">
      <c r="A839" s="12" t="s">
        <v>190</v>
      </c>
      <c r="B839" t="s">
        <v>116</v>
      </c>
      <c r="C839" t="s">
        <v>138</v>
      </c>
      <c r="D839">
        <v>1</v>
      </c>
      <c r="E839" t="s">
        <v>139</v>
      </c>
      <c r="F839">
        <v>75.099999999999994</v>
      </c>
    </row>
    <row r="840" spans="1:6">
      <c r="A840" s="12" t="s">
        <v>190</v>
      </c>
      <c r="B840" t="s">
        <v>116</v>
      </c>
      <c r="C840" t="s">
        <v>138</v>
      </c>
      <c r="D840">
        <v>1</v>
      </c>
      <c r="E840" t="s">
        <v>140</v>
      </c>
      <c r="F840">
        <v>20.399999999999999</v>
      </c>
    </row>
    <row r="841" spans="1:6">
      <c r="A841" s="12" t="s">
        <v>190</v>
      </c>
      <c r="B841" t="s">
        <v>116</v>
      </c>
      <c r="C841" t="s">
        <v>138</v>
      </c>
      <c r="D841">
        <v>1</v>
      </c>
      <c r="E841" t="s">
        <v>147</v>
      </c>
      <c r="F841">
        <v>4.4000000000000004</v>
      </c>
    </row>
    <row r="842" spans="1:6">
      <c r="A842" s="12" t="s">
        <v>190</v>
      </c>
      <c r="B842" t="s">
        <v>116</v>
      </c>
      <c r="C842" t="s">
        <v>137</v>
      </c>
      <c r="D842">
        <v>1</v>
      </c>
      <c r="E842" t="s">
        <v>139</v>
      </c>
      <c r="F842">
        <v>100</v>
      </c>
    </row>
    <row r="843" spans="1:6">
      <c r="A843" s="12" t="s">
        <v>190</v>
      </c>
      <c r="B843" t="s">
        <v>116</v>
      </c>
      <c r="C843" t="s">
        <v>137</v>
      </c>
      <c r="D843">
        <v>1</v>
      </c>
      <c r="E843" t="s">
        <v>140</v>
      </c>
      <c r="F843">
        <v>0</v>
      </c>
    </row>
    <row r="844" spans="1:6">
      <c r="A844" s="12" t="s">
        <v>190</v>
      </c>
      <c r="B844" t="s">
        <v>116</v>
      </c>
      <c r="C844" t="s">
        <v>137</v>
      </c>
      <c r="D844">
        <v>1</v>
      </c>
      <c r="E844" t="s">
        <v>147</v>
      </c>
      <c r="F844">
        <v>0</v>
      </c>
    </row>
    <row r="845" spans="1:6">
      <c r="A845" s="12" t="s">
        <v>190</v>
      </c>
      <c r="B845" t="s">
        <v>115</v>
      </c>
      <c r="C845" t="s">
        <v>138</v>
      </c>
      <c r="D845">
        <v>1</v>
      </c>
      <c r="E845" t="s">
        <v>139</v>
      </c>
      <c r="F845">
        <v>49.2</v>
      </c>
    </row>
    <row r="846" spans="1:6">
      <c r="A846" s="12" t="s">
        <v>190</v>
      </c>
      <c r="B846" t="s">
        <v>115</v>
      </c>
      <c r="C846" t="s">
        <v>138</v>
      </c>
      <c r="D846">
        <v>1</v>
      </c>
      <c r="E846" t="s">
        <v>140</v>
      </c>
      <c r="F846">
        <v>46.3</v>
      </c>
    </row>
    <row r="847" spans="1:6">
      <c r="A847" s="12" t="s">
        <v>190</v>
      </c>
      <c r="B847" t="s">
        <v>115</v>
      </c>
      <c r="C847" t="s">
        <v>138</v>
      </c>
      <c r="D847">
        <v>1</v>
      </c>
      <c r="E847" t="s">
        <v>147</v>
      </c>
      <c r="F847">
        <v>4.3</v>
      </c>
    </row>
    <row r="848" spans="1:6">
      <c r="A848" s="12" t="s">
        <v>190</v>
      </c>
      <c r="B848" t="s">
        <v>115</v>
      </c>
      <c r="C848" t="s">
        <v>137</v>
      </c>
      <c r="D848">
        <v>1</v>
      </c>
      <c r="E848" t="s">
        <v>139</v>
      </c>
      <c r="F848">
        <v>57.1</v>
      </c>
    </row>
    <row r="849" spans="1:6">
      <c r="A849" s="12" t="s">
        <v>190</v>
      </c>
      <c r="B849" t="s">
        <v>115</v>
      </c>
      <c r="C849" t="s">
        <v>137</v>
      </c>
      <c r="D849">
        <v>1</v>
      </c>
      <c r="E849" t="s">
        <v>140</v>
      </c>
      <c r="F849">
        <v>42.9</v>
      </c>
    </row>
    <row r="850" spans="1:6">
      <c r="A850" s="12" t="s">
        <v>190</v>
      </c>
      <c r="B850" t="s">
        <v>115</v>
      </c>
      <c r="C850" t="s">
        <v>137</v>
      </c>
      <c r="D850">
        <v>1</v>
      </c>
      <c r="E850" t="s">
        <v>147</v>
      </c>
      <c r="F850">
        <v>0</v>
      </c>
    </row>
    <row r="851" spans="1:6">
      <c r="A851" s="12" t="s">
        <v>190</v>
      </c>
      <c r="B851" t="s">
        <v>114</v>
      </c>
      <c r="C851" t="s">
        <v>138</v>
      </c>
      <c r="D851">
        <v>1</v>
      </c>
      <c r="E851" t="s">
        <v>139</v>
      </c>
      <c r="F851">
        <v>58.9</v>
      </c>
    </row>
    <row r="852" spans="1:6">
      <c r="A852" s="12" t="s">
        <v>190</v>
      </c>
      <c r="B852" t="s">
        <v>114</v>
      </c>
      <c r="C852" t="s">
        <v>138</v>
      </c>
      <c r="D852">
        <v>1</v>
      </c>
      <c r="E852" t="s">
        <v>140</v>
      </c>
      <c r="F852">
        <v>36.200000000000003</v>
      </c>
    </row>
    <row r="853" spans="1:6">
      <c r="A853" s="12" t="s">
        <v>190</v>
      </c>
      <c r="B853" t="s">
        <v>114</v>
      </c>
      <c r="C853" t="s">
        <v>138</v>
      </c>
      <c r="D853">
        <v>1</v>
      </c>
      <c r="E853" t="s">
        <v>147</v>
      </c>
      <c r="F853">
        <v>4.8</v>
      </c>
    </row>
    <row r="854" spans="1:6">
      <c r="A854" s="12" t="s">
        <v>190</v>
      </c>
      <c r="B854" t="s">
        <v>114</v>
      </c>
      <c r="C854" t="s">
        <v>137</v>
      </c>
      <c r="D854">
        <v>1</v>
      </c>
      <c r="E854" t="s">
        <v>139</v>
      </c>
      <c r="F854">
        <v>94.8</v>
      </c>
    </row>
    <row r="855" spans="1:6">
      <c r="A855" s="12" t="s">
        <v>190</v>
      </c>
      <c r="B855" t="s">
        <v>114</v>
      </c>
      <c r="C855" t="s">
        <v>137</v>
      </c>
      <c r="D855">
        <v>1</v>
      </c>
      <c r="E855" t="s">
        <v>140</v>
      </c>
      <c r="F855">
        <v>5.2</v>
      </c>
    </row>
    <row r="856" spans="1:6">
      <c r="A856" s="12" t="s">
        <v>190</v>
      </c>
      <c r="B856" t="s">
        <v>114</v>
      </c>
      <c r="C856" t="s">
        <v>137</v>
      </c>
      <c r="D856">
        <v>1</v>
      </c>
      <c r="E856" t="s">
        <v>147</v>
      </c>
      <c r="F856">
        <v>0</v>
      </c>
    </row>
    <row r="857" spans="1:6">
      <c r="A857" s="12" t="s">
        <v>190</v>
      </c>
      <c r="B857" t="s">
        <v>87</v>
      </c>
      <c r="C857" t="s">
        <v>138</v>
      </c>
      <c r="D857">
        <v>1</v>
      </c>
      <c r="E857" t="s">
        <v>139</v>
      </c>
      <c r="F857">
        <v>60.4</v>
      </c>
    </row>
    <row r="858" spans="1:6">
      <c r="A858" s="12" t="s">
        <v>190</v>
      </c>
      <c r="B858" t="s">
        <v>87</v>
      </c>
      <c r="C858" t="s">
        <v>138</v>
      </c>
      <c r="D858">
        <v>1</v>
      </c>
      <c r="E858" t="s">
        <v>140</v>
      </c>
      <c r="F858">
        <v>34.9</v>
      </c>
    </row>
    <row r="859" spans="1:6">
      <c r="A859" s="12" t="s">
        <v>190</v>
      </c>
      <c r="B859" t="s">
        <v>87</v>
      </c>
      <c r="C859" t="s">
        <v>138</v>
      </c>
      <c r="D859">
        <v>1</v>
      </c>
      <c r="E859" t="s">
        <v>147</v>
      </c>
      <c r="F859">
        <v>4.5999999999999996</v>
      </c>
    </row>
    <row r="860" spans="1:6">
      <c r="A860" s="12" t="s">
        <v>190</v>
      </c>
      <c r="B860" t="s">
        <v>87</v>
      </c>
      <c r="C860" t="s">
        <v>137</v>
      </c>
      <c r="D860">
        <v>1</v>
      </c>
      <c r="E860" t="s">
        <v>139</v>
      </c>
      <c r="F860">
        <v>98.2</v>
      </c>
    </row>
    <row r="861" spans="1:6">
      <c r="A861" s="12" t="s">
        <v>190</v>
      </c>
      <c r="B861" t="s">
        <v>87</v>
      </c>
      <c r="C861" t="s">
        <v>137</v>
      </c>
      <c r="D861">
        <v>1</v>
      </c>
      <c r="E861" t="s">
        <v>140</v>
      </c>
      <c r="F861">
        <v>1.8</v>
      </c>
    </row>
    <row r="862" spans="1:6">
      <c r="A862" s="12" t="s">
        <v>190</v>
      </c>
      <c r="B862" t="s">
        <v>87</v>
      </c>
      <c r="C862" t="s">
        <v>137</v>
      </c>
      <c r="D862">
        <v>1</v>
      </c>
      <c r="E862" t="s">
        <v>147</v>
      </c>
      <c r="F862">
        <v>0</v>
      </c>
    </row>
    <row r="863" spans="1:6">
      <c r="A863" s="12" t="s">
        <v>190</v>
      </c>
      <c r="B863" t="s">
        <v>86</v>
      </c>
      <c r="C863" t="s">
        <v>138</v>
      </c>
      <c r="D863">
        <v>1</v>
      </c>
      <c r="E863" t="s">
        <v>139</v>
      </c>
      <c r="F863">
        <v>54.7</v>
      </c>
    </row>
    <row r="864" spans="1:6">
      <c r="A864" s="12" t="s">
        <v>190</v>
      </c>
      <c r="B864" t="s">
        <v>86</v>
      </c>
      <c r="C864" t="s">
        <v>138</v>
      </c>
      <c r="D864">
        <v>1</v>
      </c>
      <c r="E864" t="s">
        <v>140</v>
      </c>
      <c r="F864">
        <v>38.4</v>
      </c>
    </row>
    <row r="865" spans="1:6">
      <c r="A865" s="12" t="s">
        <v>190</v>
      </c>
      <c r="B865" t="s">
        <v>86</v>
      </c>
      <c r="C865" t="s">
        <v>138</v>
      </c>
      <c r="D865">
        <v>1</v>
      </c>
      <c r="E865" t="s">
        <v>147</v>
      </c>
      <c r="F865">
        <v>6.9</v>
      </c>
    </row>
    <row r="866" spans="1:6">
      <c r="A866" s="12" t="s">
        <v>190</v>
      </c>
      <c r="B866" t="s">
        <v>86</v>
      </c>
      <c r="C866" t="s">
        <v>137</v>
      </c>
      <c r="D866">
        <v>1</v>
      </c>
      <c r="E866" t="s">
        <v>139</v>
      </c>
      <c r="F866">
        <v>88.1</v>
      </c>
    </row>
    <row r="867" spans="1:6">
      <c r="A867" s="12" t="s">
        <v>190</v>
      </c>
      <c r="B867" t="s">
        <v>86</v>
      </c>
      <c r="C867" t="s">
        <v>137</v>
      </c>
      <c r="D867">
        <v>1</v>
      </c>
      <c r="E867" t="s">
        <v>140</v>
      </c>
      <c r="F867">
        <v>11.9</v>
      </c>
    </row>
    <row r="868" spans="1:6">
      <c r="A868" s="12" t="s">
        <v>190</v>
      </c>
      <c r="B868" t="s">
        <v>86</v>
      </c>
      <c r="C868" t="s">
        <v>137</v>
      </c>
      <c r="D868">
        <v>1</v>
      </c>
      <c r="E868" t="s">
        <v>147</v>
      </c>
      <c r="F868">
        <v>0</v>
      </c>
    </row>
    <row r="869" spans="1:6">
      <c r="A869" s="12" t="s">
        <v>190</v>
      </c>
      <c r="B869" t="s">
        <v>85</v>
      </c>
      <c r="C869" t="s">
        <v>138</v>
      </c>
      <c r="D869">
        <v>1</v>
      </c>
      <c r="E869" t="s">
        <v>139</v>
      </c>
      <c r="F869">
        <v>56.8</v>
      </c>
    </row>
    <row r="870" spans="1:6">
      <c r="A870" s="12" t="s">
        <v>190</v>
      </c>
      <c r="B870" t="s">
        <v>85</v>
      </c>
      <c r="C870" t="s">
        <v>138</v>
      </c>
      <c r="D870">
        <v>1</v>
      </c>
      <c r="E870" t="s">
        <v>140</v>
      </c>
      <c r="F870">
        <v>40.200000000000003</v>
      </c>
    </row>
    <row r="871" spans="1:6">
      <c r="A871" s="12" t="s">
        <v>190</v>
      </c>
      <c r="B871" t="s">
        <v>85</v>
      </c>
      <c r="C871" t="s">
        <v>138</v>
      </c>
      <c r="D871">
        <v>1</v>
      </c>
      <c r="E871" t="s">
        <v>147</v>
      </c>
      <c r="F871">
        <v>2.9</v>
      </c>
    </row>
    <row r="872" spans="1:6">
      <c r="A872" s="12" t="s">
        <v>190</v>
      </c>
      <c r="B872" t="s">
        <v>85</v>
      </c>
      <c r="C872" t="s">
        <v>137</v>
      </c>
      <c r="D872">
        <v>1</v>
      </c>
      <c r="E872" t="s">
        <v>139</v>
      </c>
      <c r="F872">
        <v>89</v>
      </c>
    </row>
    <row r="873" spans="1:6">
      <c r="A873" s="12" t="s">
        <v>190</v>
      </c>
      <c r="B873" t="s">
        <v>85</v>
      </c>
      <c r="C873" t="s">
        <v>137</v>
      </c>
      <c r="D873">
        <v>1</v>
      </c>
      <c r="E873" t="s">
        <v>140</v>
      </c>
      <c r="F873">
        <v>11</v>
      </c>
    </row>
    <row r="874" spans="1:6">
      <c r="A874" s="12" t="s">
        <v>190</v>
      </c>
      <c r="B874" t="s">
        <v>85</v>
      </c>
      <c r="C874" t="s">
        <v>137</v>
      </c>
      <c r="D874">
        <v>1</v>
      </c>
      <c r="E874" t="s">
        <v>147</v>
      </c>
      <c r="F874">
        <v>0</v>
      </c>
    </row>
    <row r="875" spans="1:6">
      <c r="A875" s="12" t="s">
        <v>190</v>
      </c>
      <c r="B875" t="s">
        <v>84</v>
      </c>
      <c r="C875" t="s">
        <v>138</v>
      </c>
      <c r="D875">
        <v>1</v>
      </c>
      <c r="E875" t="s">
        <v>139</v>
      </c>
      <c r="F875">
        <v>57.6</v>
      </c>
    </row>
    <row r="876" spans="1:6">
      <c r="A876" s="12" t="s">
        <v>190</v>
      </c>
      <c r="B876" t="s">
        <v>84</v>
      </c>
      <c r="C876" t="s">
        <v>138</v>
      </c>
      <c r="D876">
        <v>1</v>
      </c>
      <c r="E876" t="s">
        <v>140</v>
      </c>
      <c r="F876">
        <v>39.700000000000003</v>
      </c>
    </row>
    <row r="877" spans="1:6">
      <c r="A877" s="12" t="s">
        <v>190</v>
      </c>
      <c r="B877" t="s">
        <v>84</v>
      </c>
      <c r="C877" t="s">
        <v>138</v>
      </c>
      <c r="D877">
        <v>1</v>
      </c>
      <c r="E877" t="s">
        <v>147</v>
      </c>
      <c r="F877">
        <v>2.6</v>
      </c>
    </row>
    <row r="878" spans="1:6">
      <c r="A878" s="12" t="s">
        <v>190</v>
      </c>
      <c r="B878" t="s">
        <v>84</v>
      </c>
      <c r="C878" t="s">
        <v>137</v>
      </c>
      <c r="D878">
        <v>1</v>
      </c>
      <c r="E878" t="s">
        <v>139</v>
      </c>
      <c r="F878">
        <v>90</v>
      </c>
    </row>
    <row r="879" spans="1:6">
      <c r="A879" s="12" t="s">
        <v>190</v>
      </c>
      <c r="B879" t="s">
        <v>84</v>
      </c>
      <c r="C879" t="s">
        <v>137</v>
      </c>
      <c r="D879">
        <v>1</v>
      </c>
      <c r="E879" t="s">
        <v>140</v>
      </c>
      <c r="F879">
        <v>10</v>
      </c>
    </row>
    <row r="880" spans="1:6">
      <c r="A880" s="12" t="s">
        <v>190</v>
      </c>
      <c r="B880" t="s">
        <v>84</v>
      </c>
      <c r="C880" t="s">
        <v>137</v>
      </c>
      <c r="D880">
        <v>1</v>
      </c>
      <c r="E880" t="s">
        <v>147</v>
      </c>
      <c r="F880">
        <v>0</v>
      </c>
    </row>
    <row r="881" spans="1:6">
      <c r="A881" s="12" t="s">
        <v>190</v>
      </c>
      <c r="B881" t="s">
        <v>83</v>
      </c>
      <c r="C881" t="s">
        <v>138</v>
      </c>
      <c r="D881">
        <v>1</v>
      </c>
      <c r="E881" t="s">
        <v>139</v>
      </c>
      <c r="F881">
        <v>43.6</v>
      </c>
    </row>
    <row r="882" spans="1:6">
      <c r="A882" s="12" t="s">
        <v>190</v>
      </c>
      <c r="B882" t="s">
        <v>83</v>
      </c>
      <c r="C882" t="s">
        <v>138</v>
      </c>
      <c r="D882">
        <v>1</v>
      </c>
      <c r="E882" t="s">
        <v>140</v>
      </c>
      <c r="F882">
        <v>50.8</v>
      </c>
    </row>
    <row r="883" spans="1:6">
      <c r="A883" s="12" t="s">
        <v>190</v>
      </c>
      <c r="B883" t="s">
        <v>83</v>
      </c>
      <c r="C883" t="s">
        <v>138</v>
      </c>
      <c r="D883">
        <v>1</v>
      </c>
      <c r="E883" t="s">
        <v>147</v>
      </c>
      <c r="F883">
        <v>5.5</v>
      </c>
    </row>
    <row r="884" spans="1:6">
      <c r="A884" s="12" t="s">
        <v>190</v>
      </c>
      <c r="B884" t="s">
        <v>83</v>
      </c>
      <c r="C884" t="s">
        <v>137</v>
      </c>
      <c r="D884">
        <v>1</v>
      </c>
      <c r="E884" t="s">
        <v>139</v>
      </c>
      <c r="F884">
        <v>30.3</v>
      </c>
    </row>
    <row r="885" spans="1:6">
      <c r="A885" s="12" t="s">
        <v>190</v>
      </c>
      <c r="B885" t="s">
        <v>83</v>
      </c>
      <c r="C885" t="s">
        <v>137</v>
      </c>
      <c r="D885">
        <v>1</v>
      </c>
      <c r="E885" t="s">
        <v>140</v>
      </c>
      <c r="F885">
        <v>69.7</v>
      </c>
    </row>
    <row r="886" spans="1:6">
      <c r="A886" s="12" t="s">
        <v>190</v>
      </c>
      <c r="B886" t="s">
        <v>83</v>
      </c>
      <c r="C886" t="s">
        <v>137</v>
      </c>
      <c r="D886">
        <v>1</v>
      </c>
      <c r="E886" t="s">
        <v>147</v>
      </c>
      <c r="F886">
        <v>0</v>
      </c>
    </row>
    <row r="887" spans="1:6">
      <c r="A887" s="12" t="s">
        <v>190</v>
      </c>
      <c r="B887" t="s">
        <v>82</v>
      </c>
      <c r="C887" t="s">
        <v>138</v>
      </c>
      <c r="D887">
        <v>1</v>
      </c>
      <c r="E887" t="s">
        <v>139</v>
      </c>
      <c r="F887">
        <v>46.1</v>
      </c>
    </row>
    <row r="888" spans="1:6">
      <c r="A888" s="12" t="s">
        <v>190</v>
      </c>
      <c r="B888" t="s">
        <v>82</v>
      </c>
      <c r="C888" t="s">
        <v>138</v>
      </c>
      <c r="D888">
        <v>1</v>
      </c>
      <c r="E888" t="s">
        <v>140</v>
      </c>
      <c r="F888">
        <v>50.4</v>
      </c>
    </row>
    <row r="889" spans="1:6">
      <c r="A889" s="12" t="s">
        <v>190</v>
      </c>
      <c r="B889" t="s">
        <v>82</v>
      </c>
      <c r="C889" t="s">
        <v>138</v>
      </c>
      <c r="D889">
        <v>1</v>
      </c>
      <c r="E889" t="s">
        <v>147</v>
      </c>
      <c r="F889">
        <v>3.4</v>
      </c>
    </row>
    <row r="890" spans="1:6">
      <c r="A890" s="12" t="s">
        <v>190</v>
      </c>
      <c r="B890" t="s">
        <v>82</v>
      </c>
      <c r="C890" t="s">
        <v>137</v>
      </c>
      <c r="D890">
        <v>1</v>
      </c>
      <c r="E890" t="s">
        <v>139</v>
      </c>
      <c r="F890">
        <v>36.5</v>
      </c>
    </row>
    <row r="891" spans="1:6">
      <c r="A891" s="12" t="s">
        <v>190</v>
      </c>
      <c r="B891" t="s">
        <v>82</v>
      </c>
      <c r="C891" t="s">
        <v>137</v>
      </c>
      <c r="D891">
        <v>1</v>
      </c>
      <c r="E891" t="s">
        <v>140</v>
      </c>
      <c r="F891">
        <v>63.5</v>
      </c>
    </row>
    <row r="892" spans="1:6">
      <c r="A892" s="12" t="s">
        <v>190</v>
      </c>
      <c r="B892" t="s">
        <v>82</v>
      </c>
      <c r="C892" t="s">
        <v>137</v>
      </c>
      <c r="D892">
        <v>1</v>
      </c>
      <c r="E892" t="s">
        <v>147</v>
      </c>
      <c r="F892">
        <v>0</v>
      </c>
    </row>
    <row r="893" spans="1:6">
      <c r="A893" s="12" t="s">
        <v>190</v>
      </c>
      <c r="B893" t="s">
        <v>81</v>
      </c>
      <c r="C893" t="s">
        <v>138</v>
      </c>
      <c r="D893">
        <v>1</v>
      </c>
      <c r="E893" t="s">
        <v>139</v>
      </c>
      <c r="F893">
        <v>32.1</v>
      </c>
    </row>
    <row r="894" spans="1:6">
      <c r="A894" s="12" t="s">
        <v>190</v>
      </c>
      <c r="B894" t="s">
        <v>81</v>
      </c>
      <c r="C894" t="s">
        <v>138</v>
      </c>
      <c r="D894">
        <v>1</v>
      </c>
      <c r="E894" t="s">
        <v>140</v>
      </c>
      <c r="F894">
        <v>61.7</v>
      </c>
    </row>
    <row r="895" spans="1:6">
      <c r="A895" s="12" t="s">
        <v>190</v>
      </c>
      <c r="B895" t="s">
        <v>81</v>
      </c>
      <c r="C895" t="s">
        <v>138</v>
      </c>
      <c r="D895">
        <v>1</v>
      </c>
      <c r="E895" t="s">
        <v>147</v>
      </c>
      <c r="F895">
        <v>6.1</v>
      </c>
    </row>
    <row r="896" spans="1:6">
      <c r="A896" s="12" t="s">
        <v>190</v>
      </c>
      <c r="B896" t="s">
        <v>81</v>
      </c>
      <c r="C896" t="s">
        <v>137</v>
      </c>
      <c r="D896">
        <v>1</v>
      </c>
      <c r="E896" t="s">
        <v>139</v>
      </c>
      <c r="F896">
        <v>0.2</v>
      </c>
    </row>
    <row r="897" spans="1:6">
      <c r="A897" s="12" t="s">
        <v>190</v>
      </c>
      <c r="B897" t="s">
        <v>81</v>
      </c>
      <c r="C897" t="s">
        <v>137</v>
      </c>
      <c r="D897">
        <v>1</v>
      </c>
      <c r="E897" t="s">
        <v>140</v>
      </c>
      <c r="F897">
        <v>99.8</v>
      </c>
    </row>
    <row r="898" spans="1:6">
      <c r="A898" s="12" t="s">
        <v>190</v>
      </c>
      <c r="B898" t="s">
        <v>81</v>
      </c>
      <c r="C898" t="s">
        <v>137</v>
      </c>
      <c r="D898">
        <v>1</v>
      </c>
      <c r="E898" t="s">
        <v>147</v>
      </c>
      <c r="F898">
        <v>0</v>
      </c>
    </row>
    <row r="899" spans="1:6">
      <c r="A899" s="12" t="s">
        <v>190</v>
      </c>
      <c r="B899" t="s">
        <v>80</v>
      </c>
      <c r="C899" t="s">
        <v>138</v>
      </c>
      <c r="D899">
        <v>1</v>
      </c>
      <c r="E899" t="s">
        <v>139</v>
      </c>
      <c r="F899">
        <v>34.5</v>
      </c>
    </row>
    <row r="900" spans="1:6">
      <c r="A900" s="12" t="s">
        <v>190</v>
      </c>
      <c r="B900" t="s">
        <v>80</v>
      </c>
      <c r="C900" t="s">
        <v>138</v>
      </c>
      <c r="D900">
        <v>1</v>
      </c>
      <c r="E900" t="s">
        <v>140</v>
      </c>
      <c r="F900">
        <v>62</v>
      </c>
    </row>
    <row r="901" spans="1:6">
      <c r="A901" s="12" t="s">
        <v>190</v>
      </c>
      <c r="B901" t="s">
        <v>80</v>
      </c>
      <c r="C901" t="s">
        <v>138</v>
      </c>
      <c r="D901">
        <v>1</v>
      </c>
      <c r="E901" t="s">
        <v>147</v>
      </c>
      <c r="F901">
        <v>3.5</v>
      </c>
    </row>
    <row r="902" spans="1:6">
      <c r="A902" s="12" t="s">
        <v>190</v>
      </c>
      <c r="B902" t="s">
        <v>80</v>
      </c>
      <c r="C902" t="s">
        <v>137</v>
      </c>
      <c r="D902">
        <v>1</v>
      </c>
      <c r="E902" t="s">
        <v>139</v>
      </c>
      <c r="F902">
        <v>0.5</v>
      </c>
    </row>
    <row r="903" spans="1:6">
      <c r="A903" s="12" t="s">
        <v>190</v>
      </c>
      <c r="B903" t="s">
        <v>80</v>
      </c>
      <c r="C903" t="s">
        <v>137</v>
      </c>
      <c r="D903">
        <v>1</v>
      </c>
      <c r="E903" t="s">
        <v>140</v>
      </c>
      <c r="F903">
        <v>99.5</v>
      </c>
    </row>
    <row r="904" spans="1:6">
      <c r="A904" s="12" t="s">
        <v>190</v>
      </c>
      <c r="B904" t="s">
        <v>80</v>
      </c>
      <c r="C904" t="s">
        <v>137</v>
      </c>
      <c r="D904">
        <v>1</v>
      </c>
      <c r="E904" t="s">
        <v>147</v>
      </c>
      <c r="F904">
        <v>0</v>
      </c>
    </row>
    <row r="905" spans="1:6">
      <c r="A905" s="12" t="s">
        <v>190</v>
      </c>
      <c r="B905" t="s">
        <v>113</v>
      </c>
      <c r="C905" t="s">
        <v>138</v>
      </c>
      <c r="D905">
        <v>1</v>
      </c>
      <c r="E905" t="s">
        <v>139</v>
      </c>
      <c r="F905">
        <v>48.9</v>
      </c>
    </row>
    <row r="906" spans="1:6">
      <c r="A906" s="12" t="s">
        <v>190</v>
      </c>
      <c r="B906" t="s">
        <v>113</v>
      </c>
      <c r="C906" t="s">
        <v>138</v>
      </c>
      <c r="D906">
        <v>1</v>
      </c>
      <c r="E906" t="s">
        <v>140</v>
      </c>
      <c r="F906">
        <v>45.3</v>
      </c>
    </row>
    <row r="907" spans="1:6">
      <c r="A907" s="12" t="s">
        <v>190</v>
      </c>
      <c r="B907" t="s">
        <v>113</v>
      </c>
      <c r="C907" t="s">
        <v>138</v>
      </c>
      <c r="D907">
        <v>1</v>
      </c>
      <c r="E907" t="s">
        <v>147</v>
      </c>
      <c r="F907">
        <v>5.7</v>
      </c>
    </row>
    <row r="908" spans="1:6">
      <c r="A908" s="12" t="s">
        <v>190</v>
      </c>
      <c r="B908" t="s">
        <v>113</v>
      </c>
      <c r="C908" t="s">
        <v>137</v>
      </c>
      <c r="D908">
        <v>1</v>
      </c>
      <c r="E908" t="s">
        <v>139</v>
      </c>
      <c r="F908">
        <v>58.6</v>
      </c>
    </row>
    <row r="909" spans="1:6">
      <c r="A909" s="12" t="s">
        <v>190</v>
      </c>
      <c r="B909" t="s">
        <v>113</v>
      </c>
      <c r="C909" t="s">
        <v>137</v>
      </c>
      <c r="D909">
        <v>1</v>
      </c>
      <c r="E909" t="s">
        <v>140</v>
      </c>
      <c r="F909">
        <v>41.4</v>
      </c>
    </row>
    <row r="910" spans="1:6">
      <c r="A910" s="12" t="s">
        <v>190</v>
      </c>
      <c r="B910" t="s">
        <v>113</v>
      </c>
      <c r="C910" t="s">
        <v>137</v>
      </c>
      <c r="D910">
        <v>1</v>
      </c>
      <c r="E910" t="s">
        <v>147</v>
      </c>
      <c r="F910">
        <v>0</v>
      </c>
    </row>
    <row r="911" spans="1:6">
      <c r="A911" s="12" t="s">
        <v>190</v>
      </c>
      <c r="B911" t="s">
        <v>112</v>
      </c>
      <c r="C911" t="s">
        <v>138</v>
      </c>
      <c r="D911">
        <v>1</v>
      </c>
      <c r="E911" t="s">
        <v>139</v>
      </c>
      <c r="F911">
        <v>37.1</v>
      </c>
    </row>
    <row r="912" spans="1:6">
      <c r="A912" s="12" t="s">
        <v>190</v>
      </c>
      <c r="B912" t="s">
        <v>112</v>
      </c>
      <c r="C912" t="s">
        <v>138</v>
      </c>
      <c r="D912">
        <v>1</v>
      </c>
      <c r="E912" t="s">
        <v>140</v>
      </c>
      <c r="F912">
        <v>57.9</v>
      </c>
    </row>
    <row r="913" spans="1:6">
      <c r="A913" s="12" t="s">
        <v>190</v>
      </c>
      <c r="B913" t="s">
        <v>112</v>
      </c>
      <c r="C913" t="s">
        <v>138</v>
      </c>
      <c r="D913">
        <v>1</v>
      </c>
      <c r="E913" t="s">
        <v>147</v>
      </c>
      <c r="F913">
        <v>4.9000000000000004</v>
      </c>
    </row>
    <row r="914" spans="1:6">
      <c r="A914" s="12" t="s">
        <v>190</v>
      </c>
      <c r="B914" t="s">
        <v>112</v>
      </c>
      <c r="C914" t="s">
        <v>137</v>
      </c>
      <c r="D914">
        <v>1</v>
      </c>
      <c r="E914" t="s">
        <v>139</v>
      </c>
      <c r="F914">
        <v>7.6</v>
      </c>
    </row>
    <row r="915" spans="1:6">
      <c r="A915" s="12" t="s">
        <v>190</v>
      </c>
      <c r="B915" t="s">
        <v>112</v>
      </c>
      <c r="C915" t="s">
        <v>137</v>
      </c>
      <c r="D915">
        <v>1</v>
      </c>
      <c r="E915" t="s">
        <v>140</v>
      </c>
      <c r="F915">
        <v>92.4</v>
      </c>
    </row>
    <row r="916" spans="1:6">
      <c r="A916" s="12" t="s">
        <v>190</v>
      </c>
      <c r="B916" t="s">
        <v>112</v>
      </c>
      <c r="C916" t="s">
        <v>137</v>
      </c>
      <c r="D916">
        <v>1</v>
      </c>
      <c r="E916" t="s">
        <v>147</v>
      </c>
      <c r="F916">
        <v>0</v>
      </c>
    </row>
    <row r="917" spans="1:6">
      <c r="A917" s="12" t="s">
        <v>190</v>
      </c>
      <c r="B917" t="s">
        <v>79</v>
      </c>
      <c r="C917" t="s">
        <v>138</v>
      </c>
      <c r="D917">
        <v>1</v>
      </c>
      <c r="E917" t="s">
        <v>139</v>
      </c>
      <c r="F917">
        <v>42.8</v>
      </c>
    </row>
    <row r="918" spans="1:6">
      <c r="A918" s="12" t="s">
        <v>190</v>
      </c>
      <c r="B918" t="s">
        <v>79</v>
      </c>
      <c r="C918" t="s">
        <v>138</v>
      </c>
      <c r="D918">
        <v>1</v>
      </c>
      <c r="E918" t="s">
        <v>140</v>
      </c>
      <c r="F918">
        <v>50.9</v>
      </c>
    </row>
    <row r="919" spans="1:6">
      <c r="A919" s="12" t="s">
        <v>190</v>
      </c>
      <c r="B919" t="s">
        <v>79</v>
      </c>
      <c r="C919" t="s">
        <v>138</v>
      </c>
      <c r="D919">
        <v>1</v>
      </c>
      <c r="E919" t="s">
        <v>147</v>
      </c>
      <c r="F919">
        <v>6.2</v>
      </c>
    </row>
    <row r="920" spans="1:6">
      <c r="A920" s="12" t="s">
        <v>190</v>
      </c>
      <c r="B920" t="s">
        <v>79</v>
      </c>
      <c r="C920" t="s">
        <v>137</v>
      </c>
      <c r="D920">
        <v>1</v>
      </c>
      <c r="E920" t="s">
        <v>139</v>
      </c>
      <c r="F920">
        <v>28.3</v>
      </c>
    </row>
    <row r="921" spans="1:6">
      <c r="A921" s="12" t="s">
        <v>190</v>
      </c>
      <c r="B921" t="s">
        <v>79</v>
      </c>
      <c r="C921" t="s">
        <v>137</v>
      </c>
      <c r="D921">
        <v>1</v>
      </c>
      <c r="E921" t="s">
        <v>140</v>
      </c>
      <c r="F921">
        <v>71.7</v>
      </c>
    </row>
    <row r="922" spans="1:6">
      <c r="A922" s="12" t="s">
        <v>190</v>
      </c>
      <c r="B922" t="s">
        <v>79</v>
      </c>
      <c r="C922" t="s">
        <v>137</v>
      </c>
      <c r="D922">
        <v>1</v>
      </c>
      <c r="E922" t="s">
        <v>147</v>
      </c>
      <c r="F922">
        <v>0</v>
      </c>
    </row>
    <row r="923" spans="1:6">
      <c r="A923" s="12" t="s">
        <v>190</v>
      </c>
      <c r="B923" t="s">
        <v>78</v>
      </c>
      <c r="C923" t="s">
        <v>138</v>
      </c>
      <c r="D923">
        <v>1</v>
      </c>
      <c r="E923" t="s">
        <v>139</v>
      </c>
      <c r="F923">
        <v>59.1</v>
      </c>
    </row>
    <row r="924" spans="1:6">
      <c r="A924" s="12" t="s">
        <v>190</v>
      </c>
      <c r="B924" t="s">
        <v>78</v>
      </c>
      <c r="C924" t="s">
        <v>138</v>
      </c>
      <c r="D924">
        <v>1</v>
      </c>
      <c r="E924" t="s">
        <v>140</v>
      </c>
      <c r="F924">
        <v>37</v>
      </c>
    </row>
    <row r="925" spans="1:6">
      <c r="A925" s="12" t="s">
        <v>190</v>
      </c>
      <c r="B925" t="s">
        <v>78</v>
      </c>
      <c r="C925" t="s">
        <v>138</v>
      </c>
      <c r="D925">
        <v>1</v>
      </c>
      <c r="E925" t="s">
        <v>147</v>
      </c>
      <c r="F925">
        <v>3.7</v>
      </c>
    </row>
    <row r="926" spans="1:6">
      <c r="A926" s="12" t="s">
        <v>190</v>
      </c>
      <c r="B926" t="s">
        <v>78</v>
      </c>
      <c r="C926" t="s">
        <v>137</v>
      </c>
      <c r="D926">
        <v>1</v>
      </c>
      <c r="E926" t="s">
        <v>139</v>
      </c>
      <c r="F926">
        <v>95.6</v>
      </c>
    </row>
    <row r="927" spans="1:6">
      <c r="A927" s="12" t="s">
        <v>190</v>
      </c>
      <c r="B927" t="s">
        <v>78</v>
      </c>
      <c r="C927" t="s">
        <v>137</v>
      </c>
      <c r="D927">
        <v>1</v>
      </c>
      <c r="E927" t="s">
        <v>140</v>
      </c>
      <c r="F927">
        <v>4.4000000000000004</v>
      </c>
    </row>
    <row r="928" spans="1:6">
      <c r="A928" s="12" t="s">
        <v>190</v>
      </c>
      <c r="B928" t="s">
        <v>78</v>
      </c>
      <c r="C928" t="s">
        <v>137</v>
      </c>
      <c r="D928">
        <v>1</v>
      </c>
      <c r="E928" t="s">
        <v>147</v>
      </c>
      <c r="F928">
        <v>0</v>
      </c>
    </row>
    <row r="929" spans="1:6">
      <c r="A929" s="12" t="s">
        <v>190</v>
      </c>
      <c r="B929" t="s">
        <v>77</v>
      </c>
      <c r="C929" t="s">
        <v>138</v>
      </c>
      <c r="D929">
        <v>1</v>
      </c>
      <c r="E929" t="s">
        <v>139</v>
      </c>
      <c r="F929">
        <v>62.5</v>
      </c>
    </row>
    <row r="930" spans="1:6">
      <c r="A930" s="12" t="s">
        <v>190</v>
      </c>
      <c r="B930" t="s">
        <v>77</v>
      </c>
      <c r="C930" t="s">
        <v>138</v>
      </c>
      <c r="D930">
        <v>1</v>
      </c>
      <c r="E930" t="s">
        <v>140</v>
      </c>
      <c r="F930">
        <v>34.299999999999997</v>
      </c>
    </row>
    <row r="931" spans="1:6">
      <c r="A931" s="12" t="s">
        <v>190</v>
      </c>
      <c r="B931" t="s">
        <v>77</v>
      </c>
      <c r="C931" t="s">
        <v>138</v>
      </c>
      <c r="D931">
        <v>1</v>
      </c>
      <c r="E931" t="s">
        <v>147</v>
      </c>
      <c r="F931">
        <v>3.1</v>
      </c>
    </row>
    <row r="932" spans="1:6">
      <c r="A932" s="12" t="s">
        <v>190</v>
      </c>
      <c r="B932" t="s">
        <v>77</v>
      </c>
      <c r="C932" t="s">
        <v>137</v>
      </c>
      <c r="D932">
        <v>1</v>
      </c>
      <c r="E932" t="s">
        <v>139</v>
      </c>
      <c r="F932">
        <v>99.3</v>
      </c>
    </row>
    <row r="933" spans="1:6">
      <c r="A933" s="12" t="s">
        <v>190</v>
      </c>
      <c r="B933" t="s">
        <v>77</v>
      </c>
      <c r="C933" t="s">
        <v>137</v>
      </c>
      <c r="D933">
        <v>1</v>
      </c>
      <c r="E933" t="s">
        <v>140</v>
      </c>
      <c r="F933">
        <v>0.7</v>
      </c>
    </row>
    <row r="934" spans="1:6">
      <c r="A934" s="12" t="s">
        <v>190</v>
      </c>
      <c r="B934" t="s">
        <v>77</v>
      </c>
      <c r="C934" t="s">
        <v>137</v>
      </c>
      <c r="D934">
        <v>1</v>
      </c>
      <c r="E934" t="s">
        <v>147</v>
      </c>
      <c r="F934">
        <v>0</v>
      </c>
    </row>
    <row r="935" spans="1:6">
      <c r="A935" s="12" t="s">
        <v>190</v>
      </c>
      <c r="B935" t="s">
        <v>76</v>
      </c>
      <c r="C935" t="s">
        <v>138</v>
      </c>
      <c r="D935">
        <v>1</v>
      </c>
      <c r="E935" t="s">
        <v>139</v>
      </c>
      <c r="F935">
        <v>56.8</v>
      </c>
    </row>
    <row r="936" spans="1:6">
      <c r="A936" s="12" t="s">
        <v>190</v>
      </c>
      <c r="B936" t="s">
        <v>76</v>
      </c>
      <c r="C936" t="s">
        <v>138</v>
      </c>
      <c r="D936">
        <v>1</v>
      </c>
      <c r="E936" t="s">
        <v>140</v>
      </c>
      <c r="F936">
        <v>37.9</v>
      </c>
    </row>
    <row r="937" spans="1:6">
      <c r="A937" s="12" t="s">
        <v>190</v>
      </c>
      <c r="B937" t="s">
        <v>76</v>
      </c>
      <c r="C937" t="s">
        <v>138</v>
      </c>
      <c r="D937">
        <v>1</v>
      </c>
      <c r="E937" t="s">
        <v>147</v>
      </c>
      <c r="F937">
        <v>5.2</v>
      </c>
    </row>
    <row r="938" spans="1:6">
      <c r="A938" s="12" t="s">
        <v>190</v>
      </c>
      <c r="B938" t="s">
        <v>76</v>
      </c>
      <c r="C938" t="s">
        <v>137</v>
      </c>
      <c r="D938">
        <v>1</v>
      </c>
      <c r="E938" t="s">
        <v>139</v>
      </c>
      <c r="F938">
        <v>92.1</v>
      </c>
    </row>
    <row r="939" spans="1:6">
      <c r="A939" s="12" t="s">
        <v>190</v>
      </c>
      <c r="B939" t="s">
        <v>76</v>
      </c>
      <c r="C939" t="s">
        <v>137</v>
      </c>
      <c r="D939">
        <v>1</v>
      </c>
      <c r="E939" t="s">
        <v>140</v>
      </c>
      <c r="F939">
        <v>7.9</v>
      </c>
    </row>
    <row r="940" spans="1:6">
      <c r="A940" s="12" t="s">
        <v>190</v>
      </c>
      <c r="B940" t="s">
        <v>76</v>
      </c>
      <c r="C940" t="s">
        <v>137</v>
      </c>
      <c r="D940">
        <v>1</v>
      </c>
      <c r="E940" t="s">
        <v>147</v>
      </c>
      <c r="F940">
        <v>0</v>
      </c>
    </row>
    <row r="941" spans="1:6">
      <c r="A941" s="12" t="s">
        <v>190</v>
      </c>
      <c r="B941" t="s">
        <v>75</v>
      </c>
      <c r="C941" t="s">
        <v>138</v>
      </c>
      <c r="D941">
        <v>1</v>
      </c>
      <c r="E941" t="s">
        <v>139</v>
      </c>
      <c r="F941">
        <v>49.2</v>
      </c>
    </row>
    <row r="942" spans="1:6">
      <c r="A942" s="12" t="s">
        <v>190</v>
      </c>
      <c r="B942" t="s">
        <v>75</v>
      </c>
      <c r="C942" t="s">
        <v>138</v>
      </c>
      <c r="D942">
        <v>1</v>
      </c>
      <c r="E942" t="s">
        <v>140</v>
      </c>
      <c r="F942">
        <v>46.3</v>
      </c>
    </row>
    <row r="943" spans="1:6">
      <c r="A943" s="12" t="s">
        <v>190</v>
      </c>
      <c r="B943" t="s">
        <v>75</v>
      </c>
      <c r="C943" t="s">
        <v>138</v>
      </c>
      <c r="D943">
        <v>1</v>
      </c>
      <c r="E943" t="s">
        <v>147</v>
      </c>
      <c r="F943">
        <v>4.4000000000000004</v>
      </c>
    </row>
    <row r="944" spans="1:6">
      <c r="A944" s="12" t="s">
        <v>190</v>
      </c>
      <c r="B944" t="s">
        <v>75</v>
      </c>
      <c r="C944" t="s">
        <v>137</v>
      </c>
      <c r="D944">
        <v>1</v>
      </c>
      <c r="E944" t="s">
        <v>139</v>
      </c>
      <c r="F944">
        <v>59.1</v>
      </c>
    </row>
    <row r="945" spans="1:6">
      <c r="A945" s="12" t="s">
        <v>190</v>
      </c>
      <c r="B945" t="s">
        <v>75</v>
      </c>
      <c r="C945" t="s">
        <v>137</v>
      </c>
      <c r="D945">
        <v>1</v>
      </c>
      <c r="E945" t="s">
        <v>140</v>
      </c>
      <c r="F945">
        <v>40.9</v>
      </c>
    </row>
    <row r="946" spans="1:6">
      <c r="A946" s="12" t="s">
        <v>190</v>
      </c>
      <c r="B946" t="s">
        <v>75</v>
      </c>
      <c r="C946" t="s">
        <v>137</v>
      </c>
      <c r="D946">
        <v>1</v>
      </c>
      <c r="E946" t="s">
        <v>147</v>
      </c>
      <c r="F946">
        <v>0</v>
      </c>
    </row>
    <row r="947" spans="1:6">
      <c r="A947" s="12" t="s">
        <v>190</v>
      </c>
      <c r="B947" t="s">
        <v>74</v>
      </c>
      <c r="C947" t="s">
        <v>138</v>
      </c>
      <c r="D947">
        <v>1</v>
      </c>
      <c r="E947" t="s">
        <v>139</v>
      </c>
      <c r="F947">
        <v>56.7</v>
      </c>
    </row>
    <row r="948" spans="1:6">
      <c r="A948" s="12" t="s">
        <v>190</v>
      </c>
      <c r="B948" t="s">
        <v>74</v>
      </c>
      <c r="C948" t="s">
        <v>138</v>
      </c>
      <c r="D948">
        <v>1</v>
      </c>
      <c r="E948" t="s">
        <v>140</v>
      </c>
      <c r="F948">
        <v>39.9</v>
      </c>
    </row>
    <row r="949" spans="1:6">
      <c r="A949" s="12" t="s">
        <v>190</v>
      </c>
      <c r="B949" t="s">
        <v>74</v>
      </c>
      <c r="C949" t="s">
        <v>138</v>
      </c>
      <c r="D949">
        <v>1</v>
      </c>
      <c r="E949" t="s">
        <v>147</v>
      </c>
      <c r="F949">
        <v>3.3</v>
      </c>
    </row>
    <row r="950" spans="1:6">
      <c r="A950" s="12" t="s">
        <v>190</v>
      </c>
      <c r="B950" t="s">
        <v>74</v>
      </c>
      <c r="C950" t="s">
        <v>137</v>
      </c>
      <c r="D950">
        <v>1</v>
      </c>
      <c r="E950" t="s">
        <v>139</v>
      </c>
      <c r="F950">
        <v>89.1</v>
      </c>
    </row>
    <row r="951" spans="1:6">
      <c r="A951" s="12" t="s">
        <v>190</v>
      </c>
      <c r="B951" t="s">
        <v>74</v>
      </c>
      <c r="C951" t="s">
        <v>137</v>
      </c>
      <c r="D951">
        <v>1</v>
      </c>
      <c r="E951" t="s">
        <v>140</v>
      </c>
      <c r="F951">
        <v>10.9</v>
      </c>
    </row>
    <row r="952" spans="1:6">
      <c r="A952" s="12" t="s">
        <v>190</v>
      </c>
      <c r="B952" t="s">
        <v>74</v>
      </c>
      <c r="C952" t="s">
        <v>137</v>
      </c>
      <c r="D952">
        <v>1</v>
      </c>
      <c r="E952" t="s">
        <v>147</v>
      </c>
      <c r="F952">
        <v>0</v>
      </c>
    </row>
    <row r="953" spans="1:6">
      <c r="A953" s="12" t="s">
        <v>190</v>
      </c>
      <c r="B953" t="s">
        <v>73</v>
      </c>
      <c r="C953" t="s">
        <v>138</v>
      </c>
      <c r="D953">
        <v>1</v>
      </c>
      <c r="E953" t="s">
        <v>139</v>
      </c>
      <c r="F953">
        <v>38.5</v>
      </c>
    </row>
    <row r="954" spans="1:6">
      <c r="A954" s="12" t="s">
        <v>190</v>
      </c>
      <c r="B954" t="s">
        <v>73</v>
      </c>
      <c r="C954" t="s">
        <v>138</v>
      </c>
      <c r="D954">
        <v>1</v>
      </c>
      <c r="E954" t="s">
        <v>140</v>
      </c>
      <c r="F954">
        <v>58</v>
      </c>
    </row>
    <row r="955" spans="1:6">
      <c r="A955" s="12" t="s">
        <v>190</v>
      </c>
      <c r="B955" t="s">
        <v>73</v>
      </c>
      <c r="C955" t="s">
        <v>138</v>
      </c>
      <c r="D955">
        <v>1</v>
      </c>
      <c r="E955" t="s">
        <v>147</v>
      </c>
      <c r="F955">
        <v>3.3</v>
      </c>
    </row>
    <row r="956" spans="1:6">
      <c r="A956" s="12" t="s">
        <v>190</v>
      </c>
      <c r="B956" t="s">
        <v>73</v>
      </c>
      <c r="C956" t="s">
        <v>137</v>
      </c>
      <c r="D956">
        <v>1</v>
      </c>
      <c r="E956" t="s">
        <v>139</v>
      </c>
      <c r="F956">
        <v>6.9</v>
      </c>
    </row>
    <row r="957" spans="1:6">
      <c r="A957" s="12" t="s">
        <v>190</v>
      </c>
      <c r="B957" t="s">
        <v>73</v>
      </c>
      <c r="C957" t="s">
        <v>137</v>
      </c>
      <c r="D957">
        <v>1</v>
      </c>
      <c r="E957" t="s">
        <v>140</v>
      </c>
      <c r="F957">
        <v>93.1</v>
      </c>
    </row>
    <row r="958" spans="1:6">
      <c r="A958" s="12" t="s">
        <v>190</v>
      </c>
      <c r="B958" t="s">
        <v>73</v>
      </c>
      <c r="C958" t="s">
        <v>137</v>
      </c>
      <c r="D958">
        <v>1</v>
      </c>
      <c r="E958" t="s">
        <v>147</v>
      </c>
      <c r="F958">
        <v>0</v>
      </c>
    </row>
    <row r="959" spans="1:6">
      <c r="A959" s="12" t="s">
        <v>190</v>
      </c>
      <c r="B959" t="s">
        <v>72</v>
      </c>
      <c r="C959" t="s">
        <v>138</v>
      </c>
      <c r="D959">
        <v>1</v>
      </c>
      <c r="E959" t="s">
        <v>139</v>
      </c>
      <c r="F959">
        <v>63.3</v>
      </c>
    </row>
    <row r="960" spans="1:6">
      <c r="A960" s="12" t="s">
        <v>190</v>
      </c>
      <c r="B960" t="s">
        <v>72</v>
      </c>
      <c r="C960" t="s">
        <v>138</v>
      </c>
      <c r="D960">
        <v>1</v>
      </c>
      <c r="E960" t="s">
        <v>140</v>
      </c>
      <c r="F960">
        <v>30.2</v>
      </c>
    </row>
    <row r="961" spans="1:6">
      <c r="A961" s="12" t="s">
        <v>190</v>
      </c>
      <c r="B961" t="s">
        <v>72</v>
      </c>
      <c r="C961" t="s">
        <v>138</v>
      </c>
      <c r="D961">
        <v>1</v>
      </c>
      <c r="E961" t="s">
        <v>147</v>
      </c>
      <c r="F961">
        <v>6.4</v>
      </c>
    </row>
    <row r="962" spans="1:6">
      <c r="A962" s="12" t="s">
        <v>190</v>
      </c>
      <c r="B962" t="s">
        <v>72</v>
      </c>
      <c r="C962" t="s">
        <v>137</v>
      </c>
      <c r="D962">
        <v>1</v>
      </c>
      <c r="E962" t="s">
        <v>139</v>
      </c>
      <c r="F962">
        <v>99.8</v>
      </c>
    </row>
    <row r="963" spans="1:6">
      <c r="A963" s="12" t="s">
        <v>190</v>
      </c>
      <c r="B963" t="s">
        <v>72</v>
      </c>
      <c r="C963" t="s">
        <v>137</v>
      </c>
      <c r="D963">
        <v>1</v>
      </c>
      <c r="E963" t="s">
        <v>140</v>
      </c>
      <c r="F963">
        <v>0.2</v>
      </c>
    </row>
    <row r="964" spans="1:6">
      <c r="A964" s="12" t="s">
        <v>190</v>
      </c>
      <c r="B964" t="s">
        <v>72</v>
      </c>
      <c r="C964" t="s">
        <v>137</v>
      </c>
      <c r="D964">
        <v>1</v>
      </c>
      <c r="E964" t="s">
        <v>147</v>
      </c>
      <c r="F964">
        <v>0</v>
      </c>
    </row>
    <row r="965" spans="1:6">
      <c r="A965" s="12" t="s">
        <v>190</v>
      </c>
      <c r="B965" t="s">
        <v>71</v>
      </c>
      <c r="C965" t="s">
        <v>138</v>
      </c>
      <c r="D965">
        <v>1</v>
      </c>
      <c r="E965" t="s">
        <v>139</v>
      </c>
      <c r="F965">
        <v>27.3</v>
      </c>
    </row>
    <row r="966" spans="1:6">
      <c r="A966" s="12" t="s">
        <v>190</v>
      </c>
      <c r="B966" t="s">
        <v>71</v>
      </c>
      <c r="C966" t="s">
        <v>138</v>
      </c>
      <c r="D966">
        <v>1</v>
      </c>
      <c r="E966" t="s">
        <v>140</v>
      </c>
      <c r="F966">
        <v>67.7</v>
      </c>
    </row>
    <row r="967" spans="1:6">
      <c r="A967" s="12" t="s">
        <v>190</v>
      </c>
      <c r="B967" t="s">
        <v>71</v>
      </c>
      <c r="C967" t="s">
        <v>138</v>
      </c>
      <c r="D967">
        <v>1</v>
      </c>
      <c r="E967" t="s">
        <v>147</v>
      </c>
      <c r="F967">
        <v>5</v>
      </c>
    </row>
    <row r="968" spans="1:6">
      <c r="A968" s="12" t="s">
        <v>190</v>
      </c>
      <c r="B968" t="s">
        <v>71</v>
      </c>
      <c r="C968" t="s">
        <v>137</v>
      </c>
      <c r="D968">
        <v>1</v>
      </c>
      <c r="E968" t="s">
        <v>139</v>
      </c>
      <c r="F968">
        <v>0</v>
      </c>
    </row>
    <row r="969" spans="1:6">
      <c r="A969" s="12" t="s">
        <v>190</v>
      </c>
      <c r="B969" t="s">
        <v>71</v>
      </c>
      <c r="C969" t="s">
        <v>137</v>
      </c>
      <c r="D969">
        <v>1</v>
      </c>
      <c r="E969" t="s">
        <v>140</v>
      </c>
      <c r="F969">
        <v>100</v>
      </c>
    </row>
    <row r="970" spans="1:6">
      <c r="A970" s="12" t="s">
        <v>190</v>
      </c>
      <c r="B970" t="s">
        <v>71</v>
      </c>
      <c r="C970" t="s">
        <v>137</v>
      </c>
      <c r="D970">
        <v>1</v>
      </c>
      <c r="E970" t="s">
        <v>147</v>
      </c>
      <c r="F970">
        <v>0</v>
      </c>
    </row>
    <row r="971" spans="1:6">
      <c r="A971" s="12" t="s">
        <v>190</v>
      </c>
      <c r="B971" t="s">
        <v>70</v>
      </c>
      <c r="C971" t="s">
        <v>138</v>
      </c>
      <c r="D971">
        <v>1</v>
      </c>
      <c r="E971" t="s">
        <v>139</v>
      </c>
      <c r="F971">
        <v>51.7</v>
      </c>
    </row>
    <row r="972" spans="1:6">
      <c r="A972" s="12" t="s">
        <v>190</v>
      </c>
      <c r="B972" t="s">
        <v>70</v>
      </c>
      <c r="C972" t="s">
        <v>138</v>
      </c>
      <c r="D972">
        <v>1</v>
      </c>
      <c r="E972" t="s">
        <v>140</v>
      </c>
      <c r="F972">
        <v>46.1</v>
      </c>
    </row>
    <row r="973" spans="1:6">
      <c r="A973" s="12" t="s">
        <v>190</v>
      </c>
      <c r="B973" t="s">
        <v>70</v>
      </c>
      <c r="C973" t="s">
        <v>138</v>
      </c>
      <c r="D973">
        <v>1</v>
      </c>
      <c r="E973" t="s">
        <v>147</v>
      </c>
      <c r="F973">
        <v>2.1</v>
      </c>
    </row>
    <row r="974" spans="1:6">
      <c r="A974" s="12" t="s">
        <v>190</v>
      </c>
      <c r="B974" t="s">
        <v>70</v>
      </c>
      <c r="C974" t="s">
        <v>137</v>
      </c>
      <c r="D974">
        <v>1</v>
      </c>
      <c r="E974" t="s">
        <v>139</v>
      </c>
      <c r="F974">
        <v>65.3</v>
      </c>
    </row>
    <row r="975" spans="1:6">
      <c r="A975" s="12" t="s">
        <v>190</v>
      </c>
      <c r="B975" t="s">
        <v>70</v>
      </c>
      <c r="C975" t="s">
        <v>137</v>
      </c>
      <c r="D975">
        <v>1</v>
      </c>
      <c r="E975" t="s">
        <v>140</v>
      </c>
      <c r="F975">
        <v>34.700000000000003</v>
      </c>
    </row>
    <row r="976" spans="1:6">
      <c r="A976" s="12" t="s">
        <v>190</v>
      </c>
      <c r="B976" t="s">
        <v>70</v>
      </c>
      <c r="C976" t="s">
        <v>137</v>
      </c>
      <c r="D976">
        <v>1</v>
      </c>
      <c r="E976" t="s">
        <v>147</v>
      </c>
      <c r="F976">
        <v>0</v>
      </c>
    </row>
    <row r="977" spans="1:6">
      <c r="A977" s="12" t="s">
        <v>190</v>
      </c>
      <c r="B977" t="s">
        <v>69</v>
      </c>
      <c r="C977" t="s">
        <v>138</v>
      </c>
      <c r="D977">
        <v>1</v>
      </c>
      <c r="E977" t="s">
        <v>139</v>
      </c>
      <c r="F977">
        <v>48.7</v>
      </c>
    </row>
    <row r="978" spans="1:6">
      <c r="A978" s="12" t="s">
        <v>190</v>
      </c>
      <c r="B978" t="s">
        <v>69</v>
      </c>
      <c r="C978" t="s">
        <v>138</v>
      </c>
      <c r="D978">
        <v>1</v>
      </c>
      <c r="E978" t="s">
        <v>140</v>
      </c>
      <c r="F978">
        <v>48.7</v>
      </c>
    </row>
    <row r="979" spans="1:6">
      <c r="A979" s="12" t="s">
        <v>190</v>
      </c>
      <c r="B979" t="s">
        <v>69</v>
      </c>
      <c r="C979" t="s">
        <v>138</v>
      </c>
      <c r="D979">
        <v>1</v>
      </c>
      <c r="E979" t="s">
        <v>147</v>
      </c>
      <c r="F979">
        <v>2.5</v>
      </c>
    </row>
    <row r="980" spans="1:6">
      <c r="A980" s="12" t="s">
        <v>190</v>
      </c>
      <c r="B980" t="s">
        <v>69</v>
      </c>
      <c r="C980" t="s">
        <v>137</v>
      </c>
      <c r="D980">
        <v>1</v>
      </c>
      <c r="E980" t="s">
        <v>139</v>
      </c>
      <c r="F980">
        <v>50.2</v>
      </c>
    </row>
    <row r="981" spans="1:6">
      <c r="A981" s="12" t="s">
        <v>190</v>
      </c>
      <c r="B981" t="s">
        <v>69</v>
      </c>
      <c r="C981" t="s">
        <v>137</v>
      </c>
      <c r="D981">
        <v>1</v>
      </c>
      <c r="E981" t="s">
        <v>140</v>
      </c>
      <c r="F981">
        <v>49.8</v>
      </c>
    </row>
    <row r="982" spans="1:6">
      <c r="A982" s="12" t="s">
        <v>190</v>
      </c>
      <c r="B982" t="s">
        <v>69</v>
      </c>
      <c r="C982" t="s">
        <v>137</v>
      </c>
      <c r="D982">
        <v>1</v>
      </c>
      <c r="E982" t="s">
        <v>147</v>
      </c>
      <c r="F982">
        <v>0</v>
      </c>
    </row>
    <row r="983" spans="1:6">
      <c r="A983" s="12" t="s">
        <v>190</v>
      </c>
      <c r="B983" t="s">
        <v>111</v>
      </c>
      <c r="C983" t="s">
        <v>138</v>
      </c>
      <c r="D983">
        <v>1</v>
      </c>
      <c r="E983" t="s">
        <v>139</v>
      </c>
      <c r="F983">
        <v>10.7</v>
      </c>
    </row>
    <row r="984" spans="1:6">
      <c r="A984" s="12" t="s">
        <v>190</v>
      </c>
      <c r="B984" t="s">
        <v>111</v>
      </c>
      <c r="C984" t="s">
        <v>138</v>
      </c>
      <c r="D984">
        <v>1</v>
      </c>
      <c r="E984" t="s">
        <v>140</v>
      </c>
      <c r="F984">
        <v>84.4</v>
      </c>
    </row>
    <row r="985" spans="1:6">
      <c r="A985" s="12" t="s">
        <v>190</v>
      </c>
      <c r="B985" t="s">
        <v>111</v>
      </c>
      <c r="C985" t="s">
        <v>138</v>
      </c>
      <c r="D985">
        <v>1</v>
      </c>
      <c r="E985" t="s">
        <v>147</v>
      </c>
      <c r="F985">
        <v>4.7</v>
      </c>
    </row>
    <row r="986" spans="1:6">
      <c r="A986" s="12" t="s">
        <v>190</v>
      </c>
      <c r="B986" t="s">
        <v>111</v>
      </c>
      <c r="C986" t="s">
        <v>137</v>
      </c>
      <c r="D986">
        <v>1</v>
      </c>
      <c r="E986" t="s">
        <v>139</v>
      </c>
      <c r="F986">
        <v>0</v>
      </c>
    </row>
    <row r="987" spans="1:6">
      <c r="A987" s="12" t="s">
        <v>190</v>
      </c>
      <c r="B987" t="s">
        <v>111</v>
      </c>
      <c r="C987" t="s">
        <v>137</v>
      </c>
      <c r="D987">
        <v>1</v>
      </c>
      <c r="E987" t="s">
        <v>140</v>
      </c>
      <c r="F987">
        <v>100</v>
      </c>
    </row>
    <row r="988" spans="1:6">
      <c r="A988" s="12" t="s">
        <v>190</v>
      </c>
      <c r="B988" t="s">
        <v>111</v>
      </c>
      <c r="C988" t="s">
        <v>137</v>
      </c>
      <c r="D988">
        <v>1</v>
      </c>
      <c r="E988" t="s">
        <v>147</v>
      </c>
      <c r="F988">
        <v>0</v>
      </c>
    </row>
    <row r="989" spans="1:6">
      <c r="A989" s="12" t="s">
        <v>190</v>
      </c>
      <c r="B989" t="s">
        <v>68</v>
      </c>
      <c r="C989" t="s">
        <v>138</v>
      </c>
      <c r="D989">
        <v>1</v>
      </c>
      <c r="E989" t="s">
        <v>139</v>
      </c>
      <c r="F989">
        <v>39</v>
      </c>
    </row>
    <row r="990" spans="1:6">
      <c r="A990" s="12" t="s">
        <v>190</v>
      </c>
      <c r="B990" t="s">
        <v>68</v>
      </c>
      <c r="C990" t="s">
        <v>138</v>
      </c>
      <c r="D990">
        <v>1</v>
      </c>
      <c r="E990" t="s">
        <v>140</v>
      </c>
      <c r="F990">
        <v>57.6</v>
      </c>
    </row>
    <row r="991" spans="1:6">
      <c r="A991" s="12" t="s">
        <v>190</v>
      </c>
      <c r="B991" t="s">
        <v>68</v>
      </c>
      <c r="C991" t="s">
        <v>138</v>
      </c>
      <c r="D991">
        <v>1</v>
      </c>
      <c r="E991" t="s">
        <v>147</v>
      </c>
      <c r="F991">
        <v>3.2</v>
      </c>
    </row>
    <row r="992" spans="1:6">
      <c r="A992" s="12" t="s">
        <v>190</v>
      </c>
      <c r="B992" t="s">
        <v>68</v>
      </c>
      <c r="C992" t="s">
        <v>137</v>
      </c>
      <c r="D992">
        <v>1</v>
      </c>
      <c r="E992" t="s">
        <v>139</v>
      </c>
      <c r="F992">
        <v>8.3000000000000007</v>
      </c>
    </row>
    <row r="993" spans="1:6">
      <c r="A993" s="12" t="s">
        <v>190</v>
      </c>
      <c r="B993" t="s">
        <v>68</v>
      </c>
      <c r="C993" t="s">
        <v>137</v>
      </c>
      <c r="D993">
        <v>1</v>
      </c>
      <c r="E993" t="s">
        <v>140</v>
      </c>
      <c r="F993">
        <v>91.7</v>
      </c>
    </row>
    <row r="994" spans="1:6">
      <c r="A994" s="12" t="s">
        <v>190</v>
      </c>
      <c r="B994" t="s">
        <v>68</v>
      </c>
      <c r="C994" t="s">
        <v>137</v>
      </c>
      <c r="D994">
        <v>1</v>
      </c>
      <c r="E994" t="s">
        <v>147</v>
      </c>
      <c r="F994">
        <v>0</v>
      </c>
    </row>
    <row r="995" spans="1:6">
      <c r="A995" s="12" t="s">
        <v>190</v>
      </c>
      <c r="B995" t="s">
        <v>67</v>
      </c>
      <c r="C995" t="s">
        <v>138</v>
      </c>
      <c r="D995">
        <v>1</v>
      </c>
      <c r="E995" t="s">
        <v>139</v>
      </c>
      <c r="F995">
        <v>38.6</v>
      </c>
    </row>
    <row r="996" spans="1:6">
      <c r="A996" s="12" t="s">
        <v>190</v>
      </c>
      <c r="B996" t="s">
        <v>67</v>
      </c>
      <c r="C996" t="s">
        <v>138</v>
      </c>
      <c r="D996">
        <v>1</v>
      </c>
      <c r="E996" t="s">
        <v>140</v>
      </c>
      <c r="F996">
        <v>57.1</v>
      </c>
    </row>
    <row r="997" spans="1:6">
      <c r="A997" s="12" t="s">
        <v>190</v>
      </c>
      <c r="B997" t="s">
        <v>67</v>
      </c>
      <c r="C997" t="s">
        <v>138</v>
      </c>
      <c r="D997">
        <v>1</v>
      </c>
      <c r="E997" t="s">
        <v>147</v>
      </c>
      <c r="F997">
        <v>4.3</v>
      </c>
    </row>
    <row r="998" spans="1:6">
      <c r="A998" s="12" t="s">
        <v>190</v>
      </c>
      <c r="B998" t="s">
        <v>67</v>
      </c>
      <c r="C998" t="s">
        <v>137</v>
      </c>
      <c r="D998">
        <v>1</v>
      </c>
      <c r="E998" t="s">
        <v>139</v>
      </c>
      <c r="F998">
        <v>8.9</v>
      </c>
    </row>
    <row r="999" spans="1:6">
      <c r="A999" s="12" t="s">
        <v>190</v>
      </c>
      <c r="B999" t="s">
        <v>67</v>
      </c>
      <c r="C999" t="s">
        <v>137</v>
      </c>
      <c r="D999">
        <v>1</v>
      </c>
      <c r="E999" t="s">
        <v>140</v>
      </c>
      <c r="F999">
        <v>91.1</v>
      </c>
    </row>
    <row r="1000" spans="1:6">
      <c r="A1000" s="12" t="s">
        <v>190</v>
      </c>
      <c r="B1000" t="s">
        <v>67</v>
      </c>
      <c r="C1000" t="s">
        <v>137</v>
      </c>
      <c r="D1000">
        <v>1</v>
      </c>
      <c r="E1000" t="s">
        <v>147</v>
      </c>
      <c r="F1000">
        <v>0</v>
      </c>
    </row>
    <row r="1001" spans="1:6">
      <c r="A1001" s="12" t="s">
        <v>190</v>
      </c>
      <c r="B1001" t="s">
        <v>66</v>
      </c>
      <c r="C1001" t="s">
        <v>138</v>
      </c>
      <c r="D1001">
        <v>1</v>
      </c>
      <c r="E1001" t="s">
        <v>139</v>
      </c>
      <c r="F1001">
        <v>42.4</v>
      </c>
    </row>
    <row r="1002" spans="1:6">
      <c r="A1002" s="12" t="s">
        <v>190</v>
      </c>
      <c r="B1002" t="s">
        <v>66</v>
      </c>
      <c r="C1002" t="s">
        <v>138</v>
      </c>
      <c r="D1002">
        <v>1</v>
      </c>
      <c r="E1002" t="s">
        <v>140</v>
      </c>
      <c r="F1002">
        <v>51.7</v>
      </c>
    </row>
    <row r="1003" spans="1:6">
      <c r="A1003" s="12" t="s">
        <v>190</v>
      </c>
      <c r="B1003" t="s">
        <v>66</v>
      </c>
      <c r="C1003" t="s">
        <v>138</v>
      </c>
      <c r="D1003">
        <v>1</v>
      </c>
      <c r="E1003" t="s">
        <v>147</v>
      </c>
      <c r="F1003">
        <v>5.8</v>
      </c>
    </row>
    <row r="1004" spans="1:6">
      <c r="A1004" s="12" t="s">
        <v>190</v>
      </c>
      <c r="B1004" t="s">
        <v>66</v>
      </c>
      <c r="C1004" t="s">
        <v>137</v>
      </c>
      <c r="D1004">
        <v>1</v>
      </c>
      <c r="E1004" t="s">
        <v>139</v>
      </c>
      <c r="F1004">
        <v>25.3</v>
      </c>
    </row>
    <row r="1005" spans="1:6">
      <c r="A1005" s="12" t="s">
        <v>190</v>
      </c>
      <c r="B1005" t="s">
        <v>66</v>
      </c>
      <c r="C1005" t="s">
        <v>137</v>
      </c>
      <c r="D1005">
        <v>1</v>
      </c>
      <c r="E1005" t="s">
        <v>140</v>
      </c>
      <c r="F1005">
        <v>74.7</v>
      </c>
    </row>
    <row r="1006" spans="1:6">
      <c r="A1006" s="12" t="s">
        <v>190</v>
      </c>
      <c r="B1006" t="s">
        <v>66</v>
      </c>
      <c r="C1006" t="s">
        <v>137</v>
      </c>
      <c r="D1006">
        <v>1</v>
      </c>
      <c r="E1006" t="s">
        <v>147</v>
      </c>
      <c r="F1006">
        <v>0</v>
      </c>
    </row>
    <row r="1007" spans="1:6">
      <c r="A1007" s="12" t="s">
        <v>190</v>
      </c>
      <c r="B1007" t="s">
        <v>65</v>
      </c>
      <c r="C1007" t="s">
        <v>138</v>
      </c>
      <c r="D1007">
        <v>1</v>
      </c>
      <c r="E1007" t="s">
        <v>139</v>
      </c>
      <c r="F1007">
        <v>33.1</v>
      </c>
    </row>
    <row r="1008" spans="1:6">
      <c r="A1008" s="12" t="s">
        <v>190</v>
      </c>
      <c r="B1008" t="s">
        <v>65</v>
      </c>
      <c r="C1008" t="s">
        <v>138</v>
      </c>
      <c r="D1008">
        <v>1</v>
      </c>
      <c r="E1008" t="s">
        <v>140</v>
      </c>
      <c r="F1008">
        <v>61.6</v>
      </c>
    </row>
    <row r="1009" spans="1:6">
      <c r="A1009" s="12" t="s">
        <v>190</v>
      </c>
      <c r="B1009" t="s">
        <v>65</v>
      </c>
      <c r="C1009" t="s">
        <v>138</v>
      </c>
      <c r="D1009">
        <v>1</v>
      </c>
      <c r="E1009" t="s">
        <v>147</v>
      </c>
      <c r="F1009">
        <v>5.2</v>
      </c>
    </row>
    <row r="1010" spans="1:6">
      <c r="A1010" s="12" t="s">
        <v>190</v>
      </c>
      <c r="B1010" t="s">
        <v>65</v>
      </c>
      <c r="C1010" t="s">
        <v>137</v>
      </c>
      <c r="D1010">
        <v>1</v>
      </c>
      <c r="E1010" t="s">
        <v>139</v>
      </c>
      <c r="F1010">
        <v>0</v>
      </c>
    </row>
    <row r="1011" spans="1:6">
      <c r="A1011" s="12" t="s">
        <v>190</v>
      </c>
      <c r="B1011" t="s">
        <v>65</v>
      </c>
      <c r="C1011" t="s">
        <v>137</v>
      </c>
      <c r="D1011">
        <v>1</v>
      </c>
      <c r="E1011" t="s">
        <v>140</v>
      </c>
      <c r="F1011">
        <v>100</v>
      </c>
    </row>
    <row r="1012" spans="1:6">
      <c r="A1012" s="12" t="s">
        <v>190</v>
      </c>
      <c r="B1012" t="s">
        <v>65</v>
      </c>
      <c r="C1012" t="s">
        <v>137</v>
      </c>
      <c r="D1012">
        <v>1</v>
      </c>
      <c r="E1012" t="s">
        <v>147</v>
      </c>
      <c r="F1012">
        <v>0</v>
      </c>
    </row>
    <row r="1013" spans="1:6">
      <c r="A1013" s="12" t="s">
        <v>190</v>
      </c>
      <c r="B1013" t="s">
        <v>64</v>
      </c>
      <c r="C1013" t="s">
        <v>138</v>
      </c>
      <c r="D1013">
        <v>1</v>
      </c>
      <c r="E1013" t="s">
        <v>139</v>
      </c>
      <c r="F1013">
        <v>62.3</v>
      </c>
    </row>
    <row r="1014" spans="1:6">
      <c r="A1014" s="12" t="s">
        <v>190</v>
      </c>
      <c r="B1014" t="s">
        <v>64</v>
      </c>
      <c r="C1014" t="s">
        <v>138</v>
      </c>
      <c r="D1014">
        <v>1</v>
      </c>
      <c r="E1014" t="s">
        <v>140</v>
      </c>
      <c r="F1014">
        <v>33.200000000000003</v>
      </c>
    </row>
    <row r="1015" spans="1:6">
      <c r="A1015" s="12" t="s">
        <v>190</v>
      </c>
      <c r="B1015" t="s">
        <v>64</v>
      </c>
      <c r="C1015" t="s">
        <v>138</v>
      </c>
      <c r="D1015">
        <v>1</v>
      </c>
      <c r="E1015" t="s">
        <v>147</v>
      </c>
      <c r="F1015">
        <v>4.3</v>
      </c>
    </row>
    <row r="1016" spans="1:6">
      <c r="A1016" s="12" t="s">
        <v>190</v>
      </c>
      <c r="B1016" t="s">
        <v>64</v>
      </c>
      <c r="C1016" t="s">
        <v>137</v>
      </c>
      <c r="D1016">
        <v>1</v>
      </c>
      <c r="E1016" t="s">
        <v>139</v>
      </c>
      <c r="F1016">
        <v>99.4</v>
      </c>
    </row>
    <row r="1017" spans="1:6">
      <c r="A1017" s="12" t="s">
        <v>190</v>
      </c>
      <c r="B1017" t="s">
        <v>64</v>
      </c>
      <c r="C1017" t="s">
        <v>137</v>
      </c>
      <c r="D1017">
        <v>1</v>
      </c>
      <c r="E1017" t="s">
        <v>140</v>
      </c>
      <c r="F1017">
        <v>0.6</v>
      </c>
    </row>
    <row r="1018" spans="1:6">
      <c r="A1018" s="12" t="s">
        <v>190</v>
      </c>
      <c r="B1018" t="s">
        <v>64</v>
      </c>
      <c r="C1018" t="s">
        <v>137</v>
      </c>
      <c r="D1018">
        <v>1</v>
      </c>
      <c r="E1018" t="s">
        <v>147</v>
      </c>
      <c r="F1018">
        <v>0</v>
      </c>
    </row>
    <row r="1019" spans="1:6">
      <c r="A1019" s="12" t="s">
        <v>190</v>
      </c>
      <c r="B1019" t="s">
        <v>63</v>
      </c>
      <c r="C1019" t="s">
        <v>138</v>
      </c>
      <c r="D1019">
        <v>1</v>
      </c>
      <c r="E1019" t="s">
        <v>139</v>
      </c>
      <c r="F1019">
        <v>48.8</v>
      </c>
    </row>
    <row r="1020" spans="1:6">
      <c r="A1020" s="12" t="s">
        <v>190</v>
      </c>
      <c r="B1020" t="s">
        <v>63</v>
      </c>
      <c r="C1020" t="s">
        <v>138</v>
      </c>
      <c r="D1020">
        <v>1</v>
      </c>
      <c r="E1020" t="s">
        <v>140</v>
      </c>
      <c r="F1020">
        <v>46.7</v>
      </c>
    </row>
    <row r="1021" spans="1:6">
      <c r="A1021" s="12" t="s">
        <v>190</v>
      </c>
      <c r="B1021" t="s">
        <v>63</v>
      </c>
      <c r="C1021" t="s">
        <v>138</v>
      </c>
      <c r="D1021">
        <v>1</v>
      </c>
      <c r="E1021" t="s">
        <v>147</v>
      </c>
      <c r="F1021">
        <v>4.5</v>
      </c>
    </row>
    <row r="1022" spans="1:6">
      <c r="A1022" s="12" t="s">
        <v>190</v>
      </c>
      <c r="B1022" t="s">
        <v>63</v>
      </c>
      <c r="C1022" t="s">
        <v>137</v>
      </c>
      <c r="D1022">
        <v>1</v>
      </c>
      <c r="E1022" t="s">
        <v>139</v>
      </c>
      <c r="F1022">
        <v>56.3</v>
      </c>
    </row>
    <row r="1023" spans="1:6">
      <c r="A1023" s="12" t="s">
        <v>190</v>
      </c>
      <c r="B1023" t="s">
        <v>63</v>
      </c>
      <c r="C1023" t="s">
        <v>137</v>
      </c>
      <c r="D1023">
        <v>1</v>
      </c>
      <c r="E1023" t="s">
        <v>140</v>
      </c>
      <c r="F1023">
        <v>43.7</v>
      </c>
    </row>
    <row r="1024" spans="1:6">
      <c r="A1024" s="12" t="s">
        <v>190</v>
      </c>
      <c r="B1024" t="s">
        <v>63</v>
      </c>
      <c r="C1024" t="s">
        <v>137</v>
      </c>
      <c r="D1024">
        <v>1</v>
      </c>
      <c r="E1024" t="s">
        <v>147</v>
      </c>
      <c r="F1024">
        <v>0</v>
      </c>
    </row>
    <row r="1025" spans="1:6">
      <c r="A1025" s="12" t="s">
        <v>190</v>
      </c>
      <c r="B1025" t="s">
        <v>62</v>
      </c>
      <c r="C1025" t="s">
        <v>138</v>
      </c>
      <c r="D1025">
        <v>1</v>
      </c>
      <c r="E1025" t="s">
        <v>139</v>
      </c>
      <c r="F1025">
        <v>51.4</v>
      </c>
    </row>
    <row r="1026" spans="1:6">
      <c r="A1026" s="12" t="s">
        <v>190</v>
      </c>
      <c r="B1026" t="s">
        <v>62</v>
      </c>
      <c r="C1026" t="s">
        <v>138</v>
      </c>
      <c r="D1026">
        <v>1</v>
      </c>
      <c r="E1026" t="s">
        <v>140</v>
      </c>
      <c r="F1026">
        <v>37.299999999999997</v>
      </c>
    </row>
    <row r="1027" spans="1:6">
      <c r="A1027" s="12" t="s">
        <v>190</v>
      </c>
      <c r="B1027" t="s">
        <v>62</v>
      </c>
      <c r="C1027" t="s">
        <v>138</v>
      </c>
      <c r="D1027">
        <v>1</v>
      </c>
      <c r="E1027" t="s">
        <v>147</v>
      </c>
      <c r="F1027">
        <v>11.2</v>
      </c>
    </row>
    <row r="1028" spans="1:6">
      <c r="A1028" s="12" t="s">
        <v>190</v>
      </c>
      <c r="B1028" t="s">
        <v>62</v>
      </c>
      <c r="C1028" t="s">
        <v>137</v>
      </c>
      <c r="D1028">
        <v>1</v>
      </c>
      <c r="E1028" t="s">
        <v>139</v>
      </c>
      <c r="F1028">
        <v>85.1</v>
      </c>
    </row>
    <row r="1029" spans="1:6">
      <c r="A1029" s="12" t="s">
        <v>190</v>
      </c>
      <c r="B1029" t="s">
        <v>62</v>
      </c>
      <c r="C1029" t="s">
        <v>137</v>
      </c>
      <c r="D1029">
        <v>1</v>
      </c>
      <c r="E1029" t="s">
        <v>140</v>
      </c>
      <c r="F1029">
        <v>14.9</v>
      </c>
    </row>
    <row r="1030" spans="1:6">
      <c r="A1030" s="12" t="s">
        <v>190</v>
      </c>
      <c r="B1030" t="s">
        <v>62</v>
      </c>
      <c r="C1030" t="s">
        <v>137</v>
      </c>
      <c r="D1030">
        <v>1</v>
      </c>
      <c r="E1030" t="s">
        <v>147</v>
      </c>
      <c r="F1030">
        <v>0</v>
      </c>
    </row>
    <row r="1031" spans="1:6">
      <c r="A1031" s="12" t="s">
        <v>190</v>
      </c>
      <c r="B1031" t="s">
        <v>61</v>
      </c>
      <c r="C1031" t="s">
        <v>138</v>
      </c>
      <c r="D1031">
        <v>1</v>
      </c>
      <c r="E1031" t="s">
        <v>139</v>
      </c>
      <c r="F1031">
        <v>62.2</v>
      </c>
    </row>
    <row r="1032" spans="1:6">
      <c r="A1032" s="12" t="s">
        <v>190</v>
      </c>
      <c r="B1032" t="s">
        <v>61</v>
      </c>
      <c r="C1032" t="s">
        <v>138</v>
      </c>
      <c r="D1032">
        <v>1</v>
      </c>
      <c r="E1032" t="s">
        <v>140</v>
      </c>
      <c r="F1032">
        <v>34.799999999999997</v>
      </c>
    </row>
    <row r="1033" spans="1:6">
      <c r="A1033" s="12" t="s">
        <v>190</v>
      </c>
      <c r="B1033" t="s">
        <v>61</v>
      </c>
      <c r="C1033" t="s">
        <v>138</v>
      </c>
      <c r="D1033">
        <v>1</v>
      </c>
      <c r="E1033" t="s">
        <v>147</v>
      </c>
      <c r="F1033">
        <v>2.9</v>
      </c>
    </row>
    <row r="1034" spans="1:6">
      <c r="A1034" s="12" t="s">
        <v>190</v>
      </c>
      <c r="B1034" t="s">
        <v>61</v>
      </c>
      <c r="C1034" t="s">
        <v>137</v>
      </c>
      <c r="D1034">
        <v>1</v>
      </c>
      <c r="E1034" t="s">
        <v>139</v>
      </c>
      <c r="F1034">
        <v>99.3</v>
      </c>
    </row>
    <row r="1035" spans="1:6">
      <c r="A1035" s="12" t="s">
        <v>190</v>
      </c>
      <c r="B1035" t="s">
        <v>61</v>
      </c>
      <c r="C1035" t="s">
        <v>137</v>
      </c>
      <c r="D1035">
        <v>1</v>
      </c>
      <c r="E1035" t="s">
        <v>140</v>
      </c>
      <c r="F1035">
        <v>0.7</v>
      </c>
    </row>
    <row r="1036" spans="1:6">
      <c r="A1036" s="12" t="s">
        <v>190</v>
      </c>
      <c r="B1036" t="s">
        <v>61</v>
      </c>
      <c r="C1036" t="s">
        <v>137</v>
      </c>
      <c r="D1036">
        <v>1</v>
      </c>
      <c r="E1036" t="s">
        <v>147</v>
      </c>
      <c r="F1036">
        <v>0</v>
      </c>
    </row>
    <row r="1037" spans="1:6">
      <c r="A1037" s="12" t="s">
        <v>191</v>
      </c>
      <c r="B1037" t="s">
        <v>110</v>
      </c>
      <c r="C1037" t="s">
        <v>138</v>
      </c>
      <c r="D1037">
        <v>1</v>
      </c>
      <c r="E1037" t="s">
        <v>139</v>
      </c>
      <c r="F1037">
        <v>69.099999999999994</v>
      </c>
    </row>
    <row r="1038" spans="1:6">
      <c r="A1038" s="12" t="s">
        <v>191</v>
      </c>
      <c r="B1038" t="s">
        <v>110</v>
      </c>
      <c r="C1038" t="s">
        <v>138</v>
      </c>
      <c r="D1038">
        <v>1</v>
      </c>
      <c r="E1038" t="s">
        <v>140</v>
      </c>
      <c r="F1038">
        <v>24.6</v>
      </c>
    </row>
    <row r="1039" spans="1:6">
      <c r="A1039" s="12" t="s">
        <v>191</v>
      </c>
      <c r="B1039" t="s">
        <v>110</v>
      </c>
      <c r="C1039" t="s">
        <v>138</v>
      </c>
      <c r="D1039">
        <v>1</v>
      </c>
      <c r="E1039" t="s">
        <v>147</v>
      </c>
      <c r="F1039">
        <v>6.3</v>
      </c>
    </row>
    <row r="1040" spans="1:6">
      <c r="A1040" s="12" t="s">
        <v>191</v>
      </c>
      <c r="B1040" t="s">
        <v>110</v>
      </c>
      <c r="C1040" t="s">
        <v>137</v>
      </c>
      <c r="D1040">
        <v>1</v>
      </c>
      <c r="E1040" t="s">
        <v>139</v>
      </c>
      <c r="F1040">
        <v>100</v>
      </c>
    </row>
    <row r="1041" spans="1:6">
      <c r="A1041" s="12" t="s">
        <v>191</v>
      </c>
      <c r="B1041" t="s">
        <v>110</v>
      </c>
      <c r="C1041" t="s">
        <v>137</v>
      </c>
      <c r="D1041">
        <v>1</v>
      </c>
      <c r="E1041" t="s">
        <v>140</v>
      </c>
      <c r="F1041">
        <v>0</v>
      </c>
    </row>
    <row r="1042" spans="1:6">
      <c r="A1042" s="12" t="s">
        <v>191</v>
      </c>
      <c r="B1042" t="s">
        <v>110</v>
      </c>
      <c r="C1042" t="s">
        <v>137</v>
      </c>
      <c r="D1042">
        <v>1</v>
      </c>
      <c r="E1042" t="s">
        <v>147</v>
      </c>
      <c r="F1042">
        <v>0</v>
      </c>
    </row>
    <row r="1043" spans="1:6">
      <c r="A1043" s="12" t="s">
        <v>191</v>
      </c>
      <c r="B1043" t="s">
        <v>109</v>
      </c>
      <c r="C1043" t="s">
        <v>138</v>
      </c>
      <c r="D1043">
        <v>1</v>
      </c>
      <c r="E1043" t="s">
        <v>139</v>
      </c>
      <c r="F1043">
        <v>47</v>
      </c>
    </row>
    <row r="1044" spans="1:6">
      <c r="A1044" s="12" t="s">
        <v>191</v>
      </c>
      <c r="B1044" t="s">
        <v>109</v>
      </c>
      <c r="C1044" t="s">
        <v>138</v>
      </c>
      <c r="D1044">
        <v>1</v>
      </c>
      <c r="E1044" t="s">
        <v>140</v>
      </c>
      <c r="F1044">
        <v>48.8</v>
      </c>
    </row>
    <row r="1045" spans="1:6">
      <c r="A1045" s="12" t="s">
        <v>191</v>
      </c>
      <c r="B1045" t="s">
        <v>109</v>
      </c>
      <c r="C1045" t="s">
        <v>138</v>
      </c>
      <c r="D1045">
        <v>1</v>
      </c>
      <c r="E1045" t="s">
        <v>147</v>
      </c>
      <c r="F1045">
        <v>4.0999999999999996</v>
      </c>
    </row>
    <row r="1046" spans="1:6">
      <c r="A1046" s="12" t="s">
        <v>191</v>
      </c>
      <c r="B1046" t="s">
        <v>109</v>
      </c>
      <c r="C1046" t="s">
        <v>137</v>
      </c>
      <c r="D1046">
        <v>1</v>
      </c>
      <c r="E1046" t="s">
        <v>139</v>
      </c>
      <c r="F1046">
        <v>44.1</v>
      </c>
    </row>
    <row r="1047" spans="1:6">
      <c r="A1047" s="12" t="s">
        <v>191</v>
      </c>
      <c r="B1047" t="s">
        <v>109</v>
      </c>
      <c r="C1047" t="s">
        <v>137</v>
      </c>
      <c r="D1047">
        <v>1</v>
      </c>
      <c r="E1047" t="s">
        <v>140</v>
      </c>
      <c r="F1047">
        <v>55.9</v>
      </c>
    </row>
    <row r="1048" spans="1:6">
      <c r="A1048" s="12" t="s">
        <v>191</v>
      </c>
      <c r="B1048" t="s">
        <v>109</v>
      </c>
      <c r="C1048" t="s">
        <v>137</v>
      </c>
      <c r="D1048">
        <v>1</v>
      </c>
      <c r="E1048" t="s">
        <v>147</v>
      </c>
      <c r="F1048">
        <v>0</v>
      </c>
    </row>
    <row r="1049" spans="1:6">
      <c r="A1049" s="12" t="s">
        <v>191</v>
      </c>
      <c r="B1049" t="s">
        <v>108</v>
      </c>
      <c r="C1049" t="s">
        <v>138</v>
      </c>
      <c r="D1049">
        <v>1</v>
      </c>
      <c r="E1049" t="s">
        <v>139</v>
      </c>
      <c r="F1049">
        <v>65.5</v>
      </c>
    </row>
    <row r="1050" spans="1:6">
      <c r="A1050" s="12" t="s">
        <v>191</v>
      </c>
      <c r="B1050" t="s">
        <v>108</v>
      </c>
      <c r="C1050" t="s">
        <v>138</v>
      </c>
      <c r="D1050">
        <v>1</v>
      </c>
      <c r="E1050" t="s">
        <v>140</v>
      </c>
      <c r="F1050">
        <v>31.3</v>
      </c>
    </row>
    <row r="1051" spans="1:6">
      <c r="A1051" s="12" t="s">
        <v>191</v>
      </c>
      <c r="B1051" t="s">
        <v>108</v>
      </c>
      <c r="C1051" t="s">
        <v>138</v>
      </c>
      <c r="D1051">
        <v>1</v>
      </c>
      <c r="E1051" t="s">
        <v>147</v>
      </c>
      <c r="F1051">
        <v>3.1</v>
      </c>
    </row>
    <row r="1052" spans="1:6">
      <c r="A1052" s="12" t="s">
        <v>191</v>
      </c>
      <c r="B1052" t="s">
        <v>108</v>
      </c>
      <c r="C1052" t="s">
        <v>137</v>
      </c>
      <c r="D1052">
        <v>1</v>
      </c>
      <c r="E1052" t="s">
        <v>139</v>
      </c>
      <c r="F1052">
        <v>99.9</v>
      </c>
    </row>
    <row r="1053" spans="1:6">
      <c r="A1053" s="12" t="s">
        <v>191</v>
      </c>
      <c r="B1053" t="s">
        <v>108</v>
      </c>
      <c r="C1053" t="s">
        <v>137</v>
      </c>
      <c r="D1053">
        <v>1</v>
      </c>
      <c r="E1053" t="s">
        <v>140</v>
      </c>
      <c r="F1053">
        <v>0.1</v>
      </c>
    </row>
    <row r="1054" spans="1:6">
      <c r="A1054" s="12" t="s">
        <v>191</v>
      </c>
      <c r="B1054" t="s">
        <v>108</v>
      </c>
      <c r="C1054" t="s">
        <v>137</v>
      </c>
      <c r="D1054">
        <v>1</v>
      </c>
      <c r="E1054" t="s">
        <v>147</v>
      </c>
      <c r="F1054">
        <v>0</v>
      </c>
    </row>
    <row r="1055" spans="1:6">
      <c r="A1055" s="12" t="s">
        <v>191</v>
      </c>
      <c r="B1055" t="s">
        <v>107</v>
      </c>
      <c r="C1055" t="s">
        <v>138</v>
      </c>
      <c r="D1055">
        <v>1</v>
      </c>
      <c r="E1055" t="s">
        <v>139</v>
      </c>
      <c r="F1055">
        <v>37.5</v>
      </c>
    </row>
    <row r="1056" spans="1:6">
      <c r="A1056" s="12" t="s">
        <v>191</v>
      </c>
      <c r="B1056" t="s">
        <v>107</v>
      </c>
      <c r="C1056" t="s">
        <v>138</v>
      </c>
      <c r="D1056">
        <v>1</v>
      </c>
      <c r="E1056" t="s">
        <v>140</v>
      </c>
      <c r="F1056">
        <v>56.4</v>
      </c>
    </row>
    <row r="1057" spans="1:6">
      <c r="A1057" s="12" t="s">
        <v>191</v>
      </c>
      <c r="B1057" t="s">
        <v>107</v>
      </c>
      <c r="C1057" t="s">
        <v>138</v>
      </c>
      <c r="D1057">
        <v>1</v>
      </c>
      <c r="E1057" t="s">
        <v>147</v>
      </c>
      <c r="F1057">
        <v>6</v>
      </c>
    </row>
    <row r="1058" spans="1:6">
      <c r="A1058" s="12" t="s">
        <v>191</v>
      </c>
      <c r="B1058" t="s">
        <v>107</v>
      </c>
      <c r="C1058" t="s">
        <v>137</v>
      </c>
      <c r="D1058">
        <v>1</v>
      </c>
      <c r="E1058" t="s">
        <v>139</v>
      </c>
      <c r="F1058">
        <v>8</v>
      </c>
    </row>
    <row r="1059" spans="1:6">
      <c r="A1059" s="12" t="s">
        <v>191</v>
      </c>
      <c r="B1059" t="s">
        <v>107</v>
      </c>
      <c r="C1059" t="s">
        <v>137</v>
      </c>
      <c r="D1059">
        <v>1</v>
      </c>
      <c r="E1059" t="s">
        <v>140</v>
      </c>
      <c r="F1059">
        <v>92</v>
      </c>
    </row>
    <row r="1060" spans="1:6">
      <c r="A1060" s="12" t="s">
        <v>191</v>
      </c>
      <c r="B1060" t="s">
        <v>107</v>
      </c>
      <c r="C1060" t="s">
        <v>137</v>
      </c>
      <c r="D1060">
        <v>1</v>
      </c>
      <c r="E1060" t="s">
        <v>147</v>
      </c>
      <c r="F1060">
        <v>0</v>
      </c>
    </row>
    <row r="1061" spans="1:6">
      <c r="A1061" s="12" t="s">
        <v>191</v>
      </c>
      <c r="B1061" t="s">
        <v>106</v>
      </c>
      <c r="C1061" t="s">
        <v>138</v>
      </c>
      <c r="D1061">
        <v>1</v>
      </c>
      <c r="E1061" t="s">
        <v>139</v>
      </c>
      <c r="F1061">
        <v>43.7</v>
      </c>
    </row>
    <row r="1062" spans="1:6">
      <c r="A1062" s="12" t="s">
        <v>191</v>
      </c>
      <c r="B1062" t="s">
        <v>106</v>
      </c>
      <c r="C1062" t="s">
        <v>138</v>
      </c>
      <c r="D1062">
        <v>1</v>
      </c>
      <c r="E1062" t="s">
        <v>140</v>
      </c>
      <c r="F1062">
        <v>52.8</v>
      </c>
    </row>
    <row r="1063" spans="1:6">
      <c r="A1063" s="12" t="s">
        <v>191</v>
      </c>
      <c r="B1063" t="s">
        <v>106</v>
      </c>
      <c r="C1063" t="s">
        <v>138</v>
      </c>
      <c r="D1063">
        <v>1</v>
      </c>
      <c r="E1063" t="s">
        <v>147</v>
      </c>
      <c r="F1063">
        <v>3.4</v>
      </c>
    </row>
    <row r="1064" spans="1:6">
      <c r="A1064" s="12" t="s">
        <v>191</v>
      </c>
      <c r="B1064" t="s">
        <v>106</v>
      </c>
      <c r="C1064" t="s">
        <v>137</v>
      </c>
      <c r="D1064">
        <v>1</v>
      </c>
      <c r="E1064" t="s">
        <v>139</v>
      </c>
      <c r="F1064">
        <v>25.4</v>
      </c>
    </row>
    <row r="1065" spans="1:6">
      <c r="A1065" s="12" t="s">
        <v>191</v>
      </c>
      <c r="B1065" t="s">
        <v>106</v>
      </c>
      <c r="C1065" t="s">
        <v>137</v>
      </c>
      <c r="D1065">
        <v>1</v>
      </c>
      <c r="E1065" t="s">
        <v>140</v>
      </c>
      <c r="F1065">
        <v>74.599999999999994</v>
      </c>
    </row>
    <row r="1066" spans="1:6">
      <c r="A1066" s="12" t="s">
        <v>191</v>
      </c>
      <c r="B1066" t="s">
        <v>106</v>
      </c>
      <c r="C1066" t="s">
        <v>137</v>
      </c>
      <c r="D1066">
        <v>1</v>
      </c>
      <c r="E1066" t="s">
        <v>147</v>
      </c>
      <c r="F1066">
        <v>0</v>
      </c>
    </row>
    <row r="1067" spans="1:6">
      <c r="A1067" s="12" t="s">
        <v>191</v>
      </c>
      <c r="B1067" t="s">
        <v>105</v>
      </c>
      <c r="C1067" t="s">
        <v>138</v>
      </c>
      <c r="D1067">
        <v>1</v>
      </c>
      <c r="E1067" t="s">
        <v>139</v>
      </c>
      <c r="F1067">
        <v>29.2</v>
      </c>
    </row>
    <row r="1068" spans="1:6">
      <c r="A1068" s="12" t="s">
        <v>191</v>
      </c>
      <c r="B1068" t="s">
        <v>105</v>
      </c>
      <c r="C1068" t="s">
        <v>138</v>
      </c>
      <c r="D1068">
        <v>1</v>
      </c>
      <c r="E1068" t="s">
        <v>140</v>
      </c>
      <c r="F1068">
        <v>63.6</v>
      </c>
    </row>
    <row r="1069" spans="1:6">
      <c r="A1069" s="12" t="s">
        <v>191</v>
      </c>
      <c r="B1069" t="s">
        <v>105</v>
      </c>
      <c r="C1069" t="s">
        <v>138</v>
      </c>
      <c r="D1069">
        <v>1</v>
      </c>
      <c r="E1069" t="s">
        <v>147</v>
      </c>
      <c r="F1069">
        <v>7.1</v>
      </c>
    </row>
    <row r="1070" spans="1:6">
      <c r="A1070" s="12" t="s">
        <v>191</v>
      </c>
      <c r="B1070" t="s">
        <v>105</v>
      </c>
      <c r="C1070" t="s">
        <v>137</v>
      </c>
      <c r="D1070">
        <v>1</v>
      </c>
      <c r="E1070" t="s">
        <v>139</v>
      </c>
      <c r="F1070">
        <v>0.1</v>
      </c>
    </row>
    <row r="1071" spans="1:6">
      <c r="A1071" s="12" t="s">
        <v>191</v>
      </c>
      <c r="B1071" t="s">
        <v>105</v>
      </c>
      <c r="C1071" t="s">
        <v>137</v>
      </c>
      <c r="D1071">
        <v>1</v>
      </c>
      <c r="E1071" t="s">
        <v>140</v>
      </c>
      <c r="F1071">
        <v>99.9</v>
      </c>
    </row>
    <row r="1072" spans="1:6">
      <c r="A1072" s="12" t="s">
        <v>191</v>
      </c>
      <c r="B1072" t="s">
        <v>105</v>
      </c>
      <c r="C1072" t="s">
        <v>137</v>
      </c>
      <c r="D1072">
        <v>1</v>
      </c>
      <c r="E1072" t="s">
        <v>147</v>
      </c>
      <c r="F1072">
        <v>0</v>
      </c>
    </row>
    <row r="1073" spans="1:6">
      <c r="A1073" s="12" t="s">
        <v>191</v>
      </c>
      <c r="B1073" t="s">
        <v>104</v>
      </c>
      <c r="C1073" t="s">
        <v>138</v>
      </c>
      <c r="D1073">
        <v>1</v>
      </c>
      <c r="E1073" t="s">
        <v>139</v>
      </c>
      <c r="F1073">
        <v>60.4</v>
      </c>
    </row>
    <row r="1074" spans="1:6">
      <c r="A1074" s="12" t="s">
        <v>191</v>
      </c>
      <c r="B1074" t="s">
        <v>104</v>
      </c>
      <c r="C1074" t="s">
        <v>138</v>
      </c>
      <c r="D1074">
        <v>1</v>
      </c>
      <c r="E1074" t="s">
        <v>140</v>
      </c>
      <c r="F1074">
        <v>31.5</v>
      </c>
    </row>
    <row r="1075" spans="1:6">
      <c r="A1075" s="12" t="s">
        <v>191</v>
      </c>
      <c r="B1075" t="s">
        <v>104</v>
      </c>
      <c r="C1075" t="s">
        <v>138</v>
      </c>
      <c r="D1075">
        <v>1</v>
      </c>
      <c r="E1075" t="s">
        <v>147</v>
      </c>
      <c r="F1075">
        <v>8</v>
      </c>
    </row>
    <row r="1076" spans="1:6">
      <c r="A1076" s="12" t="s">
        <v>191</v>
      </c>
      <c r="B1076" t="s">
        <v>104</v>
      </c>
      <c r="C1076" t="s">
        <v>137</v>
      </c>
      <c r="D1076">
        <v>1</v>
      </c>
      <c r="E1076" t="s">
        <v>139</v>
      </c>
      <c r="F1076">
        <v>99.6</v>
      </c>
    </row>
    <row r="1077" spans="1:6">
      <c r="A1077" s="12" t="s">
        <v>191</v>
      </c>
      <c r="B1077" t="s">
        <v>104</v>
      </c>
      <c r="C1077" t="s">
        <v>137</v>
      </c>
      <c r="D1077">
        <v>1</v>
      </c>
      <c r="E1077" t="s">
        <v>140</v>
      </c>
      <c r="F1077">
        <v>0.4</v>
      </c>
    </row>
    <row r="1078" spans="1:6">
      <c r="A1078" s="12" t="s">
        <v>191</v>
      </c>
      <c r="B1078" t="s">
        <v>104</v>
      </c>
      <c r="C1078" t="s">
        <v>137</v>
      </c>
      <c r="D1078">
        <v>1</v>
      </c>
      <c r="E1078" t="s">
        <v>147</v>
      </c>
      <c r="F1078">
        <v>0</v>
      </c>
    </row>
    <row r="1079" spans="1:6">
      <c r="A1079" s="12" t="s">
        <v>191</v>
      </c>
      <c r="B1079" t="s">
        <v>146</v>
      </c>
      <c r="C1079" t="s">
        <v>137</v>
      </c>
      <c r="D1079">
        <v>1</v>
      </c>
      <c r="E1079" t="s">
        <v>139</v>
      </c>
      <c r="F1079">
        <v>44.9</v>
      </c>
    </row>
    <row r="1080" spans="1:6">
      <c r="A1080" s="12" t="s">
        <v>191</v>
      </c>
      <c r="B1080" t="s">
        <v>146</v>
      </c>
      <c r="C1080" t="s">
        <v>137</v>
      </c>
      <c r="D1080">
        <v>1</v>
      </c>
      <c r="E1080" t="s">
        <v>140</v>
      </c>
      <c r="F1080">
        <v>55.1</v>
      </c>
    </row>
    <row r="1081" spans="1:6">
      <c r="A1081" s="12" t="s">
        <v>191</v>
      </c>
      <c r="B1081" t="s">
        <v>146</v>
      </c>
      <c r="C1081" t="s">
        <v>137</v>
      </c>
      <c r="D1081">
        <v>1</v>
      </c>
      <c r="E1081" t="s">
        <v>147</v>
      </c>
      <c r="F1081">
        <v>0</v>
      </c>
    </row>
    <row r="1082" spans="1:6">
      <c r="A1082" s="12" t="s">
        <v>191</v>
      </c>
      <c r="B1082" t="s">
        <v>146</v>
      </c>
      <c r="C1082" t="s">
        <v>137</v>
      </c>
      <c r="D1082">
        <v>2</v>
      </c>
      <c r="E1082" t="s">
        <v>139</v>
      </c>
      <c r="F1082">
        <v>46</v>
      </c>
    </row>
    <row r="1083" spans="1:6">
      <c r="A1083" s="12" t="s">
        <v>191</v>
      </c>
      <c r="B1083" t="s">
        <v>146</v>
      </c>
      <c r="C1083" t="s">
        <v>137</v>
      </c>
      <c r="D1083">
        <v>2</v>
      </c>
      <c r="E1083" t="s">
        <v>140</v>
      </c>
      <c r="F1083">
        <v>50</v>
      </c>
    </row>
    <row r="1084" spans="1:6">
      <c r="A1084" s="12" t="s">
        <v>191</v>
      </c>
      <c r="B1084" t="s">
        <v>146</v>
      </c>
      <c r="C1084" t="s">
        <v>137</v>
      </c>
      <c r="D1084">
        <v>2</v>
      </c>
      <c r="E1084" t="s">
        <v>147</v>
      </c>
      <c r="F1084">
        <v>4</v>
      </c>
    </row>
    <row r="1085" spans="1:6">
      <c r="A1085" s="12" t="s">
        <v>191</v>
      </c>
      <c r="B1085" t="s">
        <v>146</v>
      </c>
      <c r="C1085" t="s">
        <v>137</v>
      </c>
      <c r="D1085">
        <v>3</v>
      </c>
      <c r="E1085" t="s">
        <v>139</v>
      </c>
      <c r="F1085">
        <v>241.1</v>
      </c>
    </row>
    <row r="1086" spans="1:6">
      <c r="A1086" s="12" t="s">
        <v>191</v>
      </c>
      <c r="B1086" t="s">
        <v>146</v>
      </c>
      <c r="C1086" t="s">
        <v>137</v>
      </c>
      <c r="D1086">
        <v>3</v>
      </c>
      <c r="E1086" t="s">
        <v>140</v>
      </c>
      <c r="F1086">
        <v>296.89999999999998</v>
      </c>
    </row>
    <row r="1087" spans="1:6">
      <c r="A1087" s="12" t="s">
        <v>191</v>
      </c>
      <c r="B1087" t="s">
        <v>146</v>
      </c>
      <c r="C1087" t="s">
        <v>137</v>
      </c>
      <c r="D1087">
        <v>3</v>
      </c>
      <c r="E1087" t="s">
        <v>147</v>
      </c>
      <c r="F1087">
        <v>0</v>
      </c>
    </row>
    <row r="1088" spans="1:6">
      <c r="A1088" s="12" t="s">
        <v>191</v>
      </c>
      <c r="B1088" t="s">
        <v>103</v>
      </c>
      <c r="C1088" t="s">
        <v>138</v>
      </c>
      <c r="D1088">
        <v>1</v>
      </c>
      <c r="E1088" t="s">
        <v>139</v>
      </c>
      <c r="F1088">
        <v>52.9</v>
      </c>
    </row>
    <row r="1089" spans="1:6">
      <c r="A1089" s="12" t="s">
        <v>191</v>
      </c>
      <c r="B1089" t="s">
        <v>103</v>
      </c>
      <c r="C1089" t="s">
        <v>138</v>
      </c>
      <c r="D1089">
        <v>1</v>
      </c>
      <c r="E1089" t="s">
        <v>140</v>
      </c>
      <c r="F1089">
        <v>44.2</v>
      </c>
    </row>
    <row r="1090" spans="1:6">
      <c r="A1090" s="12" t="s">
        <v>191</v>
      </c>
      <c r="B1090" t="s">
        <v>103</v>
      </c>
      <c r="C1090" t="s">
        <v>138</v>
      </c>
      <c r="D1090">
        <v>1</v>
      </c>
      <c r="E1090" t="s">
        <v>147</v>
      </c>
      <c r="F1090">
        <v>2.7</v>
      </c>
    </row>
    <row r="1091" spans="1:6">
      <c r="A1091" s="12" t="s">
        <v>191</v>
      </c>
      <c r="B1091" t="s">
        <v>103</v>
      </c>
      <c r="C1091" t="s">
        <v>137</v>
      </c>
      <c r="D1091">
        <v>1</v>
      </c>
      <c r="E1091" t="s">
        <v>139</v>
      </c>
      <c r="F1091">
        <v>76</v>
      </c>
    </row>
    <row r="1092" spans="1:6">
      <c r="A1092" s="12" t="s">
        <v>191</v>
      </c>
      <c r="B1092" t="s">
        <v>103</v>
      </c>
      <c r="C1092" t="s">
        <v>137</v>
      </c>
      <c r="D1092">
        <v>1</v>
      </c>
      <c r="E1092" t="s">
        <v>140</v>
      </c>
      <c r="F1092">
        <v>24</v>
      </c>
    </row>
    <row r="1093" spans="1:6">
      <c r="A1093" s="12" t="s">
        <v>191</v>
      </c>
      <c r="B1093" t="s">
        <v>103</v>
      </c>
      <c r="C1093" t="s">
        <v>137</v>
      </c>
      <c r="D1093">
        <v>1</v>
      </c>
      <c r="E1093" t="s">
        <v>147</v>
      </c>
      <c r="F1093">
        <v>0</v>
      </c>
    </row>
    <row r="1094" spans="1:6">
      <c r="A1094" s="12" t="s">
        <v>191</v>
      </c>
      <c r="B1094" t="s">
        <v>102</v>
      </c>
      <c r="C1094" t="s">
        <v>138</v>
      </c>
      <c r="D1094">
        <v>1</v>
      </c>
      <c r="E1094" t="s">
        <v>139</v>
      </c>
      <c r="F1094">
        <v>61.2</v>
      </c>
    </row>
    <row r="1095" spans="1:6">
      <c r="A1095" s="12" t="s">
        <v>191</v>
      </c>
      <c r="B1095" t="s">
        <v>102</v>
      </c>
      <c r="C1095" t="s">
        <v>138</v>
      </c>
      <c r="D1095">
        <v>1</v>
      </c>
      <c r="E1095" t="s">
        <v>140</v>
      </c>
      <c r="F1095">
        <v>36.1</v>
      </c>
    </row>
    <row r="1096" spans="1:6">
      <c r="A1096" s="12" t="s">
        <v>191</v>
      </c>
      <c r="B1096" t="s">
        <v>102</v>
      </c>
      <c r="C1096" t="s">
        <v>138</v>
      </c>
      <c r="D1096">
        <v>1</v>
      </c>
      <c r="E1096" t="s">
        <v>147</v>
      </c>
      <c r="F1096">
        <v>2.6</v>
      </c>
    </row>
    <row r="1097" spans="1:6">
      <c r="A1097" s="12" t="s">
        <v>191</v>
      </c>
      <c r="B1097" t="s">
        <v>102</v>
      </c>
      <c r="C1097" t="s">
        <v>137</v>
      </c>
      <c r="D1097">
        <v>1</v>
      </c>
      <c r="E1097" t="s">
        <v>139</v>
      </c>
      <c r="F1097">
        <v>98.2</v>
      </c>
    </row>
    <row r="1098" spans="1:6">
      <c r="A1098" s="12" t="s">
        <v>191</v>
      </c>
      <c r="B1098" t="s">
        <v>102</v>
      </c>
      <c r="C1098" t="s">
        <v>137</v>
      </c>
      <c r="D1098">
        <v>1</v>
      </c>
      <c r="E1098" t="s">
        <v>140</v>
      </c>
      <c r="F1098">
        <v>1.8</v>
      </c>
    </row>
    <row r="1099" spans="1:6">
      <c r="A1099" s="12" t="s">
        <v>191</v>
      </c>
      <c r="B1099" t="s">
        <v>102</v>
      </c>
      <c r="C1099" t="s">
        <v>137</v>
      </c>
      <c r="D1099">
        <v>1</v>
      </c>
      <c r="E1099" t="s">
        <v>147</v>
      </c>
      <c r="F1099">
        <v>0</v>
      </c>
    </row>
    <row r="1100" spans="1:6">
      <c r="A1100" s="12" t="s">
        <v>191</v>
      </c>
      <c r="B1100" t="s">
        <v>101</v>
      </c>
      <c r="C1100" t="s">
        <v>138</v>
      </c>
      <c r="D1100">
        <v>1</v>
      </c>
      <c r="E1100" t="s">
        <v>139</v>
      </c>
      <c r="F1100">
        <v>61.8</v>
      </c>
    </row>
    <row r="1101" spans="1:6">
      <c r="A1101" s="12" t="s">
        <v>191</v>
      </c>
      <c r="B1101" t="s">
        <v>101</v>
      </c>
      <c r="C1101" t="s">
        <v>138</v>
      </c>
      <c r="D1101">
        <v>1</v>
      </c>
      <c r="E1101" t="s">
        <v>140</v>
      </c>
      <c r="F1101">
        <v>34</v>
      </c>
    </row>
    <row r="1102" spans="1:6">
      <c r="A1102" s="12" t="s">
        <v>191</v>
      </c>
      <c r="B1102" t="s">
        <v>101</v>
      </c>
      <c r="C1102" t="s">
        <v>138</v>
      </c>
      <c r="D1102">
        <v>1</v>
      </c>
      <c r="E1102" t="s">
        <v>147</v>
      </c>
      <c r="F1102">
        <v>4.0999999999999996</v>
      </c>
    </row>
    <row r="1103" spans="1:6">
      <c r="A1103" s="12" t="s">
        <v>191</v>
      </c>
      <c r="B1103" t="s">
        <v>101</v>
      </c>
      <c r="C1103" t="s">
        <v>137</v>
      </c>
      <c r="D1103">
        <v>1</v>
      </c>
      <c r="E1103" t="s">
        <v>139</v>
      </c>
      <c r="F1103">
        <v>99.4</v>
      </c>
    </row>
    <row r="1104" spans="1:6">
      <c r="A1104" s="12" t="s">
        <v>191</v>
      </c>
      <c r="B1104" t="s">
        <v>101</v>
      </c>
      <c r="C1104" t="s">
        <v>137</v>
      </c>
      <c r="D1104">
        <v>1</v>
      </c>
      <c r="E1104" t="s">
        <v>140</v>
      </c>
      <c r="F1104">
        <v>0.6</v>
      </c>
    </row>
    <row r="1105" spans="1:6">
      <c r="A1105" s="12" t="s">
        <v>191</v>
      </c>
      <c r="B1105" t="s">
        <v>101</v>
      </c>
      <c r="C1105" t="s">
        <v>137</v>
      </c>
      <c r="D1105">
        <v>1</v>
      </c>
      <c r="E1105" t="s">
        <v>147</v>
      </c>
      <c r="F1105">
        <v>0</v>
      </c>
    </row>
    <row r="1106" spans="1:6">
      <c r="A1106" s="12" t="s">
        <v>191</v>
      </c>
      <c r="B1106" t="s">
        <v>100</v>
      </c>
      <c r="C1106" t="s">
        <v>138</v>
      </c>
      <c r="D1106">
        <v>1</v>
      </c>
      <c r="E1106" t="s">
        <v>139</v>
      </c>
      <c r="F1106">
        <v>55.4</v>
      </c>
    </row>
    <row r="1107" spans="1:6">
      <c r="A1107" s="12" t="s">
        <v>191</v>
      </c>
      <c r="B1107" t="s">
        <v>100</v>
      </c>
      <c r="C1107" t="s">
        <v>138</v>
      </c>
      <c r="D1107">
        <v>1</v>
      </c>
      <c r="E1107" t="s">
        <v>140</v>
      </c>
      <c r="F1107">
        <v>41.4</v>
      </c>
    </row>
    <row r="1108" spans="1:6">
      <c r="A1108" s="12" t="s">
        <v>191</v>
      </c>
      <c r="B1108" t="s">
        <v>100</v>
      </c>
      <c r="C1108" t="s">
        <v>138</v>
      </c>
      <c r="D1108">
        <v>1</v>
      </c>
      <c r="E1108" t="s">
        <v>147</v>
      </c>
      <c r="F1108">
        <v>3</v>
      </c>
    </row>
    <row r="1109" spans="1:6">
      <c r="A1109" s="12" t="s">
        <v>191</v>
      </c>
      <c r="B1109" t="s">
        <v>100</v>
      </c>
      <c r="C1109" t="s">
        <v>137</v>
      </c>
      <c r="D1109">
        <v>1</v>
      </c>
      <c r="E1109" t="s">
        <v>139</v>
      </c>
      <c r="F1109">
        <v>85.2</v>
      </c>
    </row>
    <row r="1110" spans="1:6">
      <c r="A1110" s="12" t="s">
        <v>191</v>
      </c>
      <c r="B1110" t="s">
        <v>100</v>
      </c>
      <c r="C1110" t="s">
        <v>137</v>
      </c>
      <c r="D1110">
        <v>1</v>
      </c>
      <c r="E1110" t="s">
        <v>140</v>
      </c>
      <c r="F1110">
        <v>14.8</v>
      </c>
    </row>
    <row r="1111" spans="1:6">
      <c r="A1111" s="12" t="s">
        <v>191</v>
      </c>
      <c r="B1111" t="s">
        <v>100</v>
      </c>
      <c r="C1111" t="s">
        <v>137</v>
      </c>
      <c r="D1111">
        <v>1</v>
      </c>
      <c r="E1111" t="s">
        <v>147</v>
      </c>
      <c r="F1111">
        <v>0</v>
      </c>
    </row>
    <row r="1112" spans="1:6">
      <c r="A1112" s="12" t="s">
        <v>191</v>
      </c>
      <c r="B1112" t="s">
        <v>99</v>
      </c>
      <c r="C1112" t="s">
        <v>138</v>
      </c>
      <c r="D1112">
        <v>1</v>
      </c>
      <c r="E1112" t="s">
        <v>139</v>
      </c>
      <c r="F1112">
        <v>36.4</v>
      </c>
    </row>
    <row r="1113" spans="1:6">
      <c r="A1113" s="12" t="s">
        <v>191</v>
      </c>
      <c r="B1113" t="s">
        <v>99</v>
      </c>
      <c r="C1113" t="s">
        <v>138</v>
      </c>
      <c r="D1113">
        <v>1</v>
      </c>
      <c r="E1113" t="s">
        <v>140</v>
      </c>
      <c r="F1113">
        <v>58.6</v>
      </c>
    </row>
    <row r="1114" spans="1:6">
      <c r="A1114" s="12" t="s">
        <v>191</v>
      </c>
      <c r="B1114" t="s">
        <v>99</v>
      </c>
      <c r="C1114" t="s">
        <v>138</v>
      </c>
      <c r="D1114">
        <v>1</v>
      </c>
      <c r="E1114" t="s">
        <v>147</v>
      </c>
      <c r="F1114">
        <v>4.9000000000000004</v>
      </c>
    </row>
    <row r="1115" spans="1:6">
      <c r="A1115" s="12" t="s">
        <v>191</v>
      </c>
      <c r="B1115" t="s">
        <v>99</v>
      </c>
      <c r="C1115" t="s">
        <v>137</v>
      </c>
      <c r="D1115">
        <v>1</v>
      </c>
      <c r="E1115" t="s">
        <v>139</v>
      </c>
      <c r="F1115">
        <v>4.2</v>
      </c>
    </row>
    <row r="1116" spans="1:6">
      <c r="A1116" s="12" t="s">
        <v>191</v>
      </c>
      <c r="B1116" t="s">
        <v>99</v>
      </c>
      <c r="C1116" t="s">
        <v>137</v>
      </c>
      <c r="D1116">
        <v>1</v>
      </c>
      <c r="E1116" t="s">
        <v>140</v>
      </c>
      <c r="F1116">
        <v>95.8</v>
      </c>
    </row>
    <row r="1117" spans="1:6">
      <c r="A1117" s="12" t="s">
        <v>191</v>
      </c>
      <c r="B1117" t="s">
        <v>99</v>
      </c>
      <c r="C1117" t="s">
        <v>137</v>
      </c>
      <c r="D1117">
        <v>1</v>
      </c>
      <c r="E1117" t="s">
        <v>147</v>
      </c>
      <c r="F1117">
        <v>0</v>
      </c>
    </row>
    <row r="1118" spans="1:6">
      <c r="A1118" s="12" t="s">
        <v>191</v>
      </c>
      <c r="B1118" t="s">
        <v>98</v>
      </c>
      <c r="C1118" t="s">
        <v>138</v>
      </c>
      <c r="D1118">
        <v>1</v>
      </c>
      <c r="E1118" t="s">
        <v>139</v>
      </c>
      <c r="F1118">
        <v>46.8</v>
      </c>
    </row>
    <row r="1119" spans="1:6">
      <c r="A1119" s="12" t="s">
        <v>191</v>
      </c>
      <c r="B1119" t="s">
        <v>98</v>
      </c>
      <c r="C1119" t="s">
        <v>138</v>
      </c>
      <c r="D1119">
        <v>1</v>
      </c>
      <c r="E1119" t="s">
        <v>140</v>
      </c>
      <c r="F1119">
        <v>49.8</v>
      </c>
    </row>
    <row r="1120" spans="1:6">
      <c r="A1120" s="12" t="s">
        <v>191</v>
      </c>
      <c r="B1120" t="s">
        <v>98</v>
      </c>
      <c r="C1120" t="s">
        <v>138</v>
      </c>
      <c r="D1120">
        <v>1</v>
      </c>
      <c r="E1120" t="s">
        <v>147</v>
      </c>
      <c r="F1120">
        <v>3.3</v>
      </c>
    </row>
    <row r="1121" spans="1:6">
      <c r="A1121" s="12" t="s">
        <v>191</v>
      </c>
      <c r="B1121" t="s">
        <v>98</v>
      </c>
      <c r="C1121" t="s">
        <v>137</v>
      </c>
      <c r="D1121">
        <v>1</v>
      </c>
      <c r="E1121" t="s">
        <v>139</v>
      </c>
      <c r="F1121">
        <v>41.2</v>
      </c>
    </row>
    <row r="1122" spans="1:6">
      <c r="A1122" s="12" t="s">
        <v>191</v>
      </c>
      <c r="B1122" t="s">
        <v>98</v>
      </c>
      <c r="C1122" t="s">
        <v>137</v>
      </c>
      <c r="D1122">
        <v>1</v>
      </c>
      <c r="E1122" t="s">
        <v>140</v>
      </c>
      <c r="F1122">
        <v>58.8</v>
      </c>
    </row>
    <row r="1123" spans="1:6">
      <c r="A1123" s="12" t="s">
        <v>191</v>
      </c>
      <c r="B1123" t="s">
        <v>98</v>
      </c>
      <c r="C1123" t="s">
        <v>137</v>
      </c>
      <c r="D1123">
        <v>1</v>
      </c>
      <c r="E1123" t="s">
        <v>147</v>
      </c>
      <c r="F1123">
        <v>0</v>
      </c>
    </row>
    <row r="1124" spans="1:6">
      <c r="A1124" s="12" t="s">
        <v>191</v>
      </c>
      <c r="B1124" t="s">
        <v>97</v>
      </c>
      <c r="C1124" t="s">
        <v>138</v>
      </c>
      <c r="D1124">
        <v>1</v>
      </c>
      <c r="E1124" t="s">
        <v>139</v>
      </c>
      <c r="F1124">
        <v>38.6</v>
      </c>
    </row>
    <row r="1125" spans="1:6">
      <c r="A1125" s="12" t="s">
        <v>191</v>
      </c>
      <c r="B1125" t="s">
        <v>97</v>
      </c>
      <c r="C1125" t="s">
        <v>138</v>
      </c>
      <c r="D1125">
        <v>1</v>
      </c>
      <c r="E1125" t="s">
        <v>140</v>
      </c>
      <c r="F1125">
        <v>54.7</v>
      </c>
    </row>
    <row r="1126" spans="1:6">
      <c r="A1126" s="12" t="s">
        <v>191</v>
      </c>
      <c r="B1126" t="s">
        <v>97</v>
      </c>
      <c r="C1126" t="s">
        <v>138</v>
      </c>
      <c r="D1126">
        <v>1</v>
      </c>
      <c r="E1126" t="s">
        <v>147</v>
      </c>
      <c r="F1126">
        <v>6.6</v>
      </c>
    </row>
    <row r="1127" spans="1:6">
      <c r="A1127" s="12" t="s">
        <v>191</v>
      </c>
      <c r="B1127" t="s">
        <v>97</v>
      </c>
      <c r="C1127" t="s">
        <v>137</v>
      </c>
      <c r="D1127">
        <v>1</v>
      </c>
      <c r="E1127" t="s">
        <v>139</v>
      </c>
      <c r="F1127">
        <v>12.5</v>
      </c>
    </row>
    <row r="1128" spans="1:6">
      <c r="A1128" s="12" t="s">
        <v>191</v>
      </c>
      <c r="B1128" t="s">
        <v>97</v>
      </c>
      <c r="C1128" t="s">
        <v>137</v>
      </c>
      <c r="D1128">
        <v>1</v>
      </c>
      <c r="E1128" t="s">
        <v>140</v>
      </c>
      <c r="F1128">
        <v>87.5</v>
      </c>
    </row>
    <row r="1129" spans="1:6">
      <c r="A1129" s="12" t="s">
        <v>191</v>
      </c>
      <c r="B1129" t="s">
        <v>97</v>
      </c>
      <c r="C1129" t="s">
        <v>137</v>
      </c>
      <c r="D1129">
        <v>1</v>
      </c>
      <c r="E1129" t="s">
        <v>147</v>
      </c>
      <c r="F1129">
        <v>0</v>
      </c>
    </row>
    <row r="1130" spans="1:6">
      <c r="A1130" s="12" t="s">
        <v>191</v>
      </c>
      <c r="B1130" t="s">
        <v>96</v>
      </c>
      <c r="C1130" t="s">
        <v>138</v>
      </c>
      <c r="D1130">
        <v>1</v>
      </c>
      <c r="E1130" t="s">
        <v>139</v>
      </c>
      <c r="F1130">
        <v>66.2</v>
      </c>
    </row>
    <row r="1131" spans="1:6">
      <c r="A1131" s="12" t="s">
        <v>191</v>
      </c>
      <c r="B1131" t="s">
        <v>96</v>
      </c>
      <c r="C1131" t="s">
        <v>138</v>
      </c>
      <c r="D1131">
        <v>1</v>
      </c>
      <c r="E1131" t="s">
        <v>140</v>
      </c>
      <c r="F1131">
        <v>31.5</v>
      </c>
    </row>
    <row r="1132" spans="1:6">
      <c r="A1132" s="12" t="s">
        <v>191</v>
      </c>
      <c r="B1132" t="s">
        <v>96</v>
      </c>
      <c r="C1132" t="s">
        <v>138</v>
      </c>
      <c r="D1132">
        <v>1</v>
      </c>
      <c r="E1132" t="s">
        <v>147</v>
      </c>
      <c r="F1132">
        <v>2.2000000000000002</v>
      </c>
    </row>
    <row r="1133" spans="1:6">
      <c r="A1133" s="12" t="s">
        <v>191</v>
      </c>
      <c r="B1133" t="s">
        <v>96</v>
      </c>
      <c r="C1133" t="s">
        <v>137</v>
      </c>
      <c r="D1133">
        <v>1</v>
      </c>
      <c r="E1133" t="s">
        <v>139</v>
      </c>
      <c r="F1133">
        <v>99.9</v>
      </c>
    </row>
    <row r="1134" spans="1:6">
      <c r="A1134" s="12" t="s">
        <v>191</v>
      </c>
      <c r="B1134" t="s">
        <v>96</v>
      </c>
      <c r="C1134" t="s">
        <v>137</v>
      </c>
      <c r="D1134">
        <v>1</v>
      </c>
      <c r="E1134" t="s">
        <v>140</v>
      </c>
      <c r="F1134">
        <v>0.1</v>
      </c>
    </row>
    <row r="1135" spans="1:6">
      <c r="A1135" s="12" t="s">
        <v>191</v>
      </c>
      <c r="B1135" t="s">
        <v>96</v>
      </c>
      <c r="C1135" t="s">
        <v>137</v>
      </c>
      <c r="D1135">
        <v>1</v>
      </c>
      <c r="E1135" t="s">
        <v>147</v>
      </c>
      <c r="F1135">
        <v>0</v>
      </c>
    </row>
    <row r="1136" spans="1:6">
      <c r="A1136" s="12" t="s">
        <v>191</v>
      </c>
      <c r="B1136" t="s">
        <v>95</v>
      </c>
      <c r="C1136" t="s">
        <v>138</v>
      </c>
      <c r="D1136">
        <v>1</v>
      </c>
      <c r="E1136" t="s">
        <v>139</v>
      </c>
      <c r="F1136">
        <v>51</v>
      </c>
    </row>
    <row r="1137" spans="1:6">
      <c r="A1137" s="12" t="s">
        <v>191</v>
      </c>
      <c r="B1137" t="s">
        <v>95</v>
      </c>
      <c r="C1137" t="s">
        <v>138</v>
      </c>
      <c r="D1137">
        <v>1</v>
      </c>
      <c r="E1137" t="s">
        <v>140</v>
      </c>
      <c r="F1137">
        <v>44.9</v>
      </c>
    </row>
    <row r="1138" spans="1:6">
      <c r="A1138" s="12" t="s">
        <v>191</v>
      </c>
      <c r="B1138" t="s">
        <v>95</v>
      </c>
      <c r="C1138" t="s">
        <v>138</v>
      </c>
      <c r="D1138">
        <v>1</v>
      </c>
      <c r="E1138" t="s">
        <v>147</v>
      </c>
      <c r="F1138">
        <v>4</v>
      </c>
    </row>
    <row r="1139" spans="1:6">
      <c r="A1139" s="12" t="s">
        <v>191</v>
      </c>
      <c r="B1139" t="s">
        <v>95</v>
      </c>
      <c r="C1139" t="s">
        <v>137</v>
      </c>
      <c r="D1139">
        <v>1</v>
      </c>
      <c r="E1139" t="s">
        <v>139</v>
      </c>
      <c r="F1139">
        <v>67.900000000000006</v>
      </c>
    </row>
    <row r="1140" spans="1:6">
      <c r="A1140" s="12" t="s">
        <v>191</v>
      </c>
      <c r="B1140" t="s">
        <v>95</v>
      </c>
      <c r="C1140" t="s">
        <v>137</v>
      </c>
      <c r="D1140">
        <v>1</v>
      </c>
      <c r="E1140" t="s">
        <v>140</v>
      </c>
      <c r="F1140">
        <v>32.1</v>
      </c>
    </row>
    <row r="1141" spans="1:6">
      <c r="A1141" s="12" t="s">
        <v>191</v>
      </c>
      <c r="B1141" t="s">
        <v>95</v>
      </c>
      <c r="C1141" t="s">
        <v>137</v>
      </c>
      <c r="D1141">
        <v>1</v>
      </c>
      <c r="E1141" t="s">
        <v>147</v>
      </c>
      <c r="F1141">
        <v>0</v>
      </c>
    </row>
    <row r="1142" spans="1:6">
      <c r="A1142" s="12" t="s">
        <v>191</v>
      </c>
      <c r="B1142" t="s">
        <v>94</v>
      </c>
      <c r="C1142" t="s">
        <v>138</v>
      </c>
      <c r="D1142">
        <v>1</v>
      </c>
      <c r="E1142" t="s">
        <v>139</v>
      </c>
      <c r="F1142">
        <v>62.9</v>
      </c>
    </row>
    <row r="1143" spans="1:6">
      <c r="A1143" s="12" t="s">
        <v>191</v>
      </c>
      <c r="B1143" t="s">
        <v>94</v>
      </c>
      <c r="C1143" t="s">
        <v>138</v>
      </c>
      <c r="D1143">
        <v>1</v>
      </c>
      <c r="E1143" t="s">
        <v>140</v>
      </c>
      <c r="F1143">
        <v>31.1</v>
      </c>
    </row>
    <row r="1144" spans="1:6">
      <c r="A1144" s="12" t="s">
        <v>191</v>
      </c>
      <c r="B1144" t="s">
        <v>94</v>
      </c>
      <c r="C1144" t="s">
        <v>138</v>
      </c>
      <c r="D1144">
        <v>1</v>
      </c>
      <c r="E1144" t="s">
        <v>147</v>
      </c>
      <c r="F1144">
        <v>5.9</v>
      </c>
    </row>
    <row r="1145" spans="1:6">
      <c r="A1145" s="12" t="s">
        <v>191</v>
      </c>
      <c r="B1145" t="s">
        <v>94</v>
      </c>
      <c r="C1145" t="s">
        <v>137</v>
      </c>
      <c r="D1145">
        <v>1</v>
      </c>
      <c r="E1145" t="s">
        <v>139</v>
      </c>
      <c r="F1145">
        <v>99.9</v>
      </c>
    </row>
    <row r="1146" spans="1:6">
      <c r="A1146" s="12" t="s">
        <v>191</v>
      </c>
      <c r="B1146" t="s">
        <v>94</v>
      </c>
      <c r="C1146" t="s">
        <v>137</v>
      </c>
      <c r="D1146">
        <v>1</v>
      </c>
      <c r="E1146" t="s">
        <v>140</v>
      </c>
      <c r="F1146">
        <v>0.1</v>
      </c>
    </row>
    <row r="1147" spans="1:6">
      <c r="A1147" s="12" t="s">
        <v>191</v>
      </c>
      <c r="B1147" t="s">
        <v>94</v>
      </c>
      <c r="C1147" t="s">
        <v>137</v>
      </c>
      <c r="D1147">
        <v>1</v>
      </c>
      <c r="E1147" t="s">
        <v>147</v>
      </c>
      <c r="F1147">
        <v>0</v>
      </c>
    </row>
    <row r="1148" spans="1:6">
      <c r="A1148" s="12" t="s">
        <v>191</v>
      </c>
      <c r="B1148" t="s">
        <v>93</v>
      </c>
      <c r="C1148" t="s">
        <v>138</v>
      </c>
      <c r="D1148">
        <v>1</v>
      </c>
      <c r="E1148" t="s">
        <v>139</v>
      </c>
      <c r="F1148">
        <v>49.5</v>
      </c>
    </row>
    <row r="1149" spans="1:6">
      <c r="A1149" s="12" t="s">
        <v>191</v>
      </c>
      <c r="B1149" t="s">
        <v>93</v>
      </c>
      <c r="C1149" t="s">
        <v>138</v>
      </c>
      <c r="D1149">
        <v>1</v>
      </c>
      <c r="E1149" t="s">
        <v>140</v>
      </c>
      <c r="F1149">
        <v>48.4</v>
      </c>
    </row>
    <row r="1150" spans="1:6">
      <c r="A1150" s="12" t="s">
        <v>191</v>
      </c>
      <c r="B1150" t="s">
        <v>93</v>
      </c>
      <c r="C1150" t="s">
        <v>138</v>
      </c>
      <c r="D1150">
        <v>1</v>
      </c>
      <c r="E1150" t="s">
        <v>147</v>
      </c>
      <c r="F1150">
        <v>2</v>
      </c>
    </row>
    <row r="1151" spans="1:6">
      <c r="A1151" s="12" t="s">
        <v>191</v>
      </c>
      <c r="B1151" t="s">
        <v>93</v>
      </c>
      <c r="C1151" t="s">
        <v>137</v>
      </c>
      <c r="D1151">
        <v>1</v>
      </c>
      <c r="E1151" t="s">
        <v>139</v>
      </c>
      <c r="F1151">
        <v>53.4</v>
      </c>
    </row>
    <row r="1152" spans="1:6">
      <c r="A1152" s="12" t="s">
        <v>191</v>
      </c>
      <c r="B1152" t="s">
        <v>93</v>
      </c>
      <c r="C1152" t="s">
        <v>137</v>
      </c>
      <c r="D1152">
        <v>1</v>
      </c>
      <c r="E1152" t="s">
        <v>140</v>
      </c>
      <c r="F1152">
        <v>46.6</v>
      </c>
    </row>
    <row r="1153" spans="1:6">
      <c r="A1153" s="12" t="s">
        <v>191</v>
      </c>
      <c r="B1153" t="s">
        <v>93</v>
      </c>
      <c r="C1153" t="s">
        <v>137</v>
      </c>
      <c r="D1153">
        <v>1</v>
      </c>
      <c r="E1153" t="s">
        <v>147</v>
      </c>
      <c r="F1153">
        <v>0</v>
      </c>
    </row>
    <row r="1154" spans="1:6">
      <c r="A1154" s="12" t="s">
        <v>191</v>
      </c>
      <c r="B1154" t="s">
        <v>92</v>
      </c>
      <c r="C1154" t="s">
        <v>138</v>
      </c>
      <c r="D1154">
        <v>1</v>
      </c>
      <c r="E1154" t="s">
        <v>139</v>
      </c>
      <c r="F1154">
        <v>34.9</v>
      </c>
    </row>
    <row r="1155" spans="1:6">
      <c r="A1155" s="12" t="s">
        <v>191</v>
      </c>
      <c r="B1155" t="s">
        <v>92</v>
      </c>
      <c r="C1155" t="s">
        <v>138</v>
      </c>
      <c r="D1155">
        <v>1</v>
      </c>
      <c r="E1155" t="s">
        <v>140</v>
      </c>
      <c r="F1155">
        <v>60</v>
      </c>
    </row>
    <row r="1156" spans="1:6">
      <c r="A1156" s="12" t="s">
        <v>191</v>
      </c>
      <c r="B1156" t="s">
        <v>92</v>
      </c>
      <c r="C1156" t="s">
        <v>138</v>
      </c>
      <c r="D1156">
        <v>1</v>
      </c>
      <c r="E1156" t="s">
        <v>147</v>
      </c>
      <c r="F1156">
        <v>5</v>
      </c>
    </row>
    <row r="1157" spans="1:6">
      <c r="A1157" s="12" t="s">
        <v>191</v>
      </c>
      <c r="B1157" t="s">
        <v>92</v>
      </c>
      <c r="C1157" t="s">
        <v>137</v>
      </c>
      <c r="D1157">
        <v>1</v>
      </c>
      <c r="E1157" t="s">
        <v>139</v>
      </c>
      <c r="F1157">
        <v>1.4</v>
      </c>
    </row>
    <row r="1158" spans="1:6">
      <c r="A1158" s="12" t="s">
        <v>191</v>
      </c>
      <c r="B1158" t="s">
        <v>92</v>
      </c>
      <c r="C1158" t="s">
        <v>137</v>
      </c>
      <c r="D1158">
        <v>1</v>
      </c>
      <c r="E1158" t="s">
        <v>140</v>
      </c>
      <c r="F1158">
        <v>98.6</v>
      </c>
    </row>
    <row r="1159" spans="1:6">
      <c r="A1159" s="12" t="s">
        <v>191</v>
      </c>
      <c r="B1159" t="s">
        <v>92</v>
      </c>
      <c r="C1159" t="s">
        <v>137</v>
      </c>
      <c r="D1159">
        <v>1</v>
      </c>
      <c r="E1159" t="s">
        <v>147</v>
      </c>
      <c r="F1159">
        <v>0</v>
      </c>
    </row>
    <row r="1160" spans="1:6">
      <c r="A1160" s="12" t="s">
        <v>191</v>
      </c>
      <c r="B1160" t="s">
        <v>91</v>
      </c>
      <c r="C1160" t="s">
        <v>138</v>
      </c>
      <c r="D1160">
        <v>1</v>
      </c>
      <c r="E1160" t="s">
        <v>139</v>
      </c>
      <c r="F1160">
        <v>40.5</v>
      </c>
    </row>
    <row r="1161" spans="1:6">
      <c r="A1161" s="12" t="s">
        <v>191</v>
      </c>
      <c r="B1161" t="s">
        <v>91</v>
      </c>
      <c r="C1161" t="s">
        <v>138</v>
      </c>
      <c r="D1161">
        <v>1</v>
      </c>
      <c r="E1161" t="s">
        <v>140</v>
      </c>
      <c r="F1161">
        <v>54.2</v>
      </c>
    </row>
    <row r="1162" spans="1:6">
      <c r="A1162" s="12" t="s">
        <v>191</v>
      </c>
      <c r="B1162" t="s">
        <v>91</v>
      </c>
      <c r="C1162" t="s">
        <v>138</v>
      </c>
      <c r="D1162">
        <v>1</v>
      </c>
      <c r="E1162" t="s">
        <v>147</v>
      </c>
      <c r="F1162">
        <v>5.0999999999999996</v>
      </c>
    </row>
    <row r="1163" spans="1:6">
      <c r="A1163" s="12" t="s">
        <v>191</v>
      </c>
      <c r="B1163" t="s">
        <v>91</v>
      </c>
      <c r="C1163" t="s">
        <v>137</v>
      </c>
      <c r="D1163">
        <v>1</v>
      </c>
      <c r="E1163" t="s">
        <v>139</v>
      </c>
      <c r="F1163">
        <v>16.2</v>
      </c>
    </row>
    <row r="1164" spans="1:6">
      <c r="A1164" s="12" t="s">
        <v>191</v>
      </c>
      <c r="B1164" t="s">
        <v>91</v>
      </c>
      <c r="C1164" t="s">
        <v>137</v>
      </c>
      <c r="D1164">
        <v>1</v>
      </c>
      <c r="E1164" t="s">
        <v>140</v>
      </c>
      <c r="F1164">
        <v>83.8</v>
      </c>
    </row>
    <row r="1165" spans="1:6">
      <c r="A1165" s="12" t="s">
        <v>191</v>
      </c>
      <c r="B1165" t="s">
        <v>91</v>
      </c>
      <c r="C1165" t="s">
        <v>137</v>
      </c>
      <c r="D1165">
        <v>1</v>
      </c>
      <c r="E1165" t="s">
        <v>147</v>
      </c>
      <c r="F1165">
        <v>0</v>
      </c>
    </row>
    <row r="1166" spans="1:6">
      <c r="A1166" s="12" t="s">
        <v>191</v>
      </c>
      <c r="B1166" t="s">
        <v>90</v>
      </c>
      <c r="C1166" t="s">
        <v>138</v>
      </c>
      <c r="D1166">
        <v>1</v>
      </c>
      <c r="E1166" t="s">
        <v>139</v>
      </c>
      <c r="F1166">
        <v>39.1</v>
      </c>
    </row>
    <row r="1167" spans="1:6">
      <c r="A1167" s="12" t="s">
        <v>191</v>
      </c>
      <c r="B1167" t="s">
        <v>90</v>
      </c>
      <c r="C1167" t="s">
        <v>138</v>
      </c>
      <c r="D1167">
        <v>1</v>
      </c>
      <c r="E1167" t="s">
        <v>140</v>
      </c>
      <c r="F1167">
        <v>57.4</v>
      </c>
    </row>
    <row r="1168" spans="1:6">
      <c r="A1168" s="12" t="s">
        <v>191</v>
      </c>
      <c r="B1168" t="s">
        <v>90</v>
      </c>
      <c r="C1168" t="s">
        <v>138</v>
      </c>
      <c r="D1168">
        <v>1</v>
      </c>
      <c r="E1168" t="s">
        <v>147</v>
      </c>
      <c r="F1168">
        <v>3.4</v>
      </c>
    </row>
    <row r="1169" spans="1:6">
      <c r="A1169" s="12" t="s">
        <v>191</v>
      </c>
      <c r="B1169" t="s">
        <v>90</v>
      </c>
      <c r="C1169" t="s">
        <v>137</v>
      </c>
      <c r="D1169">
        <v>1</v>
      </c>
      <c r="E1169" t="s">
        <v>139</v>
      </c>
      <c r="F1169">
        <v>9.4</v>
      </c>
    </row>
    <row r="1170" spans="1:6">
      <c r="A1170" s="12" t="s">
        <v>191</v>
      </c>
      <c r="B1170" t="s">
        <v>90</v>
      </c>
      <c r="C1170" t="s">
        <v>137</v>
      </c>
      <c r="D1170">
        <v>1</v>
      </c>
      <c r="E1170" t="s">
        <v>140</v>
      </c>
      <c r="F1170">
        <v>90.6</v>
      </c>
    </row>
    <row r="1171" spans="1:6">
      <c r="A1171" s="12" t="s">
        <v>191</v>
      </c>
      <c r="B1171" t="s">
        <v>90</v>
      </c>
      <c r="C1171" t="s">
        <v>137</v>
      </c>
      <c r="D1171">
        <v>1</v>
      </c>
      <c r="E1171" t="s">
        <v>147</v>
      </c>
      <c r="F1171">
        <v>0</v>
      </c>
    </row>
    <row r="1172" spans="1:6">
      <c r="A1172" s="12" t="s">
        <v>191</v>
      </c>
      <c r="B1172" t="s">
        <v>89</v>
      </c>
      <c r="C1172" t="s">
        <v>138</v>
      </c>
      <c r="D1172">
        <v>1</v>
      </c>
      <c r="E1172" t="s">
        <v>139</v>
      </c>
      <c r="F1172">
        <v>44.9</v>
      </c>
    </row>
    <row r="1173" spans="1:6">
      <c r="A1173" s="12" t="s">
        <v>191</v>
      </c>
      <c r="B1173" t="s">
        <v>89</v>
      </c>
      <c r="C1173" t="s">
        <v>138</v>
      </c>
      <c r="D1173">
        <v>1</v>
      </c>
      <c r="E1173" t="s">
        <v>140</v>
      </c>
      <c r="F1173">
        <v>50.7</v>
      </c>
    </row>
    <row r="1174" spans="1:6">
      <c r="A1174" s="12" t="s">
        <v>191</v>
      </c>
      <c r="B1174" t="s">
        <v>89</v>
      </c>
      <c r="C1174" t="s">
        <v>138</v>
      </c>
      <c r="D1174">
        <v>1</v>
      </c>
      <c r="E1174" t="s">
        <v>147</v>
      </c>
      <c r="F1174">
        <v>4.2</v>
      </c>
    </row>
    <row r="1175" spans="1:6">
      <c r="A1175" s="12" t="s">
        <v>191</v>
      </c>
      <c r="B1175" t="s">
        <v>89</v>
      </c>
      <c r="C1175" t="s">
        <v>137</v>
      </c>
      <c r="D1175">
        <v>1</v>
      </c>
      <c r="E1175" t="s">
        <v>139</v>
      </c>
      <c r="F1175">
        <v>33</v>
      </c>
    </row>
    <row r="1176" spans="1:6">
      <c r="A1176" s="12" t="s">
        <v>191</v>
      </c>
      <c r="B1176" t="s">
        <v>89</v>
      </c>
      <c r="C1176" t="s">
        <v>137</v>
      </c>
      <c r="D1176">
        <v>1</v>
      </c>
      <c r="E1176" t="s">
        <v>140</v>
      </c>
      <c r="F1176">
        <v>67</v>
      </c>
    </row>
    <row r="1177" spans="1:6">
      <c r="A1177" s="12" t="s">
        <v>191</v>
      </c>
      <c r="B1177" t="s">
        <v>89</v>
      </c>
      <c r="C1177" t="s">
        <v>137</v>
      </c>
      <c r="D1177">
        <v>1</v>
      </c>
      <c r="E1177" t="s">
        <v>147</v>
      </c>
      <c r="F1177">
        <v>0</v>
      </c>
    </row>
    <row r="1178" spans="1:6">
      <c r="A1178" s="12" t="s">
        <v>191</v>
      </c>
      <c r="B1178" t="s">
        <v>88</v>
      </c>
      <c r="C1178" t="s">
        <v>138</v>
      </c>
      <c r="D1178">
        <v>1</v>
      </c>
      <c r="E1178" t="s">
        <v>139</v>
      </c>
      <c r="F1178">
        <v>45</v>
      </c>
    </row>
    <row r="1179" spans="1:6">
      <c r="A1179" s="12" t="s">
        <v>191</v>
      </c>
      <c r="B1179" t="s">
        <v>88</v>
      </c>
      <c r="C1179" t="s">
        <v>138</v>
      </c>
      <c r="D1179">
        <v>1</v>
      </c>
      <c r="E1179" t="s">
        <v>140</v>
      </c>
      <c r="F1179">
        <v>49.6</v>
      </c>
    </row>
    <row r="1180" spans="1:6">
      <c r="A1180" s="12" t="s">
        <v>191</v>
      </c>
      <c r="B1180" t="s">
        <v>88</v>
      </c>
      <c r="C1180" t="s">
        <v>138</v>
      </c>
      <c r="D1180">
        <v>1</v>
      </c>
      <c r="E1180" t="s">
        <v>147</v>
      </c>
      <c r="F1180">
        <v>5.3</v>
      </c>
    </row>
    <row r="1181" spans="1:6">
      <c r="A1181" s="12" t="s">
        <v>191</v>
      </c>
      <c r="B1181" t="s">
        <v>88</v>
      </c>
      <c r="C1181" t="s">
        <v>137</v>
      </c>
      <c r="D1181">
        <v>1</v>
      </c>
      <c r="E1181" t="s">
        <v>139</v>
      </c>
      <c r="F1181">
        <v>36.700000000000003</v>
      </c>
    </row>
    <row r="1182" spans="1:6">
      <c r="A1182" s="12" t="s">
        <v>191</v>
      </c>
      <c r="B1182" t="s">
        <v>88</v>
      </c>
      <c r="C1182" t="s">
        <v>137</v>
      </c>
      <c r="D1182">
        <v>1</v>
      </c>
      <c r="E1182" t="s">
        <v>140</v>
      </c>
      <c r="F1182">
        <v>63.3</v>
      </c>
    </row>
    <row r="1183" spans="1:6">
      <c r="A1183" s="12" t="s">
        <v>191</v>
      </c>
      <c r="B1183" t="s">
        <v>88</v>
      </c>
      <c r="C1183" t="s">
        <v>137</v>
      </c>
      <c r="D1183">
        <v>1</v>
      </c>
      <c r="E1183" t="s">
        <v>147</v>
      </c>
      <c r="F1183">
        <v>0</v>
      </c>
    </row>
    <row r="1184" spans="1:6">
      <c r="A1184" s="12" t="s">
        <v>191</v>
      </c>
      <c r="B1184" t="s">
        <v>116</v>
      </c>
      <c r="C1184" t="s">
        <v>138</v>
      </c>
      <c r="D1184">
        <v>1</v>
      </c>
      <c r="E1184" t="s">
        <v>139</v>
      </c>
      <c r="F1184">
        <v>75.099999999999994</v>
      </c>
    </row>
    <row r="1185" spans="1:6">
      <c r="A1185" s="12" t="s">
        <v>191</v>
      </c>
      <c r="B1185" t="s">
        <v>116</v>
      </c>
      <c r="C1185" t="s">
        <v>138</v>
      </c>
      <c r="D1185">
        <v>1</v>
      </c>
      <c r="E1185" t="s">
        <v>140</v>
      </c>
      <c r="F1185">
        <v>20.399999999999999</v>
      </c>
    </row>
    <row r="1186" spans="1:6">
      <c r="A1186" s="12" t="s">
        <v>191</v>
      </c>
      <c r="B1186" t="s">
        <v>116</v>
      </c>
      <c r="C1186" t="s">
        <v>138</v>
      </c>
      <c r="D1186">
        <v>1</v>
      </c>
      <c r="E1186" t="s">
        <v>147</v>
      </c>
      <c r="F1186">
        <v>4.4000000000000004</v>
      </c>
    </row>
    <row r="1187" spans="1:6">
      <c r="A1187" s="12" t="s">
        <v>191</v>
      </c>
      <c r="B1187" t="s">
        <v>116</v>
      </c>
      <c r="C1187" t="s">
        <v>137</v>
      </c>
      <c r="D1187">
        <v>1</v>
      </c>
      <c r="E1187" t="s">
        <v>139</v>
      </c>
      <c r="F1187">
        <v>100</v>
      </c>
    </row>
    <row r="1188" spans="1:6">
      <c r="A1188" s="12" t="s">
        <v>191</v>
      </c>
      <c r="B1188" t="s">
        <v>116</v>
      </c>
      <c r="C1188" t="s">
        <v>137</v>
      </c>
      <c r="D1188">
        <v>1</v>
      </c>
      <c r="E1188" t="s">
        <v>140</v>
      </c>
      <c r="F1188">
        <v>0</v>
      </c>
    </row>
    <row r="1189" spans="1:6">
      <c r="A1189" s="12" t="s">
        <v>191</v>
      </c>
      <c r="B1189" t="s">
        <v>116</v>
      </c>
      <c r="C1189" t="s">
        <v>137</v>
      </c>
      <c r="D1189">
        <v>1</v>
      </c>
      <c r="E1189" t="s">
        <v>147</v>
      </c>
      <c r="F1189">
        <v>0</v>
      </c>
    </row>
    <row r="1190" spans="1:6">
      <c r="A1190" s="12" t="s">
        <v>191</v>
      </c>
      <c r="B1190" t="s">
        <v>115</v>
      </c>
      <c r="C1190" t="s">
        <v>138</v>
      </c>
      <c r="D1190">
        <v>1</v>
      </c>
      <c r="E1190" t="s">
        <v>139</v>
      </c>
      <c r="F1190">
        <v>49.2</v>
      </c>
    </row>
    <row r="1191" spans="1:6">
      <c r="A1191" s="12" t="s">
        <v>191</v>
      </c>
      <c r="B1191" t="s">
        <v>115</v>
      </c>
      <c r="C1191" t="s">
        <v>138</v>
      </c>
      <c r="D1191">
        <v>1</v>
      </c>
      <c r="E1191" t="s">
        <v>140</v>
      </c>
      <c r="F1191">
        <v>46.3</v>
      </c>
    </row>
    <row r="1192" spans="1:6">
      <c r="A1192" s="12" t="s">
        <v>191</v>
      </c>
      <c r="B1192" t="s">
        <v>115</v>
      </c>
      <c r="C1192" t="s">
        <v>138</v>
      </c>
      <c r="D1192">
        <v>1</v>
      </c>
      <c r="E1192" t="s">
        <v>147</v>
      </c>
      <c r="F1192">
        <v>4.3</v>
      </c>
    </row>
    <row r="1193" spans="1:6">
      <c r="A1193" s="12" t="s">
        <v>191</v>
      </c>
      <c r="B1193" t="s">
        <v>115</v>
      </c>
      <c r="C1193" t="s">
        <v>137</v>
      </c>
      <c r="D1193">
        <v>1</v>
      </c>
      <c r="E1193" t="s">
        <v>139</v>
      </c>
      <c r="F1193">
        <v>57.2</v>
      </c>
    </row>
    <row r="1194" spans="1:6">
      <c r="A1194" s="12" t="s">
        <v>191</v>
      </c>
      <c r="B1194" t="s">
        <v>115</v>
      </c>
      <c r="C1194" t="s">
        <v>137</v>
      </c>
      <c r="D1194">
        <v>1</v>
      </c>
      <c r="E1194" t="s">
        <v>140</v>
      </c>
      <c r="F1194">
        <v>42.8</v>
      </c>
    </row>
    <row r="1195" spans="1:6">
      <c r="A1195" s="12" t="s">
        <v>191</v>
      </c>
      <c r="B1195" t="s">
        <v>115</v>
      </c>
      <c r="C1195" t="s">
        <v>137</v>
      </c>
      <c r="D1195">
        <v>1</v>
      </c>
      <c r="E1195" t="s">
        <v>147</v>
      </c>
      <c r="F1195">
        <v>0</v>
      </c>
    </row>
    <row r="1196" spans="1:6">
      <c r="A1196" s="12" t="s">
        <v>191</v>
      </c>
      <c r="B1196" t="s">
        <v>114</v>
      </c>
      <c r="C1196" t="s">
        <v>138</v>
      </c>
      <c r="D1196">
        <v>1</v>
      </c>
      <c r="E1196" t="s">
        <v>139</v>
      </c>
      <c r="F1196">
        <v>58.9</v>
      </c>
    </row>
    <row r="1197" spans="1:6">
      <c r="A1197" s="12" t="s">
        <v>191</v>
      </c>
      <c r="B1197" t="s">
        <v>114</v>
      </c>
      <c r="C1197" t="s">
        <v>138</v>
      </c>
      <c r="D1197">
        <v>1</v>
      </c>
      <c r="E1197" t="s">
        <v>140</v>
      </c>
      <c r="F1197">
        <v>36.200000000000003</v>
      </c>
    </row>
    <row r="1198" spans="1:6">
      <c r="A1198" s="12" t="s">
        <v>191</v>
      </c>
      <c r="B1198" t="s">
        <v>114</v>
      </c>
      <c r="C1198" t="s">
        <v>138</v>
      </c>
      <c r="D1198">
        <v>1</v>
      </c>
      <c r="E1198" t="s">
        <v>147</v>
      </c>
      <c r="F1198">
        <v>4.8</v>
      </c>
    </row>
    <row r="1199" spans="1:6">
      <c r="A1199" s="12" t="s">
        <v>191</v>
      </c>
      <c r="B1199" t="s">
        <v>114</v>
      </c>
      <c r="C1199" t="s">
        <v>137</v>
      </c>
      <c r="D1199">
        <v>1</v>
      </c>
      <c r="E1199" t="s">
        <v>139</v>
      </c>
      <c r="F1199">
        <v>94.9</v>
      </c>
    </row>
    <row r="1200" spans="1:6">
      <c r="A1200" s="12" t="s">
        <v>191</v>
      </c>
      <c r="B1200" t="s">
        <v>114</v>
      </c>
      <c r="C1200" t="s">
        <v>137</v>
      </c>
      <c r="D1200">
        <v>1</v>
      </c>
      <c r="E1200" t="s">
        <v>140</v>
      </c>
      <c r="F1200">
        <v>5.0999999999999996</v>
      </c>
    </row>
    <row r="1201" spans="1:6">
      <c r="A1201" s="12" t="s">
        <v>191</v>
      </c>
      <c r="B1201" t="s">
        <v>114</v>
      </c>
      <c r="C1201" t="s">
        <v>137</v>
      </c>
      <c r="D1201">
        <v>1</v>
      </c>
      <c r="E1201" t="s">
        <v>147</v>
      </c>
      <c r="F1201">
        <v>0</v>
      </c>
    </row>
    <row r="1202" spans="1:6">
      <c r="A1202" s="12" t="s">
        <v>191</v>
      </c>
      <c r="B1202" t="s">
        <v>87</v>
      </c>
      <c r="C1202" t="s">
        <v>138</v>
      </c>
      <c r="D1202">
        <v>1</v>
      </c>
      <c r="E1202" t="s">
        <v>139</v>
      </c>
      <c r="F1202">
        <v>60.4</v>
      </c>
    </row>
    <row r="1203" spans="1:6">
      <c r="A1203" s="12" t="s">
        <v>191</v>
      </c>
      <c r="B1203" t="s">
        <v>87</v>
      </c>
      <c r="C1203" t="s">
        <v>138</v>
      </c>
      <c r="D1203">
        <v>1</v>
      </c>
      <c r="E1203" t="s">
        <v>140</v>
      </c>
      <c r="F1203">
        <v>34.9</v>
      </c>
    </row>
    <row r="1204" spans="1:6">
      <c r="A1204" s="12" t="s">
        <v>191</v>
      </c>
      <c r="B1204" t="s">
        <v>87</v>
      </c>
      <c r="C1204" t="s">
        <v>138</v>
      </c>
      <c r="D1204">
        <v>1</v>
      </c>
      <c r="E1204" t="s">
        <v>147</v>
      </c>
      <c r="F1204">
        <v>4.5999999999999996</v>
      </c>
    </row>
    <row r="1205" spans="1:6">
      <c r="A1205" s="12" t="s">
        <v>191</v>
      </c>
      <c r="B1205" t="s">
        <v>87</v>
      </c>
      <c r="C1205" t="s">
        <v>137</v>
      </c>
      <c r="D1205">
        <v>1</v>
      </c>
      <c r="E1205" t="s">
        <v>139</v>
      </c>
      <c r="F1205">
        <v>98.1</v>
      </c>
    </row>
    <row r="1206" spans="1:6">
      <c r="A1206" s="12" t="s">
        <v>191</v>
      </c>
      <c r="B1206" t="s">
        <v>87</v>
      </c>
      <c r="C1206" t="s">
        <v>137</v>
      </c>
      <c r="D1206">
        <v>1</v>
      </c>
      <c r="E1206" t="s">
        <v>140</v>
      </c>
      <c r="F1206">
        <v>1.9</v>
      </c>
    </row>
    <row r="1207" spans="1:6">
      <c r="A1207" s="12" t="s">
        <v>191</v>
      </c>
      <c r="B1207" t="s">
        <v>87</v>
      </c>
      <c r="C1207" t="s">
        <v>137</v>
      </c>
      <c r="D1207">
        <v>1</v>
      </c>
      <c r="E1207" t="s">
        <v>147</v>
      </c>
      <c r="F1207">
        <v>0</v>
      </c>
    </row>
    <row r="1208" spans="1:6">
      <c r="A1208" s="12" t="s">
        <v>191</v>
      </c>
      <c r="B1208" t="s">
        <v>86</v>
      </c>
      <c r="C1208" t="s">
        <v>138</v>
      </c>
      <c r="D1208">
        <v>1</v>
      </c>
      <c r="E1208" t="s">
        <v>139</v>
      </c>
      <c r="F1208">
        <v>54.6</v>
      </c>
    </row>
    <row r="1209" spans="1:6">
      <c r="A1209" s="12" t="s">
        <v>191</v>
      </c>
      <c r="B1209" t="s">
        <v>86</v>
      </c>
      <c r="C1209" t="s">
        <v>138</v>
      </c>
      <c r="D1209">
        <v>1</v>
      </c>
      <c r="E1209" t="s">
        <v>140</v>
      </c>
      <c r="F1209">
        <v>38.4</v>
      </c>
    </row>
    <row r="1210" spans="1:6">
      <c r="A1210" s="12" t="s">
        <v>191</v>
      </c>
      <c r="B1210" t="s">
        <v>86</v>
      </c>
      <c r="C1210" t="s">
        <v>138</v>
      </c>
      <c r="D1210">
        <v>1</v>
      </c>
      <c r="E1210" t="s">
        <v>147</v>
      </c>
      <c r="F1210">
        <v>6.9</v>
      </c>
    </row>
    <row r="1211" spans="1:6">
      <c r="A1211" s="12" t="s">
        <v>191</v>
      </c>
      <c r="B1211" t="s">
        <v>86</v>
      </c>
      <c r="C1211" t="s">
        <v>137</v>
      </c>
      <c r="D1211">
        <v>1</v>
      </c>
      <c r="E1211" t="s">
        <v>139</v>
      </c>
      <c r="F1211">
        <v>87.9</v>
      </c>
    </row>
    <row r="1212" spans="1:6">
      <c r="A1212" s="12" t="s">
        <v>191</v>
      </c>
      <c r="B1212" t="s">
        <v>86</v>
      </c>
      <c r="C1212" t="s">
        <v>137</v>
      </c>
      <c r="D1212">
        <v>1</v>
      </c>
      <c r="E1212" t="s">
        <v>140</v>
      </c>
      <c r="F1212">
        <v>12.1</v>
      </c>
    </row>
    <row r="1213" spans="1:6">
      <c r="A1213" s="12" t="s">
        <v>191</v>
      </c>
      <c r="B1213" t="s">
        <v>86</v>
      </c>
      <c r="C1213" t="s">
        <v>137</v>
      </c>
      <c r="D1213">
        <v>1</v>
      </c>
      <c r="E1213" t="s">
        <v>147</v>
      </c>
      <c r="F1213">
        <v>0</v>
      </c>
    </row>
    <row r="1214" spans="1:6">
      <c r="A1214" s="12" t="s">
        <v>191</v>
      </c>
      <c r="B1214" t="s">
        <v>85</v>
      </c>
      <c r="C1214" t="s">
        <v>138</v>
      </c>
      <c r="D1214">
        <v>1</v>
      </c>
      <c r="E1214" t="s">
        <v>139</v>
      </c>
      <c r="F1214">
        <v>56.8</v>
      </c>
    </row>
    <row r="1215" spans="1:6">
      <c r="A1215" s="12" t="s">
        <v>191</v>
      </c>
      <c r="B1215" t="s">
        <v>85</v>
      </c>
      <c r="C1215" t="s">
        <v>138</v>
      </c>
      <c r="D1215">
        <v>1</v>
      </c>
      <c r="E1215" t="s">
        <v>140</v>
      </c>
      <c r="F1215">
        <v>40.200000000000003</v>
      </c>
    </row>
    <row r="1216" spans="1:6">
      <c r="A1216" s="12" t="s">
        <v>191</v>
      </c>
      <c r="B1216" t="s">
        <v>85</v>
      </c>
      <c r="C1216" t="s">
        <v>138</v>
      </c>
      <c r="D1216">
        <v>1</v>
      </c>
      <c r="E1216" t="s">
        <v>147</v>
      </c>
      <c r="F1216">
        <v>2.9</v>
      </c>
    </row>
    <row r="1217" spans="1:6">
      <c r="A1217" s="12" t="s">
        <v>191</v>
      </c>
      <c r="B1217" t="s">
        <v>85</v>
      </c>
      <c r="C1217" t="s">
        <v>137</v>
      </c>
      <c r="D1217">
        <v>1</v>
      </c>
      <c r="E1217" t="s">
        <v>139</v>
      </c>
      <c r="F1217">
        <v>88.9</v>
      </c>
    </row>
    <row r="1218" spans="1:6">
      <c r="A1218" s="12" t="s">
        <v>191</v>
      </c>
      <c r="B1218" t="s">
        <v>85</v>
      </c>
      <c r="C1218" t="s">
        <v>137</v>
      </c>
      <c r="D1218">
        <v>1</v>
      </c>
      <c r="E1218" t="s">
        <v>140</v>
      </c>
      <c r="F1218">
        <v>11.1</v>
      </c>
    </row>
    <row r="1219" spans="1:6">
      <c r="A1219" s="12" t="s">
        <v>191</v>
      </c>
      <c r="B1219" t="s">
        <v>85</v>
      </c>
      <c r="C1219" t="s">
        <v>137</v>
      </c>
      <c r="D1219">
        <v>1</v>
      </c>
      <c r="E1219" t="s">
        <v>147</v>
      </c>
      <c r="F1219">
        <v>0</v>
      </c>
    </row>
    <row r="1220" spans="1:6">
      <c r="A1220" s="12" t="s">
        <v>191</v>
      </c>
      <c r="B1220" t="s">
        <v>84</v>
      </c>
      <c r="C1220" t="s">
        <v>138</v>
      </c>
      <c r="D1220">
        <v>1</v>
      </c>
      <c r="E1220" t="s">
        <v>139</v>
      </c>
      <c r="F1220">
        <v>57.6</v>
      </c>
    </row>
    <row r="1221" spans="1:6">
      <c r="A1221" s="12" t="s">
        <v>191</v>
      </c>
      <c r="B1221" t="s">
        <v>84</v>
      </c>
      <c r="C1221" t="s">
        <v>138</v>
      </c>
      <c r="D1221">
        <v>1</v>
      </c>
      <c r="E1221" t="s">
        <v>140</v>
      </c>
      <c r="F1221">
        <v>39.700000000000003</v>
      </c>
    </row>
    <row r="1222" spans="1:6">
      <c r="A1222" s="12" t="s">
        <v>191</v>
      </c>
      <c r="B1222" t="s">
        <v>84</v>
      </c>
      <c r="C1222" t="s">
        <v>138</v>
      </c>
      <c r="D1222">
        <v>1</v>
      </c>
      <c r="E1222" t="s">
        <v>147</v>
      </c>
      <c r="F1222">
        <v>2.6</v>
      </c>
    </row>
    <row r="1223" spans="1:6">
      <c r="A1223" s="12" t="s">
        <v>191</v>
      </c>
      <c r="B1223" t="s">
        <v>84</v>
      </c>
      <c r="C1223" t="s">
        <v>137</v>
      </c>
      <c r="D1223">
        <v>1</v>
      </c>
      <c r="E1223" t="s">
        <v>139</v>
      </c>
      <c r="F1223">
        <v>90</v>
      </c>
    </row>
    <row r="1224" spans="1:6">
      <c r="A1224" s="12" t="s">
        <v>191</v>
      </c>
      <c r="B1224" t="s">
        <v>84</v>
      </c>
      <c r="C1224" t="s">
        <v>137</v>
      </c>
      <c r="D1224">
        <v>1</v>
      </c>
      <c r="E1224" t="s">
        <v>140</v>
      </c>
      <c r="F1224">
        <v>10</v>
      </c>
    </row>
    <row r="1225" spans="1:6">
      <c r="A1225" s="12" t="s">
        <v>191</v>
      </c>
      <c r="B1225" t="s">
        <v>84</v>
      </c>
      <c r="C1225" t="s">
        <v>137</v>
      </c>
      <c r="D1225">
        <v>1</v>
      </c>
      <c r="E1225" t="s">
        <v>147</v>
      </c>
      <c r="F1225">
        <v>0</v>
      </c>
    </row>
    <row r="1226" spans="1:6">
      <c r="A1226" s="12" t="s">
        <v>191</v>
      </c>
      <c r="B1226" t="s">
        <v>83</v>
      </c>
      <c r="C1226" t="s">
        <v>138</v>
      </c>
      <c r="D1226">
        <v>1</v>
      </c>
      <c r="E1226" t="s">
        <v>139</v>
      </c>
      <c r="F1226">
        <v>43.6</v>
      </c>
    </row>
    <row r="1227" spans="1:6">
      <c r="A1227" s="12" t="s">
        <v>191</v>
      </c>
      <c r="B1227" t="s">
        <v>83</v>
      </c>
      <c r="C1227" t="s">
        <v>138</v>
      </c>
      <c r="D1227">
        <v>1</v>
      </c>
      <c r="E1227" t="s">
        <v>140</v>
      </c>
      <c r="F1227">
        <v>50.9</v>
      </c>
    </row>
    <row r="1228" spans="1:6">
      <c r="A1228" s="12" t="s">
        <v>191</v>
      </c>
      <c r="B1228" t="s">
        <v>83</v>
      </c>
      <c r="C1228" t="s">
        <v>138</v>
      </c>
      <c r="D1228">
        <v>1</v>
      </c>
      <c r="E1228" t="s">
        <v>147</v>
      </c>
      <c r="F1228">
        <v>5.5</v>
      </c>
    </row>
    <row r="1229" spans="1:6">
      <c r="A1229" s="12" t="s">
        <v>191</v>
      </c>
      <c r="B1229" t="s">
        <v>83</v>
      </c>
      <c r="C1229" t="s">
        <v>137</v>
      </c>
      <c r="D1229">
        <v>1</v>
      </c>
      <c r="E1229" t="s">
        <v>139</v>
      </c>
      <c r="F1229">
        <v>29.9</v>
      </c>
    </row>
    <row r="1230" spans="1:6">
      <c r="A1230" s="12" t="s">
        <v>191</v>
      </c>
      <c r="B1230" t="s">
        <v>83</v>
      </c>
      <c r="C1230" t="s">
        <v>137</v>
      </c>
      <c r="D1230">
        <v>1</v>
      </c>
      <c r="E1230" t="s">
        <v>140</v>
      </c>
      <c r="F1230">
        <v>70.099999999999994</v>
      </c>
    </row>
    <row r="1231" spans="1:6">
      <c r="A1231" s="12" t="s">
        <v>191</v>
      </c>
      <c r="B1231" t="s">
        <v>83</v>
      </c>
      <c r="C1231" t="s">
        <v>137</v>
      </c>
      <c r="D1231">
        <v>1</v>
      </c>
      <c r="E1231" t="s">
        <v>147</v>
      </c>
      <c r="F1231">
        <v>0</v>
      </c>
    </row>
    <row r="1232" spans="1:6">
      <c r="A1232" s="12" t="s">
        <v>191</v>
      </c>
      <c r="B1232" t="s">
        <v>82</v>
      </c>
      <c r="C1232" t="s">
        <v>138</v>
      </c>
      <c r="D1232">
        <v>1</v>
      </c>
      <c r="E1232" t="s">
        <v>139</v>
      </c>
      <c r="F1232">
        <v>45.9</v>
      </c>
    </row>
    <row r="1233" spans="1:6">
      <c r="A1233" s="12" t="s">
        <v>191</v>
      </c>
      <c r="B1233" t="s">
        <v>82</v>
      </c>
      <c r="C1233" t="s">
        <v>138</v>
      </c>
      <c r="D1233">
        <v>1</v>
      </c>
      <c r="E1233" t="s">
        <v>140</v>
      </c>
      <c r="F1233">
        <v>50.6</v>
      </c>
    </row>
    <row r="1234" spans="1:6">
      <c r="A1234" s="12" t="s">
        <v>191</v>
      </c>
      <c r="B1234" t="s">
        <v>82</v>
      </c>
      <c r="C1234" t="s">
        <v>138</v>
      </c>
      <c r="D1234">
        <v>1</v>
      </c>
      <c r="E1234" t="s">
        <v>147</v>
      </c>
      <c r="F1234">
        <v>3.4</v>
      </c>
    </row>
    <row r="1235" spans="1:6">
      <c r="A1235" s="12" t="s">
        <v>191</v>
      </c>
      <c r="B1235" t="s">
        <v>82</v>
      </c>
      <c r="C1235" t="s">
        <v>137</v>
      </c>
      <c r="D1235">
        <v>1</v>
      </c>
      <c r="E1235" t="s">
        <v>139</v>
      </c>
      <c r="F1235">
        <v>35</v>
      </c>
    </row>
    <row r="1236" spans="1:6">
      <c r="A1236" s="12" t="s">
        <v>191</v>
      </c>
      <c r="B1236" t="s">
        <v>82</v>
      </c>
      <c r="C1236" t="s">
        <v>137</v>
      </c>
      <c r="D1236">
        <v>1</v>
      </c>
      <c r="E1236" t="s">
        <v>140</v>
      </c>
      <c r="F1236">
        <v>65</v>
      </c>
    </row>
    <row r="1237" spans="1:6">
      <c r="A1237" s="12" t="s">
        <v>191</v>
      </c>
      <c r="B1237" t="s">
        <v>82</v>
      </c>
      <c r="C1237" t="s">
        <v>137</v>
      </c>
      <c r="D1237">
        <v>1</v>
      </c>
      <c r="E1237" t="s">
        <v>147</v>
      </c>
      <c r="F1237">
        <v>0</v>
      </c>
    </row>
    <row r="1238" spans="1:6">
      <c r="A1238" s="12" t="s">
        <v>191</v>
      </c>
      <c r="B1238" t="s">
        <v>81</v>
      </c>
      <c r="C1238" t="s">
        <v>138</v>
      </c>
      <c r="D1238">
        <v>1</v>
      </c>
      <c r="E1238" t="s">
        <v>139</v>
      </c>
      <c r="F1238">
        <v>32</v>
      </c>
    </row>
    <row r="1239" spans="1:6">
      <c r="A1239" s="12" t="s">
        <v>191</v>
      </c>
      <c r="B1239" t="s">
        <v>81</v>
      </c>
      <c r="C1239" t="s">
        <v>138</v>
      </c>
      <c r="D1239">
        <v>1</v>
      </c>
      <c r="E1239" t="s">
        <v>140</v>
      </c>
      <c r="F1239">
        <v>61.8</v>
      </c>
    </row>
    <row r="1240" spans="1:6">
      <c r="A1240" s="12" t="s">
        <v>191</v>
      </c>
      <c r="B1240" t="s">
        <v>81</v>
      </c>
      <c r="C1240" t="s">
        <v>138</v>
      </c>
      <c r="D1240">
        <v>1</v>
      </c>
      <c r="E1240" t="s">
        <v>147</v>
      </c>
      <c r="F1240">
        <v>6.1</v>
      </c>
    </row>
    <row r="1241" spans="1:6">
      <c r="A1241" s="12" t="s">
        <v>191</v>
      </c>
      <c r="B1241" t="s">
        <v>81</v>
      </c>
      <c r="C1241" t="s">
        <v>137</v>
      </c>
      <c r="D1241">
        <v>1</v>
      </c>
      <c r="E1241" t="s">
        <v>139</v>
      </c>
      <c r="F1241">
        <v>0.2</v>
      </c>
    </row>
    <row r="1242" spans="1:6">
      <c r="A1242" s="12" t="s">
        <v>191</v>
      </c>
      <c r="B1242" t="s">
        <v>81</v>
      </c>
      <c r="C1242" t="s">
        <v>137</v>
      </c>
      <c r="D1242">
        <v>1</v>
      </c>
      <c r="E1242" t="s">
        <v>140</v>
      </c>
      <c r="F1242">
        <v>99.8</v>
      </c>
    </row>
    <row r="1243" spans="1:6">
      <c r="A1243" s="12" t="s">
        <v>191</v>
      </c>
      <c r="B1243" t="s">
        <v>81</v>
      </c>
      <c r="C1243" t="s">
        <v>137</v>
      </c>
      <c r="D1243">
        <v>1</v>
      </c>
      <c r="E1243" t="s">
        <v>147</v>
      </c>
      <c r="F1243">
        <v>0</v>
      </c>
    </row>
    <row r="1244" spans="1:6">
      <c r="A1244" s="12" t="s">
        <v>191</v>
      </c>
      <c r="B1244" t="s">
        <v>80</v>
      </c>
      <c r="C1244" t="s">
        <v>138</v>
      </c>
      <c r="D1244">
        <v>1</v>
      </c>
      <c r="E1244" t="s">
        <v>139</v>
      </c>
      <c r="F1244">
        <v>34.4</v>
      </c>
    </row>
    <row r="1245" spans="1:6">
      <c r="A1245" s="12" t="s">
        <v>191</v>
      </c>
      <c r="B1245" t="s">
        <v>80</v>
      </c>
      <c r="C1245" t="s">
        <v>138</v>
      </c>
      <c r="D1245">
        <v>1</v>
      </c>
      <c r="E1245" t="s">
        <v>140</v>
      </c>
      <c r="F1245">
        <v>62</v>
      </c>
    </row>
    <row r="1246" spans="1:6">
      <c r="A1246" s="12" t="s">
        <v>191</v>
      </c>
      <c r="B1246" t="s">
        <v>80</v>
      </c>
      <c r="C1246" t="s">
        <v>138</v>
      </c>
      <c r="D1246">
        <v>1</v>
      </c>
      <c r="E1246" t="s">
        <v>147</v>
      </c>
      <c r="F1246">
        <v>3.5</v>
      </c>
    </row>
    <row r="1247" spans="1:6">
      <c r="A1247" s="12" t="s">
        <v>191</v>
      </c>
      <c r="B1247" t="s">
        <v>80</v>
      </c>
      <c r="C1247" t="s">
        <v>137</v>
      </c>
      <c r="D1247">
        <v>1</v>
      </c>
      <c r="E1247" t="s">
        <v>139</v>
      </c>
      <c r="F1247">
        <v>0.5</v>
      </c>
    </row>
    <row r="1248" spans="1:6">
      <c r="A1248" s="12" t="s">
        <v>191</v>
      </c>
      <c r="B1248" t="s">
        <v>80</v>
      </c>
      <c r="C1248" t="s">
        <v>137</v>
      </c>
      <c r="D1248">
        <v>1</v>
      </c>
      <c r="E1248" t="s">
        <v>140</v>
      </c>
      <c r="F1248">
        <v>99.5</v>
      </c>
    </row>
    <row r="1249" spans="1:6">
      <c r="A1249" s="12" t="s">
        <v>191</v>
      </c>
      <c r="B1249" t="s">
        <v>80</v>
      </c>
      <c r="C1249" t="s">
        <v>137</v>
      </c>
      <c r="D1249">
        <v>1</v>
      </c>
      <c r="E1249" t="s">
        <v>147</v>
      </c>
      <c r="F1249">
        <v>0</v>
      </c>
    </row>
    <row r="1250" spans="1:6">
      <c r="A1250" s="12" t="s">
        <v>191</v>
      </c>
      <c r="B1250" t="s">
        <v>113</v>
      </c>
      <c r="C1250" t="s">
        <v>138</v>
      </c>
      <c r="D1250">
        <v>1</v>
      </c>
      <c r="E1250" t="s">
        <v>139</v>
      </c>
      <c r="F1250">
        <v>48.9</v>
      </c>
    </row>
    <row r="1251" spans="1:6">
      <c r="A1251" s="12" t="s">
        <v>191</v>
      </c>
      <c r="B1251" t="s">
        <v>113</v>
      </c>
      <c r="C1251" t="s">
        <v>138</v>
      </c>
      <c r="D1251">
        <v>1</v>
      </c>
      <c r="E1251" t="s">
        <v>140</v>
      </c>
      <c r="F1251">
        <v>45.3</v>
      </c>
    </row>
    <row r="1252" spans="1:6">
      <c r="A1252" s="12" t="s">
        <v>191</v>
      </c>
      <c r="B1252" t="s">
        <v>113</v>
      </c>
      <c r="C1252" t="s">
        <v>138</v>
      </c>
      <c r="D1252">
        <v>1</v>
      </c>
      <c r="E1252" t="s">
        <v>147</v>
      </c>
      <c r="F1252">
        <v>5.7</v>
      </c>
    </row>
    <row r="1253" spans="1:6">
      <c r="A1253" s="12" t="s">
        <v>191</v>
      </c>
      <c r="B1253" t="s">
        <v>113</v>
      </c>
      <c r="C1253" t="s">
        <v>137</v>
      </c>
      <c r="D1253">
        <v>1</v>
      </c>
      <c r="E1253" t="s">
        <v>139</v>
      </c>
      <c r="F1253">
        <v>58.7</v>
      </c>
    </row>
    <row r="1254" spans="1:6">
      <c r="A1254" s="12" t="s">
        <v>191</v>
      </c>
      <c r="B1254" t="s">
        <v>113</v>
      </c>
      <c r="C1254" t="s">
        <v>137</v>
      </c>
      <c r="D1254">
        <v>1</v>
      </c>
      <c r="E1254" t="s">
        <v>140</v>
      </c>
      <c r="F1254">
        <v>41.3</v>
      </c>
    </row>
    <row r="1255" spans="1:6">
      <c r="A1255" s="12" t="s">
        <v>191</v>
      </c>
      <c r="B1255" t="s">
        <v>113</v>
      </c>
      <c r="C1255" t="s">
        <v>137</v>
      </c>
      <c r="D1255">
        <v>1</v>
      </c>
      <c r="E1255" t="s">
        <v>147</v>
      </c>
      <c r="F1255">
        <v>0</v>
      </c>
    </row>
    <row r="1256" spans="1:6">
      <c r="A1256" s="12" t="s">
        <v>191</v>
      </c>
      <c r="B1256" t="s">
        <v>112</v>
      </c>
      <c r="C1256" t="s">
        <v>138</v>
      </c>
      <c r="D1256">
        <v>1</v>
      </c>
      <c r="E1256" t="s">
        <v>139</v>
      </c>
      <c r="F1256">
        <v>37.1</v>
      </c>
    </row>
    <row r="1257" spans="1:6">
      <c r="A1257" s="12" t="s">
        <v>191</v>
      </c>
      <c r="B1257" t="s">
        <v>112</v>
      </c>
      <c r="C1257" t="s">
        <v>138</v>
      </c>
      <c r="D1257">
        <v>1</v>
      </c>
      <c r="E1257" t="s">
        <v>140</v>
      </c>
      <c r="F1257">
        <v>57.9</v>
      </c>
    </row>
    <row r="1258" spans="1:6">
      <c r="A1258" s="12" t="s">
        <v>191</v>
      </c>
      <c r="B1258" t="s">
        <v>112</v>
      </c>
      <c r="C1258" t="s">
        <v>138</v>
      </c>
      <c r="D1258">
        <v>1</v>
      </c>
      <c r="E1258" t="s">
        <v>147</v>
      </c>
      <c r="F1258">
        <v>4.9000000000000004</v>
      </c>
    </row>
    <row r="1259" spans="1:6">
      <c r="A1259" s="12" t="s">
        <v>191</v>
      </c>
      <c r="B1259" t="s">
        <v>112</v>
      </c>
      <c r="C1259" t="s">
        <v>137</v>
      </c>
      <c r="D1259">
        <v>1</v>
      </c>
      <c r="E1259" t="s">
        <v>139</v>
      </c>
      <c r="F1259">
        <v>7.6</v>
      </c>
    </row>
    <row r="1260" spans="1:6">
      <c r="A1260" s="12" t="s">
        <v>191</v>
      </c>
      <c r="B1260" t="s">
        <v>112</v>
      </c>
      <c r="C1260" t="s">
        <v>137</v>
      </c>
      <c r="D1260">
        <v>1</v>
      </c>
      <c r="E1260" t="s">
        <v>140</v>
      </c>
      <c r="F1260">
        <v>92.4</v>
      </c>
    </row>
    <row r="1261" spans="1:6">
      <c r="A1261" s="12" t="s">
        <v>191</v>
      </c>
      <c r="B1261" t="s">
        <v>112</v>
      </c>
      <c r="C1261" t="s">
        <v>137</v>
      </c>
      <c r="D1261">
        <v>1</v>
      </c>
      <c r="E1261" t="s">
        <v>147</v>
      </c>
      <c r="F1261">
        <v>0</v>
      </c>
    </row>
    <row r="1262" spans="1:6">
      <c r="A1262" s="12" t="s">
        <v>191</v>
      </c>
      <c r="B1262" t="s">
        <v>79</v>
      </c>
      <c r="C1262" t="s">
        <v>138</v>
      </c>
      <c r="D1262">
        <v>1</v>
      </c>
      <c r="E1262" t="s">
        <v>139</v>
      </c>
      <c r="F1262">
        <v>42.8</v>
      </c>
    </row>
    <row r="1263" spans="1:6">
      <c r="A1263" s="12" t="s">
        <v>191</v>
      </c>
      <c r="B1263" t="s">
        <v>79</v>
      </c>
      <c r="C1263" t="s">
        <v>138</v>
      </c>
      <c r="D1263">
        <v>1</v>
      </c>
      <c r="E1263" t="s">
        <v>140</v>
      </c>
      <c r="F1263">
        <v>50.9</v>
      </c>
    </row>
    <row r="1264" spans="1:6">
      <c r="A1264" s="12" t="s">
        <v>191</v>
      </c>
      <c r="B1264" t="s">
        <v>79</v>
      </c>
      <c r="C1264" t="s">
        <v>138</v>
      </c>
      <c r="D1264">
        <v>1</v>
      </c>
      <c r="E1264" t="s">
        <v>147</v>
      </c>
      <c r="F1264">
        <v>6.2</v>
      </c>
    </row>
    <row r="1265" spans="1:6">
      <c r="A1265" s="12" t="s">
        <v>191</v>
      </c>
      <c r="B1265" t="s">
        <v>79</v>
      </c>
      <c r="C1265" t="s">
        <v>137</v>
      </c>
      <c r="D1265">
        <v>1</v>
      </c>
      <c r="E1265" t="s">
        <v>139</v>
      </c>
      <c r="F1265">
        <v>28</v>
      </c>
    </row>
    <row r="1266" spans="1:6">
      <c r="A1266" s="12" t="s">
        <v>191</v>
      </c>
      <c r="B1266" t="s">
        <v>79</v>
      </c>
      <c r="C1266" t="s">
        <v>137</v>
      </c>
      <c r="D1266">
        <v>1</v>
      </c>
      <c r="E1266" t="s">
        <v>140</v>
      </c>
      <c r="F1266">
        <v>72</v>
      </c>
    </row>
    <row r="1267" spans="1:6">
      <c r="A1267" s="12" t="s">
        <v>191</v>
      </c>
      <c r="B1267" t="s">
        <v>79</v>
      </c>
      <c r="C1267" t="s">
        <v>137</v>
      </c>
      <c r="D1267">
        <v>1</v>
      </c>
      <c r="E1267" t="s">
        <v>147</v>
      </c>
      <c r="F1267">
        <v>0</v>
      </c>
    </row>
    <row r="1268" spans="1:6">
      <c r="A1268" s="12" t="s">
        <v>191</v>
      </c>
      <c r="B1268" t="s">
        <v>78</v>
      </c>
      <c r="C1268" t="s">
        <v>138</v>
      </c>
      <c r="D1268">
        <v>1</v>
      </c>
      <c r="E1268" t="s">
        <v>139</v>
      </c>
      <c r="F1268">
        <v>59.1</v>
      </c>
    </row>
    <row r="1269" spans="1:6">
      <c r="A1269" s="12" t="s">
        <v>191</v>
      </c>
      <c r="B1269" t="s">
        <v>78</v>
      </c>
      <c r="C1269" t="s">
        <v>138</v>
      </c>
      <c r="D1269">
        <v>1</v>
      </c>
      <c r="E1269" t="s">
        <v>140</v>
      </c>
      <c r="F1269">
        <v>37</v>
      </c>
    </row>
    <row r="1270" spans="1:6">
      <c r="A1270" s="12" t="s">
        <v>191</v>
      </c>
      <c r="B1270" t="s">
        <v>78</v>
      </c>
      <c r="C1270" t="s">
        <v>138</v>
      </c>
      <c r="D1270">
        <v>1</v>
      </c>
      <c r="E1270" t="s">
        <v>147</v>
      </c>
      <c r="F1270">
        <v>3.7</v>
      </c>
    </row>
    <row r="1271" spans="1:6">
      <c r="A1271" s="12" t="s">
        <v>191</v>
      </c>
      <c r="B1271" t="s">
        <v>78</v>
      </c>
      <c r="C1271" t="s">
        <v>137</v>
      </c>
      <c r="D1271">
        <v>1</v>
      </c>
      <c r="E1271" t="s">
        <v>139</v>
      </c>
      <c r="F1271">
        <v>95.5</v>
      </c>
    </row>
    <row r="1272" spans="1:6">
      <c r="A1272" s="12" t="s">
        <v>191</v>
      </c>
      <c r="B1272" t="s">
        <v>78</v>
      </c>
      <c r="C1272" t="s">
        <v>137</v>
      </c>
      <c r="D1272">
        <v>1</v>
      </c>
      <c r="E1272" t="s">
        <v>140</v>
      </c>
      <c r="F1272">
        <v>4.5</v>
      </c>
    </row>
    <row r="1273" spans="1:6">
      <c r="A1273" s="12" t="s">
        <v>191</v>
      </c>
      <c r="B1273" t="s">
        <v>78</v>
      </c>
      <c r="C1273" t="s">
        <v>137</v>
      </c>
      <c r="D1273">
        <v>1</v>
      </c>
      <c r="E1273" t="s">
        <v>147</v>
      </c>
      <c r="F1273">
        <v>0</v>
      </c>
    </row>
    <row r="1274" spans="1:6">
      <c r="A1274" s="12" t="s">
        <v>191</v>
      </c>
      <c r="B1274" t="s">
        <v>77</v>
      </c>
      <c r="C1274" t="s">
        <v>138</v>
      </c>
      <c r="D1274">
        <v>1</v>
      </c>
      <c r="E1274" t="s">
        <v>139</v>
      </c>
      <c r="F1274">
        <v>62.5</v>
      </c>
    </row>
    <row r="1275" spans="1:6">
      <c r="A1275" s="12" t="s">
        <v>191</v>
      </c>
      <c r="B1275" t="s">
        <v>77</v>
      </c>
      <c r="C1275" t="s">
        <v>138</v>
      </c>
      <c r="D1275">
        <v>1</v>
      </c>
      <c r="E1275" t="s">
        <v>140</v>
      </c>
      <c r="F1275">
        <v>34.4</v>
      </c>
    </row>
    <row r="1276" spans="1:6">
      <c r="A1276" s="12" t="s">
        <v>191</v>
      </c>
      <c r="B1276" t="s">
        <v>77</v>
      </c>
      <c r="C1276" t="s">
        <v>138</v>
      </c>
      <c r="D1276">
        <v>1</v>
      </c>
      <c r="E1276" t="s">
        <v>147</v>
      </c>
      <c r="F1276">
        <v>3.1</v>
      </c>
    </row>
    <row r="1277" spans="1:6">
      <c r="A1277" s="12" t="s">
        <v>191</v>
      </c>
      <c r="B1277" t="s">
        <v>77</v>
      </c>
      <c r="C1277" t="s">
        <v>137</v>
      </c>
      <c r="D1277">
        <v>1</v>
      </c>
      <c r="E1277" t="s">
        <v>139</v>
      </c>
      <c r="F1277">
        <v>99.3</v>
      </c>
    </row>
    <row r="1278" spans="1:6">
      <c r="A1278" s="12" t="s">
        <v>191</v>
      </c>
      <c r="B1278" t="s">
        <v>77</v>
      </c>
      <c r="C1278" t="s">
        <v>137</v>
      </c>
      <c r="D1278">
        <v>1</v>
      </c>
      <c r="E1278" t="s">
        <v>140</v>
      </c>
      <c r="F1278">
        <v>0.7</v>
      </c>
    </row>
    <row r="1279" spans="1:6">
      <c r="A1279" s="12" t="s">
        <v>191</v>
      </c>
      <c r="B1279" t="s">
        <v>77</v>
      </c>
      <c r="C1279" t="s">
        <v>137</v>
      </c>
      <c r="D1279">
        <v>1</v>
      </c>
      <c r="E1279" t="s">
        <v>147</v>
      </c>
      <c r="F1279">
        <v>0</v>
      </c>
    </row>
    <row r="1280" spans="1:6">
      <c r="A1280" s="12" t="s">
        <v>191</v>
      </c>
      <c r="B1280" t="s">
        <v>76</v>
      </c>
      <c r="C1280" t="s">
        <v>138</v>
      </c>
      <c r="D1280">
        <v>1</v>
      </c>
      <c r="E1280" t="s">
        <v>139</v>
      </c>
      <c r="F1280">
        <v>56.8</v>
      </c>
    </row>
    <row r="1281" spans="1:6">
      <c r="A1281" s="12" t="s">
        <v>191</v>
      </c>
      <c r="B1281" t="s">
        <v>76</v>
      </c>
      <c r="C1281" t="s">
        <v>138</v>
      </c>
      <c r="D1281">
        <v>1</v>
      </c>
      <c r="E1281" t="s">
        <v>140</v>
      </c>
      <c r="F1281">
        <v>38</v>
      </c>
    </row>
    <row r="1282" spans="1:6">
      <c r="A1282" s="12" t="s">
        <v>191</v>
      </c>
      <c r="B1282" t="s">
        <v>76</v>
      </c>
      <c r="C1282" t="s">
        <v>138</v>
      </c>
      <c r="D1282">
        <v>1</v>
      </c>
      <c r="E1282" t="s">
        <v>147</v>
      </c>
      <c r="F1282">
        <v>5.2</v>
      </c>
    </row>
    <row r="1283" spans="1:6">
      <c r="A1283" s="12" t="s">
        <v>191</v>
      </c>
      <c r="B1283" t="s">
        <v>76</v>
      </c>
      <c r="C1283" t="s">
        <v>137</v>
      </c>
      <c r="D1283">
        <v>1</v>
      </c>
      <c r="E1283" t="s">
        <v>139</v>
      </c>
      <c r="F1283">
        <v>92</v>
      </c>
    </row>
    <row r="1284" spans="1:6">
      <c r="A1284" s="12" t="s">
        <v>191</v>
      </c>
      <c r="B1284" t="s">
        <v>76</v>
      </c>
      <c r="C1284" t="s">
        <v>137</v>
      </c>
      <c r="D1284">
        <v>1</v>
      </c>
      <c r="E1284" t="s">
        <v>140</v>
      </c>
      <c r="F1284">
        <v>8</v>
      </c>
    </row>
    <row r="1285" spans="1:6">
      <c r="A1285" s="12" t="s">
        <v>191</v>
      </c>
      <c r="B1285" t="s">
        <v>76</v>
      </c>
      <c r="C1285" t="s">
        <v>137</v>
      </c>
      <c r="D1285">
        <v>1</v>
      </c>
      <c r="E1285" t="s">
        <v>147</v>
      </c>
      <c r="F1285">
        <v>0</v>
      </c>
    </row>
    <row r="1286" spans="1:6">
      <c r="A1286" s="12" t="s">
        <v>191</v>
      </c>
      <c r="B1286" t="s">
        <v>75</v>
      </c>
      <c r="C1286" t="s">
        <v>138</v>
      </c>
      <c r="D1286">
        <v>1</v>
      </c>
      <c r="E1286" t="s">
        <v>139</v>
      </c>
      <c r="F1286">
        <v>49.1</v>
      </c>
    </row>
    <row r="1287" spans="1:6">
      <c r="A1287" s="12" t="s">
        <v>191</v>
      </c>
      <c r="B1287" t="s">
        <v>75</v>
      </c>
      <c r="C1287" t="s">
        <v>138</v>
      </c>
      <c r="D1287">
        <v>1</v>
      </c>
      <c r="E1287" t="s">
        <v>140</v>
      </c>
      <c r="F1287">
        <v>46.4</v>
      </c>
    </row>
    <row r="1288" spans="1:6">
      <c r="A1288" s="12" t="s">
        <v>191</v>
      </c>
      <c r="B1288" t="s">
        <v>75</v>
      </c>
      <c r="C1288" t="s">
        <v>138</v>
      </c>
      <c r="D1288">
        <v>1</v>
      </c>
      <c r="E1288" t="s">
        <v>147</v>
      </c>
      <c r="F1288">
        <v>4.4000000000000004</v>
      </c>
    </row>
    <row r="1289" spans="1:6">
      <c r="A1289" s="12" t="s">
        <v>191</v>
      </c>
      <c r="B1289" t="s">
        <v>75</v>
      </c>
      <c r="C1289" t="s">
        <v>137</v>
      </c>
      <c r="D1289">
        <v>1</v>
      </c>
      <c r="E1289" t="s">
        <v>139</v>
      </c>
      <c r="F1289">
        <v>58.5</v>
      </c>
    </row>
    <row r="1290" spans="1:6">
      <c r="A1290" s="12" t="s">
        <v>191</v>
      </c>
      <c r="B1290" t="s">
        <v>75</v>
      </c>
      <c r="C1290" t="s">
        <v>137</v>
      </c>
      <c r="D1290">
        <v>1</v>
      </c>
      <c r="E1290" t="s">
        <v>140</v>
      </c>
      <c r="F1290">
        <v>41.5</v>
      </c>
    </row>
    <row r="1291" spans="1:6">
      <c r="A1291" s="12" t="s">
        <v>191</v>
      </c>
      <c r="B1291" t="s">
        <v>75</v>
      </c>
      <c r="C1291" t="s">
        <v>137</v>
      </c>
      <c r="D1291">
        <v>1</v>
      </c>
      <c r="E1291" t="s">
        <v>147</v>
      </c>
      <c r="F1291">
        <v>0</v>
      </c>
    </row>
    <row r="1292" spans="1:6">
      <c r="A1292" s="12" t="s">
        <v>191</v>
      </c>
      <c r="B1292" t="s">
        <v>74</v>
      </c>
      <c r="C1292" t="s">
        <v>138</v>
      </c>
      <c r="D1292">
        <v>1</v>
      </c>
      <c r="E1292" t="s">
        <v>139</v>
      </c>
      <c r="F1292">
        <v>56.7</v>
      </c>
    </row>
    <row r="1293" spans="1:6">
      <c r="A1293" s="12" t="s">
        <v>191</v>
      </c>
      <c r="B1293" t="s">
        <v>74</v>
      </c>
      <c r="C1293" t="s">
        <v>138</v>
      </c>
      <c r="D1293">
        <v>1</v>
      </c>
      <c r="E1293" t="s">
        <v>140</v>
      </c>
      <c r="F1293">
        <v>39.9</v>
      </c>
    </row>
    <row r="1294" spans="1:6">
      <c r="A1294" s="12" t="s">
        <v>191</v>
      </c>
      <c r="B1294" t="s">
        <v>74</v>
      </c>
      <c r="C1294" t="s">
        <v>138</v>
      </c>
      <c r="D1294">
        <v>1</v>
      </c>
      <c r="E1294" t="s">
        <v>147</v>
      </c>
      <c r="F1294">
        <v>3.3</v>
      </c>
    </row>
    <row r="1295" spans="1:6">
      <c r="A1295" s="12" t="s">
        <v>191</v>
      </c>
      <c r="B1295" t="s">
        <v>74</v>
      </c>
      <c r="C1295" t="s">
        <v>137</v>
      </c>
      <c r="D1295">
        <v>1</v>
      </c>
      <c r="E1295" t="s">
        <v>139</v>
      </c>
      <c r="F1295">
        <v>89</v>
      </c>
    </row>
    <row r="1296" spans="1:6">
      <c r="A1296" s="12" t="s">
        <v>191</v>
      </c>
      <c r="B1296" t="s">
        <v>74</v>
      </c>
      <c r="C1296" t="s">
        <v>137</v>
      </c>
      <c r="D1296">
        <v>1</v>
      </c>
      <c r="E1296" t="s">
        <v>140</v>
      </c>
      <c r="F1296">
        <v>11</v>
      </c>
    </row>
    <row r="1297" spans="1:6">
      <c r="A1297" s="12" t="s">
        <v>191</v>
      </c>
      <c r="B1297" t="s">
        <v>74</v>
      </c>
      <c r="C1297" t="s">
        <v>137</v>
      </c>
      <c r="D1297">
        <v>1</v>
      </c>
      <c r="E1297" t="s">
        <v>147</v>
      </c>
      <c r="F1297">
        <v>0</v>
      </c>
    </row>
    <row r="1298" spans="1:6">
      <c r="A1298" s="12" t="s">
        <v>191</v>
      </c>
      <c r="B1298" t="s">
        <v>73</v>
      </c>
      <c r="C1298" t="s">
        <v>138</v>
      </c>
      <c r="D1298">
        <v>1</v>
      </c>
      <c r="E1298" t="s">
        <v>139</v>
      </c>
      <c r="F1298">
        <v>38.5</v>
      </c>
    </row>
    <row r="1299" spans="1:6">
      <c r="A1299" s="12" t="s">
        <v>191</v>
      </c>
      <c r="B1299" t="s">
        <v>73</v>
      </c>
      <c r="C1299" t="s">
        <v>138</v>
      </c>
      <c r="D1299">
        <v>1</v>
      </c>
      <c r="E1299" t="s">
        <v>140</v>
      </c>
      <c r="F1299">
        <v>58.1</v>
      </c>
    </row>
    <row r="1300" spans="1:6">
      <c r="A1300" s="12" t="s">
        <v>191</v>
      </c>
      <c r="B1300" t="s">
        <v>73</v>
      </c>
      <c r="C1300" t="s">
        <v>138</v>
      </c>
      <c r="D1300">
        <v>1</v>
      </c>
      <c r="E1300" t="s">
        <v>147</v>
      </c>
      <c r="F1300">
        <v>3.3</v>
      </c>
    </row>
    <row r="1301" spans="1:6">
      <c r="A1301" s="12" t="s">
        <v>191</v>
      </c>
      <c r="B1301" t="s">
        <v>73</v>
      </c>
      <c r="C1301" t="s">
        <v>137</v>
      </c>
      <c r="D1301">
        <v>1</v>
      </c>
      <c r="E1301" t="s">
        <v>139</v>
      </c>
      <c r="F1301">
        <v>6.7</v>
      </c>
    </row>
    <row r="1302" spans="1:6">
      <c r="A1302" s="12" t="s">
        <v>191</v>
      </c>
      <c r="B1302" t="s">
        <v>73</v>
      </c>
      <c r="C1302" t="s">
        <v>137</v>
      </c>
      <c r="D1302">
        <v>1</v>
      </c>
      <c r="E1302" t="s">
        <v>140</v>
      </c>
      <c r="F1302">
        <v>93.3</v>
      </c>
    </row>
    <row r="1303" spans="1:6">
      <c r="A1303" s="12" t="s">
        <v>191</v>
      </c>
      <c r="B1303" t="s">
        <v>73</v>
      </c>
      <c r="C1303" t="s">
        <v>137</v>
      </c>
      <c r="D1303">
        <v>1</v>
      </c>
      <c r="E1303" t="s">
        <v>147</v>
      </c>
      <c r="F1303">
        <v>0</v>
      </c>
    </row>
    <row r="1304" spans="1:6">
      <c r="A1304" s="12" t="s">
        <v>191</v>
      </c>
      <c r="B1304" t="s">
        <v>72</v>
      </c>
      <c r="C1304" t="s">
        <v>138</v>
      </c>
      <c r="D1304">
        <v>1</v>
      </c>
      <c r="E1304" t="s">
        <v>139</v>
      </c>
      <c r="F1304">
        <v>63.3</v>
      </c>
    </row>
    <row r="1305" spans="1:6">
      <c r="A1305" s="12" t="s">
        <v>191</v>
      </c>
      <c r="B1305" t="s">
        <v>72</v>
      </c>
      <c r="C1305" t="s">
        <v>138</v>
      </c>
      <c r="D1305">
        <v>1</v>
      </c>
      <c r="E1305" t="s">
        <v>140</v>
      </c>
      <c r="F1305">
        <v>30.2</v>
      </c>
    </row>
    <row r="1306" spans="1:6">
      <c r="A1306" s="12" t="s">
        <v>191</v>
      </c>
      <c r="B1306" t="s">
        <v>72</v>
      </c>
      <c r="C1306" t="s">
        <v>138</v>
      </c>
      <c r="D1306">
        <v>1</v>
      </c>
      <c r="E1306" t="s">
        <v>147</v>
      </c>
      <c r="F1306">
        <v>6.4</v>
      </c>
    </row>
    <row r="1307" spans="1:6">
      <c r="A1307" s="12" t="s">
        <v>191</v>
      </c>
      <c r="B1307" t="s">
        <v>72</v>
      </c>
      <c r="C1307" t="s">
        <v>137</v>
      </c>
      <c r="D1307">
        <v>1</v>
      </c>
      <c r="E1307" t="s">
        <v>139</v>
      </c>
      <c r="F1307">
        <v>99.8</v>
      </c>
    </row>
    <row r="1308" spans="1:6">
      <c r="A1308" s="12" t="s">
        <v>191</v>
      </c>
      <c r="B1308" t="s">
        <v>72</v>
      </c>
      <c r="C1308" t="s">
        <v>137</v>
      </c>
      <c r="D1308">
        <v>1</v>
      </c>
      <c r="E1308" t="s">
        <v>140</v>
      </c>
      <c r="F1308">
        <v>0.2</v>
      </c>
    </row>
    <row r="1309" spans="1:6">
      <c r="A1309" s="12" t="s">
        <v>191</v>
      </c>
      <c r="B1309" t="s">
        <v>72</v>
      </c>
      <c r="C1309" t="s">
        <v>137</v>
      </c>
      <c r="D1309">
        <v>1</v>
      </c>
      <c r="E1309" t="s">
        <v>147</v>
      </c>
      <c r="F1309">
        <v>0</v>
      </c>
    </row>
    <row r="1310" spans="1:6">
      <c r="A1310" s="12" t="s">
        <v>191</v>
      </c>
      <c r="B1310" t="s">
        <v>71</v>
      </c>
      <c r="C1310" t="s">
        <v>138</v>
      </c>
      <c r="D1310">
        <v>1</v>
      </c>
      <c r="E1310" t="s">
        <v>139</v>
      </c>
      <c r="F1310">
        <v>27.2</v>
      </c>
    </row>
    <row r="1311" spans="1:6">
      <c r="A1311" s="12" t="s">
        <v>191</v>
      </c>
      <c r="B1311" t="s">
        <v>71</v>
      </c>
      <c r="C1311" t="s">
        <v>138</v>
      </c>
      <c r="D1311">
        <v>1</v>
      </c>
      <c r="E1311" t="s">
        <v>140</v>
      </c>
      <c r="F1311">
        <v>67.7</v>
      </c>
    </row>
    <row r="1312" spans="1:6">
      <c r="A1312" s="12" t="s">
        <v>191</v>
      </c>
      <c r="B1312" t="s">
        <v>71</v>
      </c>
      <c r="C1312" t="s">
        <v>138</v>
      </c>
      <c r="D1312">
        <v>1</v>
      </c>
      <c r="E1312" t="s">
        <v>147</v>
      </c>
      <c r="F1312">
        <v>5</v>
      </c>
    </row>
    <row r="1313" spans="1:6">
      <c r="A1313" s="12" t="s">
        <v>191</v>
      </c>
      <c r="B1313" t="s">
        <v>71</v>
      </c>
      <c r="C1313" t="s">
        <v>137</v>
      </c>
      <c r="D1313">
        <v>1</v>
      </c>
      <c r="E1313" t="s">
        <v>139</v>
      </c>
      <c r="F1313">
        <v>0</v>
      </c>
    </row>
    <row r="1314" spans="1:6">
      <c r="A1314" s="12" t="s">
        <v>191</v>
      </c>
      <c r="B1314" t="s">
        <v>71</v>
      </c>
      <c r="C1314" t="s">
        <v>137</v>
      </c>
      <c r="D1314">
        <v>1</v>
      </c>
      <c r="E1314" t="s">
        <v>140</v>
      </c>
      <c r="F1314">
        <v>100</v>
      </c>
    </row>
    <row r="1315" spans="1:6">
      <c r="A1315" s="12" t="s">
        <v>191</v>
      </c>
      <c r="B1315" t="s">
        <v>71</v>
      </c>
      <c r="C1315" t="s">
        <v>137</v>
      </c>
      <c r="D1315">
        <v>1</v>
      </c>
      <c r="E1315" t="s">
        <v>147</v>
      </c>
      <c r="F1315">
        <v>0</v>
      </c>
    </row>
    <row r="1316" spans="1:6">
      <c r="A1316" s="12" t="s">
        <v>191</v>
      </c>
      <c r="B1316" t="s">
        <v>70</v>
      </c>
      <c r="C1316" t="s">
        <v>138</v>
      </c>
      <c r="D1316">
        <v>1</v>
      </c>
      <c r="E1316" t="s">
        <v>139</v>
      </c>
      <c r="F1316">
        <v>51.6</v>
      </c>
    </row>
    <row r="1317" spans="1:6">
      <c r="A1317" s="12" t="s">
        <v>191</v>
      </c>
      <c r="B1317" t="s">
        <v>70</v>
      </c>
      <c r="C1317" t="s">
        <v>138</v>
      </c>
      <c r="D1317">
        <v>1</v>
      </c>
      <c r="E1317" t="s">
        <v>140</v>
      </c>
      <c r="F1317">
        <v>46.2</v>
      </c>
    </row>
    <row r="1318" spans="1:6">
      <c r="A1318" s="12" t="s">
        <v>191</v>
      </c>
      <c r="B1318" t="s">
        <v>70</v>
      </c>
      <c r="C1318" t="s">
        <v>138</v>
      </c>
      <c r="D1318">
        <v>1</v>
      </c>
      <c r="E1318" t="s">
        <v>147</v>
      </c>
      <c r="F1318">
        <v>2.1</v>
      </c>
    </row>
    <row r="1319" spans="1:6">
      <c r="A1319" s="12" t="s">
        <v>191</v>
      </c>
      <c r="B1319" t="s">
        <v>70</v>
      </c>
      <c r="C1319" t="s">
        <v>137</v>
      </c>
      <c r="D1319">
        <v>1</v>
      </c>
      <c r="E1319" t="s">
        <v>139</v>
      </c>
      <c r="F1319">
        <v>65.099999999999994</v>
      </c>
    </row>
    <row r="1320" spans="1:6">
      <c r="A1320" s="12" t="s">
        <v>191</v>
      </c>
      <c r="B1320" t="s">
        <v>70</v>
      </c>
      <c r="C1320" t="s">
        <v>137</v>
      </c>
      <c r="D1320">
        <v>1</v>
      </c>
      <c r="E1320" t="s">
        <v>140</v>
      </c>
      <c r="F1320">
        <v>34.9</v>
      </c>
    </row>
    <row r="1321" spans="1:6">
      <c r="A1321" s="12" t="s">
        <v>191</v>
      </c>
      <c r="B1321" t="s">
        <v>70</v>
      </c>
      <c r="C1321" t="s">
        <v>137</v>
      </c>
      <c r="D1321">
        <v>1</v>
      </c>
      <c r="E1321" t="s">
        <v>147</v>
      </c>
      <c r="F1321">
        <v>0</v>
      </c>
    </row>
    <row r="1322" spans="1:6">
      <c r="A1322" s="12" t="s">
        <v>191</v>
      </c>
      <c r="B1322" t="s">
        <v>69</v>
      </c>
      <c r="C1322" t="s">
        <v>138</v>
      </c>
      <c r="D1322">
        <v>1</v>
      </c>
      <c r="E1322" t="s">
        <v>139</v>
      </c>
      <c r="F1322">
        <v>48.7</v>
      </c>
    </row>
    <row r="1323" spans="1:6">
      <c r="A1323" s="12" t="s">
        <v>191</v>
      </c>
      <c r="B1323" t="s">
        <v>69</v>
      </c>
      <c r="C1323" t="s">
        <v>138</v>
      </c>
      <c r="D1323">
        <v>1</v>
      </c>
      <c r="E1323" t="s">
        <v>140</v>
      </c>
      <c r="F1323">
        <v>48.7</v>
      </c>
    </row>
    <row r="1324" spans="1:6">
      <c r="A1324" s="12" t="s">
        <v>191</v>
      </c>
      <c r="B1324" t="s">
        <v>69</v>
      </c>
      <c r="C1324" t="s">
        <v>138</v>
      </c>
      <c r="D1324">
        <v>1</v>
      </c>
      <c r="E1324" t="s">
        <v>147</v>
      </c>
      <c r="F1324">
        <v>2.5</v>
      </c>
    </row>
    <row r="1325" spans="1:6">
      <c r="A1325" s="12" t="s">
        <v>191</v>
      </c>
      <c r="B1325" t="s">
        <v>69</v>
      </c>
      <c r="C1325" t="s">
        <v>137</v>
      </c>
      <c r="D1325">
        <v>1</v>
      </c>
      <c r="E1325" t="s">
        <v>139</v>
      </c>
      <c r="F1325">
        <v>49.8</v>
      </c>
    </row>
    <row r="1326" spans="1:6">
      <c r="A1326" s="12" t="s">
        <v>191</v>
      </c>
      <c r="B1326" t="s">
        <v>69</v>
      </c>
      <c r="C1326" t="s">
        <v>137</v>
      </c>
      <c r="D1326">
        <v>1</v>
      </c>
      <c r="E1326" t="s">
        <v>140</v>
      </c>
      <c r="F1326">
        <v>50.2</v>
      </c>
    </row>
    <row r="1327" spans="1:6">
      <c r="A1327" s="12" t="s">
        <v>191</v>
      </c>
      <c r="B1327" t="s">
        <v>69</v>
      </c>
      <c r="C1327" t="s">
        <v>137</v>
      </c>
      <c r="D1327">
        <v>1</v>
      </c>
      <c r="E1327" t="s">
        <v>147</v>
      </c>
      <c r="F1327">
        <v>0</v>
      </c>
    </row>
    <row r="1328" spans="1:6">
      <c r="A1328" s="12" t="s">
        <v>191</v>
      </c>
      <c r="B1328" t="s">
        <v>111</v>
      </c>
      <c r="C1328" t="s">
        <v>138</v>
      </c>
      <c r="D1328">
        <v>1</v>
      </c>
      <c r="E1328" t="s">
        <v>139</v>
      </c>
      <c r="F1328">
        <v>10.7</v>
      </c>
    </row>
    <row r="1329" spans="1:6">
      <c r="A1329" s="12" t="s">
        <v>191</v>
      </c>
      <c r="B1329" t="s">
        <v>111</v>
      </c>
      <c r="C1329" t="s">
        <v>138</v>
      </c>
      <c r="D1329">
        <v>1</v>
      </c>
      <c r="E1329" t="s">
        <v>140</v>
      </c>
      <c r="F1329">
        <v>84.5</v>
      </c>
    </row>
    <row r="1330" spans="1:6">
      <c r="A1330" s="12" t="s">
        <v>191</v>
      </c>
      <c r="B1330" t="s">
        <v>111</v>
      </c>
      <c r="C1330" t="s">
        <v>138</v>
      </c>
      <c r="D1330">
        <v>1</v>
      </c>
      <c r="E1330" t="s">
        <v>147</v>
      </c>
      <c r="F1330">
        <v>4.7</v>
      </c>
    </row>
    <row r="1331" spans="1:6">
      <c r="A1331" s="12" t="s">
        <v>191</v>
      </c>
      <c r="B1331" t="s">
        <v>111</v>
      </c>
      <c r="C1331" t="s">
        <v>137</v>
      </c>
      <c r="D1331">
        <v>1</v>
      </c>
      <c r="E1331" t="s">
        <v>139</v>
      </c>
      <c r="F1331">
        <v>0</v>
      </c>
    </row>
    <row r="1332" spans="1:6">
      <c r="A1332" s="12" t="s">
        <v>191</v>
      </c>
      <c r="B1332" t="s">
        <v>111</v>
      </c>
      <c r="C1332" t="s">
        <v>137</v>
      </c>
      <c r="D1332">
        <v>1</v>
      </c>
      <c r="E1332" t="s">
        <v>140</v>
      </c>
      <c r="F1332">
        <v>100</v>
      </c>
    </row>
    <row r="1333" spans="1:6">
      <c r="A1333" s="12" t="s">
        <v>191</v>
      </c>
      <c r="B1333" t="s">
        <v>111</v>
      </c>
      <c r="C1333" t="s">
        <v>137</v>
      </c>
      <c r="D1333">
        <v>1</v>
      </c>
      <c r="E1333" t="s">
        <v>147</v>
      </c>
      <c r="F1333">
        <v>0</v>
      </c>
    </row>
    <row r="1334" spans="1:6">
      <c r="A1334" s="12" t="s">
        <v>191</v>
      </c>
      <c r="B1334" t="s">
        <v>68</v>
      </c>
      <c r="C1334" t="s">
        <v>138</v>
      </c>
      <c r="D1334">
        <v>1</v>
      </c>
      <c r="E1334" t="s">
        <v>139</v>
      </c>
      <c r="F1334">
        <v>39</v>
      </c>
    </row>
    <row r="1335" spans="1:6">
      <c r="A1335" s="12" t="s">
        <v>191</v>
      </c>
      <c r="B1335" t="s">
        <v>68</v>
      </c>
      <c r="C1335" t="s">
        <v>138</v>
      </c>
      <c r="D1335">
        <v>1</v>
      </c>
      <c r="E1335" t="s">
        <v>140</v>
      </c>
      <c r="F1335">
        <v>57.7</v>
      </c>
    </row>
    <row r="1336" spans="1:6">
      <c r="A1336" s="12" t="s">
        <v>191</v>
      </c>
      <c r="B1336" t="s">
        <v>68</v>
      </c>
      <c r="C1336" t="s">
        <v>138</v>
      </c>
      <c r="D1336">
        <v>1</v>
      </c>
      <c r="E1336" t="s">
        <v>147</v>
      </c>
      <c r="F1336">
        <v>3.2</v>
      </c>
    </row>
    <row r="1337" spans="1:6">
      <c r="A1337" s="12" t="s">
        <v>191</v>
      </c>
      <c r="B1337" t="s">
        <v>68</v>
      </c>
      <c r="C1337" t="s">
        <v>137</v>
      </c>
      <c r="D1337">
        <v>1</v>
      </c>
      <c r="E1337" t="s">
        <v>139</v>
      </c>
      <c r="F1337">
        <v>8.1</v>
      </c>
    </row>
    <row r="1338" spans="1:6">
      <c r="A1338" s="12" t="s">
        <v>191</v>
      </c>
      <c r="B1338" t="s">
        <v>68</v>
      </c>
      <c r="C1338" t="s">
        <v>137</v>
      </c>
      <c r="D1338">
        <v>1</v>
      </c>
      <c r="E1338" t="s">
        <v>140</v>
      </c>
      <c r="F1338">
        <v>91.9</v>
      </c>
    </row>
    <row r="1339" spans="1:6">
      <c r="A1339" s="12" t="s">
        <v>191</v>
      </c>
      <c r="B1339" t="s">
        <v>68</v>
      </c>
      <c r="C1339" t="s">
        <v>137</v>
      </c>
      <c r="D1339">
        <v>1</v>
      </c>
      <c r="E1339" t="s">
        <v>147</v>
      </c>
      <c r="F1339">
        <v>0</v>
      </c>
    </row>
    <row r="1340" spans="1:6">
      <c r="A1340" s="12" t="s">
        <v>191</v>
      </c>
      <c r="B1340" t="s">
        <v>67</v>
      </c>
      <c r="C1340" t="s">
        <v>138</v>
      </c>
      <c r="D1340">
        <v>1</v>
      </c>
      <c r="E1340" t="s">
        <v>139</v>
      </c>
      <c r="F1340">
        <v>38.5</v>
      </c>
    </row>
    <row r="1341" spans="1:6">
      <c r="A1341" s="12" t="s">
        <v>191</v>
      </c>
      <c r="B1341" t="s">
        <v>67</v>
      </c>
      <c r="C1341" t="s">
        <v>138</v>
      </c>
      <c r="D1341">
        <v>1</v>
      </c>
      <c r="E1341" t="s">
        <v>140</v>
      </c>
      <c r="F1341">
        <v>57.1</v>
      </c>
    </row>
    <row r="1342" spans="1:6">
      <c r="A1342" s="12" t="s">
        <v>191</v>
      </c>
      <c r="B1342" t="s">
        <v>67</v>
      </c>
      <c r="C1342" t="s">
        <v>138</v>
      </c>
      <c r="D1342">
        <v>1</v>
      </c>
      <c r="E1342" t="s">
        <v>147</v>
      </c>
      <c r="F1342">
        <v>4.3</v>
      </c>
    </row>
    <row r="1343" spans="1:6">
      <c r="A1343" s="12" t="s">
        <v>191</v>
      </c>
      <c r="B1343" t="s">
        <v>67</v>
      </c>
      <c r="C1343" t="s">
        <v>137</v>
      </c>
      <c r="D1343">
        <v>1</v>
      </c>
      <c r="E1343" t="s">
        <v>139</v>
      </c>
      <c r="F1343">
        <v>8.8000000000000007</v>
      </c>
    </row>
    <row r="1344" spans="1:6">
      <c r="A1344" s="12" t="s">
        <v>191</v>
      </c>
      <c r="B1344" t="s">
        <v>67</v>
      </c>
      <c r="C1344" t="s">
        <v>137</v>
      </c>
      <c r="D1344">
        <v>1</v>
      </c>
      <c r="E1344" t="s">
        <v>140</v>
      </c>
      <c r="F1344">
        <v>91.2</v>
      </c>
    </row>
    <row r="1345" spans="1:6">
      <c r="A1345" s="12" t="s">
        <v>191</v>
      </c>
      <c r="B1345" t="s">
        <v>67</v>
      </c>
      <c r="C1345" t="s">
        <v>137</v>
      </c>
      <c r="D1345">
        <v>1</v>
      </c>
      <c r="E1345" t="s">
        <v>147</v>
      </c>
      <c r="F1345">
        <v>0</v>
      </c>
    </row>
    <row r="1346" spans="1:6">
      <c r="A1346" s="12" t="s">
        <v>191</v>
      </c>
      <c r="B1346" t="s">
        <v>66</v>
      </c>
      <c r="C1346" t="s">
        <v>138</v>
      </c>
      <c r="D1346">
        <v>1</v>
      </c>
      <c r="E1346" t="s">
        <v>139</v>
      </c>
      <c r="F1346">
        <v>42.4</v>
      </c>
    </row>
    <row r="1347" spans="1:6">
      <c r="A1347" s="12" t="s">
        <v>191</v>
      </c>
      <c r="B1347" t="s">
        <v>66</v>
      </c>
      <c r="C1347" t="s">
        <v>138</v>
      </c>
      <c r="D1347">
        <v>1</v>
      </c>
      <c r="E1347" t="s">
        <v>140</v>
      </c>
      <c r="F1347">
        <v>51.7</v>
      </c>
    </row>
    <row r="1348" spans="1:6">
      <c r="A1348" s="12" t="s">
        <v>191</v>
      </c>
      <c r="B1348" t="s">
        <v>66</v>
      </c>
      <c r="C1348" t="s">
        <v>138</v>
      </c>
      <c r="D1348">
        <v>1</v>
      </c>
      <c r="E1348" t="s">
        <v>147</v>
      </c>
      <c r="F1348">
        <v>5.8</v>
      </c>
    </row>
    <row r="1349" spans="1:6">
      <c r="A1349" s="12" t="s">
        <v>191</v>
      </c>
      <c r="B1349" t="s">
        <v>66</v>
      </c>
      <c r="C1349" t="s">
        <v>137</v>
      </c>
      <c r="D1349">
        <v>1</v>
      </c>
      <c r="E1349" t="s">
        <v>139</v>
      </c>
      <c r="F1349">
        <v>25.2</v>
      </c>
    </row>
    <row r="1350" spans="1:6">
      <c r="A1350" s="12" t="s">
        <v>191</v>
      </c>
      <c r="B1350" t="s">
        <v>66</v>
      </c>
      <c r="C1350" t="s">
        <v>137</v>
      </c>
      <c r="D1350">
        <v>1</v>
      </c>
      <c r="E1350" t="s">
        <v>140</v>
      </c>
      <c r="F1350">
        <v>74.8</v>
      </c>
    </row>
    <row r="1351" spans="1:6">
      <c r="A1351" s="12" t="s">
        <v>191</v>
      </c>
      <c r="B1351" t="s">
        <v>66</v>
      </c>
      <c r="C1351" t="s">
        <v>137</v>
      </c>
      <c r="D1351">
        <v>1</v>
      </c>
      <c r="E1351" t="s">
        <v>147</v>
      </c>
      <c r="F1351">
        <v>0</v>
      </c>
    </row>
    <row r="1352" spans="1:6">
      <c r="A1352" s="12" t="s">
        <v>191</v>
      </c>
      <c r="B1352" t="s">
        <v>65</v>
      </c>
      <c r="C1352" t="s">
        <v>138</v>
      </c>
      <c r="D1352">
        <v>1</v>
      </c>
      <c r="E1352" t="s">
        <v>139</v>
      </c>
      <c r="F1352">
        <v>33</v>
      </c>
    </row>
    <row r="1353" spans="1:6">
      <c r="A1353" s="12" t="s">
        <v>191</v>
      </c>
      <c r="B1353" t="s">
        <v>65</v>
      </c>
      <c r="C1353" t="s">
        <v>138</v>
      </c>
      <c r="D1353">
        <v>1</v>
      </c>
      <c r="E1353" t="s">
        <v>140</v>
      </c>
      <c r="F1353">
        <v>61.7</v>
      </c>
    </row>
    <row r="1354" spans="1:6">
      <c r="A1354" s="12" t="s">
        <v>191</v>
      </c>
      <c r="B1354" t="s">
        <v>65</v>
      </c>
      <c r="C1354" t="s">
        <v>138</v>
      </c>
      <c r="D1354">
        <v>1</v>
      </c>
      <c r="E1354" t="s">
        <v>147</v>
      </c>
      <c r="F1354">
        <v>5.2</v>
      </c>
    </row>
    <row r="1355" spans="1:6">
      <c r="A1355" s="12" t="s">
        <v>191</v>
      </c>
      <c r="B1355" t="s">
        <v>65</v>
      </c>
      <c r="C1355" t="s">
        <v>137</v>
      </c>
      <c r="D1355">
        <v>1</v>
      </c>
      <c r="E1355" t="s">
        <v>139</v>
      </c>
      <c r="F1355">
        <v>0</v>
      </c>
    </row>
    <row r="1356" spans="1:6">
      <c r="A1356" s="12" t="s">
        <v>191</v>
      </c>
      <c r="B1356" t="s">
        <v>65</v>
      </c>
      <c r="C1356" t="s">
        <v>137</v>
      </c>
      <c r="D1356">
        <v>1</v>
      </c>
      <c r="E1356" t="s">
        <v>140</v>
      </c>
      <c r="F1356">
        <v>100</v>
      </c>
    </row>
    <row r="1357" spans="1:6">
      <c r="A1357" s="12" t="s">
        <v>191</v>
      </c>
      <c r="B1357" t="s">
        <v>65</v>
      </c>
      <c r="C1357" t="s">
        <v>137</v>
      </c>
      <c r="D1357">
        <v>1</v>
      </c>
      <c r="E1357" t="s">
        <v>147</v>
      </c>
      <c r="F1357">
        <v>0</v>
      </c>
    </row>
    <row r="1358" spans="1:6">
      <c r="A1358" s="12" t="s">
        <v>191</v>
      </c>
      <c r="B1358" t="s">
        <v>64</v>
      </c>
      <c r="C1358" t="s">
        <v>138</v>
      </c>
      <c r="D1358">
        <v>1</v>
      </c>
      <c r="E1358" t="s">
        <v>139</v>
      </c>
      <c r="F1358">
        <v>62.3</v>
      </c>
    </row>
    <row r="1359" spans="1:6">
      <c r="A1359" s="12" t="s">
        <v>191</v>
      </c>
      <c r="B1359" t="s">
        <v>64</v>
      </c>
      <c r="C1359" t="s">
        <v>138</v>
      </c>
      <c r="D1359">
        <v>1</v>
      </c>
      <c r="E1359" t="s">
        <v>140</v>
      </c>
      <c r="F1359">
        <v>33.299999999999997</v>
      </c>
    </row>
    <row r="1360" spans="1:6">
      <c r="A1360" s="12" t="s">
        <v>191</v>
      </c>
      <c r="B1360" t="s">
        <v>64</v>
      </c>
      <c r="C1360" t="s">
        <v>138</v>
      </c>
      <c r="D1360">
        <v>1</v>
      </c>
      <c r="E1360" t="s">
        <v>147</v>
      </c>
      <c r="F1360">
        <v>4.3</v>
      </c>
    </row>
    <row r="1361" spans="1:6">
      <c r="A1361" s="12" t="s">
        <v>191</v>
      </c>
      <c r="B1361" t="s">
        <v>64</v>
      </c>
      <c r="C1361" t="s">
        <v>137</v>
      </c>
      <c r="D1361">
        <v>1</v>
      </c>
      <c r="E1361" t="s">
        <v>139</v>
      </c>
      <c r="F1361">
        <v>99.4</v>
      </c>
    </row>
    <row r="1362" spans="1:6">
      <c r="A1362" s="12" t="s">
        <v>191</v>
      </c>
      <c r="B1362" t="s">
        <v>64</v>
      </c>
      <c r="C1362" t="s">
        <v>137</v>
      </c>
      <c r="D1362">
        <v>1</v>
      </c>
      <c r="E1362" t="s">
        <v>140</v>
      </c>
      <c r="F1362">
        <v>0.6</v>
      </c>
    </row>
    <row r="1363" spans="1:6">
      <c r="A1363" s="12" t="s">
        <v>191</v>
      </c>
      <c r="B1363" t="s">
        <v>64</v>
      </c>
      <c r="C1363" t="s">
        <v>137</v>
      </c>
      <c r="D1363">
        <v>1</v>
      </c>
      <c r="E1363" t="s">
        <v>147</v>
      </c>
      <c r="F1363">
        <v>0</v>
      </c>
    </row>
    <row r="1364" spans="1:6">
      <c r="A1364" s="12" t="s">
        <v>191</v>
      </c>
      <c r="B1364" t="s">
        <v>63</v>
      </c>
      <c r="C1364" t="s">
        <v>138</v>
      </c>
      <c r="D1364">
        <v>1</v>
      </c>
      <c r="E1364" t="s">
        <v>139</v>
      </c>
      <c r="F1364">
        <v>48.7</v>
      </c>
    </row>
    <row r="1365" spans="1:6">
      <c r="A1365" s="12" t="s">
        <v>191</v>
      </c>
      <c r="B1365" t="s">
        <v>63</v>
      </c>
      <c r="C1365" t="s">
        <v>138</v>
      </c>
      <c r="D1365">
        <v>1</v>
      </c>
      <c r="E1365" t="s">
        <v>140</v>
      </c>
      <c r="F1365">
        <v>46.8</v>
      </c>
    </row>
    <row r="1366" spans="1:6">
      <c r="A1366" s="12" t="s">
        <v>191</v>
      </c>
      <c r="B1366" t="s">
        <v>63</v>
      </c>
      <c r="C1366" t="s">
        <v>138</v>
      </c>
      <c r="D1366">
        <v>1</v>
      </c>
      <c r="E1366" t="s">
        <v>147</v>
      </c>
      <c r="F1366">
        <v>4.5</v>
      </c>
    </row>
    <row r="1367" spans="1:6">
      <c r="A1367" s="12" t="s">
        <v>191</v>
      </c>
      <c r="B1367" t="s">
        <v>63</v>
      </c>
      <c r="C1367" t="s">
        <v>137</v>
      </c>
      <c r="D1367">
        <v>1</v>
      </c>
      <c r="E1367" t="s">
        <v>139</v>
      </c>
      <c r="F1367">
        <v>55.7</v>
      </c>
    </row>
    <row r="1368" spans="1:6">
      <c r="A1368" s="12" t="s">
        <v>191</v>
      </c>
      <c r="B1368" t="s">
        <v>63</v>
      </c>
      <c r="C1368" t="s">
        <v>137</v>
      </c>
      <c r="D1368">
        <v>1</v>
      </c>
      <c r="E1368" t="s">
        <v>140</v>
      </c>
      <c r="F1368">
        <v>44.3</v>
      </c>
    </row>
    <row r="1369" spans="1:6">
      <c r="A1369" s="12" t="s">
        <v>191</v>
      </c>
      <c r="B1369" t="s">
        <v>63</v>
      </c>
      <c r="C1369" t="s">
        <v>137</v>
      </c>
      <c r="D1369">
        <v>1</v>
      </c>
      <c r="E1369" t="s">
        <v>147</v>
      </c>
      <c r="F1369">
        <v>0</v>
      </c>
    </row>
    <row r="1370" spans="1:6">
      <c r="A1370" s="12" t="s">
        <v>191</v>
      </c>
      <c r="B1370" t="s">
        <v>62</v>
      </c>
      <c r="C1370" t="s">
        <v>138</v>
      </c>
      <c r="D1370">
        <v>1</v>
      </c>
      <c r="E1370" t="s">
        <v>139</v>
      </c>
      <c r="F1370">
        <v>51.4</v>
      </c>
    </row>
    <row r="1371" spans="1:6">
      <c r="A1371" s="12" t="s">
        <v>191</v>
      </c>
      <c r="B1371" t="s">
        <v>62</v>
      </c>
      <c r="C1371" t="s">
        <v>138</v>
      </c>
      <c r="D1371">
        <v>1</v>
      </c>
      <c r="E1371" t="s">
        <v>140</v>
      </c>
      <c r="F1371">
        <v>37.4</v>
      </c>
    </row>
    <row r="1372" spans="1:6">
      <c r="A1372" s="12" t="s">
        <v>191</v>
      </c>
      <c r="B1372" t="s">
        <v>62</v>
      </c>
      <c r="C1372" t="s">
        <v>138</v>
      </c>
      <c r="D1372">
        <v>1</v>
      </c>
      <c r="E1372" t="s">
        <v>147</v>
      </c>
      <c r="F1372">
        <v>11.2</v>
      </c>
    </row>
    <row r="1373" spans="1:6">
      <c r="A1373" s="12" t="s">
        <v>191</v>
      </c>
      <c r="B1373" t="s">
        <v>62</v>
      </c>
      <c r="C1373" t="s">
        <v>137</v>
      </c>
      <c r="D1373">
        <v>1</v>
      </c>
      <c r="E1373" t="s">
        <v>139</v>
      </c>
      <c r="F1373">
        <v>84.9</v>
      </c>
    </row>
    <row r="1374" spans="1:6">
      <c r="A1374" s="12" t="s">
        <v>191</v>
      </c>
      <c r="B1374" t="s">
        <v>62</v>
      </c>
      <c r="C1374" t="s">
        <v>137</v>
      </c>
      <c r="D1374">
        <v>1</v>
      </c>
      <c r="E1374" t="s">
        <v>140</v>
      </c>
      <c r="F1374">
        <v>15.1</v>
      </c>
    </row>
    <row r="1375" spans="1:6">
      <c r="A1375" s="12" t="s">
        <v>191</v>
      </c>
      <c r="B1375" t="s">
        <v>62</v>
      </c>
      <c r="C1375" t="s">
        <v>137</v>
      </c>
      <c r="D1375">
        <v>1</v>
      </c>
      <c r="E1375" t="s">
        <v>147</v>
      </c>
      <c r="F1375">
        <v>0</v>
      </c>
    </row>
    <row r="1376" spans="1:6">
      <c r="A1376" s="12" t="s">
        <v>191</v>
      </c>
      <c r="B1376" t="s">
        <v>61</v>
      </c>
      <c r="C1376" t="s">
        <v>138</v>
      </c>
      <c r="D1376">
        <v>1</v>
      </c>
      <c r="E1376" t="s">
        <v>139</v>
      </c>
      <c r="F1376">
        <v>62.1</v>
      </c>
    </row>
    <row r="1377" spans="1:6">
      <c r="A1377" s="12" t="s">
        <v>191</v>
      </c>
      <c r="B1377" t="s">
        <v>61</v>
      </c>
      <c r="C1377" t="s">
        <v>138</v>
      </c>
      <c r="D1377">
        <v>1</v>
      </c>
      <c r="E1377" t="s">
        <v>140</v>
      </c>
      <c r="F1377">
        <v>34.799999999999997</v>
      </c>
    </row>
    <row r="1378" spans="1:6">
      <c r="A1378" s="12" t="s">
        <v>191</v>
      </c>
      <c r="B1378" t="s">
        <v>61</v>
      </c>
      <c r="C1378" t="s">
        <v>138</v>
      </c>
      <c r="D1378">
        <v>1</v>
      </c>
      <c r="E1378" t="s">
        <v>147</v>
      </c>
      <c r="F1378">
        <v>2.9</v>
      </c>
    </row>
    <row r="1379" spans="1:6">
      <c r="A1379" s="12" t="s">
        <v>191</v>
      </c>
      <c r="B1379" t="s">
        <v>61</v>
      </c>
      <c r="C1379" t="s">
        <v>137</v>
      </c>
      <c r="D1379">
        <v>1</v>
      </c>
      <c r="E1379" t="s">
        <v>139</v>
      </c>
      <c r="F1379">
        <v>99.3</v>
      </c>
    </row>
    <row r="1380" spans="1:6">
      <c r="A1380" s="12" t="s">
        <v>191</v>
      </c>
      <c r="B1380" t="s">
        <v>61</v>
      </c>
      <c r="C1380" t="s">
        <v>137</v>
      </c>
      <c r="D1380">
        <v>1</v>
      </c>
      <c r="E1380" t="s">
        <v>140</v>
      </c>
      <c r="F1380">
        <v>0.7</v>
      </c>
    </row>
    <row r="1381" spans="1:6">
      <c r="A1381" s="12" t="s">
        <v>191</v>
      </c>
      <c r="B1381" t="s">
        <v>61</v>
      </c>
      <c r="C1381" t="s">
        <v>137</v>
      </c>
      <c r="D1381">
        <v>1</v>
      </c>
      <c r="E1381" t="s">
        <v>147</v>
      </c>
      <c r="F1381">
        <v>0</v>
      </c>
    </row>
    <row r="1382" spans="1:6">
      <c r="A1382" s="12" t="s">
        <v>192</v>
      </c>
      <c r="B1382" t="s">
        <v>110</v>
      </c>
      <c r="C1382" t="s">
        <v>138</v>
      </c>
      <c r="D1382">
        <v>1</v>
      </c>
      <c r="E1382" t="s">
        <v>139</v>
      </c>
      <c r="F1382">
        <v>69.099999999999994</v>
      </c>
    </row>
    <row r="1383" spans="1:6">
      <c r="A1383" s="12" t="s">
        <v>192</v>
      </c>
      <c r="B1383" t="s">
        <v>110</v>
      </c>
      <c r="C1383" t="s">
        <v>138</v>
      </c>
      <c r="D1383">
        <v>1</v>
      </c>
      <c r="E1383" t="s">
        <v>140</v>
      </c>
      <c r="F1383">
        <v>24.5</v>
      </c>
    </row>
    <row r="1384" spans="1:6">
      <c r="A1384" s="12" t="s">
        <v>192</v>
      </c>
      <c r="B1384" t="s">
        <v>110</v>
      </c>
      <c r="C1384" t="s">
        <v>138</v>
      </c>
      <c r="D1384">
        <v>1</v>
      </c>
      <c r="E1384" t="s">
        <v>147</v>
      </c>
      <c r="F1384">
        <v>6.3</v>
      </c>
    </row>
    <row r="1385" spans="1:6">
      <c r="A1385" s="12" t="s">
        <v>192</v>
      </c>
      <c r="B1385" t="s">
        <v>110</v>
      </c>
      <c r="C1385" t="s">
        <v>137</v>
      </c>
      <c r="D1385">
        <v>1</v>
      </c>
      <c r="E1385" t="s">
        <v>139</v>
      </c>
      <c r="F1385">
        <v>100</v>
      </c>
    </row>
    <row r="1386" spans="1:6">
      <c r="A1386" s="12" t="s">
        <v>192</v>
      </c>
      <c r="B1386" t="s">
        <v>110</v>
      </c>
      <c r="C1386" t="s">
        <v>137</v>
      </c>
      <c r="D1386">
        <v>1</v>
      </c>
      <c r="E1386" t="s">
        <v>140</v>
      </c>
      <c r="F1386">
        <v>0</v>
      </c>
    </row>
    <row r="1387" spans="1:6">
      <c r="A1387" s="12" t="s">
        <v>192</v>
      </c>
      <c r="B1387" t="s">
        <v>110</v>
      </c>
      <c r="C1387" t="s">
        <v>137</v>
      </c>
      <c r="D1387">
        <v>1</v>
      </c>
      <c r="E1387" t="s">
        <v>147</v>
      </c>
      <c r="F1387">
        <v>0</v>
      </c>
    </row>
    <row r="1388" spans="1:6">
      <c r="A1388" s="12" t="s">
        <v>192</v>
      </c>
      <c r="B1388" t="s">
        <v>109</v>
      </c>
      <c r="C1388" t="s">
        <v>138</v>
      </c>
      <c r="D1388">
        <v>1</v>
      </c>
      <c r="E1388" t="s">
        <v>139</v>
      </c>
      <c r="F1388">
        <v>47</v>
      </c>
    </row>
    <row r="1389" spans="1:6">
      <c r="A1389" s="12" t="s">
        <v>192</v>
      </c>
      <c r="B1389" t="s">
        <v>109</v>
      </c>
      <c r="C1389" t="s">
        <v>138</v>
      </c>
      <c r="D1389">
        <v>1</v>
      </c>
      <c r="E1389" t="s">
        <v>140</v>
      </c>
      <c r="F1389">
        <v>48.8</v>
      </c>
    </row>
    <row r="1390" spans="1:6">
      <c r="A1390" s="12" t="s">
        <v>192</v>
      </c>
      <c r="B1390" t="s">
        <v>109</v>
      </c>
      <c r="C1390" t="s">
        <v>138</v>
      </c>
      <c r="D1390">
        <v>1</v>
      </c>
      <c r="E1390" t="s">
        <v>147</v>
      </c>
      <c r="F1390">
        <v>4.0999999999999996</v>
      </c>
    </row>
    <row r="1391" spans="1:6">
      <c r="A1391" s="12" t="s">
        <v>192</v>
      </c>
      <c r="B1391" t="s">
        <v>109</v>
      </c>
      <c r="C1391" t="s">
        <v>137</v>
      </c>
      <c r="D1391">
        <v>1</v>
      </c>
      <c r="E1391" t="s">
        <v>139</v>
      </c>
      <c r="F1391">
        <v>43.6</v>
      </c>
    </row>
    <row r="1392" spans="1:6">
      <c r="A1392" s="12" t="s">
        <v>192</v>
      </c>
      <c r="B1392" t="s">
        <v>109</v>
      </c>
      <c r="C1392" t="s">
        <v>137</v>
      </c>
      <c r="D1392">
        <v>1</v>
      </c>
      <c r="E1392" t="s">
        <v>140</v>
      </c>
      <c r="F1392">
        <v>56.4</v>
      </c>
    </row>
    <row r="1393" spans="1:6">
      <c r="A1393" s="12" t="s">
        <v>192</v>
      </c>
      <c r="B1393" t="s">
        <v>109</v>
      </c>
      <c r="C1393" t="s">
        <v>137</v>
      </c>
      <c r="D1393">
        <v>1</v>
      </c>
      <c r="E1393" t="s">
        <v>147</v>
      </c>
      <c r="F1393">
        <v>0</v>
      </c>
    </row>
    <row r="1394" spans="1:6">
      <c r="A1394" s="12" t="s">
        <v>192</v>
      </c>
      <c r="B1394" t="s">
        <v>108</v>
      </c>
      <c r="C1394" t="s">
        <v>138</v>
      </c>
      <c r="D1394">
        <v>1</v>
      </c>
      <c r="E1394" t="s">
        <v>139</v>
      </c>
      <c r="F1394">
        <v>65.5</v>
      </c>
    </row>
    <row r="1395" spans="1:6">
      <c r="A1395" s="12" t="s">
        <v>192</v>
      </c>
      <c r="B1395" t="s">
        <v>108</v>
      </c>
      <c r="C1395" t="s">
        <v>138</v>
      </c>
      <c r="D1395">
        <v>1</v>
      </c>
      <c r="E1395" t="s">
        <v>140</v>
      </c>
      <c r="F1395">
        <v>31.4</v>
      </c>
    </row>
    <row r="1396" spans="1:6">
      <c r="A1396" s="12" t="s">
        <v>192</v>
      </c>
      <c r="B1396" t="s">
        <v>108</v>
      </c>
      <c r="C1396" t="s">
        <v>138</v>
      </c>
      <c r="D1396">
        <v>1</v>
      </c>
      <c r="E1396" t="s">
        <v>147</v>
      </c>
      <c r="F1396">
        <v>3.1</v>
      </c>
    </row>
    <row r="1397" spans="1:6">
      <c r="A1397" s="12" t="s">
        <v>192</v>
      </c>
      <c r="B1397" t="s">
        <v>108</v>
      </c>
      <c r="C1397" t="s">
        <v>137</v>
      </c>
      <c r="D1397">
        <v>1</v>
      </c>
      <c r="E1397" t="s">
        <v>139</v>
      </c>
      <c r="F1397">
        <v>99.9</v>
      </c>
    </row>
    <row r="1398" spans="1:6">
      <c r="A1398" s="12" t="s">
        <v>192</v>
      </c>
      <c r="B1398" t="s">
        <v>108</v>
      </c>
      <c r="C1398" t="s">
        <v>137</v>
      </c>
      <c r="D1398">
        <v>1</v>
      </c>
      <c r="E1398" t="s">
        <v>140</v>
      </c>
      <c r="F1398">
        <v>0.1</v>
      </c>
    </row>
    <row r="1399" spans="1:6">
      <c r="A1399" s="12" t="s">
        <v>192</v>
      </c>
      <c r="B1399" t="s">
        <v>108</v>
      </c>
      <c r="C1399" t="s">
        <v>137</v>
      </c>
      <c r="D1399">
        <v>1</v>
      </c>
      <c r="E1399" t="s">
        <v>147</v>
      </c>
      <c r="F1399">
        <v>0</v>
      </c>
    </row>
    <row r="1400" spans="1:6">
      <c r="A1400" s="12" t="s">
        <v>192</v>
      </c>
      <c r="B1400" t="s">
        <v>107</v>
      </c>
      <c r="C1400" t="s">
        <v>138</v>
      </c>
      <c r="D1400">
        <v>1</v>
      </c>
      <c r="E1400" t="s">
        <v>139</v>
      </c>
      <c r="F1400">
        <v>37.5</v>
      </c>
    </row>
    <row r="1401" spans="1:6">
      <c r="A1401" s="12" t="s">
        <v>192</v>
      </c>
      <c r="B1401" t="s">
        <v>107</v>
      </c>
      <c r="C1401" t="s">
        <v>138</v>
      </c>
      <c r="D1401">
        <v>1</v>
      </c>
      <c r="E1401" t="s">
        <v>140</v>
      </c>
      <c r="F1401">
        <v>56.4</v>
      </c>
    </row>
    <row r="1402" spans="1:6">
      <c r="A1402" s="12" t="s">
        <v>192</v>
      </c>
      <c r="B1402" t="s">
        <v>107</v>
      </c>
      <c r="C1402" t="s">
        <v>138</v>
      </c>
      <c r="D1402">
        <v>1</v>
      </c>
      <c r="E1402" t="s">
        <v>147</v>
      </c>
      <c r="F1402">
        <v>6</v>
      </c>
    </row>
    <row r="1403" spans="1:6">
      <c r="A1403" s="12" t="s">
        <v>192</v>
      </c>
      <c r="B1403" t="s">
        <v>107</v>
      </c>
      <c r="C1403" t="s">
        <v>137</v>
      </c>
      <c r="D1403">
        <v>1</v>
      </c>
      <c r="E1403" t="s">
        <v>139</v>
      </c>
      <c r="F1403">
        <v>7.8</v>
      </c>
    </row>
    <row r="1404" spans="1:6">
      <c r="A1404" s="12" t="s">
        <v>192</v>
      </c>
      <c r="B1404" t="s">
        <v>107</v>
      </c>
      <c r="C1404" t="s">
        <v>137</v>
      </c>
      <c r="D1404">
        <v>1</v>
      </c>
      <c r="E1404" t="s">
        <v>140</v>
      </c>
      <c r="F1404">
        <v>92.2</v>
      </c>
    </row>
    <row r="1405" spans="1:6">
      <c r="A1405" s="12" t="s">
        <v>192</v>
      </c>
      <c r="B1405" t="s">
        <v>107</v>
      </c>
      <c r="C1405" t="s">
        <v>137</v>
      </c>
      <c r="D1405">
        <v>1</v>
      </c>
      <c r="E1405" t="s">
        <v>147</v>
      </c>
      <c r="F1405">
        <v>0</v>
      </c>
    </row>
    <row r="1406" spans="1:6">
      <c r="A1406" s="12" t="s">
        <v>192</v>
      </c>
      <c r="B1406" t="s">
        <v>106</v>
      </c>
      <c r="C1406" t="s">
        <v>138</v>
      </c>
      <c r="D1406">
        <v>1</v>
      </c>
      <c r="E1406" t="s">
        <v>139</v>
      </c>
      <c r="F1406">
        <v>43.8</v>
      </c>
    </row>
    <row r="1407" spans="1:6">
      <c r="A1407" s="12" t="s">
        <v>192</v>
      </c>
      <c r="B1407" t="s">
        <v>106</v>
      </c>
      <c r="C1407" t="s">
        <v>138</v>
      </c>
      <c r="D1407">
        <v>1</v>
      </c>
      <c r="E1407" t="s">
        <v>140</v>
      </c>
      <c r="F1407">
        <v>52.7</v>
      </c>
    </row>
    <row r="1408" spans="1:6">
      <c r="A1408" s="12" t="s">
        <v>192</v>
      </c>
      <c r="B1408" t="s">
        <v>106</v>
      </c>
      <c r="C1408" t="s">
        <v>138</v>
      </c>
      <c r="D1408">
        <v>1</v>
      </c>
      <c r="E1408" t="s">
        <v>147</v>
      </c>
      <c r="F1408">
        <v>3.4</v>
      </c>
    </row>
    <row r="1409" spans="1:6">
      <c r="A1409" s="12" t="s">
        <v>192</v>
      </c>
      <c r="B1409" t="s">
        <v>106</v>
      </c>
      <c r="C1409" t="s">
        <v>137</v>
      </c>
      <c r="D1409">
        <v>1</v>
      </c>
      <c r="E1409" t="s">
        <v>139</v>
      </c>
      <c r="F1409">
        <v>25.3</v>
      </c>
    </row>
    <row r="1410" spans="1:6">
      <c r="A1410" s="12" t="s">
        <v>192</v>
      </c>
      <c r="B1410" t="s">
        <v>106</v>
      </c>
      <c r="C1410" t="s">
        <v>137</v>
      </c>
      <c r="D1410">
        <v>1</v>
      </c>
      <c r="E1410" t="s">
        <v>140</v>
      </c>
      <c r="F1410">
        <v>74.7</v>
      </c>
    </row>
    <row r="1411" spans="1:6">
      <c r="A1411" s="12" t="s">
        <v>192</v>
      </c>
      <c r="B1411" t="s">
        <v>106</v>
      </c>
      <c r="C1411" t="s">
        <v>137</v>
      </c>
      <c r="D1411">
        <v>1</v>
      </c>
      <c r="E1411" t="s">
        <v>147</v>
      </c>
      <c r="F1411">
        <v>0</v>
      </c>
    </row>
    <row r="1412" spans="1:6">
      <c r="A1412" s="12" t="s">
        <v>192</v>
      </c>
      <c r="B1412" t="s">
        <v>105</v>
      </c>
      <c r="C1412" t="s">
        <v>138</v>
      </c>
      <c r="D1412">
        <v>1</v>
      </c>
      <c r="E1412" t="s">
        <v>139</v>
      </c>
      <c r="F1412">
        <v>29.2</v>
      </c>
    </row>
    <row r="1413" spans="1:6">
      <c r="A1413" s="12" t="s">
        <v>192</v>
      </c>
      <c r="B1413" t="s">
        <v>105</v>
      </c>
      <c r="C1413" t="s">
        <v>138</v>
      </c>
      <c r="D1413">
        <v>1</v>
      </c>
      <c r="E1413" t="s">
        <v>140</v>
      </c>
      <c r="F1413">
        <v>63.6</v>
      </c>
    </row>
    <row r="1414" spans="1:6">
      <c r="A1414" s="12" t="s">
        <v>192</v>
      </c>
      <c r="B1414" t="s">
        <v>105</v>
      </c>
      <c r="C1414" t="s">
        <v>138</v>
      </c>
      <c r="D1414">
        <v>1</v>
      </c>
      <c r="E1414" t="s">
        <v>147</v>
      </c>
      <c r="F1414">
        <v>7.1</v>
      </c>
    </row>
    <row r="1415" spans="1:6">
      <c r="A1415" s="12" t="s">
        <v>192</v>
      </c>
      <c r="B1415" t="s">
        <v>105</v>
      </c>
      <c r="C1415" t="s">
        <v>137</v>
      </c>
      <c r="D1415">
        <v>1</v>
      </c>
      <c r="E1415" t="s">
        <v>139</v>
      </c>
      <c r="F1415">
        <v>0.1</v>
      </c>
    </row>
    <row r="1416" spans="1:6">
      <c r="A1416" s="12" t="s">
        <v>192</v>
      </c>
      <c r="B1416" t="s">
        <v>105</v>
      </c>
      <c r="C1416" t="s">
        <v>137</v>
      </c>
      <c r="D1416">
        <v>1</v>
      </c>
      <c r="E1416" t="s">
        <v>140</v>
      </c>
      <c r="F1416">
        <v>99.9</v>
      </c>
    </row>
    <row r="1417" spans="1:6">
      <c r="A1417" s="12" t="s">
        <v>192</v>
      </c>
      <c r="B1417" t="s">
        <v>105</v>
      </c>
      <c r="C1417" t="s">
        <v>137</v>
      </c>
      <c r="D1417">
        <v>1</v>
      </c>
      <c r="E1417" t="s">
        <v>147</v>
      </c>
      <c r="F1417">
        <v>0</v>
      </c>
    </row>
    <row r="1418" spans="1:6">
      <c r="A1418" s="12" t="s">
        <v>192</v>
      </c>
      <c r="B1418" t="s">
        <v>104</v>
      </c>
      <c r="C1418" t="s">
        <v>138</v>
      </c>
      <c r="D1418">
        <v>1</v>
      </c>
      <c r="E1418" t="s">
        <v>139</v>
      </c>
      <c r="F1418">
        <v>60.4</v>
      </c>
    </row>
    <row r="1419" spans="1:6">
      <c r="A1419" s="12" t="s">
        <v>192</v>
      </c>
      <c r="B1419" t="s">
        <v>104</v>
      </c>
      <c r="C1419" t="s">
        <v>138</v>
      </c>
      <c r="D1419">
        <v>1</v>
      </c>
      <c r="E1419" t="s">
        <v>140</v>
      </c>
      <c r="F1419">
        <v>31.6</v>
      </c>
    </row>
    <row r="1420" spans="1:6">
      <c r="A1420" s="12" t="s">
        <v>192</v>
      </c>
      <c r="B1420" t="s">
        <v>104</v>
      </c>
      <c r="C1420" t="s">
        <v>138</v>
      </c>
      <c r="D1420">
        <v>1</v>
      </c>
      <c r="E1420" t="s">
        <v>147</v>
      </c>
      <c r="F1420">
        <v>8</v>
      </c>
    </row>
    <row r="1421" spans="1:6">
      <c r="A1421" s="12" t="s">
        <v>192</v>
      </c>
      <c r="B1421" t="s">
        <v>104</v>
      </c>
      <c r="C1421" t="s">
        <v>137</v>
      </c>
      <c r="D1421">
        <v>1</v>
      </c>
      <c r="E1421" t="s">
        <v>139</v>
      </c>
      <c r="F1421">
        <v>99.6</v>
      </c>
    </row>
    <row r="1422" spans="1:6">
      <c r="A1422" s="12" t="s">
        <v>192</v>
      </c>
      <c r="B1422" t="s">
        <v>104</v>
      </c>
      <c r="C1422" t="s">
        <v>137</v>
      </c>
      <c r="D1422">
        <v>1</v>
      </c>
      <c r="E1422" t="s">
        <v>140</v>
      </c>
      <c r="F1422">
        <v>0.4</v>
      </c>
    </row>
    <row r="1423" spans="1:6">
      <c r="A1423" s="12" t="s">
        <v>192</v>
      </c>
      <c r="B1423" t="s">
        <v>104</v>
      </c>
      <c r="C1423" t="s">
        <v>137</v>
      </c>
      <c r="D1423">
        <v>1</v>
      </c>
      <c r="E1423" t="s">
        <v>147</v>
      </c>
      <c r="F1423">
        <v>0</v>
      </c>
    </row>
    <row r="1424" spans="1:6">
      <c r="A1424" s="12" t="s">
        <v>192</v>
      </c>
      <c r="B1424" t="s">
        <v>146</v>
      </c>
      <c r="C1424" t="s">
        <v>137</v>
      </c>
      <c r="D1424">
        <v>1</v>
      </c>
      <c r="E1424" t="s">
        <v>139</v>
      </c>
      <c r="F1424">
        <v>45.2</v>
      </c>
    </row>
    <row r="1425" spans="1:6">
      <c r="A1425" s="12" t="s">
        <v>192</v>
      </c>
      <c r="B1425" t="s">
        <v>146</v>
      </c>
      <c r="C1425" t="s">
        <v>137</v>
      </c>
      <c r="D1425">
        <v>1</v>
      </c>
      <c r="E1425" t="s">
        <v>140</v>
      </c>
      <c r="F1425">
        <v>54.8</v>
      </c>
    </row>
    <row r="1426" spans="1:6">
      <c r="A1426" s="12" t="s">
        <v>192</v>
      </c>
      <c r="B1426" t="s">
        <v>146</v>
      </c>
      <c r="C1426" t="s">
        <v>137</v>
      </c>
      <c r="D1426">
        <v>1</v>
      </c>
      <c r="E1426" t="s">
        <v>147</v>
      </c>
      <c r="F1426">
        <v>0</v>
      </c>
    </row>
    <row r="1427" spans="1:6">
      <c r="A1427" s="12" t="s">
        <v>192</v>
      </c>
      <c r="B1427" t="s">
        <v>146</v>
      </c>
      <c r="C1427" t="s">
        <v>137</v>
      </c>
      <c r="D1427">
        <v>2</v>
      </c>
      <c r="E1427" t="s">
        <v>139</v>
      </c>
      <c r="F1427">
        <v>46</v>
      </c>
    </row>
    <row r="1428" spans="1:6">
      <c r="A1428" s="12" t="s">
        <v>192</v>
      </c>
      <c r="B1428" t="s">
        <v>146</v>
      </c>
      <c r="C1428" t="s">
        <v>137</v>
      </c>
      <c r="D1428">
        <v>2</v>
      </c>
      <c r="E1428" t="s">
        <v>140</v>
      </c>
      <c r="F1428">
        <v>50</v>
      </c>
    </row>
    <row r="1429" spans="1:6">
      <c r="A1429" s="12" t="s">
        <v>192</v>
      </c>
      <c r="B1429" t="s">
        <v>146</v>
      </c>
      <c r="C1429" t="s">
        <v>137</v>
      </c>
      <c r="D1429">
        <v>2</v>
      </c>
      <c r="E1429" t="s">
        <v>147</v>
      </c>
      <c r="F1429">
        <v>4</v>
      </c>
    </row>
    <row r="1430" spans="1:6">
      <c r="A1430" s="12" t="s">
        <v>192</v>
      </c>
      <c r="B1430" t="s">
        <v>146</v>
      </c>
      <c r="C1430" t="s">
        <v>137</v>
      </c>
      <c r="D1430">
        <v>3</v>
      </c>
      <c r="E1430" t="s">
        <v>139</v>
      </c>
      <c r="F1430">
        <v>241.5</v>
      </c>
    </row>
    <row r="1431" spans="1:6">
      <c r="A1431" s="12" t="s">
        <v>192</v>
      </c>
      <c r="B1431" t="s">
        <v>146</v>
      </c>
      <c r="C1431" t="s">
        <v>137</v>
      </c>
      <c r="D1431">
        <v>3</v>
      </c>
      <c r="E1431" t="s">
        <v>140</v>
      </c>
      <c r="F1431">
        <v>296.5</v>
      </c>
    </row>
    <row r="1432" spans="1:6">
      <c r="A1432" s="12" t="s">
        <v>192</v>
      </c>
      <c r="B1432" t="s">
        <v>146</v>
      </c>
      <c r="C1432" t="s">
        <v>137</v>
      </c>
      <c r="D1432">
        <v>3</v>
      </c>
      <c r="E1432" t="s">
        <v>147</v>
      </c>
      <c r="F1432">
        <v>0</v>
      </c>
    </row>
    <row r="1433" spans="1:6">
      <c r="A1433" s="12" t="s">
        <v>192</v>
      </c>
      <c r="B1433" t="s">
        <v>103</v>
      </c>
      <c r="C1433" t="s">
        <v>138</v>
      </c>
      <c r="D1433">
        <v>1</v>
      </c>
      <c r="E1433" t="s">
        <v>139</v>
      </c>
      <c r="F1433">
        <v>52.9</v>
      </c>
    </row>
    <row r="1434" spans="1:6">
      <c r="A1434" s="12" t="s">
        <v>192</v>
      </c>
      <c r="B1434" t="s">
        <v>103</v>
      </c>
      <c r="C1434" t="s">
        <v>138</v>
      </c>
      <c r="D1434">
        <v>1</v>
      </c>
      <c r="E1434" t="s">
        <v>140</v>
      </c>
      <c r="F1434">
        <v>44.2</v>
      </c>
    </row>
    <row r="1435" spans="1:6">
      <c r="A1435" s="12" t="s">
        <v>192</v>
      </c>
      <c r="B1435" t="s">
        <v>103</v>
      </c>
      <c r="C1435" t="s">
        <v>138</v>
      </c>
      <c r="D1435">
        <v>1</v>
      </c>
      <c r="E1435" t="s">
        <v>147</v>
      </c>
      <c r="F1435">
        <v>2.7</v>
      </c>
    </row>
    <row r="1436" spans="1:6">
      <c r="A1436" s="12" t="s">
        <v>192</v>
      </c>
      <c r="B1436" t="s">
        <v>103</v>
      </c>
      <c r="C1436" t="s">
        <v>137</v>
      </c>
      <c r="D1436">
        <v>1</v>
      </c>
      <c r="E1436" t="s">
        <v>139</v>
      </c>
      <c r="F1436">
        <v>76.599999999999994</v>
      </c>
    </row>
    <row r="1437" spans="1:6">
      <c r="A1437" s="12" t="s">
        <v>192</v>
      </c>
      <c r="B1437" t="s">
        <v>103</v>
      </c>
      <c r="C1437" t="s">
        <v>137</v>
      </c>
      <c r="D1437">
        <v>1</v>
      </c>
      <c r="E1437" t="s">
        <v>140</v>
      </c>
      <c r="F1437">
        <v>23.4</v>
      </c>
    </row>
    <row r="1438" spans="1:6">
      <c r="A1438" s="12" t="s">
        <v>192</v>
      </c>
      <c r="B1438" t="s">
        <v>103</v>
      </c>
      <c r="C1438" t="s">
        <v>137</v>
      </c>
      <c r="D1438">
        <v>1</v>
      </c>
      <c r="E1438" t="s">
        <v>147</v>
      </c>
      <c r="F1438">
        <v>0</v>
      </c>
    </row>
    <row r="1439" spans="1:6">
      <c r="A1439" s="12" t="s">
        <v>192</v>
      </c>
      <c r="B1439" t="s">
        <v>102</v>
      </c>
      <c r="C1439" t="s">
        <v>138</v>
      </c>
      <c r="D1439">
        <v>1</v>
      </c>
      <c r="E1439" t="s">
        <v>139</v>
      </c>
      <c r="F1439">
        <v>61.2</v>
      </c>
    </row>
    <row r="1440" spans="1:6">
      <c r="A1440" s="12" t="s">
        <v>192</v>
      </c>
      <c r="B1440" t="s">
        <v>102</v>
      </c>
      <c r="C1440" t="s">
        <v>138</v>
      </c>
      <c r="D1440">
        <v>1</v>
      </c>
      <c r="E1440" t="s">
        <v>140</v>
      </c>
      <c r="F1440">
        <v>36.1</v>
      </c>
    </row>
    <row r="1441" spans="1:6">
      <c r="A1441" s="12" t="s">
        <v>192</v>
      </c>
      <c r="B1441" t="s">
        <v>102</v>
      </c>
      <c r="C1441" t="s">
        <v>138</v>
      </c>
      <c r="D1441">
        <v>1</v>
      </c>
      <c r="E1441" t="s">
        <v>147</v>
      </c>
      <c r="F1441">
        <v>2.6</v>
      </c>
    </row>
    <row r="1442" spans="1:6">
      <c r="A1442" s="12" t="s">
        <v>192</v>
      </c>
      <c r="B1442" t="s">
        <v>102</v>
      </c>
      <c r="C1442" t="s">
        <v>137</v>
      </c>
      <c r="D1442">
        <v>1</v>
      </c>
      <c r="E1442" t="s">
        <v>139</v>
      </c>
      <c r="F1442">
        <v>98.1</v>
      </c>
    </row>
    <row r="1443" spans="1:6">
      <c r="A1443" s="12" t="s">
        <v>192</v>
      </c>
      <c r="B1443" t="s">
        <v>102</v>
      </c>
      <c r="C1443" t="s">
        <v>137</v>
      </c>
      <c r="D1443">
        <v>1</v>
      </c>
      <c r="E1443" t="s">
        <v>140</v>
      </c>
      <c r="F1443">
        <v>1.9</v>
      </c>
    </row>
    <row r="1444" spans="1:6">
      <c r="A1444" s="12" t="s">
        <v>192</v>
      </c>
      <c r="B1444" t="s">
        <v>102</v>
      </c>
      <c r="C1444" t="s">
        <v>137</v>
      </c>
      <c r="D1444">
        <v>1</v>
      </c>
      <c r="E1444" t="s">
        <v>147</v>
      </c>
      <c r="F1444">
        <v>0</v>
      </c>
    </row>
    <row r="1445" spans="1:6">
      <c r="A1445" s="12" t="s">
        <v>192</v>
      </c>
      <c r="B1445" t="s">
        <v>101</v>
      </c>
      <c r="C1445" t="s">
        <v>138</v>
      </c>
      <c r="D1445">
        <v>1</v>
      </c>
      <c r="E1445" t="s">
        <v>139</v>
      </c>
      <c r="F1445">
        <v>61.8</v>
      </c>
    </row>
    <row r="1446" spans="1:6">
      <c r="A1446" s="12" t="s">
        <v>192</v>
      </c>
      <c r="B1446" t="s">
        <v>101</v>
      </c>
      <c r="C1446" t="s">
        <v>138</v>
      </c>
      <c r="D1446">
        <v>1</v>
      </c>
      <c r="E1446" t="s">
        <v>140</v>
      </c>
      <c r="F1446">
        <v>34</v>
      </c>
    </row>
    <row r="1447" spans="1:6">
      <c r="A1447" s="12" t="s">
        <v>192</v>
      </c>
      <c r="B1447" t="s">
        <v>101</v>
      </c>
      <c r="C1447" t="s">
        <v>138</v>
      </c>
      <c r="D1447">
        <v>1</v>
      </c>
      <c r="E1447" t="s">
        <v>147</v>
      </c>
      <c r="F1447">
        <v>4.0999999999999996</v>
      </c>
    </row>
    <row r="1448" spans="1:6">
      <c r="A1448" s="12" t="s">
        <v>192</v>
      </c>
      <c r="B1448" t="s">
        <v>101</v>
      </c>
      <c r="C1448" t="s">
        <v>137</v>
      </c>
      <c r="D1448">
        <v>1</v>
      </c>
      <c r="E1448" t="s">
        <v>139</v>
      </c>
      <c r="F1448">
        <v>99.5</v>
      </c>
    </row>
    <row r="1449" spans="1:6">
      <c r="A1449" s="12" t="s">
        <v>192</v>
      </c>
      <c r="B1449" t="s">
        <v>101</v>
      </c>
      <c r="C1449" t="s">
        <v>137</v>
      </c>
      <c r="D1449">
        <v>1</v>
      </c>
      <c r="E1449" t="s">
        <v>140</v>
      </c>
      <c r="F1449">
        <v>0.5</v>
      </c>
    </row>
    <row r="1450" spans="1:6">
      <c r="A1450" s="12" t="s">
        <v>192</v>
      </c>
      <c r="B1450" t="s">
        <v>101</v>
      </c>
      <c r="C1450" t="s">
        <v>137</v>
      </c>
      <c r="D1450">
        <v>1</v>
      </c>
      <c r="E1450" t="s">
        <v>147</v>
      </c>
      <c r="F1450">
        <v>0</v>
      </c>
    </row>
    <row r="1451" spans="1:6">
      <c r="A1451" s="12" t="s">
        <v>192</v>
      </c>
      <c r="B1451" t="s">
        <v>100</v>
      </c>
      <c r="C1451" t="s">
        <v>138</v>
      </c>
      <c r="D1451">
        <v>1</v>
      </c>
      <c r="E1451" t="s">
        <v>139</v>
      </c>
      <c r="F1451">
        <v>55.5</v>
      </c>
    </row>
    <row r="1452" spans="1:6">
      <c r="A1452" s="12" t="s">
        <v>192</v>
      </c>
      <c r="B1452" t="s">
        <v>100</v>
      </c>
      <c r="C1452" t="s">
        <v>138</v>
      </c>
      <c r="D1452">
        <v>1</v>
      </c>
      <c r="E1452" t="s">
        <v>140</v>
      </c>
      <c r="F1452">
        <v>41.4</v>
      </c>
    </row>
    <row r="1453" spans="1:6">
      <c r="A1453" s="12" t="s">
        <v>192</v>
      </c>
      <c r="B1453" t="s">
        <v>100</v>
      </c>
      <c r="C1453" t="s">
        <v>138</v>
      </c>
      <c r="D1453">
        <v>1</v>
      </c>
      <c r="E1453" t="s">
        <v>147</v>
      </c>
      <c r="F1453">
        <v>3</v>
      </c>
    </row>
    <row r="1454" spans="1:6">
      <c r="A1454" s="12" t="s">
        <v>192</v>
      </c>
      <c r="B1454" t="s">
        <v>100</v>
      </c>
      <c r="C1454" t="s">
        <v>137</v>
      </c>
      <c r="D1454">
        <v>1</v>
      </c>
      <c r="E1454" t="s">
        <v>139</v>
      </c>
      <c r="F1454">
        <v>85.6</v>
      </c>
    </row>
    <row r="1455" spans="1:6">
      <c r="A1455" s="12" t="s">
        <v>192</v>
      </c>
      <c r="B1455" t="s">
        <v>100</v>
      </c>
      <c r="C1455" t="s">
        <v>137</v>
      </c>
      <c r="D1455">
        <v>1</v>
      </c>
      <c r="E1455" t="s">
        <v>140</v>
      </c>
      <c r="F1455">
        <v>14.4</v>
      </c>
    </row>
    <row r="1456" spans="1:6">
      <c r="A1456" s="12" t="s">
        <v>192</v>
      </c>
      <c r="B1456" t="s">
        <v>100</v>
      </c>
      <c r="C1456" t="s">
        <v>137</v>
      </c>
      <c r="D1456">
        <v>1</v>
      </c>
      <c r="E1456" t="s">
        <v>147</v>
      </c>
      <c r="F1456">
        <v>0</v>
      </c>
    </row>
    <row r="1457" spans="1:6">
      <c r="A1457" s="12" t="s">
        <v>192</v>
      </c>
      <c r="B1457" t="s">
        <v>99</v>
      </c>
      <c r="C1457" t="s">
        <v>138</v>
      </c>
      <c r="D1457">
        <v>1</v>
      </c>
      <c r="E1457" t="s">
        <v>139</v>
      </c>
      <c r="F1457">
        <v>36.299999999999997</v>
      </c>
    </row>
    <row r="1458" spans="1:6">
      <c r="A1458" s="12" t="s">
        <v>192</v>
      </c>
      <c r="B1458" t="s">
        <v>99</v>
      </c>
      <c r="C1458" t="s">
        <v>138</v>
      </c>
      <c r="D1458">
        <v>1</v>
      </c>
      <c r="E1458" t="s">
        <v>140</v>
      </c>
      <c r="F1458">
        <v>58.7</v>
      </c>
    </row>
    <row r="1459" spans="1:6">
      <c r="A1459" s="12" t="s">
        <v>192</v>
      </c>
      <c r="B1459" t="s">
        <v>99</v>
      </c>
      <c r="C1459" t="s">
        <v>138</v>
      </c>
      <c r="D1459">
        <v>1</v>
      </c>
      <c r="E1459" t="s">
        <v>147</v>
      </c>
      <c r="F1459">
        <v>4.9000000000000004</v>
      </c>
    </row>
    <row r="1460" spans="1:6">
      <c r="A1460" s="12" t="s">
        <v>192</v>
      </c>
      <c r="B1460" t="s">
        <v>99</v>
      </c>
      <c r="C1460" t="s">
        <v>137</v>
      </c>
      <c r="D1460">
        <v>1</v>
      </c>
      <c r="E1460" t="s">
        <v>139</v>
      </c>
      <c r="F1460">
        <v>4.0999999999999996</v>
      </c>
    </row>
    <row r="1461" spans="1:6">
      <c r="A1461" s="12" t="s">
        <v>192</v>
      </c>
      <c r="B1461" t="s">
        <v>99</v>
      </c>
      <c r="C1461" t="s">
        <v>137</v>
      </c>
      <c r="D1461">
        <v>1</v>
      </c>
      <c r="E1461" t="s">
        <v>140</v>
      </c>
      <c r="F1461">
        <v>95.9</v>
      </c>
    </row>
    <row r="1462" spans="1:6">
      <c r="A1462" s="12" t="s">
        <v>192</v>
      </c>
      <c r="B1462" t="s">
        <v>99</v>
      </c>
      <c r="C1462" t="s">
        <v>137</v>
      </c>
      <c r="D1462">
        <v>1</v>
      </c>
      <c r="E1462" t="s">
        <v>147</v>
      </c>
      <c r="F1462">
        <v>0</v>
      </c>
    </row>
    <row r="1463" spans="1:6">
      <c r="A1463" s="12" t="s">
        <v>192</v>
      </c>
      <c r="B1463" t="s">
        <v>98</v>
      </c>
      <c r="C1463" t="s">
        <v>138</v>
      </c>
      <c r="D1463">
        <v>1</v>
      </c>
      <c r="E1463" t="s">
        <v>139</v>
      </c>
      <c r="F1463">
        <v>46.9</v>
      </c>
    </row>
    <row r="1464" spans="1:6">
      <c r="A1464" s="12" t="s">
        <v>192</v>
      </c>
      <c r="B1464" t="s">
        <v>98</v>
      </c>
      <c r="C1464" t="s">
        <v>138</v>
      </c>
      <c r="D1464">
        <v>1</v>
      </c>
      <c r="E1464" t="s">
        <v>140</v>
      </c>
      <c r="F1464">
        <v>49.6</v>
      </c>
    </row>
    <row r="1465" spans="1:6">
      <c r="A1465" s="12" t="s">
        <v>192</v>
      </c>
      <c r="B1465" t="s">
        <v>98</v>
      </c>
      <c r="C1465" t="s">
        <v>138</v>
      </c>
      <c r="D1465">
        <v>1</v>
      </c>
      <c r="E1465" t="s">
        <v>147</v>
      </c>
      <c r="F1465">
        <v>3.3</v>
      </c>
    </row>
    <row r="1466" spans="1:6">
      <c r="A1466" s="12" t="s">
        <v>192</v>
      </c>
      <c r="B1466" t="s">
        <v>98</v>
      </c>
      <c r="C1466" t="s">
        <v>137</v>
      </c>
      <c r="D1466">
        <v>1</v>
      </c>
      <c r="E1466" t="s">
        <v>139</v>
      </c>
      <c r="F1466">
        <v>40.799999999999997</v>
      </c>
    </row>
    <row r="1467" spans="1:6">
      <c r="A1467" s="12" t="s">
        <v>192</v>
      </c>
      <c r="B1467" t="s">
        <v>98</v>
      </c>
      <c r="C1467" t="s">
        <v>137</v>
      </c>
      <c r="D1467">
        <v>1</v>
      </c>
      <c r="E1467" t="s">
        <v>140</v>
      </c>
      <c r="F1467">
        <v>59.2</v>
      </c>
    </row>
    <row r="1468" spans="1:6">
      <c r="A1468" s="12" t="s">
        <v>192</v>
      </c>
      <c r="B1468" t="s">
        <v>98</v>
      </c>
      <c r="C1468" t="s">
        <v>137</v>
      </c>
      <c r="D1468">
        <v>1</v>
      </c>
      <c r="E1468" t="s">
        <v>147</v>
      </c>
      <c r="F1468">
        <v>0</v>
      </c>
    </row>
    <row r="1469" spans="1:6">
      <c r="A1469" s="12" t="s">
        <v>192</v>
      </c>
      <c r="B1469" t="s">
        <v>97</v>
      </c>
      <c r="C1469" t="s">
        <v>138</v>
      </c>
      <c r="D1469">
        <v>1</v>
      </c>
      <c r="E1469" t="s">
        <v>139</v>
      </c>
      <c r="F1469">
        <v>38.6</v>
      </c>
    </row>
    <row r="1470" spans="1:6">
      <c r="A1470" s="12" t="s">
        <v>192</v>
      </c>
      <c r="B1470" t="s">
        <v>97</v>
      </c>
      <c r="C1470" t="s">
        <v>138</v>
      </c>
      <c r="D1470">
        <v>1</v>
      </c>
      <c r="E1470" t="s">
        <v>140</v>
      </c>
      <c r="F1470">
        <v>54.8</v>
      </c>
    </row>
    <row r="1471" spans="1:6">
      <c r="A1471" s="12" t="s">
        <v>192</v>
      </c>
      <c r="B1471" t="s">
        <v>97</v>
      </c>
      <c r="C1471" t="s">
        <v>138</v>
      </c>
      <c r="D1471">
        <v>1</v>
      </c>
      <c r="E1471" t="s">
        <v>147</v>
      </c>
      <c r="F1471">
        <v>6.6</v>
      </c>
    </row>
    <row r="1472" spans="1:6">
      <c r="A1472" s="12" t="s">
        <v>192</v>
      </c>
      <c r="B1472" t="s">
        <v>97</v>
      </c>
      <c r="C1472" t="s">
        <v>137</v>
      </c>
      <c r="D1472">
        <v>1</v>
      </c>
      <c r="E1472" t="s">
        <v>139</v>
      </c>
      <c r="F1472">
        <v>12.3</v>
      </c>
    </row>
    <row r="1473" spans="1:6">
      <c r="A1473" s="12" t="s">
        <v>192</v>
      </c>
      <c r="B1473" t="s">
        <v>97</v>
      </c>
      <c r="C1473" t="s">
        <v>137</v>
      </c>
      <c r="D1473">
        <v>1</v>
      </c>
      <c r="E1473" t="s">
        <v>140</v>
      </c>
      <c r="F1473">
        <v>87.7</v>
      </c>
    </row>
    <row r="1474" spans="1:6">
      <c r="A1474" s="12" t="s">
        <v>192</v>
      </c>
      <c r="B1474" t="s">
        <v>97</v>
      </c>
      <c r="C1474" t="s">
        <v>137</v>
      </c>
      <c r="D1474">
        <v>1</v>
      </c>
      <c r="E1474" t="s">
        <v>147</v>
      </c>
      <c r="F1474">
        <v>0</v>
      </c>
    </row>
    <row r="1475" spans="1:6">
      <c r="A1475" s="12" t="s">
        <v>192</v>
      </c>
      <c r="B1475" t="s">
        <v>96</v>
      </c>
      <c r="C1475" t="s">
        <v>138</v>
      </c>
      <c r="D1475">
        <v>1</v>
      </c>
      <c r="E1475" t="s">
        <v>139</v>
      </c>
      <c r="F1475">
        <v>66.2</v>
      </c>
    </row>
    <row r="1476" spans="1:6">
      <c r="A1476" s="12" t="s">
        <v>192</v>
      </c>
      <c r="B1476" t="s">
        <v>96</v>
      </c>
      <c r="C1476" t="s">
        <v>138</v>
      </c>
      <c r="D1476">
        <v>1</v>
      </c>
      <c r="E1476" t="s">
        <v>140</v>
      </c>
      <c r="F1476">
        <v>31.5</v>
      </c>
    </row>
    <row r="1477" spans="1:6">
      <c r="A1477" s="12" t="s">
        <v>192</v>
      </c>
      <c r="B1477" t="s">
        <v>96</v>
      </c>
      <c r="C1477" t="s">
        <v>138</v>
      </c>
      <c r="D1477">
        <v>1</v>
      </c>
      <c r="E1477" t="s">
        <v>147</v>
      </c>
      <c r="F1477">
        <v>2.2000000000000002</v>
      </c>
    </row>
    <row r="1478" spans="1:6">
      <c r="A1478" s="12" t="s">
        <v>192</v>
      </c>
      <c r="B1478" t="s">
        <v>96</v>
      </c>
      <c r="C1478" t="s">
        <v>137</v>
      </c>
      <c r="D1478">
        <v>1</v>
      </c>
      <c r="E1478" t="s">
        <v>139</v>
      </c>
      <c r="F1478">
        <v>99.9</v>
      </c>
    </row>
    <row r="1479" spans="1:6">
      <c r="A1479" s="12" t="s">
        <v>192</v>
      </c>
      <c r="B1479" t="s">
        <v>96</v>
      </c>
      <c r="C1479" t="s">
        <v>137</v>
      </c>
      <c r="D1479">
        <v>1</v>
      </c>
      <c r="E1479" t="s">
        <v>140</v>
      </c>
      <c r="F1479">
        <v>0.1</v>
      </c>
    </row>
    <row r="1480" spans="1:6">
      <c r="A1480" s="12" t="s">
        <v>192</v>
      </c>
      <c r="B1480" t="s">
        <v>96</v>
      </c>
      <c r="C1480" t="s">
        <v>137</v>
      </c>
      <c r="D1480">
        <v>1</v>
      </c>
      <c r="E1480" t="s">
        <v>147</v>
      </c>
      <c r="F1480">
        <v>0</v>
      </c>
    </row>
    <row r="1481" spans="1:6">
      <c r="A1481" s="12" t="s">
        <v>192</v>
      </c>
      <c r="B1481" t="s">
        <v>95</v>
      </c>
      <c r="C1481" t="s">
        <v>138</v>
      </c>
      <c r="D1481">
        <v>1</v>
      </c>
      <c r="E1481" t="s">
        <v>139</v>
      </c>
      <c r="F1481">
        <v>51.1</v>
      </c>
    </row>
    <row r="1482" spans="1:6">
      <c r="A1482" s="12" t="s">
        <v>192</v>
      </c>
      <c r="B1482" t="s">
        <v>95</v>
      </c>
      <c r="C1482" t="s">
        <v>138</v>
      </c>
      <c r="D1482">
        <v>1</v>
      </c>
      <c r="E1482" t="s">
        <v>140</v>
      </c>
      <c r="F1482">
        <v>44.9</v>
      </c>
    </row>
    <row r="1483" spans="1:6">
      <c r="A1483" s="12" t="s">
        <v>192</v>
      </c>
      <c r="B1483" t="s">
        <v>95</v>
      </c>
      <c r="C1483" t="s">
        <v>138</v>
      </c>
      <c r="D1483">
        <v>1</v>
      </c>
      <c r="E1483" t="s">
        <v>147</v>
      </c>
      <c r="F1483">
        <v>4</v>
      </c>
    </row>
    <row r="1484" spans="1:6">
      <c r="A1484" s="12" t="s">
        <v>192</v>
      </c>
      <c r="B1484" t="s">
        <v>95</v>
      </c>
      <c r="C1484" t="s">
        <v>137</v>
      </c>
      <c r="D1484">
        <v>1</v>
      </c>
      <c r="E1484" t="s">
        <v>139</v>
      </c>
      <c r="F1484">
        <v>68.7</v>
      </c>
    </row>
    <row r="1485" spans="1:6">
      <c r="A1485" s="12" t="s">
        <v>192</v>
      </c>
      <c r="B1485" t="s">
        <v>95</v>
      </c>
      <c r="C1485" t="s">
        <v>137</v>
      </c>
      <c r="D1485">
        <v>1</v>
      </c>
      <c r="E1485" t="s">
        <v>140</v>
      </c>
      <c r="F1485">
        <v>31.3</v>
      </c>
    </row>
    <row r="1486" spans="1:6">
      <c r="A1486" s="12" t="s">
        <v>192</v>
      </c>
      <c r="B1486" t="s">
        <v>95</v>
      </c>
      <c r="C1486" t="s">
        <v>137</v>
      </c>
      <c r="D1486">
        <v>1</v>
      </c>
      <c r="E1486" t="s">
        <v>147</v>
      </c>
      <c r="F1486">
        <v>0</v>
      </c>
    </row>
    <row r="1487" spans="1:6">
      <c r="A1487" s="12" t="s">
        <v>192</v>
      </c>
      <c r="B1487" t="s">
        <v>94</v>
      </c>
      <c r="C1487" t="s">
        <v>138</v>
      </c>
      <c r="D1487">
        <v>1</v>
      </c>
      <c r="E1487" t="s">
        <v>139</v>
      </c>
      <c r="F1487">
        <v>62.9</v>
      </c>
    </row>
    <row r="1488" spans="1:6">
      <c r="A1488" s="12" t="s">
        <v>192</v>
      </c>
      <c r="B1488" t="s">
        <v>94</v>
      </c>
      <c r="C1488" t="s">
        <v>138</v>
      </c>
      <c r="D1488">
        <v>1</v>
      </c>
      <c r="E1488" t="s">
        <v>140</v>
      </c>
      <c r="F1488">
        <v>31.1</v>
      </c>
    </row>
    <row r="1489" spans="1:6">
      <c r="A1489" s="12" t="s">
        <v>192</v>
      </c>
      <c r="B1489" t="s">
        <v>94</v>
      </c>
      <c r="C1489" t="s">
        <v>138</v>
      </c>
      <c r="D1489">
        <v>1</v>
      </c>
      <c r="E1489" t="s">
        <v>147</v>
      </c>
      <c r="F1489">
        <v>5.9</v>
      </c>
    </row>
    <row r="1490" spans="1:6">
      <c r="A1490" s="12" t="s">
        <v>192</v>
      </c>
      <c r="B1490" t="s">
        <v>94</v>
      </c>
      <c r="C1490" t="s">
        <v>137</v>
      </c>
      <c r="D1490">
        <v>1</v>
      </c>
      <c r="E1490" t="s">
        <v>139</v>
      </c>
      <c r="F1490">
        <v>99.9</v>
      </c>
    </row>
    <row r="1491" spans="1:6">
      <c r="A1491" s="12" t="s">
        <v>192</v>
      </c>
      <c r="B1491" t="s">
        <v>94</v>
      </c>
      <c r="C1491" t="s">
        <v>137</v>
      </c>
      <c r="D1491">
        <v>1</v>
      </c>
      <c r="E1491" t="s">
        <v>140</v>
      </c>
      <c r="F1491">
        <v>0.1</v>
      </c>
    </row>
    <row r="1492" spans="1:6">
      <c r="A1492" s="12" t="s">
        <v>192</v>
      </c>
      <c r="B1492" t="s">
        <v>94</v>
      </c>
      <c r="C1492" t="s">
        <v>137</v>
      </c>
      <c r="D1492">
        <v>1</v>
      </c>
      <c r="E1492" t="s">
        <v>147</v>
      </c>
      <c r="F1492">
        <v>0</v>
      </c>
    </row>
    <row r="1493" spans="1:6">
      <c r="A1493" s="12" t="s">
        <v>192</v>
      </c>
      <c r="B1493" t="s">
        <v>93</v>
      </c>
      <c r="C1493" t="s">
        <v>138</v>
      </c>
      <c r="D1493">
        <v>1</v>
      </c>
      <c r="E1493" t="s">
        <v>139</v>
      </c>
      <c r="F1493">
        <v>49.5</v>
      </c>
    </row>
    <row r="1494" spans="1:6">
      <c r="A1494" s="12" t="s">
        <v>192</v>
      </c>
      <c r="B1494" t="s">
        <v>93</v>
      </c>
      <c r="C1494" t="s">
        <v>138</v>
      </c>
      <c r="D1494">
        <v>1</v>
      </c>
      <c r="E1494" t="s">
        <v>140</v>
      </c>
      <c r="F1494">
        <v>48.4</v>
      </c>
    </row>
    <row r="1495" spans="1:6">
      <c r="A1495" s="12" t="s">
        <v>192</v>
      </c>
      <c r="B1495" t="s">
        <v>93</v>
      </c>
      <c r="C1495" t="s">
        <v>138</v>
      </c>
      <c r="D1495">
        <v>1</v>
      </c>
      <c r="E1495" t="s">
        <v>147</v>
      </c>
      <c r="F1495">
        <v>2</v>
      </c>
    </row>
    <row r="1496" spans="1:6">
      <c r="A1496" s="12" t="s">
        <v>192</v>
      </c>
      <c r="B1496" t="s">
        <v>93</v>
      </c>
      <c r="C1496" t="s">
        <v>137</v>
      </c>
      <c r="D1496">
        <v>1</v>
      </c>
      <c r="E1496" t="s">
        <v>139</v>
      </c>
      <c r="F1496">
        <v>54.4</v>
      </c>
    </row>
    <row r="1497" spans="1:6">
      <c r="A1497" s="12" t="s">
        <v>192</v>
      </c>
      <c r="B1497" t="s">
        <v>93</v>
      </c>
      <c r="C1497" t="s">
        <v>137</v>
      </c>
      <c r="D1497">
        <v>1</v>
      </c>
      <c r="E1497" t="s">
        <v>140</v>
      </c>
      <c r="F1497">
        <v>45.6</v>
      </c>
    </row>
    <row r="1498" spans="1:6">
      <c r="A1498" s="12" t="s">
        <v>192</v>
      </c>
      <c r="B1498" t="s">
        <v>93</v>
      </c>
      <c r="C1498" t="s">
        <v>137</v>
      </c>
      <c r="D1498">
        <v>1</v>
      </c>
      <c r="E1498" t="s">
        <v>147</v>
      </c>
      <c r="F1498">
        <v>0</v>
      </c>
    </row>
    <row r="1499" spans="1:6">
      <c r="A1499" s="12" t="s">
        <v>192</v>
      </c>
      <c r="B1499" t="s">
        <v>92</v>
      </c>
      <c r="C1499" t="s">
        <v>138</v>
      </c>
      <c r="D1499">
        <v>1</v>
      </c>
      <c r="E1499" t="s">
        <v>139</v>
      </c>
      <c r="F1499">
        <v>34.799999999999997</v>
      </c>
    </row>
    <row r="1500" spans="1:6">
      <c r="A1500" s="12" t="s">
        <v>192</v>
      </c>
      <c r="B1500" t="s">
        <v>92</v>
      </c>
      <c r="C1500" t="s">
        <v>138</v>
      </c>
      <c r="D1500">
        <v>1</v>
      </c>
      <c r="E1500" t="s">
        <v>140</v>
      </c>
      <c r="F1500">
        <v>60.1</v>
      </c>
    </row>
    <row r="1501" spans="1:6">
      <c r="A1501" s="12" t="s">
        <v>192</v>
      </c>
      <c r="B1501" t="s">
        <v>92</v>
      </c>
      <c r="C1501" t="s">
        <v>138</v>
      </c>
      <c r="D1501">
        <v>1</v>
      </c>
      <c r="E1501" t="s">
        <v>147</v>
      </c>
      <c r="F1501">
        <v>5</v>
      </c>
    </row>
    <row r="1502" spans="1:6">
      <c r="A1502" s="12" t="s">
        <v>192</v>
      </c>
      <c r="B1502" t="s">
        <v>92</v>
      </c>
      <c r="C1502" t="s">
        <v>137</v>
      </c>
      <c r="D1502">
        <v>1</v>
      </c>
      <c r="E1502" t="s">
        <v>139</v>
      </c>
      <c r="F1502">
        <v>1.3</v>
      </c>
    </row>
    <row r="1503" spans="1:6">
      <c r="A1503" s="12" t="s">
        <v>192</v>
      </c>
      <c r="B1503" t="s">
        <v>92</v>
      </c>
      <c r="C1503" t="s">
        <v>137</v>
      </c>
      <c r="D1503">
        <v>1</v>
      </c>
      <c r="E1503" t="s">
        <v>140</v>
      </c>
      <c r="F1503">
        <v>98.7</v>
      </c>
    </row>
    <row r="1504" spans="1:6">
      <c r="A1504" s="12" t="s">
        <v>192</v>
      </c>
      <c r="B1504" t="s">
        <v>92</v>
      </c>
      <c r="C1504" t="s">
        <v>137</v>
      </c>
      <c r="D1504">
        <v>1</v>
      </c>
      <c r="E1504" t="s">
        <v>147</v>
      </c>
      <c r="F1504">
        <v>0</v>
      </c>
    </row>
    <row r="1505" spans="1:6">
      <c r="A1505" s="12" t="s">
        <v>192</v>
      </c>
      <c r="B1505" t="s">
        <v>91</v>
      </c>
      <c r="C1505" t="s">
        <v>138</v>
      </c>
      <c r="D1505">
        <v>1</v>
      </c>
      <c r="E1505" t="s">
        <v>139</v>
      </c>
      <c r="F1505">
        <v>40.5</v>
      </c>
    </row>
    <row r="1506" spans="1:6">
      <c r="A1506" s="12" t="s">
        <v>192</v>
      </c>
      <c r="B1506" t="s">
        <v>91</v>
      </c>
      <c r="C1506" t="s">
        <v>138</v>
      </c>
      <c r="D1506">
        <v>1</v>
      </c>
      <c r="E1506" t="s">
        <v>140</v>
      </c>
      <c r="F1506">
        <v>54.3</v>
      </c>
    </row>
    <row r="1507" spans="1:6">
      <c r="A1507" s="12" t="s">
        <v>192</v>
      </c>
      <c r="B1507" t="s">
        <v>91</v>
      </c>
      <c r="C1507" t="s">
        <v>138</v>
      </c>
      <c r="D1507">
        <v>1</v>
      </c>
      <c r="E1507" t="s">
        <v>147</v>
      </c>
      <c r="F1507">
        <v>5.0999999999999996</v>
      </c>
    </row>
    <row r="1508" spans="1:6">
      <c r="A1508" s="12" t="s">
        <v>192</v>
      </c>
      <c r="B1508" t="s">
        <v>91</v>
      </c>
      <c r="C1508" t="s">
        <v>137</v>
      </c>
      <c r="D1508">
        <v>1</v>
      </c>
      <c r="E1508" t="s">
        <v>139</v>
      </c>
      <c r="F1508">
        <v>16</v>
      </c>
    </row>
    <row r="1509" spans="1:6">
      <c r="A1509" s="12" t="s">
        <v>192</v>
      </c>
      <c r="B1509" t="s">
        <v>91</v>
      </c>
      <c r="C1509" t="s">
        <v>137</v>
      </c>
      <c r="D1509">
        <v>1</v>
      </c>
      <c r="E1509" t="s">
        <v>140</v>
      </c>
      <c r="F1509">
        <v>84</v>
      </c>
    </row>
    <row r="1510" spans="1:6">
      <c r="A1510" s="12" t="s">
        <v>192</v>
      </c>
      <c r="B1510" t="s">
        <v>91</v>
      </c>
      <c r="C1510" t="s">
        <v>137</v>
      </c>
      <c r="D1510">
        <v>1</v>
      </c>
      <c r="E1510" t="s">
        <v>147</v>
      </c>
      <c r="F1510">
        <v>0</v>
      </c>
    </row>
    <row r="1511" spans="1:6">
      <c r="A1511" s="12" t="s">
        <v>192</v>
      </c>
      <c r="B1511" t="s">
        <v>90</v>
      </c>
      <c r="C1511" t="s">
        <v>138</v>
      </c>
      <c r="D1511">
        <v>1</v>
      </c>
      <c r="E1511" t="s">
        <v>139</v>
      </c>
      <c r="F1511">
        <v>39</v>
      </c>
    </row>
    <row r="1512" spans="1:6">
      <c r="A1512" s="12" t="s">
        <v>192</v>
      </c>
      <c r="B1512" t="s">
        <v>90</v>
      </c>
      <c r="C1512" t="s">
        <v>138</v>
      </c>
      <c r="D1512">
        <v>1</v>
      </c>
      <c r="E1512" t="s">
        <v>140</v>
      </c>
      <c r="F1512">
        <v>57.5</v>
      </c>
    </row>
    <row r="1513" spans="1:6">
      <c r="A1513" s="12" t="s">
        <v>192</v>
      </c>
      <c r="B1513" t="s">
        <v>90</v>
      </c>
      <c r="C1513" t="s">
        <v>138</v>
      </c>
      <c r="D1513">
        <v>1</v>
      </c>
      <c r="E1513" t="s">
        <v>147</v>
      </c>
      <c r="F1513">
        <v>3.4</v>
      </c>
    </row>
    <row r="1514" spans="1:6">
      <c r="A1514" s="12" t="s">
        <v>192</v>
      </c>
      <c r="B1514" t="s">
        <v>90</v>
      </c>
      <c r="C1514" t="s">
        <v>137</v>
      </c>
      <c r="D1514">
        <v>1</v>
      </c>
      <c r="E1514" t="s">
        <v>139</v>
      </c>
      <c r="F1514">
        <v>9.1999999999999993</v>
      </c>
    </row>
    <row r="1515" spans="1:6">
      <c r="A1515" s="12" t="s">
        <v>192</v>
      </c>
      <c r="B1515" t="s">
        <v>90</v>
      </c>
      <c r="C1515" t="s">
        <v>137</v>
      </c>
      <c r="D1515">
        <v>1</v>
      </c>
      <c r="E1515" t="s">
        <v>140</v>
      </c>
      <c r="F1515">
        <v>90.8</v>
      </c>
    </row>
    <row r="1516" spans="1:6">
      <c r="A1516" s="12" t="s">
        <v>192</v>
      </c>
      <c r="B1516" t="s">
        <v>90</v>
      </c>
      <c r="C1516" t="s">
        <v>137</v>
      </c>
      <c r="D1516">
        <v>1</v>
      </c>
      <c r="E1516" t="s">
        <v>147</v>
      </c>
      <c r="F1516">
        <v>0</v>
      </c>
    </row>
    <row r="1517" spans="1:6">
      <c r="A1517" s="12" t="s">
        <v>192</v>
      </c>
      <c r="B1517" t="s">
        <v>89</v>
      </c>
      <c r="C1517" t="s">
        <v>138</v>
      </c>
      <c r="D1517">
        <v>1</v>
      </c>
      <c r="E1517" t="s">
        <v>139</v>
      </c>
      <c r="F1517">
        <v>45</v>
      </c>
    </row>
    <row r="1518" spans="1:6">
      <c r="A1518" s="12" t="s">
        <v>192</v>
      </c>
      <c r="B1518" t="s">
        <v>89</v>
      </c>
      <c r="C1518" t="s">
        <v>138</v>
      </c>
      <c r="D1518">
        <v>1</v>
      </c>
      <c r="E1518" t="s">
        <v>140</v>
      </c>
      <c r="F1518">
        <v>50.7</v>
      </c>
    </row>
    <row r="1519" spans="1:6">
      <c r="A1519" s="12" t="s">
        <v>192</v>
      </c>
      <c r="B1519" t="s">
        <v>89</v>
      </c>
      <c r="C1519" t="s">
        <v>138</v>
      </c>
      <c r="D1519">
        <v>1</v>
      </c>
      <c r="E1519" t="s">
        <v>147</v>
      </c>
      <c r="F1519">
        <v>4.2</v>
      </c>
    </row>
    <row r="1520" spans="1:6">
      <c r="A1520" s="12" t="s">
        <v>192</v>
      </c>
      <c r="B1520" t="s">
        <v>89</v>
      </c>
      <c r="C1520" t="s">
        <v>137</v>
      </c>
      <c r="D1520">
        <v>1</v>
      </c>
      <c r="E1520" t="s">
        <v>139</v>
      </c>
      <c r="F1520">
        <v>33</v>
      </c>
    </row>
    <row r="1521" spans="1:6">
      <c r="A1521" s="12" t="s">
        <v>192</v>
      </c>
      <c r="B1521" t="s">
        <v>89</v>
      </c>
      <c r="C1521" t="s">
        <v>137</v>
      </c>
      <c r="D1521">
        <v>1</v>
      </c>
      <c r="E1521" t="s">
        <v>140</v>
      </c>
      <c r="F1521">
        <v>67</v>
      </c>
    </row>
    <row r="1522" spans="1:6">
      <c r="A1522" s="12" t="s">
        <v>192</v>
      </c>
      <c r="B1522" t="s">
        <v>89</v>
      </c>
      <c r="C1522" t="s">
        <v>137</v>
      </c>
      <c r="D1522">
        <v>1</v>
      </c>
      <c r="E1522" t="s">
        <v>147</v>
      </c>
      <c r="F1522">
        <v>0</v>
      </c>
    </row>
    <row r="1523" spans="1:6">
      <c r="A1523" s="12" t="s">
        <v>192</v>
      </c>
      <c r="B1523" t="s">
        <v>88</v>
      </c>
      <c r="C1523" t="s">
        <v>138</v>
      </c>
      <c r="D1523">
        <v>1</v>
      </c>
      <c r="E1523" t="s">
        <v>139</v>
      </c>
      <c r="F1523">
        <v>45.1</v>
      </c>
    </row>
    <row r="1524" spans="1:6">
      <c r="A1524" s="12" t="s">
        <v>192</v>
      </c>
      <c r="B1524" t="s">
        <v>88</v>
      </c>
      <c r="C1524" t="s">
        <v>138</v>
      </c>
      <c r="D1524">
        <v>1</v>
      </c>
      <c r="E1524" t="s">
        <v>140</v>
      </c>
      <c r="F1524">
        <v>49.5</v>
      </c>
    </row>
    <row r="1525" spans="1:6">
      <c r="A1525" s="12" t="s">
        <v>192</v>
      </c>
      <c r="B1525" t="s">
        <v>88</v>
      </c>
      <c r="C1525" t="s">
        <v>138</v>
      </c>
      <c r="D1525">
        <v>1</v>
      </c>
      <c r="E1525" t="s">
        <v>147</v>
      </c>
      <c r="F1525">
        <v>5.3</v>
      </c>
    </row>
    <row r="1526" spans="1:6">
      <c r="A1526" s="12" t="s">
        <v>192</v>
      </c>
      <c r="B1526" t="s">
        <v>88</v>
      </c>
      <c r="C1526" t="s">
        <v>137</v>
      </c>
      <c r="D1526">
        <v>1</v>
      </c>
      <c r="E1526" t="s">
        <v>139</v>
      </c>
      <c r="F1526">
        <v>36.6</v>
      </c>
    </row>
    <row r="1527" spans="1:6">
      <c r="A1527" s="12" t="s">
        <v>192</v>
      </c>
      <c r="B1527" t="s">
        <v>88</v>
      </c>
      <c r="C1527" t="s">
        <v>137</v>
      </c>
      <c r="D1527">
        <v>1</v>
      </c>
      <c r="E1527" t="s">
        <v>140</v>
      </c>
      <c r="F1527">
        <v>63.4</v>
      </c>
    </row>
    <row r="1528" spans="1:6">
      <c r="A1528" s="12" t="s">
        <v>192</v>
      </c>
      <c r="B1528" t="s">
        <v>88</v>
      </c>
      <c r="C1528" t="s">
        <v>137</v>
      </c>
      <c r="D1528">
        <v>1</v>
      </c>
      <c r="E1528" t="s">
        <v>147</v>
      </c>
      <c r="F1528">
        <v>0</v>
      </c>
    </row>
    <row r="1529" spans="1:6">
      <c r="A1529" s="12" t="s">
        <v>192</v>
      </c>
      <c r="B1529" t="s">
        <v>116</v>
      </c>
      <c r="C1529" t="s">
        <v>138</v>
      </c>
      <c r="D1529">
        <v>1</v>
      </c>
      <c r="E1529" t="s">
        <v>139</v>
      </c>
      <c r="F1529">
        <v>75.099999999999994</v>
      </c>
    </row>
    <row r="1530" spans="1:6">
      <c r="A1530" s="12" t="s">
        <v>192</v>
      </c>
      <c r="B1530" t="s">
        <v>116</v>
      </c>
      <c r="C1530" t="s">
        <v>138</v>
      </c>
      <c r="D1530">
        <v>1</v>
      </c>
      <c r="E1530" t="s">
        <v>140</v>
      </c>
      <c r="F1530">
        <v>20.5</v>
      </c>
    </row>
    <row r="1531" spans="1:6">
      <c r="A1531" s="12" t="s">
        <v>192</v>
      </c>
      <c r="B1531" t="s">
        <v>116</v>
      </c>
      <c r="C1531" t="s">
        <v>138</v>
      </c>
      <c r="D1531">
        <v>1</v>
      </c>
      <c r="E1531" t="s">
        <v>147</v>
      </c>
      <c r="F1531">
        <v>4.4000000000000004</v>
      </c>
    </row>
    <row r="1532" spans="1:6">
      <c r="A1532" s="12" t="s">
        <v>192</v>
      </c>
      <c r="B1532" t="s">
        <v>116</v>
      </c>
      <c r="C1532" t="s">
        <v>137</v>
      </c>
      <c r="D1532">
        <v>1</v>
      </c>
      <c r="E1532" t="s">
        <v>139</v>
      </c>
      <c r="F1532">
        <v>100</v>
      </c>
    </row>
    <row r="1533" spans="1:6">
      <c r="A1533" s="12" t="s">
        <v>192</v>
      </c>
      <c r="B1533" t="s">
        <v>116</v>
      </c>
      <c r="C1533" t="s">
        <v>137</v>
      </c>
      <c r="D1533">
        <v>1</v>
      </c>
      <c r="E1533" t="s">
        <v>140</v>
      </c>
      <c r="F1533">
        <v>0</v>
      </c>
    </row>
    <row r="1534" spans="1:6">
      <c r="A1534" s="12" t="s">
        <v>192</v>
      </c>
      <c r="B1534" t="s">
        <v>116</v>
      </c>
      <c r="C1534" t="s">
        <v>137</v>
      </c>
      <c r="D1534">
        <v>1</v>
      </c>
      <c r="E1534" t="s">
        <v>147</v>
      </c>
      <c r="F1534">
        <v>0</v>
      </c>
    </row>
    <row r="1535" spans="1:6">
      <c r="A1535" s="12" t="s">
        <v>192</v>
      </c>
      <c r="B1535" t="s">
        <v>115</v>
      </c>
      <c r="C1535" t="s">
        <v>138</v>
      </c>
      <c r="D1535">
        <v>1</v>
      </c>
      <c r="E1535" t="s">
        <v>139</v>
      </c>
      <c r="F1535">
        <v>49.2</v>
      </c>
    </row>
    <row r="1536" spans="1:6">
      <c r="A1536" s="12" t="s">
        <v>192</v>
      </c>
      <c r="B1536" t="s">
        <v>115</v>
      </c>
      <c r="C1536" t="s">
        <v>138</v>
      </c>
      <c r="D1536">
        <v>1</v>
      </c>
      <c r="E1536" t="s">
        <v>140</v>
      </c>
      <c r="F1536">
        <v>46.4</v>
      </c>
    </row>
    <row r="1537" spans="1:6">
      <c r="A1537" s="12" t="s">
        <v>192</v>
      </c>
      <c r="B1537" t="s">
        <v>115</v>
      </c>
      <c r="C1537" t="s">
        <v>138</v>
      </c>
      <c r="D1537">
        <v>1</v>
      </c>
      <c r="E1537" t="s">
        <v>147</v>
      </c>
      <c r="F1537">
        <v>4.3</v>
      </c>
    </row>
    <row r="1538" spans="1:6">
      <c r="A1538" s="12" t="s">
        <v>192</v>
      </c>
      <c r="B1538" t="s">
        <v>115</v>
      </c>
      <c r="C1538" t="s">
        <v>137</v>
      </c>
      <c r="D1538">
        <v>1</v>
      </c>
      <c r="E1538" t="s">
        <v>139</v>
      </c>
      <c r="F1538">
        <v>56.9</v>
      </c>
    </row>
    <row r="1539" spans="1:6">
      <c r="A1539" s="12" t="s">
        <v>192</v>
      </c>
      <c r="B1539" t="s">
        <v>115</v>
      </c>
      <c r="C1539" t="s">
        <v>137</v>
      </c>
      <c r="D1539">
        <v>1</v>
      </c>
      <c r="E1539" t="s">
        <v>140</v>
      </c>
      <c r="F1539">
        <v>43.1</v>
      </c>
    </row>
    <row r="1540" spans="1:6">
      <c r="A1540" s="12" t="s">
        <v>192</v>
      </c>
      <c r="B1540" t="s">
        <v>115</v>
      </c>
      <c r="C1540" t="s">
        <v>137</v>
      </c>
      <c r="D1540">
        <v>1</v>
      </c>
      <c r="E1540" t="s">
        <v>147</v>
      </c>
      <c r="F1540">
        <v>0</v>
      </c>
    </row>
    <row r="1541" spans="1:6">
      <c r="A1541" s="12" t="s">
        <v>192</v>
      </c>
      <c r="B1541" t="s">
        <v>114</v>
      </c>
      <c r="C1541" t="s">
        <v>138</v>
      </c>
      <c r="D1541">
        <v>1</v>
      </c>
      <c r="E1541" t="s">
        <v>139</v>
      </c>
      <c r="F1541">
        <v>58.9</v>
      </c>
    </row>
    <row r="1542" spans="1:6">
      <c r="A1542" s="12" t="s">
        <v>192</v>
      </c>
      <c r="B1542" t="s">
        <v>114</v>
      </c>
      <c r="C1542" t="s">
        <v>138</v>
      </c>
      <c r="D1542">
        <v>1</v>
      </c>
      <c r="E1542" t="s">
        <v>140</v>
      </c>
      <c r="F1542">
        <v>36.200000000000003</v>
      </c>
    </row>
    <row r="1543" spans="1:6">
      <c r="A1543" s="12" t="s">
        <v>192</v>
      </c>
      <c r="B1543" t="s">
        <v>114</v>
      </c>
      <c r="C1543" t="s">
        <v>138</v>
      </c>
      <c r="D1543">
        <v>1</v>
      </c>
      <c r="E1543" t="s">
        <v>147</v>
      </c>
      <c r="F1543">
        <v>4.8</v>
      </c>
    </row>
    <row r="1544" spans="1:6">
      <c r="A1544" s="12" t="s">
        <v>192</v>
      </c>
      <c r="B1544" t="s">
        <v>114</v>
      </c>
      <c r="C1544" t="s">
        <v>137</v>
      </c>
      <c r="D1544">
        <v>1</v>
      </c>
      <c r="E1544" t="s">
        <v>139</v>
      </c>
      <c r="F1544">
        <v>94.8</v>
      </c>
    </row>
    <row r="1545" spans="1:6">
      <c r="A1545" s="12" t="s">
        <v>192</v>
      </c>
      <c r="B1545" t="s">
        <v>114</v>
      </c>
      <c r="C1545" t="s">
        <v>137</v>
      </c>
      <c r="D1545">
        <v>1</v>
      </c>
      <c r="E1545" t="s">
        <v>140</v>
      </c>
      <c r="F1545">
        <v>5.2</v>
      </c>
    </row>
    <row r="1546" spans="1:6">
      <c r="A1546" s="12" t="s">
        <v>192</v>
      </c>
      <c r="B1546" t="s">
        <v>114</v>
      </c>
      <c r="C1546" t="s">
        <v>137</v>
      </c>
      <c r="D1546">
        <v>1</v>
      </c>
      <c r="E1546" t="s">
        <v>147</v>
      </c>
      <c r="F1546">
        <v>0</v>
      </c>
    </row>
    <row r="1547" spans="1:6">
      <c r="A1547" s="12" t="s">
        <v>192</v>
      </c>
      <c r="B1547" t="s">
        <v>87</v>
      </c>
      <c r="C1547" t="s">
        <v>138</v>
      </c>
      <c r="D1547">
        <v>1</v>
      </c>
      <c r="E1547" t="s">
        <v>139</v>
      </c>
      <c r="F1547">
        <v>60.3</v>
      </c>
    </row>
    <row r="1548" spans="1:6">
      <c r="A1548" s="12" t="s">
        <v>192</v>
      </c>
      <c r="B1548" t="s">
        <v>87</v>
      </c>
      <c r="C1548" t="s">
        <v>138</v>
      </c>
      <c r="D1548">
        <v>1</v>
      </c>
      <c r="E1548" t="s">
        <v>140</v>
      </c>
      <c r="F1548">
        <v>35</v>
      </c>
    </row>
    <row r="1549" spans="1:6">
      <c r="A1549" s="12" t="s">
        <v>192</v>
      </c>
      <c r="B1549" t="s">
        <v>87</v>
      </c>
      <c r="C1549" t="s">
        <v>138</v>
      </c>
      <c r="D1549">
        <v>1</v>
      </c>
      <c r="E1549" t="s">
        <v>147</v>
      </c>
      <c r="F1549">
        <v>4.5999999999999996</v>
      </c>
    </row>
    <row r="1550" spans="1:6">
      <c r="A1550" s="12" t="s">
        <v>192</v>
      </c>
      <c r="B1550" t="s">
        <v>87</v>
      </c>
      <c r="C1550" t="s">
        <v>137</v>
      </c>
      <c r="D1550">
        <v>1</v>
      </c>
      <c r="E1550" t="s">
        <v>139</v>
      </c>
      <c r="F1550">
        <v>98.1</v>
      </c>
    </row>
    <row r="1551" spans="1:6">
      <c r="A1551" s="12" t="s">
        <v>192</v>
      </c>
      <c r="B1551" t="s">
        <v>87</v>
      </c>
      <c r="C1551" t="s">
        <v>137</v>
      </c>
      <c r="D1551">
        <v>1</v>
      </c>
      <c r="E1551" t="s">
        <v>140</v>
      </c>
      <c r="F1551">
        <v>1.9</v>
      </c>
    </row>
    <row r="1552" spans="1:6">
      <c r="A1552" s="12" t="s">
        <v>192</v>
      </c>
      <c r="B1552" t="s">
        <v>87</v>
      </c>
      <c r="C1552" t="s">
        <v>137</v>
      </c>
      <c r="D1552">
        <v>1</v>
      </c>
      <c r="E1552" t="s">
        <v>147</v>
      </c>
      <c r="F1552">
        <v>0</v>
      </c>
    </row>
    <row r="1553" spans="1:6">
      <c r="A1553" s="12" t="s">
        <v>192</v>
      </c>
      <c r="B1553" t="s">
        <v>86</v>
      </c>
      <c r="C1553" t="s">
        <v>138</v>
      </c>
      <c r="D1553">
        <v>1</v>
      </c>
      <c r="E1553" t="s">
        <v>139</v>
      </c>
      <c r="F1553">
        <v>54.6</v>
      </c>
    </row>
    <row r="1554" spans="1:6">
      <c r="A1554" s="12" t="s">
        <v>192</v>
      </c>
      <c r="B1554" t="s">
        <v>86</v>
      </c>
      <c r="C1554" t="s">
        <v>138</v>
      </c>
      <c r="D1554">
        <v>1</v>
      </c>
      <c r="E1554" t="s">
        <v>140</v>
      </c>
      <c r="F1554">
        <v>38.4</v>
      </c>
    </row>
    <row r="1555" spans="1:6">
      <c r="A1555" s="12" t="s">
        <v>192</v>
      </c>
      <c r="B1555" t="s">
        <v>86</v>
      </c>
      <c r="C1555" t="s">
        <v>138</v>
      </c>
      <c r="D1555">
        <v>1</v>
      </c>
      <c r="E1555" t="s">
        <v>147</v>
      </c>
      <c r="F1555">
        <v>6.9</v>
      </c>
    </row>
    <row r="1556" spans="1:6">
      <c r="A1556" s="12" t="s">
        <v>192</v>
      </c>
      <c r="B1556" t="s">
        <v>86</v>
      </c>
      <c r="C1556" t="s">
        <v>137</v>
      </c>
      <c r="D1556">
        <v>1</v>
      </c>
      <c r="E1556" t="s">
        <v>139</v>
      </c>
      <c r="F1556">
        <v>88.2</v>
      </c>
    </row>
    <row r="1557" spans="1:6">
      <c r="A1557" s="12" t="s">
        <v>192</v>
      </c>
      <c r="B1557" t="s">
        <v>86</v>
      </c>
      <c r="C1557" t="s">
        <v>137</v>
      </c>
      <c r="D1557">
        <v>1</v>
      </c>
      <c r="E1557" t="s">
        <v>140</v>
      </c>
      <c r="F1557">
        <v>11.8</v>
      </c>
    </row>
    <row r="1558" spans="1:6">
      <c r="A1558" s="12" t="s">
        <v>192</v>
      </c>
      <c r="B1558" t="s">
        <v>86</v>
      </c>
      <c r="C1558" t="s">
        <v>137</v>
      </c>
      <c r="D1558">
        <v>1</v>
      </c>
      <c r="E1558" t="s">
        <v>147</v>
      </c>
      <c r="F1558">
        <v>0</v>
      </c>
    </row>
    <row r="1559" spans="1:6">
      <c r="A1559" s="12" t="s">
        <v>192</v>
      </c>
      <c r="B1559" t="s">
        <v>85</v>
      </c>
      <c r="C1559" t="s">
        <v>138</v>
      </c>
      <c r="D1559">
        <v>1</v>
      </c>
      <c r="E1559" t="s">
        <v>139</v>
      </c>
      <c r="F1559">
        <v>56.8</v>
      </c>
    </row>
    <row r="1560" spans="1:6">
      <c r="A1560" s="12" t="s">
        <v>192</v>
      </c>
      <c r="B1560" t="s">
        <v>85</v>
      </c>
      <c r="C1560" t="s">
        <v>138</v>
      </c>
      <c r="D1560">
        <v>1</v>
      </c>
      <c r="E1560" t="s">
        <v>140</v>
      </c>
      <c r="F1560">
        <v>40.200000000000003</v>
      </c>
    </row>
    <row r="1561" spans="1:6">
      <c r="A1561" s="12" t="s">
        <v>192</v>
      </c>
      <c r="B1561" t="s">
        <v>85</v>
      </c>
      <c r="C1561" t="s">
        <v>138</v>
      </c>
      <c r="D1561">
        <v>1</v>
      </c>
      <c r="E1561" t="s">
        <v>147</v>
      </c>
      <c r="F1561">
        <v>2.9</v>
      </c>
    </row>
    <row r="1562" spans="1:6">
      <c r="A1562" s="12" t="s">
        <v>192</v>
      </c>
      <c r="B1562" t="s">
        <v>85</v>
      </c>
      <c r="C1562" t="s">
        <v>137</v>
      </c>
      <c r="D1562">
        <v>1</v>
      </c>
      <c r="E1562" t="s">
        <v>139</v>
      </c>
      <c r="F1562">
        <v>89.4</v>
      </c>
    </row>
    <row r="1563" spans="1:6">
      <c r="A1563" s="12" t="s">
        <v>192</v>
      </c>
      <c r="B1563" t="s">
        <v>85</v>
      </c>
      <c r="C1563" t="s">
        <v>137</v>
      </c>
      <c r="D1563">
        <v>1</v>
      </c>
      <c r="E1563" t="s">
        <v>140</v>
      </c>
      <c r="F1563">
        <v>10.6</v>
      </c>
    </row>
    <row r="1564" spans="1:6">
      <c r="A1564" s="12" t="s">
        <v>192</v>
      </c>
      <c r="B1564" t="s">
        <v>85</v>
      </c>
      <c r="C1564" t="s">
        <v>137</v>
      </c>
      <c r="D1564">
        <v>1</v>
      </c>
      <c r="E1564" t="s">
        <v>147</v>
      </c>
      <c r="F1564">
        <v>0</v>
      </c>
    </row>
    <row r="1565" spans="1:6">
      <c r="A1565" s="12" t="s">
        <v>192</v>
      </c>
      <c r="B1565" t="s">
        <v>84</v>
      </c>
      <c r="C1565" t="s">
        <v>138</v>
      </c>
      <c r="D1565">
        <v>1</v>
      </c>
      <c r="E1565" t="s">
        <v>139</v>
      </c>
      <c r="F1565">
        <v>57.6</v>
      </c>
    </row>
    <row r="1566" spans="1:6">
      <c r="A1566" s="12" t="s">
        <v>192</v>
      </c>
      <c r="B1566" t="s">
        <v>84</v>
      </c>
      <c r="C1566" t="s">
        <v>138</v>
      </c>
      <c r="D1566">
        <v>1</v>
      </c>
      <c r="E1566" t="s">
        <v>140</v>
      </c>
      <c r="F1566">
        <v>39.799999999999997</v>
      </c>
    </row>
    <row r="1567" spans="1:6">
      <c r="A1567" s="12" t="s">
        <v>192</v>
      </c>
      <c r="B1567" t="s">
        <v>84</v>
      </c>
      <c r="C1567" t="s">
        <v>138</v>
      </c>
      <c r="D1567">
        <v>1</v>
      </c>
      <c r="E1567" t="s">
        <v>147</v>
      </c>
      <c r="F1567">
        <v>2.6</v>
      </c>
    </row>
    <row r="1568" spans="1:6">
      <c r="A1568" s="12" t="s">
        <v>192</v>
      </c>
      <c r="B1568" t="s">
        <v>84</v>
      </c>
      <c r="C1568" t="s">
        <v>137</v>
      </c>
      <c r="D1568">
        <v>1</v>
      </c>
      <c r="E1568" t="s">
        <v>139</v>
      </c>
      <c r="F1568">
        <v>89.8</v>
      </c>
    </row>
    <row r="1569" spans="1:6">
      <c r="A1569" s="12" t="s">
        <v>192</v>
      </c>
      <c r="B1569" t="s">
        <v>84</v>
      </c>
      <c r="C1569" t="s">
        <v>137</v>
      </c>
      <c r="D1569">
        <v>1</v>
      </c>
      <c r="E1569" t="s">
        <v>140</v>
      </c>
      <c r="F1569">
        <v>10.199999999999999</v>
      </c>
    </row>
    <row r="1570" spans="1:6">
      <c r="A1570" s="12" t="s">
        <v>192</v>
      </c>
      <c r="B1570" t="s">
        <v>84</v>
      </c>
      <c r="C1570" t="s">
        <v>137</v>
      </c>
      <c r="D1570">
        <v>1</v>
      </c>
      <c r="E1570" t="s">
        <v>147</v>
      </c>
      <c r="F1570">
        <v>0</v>
      </c>
    </row>
    <row r="1571" spans="1:6">
      <c r="A1571" s="12" t="s">
        <v>192</v>
      </c>
      <c r="B1571" t="s">
        <v>83</v>
      </c>
      <c r="C1571" t="s">
        <v>138</v>
      </c>
      <c r="D1571">
        <v>1</v>
      </c>
      <c r="E1571" t="s">
        <v>139</v>
      </c>
      <c r="F1571">
        <v>43.6</v>
      </c>
    </row>
    <row r="1572" spans="1:6">
      <c r="A1572" s="12" t="s">
        <v>192</v>
      </c>
      <c r="B1572" t="s">
        <v>83</v>
      </c>
      <c r="C1572" t="s">
        <v>138</v>
      </c>
      <c r="D1572">
        <v>1</v>
      </c>
      <c r="E1572" t="s">
        <v>140</v>
      </c>
      <c r="F1572">
        <v>50.8</v>
      </c>
    </row>
    <row r="1573" spans="1:6">
      <c r="A1573" s="12" t="s">
        <v>192</v>
      </c>
      <c r="B1573" t="s">
        <v>83</v>
      </c>
      <c r="C1573" t="s">
        <v>138</v>
      </c>
      <c r="D1573">
        <v>1</v>
      </c>
      <c r="E1573" t="s">
        <v>147</v>
      </c>
      <c r="F1573">
        <v>5.5</v>
      </c>
    </row>
    <row r="1574" spans="1:6">
      <c r="A1574" s="12" t="s">
        <v>192</v>
      </c>
      <c r="B1574" t="s">
        <v>83</v>
      </c>
      <c r="C1574" t="s">
        <v>137</v>
      </c>
      <c r="D1574">
        <v>1</v>
      </c>
      <c r="E1574" t="s">
        <v>139</v>
      </c>
      <c r="F1574">
        <v>29.8</v>
      </c>
    </row>
    <row r="1575" spans="1:6">
      <c r="A1575" s="12" t="s">
        <v>192</v>
      </c>
      <c r="B1575" t="s">
        <v>83</v>
      </c>
      <c r="C1575" t="s">
        <v>137</v>
      </c>
      <c r="D1575">
        <v>1</v>
      </c>
      <c r="E1575" t="s">
        <v>140</v>
      </c>
      <c r="F1575">
        <v>70.2</v>
      </c>
    </row>
    <row r="1576" spans="1:6">
      <c r="A1576" s="12" t="s">
        <v>192</v>
      </c>
      <c r="B1576" t="s">
        <v>83</v>
      </c>
      <c r="C1576" t="s">
        <v>137</v>
      </c>
      <c r="D1576">
        <v>1</v>
      </c>
      <c r="E1576" t="s">
        <v>147</v>
      </c>
      <c r="F1576">
        <v>0</v>
      </c>
    </row>
    <row r="1577" spans="1:6">
      <c r="A1577" s="12" t="s">
        <v>192</v>
      </c>
      <c r="B1577" t="s">
        <v>82</v>
      </c>
      <c r="C1577" t="s">
        <v>138</v>
      </c>
      <c r="D1577">
        <v>1</v>
      </c>
      <c r="E1577" t="s">
        <v>139</v>
      </c>
      <c r="F1577">
        <v>46.1</v>
      </c>
    </row>
    <row r="1578" spans="1:6">
      <c r="A1578" s="12" t="s">
        <v>192</v>
      </c>
      <c r="B1578" t="s">
        <v>82</v>
      </c>
      <c r="C1578" t="s">
        <v>138</v>
      </c>
      <c r="D1578">
        <v>1</v>
      </c>
      <c r="E1578" t="s">
        <v>140</v>
      </c>
      <c r="F1578">
        <v>50.4</v>
      </c>
    </row>
    <row r="1579" spans="1:6">
      <c r="A1579" s="12" t="s">
        <v>192</v>
      </c>
      <c r="B1579" t="s">
        <v>82</v>
      </c>
      <c r="C1579" t="s">
        <v>138</v>
      </c>
      <c r="D1579">
        <v>1</v>
      </c>
      <c r="E1579" t="s">
        <v>147</v>
      </c>
      <c r="F1579">
        <v>3.4</v>
      </c>
    </row>
    <row r="1580" spans="1:6">
      <c r="A1580" s="12" t="s">
        <v>192</v>
      </c>
      <c r="B1580" t="s">
        <v>82</v>
      </c>
      <c r="C1580" t="s">
        <v>137</v>
      </c>
      <c r="D1580">
        <v>1</v>
      </c>
      <c r="E1580" t="s">
        <v>139</v>
      </c>
      <c r="F1580">
        <v>34.6</v>
      </c>
    </row>
    <row r="1581" spans="1:6">
      <c r="A1581" s="12" t="s">
        <v>192</v>
      </c>
      <c r="B1581" t="s">
        <v>82</v>
      </c>
      <c r="C1581" t="s">
        <v>137</v>
      </c>
      <c r="D1581">
        <v>1</v>
      </c>
      <c r="E1581" t="s">
        <v>140</v>
      </c>
      <c r="F1581">
        <v>65.400000000000006</v>
      </c>
    </row>
    <row r="1582" spans="1:6">
      <c r="A1582" s="12" t="s">
        <v>192</v>
      </c>
      <c r="B1582" t="s">
        <v>82</v>
      </c>
      <c r="C1582" t="s">
        <v>137</v>
      </c>
      <c r="D1582">
        <v>1</v>
      </c>
      <c r="E1582" t="s">
        <v>147</v>
      </c>
      <c r="F1582">
        <v>0</v>
      </c>
    </row>
    <row r="1583" spans="1:6">
      <c r="A1583" s="12" t="s">
        <v>192</v>
      </c>
      <c r="B1583" t="s">
        <v>81</v>
      </c>
      <c r="C1583" t="s">
        <v>138</v>
      </c>
      <c r="D1583">
        <v>1</v>
      </c>
      <c r="E1583" t="s">
        <v>139</v>
      </c>
      <c r="F1583">
        <v>32</v>
      </c>
    </row>
    <row r="1584" spans="1:6">
      <c r="A1584" s="12" t="s">
        <v>192</v>
      </c>
      <c r="B1584" t="s">
        <v>81</v>
      </c>
      <c r="C1584" t="s">
        <v>138</v>
      </c>
      <c r="D1584">
        <v>1</v>
      </c>
      <c r="E1584" t="s">
        <v>140</v>
      </c>
      <c r="F1584">
        <v>61.8</v>
      </c>
    </row>
    <row r="1585" spans="1:6">
      <c r="A1585" s="12" t="s">
        <v>192</v>
      </c>
      <c r="B1585" t="s">
        <v>81</v>
      </c>
      <c r="C1585" t="s">
        <v>138</v>
      </c>
      <c r="D1585">
        <v>1</v>
      </c>
      <c r="E1585" t="s">
        <v>147</v>
      </c>
      <c r="F1585">
        <v>6.1</v>
      </c>
    </row>
    <row r="1586" spans="1:6">
      <c r="A1586" s="12" t="s">
        <v>192</v>
      </c>
      <c r="B1586" t="s">
        <v>81</v>
      </c>
      <c r="C1586" t="s">
        <v>137</v>
      </c>
      <c r="D1586">
        <v>1</v>
      </c>
      <c r="E1586" t="s">
        <v>139</v>
      </c>
      <c r="F1586">
        <v>0.2</v>
      </c>
    </row>
    <row r="1587" spans="1:6">
      <c r="A1587" s="12" t="s">
        <v>192</v>
      </c>
      <c r="B1587" t="s">
        <v>81</v>
      </c>
      <c r="C1587" t="s">
        <v>137</v>
      </c>
      <c r="D1587">
        <v>1</v>
      </c>
      <c r="E1587" t="s">
        <v>140</v>
      </c>
      <c r="F1587">
        <v>99.8</v>
      </c>
    </row>
    <row r="1588" spans="1:6">
      <c r="A1588" s="12" t="s">
        <v>192</v>
      </c>
      <c r="B1588" t="s">
        <v>81</v>
      </c>
      <c r="C1588" t="s">
        <v>137</v>
      </c>
      <c r="D1588">
        <v>1</v>
      </c>
      <c r="E1588" t="s">
        <v>147</v>
      </c>
      <c r="F1588">
        <v>0</v>
      </c>
    </row>
    <row r="1589" spans="1:6">
      <c r="A1589" s="12" t="s">
        <v>192</v>
      </c>
      <c r="B1589" t="s">
        <v>80</v>
      </c>
      <c r="C1589" t="s">
        <v>138</v>
      </c>
      <c r="D1589">
        <v>1</v>
      </c>
      <c r="E1589" t="s">
        <v>139</v>
      </c>
      <c r="F1589">
        <v>34.4</v>
      </c>
    </row>
    <row r="1590" spans="1:6">
      <c r="A1590" s="12" t="s">
        <v>192</v>
      </c>
      <c r="B1590" t="s">
        <v>80</v>
      </c>
      <c r="C1590" t="s">
        <v>138</v>
      </c>
      <c r="D1590">
        <v>1</v>
      </c>
      <c r="E1590" t="s">
        <v>140</v>
      </c>
      <c r="F1590">
        <v>62.1</v>
      </c>
    </row>
    <row r="1591" spans="1:6">
      <c r="A1591" s="12" t="s">
        <v>192</v>
      </c>
      <c r="B1591" t="s">
        <v>80</v>
      </c>
      <c r="C1591" t="s">
        <v>138</v>
      </c>
      <c r="D1591">
        <v>1</v>
      </c>
      <c r="E1591" t="s">
        <v>147</v>
      </c>
      <c r="F1591">
        <v>3.5</v>
      </c>
    </row>
    <row r="1592" spans="1:6">
      <c r="A1592" s="12" t="s">
        <v>192</v>
      </c>
      <c r="B1592" t="s">
        <v>80</v>
      </c>
      <c r="C1592" t="s">
        <v>137</v>
      </c>
      <c r="D1592">
        <v>1</v>
      </c>
      <c r="E1592" t="s">
        <v>139</v>
      </c>
      <c r="F1592">
        <v>0.5</v>
      </c>
    </row>
    <row r="1593" spans="1:6">
      <c r="A1593" s="12" t="s">
        <v>192</v>
      </c>
      <c r="B1593" t="s">
        <v>80</v>
      </c>
      <c r="C1593" t="s">
        <v>137</v>
      </c>
      <c r="D1593">
        <v>1</v>
      </c>
      <c r="E1593" t="s">
        <v>140</v>
      </c>
      <c r="F1593">
        <v>99.5</v>
      </c>
    </row>
    <row r="1594" spans="1:6">
      <c r="A1594" s="12" t="s">
        <v>192</v>
      </c>
      <c r="B1594" t="s">
        <v>80</v>
      </c>
      <c r="C1594" t="s">
        <v>137</v>
      </c>
      <c r="D1594">
        <v>1</v>
      </c>
      <c r="E1594" t="s">
        <v>147</v>
      </c>
      <c r="F1594">
        <v>0</v>
      </c>
    </row>
    <row r="1595" spans="1:6">
      <c r="A1595" s="12" t="s">
        <v>192</v>
      </c>
      <c r="B1595" t="s">
        <v>113</v>
      </c>
      <c r="C1595" t="s">
        <v>138</v>
      </c>
      <c r="D1595">
        <v>1</v>
      </c>
      <c r="E1595" t="s">
        <v>139</v>
      </c>
      <c r="F1595">
        <v>48.9</v>
      </c>
    </row>
    <row r="1596" spans="1:6">
      <c r="A1596" s="12" t="s">
        <v>192</v>
      </c>
      <c r="B1596" t="s">
        <v>113</v>
      </c>
      <c r="C1596" t="s">
        <v>138</v>
      </c>
      <c r="D1596">
        <v>1</v>
      </c>
      <c r="E1596" t="s">
        <v>140</v>
      </c>
      <c r="F1596">
        <v>45.4</v>
      </c>
    </row>
    <row r="1597" spans="1:6">
      <c r="A1597" s="12" t="s">
        <v>192</v>
      </c>
      <c r="B1597" t="s">
        <v>113</v>
      </c>
      <c r="C1597" t="s">
        <v>138</v>
      </c>
      <c r="D1597">
        <v>1</v>
      </c>
      <c r="E1597" t="s">
        <v>147</v>
      </c>
      <c r="F1597">
        <v>5.7</v>
      </c>
    </row>
    <row r="1598" spans="1:6">
      <c r="A1598" s="12" t="s">
        <v>192</v>
      </c>
      <c r="B1598" t="s">
        <v>113</v>
      </c>
      <c r="C1598" t="s">
        <v>137</v>
      </c>
      <c r="D1598">
        <v>1</v>
      </c>
      <c r="E1598" t="s">
        <v>139</v>
      </c>
      <c r="F1598">
        <v>58.5</v>
      </c>
    </row>
    <row r="1599" spans="1:6">
      <c r="A1599" s="12" t="s">
        <v>192</v>
      </c>
      <c r="B1599" t="s">
        <v>113</v>
      </c>
      <c r="C1599" t="s">
        <v>137</v>
      </c>
      <c r="D1599">
        <v>1</v>
      </c>
      <c r="E1599" t="s">
        <v>140</v>
      </c>
      <c r="F1599">
        <v>41.5</v>
      </c>
    </row>
    <row r="1600" spans="1:6">
      <c r="A1600" s="12" t="s">
        <v>192</v>
      </c>
      <c r="B1600" t="s">
        <v>113</v>
      </c>
      <c r="C1600" t="s">
        <v>137</v>
      </c>
      <c r="D1600">
        <v>1</v>
      </c>
      <c r="E1600" t="s">
        <v>147</v>
      </c>
      <c r="F1600">
        <v>0</v>
      </c>
    </row>
    <row r="1601" spans="1:6">
      <c r="A1601" s="12" t="s">
        <v>192</v>
      </c>
      <c r="B1601" t="s">
        <v>112</v>
      </c>
      <c r="C1601" t="s">
        <v>138</v>
      </c>
      <c r="D1601">
        <v>1</v>
      </c>
      <c r="E1601" t="s">
        <v>139</v>
      </c>
      <c r="F1601">
        <v>37.1</v>
      </c>
    </row>
    <row r="1602" spans="1:6">
      <c r="A1602" s="12" t="s">
        <v>192</v>
      </c>
      <c r="B1602" t="s">
        <v>112</v>
      </c>
      <c r="C1602" t="s">
        <v>138</v>
      </c>
      <c r="D1602">
        <v>1</v>
      </c>
      <c r="E1602" t="s">
        <v>140</v>
      </c>
      <c r="F1602">
        <v>57.9</v>
      </c>
    </row>
    <row r="1603" spans="1:6">
      <c r="A1603" s="12" t="s">
        <v>192</v>
      </c>
      <c r="B1603" t="s">
        <v>112</v>
      </c>
      <c r="C1603" t="s">
        <v>138</v>
      </c>
      <c r="D1603">
        <v>1</v>
      </c>
      <c r="E1603" t="s">
        <v>147</v>
      </c>
      <c r="F1603">
        <v>4.9000000000000004</v>
      </c>
    </row>
    <row r="1604" spans="1:6">
      <c r="A1604" s="12" t="s">
        <v>192</v>
      </c>
      <c r="B1604" t="s">
        <v>112</v>
      </c>
      <c r="C1604" t="s">
        <v>137</v>
      </c>
      <c r="D1604">
        <v>1</v>
      </c>
      <c r="E1604" t="s">
        <v>139</v>
      </c>
      <c r="F1604">
        <v>7.5</v>
      </c>
    </row>
    <row r="1605" spans="1:6">
      <c r="A1605" s="12" t="s">
        <v>192</v>
      </c>
      <c r="B1605" t="s">
        <v>112</v>
      </c>
      <c r="C1605" t="s">
        <v>137</v>
      </c>
      <c r="D1605">
        <v>1</v>
      </c>
      <c r="E1605" t="s">
        <v>140</v>
      </c>
      <c r="F1605">
        <v>92.5</v>
      </c>
    </row>
    <row r="1606" spans="1:6">
      <c r="A1606" s="12" t="s">
        <v>192</v>
      </c>
      <c r="B1606" t="s">
        <v>112</v>
      </c>
      <c r="C1606" t="s">
        <v>137</v>
      </c>
      <c r="D1606">
        <v>1</v>
      </c>
      <c r="E1606" t="s">
        <v>147</v>
      </c>
      <c r="F1606">
        <v>0</v>
      </c>
    </row>
    <row r="1607" spans="1:6">
      <c r="A1607" s="12" t="s">
        <v>192</v>
      </c>
      <c r="B1607" t="s">
        <v>79</v>
      </c>
      <c r="C1607" t="s">
        <v>138</v>
      </c>
      <c r="D1607">
        <v>1</v>
      </c>
      <c r="E1607" t="s">
        <v>139</v>
      </c>
      <c r="F1607">
        <v>42.7</v>
      </c>
    </row>
    <row r="1608" spans="1:6">
      <c r="A1608" s="12" t="s">
        <v>192</v>
      </c>
      <c r="B1608" t="s">
        <v>79</v>
      </c>
      <c r="C1608" t="s">
        <v>138</v>
      </c>
      <c r="D1608">
        <v>1</v>
      </c>
      <c r="E1608" t="s">
        <v>140</v>
      </c>
      <c r="F1608">
        <v>50.9</v>
      </c>
    </row>
    <row r="1609" spans="1:6">
      <c r="A1609" s="12" t="s">
        <v>192</v>
      </c>
      <c r="B1609" t="s">
        <v>79</v>
      </c>
      <c r="C1609" t="s">
        <v>138</v>
      </c>
      <c r="D1609">
        <v>1</v>
      </c>
      <c r="E1609" t="s">
        <v>147</v>
      </c>
      <c r="F1609">
        <v>6.2</v>
      </c>
    </row>
    <row r="1610" spans="1:6">
      <c r="A1610" s="12" t="s">
        <v>192</v>
      </c>
      <c r="B1610" t="s">
        <v>79</v>
      </c>
      <c r="C1610" t="s">
        <v>137</v>
      </c>
      <c r="D1610">
        <v>1</v>
      </c>
      <c r="E1610" t="s">
        <v>139</v>
      </c>
      <c r="F1610">
        <v>27.6</v>
      </c>
    </row>
    <row r="1611" spans="1:6">
      <c r="A1611" s="12" t="s">
        <v>192</v>
      </c>
      <c r="B1611" t="s">
        <v>79</v>
      </c>
      <c r="C1611" t="s">
        <v>137</v>
      </c>
      <c r="D1611">
        <v>1</v>
      </c>
      <c r="E1611" t="s">
        <v>140</v>
      </c>
      <c r="F1611">
        <v>72.400000000000006</v>
      </c>
    </row>
    <row r="1612" spans="1:6">
      <c r="A1612" s="12" t="s">
        <v>192</v>
      </c>
      <c r="B1612" t="s">
        <v>79</v>
      </c>
      <c r="C1612" t="s">
        <v>137</v>
      </c>
      <c r="D1612">
        <v>1</v>
      </c>
      <c r="E1612" t="s">
        <v>147</v>
      </c>
      <c r="F1612">
        <v>0</v>
      </c>
    </row>
    <row r="1613" spans="1:6">
      <c r="A1613" s="12" t="s">
        <v>192</v>
      </c>
      <c r="B1613" t="s">
        <v>78</v>
      </c>
      <c r="C1613" t="s">
        <v>138</v>
      </c>
      <c r="D1613">
        <v>1</v>
      </c>
      <c r="E1613" t="s">
        <v>139</v>
      </c>
      <c r="F1613">
        <v>59.1</v>
      </c>
    </row>
    <row r="1614" spans="1:6">
      <c r="A1614" s="12" t="s">
        <v>192</v>
      </c>
      <c r="B1614" t="s">
        <v>78</v>
      </c>
      <c r="C1614" t="s">
        <v>138</v>
      </c>
      <c r="D1614">
        <v>1</v>
      </c>
      <c r="E1614" t="s">
        <v>140</v>
      </c>
      <c r="F1614">
        <v>37.1</v>
      </c>
    </row>
    <row r="1615" spans="1:6">
      <c r="A1615" s="12" t="s">
        <v>192</v>
      </c>
      <c r="B1615" t="s">
        <v>78</v>
      </c>
      <c r="C1615" t="s">
        <v>138</v>
      </c>
      <c r="D1615">
        <v>1</v>
      </c>
      <c r="E1615" t="s">
        <v>147</v>
      </c>
      <c r="F1615">
        <v>3.7</v>
      </c>
    </row>
    <row r="1616" spans="1:6">
      <c r="A1616" s="12" t="s">
        <v>192</v>
      </c>
      <c r="B1616" t="s">
        <v>78</v>
      </c>
      <c r="C1616" t="s">
        <v>137</v>
      </c>
      <c r="D1616">
        <v>1</v>
      </c>
      <c r="E1616" t="s">
        <v>139</v>
      </c>
      <c r="F1616">
        <v>95.4</v>
      </c>
    </row>
    <row r="1617" spans="1:6">
      <c r="A1617" s="12" t="s">
        <v>192</v>
      </c>
      <c r="B1617" t="s">
        <v>78</v>
      </c>
      <c r="C1617" t="s">
        <v>137</v>
      </c>
      <c r="D1617">
        <v>1</v>
      </c>
      <c r="E1617" t="s">
        <v>140</v>
      </c>
      <c r="F1617">
        <v>4.5999999999999996</v>
      </c>
    </row>
    <row r="1618" spans="1:6">
      <c r="A1618" s="12" t="s">
        <v>192</v>
      </c>
      <c r="B1618" t="s">
        <v>78</v>
      </c>
      <c r="C1618" t="s">
        <v>137</v>
      </c>
      <c r="D1618">
        <v>1</v>
      </c>
      <c r="E1618" t="s">
        <v>147</v>
      </c>
      <c r="F1618">
        <v>0</v>
      </c>
    </row>
    <row r="1619" spans="1:6">
      <c r="A1619" s="12" t="s">
        <v>192</v>
      </c>
      <c r="B1619" t="s">
        <v>77</v>
      </c>
      <c r="C1619" t="s">
        <v>138</v>
      </c>
      <c r="D1619">
        <v>1</v>
      </c>
      <c r="E1619" t="s">
        <v>139</v>
      </c>
      <c r="F1619">
        <v>62.4</v>
      </c>
    </row>
    <row r="1620" spans="1:6">
      <c r="A1620" s="12" t="s">
        <v>192</v>
      </c>
      <c r="B1620" t="s">
        <v>77</v>
      </c>
      <c r="C1620" t="s">
        <v>138</v>
      </c>
      <c r="D1620">
        <v>1</v>
      </c>
      <c r="E1620" t="s">
        <v>140</v>
      </c>
      <c r="F1620">
        <v>34.4</v>
      </c>
    </row>
    <row r="1621" spans="1:6">
      <c r="A1621" s="12" t="s">
        <v>192</v>
      </c>
      <c r="B1621" t="s">
        <v>77</v>
      </c>
      <c r="C1621" t="s">
        <v>138</v>
      </c>
      <c r="D1621">
        <v>1</v>
      </c>
      <c r="E1621" t="s">
        <v>147</v>
      </c>
      <c r="F1621">
        <v>3.1</v>
      </c>
    </row>
    <row r="1622" spans="1:6">
      <c r="A1622" s="12" t="s">
        <v>192</v>
      </c>
      <c r="B1622" t="s">
        <v>77</v>
      </c>
      <c r="C1622" t="s">
        <v>137</v>
      </c>
      <c r="D1622">
        <v>1</v>
      </c>
      <c r="E1622" t="s">
        <v>139</v>
      </c>
      <c r="F1622">
        <v>99.3</v>
      </c>
    </row>
    <row r="1623" spans="1:6">
      <c r="A1623" s="12" t="s">
        <v>192</v>
      </c>
      <c r="B1623" t="s">
        <v>77</v>
      </c>
      <c r="C1623" t="s">
        <v>137</v>
      </c>
      <c r="D1623">
        <v>1</v>
      </c>
      <c r="E1623" t="s">
        <v>140</v>
      </c>
      <c r="F1623">
        <v>0.7</v>
      </c>
    </row>
    <row r="1624" spans="1:6">
      <c r="A1624" s="12" t="s">
        <v>192</v>
      </c>
      <c r="B1624" t="s">
        <v>77</v>
      </c>
      <c r="C1624" t="s">
        <v>137</v>
      </c>
      <c r="D1624">
        <v>1</v>
      </c>
      <c r="E1624" t="s">
        <v>147</v>
      </c>
      <c r="F1624">
        <v>0</v>
      </c>
    </row>
    <row r="1625" spans="1:6">
      <c r="A1625" s="12" t="s">
        <v>192</v>
      </c>
      <c r="B1625" t="s">
        <v>76</v>
      </c>
      <c r="C1625" t="s">
        <v>138</v>
      </c>
      <c r="D1625">
        <v>1</v>
      </c>
      <c r="E1625" t="s">
        <v>139</v>
      </c>
      <c r="F1625">
        <v>56.8</v>
      </c>
    </row>
    <row r="1626" spans="1:6">
      <c r="A1626" s="12" t="s">
        <v>192</v>
      </c>
      <c r="B1626" t="s">
        <v>76</v>
      </c>
      <c r="C1626" t="s">
        <v>138</v>
      </c>
      <c r="D1626">
        <v>1</v>
      </c>
      <c r="E1626" t="s">
        <v>140</v>
      </c>
      <c r="F1626">
        <v>38</v>
      </c>
    </row>
    <row r="1627" spans="1:6">
      <c r="A1627" s="12" t="s">
        <v>192</v>
      </c>
      <c r="B1627" t="s">
        <v>76</v>
      </c>
      <c r="C1627" t="s">
        <v>138</v>
      </c>
      <c r="D1627">
        <v>1</v>
      </c>
      <c r="E1627" t="s">
        <v>147</v>
      </c>
      <c r="F1627">
        <v>5.2</v>
      </c>
    </row>
    <row r="1628" spans="1:6">
      <c r="A1628" s="12" t="s">
        <v>192</v>
      </c>
      <c r="B1628" t="s">
        <v>76</v>
      </c>
      <c r="C1628" t="s">
        <v>137</v>
      </c>
      <c r="D1628">
        <v>1</v>
      </c>
      <c r="E1628" t="s">
        <v>139</v>
      </c>
      <c r="F1628">
        <v>92.2</v>
      </c>
    </row>
    <row r="1629" spans="1:6">
      <c r="A1629" s="12" t="s">
        <v>192</v>
      </c>
      <c r="B1629" t="s">
        <v>76</v>
      </c>
      <c r="C1629" t="s">
        <v>137</v>
      </c>
      <c r="D1629">
        <v>1</v>
      </c>
      <c r="E1629" t="s">
        <v>140</v>
      </c>
      <c r="F1629">
        <v>7.8</v>
      </c>
    </row>
    <row r="1630" spans="1:6">
      <c r="A1630" s="12" t="s">
        <v>192</v>
      </c>
      <c r="B1630" t="s">
        <v>76</v>
      </c>
      <c r="C1630" t="s">
        <v>137</v>
      </c>
      <c r="D1630">
        <v>1</v>
      </c>
      <c r="E1630" t="s">
        <v>147</v>
      </c>
      <c r="F1630">
        <v>0</v>
      </c>
    </row>
    <row r="1631" spans="1:6">
      <c r="A1631" s="12" t="s">
        <v>192</v>
      </c>
      <c r="B1631" t="s">
        <v>75</v>
      </c>
      <c r="C1631" t="s">
        <v>138</v>
      </c>
      <c r="D1631">
        <v>1</v>
      </c>
      <c r="E1631" t="s">
        <v>139</v>
      </c>
      <c r="F1631">
        <v>49.2</v>
      </c>
    </row>
    <row r="1632" spans="1:6">
      <c r="A1632" s="12" t="s">
        <v>192</v>
      </c>
      <c r="B1632" t="s">
        <v>75</v>
      </c>
      <c r="C1632" t="s">
        <v>138</v>
      </c>
      <c r="D1632">
        <v>1</v>
      </c>
      <c r="E1632" t="s">
        <v>140</v>
      </c>
      <c r="F1632">
        <v>46.3</v>
      </c>
    </row>
    <row r="1633" spans="1:6">
      <c r="A1633" s="12" t="s">
        <v>192</v>
      </c>
      <c r="B1633" t="s">
        <v>75</v>
      </c>
      <c r="C1633" t="s">
        <v>138</v>
      </c>
      <c r="D1633">
        <v>1</v>
      </c>
      <c r="E1633" t="s">
        <v>147</v>
      </c>
      <c r="F1633">
        <v>4.4000000000000004</v>
      </c>
    </row>
    <row r="1634" spans="1:6">
      <c r="A1634" s="12" t="s">
        <v>192</v>
      </c>
      <c r="B1634" t="s">
        <v>75</v>
      </c>
      <c r="C1634" t="s">
        <v>137</v>
      </c>
      <c r="D1634">
        <v>1</v>
      </c>
      <c r="E1634" t="s">
        <v>139</v>
      </c>
      <c r="F1634">
        <v>59.8</v>
      </c>
    </row>
    <row r="1635" spans="1:6">
      <c r="A1635" s="12" t="s">
        <v>192</v>
      </c>
      <c r="B1635" t="s">
        <v>75</v>
      </c>
      <c r="C1635" t="s">
        <v>137</v>
      </c>
      <c r="D1635">
        <v>1</v>
      </c>
      <c r="E1635" t="s">
        <v>140</v>
      </c>
      <c r="F1635">
        <v>40.200000000000003</v>
      </c>
    </row>
    <row r="1636" spans="1:6">
      <c r="A1636" s="12" t="s">
        <v>192</v>
      </c>
      <c r="B1636" t="s">
        <v>75</v>
      </c>
      <c r="C1636" t="s">
        <v>137</v>
      </c>
      <c r="D1636">
        <v>1</v>
      </c>
      <c r="E1636" t="s">
        <v>147</v>
      </c>
      <c r="F1636">
        <v>0</v>
      </c>
    </row>
    <row r="1637" spans="1:6">
      <c r="A1637" s="12" t="s">
        <v>192</v>
      </c>
      <c r="B1637" t="s">
        <v>74</v>
      </c>
      <c r="C1637" t="s">
        <v>138</v>
      </c>
      <c r="D1637">
        <v>1</v>
      </c>
      <c r="E1637" t="s">
        <v>139</v>
      </c>
      <c r="F1637">
        <v>56.7</v>
      </c>
    </row>
    <row r="1638" spans="1:6">
      <c r="A1638" s="12" t="s">
        <v>192</v>
      </c>
      <c r="B1638" t="s">
        <v>74</v>
      </c>
      <c r="C1638" t="s">
        <v>138</v>
      </c>
      <c r="D1638">
        <v>1</v>
      </c>
      <c r="E1638" t="s">
        <v>140</v>
      </c>
      <c r="F1638">
        <v>39.9</v>
      </c>
    </row>
    <row r="1639" spans="1:6">
      <c r="A1639" s="12" t="s">
        <v>192</v>
      </c>
      <c r="B1639" t="s">
        <v>74</v>
      </c>
      <c r="C1639" t="s">
        <v>138</v>
      </c>
      <c r="D1639">
        <v>1</v>
      </c>
      <c r="E1639" t="s">
        <v>147</v>
      </c>
      <c r="F1639">
        <v>3.3</v>
      </c>
    </row>
    <row r="1640" spans="1:6">
      <c r="A1640" s="12" t="s">
        <v>192</v>
      </c>
      <c r="B1640" t="s">
        <v>74</v>
      </c>
      <c r="C1640" t="s">
        <v>137</v>
      </c>
      <c r="D1640">
        <v>1</v>
      </c>
      <c r="E1640" t="s">
        <v>139</v>
      </c>
      <c r="F1640">
        <v>89.6</v>
      </c>
    </row>
    <row r="1641" spans="1:6">
      <c r="A1641" s="12" t="s">
        <v>192</v>
      </c>
      <c r="B1641" t="s">
        <v>74</v>
      </c>
      <c r="C1641" t="s">
        <v>137</v>
      </c>
      <c r="D1641">
        <v>1</v>
      </c>
      <c r="E1641" t="s">
        <v>140</v>
      </c>
      <c r="F1641">
        <v>10.4</v>
      </c>
    </row>
    <row r="1642" spans="1:6">
      <c r="A1642" s="12" t="s">
        <v>192</v>
      </c>
      <c r="B1642" t="s">
        <v>74</v>
      </c>
      <c r="C1642" t="s">
        <v>137</v>
      </c>
      <c r="D1642">
        <v>1</v>
      </c>
      <c r="E1642" t="s">
        <v>147</v>
      </c>
      <c r="F1642">
        <v>0</v>
      </c>
    </row>
    <row r="1643" spans="1:6">
      <c r="A1643" s="12" t="s">
        <v>192</v>
      </c>
      <c r="B1643" t="s">
        <v>73</v>
      </c>
      <c r="C1643" t="s">
        <v>138</v>
      </c>
      <c r="D1643">
        <v>1</v>
      </c>
      <c r="E1643" t="s">
        <v>139</v>
      </c>
      <c r="F1643">
        <v>38.5</v>
      </c>
    </row>
    <row r="1644" spans="1:6">
      <c r="A1644" s="12" t="s">
        <v>192</v>
      </c>
      <c r="B1644" t="s">
        <v>73</v>
      </c>
      <c r="C1644" t="s">
        <v>138</v>
      </c>
      <c r="D1644">
        <v>1</v>
      </c>
      <c r="E1644" t="s">
        <v>140</v>
      </c>
      <c r="F1644">
        <v>58</v>
      </c>
    </row>
    <row r="1645" spans="1:6">
      <c r="A1645" s="12" t="s">
        <v>192</v>
      </c>
      <c r="B1645" t="s">
        <v>73</v>
      </c>
      <c r="C1645" t="s">
        <v>138</v>
      </c>
      <c r="D1645">
        <v>1</v>
      </c>
      <c r="E1645" t="s">
        <v>147</v>
      </c>
      <c r="F1645">
        <v>3.3</v>
      </c>
    </row>
    <row r="1646" spans="1:6">
      <c r="A1646" s="12" t="s">
        <v>192</v>
      </c>
      <c r="B1646" t="s">
        <v>73</v>
      </c>
      <c r="C1646" t="s">
        <v>137</v>
      </c>
      <c r="D1646">
        <v>1</v>
      </c>
      <c r="E1646" t="s">
        <v>139</v>
      </c>
      <c r="F1646">
        <v>6.4</v>
      </c>
    </row>
    <row r="1647" spans="1:6">
      <c r="A1647" s="12" t="s">
        <v>192</v>
      </c>
      <c r="B1647" t="s">
        <v>73</v>
      </c>
      <c r="C1647" t="s">
        <v>137</v>
      </c>
      <c r="D1647">
        <v>1</v>
      </c>
      <c r="E1647" t="s">
        <v>140</v>
      </c>
      <c r="F1647">
        <v>93.6</v>
      </c>
    </row>
    <row r="1648" spans="1:6">
      <c r="A1648" s="12" t="s">
        <v>192</v>
      </c>
      <c r="B1648" t="s">
        <v>73</v>
      </c>
      <c r="C1648" t="s">
        <v>137</v>
      </c>
      <c r="D1648">
        <v>1</v>
      </c>
      <c r="E1648" t="s">
        <v>147</v>
      </c>
      <c r="F1648">
        <v>0</v>
      </c>
    </row>
    <row r="1649" spans="1:6">
      <c r="A1649" s="12" t="s">
        <v>192</v>
      </c>
      <c r="B1649" t="s">
        <v>72</v>
      </c>
      <c r="C1649" t="s">
        <v>138</v>
      </c>
      <c r="D1649">
        <v>1</v>
      </c>
      <c r="E1649" t="s">
        <v>139</v>
      </c>
      <c r="F1649">
        <v>63.3</v>
      </c>
    </row>
    <row r="1650" spans="1:6">
      <c r="A1650" s="12" t="s">
        <v>192</v>
      </c>
      <c r="B1650" t="s">
        <v>72</v>
      </c>
      <c r="C1650" t="s">
        <v>138</v>
      </c>
      <c r="D1650">
        <v>1</v>
      </c>
      <c r="E1650" t="s">
        <v>140</v>
      </c>
      <c r="F1650">
        <v>30.3</v>
      </c>
    </row>
    <row r="1651" spans="1:6">
      <c r="A1651" s="12" t="s">
        <v>192</v>
      </c>
      <c r="B1651" t="s">
        <v>72</v>
      </c>
      <c r="C1651" t="s">
        <v>138</v>
      </c>
      <c r="D1651">
        <v>1</v>
      </c>
      <c r="E1651" t="s">
        <v>147</v>
      </c>
      <c r="F1651">
        <v>6.4</v>
      </c>
    </row>
    <row r="1652" spans="1:6">
      <c r="A1652" s="12" t="s">
        <v>192</v>
      </c>
      <c r="B1652" t="s">
        <v>72</v>
      </c>
      <c r="C1652" t="s">
        <v>137</v>
      </c>
      <c r="D1652">
        <v>1</v>
      </c>
      <c r="E1652" t="s">
        <v>139</v>
      </c>
      <c r="F1652">
        <v>99.8</v>
      </c>
    </row>
    <row r="1653" spans="1:6">
      <c r="A1653" s="12" t="s">
        <v>192</v>
      </c>
      <c r="B1653" t="s">
        <v>72</v>
      </c>
      <c r="C1653" t="s">
        <v>137</v>
      </c>
      <c r="D1653">
        <v>1</v>
      </c>
      <c r="E1653" t="s">
        <v>140</v>
      </c>
      <c r="F1653">
        <v>0.2</v>
      </c>
    </row>
    <row r="1654" spans="1:6">
      <c r="A1654" s="12" t="s">
        <v>192</v>
      </c>
      <c r="B1654" t="s">
        <v>72</v>
      </c>
      <c r="C1654" t="s">
        <v>137</v>
      </c>
      <c r="D1654">
        <v>1</v>
      </c>
      <c r="E1654" t="s">
        <v>147</v>
      </c>
      <c r="F1654">
        <v>0</v>
      </c>
    </row>
    <row r="1655" spans="1:6">
      <c r="A1655" s="12" t="s">
        <v>192</v>
      </c>
      <c r="B1655" t="s">
        <v>71</v>
      </c>
      <c r="C1655" t="s">
        <v>138</v>
      </c>
      <c r="D1655">
        <v>1</v>
      </c>
      <c r="E1655" t="s">
        <v>139</v>
      </c>
      <c r="F1655">
        <v>27.2</v>
      </c>
    </row>
    <row r="1656" spans="1:6">
      <c r="A1656" s="12" t="s">
        <v>192</v>
      </c>
      <c r="B1656" t="s">
        <v>71</v>
      </c>
      <c r="C1656" t="s">
        <v>138</v>
      </c>
      <c r="D1656">
        <v>1</v>
      </c>
      <c r="E1656" t="s">
        <v>140</v>
      </c>
      <c r="F1656">
        <v>67.8</v>
      </c>
    </row>
    <row r="1657" spans="1:6">
      <c r="A1657" s="12" t="s">
        <v>192</v>
      </c>
      <c r="B1657" t="s">
        <v>71</v>
      </c>
      <c r="C1657" t="s">
        <v>138</v>
      </c>
      <c r="D1657">
        <v>1</v>
      </c>
      <c r="E1657" t="s">
        <v>147</v>
      </c>
      <c r="F1657">
        <v>5</v>
      </c>
    </row>
    <row r="1658" spans="1:6">
      <c r="A1658" s="12" t="s">
        <v>192</v>
      </c>
      <c r="B1658" t="s">
        <v>71</v>
      </c>
      <c r="C1658" t="s">
        <v>137</v>
      </c>
      <c r="D1658">
        <v>1</v>
      </c>
      <c r="E1658" t="s">
        <v>139</v>
      </c>
      <c r="F1658">
        <v>0</v>
      </c>
    </row>
    <row r="1659" spans="1:6">
      <c r="A1659" s="12" t="s">
        <v>192</v>
      </c>
      <c r="B1659" t="s">
        <v>71</v>
      </c>
      <c r="C1659" t="s">
        <v>137</v>
      </c>
      <c r="D1659">
        <v>1</v>
      </c>
      <c r="E1659" t="s">
        <v>140</v>
      </c>
      <c r="F1659">
        <v>100</v>
      </c>
    </row>
    <row r="1660" spans="1:6">
      <c r="A1660" s="12" t="s">
        <v>192</v>
      </c>
      <c r="B1660" t="s">
        <v>71</v>
      </c>
      <c r="C1660" t="s">
        <v>137</v>
      </c>
      <c r="D1660">
        <v>1</v>
      </c>
      <c r="E1660" t="s">
        <v>147</v>
      </c>
      <c r="F1660">
        <v>0</v>
      </c>
    </row>
    <row r="1661" spans="1:6">
      <c r="A1661" s="12" t="s">
        <v>192</v>
      </c>
      <c r="B1661" t="s">
        <v>70</v>
      </c>
      <c r="C1661" t="s">
        <v>138</v>
      </c>
      <c r="D1661">
        <v>1</v>
      </c>
      <c r="E1661" t="s">
        <v>139</v>
      </c>
      <c r="F1661">
        <v>51.6</v>
      </c>
    </row>
    <row r="1662" spans="1:6">
      <c r="A1662" s="12" t="s">
        <v>192</v>
      </c>
      <c r="B1662" t="s">
        <v>70</v>
      </c>
      <c r="C1662" t="s">
        <v>138</v>
      </c>
      <c r="D1662">
        <v>1</v>
      </c>
      <c r="E1662" t="s">
        <v>140</v>
      </c>
      <c r="F1662">
        <v>46.2</v>
      </c>
    </row>
    <row r="1663" spans="1:6">
      <c r="A1663" s="12" t="s">
        <v>192</v>
      </c>
      <c r="B1663" t="s">
        <v>70</v>
      </c>
      <c r="C1663" t="s">
        <v>138</v>
      </c>
      <c r="D1663">
        <v>1</v>
      </c>
      <c r="E1663" t="s">
        <v>147</v>
      </c>
      <c r="F1663">
        <v>2.1</v>
      </c>
    </row>
    <row r="1664" spans="1:6">
      <c r="A1664" s="12" t="s">
        <v>192</v>
      </c>
      <c r="B1664" t="s">
        <v>70</v>
      </c>
      <c r="C1664" t="s">
        <v>137</v>
      </c>
      <c r="D1664">
        <v>1</v>
      </c>
      <c r="E1664" t="s">
        <v>139</v>
      </c>
      <c r="F1664">
        <v>65.400000000000006</v>
      </c>
    </row>
    <row r="1665" spans="1:6">
      <c r="A1665" s="12" t="s">
        <v>192</v>
      </c>
      <c r="B1665" t="s">
        <v>70</v>
      </c>
      <c r="C1665" t="s">
        <v>137</v>
      </c>
      <c r="D1665">
        <v>1</v>
      </c>
      <c r="E1665" t="s">
        <v>140</v>
      </c>
      <c r="F1665">
        <v>34.6</v>
      </c>
    </row>
    <row r="1666" spans="1:6">
      <c r="A1666" s="12" t="s">
        <v>192</v>
      </c>
      <c r="B1666" t="s">
        <v>70</v>
      </c>
      <c r="C1666" t="s">
        <v>137</v>
      </c>
      <c r="D1666">
        <v>1</v>
      </c>
      <c r="E1666" t="s">
        <v>147</v>
      </c>
      <c r="F1666">
        <v>0</v>
      </c>
    </row>
    <row r="1667" spans="1:6">
      <c r="A1667" s="12" t="s">
        <v>192</v>
      </c>
      <c r="B1667" t="s">
        <v>69</v>
      </c>
      <c r="C1667" t="s">
        <v>138</v>
      </c>
      <c r="D1667">
        <v>1</v>
      </c>
      <c r="E1667" t="s">
        <v>139</v>
      </c>
      <c r="F1667">
        <v>48.7</v>
      </c>
    </row>
    <row r="1668" spans="1:6">
      <c r="A1668" s="12" t="s">
        <v>192</v>
      </c>
      <c r="B1668" t="s">
        <v>69</v>
      </c>
      <c r="C1668" t="s">
        <v>138</v>
      </c>
      <c r="D1668">
        <v>1</v>
      </c>
      <c r="E1668" t="s">
        <v>140</v>
      </c>
      <c r="F1668">
        <v>48.7</v>
      </c>
    </row>
    <row r="1669" spans="1:6">
      <c r="A1669" s="12" t="s">
        <v>192</v>
      </c>
      <c r="B1669" t="s">
        <v>69</v>
      </c>
      <c r="C1669" t="s">
        <v>138</v>
      </c>
      <c r="D1669">
        <v>1</v>
      </c>
      <c r="E1669" t="s">
        <v>147</v>
      </c>
      <c r="F1669">
        <v>2.5</v>
      </c>
    </row>
    <row r="1670" spans="1:6">
      <c r="A1670" s="12" t="s">
        <v>192</v>
      </c>
      <c r="B1670" t="s">
        <v>69</v>
      </c>
      <c r="C1670" t="s">
        <v>137</v>
      </c>
      <c r="D1670">
        <v>1</v>
      </c>
      <c r="E1670" t="s">
        <v>139</v>
      </c>
      <c r="F1670">
        <v>49.9</v>
      </c>
    </row>
    <row r="1671" spans="1:6">
      <c r="A1671" s="12" t="s">
        <v>192</v>
      </c>
      <c r="B1671" t="s">
        <v>69</v>
      </c>
      <c r="C1671" t="s">
        <v>137</v>
      </c>
      <c r="D1671">
        <v>1</v>
      </c>
      <c r="E1671" t="s">
        <v>140</v>
      </c>
      <c r="F1671">
        <v>50.1</v>
      </c>
    </row>
    <row r="1672" spans="1:6">
      <c r="A1672" s="12" t="s">
        <v>192</v>
      </c>
      <c r="B1672" t="s">
        <v>69</v>
      </c>
      <c r="C1672" t="s">
        <v>137</v>
      </c>
      <c r="D1672">
        <v>1</v>
      </c>
      <c r="E1672" t="s">
        <v>147</v>
      </c>
      <c r="F1672">
        <v>0</v>
      </c>
    </row>
    <row r="1673" spans="1:6">
      <c r="A1673" s="12" t="s">
        <v>192</v>
      </c>
      <c r="B1673" t="s">
        <v>111</v>
      </c>
      <c r="C1673" t="s">
        <v>138</v>
      </c>
      <c r="D1673">
        <v>1</v>
      </c>
      <c r="E1673" t="s">
        <v>139</v>
      </c>
      <c r="F1673">
        <v>10.6</v>
      </c>
    </row>
    <row r="1674" spans="1:6">
      <c r="A1674" s="12" t="s">
        <v>192</v>
      </c>
      <c r="B1674" t="s">
        <v>111</v>
      </c>
      <c r="C1674" t="s">
        <v>138</v>
      </c>
      <c r="D1674">
        <v>1</v>
      </c>
      <c r="E1674" t="s">
        <v>140</v>
      </c>
      <c r="F1674">
        <v>84.6</v>
      </c>
    </row>
    <row r="1675" spans="1:6">
      <c r="A1675" s="12" t="s">
        <v>192</v>
      </c>
      <c r="B1675" t="s">
        <v>111</v>
      </c>
      <c r="C1675" t="s">
        <v>138</v>
      </c>
      <c r="D1675">
        <v>1</v>
      </c>
      <c r="E1675" t="s">
        <v>147</v>
      </c>
      <c r="F1675">
        <v>4.7</v>
      </c>
    </row>
    <row r="1676" spans="1:6">
      <c r="A1676" s="12" t="s">
        <v>192</v>
      </c>
      <c r="B1676" t="s">
        <v>111</v>
      </c>
      <c r="C1676" t="s">
        <v>137</v>
      </c>
      <c r="D1676">
        <v>1</v>
      </c>
      <c r="E1676" t="s">
        <v>139</v>
      </c>
      <c r="F1676">
        <v>0</v>
      </c>
    </row>
    <row r="1677" spans="1:6">
      <c r="A1677" s="12" t="s">
        <v>192</v>
      </c>
      <c r="B1677" t="s">
        <v>111</v>
      </c>
      <c r="C1677" t="s">
        <v>137</v>
      </c>
      <c r="D1677">
        <v>1</v>
      </c>
      <c r="E1677" t="s">
        <v>140</v>
      </c>
      <c r="F1677">
        <v>100</v>
      </c>
    </row>
    <row r="1678" spans="1:6">
      <c r="A1678" s="12" t="s">
        <v>192</v>
      </c>
      <c r="B1678" t="s">
        <v>111</v>
      </c>
      <c r="C1678" t="s">
        <v>137</v>
      </c>
      <c r="D1678">
        <v>1</v>
      </c>
      <c r="E1678" t="s">
        <v>147</v>
      </c>
      <c r="F1678">
        <v>0</v>
      </c>
    </row>
    <row r="1679" spans="1:6">
      <c r="A1679" s="12" t="s">
        <v>192</v>
      </c>
      <c r="B1679" t="s">
        <v>68</v>
      </c>
      <c r="C1679" t="s">
        <v>138</v>
      </c>
      <c r="D1679">
        <v>1</v>
      </c>
      <c r="E1679" t="s">
        <v>139</v>
      </c>
      <c r="F1679">
        <v>39</v>
      </c>
    </row>
    <row r="1680" spans="1:6">
      <c r="A1680" s="12" t="s">
        <v>192</v>
      </c>
      <c r="B1680" t="s">
        <v>68</v>
      </c>
      <c r="C1680" t="s">
        <v>138</v>
      </c>
      <c r="D1680">
        <v>1</v>
      </c>
      <c r="E1680" t="s">
        <v>140</v>
      </c>
      <c r="F1680">
        <v>57.7</v>
      </c>
    </row>
    <row r="1681" spans="1:6">
      <c r="A1681" s="12" t="s">
        <v>192</v>
      </c>
      <c r="B1681" t="s">
        <v>68</v>
      </c>
      <c r="C1681" t="s">
        <v>138</v>
      </c>
      <c r="D1681">
        <v>1</v>
      </c>
      <c r="E1681" t="s">
        <v>147</v>
      </c>
      <c r="F1681">
        <v>3.2</v>
      </c>
    </row>
    <row r="1682" spans="1:6">
      <c r="A1682" s="12" t="s">
        <v>192</v>
      </c>
      <c r="B1682" t="s">
        <v>68</v>
      </c>
      <c r="C1682" t="s">
        <v>137</v>
      </c>
      <c r="D1682">
        <v>1</v>
      </c>
      <c r="E1682" t="s">
        <v>139</v>
      </c>
      <c r="F1682">
        <v>7.9</v>
      </c>
    </row>
    <row r="1683" spans="1:6">
      <c r="A1683" s="12" t="s">
        <v>192</v>
      </c>
      <c r="B1683" t="s">
        <v>68</v>
      </c>
      <c r="C1683" t="s">
        <v>137</v>
      </c>
      <c r="D1683">
        <v>1</v>
      </c>
      <c r="E1683" t="s">
        <v>140</v>
      </c>
      <c r="F1683">
        <v>92.1</v>
      </c>
    </row>
    <row r="1684" spans="1:6">
      <c r="A1684" s="12" t="s">
        <v>192</v>
      </c>
      <c r="B1684" t="s">
        <v>68</v>
      </c>
      <c r="C1684" t="s">
        <v>137</v>
      </c>
      <c r="D1684">
        <v>1</v>
      </c>
      <c r="E1684" t="s">
        <v>147</v>
      </c>
      <c r="F1684">
        <v>0</v>
      </c>
    </row>
    <row r="1685" spans="1:6">
      <c r="A1685" s="12" t="s">
        <v>192</v>
      </c>
      <c r="B1685" t="s">
        <v>67</v>
      </c>
      <c r="C1685" t="s">
        <v>138</v>
      </c>
      <c r="D1685">
        <v>1</v>
      </c>
      <c r="E1685" t="s">
        <v>139</v>
      </c>
      <c r="F1685">
        <v>38.5</v>
      </c>
    </row>
    <row r="1686" spans="1:6">
      <c r="A1686" s="12" t="s">
        <v>192</v>
      </c>
      <c r="B1686" t="s">
        <v>67</v>
      </c>
      <c r="C1686" t="s">
        <v>138</v>
      </c>
      <c r="D1686">
        <v>1</v>
      </c>
      <c r="E1686" t="s">
        <v>140</v>
      </c>
      <c r="F1686">
        <v>57.1</v>
      </c>
    </row>
    <row r="1687" spans="1:6">
      <c r="A1687" s="12" t="s">
        <v>192</v>
      </c>
      <c r="B1687" t="s">
        <v>67</v>
      </c>
      <c r="C1687" t="s">
        <v>138</v>
      </c>
      <c r="D1687">
        <v>1</v>
      </c>
      <c r="E1687" t="s">
        <v>147</v>
      </c>
      <c r="F1687">
        <v>4.3</v>
      </c>
    </row>
    <row r="1688" spans="1:6">
      <c r="A1688" s="12" t="s">
        <v>192</v>
      </c>
      <c r="B1688" t="s">
        <v>67</v>
      </c>
      <c r="C1688" t="s">
        <v>137</v>
      </c>
      <c r="D1688">
        <v>1</v>
      </c>
      <c r="E1688" t="s">
        <v>139</v>
      </c>
      <c r="F1688">
        <v>8.6999999999999993</v>
      </c>
    </row>
    <row r="1689" spans="1:6">
      <c r="A1689" s="12" t="s">
        <v>192</v>
      </c>
      <c r="B1689" t="s">
        <v>67</v>
      </c>
      <c r="C1689" t="s">
        <v>137</v>
      </c>
      <c r="D1689">
        <v>1</v>
      </c>
      <c r="E1689" t="s">
        <v>140</v>
      </c>
      <c r="F1689">
        <v>91.3</v>
      </c>
    </row>
    <row r="1690" spans="1:6">
      <c r="A1690" s="12" t="s">
        <v>192</v>
      </c>
      <c r="B1690" t="s">
        <v>67</v>
      </c>
      <c r="C1690" t="s">
        <v>137</v>
      </c>
      <c r="D1690">
        <v>1</v>
      </c>
      <c r="E1690" t="s">
        <v>147</v>
      </c>
      <c r="F1690">
        <v>0</v>
      </c>
    </row>
    <row r="1691" spans="1:6">
      <c r="A1691" s="12" t="s">
        <v>192</v>
      </c>
      <c r="B1691" t="s">
        <v>66</v>
      </c>
      <c r="C1691" t="s">
        <v>138</v>
      </c>
      <c r="D1691">
        <v>1</v>
      </c>
      <c r="E1691" t="s">
        <v>139</v>
      </c>
      <c r="F1691">
        <v>42.3</v>
      </c>
    </row>
    <row r="1692" spans="1:6">
      <c r="A1692" s="12" t="s">
        <v>192</v>
      </c>
      <c r="B1692" t="s">
        <v>66</v>
      </c>
      <c r="C1692" t="s">
        <v>138</v>
      </c>
      <c r="D1692">
        <v>1</v>
      </c>
      <c r="E1692" t="s">
        <v>140</v>
      </c>
      <c r="F1692">
        <v>51.8</v>
      </c>
    </row>
    <row r="1693" spans="1:6">
      <c r="A1693" s="12" t="s">
        <v>192</v>
      </c>
      <c r="B1693" t="s">
        <v>66</v>
      </c>
      <c r="C1693" t="s">
        <v>138</v>
      </c>
      <c r="D1693">
        <v>1</v>
      </c>
      <c r="E1693" t="s">
        <v>147</v>
      </c>
      <c r="F1693">
        <v>5.8</v>
      </c>
    </row>
    <row r="1694" spans="1:6">
      <c r="A1694" s="12" t="s">
        <v>192</v>
      </c>
      <c r="B1694" t="s">
        <v>66</v>
      </c>
      <c r="C1694" t="s">
        <v>137</v>
      </c>
      <c r="D1694">
        <v>1</v>
      </c>
      <c r="E1694" t="s">
        <v>139</v>
      </c>
      <c r="F1694">
        <v>25</v>
      </c>
    </row>
    <row r="1695" spans="1:6">
      <c r="A1695" s="12" t="s">
        <v>192</v>
      </c>
      <c r="B1695" t="s">
        <v>66</v>
      </c>
      <c r="C1695" t="s">
        <v>137</v>
      </c>
      <c r="D1695">
        <v>1</v>
      </c>
      <c r="E1695" t="s">
        <v>140</v>
      </c>
      <c r="F1695">
        <v>75</v>
      </c>
    </row>
    <row r="1696" spans="1:6">
      <c r="A1696" s="12" t="s">
        <v>192</v>
      </c>
      <c r="B1696" t="s">
        <v>66</v>
      </c>
      <c r="C1696" t="s">
        <v>137</v>
      </c>
      <c r="D1696">
        <v>1</v>
      </c>
      <c r="E1696" t="s">
        <v>147</v>
      </c>
      <c r="F1696">
        <v>0</v>
      </c>
    </row>
    <row r="1697" spans="1:6">
      <c r="A1697" s="12" t="s">
        <v>192</v>
      </c>
      <c r="B1697" t="s">
        <v>65</v>
      </c>
      <c r="C1697" t="s">
        <v>138</v>
      </c>
      <c r="D1697">
        <v>1</v>
      </c>
      <c r="E1697" t="s">
        <v>139</v>
      </c>
      <c r="F1697">
        <v>33</v>
      </c>
    </row>
    <row r="1698" spans="1:6">
      <c r="A1698" s="12" t="s">
        <v>192</v>
      </c>
      <c r="B1698" t="s">
        <v>65</v>
      </c>
      <c r="C1698" t="s">
        <v>138</v>
      </c>
      <c r="D1698">
        <v>1</v>
      </c>
      <c r="E1698" t="s">
        <v>140</v>
      </c>
      <c r="F1698">
        <v>61.7</v>
      </c>
    </row>
    <row r="1699" spans="1:6">
      <c r="A1699" s="12" t="s">
        <v>192</v>
      </c>
      <c r="B1699" t="s">
        <v>65</v>
      </c>
      <c r="C1699" t="s">
        <v>138</v>
      </c>
      <c r="D1699">
        <v>1</v>
      </c>
      <c r="E1699" t="s">
        <v>147</v>
      </c>
      <c r="F1699">
        <v>5.2</v>
      </c>
    </row>
    <row r="1700" spans="1:6">
      <c r="A1700" s="12" t="s">
        <v>192</v>
      </c>
      <c r="B1700" t="s">
        <v>65</v>
      </c>
      <c r="C1700" t="s">
        <v>137</v>
      </c>
      <c r="D1700">
        <v>1</v>
      </c>
      <c r="E1700" t="s">
        <v>139</v>
      </c>
      <c r="F1700">
        <v>0</v>
      </c>
    </row>
    <row r="1701" spans="1:6">
      <c r="A1701" s="12" t="s">
        <v>192</v>
      </c>
      <c r="B1701" t="s">
        <v>65</v>
      </c>
      <c r="C1701" t="s">
        <v>137</v>
      </c>
      <c r="D1701">
        <v>1</v>
      </c>
      <c r="E1701" t="s">
        <v>140</v>
      </c>
      <c r="F1701">
        <v>100</v>
      </c>
    </row>
    <row r="1702" spans="1:6">
      <c r="A1702" s="12" t="s">
        <v>192</v>
      </c>
      <c r="B1702" t="s">
        <v>65</v>
      </c>
      <c r="C1702" t="s">
        <v>137</v>
      </c>
      <c r="D1702">
        <v>1</v>
      </c>
      <c r="E1702" t="s">
        <v>147</v>
      </c>
      <c r="F1702">
        <v>0</v>
      </c>
    </row>
    <row r="1703" spans="1:6">
      <c r="A1703" s="12" t="s">
        <v>192</v>
      </c>
      <c r="B1703" t="s">
        <v>64</v>
      </c>
      <c r="C1703" t="s">
        <v>138</v>
      </c>
      <c r="D1703">
        <v>1</v>
      </c>
      <c r="E1703" t="s">
        <v>139</v>
      </c>
      <c r="F1703">
        <v>62.3</v>
      </c>
    </row>
    <row r="1704" spans="1:6">
      <c r="A1704" s="12" t="s">
        <v>192</v>
      </c>
      <c r="B1704" t="s">
        <v>64</v>
      </c>
      <c r="C1704" t="s">
        <v>138</v>
      </c>
      <c r="D1704">
        <v>1</v>
      </c>
      <c r="E1704" t="s">
        <v>140</v>
      </c>
      <c r="F1704">
        <v>33.299999999999997</v>
      </c>
    </row>
    <row r="1705" spans="1:6">
      <c r="A1705" s="12" t="s">
        <v>192</v>
      </c>
      <c r="B1705" t="s">
        <v>64</v>
      </c>
      <c r="C1705" t="s">
        <v>138</v>
      </c>
      <c r="D1705">
        <v>1</v>
      </c>
      <c r="E1705" t="s">
        <v>147</v>
      </c>
      <c r="F1705">
        <v>4.3</v>
      </c>
    </row>
    <row r="1706" spans="1:6">
      <c r="A1706" s="12" t="s">
        <v>192</v>
      </c>
      <c r="B1706" t="s">
        <v>64</v>
      </c>
      <c r="C1706" t="s">
        <v>137</v>
      </c>
      <c r="D1706">
        <v>1</v>
      </c>
      <c r="E1706" t="s">
        <v>139</v>
      </c>
      <c r="F1706">
        <v>99.4</v>
      </c>
    </row>
    <row r="1707" spans="1:6">
      <c r="A1707" s="12" t="s">
        <v>192</v>
      </c>
      <c r="B1707" t="s">
        <v>64</v>
      </c>
      <c r="C1707" t="s">
        <v>137</v>
      </c>
      <c r="D1707">
        <v>1</v>
      </c>
      <c r="E1707" t="s">
        <v>140</v>
      </c>
      <c r="F1707">
        <v>0.6</v>
      </c>
    </row>
    <row r="1708" spans="1:6">
      <c r="A1708" s="12" t="s">
        <v>192</v>
      </c>
      <c r="B1708" t="s">
        <v>64</v>
      </c>
      <c r="C1708" t="s">
        <v>137</v>
      </c>
      <c r="D1708">
        <v>1</v>
      </c>
      <c r="E1708" t="s">
        <v>147</v>
      </c>
      <c r="F1708">
        <v>0</v>
      </c>
    </row>
    <row r="1709" spans="1:6">
      <c r="A1709" s="12" t="s">
        <v>192</v>
      </c>
      <c r="B1709" t="s">
        <v>63</v>
      </c>
      <c r="C1709" t="s">
        <v>138</v>
      </c>
      <c r="D1709">
        <v>1</v>
      </c>
      <c r="E1709" t="s">
        <v>139</v>
      </c>
      <c r="F1709">
        <v>48.6</v>
      </c>
    </row>
    <row r="1710" spans="1:6">
      <c r="A1710" s="12" t="s">
        <v>192</v>
      </c>
      <c r="B1710" t="s">
        <v>63</v>
      </c>
      <c r="C1710" t="s">
        <v>138</v>
      </c>
      <c r="D1710">
        <v>1</v>
      </c>
      <c r="E1710" t="s">
        <v>140</v>
      </c>
      <c r="F1710">
        <v>46.9</v>
      </c>
    </row>
    <row r="1711" spans="1:6">
      <c r="A1711" s="12" t="s">
        <v>192</v>
      </c>
      <c r="B1711" t="s">
        <v>63</v>
      </c>
      <c r="C1711" t="s">
        <v>138</v>
      </c>
      <c r="D1711">
        <v>1</v>
      </c>
      <c r="E1711" t="s">
        <v>147</v>
      </c>
      <c r="F1711">
        <v>4.5</v>
      </c>
    </row>
    <row r="1712" spans="1:6">
      <c r="A1712" s="12" t="s">
        <v>192</v>
      </c>
      <c r="B1712" t="s">
        <v>63</v>
      </c>
      <c r="C1712" t="s">
        <v>137</v>
      </c>
      <c r="D1712">
        <v>1</v>
      </c>
      <c r="E1712" t="s">
        <v>139</v>
      </c>
      <c r="F1712">
        <v>55.8</v>
      </c>
    </row>
    <row r="1713" spans="1:6">
      <c r="A1713" s="12" t="s">
        <v>192</v>
      </c>
      <c r="B1713" t="s">
        <v>63</v>
      </c>
      <c r="C1713" t="s">
        <v>137</v>
      </c>
      <c r="D1713">
        <v>1</v>
      </c>
      <c r="E1713" t="s">
        <v>140</v>
      </c>
      <c r="F1713">
        <v>44.2</v>
      </c>
    </row>
    <row r="1714" spans="1:6">
      <c r="A1714" s="12" t="s">
        <v>192</v>
      </c>
      <c r="B1714" t="s">
        <v>63</v>
      </c>
      <c r="C1714" t="s">
        <v>137</v>
      </c>
      <c r="D1714">
        <v>1</v>
      </c>
      <c r="E1714" t="s">
        <v>147</v>
      </c>
      <c r="F1714">
        <v>0</v>
      </c>
    </row>
    <row r="1715" spans="1:6">
      <c r="A1715" s="12" t="s">
        <v>192</v>
      </c>
      <c r="B1715" t="s">
        <v>62</v>
      </c>
      <c r="C1715" t="s">
        <v>138</v>
      </c>
      <c r="D1715">
        <v>1</v>
      </c>
      <c r="E1715" t="s">
        <v>139</v>
      </c>
      <c r="F1715">
        <v>51.4</v>
      </c>
    </row>
    <row r="1716" spans="1:6">
      <c r="A1716" s="12" t="s">
        <v>192</v>
      </c>
      <c r="B1716" t="s">
        <v>62</v>
      </c>
      <c r="C1716" t="s">
        <v>138</v>
      </c>
      <c r="D1716">
        <v>1</v>
      </c>
      <c r="E1716" t="s">
        <v>140</v>
      </c>
      <c r="F1716">
        <v>37.4</v>
      </c>
    </row>
    <row r="1717" spans="1:6">
      <c r="A1717" s="12" t="s">
        <v>192</v>
      </c>
      <c r="B1717" t="s">
        <v>62</v>
      </c>
      <c r="C1717" t="s">
        <v>138</v>
      </c>
      <c r="D1717">
        <v>1</v>
      </c>
      <c r="E1717" t="s">
        <v>147</v>
      </c>
      <c r="F1717">
        <v>11.2</v>
      </c>
    </row>
    <row r="1718" spans="1:6">
      <c r="A1718" s="12" t="s">
        <v>192</v>
      </c>
      <c r="B1718" t="s">
        <v>62</v>
      </c>
      <c r="C1718" t="s">
        <v>137</v>
      </c>
      <c r="D1718">
        <v>1</v>
      </c>
      <c r="E1718" t="s">
        <v>139</v>
      </c>
      <c r="F1718">
        <v>85.3</v>
      </c>
    </row>
    <row r="1719" spans="1:6">
      <c r="A1719" s="12" t="s">
        <v>192</v>
      </c>
      <c r="B1719" t="s">
        <v>62</v>
      </c>
      <c r="C1719" t="s">
        <v>137</v>
      </c>
      <c r="D1719">
        <v>1</v>
      </c>
      <c r="E1719" t="s">
        <v>140</v>
      </c>
      <c r="F1719">
        <v>14.7</v>
      </c>
    </row>
    <row r="1720" spans="1:6">
      <c r="A1720" s="12" t="s">
        <v>192</v>
      </c>
      <c r="B1720" t="s">
        <v>62</v>
      </c>
      <c r="C1720" t="s">
        <v>137</v>
      </c>
      <c r="D1720">
        <v>1</v>
      </c>
      <c r="E1720" t="s">
        <v>147</v>
      </c>
      <c r="F1720">
        <v>0</v>
      </c>
    </row>
    <row r="1721" spans="1:6">
      <c r="A1721" s="12" t="s">
        <v>192</v>
      </c>
      <c r="B1721" t="s">
        <v>61</v>
      </c>
      <c r="C1721" t="s">
        <v>138</v>
      </c>
      <c r="D1721">
        <v>1</v>
      </c>
      <c r="E1721" t="s">
        <v>139</v>
      </c>
      <c r="F1721">
        <v>62.1</v>
      </c>
    </row>
    <row r="1722" spans="1:6">
      <c r="A1722" s="12" t="s">
        <v>192</v>
      </c>
      <c r="B1722" t="s">
        <v>61</v>
      </c>
      <c r="C1722" t="s">
        <v>138</v>
      </c>
      <c r="D1722">
        <v>1</v>
      </c>
      <c r="E1722" t="s">
        <v>140</v>
      </c>
      <c r="F1722">
        <v>34.9</v>
      </c>
    </row>
    <row r="1723" spans="1:6">
      <c r="A1723" s="12" t="s">
        <v>192</v>
      </c>
      <c r="B1723" t="s">
        <v>61</v>
      </c>
      <c r="C1723" t="s">
        <v>138</v>
      </c>
      <c r="D1723">
        <v>1</v>
      </c>
      <c r="E1723" t="s">
        <v>147</v>
      </c>
      <c r="F1723">
        <v>2.9</v>
      </c>
    </row>
    <row r="1724" spans="1:6">
      <c r="A1724" s="12" t="s">
        <v>192</v>
      </c>
      <c r="B1724" t="s">
        <v>61</v>
      </c>
      <c r="C1724" t="s">
        <v>137</v>
      </c>
      <c r="D1724">
        <v>1</v>
      </c>
      <c r="E1724" t="s">
        <v>139</v>
      </c>
      <c r="F1724">
        <v>99.3</v>
      </c>
    </row>
    <row r="1725" spans="1:6">
      <c r="A1725" s="12" t="s">
        <v>192</v>
      </c>
      <c r="B1725" t="s">
        <v>61</v>
      </c>
      <c r="C1725" t="s">
        <v>137</v>
      </c>
      <c r="D1725">
        <v>1</v>
      </c>
      <c r="E1725" t="s">
        <v>140</v>
      </c>
      <c r="F1725">
        <v>0.7</v>
      </c>
    </row>
    <row r="1726" spans="1:6">
      <c r="A1726" s="12" t="s">
        <v>192</v>
      </c>
      <c r="B1726" t="s">
        <v>61</v>
      </c>
      <c r="C1726" t="s">
        <v>137</v>
      </c>
      <c r="D1726">
        <v>1</v>
      </c>
      <c r="E1726" t="s">
        <v>147</v>
      </c>
      <c r="F1726">
        <v>0</v>
      </c>
    </row>
    <row r="1727" spans="1:6">
      <c r="A1727" s="12" t="s">
        <v>193</v>
      </c>
      <c r="B1727" t="s">
        <v>110</v>
      </c>
      <c r="C1727" t="s">
        <v>138</v>
      </c>
      <c r="D1727">
        <v>1</v>
      </c>
      <c r="E1727" t="s">
        <v>139</v>
      </c>
      <c r="F1727">
        <v>69</v>
      </c>
    </row>
    <row r="1728" spans="1:6">
      <c r="A1728" s="12" t="s">
        <v>193</v>
      </c>
      <c r="B1728" t="s">
        <v>110</v>
      </c>
      <c r="C1728" t="s">
        <v>138</v>
      </c>
      <c r="D1728">
        <v>1</v>
      </c>
      <c r="E1728" t="s">
        <v>140</v>
      </c>
      <c r="F1728">
        <v>24.7</v>
      </c>
    </row>
    <row r="1729" spans="1:6">
      <c r="A1729" s="12" t="s">
        <v>193</v>
      </c>
      <c r="B1729" t="s">
        <v>110</v>
      </c>
      <c r="C1729" t="s">
        <v>138</v>
      </c>
      <c r="D1729">
        <v>1</v>
      </c>
      <c r="E1729" t="s">
        <v>147</v>
      </c>
      <c r="F1729">
        <v>6.3</v>
      </c>
    </row>
    <row r="1730" spans="1:6">
      <c r="A1730" s="12" t="s">
        <v>193</v>
      </c>
      <c r="B1730" t="s">
        <v>110</v>
      </c>
      <c r="C1730" t="s">
        <v>137</v>
      </c>
      <c r="D1730">
        <v>1</v>
      </c>
      <c r="E1730" t="s">
        <v>139</v>
      </c>
      <c r="F1730">
        <v>100</v>
      </c>
    </row>
    <row r="1731" spans="1:6">
      <c r="A1731" s="12" t="s">
        <v>193</v>
      </c>
      <c r="B1731" t="s">
        <v>110</v>
      </c>
      <c r="C1731" t="s">
        <v>137</v>
      </c>
      <c r="D1731">
        <v>1</v>
      </c>
      <c r="E1731" t="s">
        <v>140</v>
      </c>
      <c r="F1731">
        <v>0</v>
      </c>
    </row>
    <row r="1732" spans="1:6">
      <c r="A1732" s="12" t="s">
        <v>193</v>
      </c>
      <c r="B1732" t="s">
        <v>110</v>
      </c>
      <c r="C1732" t="s">
        <v>137</v>
      </c>
      <c r="D1732">
        <v>1</v>
      </c>
      <c r="E1732" t="s">
        <v>147</v>
      </c>
      <c r="F1732">
        <v>0</v>
      </c>
    </row>
    <row r="1733" spans="1:6">
      <c r="A1733" s="12" t="s">
        <v>193</v>
      </c>
      <c r="B1733" t="s">
        <v>109</v>
      </c>
      <c r="C1733" t="s">
        <v>138</v>
      </c>
      <c r="D1733">
        <v>1</v>
      </c>
      <c r="E1733" t="s">
        <v>139</v>
      </c>
      <c r="F1733">
        <v>46.7</v>
      </c>
    </row>
    <row r="1734" spans="1:6">
      <c r="A1734" s="12" t="s">
        <v>193</v>
      </c>
      <c r="B1734" t="s">
        <v>109</v>
      </c>
      <c r="C1734" t="s">
        <v>138</v>
      </c>
      <c r="D1734">
        <v>1</v>
      </c>
      <c r="E1734" t="s">
        <v>140</v>
      </c>
      <c r="F1734">
        <v>49</v>
      </c>
    </row>
    <row r="1735" spans="1:6">
      <c r="A1735" s="12" t="s">
        <v>193</v>
      </c>
      <c r="B1735" t="s">
        <v>109</v>
      </c>
      <c r="C1735" t="s">
        <v>138</v>
      </c>
      <c r="D1735">
        <v>1</v>
      </c>
      <c r="E1735" t="s">
        <v>147</v>
      </c>
      <c r="F1735">
        <v>4.0999999999999996</v>
      </c>
    </row>
    <row r="1736" spans="1:6">
      <c r="A1736" s="12" t="s">
        <v>193</v>
      </c>
      <c r="B1736" t="s">
        <v>109</v>
      </c>
      <c r="C1736" t="s">
        <v>137</v>
      </c>
      <c r="D1736">
        <v>1</v>
      </c>
      <c r="E1736" t="s">
        <v>139</v>
      </c>
      <c r="F1736">
        <v>41.5</v>
      </c>
    </row>
    <row r="1737" spans="1:6">
      <c r="A1737" s="12" t="s">
        <v>193</v>
      </c>
      <c r="B1737" t="s">
        <v>109</v>
      </c>
      <c r="C1737" t="s">
        <v>137</v>
      </c>
      <c r="D1737">
        <v>1</v>
      </c>
      <c r="E1737" t="s">
        <v>140</v>
      </c>
      <c r="F1737">
        <v>58.5</v>
      </c>
    </row>
    <row r="1738" spans="1:6">
      <c r="A1738" s="12" t="s">
        <v>193</v>
      </c>
      <c r="B1738" t="s">
        <v>109</v>
      </c>
      <c r="C1738" t="s">
        <v>137</v>
      </c>
      <c r="D1738">
        <v>1</v>
      </c>
      <c r="E1738" t="s">
        <v>147</v>
      </c>
      <c r="F1738">
        <v>0</v>
      </c>
    </row>
    <row r="1739" spans="1:6">
      <c r="A1739" s="12" t="s">
        <v>193</v>
      </c>
      <c r="B1739" t="s">
        <v>108</v>
      </c>
      <c r="C1739" t="s">
        <v>138</v>
      </c>
      <c r="D1739">
        <v>1</v>
      </c>
      <c r="E1739" t="s">
        <v>139</v>
      </c>
      <c r="F1739">
        <v>65.400000000000006</v>
      </c>
    </row>
    <row r="1740" spans="1:6">
      <c r="A1740" s="12" t="s">
        <v>193</v>
      </c>
      <c r="B1740" t="s">
        <v>108</v>
      </c>
      <c r="C1740" t="s">
        <v>138</v>
      </c>
      <c r="D1740">
        <v>1</v>
      </c>
      <c r="E1740" t="s">
        <v>140</v>
      </c>
      <c r="F1740">
        <v>31.5</v>
      </c>
    </row>
    <row r="1741" spans="1:6">
      <c r="A1741" s="12" t="s">
        <v>193</v>
      </c>
      <c r="B1741" t="s">
        <v>108</v>
      </c>
      <c r="C1741" t="s">
        <v>138</v>
      </c>
      <c r="D1741">
        <v>1</v>
      </c>
      <c r="E1741" t="s">
        <v>147</v>
      </c>
      <c r="F1741">
        <v>3.1</v>
      </c>
    </row>
    <row r="1742" spans="1:6">
      <c r="A1742" s="12" t="s">
        <v>193</v>
      </c>
      <c r="B1742" t="s">
        <v>108</v>
      </c>
      <c r="C1742" t="s">
        <v>137</v>
      </c>
      <c r="D1742">
        <v>1</v>
      </c>
      <c r="E1742" t="s">
        <v>139</v>
      </c>
      <c r="F1742">
        <v>99.8</v>
      </c>
    </row>
    <row r="1743" spans="1:6">
      <c r="A1743" s="12" t="s">
        <v>193</v>
      </c>
      <c r="B1743" t="s">
        <v>108</v>
      </c>
      <c r="C1743" t="s">
        <v>137</v>
      </c>
      <c r="D1743">
        <v>1</v>
      </c>
      <c r="E1743" t="s">
        <v>140</v>
      </c>
      <c r="F1743">
        <v>0.2</v>
      </c>
    </row>
    <row r="1744" spans="1:6">
      <c r="A1744" s="12" t="s">
        <v>193</v>
      </c>
      <c r="B1744" t="s">
        <v>108</v>
      </c>
      <c r="C1744" t="s">
        <v>137</v>
      </c>
      <c r="D1744">
        <v>1</v>
      </c>
      <c r="E1744" t="s">
        <v>147</v>
      </c>
      <c r="F1744">
        <v>0</v>
      </c>
    </row>
    <row r="1745" spans="1:6">
      <c r="A1745" s="12" t="s">
        <v>193</v>
      </c>
      <c r="B1745" t="s">
        <v>107</v>
      </c>
      <c r="C1745" t="s">
        <v>138</v>
      </c>
      <c r="D1745">
        <v>1</v>
      </c>
      <c r="E1745" t="s">
        <v>139</v>
      </c>
      <c r="F1745">
        <v>37.299999999999997</v>
      </c>
    </row>
    <row r="1746" spans="1:6">
      <c r="A1746" s="12" t="s">
        <v>193</v>
      </c>
      <c r="B1746" t="s">
        <v>107</v>
      </c>
      <c r="C1746" t="s">
        <v>138</v>
      </c>
      <c r="D1746">
        <v>1</v>
      </c>
      <c r="E1746" t="s">
        <v>140</v>
      </c>
      <c r="F1746">
        <v>56.5</v>
      </c>
    </row>
    <row r="1747" spans="1:6">
      <c r="A1747" s="12" t="s">
        <v>193</v>
      </c>
      <c r="B1747" t="s">
        <v>107</v>
      </c>
      <c r="C1747" t="s">
        <v>138</v>
      </c>
      <c r="D1747">
        <v>1</v>
      </c>
      <c r="E1747" t="s">
        <v>147</v>
      </c>
      <c r="F1747">
        <v>6</v>
      </c>
    </row>
    <row r="1748" spans="1:6">
      <c r="A1748" s="12" t="s">
        <v>193</v>
      </c>
      <c r="B1748" t="s">
        <v>107</v>
      </c>
      <c r="C1748" t="s">
        <v>137</v>
      </c>
      <c r="D1748">
        <v>1</v>
      </c>
      <c r="E1748" t="s">
        <v>139</v>
      </c>
      <c r="F1748">
        <v>7.5</v>
      </c>
    </row>
    <row r="1749" spans="1:6">
      <c r="A1749" s="12" t="s">
        <v>193</v>
      </c>
      <c r="B1749" t="s">
        <v>107</v>
      </c>
      <c r="C1749" t="s">
        <v>137</v>
      </c>
      <c r="D1749">
        <v>1</v>
      </c>
      <c r="E1749" t="s">
        <v>140</v>
      </c>
      <c r="F1749">
        <v>92.5</v>
      </c>
    </row>
    <row r="1750" spans="1:6">
      <c r="A1750" s="12" t="s">
        <v>193</v>
      </c>
      <c r="B1750" t="s">
        <v>107</v>
      </c>
      <c r="C1750" t="s">
        <v>137</v>
      </c>
      <c r="D1750">
        <v>1</v>
      </c>
      <c r="E1750" t="s">
        <v>147</v>
      </c>
      <c r="F1750">
        <v>0</v>
      </c>
    </row>
    <row r="1751" spans="1:6">
      <c r="A1751" s="12" t="s">
        <v>193</v>
      </c>
      <c r="B1751" t="s">
        <v>106</v>
      </c>
      <c r="C1751" t="s">
        <v>138</v>
      </c>
      <c r="D1751">
        <v>1</v>
      </c>
      <c r="E1751" t="s">
        <v>139</v>
      </c>
      <c r="F1751">
        <v>43.6</v>
      </c>
    </row>
    <row r="1752" spans="1:6">
      <c r="A1752" s="12" t="s">
        <v>193</v>
      </c>
      <c r="B1752" t="s">
        <v>106</v>
      </c>
      <c r="C1752" t="s">
        <v>138</v>
      </c>
      <c r="D1752">
        <v>1</v>
      </c>
      <c r="E1752" t="s">
        <v>140</v>
      </c>
      <c r="F1752">
        <v>52.9</v>
      </c>
    </row>
    <row r="1753" spans="1:6">
      <c r="A1753" s="12" t="s">
        <v>193</v>
      </c>
      <c r="B1753" t="s">
        <v>106</v>
      </c>
      <c r="C1753" t="s">
        <v>138</v>
      </c>
      <c r="D1753">
        <v>1</v>
      </c>
      <c r="E1753" t="s">
        <v>147</v>
      </c>
      <c r="F1753">
        <v>3.4</v>
      </c>
    </row>
    <row r="1754" spans="1:6">
      <c r="A1754" s="12" t="s">
        <v>193</v>
      </c>
      <c r="B1754" t="s">
        <v>106</v>
      </c>
      <c r="C1754" t="s">
        <v>137</v>
      </c>
      <c r="D1754">
        <v>1</v>
      </c>
      <c r="E1754" t="s">
        <v>139</v>
      </c>
      <c r="F1754">
        <v>24.5</v>
      </c>
    </row>
    <row r="1755" spans="1:6">
      <c r="A1755" s="12" t="s">
        <v>193</v>
      </c>
      <c r="B1755" t="s">
        <v>106</v>
      </c>
      <c r="C1755" t="s">
        <v>137</v>
      </c>
      <c r="D1755">
        <v>1</v>
      </c>
      <c r="E1755" t="s">
        <v>140</v>
      </c>
      <c r="F1755">
        <v>75.5</v>
      </c>
    </row>
    <row r="1756" spans="1:6">
      <c r="A1756" s="12" t="s">
        <v>193</v>
      </c>
      <c r="B1756" t="s">
        <v>106</v>
      </c>
      <c r="C1756" t="s">
        <v>137</v>
      </c>
      <c r="D1756">
        <v>1</v>
      </c>
      <c r="E1756" t="s">
        <v>147</v>
      </c>
      <c r="F1756">
        <v>0</v>
      </c>
    </row>
    <row r="1757" spans="1:6">
      <c r="A1757" s="12" t="s">
        <v>193</v>
      </c>
      <c r="B1757" t="s">
        <v>105</v>
      </c>
      <c r="C1757" t="s">
        <v>138</v>
      </c>
      <c r="D1757">
        <v>1</v>
      </c>
      <c r="E1757" t="s">
        <v>139</v>
      </c>
      <c r="F1757">
        <v>29.1</v>
      </c>
    </row>
    <row r="1758" spans="1:6">
      <c r="A1758" s="12" t="s">
        <v>193</v>
      </c>
      <c r="B1758" t="s">
        <v>105</v>
      </c>
      <c r="C1758" t="s">
        <v>138</v>
      </c>
      <c r="D1758">
        <v>1</v>
      </c>
      <c r="E1758" t="s">
        <v>140</v>
      </c>
      <c r="F1758">
        <v>63.7</v>
      </c>
    </row>
    <row r="1759" spans="1:6">
      <c r="A1759" s="12" t="s">
        <v>193</v>
      </c>
      <c r="B1759" t="s">
        <v>105</v>
      </c>
      <c r="C1759" t="s">
        <v>138</v>
      </c>
      <c r="D1759">
        <v>1</v>
      </c>
      <c r="E1759" t="s">
        <v>147</v>
      </c>
      <c r="F1759">
        <v>7.1</v>
      </c>
    </row>
    <row r="1760" spans="1:6">
      <c r="A1760" s="12" t="s">
        <v>193</v>
      </c>
      <c r="B1760" t="s">
        <v>105</v>
      </c>
      <c r="C1760" t="s">
        <v>137</v>
      </c>
      <c r="D1760">
        <v>1</v>
      </c>
      <c r="E1760" t="s">
        <v>139</v>
      </c>
      <c r="F1760">
        <v>0</v>
      </c>
    </row>
    <row r="1761" spans="1:6">
      <c r="A1761" s="12" t="s">
        <v>193</v>
      </c>
      <c r="B1761" t="s">
        <v>105</v>
      </c>
      <c r="C1761" t="s">
        <v>137</v>
      </c>
      <c r="D1761">
        <v>1</v>
      </c>
      <c r="E1761" t="s">
        <v>140</v>
      </c>
      <c r="F1761">
        <v>100</v>
      </c>
    </row>
    <row r="1762" spans="1:6">
      <c r="A1762" s="12" t="s">
        <v>193</v>
      </c>
      <c r="B1762" t="s">
        <v>105</v>
      </c>
      <c r="C1762" t="s">
        <v>137</v>
      </c>
      <c r="D1762">
        <v>1</v>
      </c>
      <c r="E1762" t="s">
        <v>147</v>
      </c>
      <c r="F1762">
        <v>0</v>
      </c>
    </row>
    <row r="1763" spans="1:6">
      <c r="A1763" s="12" t="s">
        <v>193</v>
      </c>
      <c r="B1763" t="s">
        <v>104</v>
      </c>
      <c r="C1763" t="s">
        <v>138</v>
      </c>
      <c r="D1763">
        <v>1</v>
      </c>
      <c r="E1763" t="s">
        <v>139</v>
      </c>
      <c r="F1763">
        <v>60.2</v>
      </c>
    </row>
    <row r="1764" spans="1:6">
      <c r="A1764" s="12" t="s">
        <v>193</v>
      </c>
      <c r="B1764" t="s">
        <v>104</v>
      </c>
      <c r="C1764" t="s">
        <v>138</v>
      </c>
      <c r="D1764">
        <v>1</v>
      </c>
      <c r="E1764" t="s">
        <v>140</v>
      </c>
      <c r="F1764">
        <v>31.7</v>
      </c>
    </row>
    <row r="1765" spans="1:6">
      <c r="A1765" s="12" t="s">
        <v>193</v>
      </c>
      <c r="B1765" t="s">
        <v>104</v>
      </c>
      <c r="C1765" t="s">
        <v>138</v>
      </c>
      <c r="D1765">
        <v>1</v>
      </c>
      <c r="E1765" t="s">
        <v>147</v>
      </c>
      <c r="F1765">
        <v>8</v>
      </c>
    </row>
    <row r="1766" spans="1:6">
      <c r="A1766" s="12" t="s">
        <v>193</v>
      </c>
      <c r="B1766" t="s">
        <v>104</v>
      </c>
      <c r="C1766" t="s">
        <v>137</v>
      </c>
      <c r="D1766">
        <v>1</v>
      </c>
      <c r="E1766" t="s">
        <v>139</v>
      </c>
      <c r="F1766">
        <v>99.6</v>
      </c>
    </row>
    <row r="1767" spans="1:6">
      <c r="A1767" s="12" t="s">
        <v>193</v>
      </c>
      <c r="B1767" t="s">
        <v>104</v>
      </c>
      <c r="C1767" t="s">
        <v>137</v>
      </c>
      <c r="D1767">
        <v>1</v>
      </c>
      <c r="E1767" t="s">
        <v>140</v>
      </c>
      <c r="F1767">
        <v>0.4</v>
      </c>
    </row>
    <row r="1768" spans="1:6">
      <c r="A1768" s="12" t="s">
        <v>193</v>
      </c>
      <c r="B1768" t="s">
        <v>104</v>
      </c>
      <c r="C1768" t="s">
        <v>137</v>
      </c>
      <c r="D1768">
        <v>1</v>
      </c>
      <c r="E1768" t="s">
        <v>147</v>
      </c>
      <c r="F1768">
        <v>0</v>
      </c>
    </row>
    <row r="1769" spans="1:6">
      <c r="A1769" s="12" t="s">
        <v>193</v>
      </c>
      <c r="B1769" t="s">
        <v>146</v>
      </c>
      <c r="C1769" t="s">
        <v>137</v>
      </c>
      <c r="D1769">
        <v>1</v>
      </c>
      <c r="E1769" t="s">
        <v>139</v>
      </c>
      <c r="F1769">
        <v>43.5</v>
      </c>
    </row>
    <row r="1770" spans="1:6">
      <c r="A1770" s="12" t="s">
        <v>193</v>
      </c>
      <c r="B1770" t="s">
        <v>146</v>
      </c>
      <c r="C1770" t="s">
        <v>137</v>
      </c>
      <c r="D1770">
        <v>1</v>
      </c>
      <c r="E1770" t="s">
        <v>140</v>
      </c>
      <c r="F1770">
        <v>56.5</v>
      </c>
    </row>
    <row r="1771" spans="1:6">
      <c r="A1771" s="12" t="s">
        <v>193</v>
      </c>
      <c r="B1771" t="s">
        <v>146</v>
      </c>
      <c r="C1771" t="s">
        <v>137</v>
      </c>
      <c r="D1771">
        <v>1</v>
      </c>
      <c r="E1771" t="s">
        <v>147</v>
      </c>
      <c r="F1771">
        <v>0</v>
      </c>
    </row>
    <row r="1772" spans="1:6">
      <c r="A1772" s="12" t="s">
        <v>193</v>
      </c>
      <c r="B1772" t="s">
        <v>146</v>
      </c>
      <c r="C1772" t="s">
        <v>137</v>
      </c>
      <c r="D1772">
        <v>2</v>
      </c>
      <c r="E1772" t="s">
        <v>139</v>
      </c>
      <c r="F1772">
        <v>45.8</v>
      </c>
    </row>
    <row r="1773" spans="1:6">
      <c r="A1773" s="12" t="s">
        <v>193</v>
      </c>
      <c r="B1773" t="s">
        <v>146</v>
      </c>
      <c r="C1773" t="s">
        <v>137</v>
      </c>
      <c r="D1773">
        <v>2</v>
      </c>
      <c r="E1773" t="s">
        <v>140</v>
      </c>
      <c r="F1773">
        <v>50.1</v>
      </c>
    </row>
    <row r="1774" spans="1:6">
      <c r="A1774" s="12" t="s">
        <v>193</v>
      </c>
      <c r="B1774" t="s">
        <v>146</v>
      </c>
      <c r="C1774" t="s">
        <v>137</v>
      </c>
      <c r="D1774">
        <v>2</v>
      </c>
      <c r="E1774" t="s">
        <v>147</v>
      </c>
      <c r="F1774">
        <v>4</v>
      </c>
    </row>
    <row r="1775" spans="1:6">
      <c r="A1775" s="12" t="s">
        <v>193</v>
      </c>
      <c r="B1775" t="s">
        <v>146</v>
      </c>
      <c r="C1775" t="s">
        <v>137</v>
      </c>
      <c r="D1775">
        <v>3</v>
      </c>
      <c r="E1775" t="s">
        <v>139</v>
      </c>
      <c r="F1775">
        <v>237.8</v>
      </c>
    </row>
    <row r="1776" spans="1:6">
      <c r="A1776" s="12" t="s">
        <v>193</v>
      </c>
      <c r="B1776" t="s">
        <v>146</v>
      </c>
      <c r="C1776" t="s">
        <v>137</v>
      </c>
      <c r="D1776">
        <v>3</v>
      </c>
      <c r="E1776" t="s">
        <v>140</v>
      </c>
      <c r="F1776">
        <v>300.2</v>
      </c>
    </row>
    <row r="1777" spans="1:6">
      <c r="A1777" s="12" t="s">
        <v>193</v>
      </c>
      <c r="B1777" t="s">
        <v>146</v>
      </c>
      <c r="C1777" t="s">
        <v>137</v>
      </c>
      <c r="D1777">
        <v>3</v>
      </c>
      <c r="E1777" t="s">
        <v>147</v>
      </c>
      <c r="F1777">
        <v>0</v>
      </c>
    </row>
    <row r="1778" spans="1:6">
      <c r="A1778" s="12" t="s">
        <v>193</v>
      </c>
      <c r="B1778" t="s">
        <v>103</v>
      </c>
      <c r="C1778" t="s">
        <v>138</v>
      </c>
      <c r="D1778">
        <v>1</v>
      </c>
      <c r="E1778" t="s">
        <v>139</v>
      </c>
      <c r="F1778">
        <v>52.7</v>
      </c>
    </row>
    <row r="1779" spans="1:6">
      <c r="A1779" s="12" t="s">
        <v>193</v>
      </c>
      <c r="B1779" t="s">
        <v>103</v>
      </c>
      <c r="C1779" t="s">
        <v>138</v>
      </c>
      <c r="D1779">
        <v>1</v>
      </c>
      <c r="E1779" t="s">
        <v>140</v>
      </c>
      <c r="F1779">
        <v>44.5</v>
      </c>
    </row>
    <row r="1780" spans="1:6">
      <c r="A1780" s="12" t="s">
        <v>193</v>
      </c>
      <c r="B1780" t="s">
        <v>103</v>
      </c>
      <c r="C1780" t="s">
        <v>138</v>
      </c>
      <c r="D1780">
        <v>1</v>
      </c>
      <c r="E1780" t="s">
        <v>147</v>
      </c>
      <c r="F1780">
        <v>2.7</v>
      </c>
    </row>
    <row r="1781" spans="1:6">
      <c r="A1781" s="12" t="s">
        <v>193</v>
      </c>
      <c r="B1781" t="s">
        <v>103</v>
      </c>
      <c r="C1781" t="s">
        <v>137</v>
      </c>
      <c r="D1781">
        <v>1</v>
      </c>
      <c r="E1781" t="s">
        <v>139</v>
      </c>
      <c r="F1781">
        <v>75.3</v>
      </c>
    </row>
    <row r="1782" spans="1:6">
      <c r="A1782" s="12" t="s">
        <v>193</v>
      </c>
      <c r="B1782" t="s">
        <v>103</v>
      </c>
      <c r="C1782" t="s">
        <v>137</v>
      </c>
      <c r="D1782">
        <v>1</v>
      </c>
      <c r="E1782" t="s">
        <v>140</v>
      </c>
      <c r="F1782">
        <v>24.7</v>
      </c>
    </row>
    <row r="1783" spans="1:6">
      <c r="A1783" s="12" t="s">
        <v>193</v>
      </c>
      <c r="B1783" t="s">
        <v>103</v>
      </c>
      <c r="C1783" t="s">
        <v>137</v>
      </c>
      <c r="D1783">
        <v>1</v>
      </c>
      <c r="E1783" t="s">
        <v>147</v>
      </c>
      <c r="F1783">
        <v>0</v>
      </c>
    </row>
    <row r="1784" spans="1:6">
      <c r="A1784" s="12" t="s">
        <v>193</v>
      </c>
      <c r="B1784" t="s">
        <v>102</v>
      </c>
      <c r="C1784" t="s">
        <v>138</v>
      </c>
      <c r="D1784">
        <v>1</v>
      </c>
      <c r="E1784" t="s">
        <v>139</v>
      </c>
      <c r="F1784">
        <v>61.1</v>
      </c>
    </row>
    <row r="1785" spans="1:6">
      <c r="A1785" s="12" t="s">
        <v>193</v>
      </c>
      <c r="B1785" t="s">
        <v>102</v>
      </c>
      <c r="C1785" t="s">
        <v>138</v>
      </c>
      <c r="D1785">
        <v>1</v>
      </c>
      <c r="E1785" t="s">
        <v>140</v>
      </c>
      <c r="F1785">
        <v>36.200000000000003</v>
      </c>
    </row>
    <row r="1786" spans="1:6">
      <c r="A1786" s="12" t="s">
        <v>193</v>
      </c>
      <c r="B1786" t="s">
        <v>102</v>
      </c>
      <c r="C1786" t="s">
        <v>138</v>
      </c>
      <c r="D1786">
        <v>1</v>
      </c>
      <c r="E1786" t="s">
        <v>147</v>
      </c>
      <c r="F1786">
        <v>2.6</v>
      </c>
    </row>
    <row r="1787" spans="1:6">
      <c r="A1787" s="12" t="s">
        <v>193</v>
      </c>
      <c r="B1787" t="s">
        <v>102</v>
      </c>
      <c r="C1787" t="s">
        <v>137</v>
      </c>
      <c r="D1787">
        <v>1</v>
      </c>
      <c r="E1787" t="s">
        <v>139</v>
      </c>
      <c r="F1787">
        <v>98</v>
      </c>
    </row>
    <row r="1788" spans="1:6">
      <c r="A1788" s="12" t="s">
        <v>193</v>
      </c>
      <c r="B1788" t="s">
        <v>102</v>
      </c>
      <c r="C1788" t="s">
        <v>137</v>
      </c>
      <c r="D1788">
        <v>1</v>
      </c>
      <c r="E1788" t="s">
        <v>140</v>
      </c>
      <c r="F1788">
        <v>2</v>
      </c>
    </row>
    <row r="1789" spans="1:6">
      <c r="A1789" s="12" t="s">
        <v>193</v>
      </c>
      <c r="B1789" t="s">
        <v>102</v>
      </c>
      <c r="C1789" t="s">
        <v>137</v>
      </c>
      <c r="D1789">
        <v>1</v>
      </c>
      <c r="E1789" t="s">
        <v>147</v>
      </c>
      <c r="F1789">
        <v>0</v>
      </c>
    </row>
    <row r="1790" spans="1:6">
      <c r="A1790" s="12" t="s">
        <v>193</v>
      </c>
      <c r="B1790" t="s">
        <v>101</v>
      </c>
      <c r="C1790" t="s">
        <v>138</v>
      </c>
      <c r="D1790">
        <v>1</v>
      </c>
      <c r="E1790" t="s">
        <v>139</v>
      </c>
      <c r="F1790">
        <v>61.7</v>
      </c>
    </row>
    <row r="1791" spans="1:6">
      <c r="A1791" s="12" t="s">
        <v>193</v>
      </c>
      <c r="B1791" t="s">
        <v>101</v>
      </c>
      <c r="C1791" t="s">
        <v>138</v>
      </c>
      <c r="D1791">
        <v>1</v>
      </c>
      <c r="E1791" t="s">
        <v>140</v>
      </c>
      <c r="F1791">
        <v>34.1</v>
      </c>
    </row>
    <row r="1792" spans="1:6">
      <c r="A1792" s="12" t="s">
        <v>193</v>
      </c>
      <c r="B1792" t="s">
        <v>101</v>
      </c>
      <c r="C1792" t="s">
        <v>138</v>
      </c>
      <c r="D1792">
        <v>1</v>
      </c>
      <c r="E1792" t="s">
        <v>147</v>
      </c>
      <c r="F1792">
        <v>4.0999999999999996</v>
      </c>
    </row>
    <row r="1793" spans="1:6">
      <c r="A1793" s="12" t="s">
        <v>193</v>
      </c>
      <c r="B1793" t="s">
        <v>101</v>
      </c>
      <c r="C1793" t="s">
        <v>137</v>
      </c>
      <c r="D1793">
        <v>1</v>
      </c>
      <c r="E1793" t="s">
        <v>139</v>
      </c>
      <c r="F1793">
        <v>99.5</v>
      </c>
    </row>
    <row r="1794" spans="1:6">
      <c r="A1794" s="12" t="s">
        <v>193</v>
      </c>
      <c r="B1794" t="s">
        <v>101</v>
      </c>
      <c r="C1794" t="s">
        <v>137</v>
      </c>
      <c r="D1794">
        <v>1</v>
      </c>
      <c r="E1794" t="s">
        <v>140</v>
      </c>
      <c r="F1794">
        <v>0.5</v>
      </c>
    </row>
    <row r="1795" spans="1:6">
      <c r="A1795" s="12" t="s">
        <v>193</v>
      </c>
      <c r="B1795" t="s">
        <v>101</v>
      </c>
      <c r="C1795" t="s">
        <v>137</v>
      </c>
      <c r="D1795">
        <v>1</v>
      </c>
      <c r="E1795" t="s">
        <v>147</v>
      </c>
      <c r="F1795">
        <v>0</v>
      </c>
    </row>
    <row r="1796" spans="1:6">
      <c r="A1796" s="12" t="s">
        <v>193</v>
      </c>
      <c r="B1796" t="s">
        <v>100</v>
      </c>
      <c r="C1796" t="s">
        <v>138</v>
      </c>
      <c r="D1796">
        <v>1</v>
      </c>
      <c r="E1796" t="s">
        <v>139</v>
      </c>
      <c r="F1796">
        <v>55.3</v>
      </c>
    </row>
    <row r="1797" spans="1:6">
      <c r="A1797" s="12" t="s">
        <v>193</v>
      </c>
      <c r="B1797" t="s">
        <v>100</v>
      </c>
      <c r="C1797" t="s">
        <v>138</v>
      </c>
      <c r="D1797">
        <v>1</v>
      </c>
      <c r="E1797" t="s">
        <v>140</v>
      </c>
      <c r="F1797">
        <v>41.6</v>
      </c>
    </row>
    <row r="1798" spans="1:6">
      <c r="A1798" s="12" t="s">
        <v>193</v>
      </c>
      <c r="B1798" t="s">
        <v>100</v>
      </c>
      <c r="C1798" t="s">
        <v>138</v>
      </c>
      <c r="D1798">
        <v>1</v>
      </c>
      <c r="E1798" t="s">
        <v>147</v>
      </c>
      <c r="F1798">
        <v>3</v>
      </c>
    </row>
    <row r="1799" spans="1:6">
      <c r="A1799" s="12" t="s">
        <v>193</v>
      </c>
      <c r="B1799" t="s">
        <v>100</v>
      </c>
      <c r="C1799" t="s">
        <v>137</v>
      </c>
      <c r="D1799">
        <v>1</v>
      </c>
      <c r="E1799" t="s">
        <v>139</v>
      </c>
      <c r="F1799">
        <v>85</v>
      </c>
    </row>
    <row r="1800" spans="1:6">
      <c r="A1800" s="12" t="s">
        <v>193</v>
      </c>
      <c r="B1800" t="s">
        <v>100</v>
      </c>
      <c r="C1800" t="s">
        <v>137</v>
      </c>
      <c r="D1800">
        <v>1</v>
      </c>
      <c r="E1800" t="s">
        <v>140</v>
      </c>
      <c r="F1800">
        <v>15</v>
      </c>
    </row>
    <row r="1801" spans="1:6">
      <c r="A1801" s="12" t="s">
        <v>193</v>
      </c>
      <c r="B1801" t="s">
        <v>100</v>
      </c>
      <c r="C1801" t="s">
        <v>137</v>
      </c>
      <c r="D1801">
        <v>1</v>
      </c>
      <c r="E1801" t="s">
        <v>147</v>
      </c>
      <c r="F1801">
        <v>0</v>
      </c>
    </row>
    <row r="1802" spans="1:6">
      <c r="A1802" s="12" t="s">
        <v>193</v>
      </c>
      <c r="B1802" t="s">
        <v>99</v>
      </c>
      <c r="C1802" t="s">
        <v>138</v>
      </c>
      <c r="D1802">
        <v>1</v>
      </c>
      <c r="E1802" t="s">
        <v>139</v>
      </c>
      <c r="F1802">
        <v>36.200000000000003</v>
      </c>
    </row>
    <row r="1803" spans="1:6">
      <c r="A1803" s="12" t="s">
        <v>193</v>
      </c>
      <c r="B1803" t="s">
        <v>99</v>
      </c>
      <c r="C1803" t="s">
        <v>138</v>
      </c>
      <c r="D1803">
        <v>1</v>
      </c>
      <c r="E1803" t="s">
        <v>140</v>
      </c>
      <c r="F1803">
        <v>58.8</v>
      </c>
    </row>
    <row r="1804" spans="1:6">
      <c r="A1804" s="12" t="s">
        <v>193</v>
      </c>
      <c r="B1804" t="s">
        <v>99</v>
      </c>
      <c r="C1804" t="s">
        <v>138</v>
      </c>
      <c r="D1804">
        <v>1</v>
      </c>
      <c r="E1804" t="s">
        <v>147</v>
      </c>
      <c r="F1804">
        <v>4.9000000000000004</v>
      </c>
    </row>
    <row r="1805" spans="1:6">
      <c r="A1805" s="12" t="s">
        <v>193</v>
      </c>
      <c r="B1805" t="s">
        <v>99</v>
      </c>
      <c r="C1805" t="s">
        <v>137</v>
      </c>
      <c r="D1805">
        <v>1</v>
      </c>
      <c r="E1805" t="s">
        <v>139</v>
      </c>
      <c r="F1805">
        <v>3.9</v>
      </c>
    </row>
    <row r="1806" spans="1:6">
      <c r="A1806" s="12" t="s">
        <v>193</v>
      </c>
      <c r="B1806" t="s">
        <v>99</v>
      </c>
      <c r="C1806" t="s">
        <v>137</v>
      </c>
      <c r="D1806">
        <v>1</v>
      </c>
      <c r="E1806" t="s">
        <v>140</v>
      </c>
      <c r="F1806">
        <v>96.1</v>
      </c>
    </row>
    <row r="1807" spans="1:6">
      <c r="A1807" s="12" t="s">
        <v>193</v>
      </c>
      <c r="B1807" t="s">
        <v>99</v>
      </c>
      <c r="C1807" t="s">
        <v>137</v>
      </c>
      <c r="D1807">
        <v>1</v>
      </c>
      <c r="E1807" t="s">
        <v>147</v>
      </c>
      <c r="F1807">
        <v>0</v>
      </c>
    </row>
    <row r="1808" spans="1:6">
      <c r="A1808" s="12" t="s">
        <v>193</v>
      </c>
      <c r="B1808" t="s">
        <v>98</v>
      </c>
      <c r="C1808" t="s">
        <v>138</v>
      </c>
      <c r="D1808">
        <v>1</v>
      </c>
      <c r="E1808" t="s">
        <v>139</v>
      </c>
      <c r="F1808">
        <v>46.7</v>
      </c>
    </row>
    <row r="1809" spans="1:6">
      <c r="A1809" s="12" t="s">
        <v>193</v>
      </c>
      <c r="B1809" t="s">
        <v>98</v>
      </c>
      <c r="C1809" t="s">
        <v>138</v>
      </c>
      <c r="D1809">
        <v>1</v>
      </c>
      <c r="E1809" t="s">
        <v>140</v>
      </c>
      <c r="F1809">
        <v>49.9</v>
      </c>
    </row>
    <row r="1810" spans="1:6">
      <c r="A1810" s="12" t="s">
        <v>193</v>
      </c>
      <c r="B1810" t="s">
        <v>98</v>
      </c>
      <c r="C1810" t="s">
        <v>138</v>
      </c>
      <c r="D1810">
        <v>1</v>
      </c>
      <c r="E1810" t="s">
        <v>147</v>
      </c>
      <c r="F1810">
        <v>3.3</v>
      </c>
    </row>
    <row r="1811" spans="1:6">
      <c r="A1811" s="12" t="s">
        <v>193</v>
      </c>
      <c r="B1811" t="s">
        <v>98</v>
      </c>
      <c r="C1811" t="s">
        <v>137</v>
      </c>
      <c r="D1811">
        <v>1</v>
      </c>
      <c r="E1811" t="s">
        <v>139</v>
      </c>
      <c r="F1811">
        <v>39.1</v>
      </c>
    </row>
    <row r="1812" spans="1:6">
      <c r="A1812" s="12" t="s">
        <v>193</v>
      </c>
      <c r="B1812" t="s">
        <v>98</v>
      </c>
      <c r="C1812" t="s">
        <v>137</v>
      </c>
      <c r="D1812">
        <v>1</v>
      </c>
      <c r="E1812" t="s">
        <v>140</v>
      </c>
      <c r="F1812">
        <v>60.9</v>
      </c>
    </row>
    <row r="1813" spans="1:6">
      <c r="A1813" s="12" t="s">
        <v>193</v>
      </c>
      <c r="B1813" t="s">
        <v>98</v>
      </c>
      <c r="C1813" t="s">
        <v>137</v>
      </c>
      <c r="D1813">
        <v>1</v>
      </c>
      <c r="E1813" t="s">
        <v>147</v>
      </c>
      <c r="F1813">
        <v>0</v>
      </c>
    </row>
    <row r="1814" spans="1:6">
      <c r="A1814" s="12" t="s">
        <v>193</v>
      </c>
      <c r="B1814" t="s">
        <v>97</v>
      </c>
      <c r="C1814" t="s">
        <v>138</v>
      </c>
      <c r="D1814">
        <v>1</v>
      </c>
      <c r="E1814" t="s">
        <v>139</v>
      </c>
      <c r="F1814">
        <v>38.4</v>
      </c>
    </row>
    <row r="1815" spans="1:6">
      <c r="A1815" s="12" t="s">
        <v>193</v>
      </c>
      <c r="B1815" t="s">
        <v>97</v>
      </c>
      <c r="C1815" t="s">
        <v>138</v>
      </c>
      <c r="D1815">
        <v>1</v>
      </c>
      <c r="E1815" t="s">
        <v>140</v>
      </c>
      <c r="F1815">
        <v>54.9</v>
      </c>
    </row>
    <row r="1816" spans="1:6">
      <c r="A1816" s="12" t="s">
        <v>193</v>
      </c>
      <c r="B1816" t="s">
        <v>97</v>
      </c>
      <c r="C1816" t="s">
        <v>138</v>
      </c>
      <c r="D1816">
        <v>1</v>
      </c>
      <c r="E1816" t="s">
        <v>147</v>
      </c>
      <c r="F1816">
        <v>6.6</v>
      </c>
    </row>
    <row r="1817" spans="1:6">
      <c r="A1817" s="12" t="s">
        <v>193</v>
      </c>
      <c r="B1817" t="s">
        <v>97</v>
      </c>
      <c r="C1817" t="s">
        <v>137</v>
      </c>
      <c r="D1817">
        <v>1</v>
      </c>
      <c r="E1817" t="s">
        <v>139</v>
      </c>
      <c r="F1817">
        <v>11.9</v>
      </c>
    </row>
    <row r="1818" spans="1:6">
      <c r="A1818" s="12" t="s">
        <v>193</v>
      </c>
      <c r="B1818" t="s">
        <v>97</v>
      </c>
      <c r="C1818" t="s">
        <v>137</v>
      </c>
      <c r="D1818">
        <v>1</v>
      </c>
      <c r="E1818" t="s">
        <v>140</v>
      </c>
      <c r="F1818">
        <v>88.1</v>
      </c>
    </row>
    <row r="1819" spans="1:6">
      <c r="A1819" s="12" t="s">
        <v>193</v>
      </c>
      <c r="B1819" t="s">
        <v>97</v>
      </c>
      <c r="C1819" t="s">
        <v>137</v>
      </c>
      <c r="D1819">
        <v>1</v>
      </c>
      <c r="E1819" t="s">
        <v>147</v>
      </c>
      <c r="F1819">
        <v>0</v>
      </c>
    </row>
    <row r="1820" spans="1:6">
      <c r="A1820" s="12" t="s">
        <v>193</v>
      </c>
      <c r="B1820" t="s">
        <v>96</v>
      </c>
      <c r="C1820" t="s">
        <v>138</v>
      </c>
      <c r="D1820">
        <v>1</v>
      </c>
      <c r="E1820" t="s">
        <v>139</v>
      </c>
      <c r="F1820">
        <v>66.099999999999994</v>
      </c>
    </row>
    <row r="1821" spans="1:6">
      <c r="A1821" s="12" t="s">
        <v>193</v>
      </c>
      <c r="B1821" t="s">
        <v>96</v>
      </c>
      <c r="C1821" t="s">
        <v>138</v>
      </c>
      <c r="D1821">
        <v>1</v>
      </c>
      <c r="E1821" t="s">
        <v>140</v>
      </c>
      <c r="F1821">
        <v>31.6</v>
      </c>
    </row>
    <row r="1822" spans="1:6">
      <c r="A1822" s="12" t="s">
        <v>193</v>
      </c>
      <c r="B1822" t="s">
        <v>96</v>
      </c>
      <c r="C1822" t="s">
        <v>138</v>
      </c>
      <c r="D1822">
        <v>1</v>
      </c>
      <c r="E1822" t="s">
        <v>147</v>
      </c>
      <c r="F1822">
        <v>2.2000000000000002</v>
      </c>
    </row>
    <row r="1823" spans="1:6">
      <c r="A1823" s="12" t="s">
        <v>193</v>
      </c>
      <c r="B1823" t="s">
        <v>96</v>
      </c>
      <c r="C1823" t="s">
        <v>137</v>
      </c>
      <c r="D1823">
        <v>1</v>
      </c>
      <c r="E1823" t="s">
        <v>139</v>
      </c>
      <c r="F1823">
        <v>99.9</v>
      </c>
    </row>
    <row r="1824" spans="1:6">
      <c r="A1824" s="12" t="s">
        <v>193</v>
      </c>
      <c r="B1824" t="s">
        <v>96</v>
      </c>
      <c r="C1824" t="s">
        <v>137</v>
      </c>
      <c r="D1824">
        <v>1</v>
      </c>
      <c r="E1824" t="s">
        <v>140</v>
      </c>
      <c r="F1824">
        <v>0.1</v>
      </c>
    </row>
    <row r="1825" spans="1:6">
      <c r="A1825" s="12" t="s">
        <v>193</v>
      </c>
      <c r="B1825" t="s">
        <v>96</v>
      </c>
      <c r="C1825" t="s">
        <v>137</v>
      </c>
      <c r="D1825">
        <v>1</v>
      </c>
      <c r="E1825" t="s">
        <v>147</v>
      </c>
      <c r="F1825">
        <v>0</v>
      </c>
    </row>
    <row r="1826" spans="1:6">
      <c r="A1826" s="12" t="s">
        <v>193</v>
      </c>
      <c r="B1826" t="s">
        <v>95</v>
      </c>
      <c r="C1826" t="s">
        <v>138</v>
      </c>
      <c r="D1826">
        <v>1</v>
      </c>
      <c r="E1826" t="s">
        <v>139</v>
      </c>
      <c r="F1826">
        <v>50.9</v>
      </c>
    </row>
    <row r="1827" spans="1:6">
      <c r="A1827" s="12" t="s">
        <v>193</v>
      </c>
      <c r="B1827" t="s">
        <v>95</v>
      </c>
      <c r="C1827" t="s">
        <v>138</v>
      </c>
      <c r="D1827">
        <v>1</v>
      </c>
      <c r="E1827" t="s">
        <v>140</v>
      </c>
      <c r="F1827">
        <v>45.1</v>
      </c>
    </row>
    <row r="1828" spans="1:6">
      <c r="A1828" s="12" t="s">
        <v>193</v>
      </c>
      <c r="B1828" t="s">
        <v>95</v>
      </c>
      <c r="C1828" t="s">
        <v>138</v>
      </c>
      <c r="D1828">
        <v>1</v>
      </c>
      <c r="E1828" t="s">
        <v>147</v>
      </c>
      <c r="F1828">
        <v>4</v>
      </c>
    </row>
    <row r="1829" spans="1:6">
      <c r="A1829" s="12" t="s">
        <v>193</v>
      </c>
      <c r="B1829" t="s">
        <v>95</v>
      </c>
      <c r="C1829" t="s">
        <v>137</v>
      </c>
      <c r="D1829">
        <v>1</v>
      </c>
      <c r="E1829" t="s">
        <v>139</v>
      </c>
      <c r="F1829">
        <v>67.5</v>
      </c>
    </row>
    <row r="1830" spans="1:6">
      <c r="A1830" s="12" t="s">
        <v>193</v>
      </c>
      <c r="B1830" t="s">
        <v>95</v>
      </c>
      <c r="C1830" t="s">
        <v>137</v>
      </c>
      <c r="D1830">
        <v>1</v>
      </c>
      <c r="E1830" t="s">
        <v>140</v>
      </c>
      <c r="F1830">
        <v>32.5</v>
      </c>
    </row>
    <row r="1831" spans="1:6">
      <c r="A1831" s="12" t="s">
        <v>193</v>
      </c>
      <c r="B1831" t="s">
        <v>95</v>
      </c>
      <c r="C1831" t="s">
        <v>137</v>
      </c>
      <c r="D1831">
        <v>1</v>
      </c>
      <c r="E1831" t="s">
        <v>147</v>
      </c>
      <c r="F1831">
        <v>0</v>
      </c>
    </row>
    <row r="1832" spans="1:6">
      <c r="A1832" s="12" t="s">
        <v>193</v>
      </c>
      <c r="B1832" t="s">
        <v>94</v>
      </c>
      <c r="C1832" t="s">
        <v>138</v>
      </c>
      <c r="D1832">
        <v>1</v>
      </c>
      <c r="E1832" t="s">
        <v>139</v>
      </c>
      <c r="F1832">
        <v>62.8</v>
      </c>
    </row>
    <row r="1833" spans="1:6">
      <c r="A1833" s="12" t="s">
        <v>193</v>
      </c>
      <c r="B1833" t="s">
        <v>94</v>
      </c>
      <c r="C1833" t="s">
        <v>138</v>
      </c>
      <c r="D1833">
        <v>1</v>
      </c>
      <c r="E1833" t="s">
        <v>140</v>
      </c>
      <c r="F1833">
        <v>31.2</v>
      </c>
    </row>
    <row r="1834" spans="1:6">
      <c r="A1834" s="12" t="s">
        <v>193</v>
      </c>
      <c r="B1834" t="s">
        <v>94</v>
      </c>
      <c r="C1834" t="s">
        <v>138</v>
      </c>
      <c r="D1834">
        <v>1</v>
      </c>
      <c r="E1834" t="s">
        <v>147</v>
      </c>
      <c r="F1834">
        <v>5.9</v>
      </c>
    </row>
    <row r="1835" spans="1:6">
      <c r="A1835" s="12" t="s">
        <v>193</v>
      </c>
      <c r="B1835" t="s">
        <v>94</v>
      </c>
      <c r="C1835" t="s">
        <v>137</v>
      </c>
      <c r="D1835">
        <v>1</v>
      </c>
      <c r="E1835" t="s">
        <v>139</v>
      </c>
      <c r="F1835">
        <v>99.9</v>
      </c>
    </row>
    <row r="1836" spans="1:6">
      <c r="A1836" s="12" t="s">
        <v>193</v>
      </c>
      <c r="B1836" t="s">
        <v>94</v>
      </c>
      <c r="C1836" t="s">
        <v>137</v>
      </c>
      <c r="D1836">
        <v>1</v>
      </c>
      <c r="E1836" t="s">
        <v>140</v>
      </c>
      <c r="F1836">
        <v>0.1</v>
      </c>
    </row>
    <row r="1837" spans="1:6">
      <c r="A1837" s="12" t="s">
        <v>193</v>
      </c>
      <c r="B1837" t="s">
        <v>94</v>
      </c>
      <c r="C1837" t="s">
        <v>137</v>
      </c>
      <c r="D1837">
        <v>1</v>
      </c>
      <c r="E1837" t="s">
        <v>147</v>
      </c>
      <c r="F1837">
        <v>0</v>
      </c>
    </row>
    <row r="1838" spans="1:6">
      <c r="A1838" s="12" t="s">
        <v>193</v>
      </c>
      <c r="B1838" t="s">
        <v>93</v>
      </c>
      <c r="C1838" t="s">
        <v>138</v>
      </c>
      <c r="D1838">
        <v>1</v>
      </c>
      <c r="E1838" t="s">
        <v>139</v>
      </c>
      <c r="F1838">
        <v>49.2</v>
      </c>
    </row>
    <row r="1839" spans="1:6">
      <c r="A1839" s="12" t="s">
        <v>193</v>
      </c>
      <c r="B1839" t="s">
        <v>93</v>
      </c>
      <c r="C1839" t="s">
        <v>138</v>
      </c>
      <c r="D1839">
        <v>1</v>
      </c>
      <c r="E1839" t="s">
        <v>140</v>
      </c>
      <c r="F1839">
        <v>48.7</v>
      </c>
    </row>
    <row r="1840" spans="1:6">
      <c r="A1840" s="12" t="s">
        <v>193</v>
      </c>
      <c r="B1840" t="s">
        <v>93</v>
      </c>
      <c r="C1840" t="s">
        <v>138</v>
      </c>
      <c r="D1840">
        <v>1</v>
      </c>
      <c r="E1840" t="s">
        <v>147</v>
      </c>
      <c r="F1840">
        <v>2</v>
      </c>
    </row>
    <row r="1841" spans="1:6">
      <c r="A1841" s="12" t="s">
        <v>193</v>
      </c>
      <c r="B1841" t="s">
        <v>93</v>
      </c>
      <c r="C1841" t="s">
        <v>137</v>
      </c>
      <c r="D1841">
        <v>1</v>
      </c>
      <c r="E1841" t="s">
        <v>139</v>
      </c>
      <c r="F1841">
        <v>52.2</v>
      </c>
    </row>
    <row r="1842" spans="1:6">
      <c r="A1842" s="12" t="s">
        <v>193</v>
      </c>
      <c r="B1842" t="s">
        <v>93</v>
      </c>
      <c r="C1842" t="s">
        <v>137</v>
      </c>
      <c r="D1842">
        <v>1</v>
      </c>
      <c r="E1842" t="s">
        <v>140</v>
      </c>
      <c r="F1842">
        <v>47.8</v>
      </c>
    </row>
    <row r="1843" spans="1:6">
      <c r="A1843" s="12" t="s">
        <v>193</v>
      </c>
      <c r="B1843" t="s">
        <v>93</v>
      </c>
      <c r="C1843" t="s">
        <v>137</v>
      </c>
      <c r="D1843">
        <v>1</v>
      </c>
      <c r="E1843" t="s">
        <v>147</v>
      </c>
      <c r="F1843">
        <v>0</v>
      </c>
    </row>
    <row r="1844" spans="1:6">
      <c r="A1844" s="12" t="s">
        <v>193</v>
      </c>
      <c r="B1844" t="s">
        <v>92</v>
      </c>
      <c r="C1844" t="s">
        <v>138</v>
      </c>
      <c r="D1844">
        <v>1</v>
      </c>
      <c r="E1844" t="s">
        <v>139</v>
      </c>
      <c r="F1844">
        <v>34.700000000000003</v>
      </c>
    </row>
    <row r="1845" spans="1:6">
      <c r="A1845" s="12" t="s">
        <v>193</v>
      </c>
      <c r="B1845" t="s">
        <v>92</v>
      </c>
      <c r="C1845" t="s">
        <v>138</v>
      </c>
      <c r="D1845">
        <v>1</v>
      </c>
      <c r="E1845" t="s">
        <v>140</v>
      </c>
      <c r="F1845">
        <v>60.2</v>
      </c>
    </row>
    <row r="1846" spans="1:6">
      <c r="A1846" s="12" t="s">
        <v>193</v>
      </c>
      <c r="B1846" t="s">
        <v>92</v>
      </c>
      <c r="C1846" t="s">
        <v>138</v>
      </c>
      <c r="D1846">
        <v>1</v>
      </c>
      <c r="E1846" t="s">
        <v>147</v>
      </c>
      <c r="F1846">
        <v>5</v>
      </c>
    </row>
    <row r="1847" spans="1:6">
      <c r="A1847" s="12" t="s">
        <v>193</v>
      </c>
      <c r="B1847" t="s">
        <v>92</v>
      </c>
      <c r="C1847" t="s">
        <v>137</v>
      </c>
      <c r="D1847">
        <v>1</v>
      </c>
      <c r="E1847" t="s">
        <v>139</v>
      </c>
      <c r="F1847">
        <v>1.2</v>
      </c>
    </row>
    <row r="1848" spans="1:6">
      <c r="A1848" s="12" t="s">
        <v>193</v>
      </c>
      <c r="B1848" t="s">
        <v>92</v>
      </c>
      <c r="C1848" t="s">
        <v>137</v>
      </c>
      <c r="D1848">
        <v>1</v>
      </c>
      <c r="E1848" t="s">
        <v>140</v>
      </c>
      <c r="F1848">
        <v>98.8</v>
      </c>
    </row>
    <row r="1849" spans="1:6">
      <c r="A1849" s="12" t="s">
        <v>193</v>
      </c>
      <c r="B1849" t="s">
        <v>92</v>
      </c>
      <c r="C1849" t="s">
        <v>137</v>
      </c>
      <c r="D1849">
        <v>1</v>
      </c>
      <c r="E1849" t="s">
        <v>147</v>
      </c>
      <c r="F1849">
        <v>0</v>
      </c>
    </row>
    <row r="1850" spans="1:6">
      <c r="A1850" s="12" t="s">
        <v>193</v>
      </c>
      <c r="B1850" t="s">
        <v>91</v>
      </c>
      <c r="C1850" t="s">
        <v>138</v>
      </c>
      <c r="D1850">
        <v>1</v>
      </c>
      <c r="E1850" t="s">
        <v>139</v>
      </c>
      <c r="F1850">
        <v>40.299999999999997</v>
      </c>
    </row>
    <row r="1851" spans="1:6">
      <c r="A1851" s="12" t="s">
        <v>193</v>
      </c>
      <c r="B1851" t="s">
        <v>91</v>
      </c>
      <c r="C1851" t="s">
        <v>138</v>
      </c>
      <c r="D1851">
        <v>1</v>
      </c>
      <c r="E1851" t="s">
        <v>140</v>
      </c>
      <c r="F1851">
        <v>54.4</v>
      </c>
    </row>
    <row r="1852" spans="1:6">
      <c r="A1852" s="12" t="s">
        <v>193</v>
      </c>
      <c r="B1852" t="s">
        <v>91</v>
      </c>
      <c r="C1852" t="s">
        <v>138</v>
      </c>
      <c r="D1852">
        <v>1</v>
      </c>
      <c r="E1852" t="s">
        <v>147</v>
      </c>
      <c r="F1852">
        <v>5.0999999999999996</v>
      </c>
    </row>
    <row r="1853" spans="1:6">
      <c r="A1853" s="12" t="s">
        <v>193</v>
      </c>
      <c r="B1853" t="s">
        <v>91</v>
      </c>
      <c r="C1853" t="s">
        <v>137</v>
      </c>
      <c r="D1853">
        <v>1</v>
      </c>
      <c r="E1853" t="s">
        <v>139</v>
      </c>
      <c r="F1853">
        <v>15.5</v>
      </c>
    </row>
    <row r="1854" spans="1:6">
      <c r="A1854" s="12" t="s">
        <v>193</v>
      </c>
      <c r="B1854" t="s">
        <v>91</v>
      </c>
      <c r="C1854" t="s">
        <v>137</v>
      </c>
      <c r="D1854">
        <v>1</v>
      </c>
      <c r="E1854" t="s">
        <v>140</v>
      </c>
      <c r="F1854">
        <v>84.5</v>
      </c>
    </row>
    <row r="1855" spans="1:6">
      <c r="A1855" s="12" t="s">
        <v>193</v>
      </c>
      <c r="B1855" t="s">
        <v>91</v>
      </c>
      <c r="C1855" t="s">
        <v>137</v>
      </c>
      <c r="D1855">
        <v>1</v>
      </c>
      <c r="E1855" t="s">
        <v>147</v>
      </c>
      <c r="F1855">
        <v>0</v>
      </c>
    </row>
    <row r="1856" spans="1:6">
      <c r="A1856" s="12" t="s">
        <v>193</v>
      </c>
      <c r="B1856" t="s">
        <v>90</v>
      </c>
      <c r="C1856" t="s">
        <v>138</v>
      </c>
      <c r="D1856">
        <v>1</v>
      </c>
      <c r="E1856" t="s">
        <v>139</v>
      </c>
      <c r="F1856">
        <v>38.9</v>
      </c>
    </row>
    <row r="1857" spans="1:6">
      <c r="A1857" s="12" t="s">
        <v>193</v>
      </c>
      <c r="B1857" t="s">
        <v>90</v>
      </c>
      <c r="C1857" t="s">
        <v>138</v>
      </c>
      <c r="D1857">
        <v>1</v>
      </c>
      <c r="E1857" t="s">
        <v>140</v>
      </c>
      <c r="F1857">
        <v>57.6</v>
      </c>
    </row>
    <row r="1858" spans="1:6">
      <c r="A1858" s="12" t="s">
        <v>193</v>
      </c>
      <c r="B1858" t="s">
        <v>90</v>
      </c>
      <c r="C1858" t="s">
        <v>138</v>
      </c>
      <c r="D1858">
        <v>1</v>
      </c>
      <c r="E1858" t="s">
        <v>147</v>
      </c>
      <c r="F1858">
        <v>3.4</v>
      </c>
    </row>
    <row r="1859" spans="1:6">
      <c r="A1859" s="12" t="s">
        <v>193</v>
      </c>
      <c r="B1859" t="s">
        <v>90</v>
      </c>
      <c r="C1859" t="s">
        <v>137</v>
      </c>
      <c r="D1859">
        <v>1</v>
      </c>
      <c r="E1859" t="s">
        <v>139</v>
      </c>
      <c r="F1859">
        <v>8.9</v>
      </c>
    </row>
    <row r="1860" spans="1:6">
      <c r="A1860" s="12" t="s">
        <v>193</v>
      </c>
      <c r="B1860" t="s">
        <v>90</v>
      </c>
      <c r="C1860" t="s">
        <v>137</v>
      </c>
      <c r="D1860">
        <v>1</v>
      </c>
      <c r="E1860" t="s">
        <v>140</v>
      </c>
      <c r="F1860">
        <v>91.1</v>
      </c>
    </row>
    <row r="1861" spans="1:6">
      <c r="A1861" s="12" t="s">
        <v>193</v>
      </c>
      <c r="B1861" t="s">
        <v>90</v>
      </c>
      <c r="C1861" t="s">
        <v>137</v>
      </c>
      <c r="D1861">
        <v>1</v>
      </c>
      <c r="E1861" t="s">
        <v>147</v>
      </c>
      <c r="F1861">
        <v>0</v>
      </c>
    </row>
    <row r="1862" spans="1:6">
      <c r="A1862" s="12" t="s">
        <v>193</v>
      </c>
      <c r="B1862" t="s">
        <v>89</v>
      </c>
      <c r="C1862" t="s">
        <v>138</v>
      </c>
      <c r="D1862">
        <v>1</v>
      </c>
      <c r="E1862" t="s">
        <v>139</v>
      </c>
      <c r="F1862">
        <v>44.8</v>
      </c>
    </row>
    <row r="1863" spans="1:6">
      <c r="A1863" s="12" t="s">
        <v>193</v>
      </c>
      <c r="B1863" t="s">
        <v>89</v>
      </c>
      <c r="C1863" t="s">
        <v>138</v>
      </c>
      <c r="D1863">
        <v>1</v>
      </c>
      <c r="E1863" t="s">
        <v>140</v>
      </c>
      <c r="F1863">
        <v>50.9</v>
      </c>
    </row>
    <row r="1864" spans="1:6">
      <c r="A1864" s="12" t="s">
        <v>193</v>
      </c>
      <c r="B1864" t="s">
        <v>89</v>
      </c>
      <c r="C1864" t="s">
        <v>138</v>
      </c>
      <c r="D1864">
        <v>1</v>
      </c>
      <c r="E1864" t="s">
        <v>147</v>
      </c>
      <c r="F1864">
        <v>4.2</v>
      </c>
    </row>
    <row r="1865" spans="1:6">
      <c r="A1865" s="12" t="s">
        <v>193</v>
      </c>
      <c r="B1865" t="s">
        <v>89</v>
      </c>
      <c r="C1865" t="s">
        <v>137</v>
      </c>
      <c r="D1865">
        <v>1</v>
      </c>
      <c r="E1865" t="s">
        <v>139</v>
      </c>
      <c r="F1865">
        <v>31.9</v>
      </c>
    </row>
    <row r="1866" spans="1:6">
      <c r="A1866" s="12" t="s">
        <v>193</v>
      </c>
      <c r="B1866" t="s">
        <v>89</v>
      </c>
      <c r="C1866" t="s">
        <v>137</v>
      </c>
      <c r="D1866">
        <v>1</v>
      </c>
      <c r="E1866" t="s">
        <v>140</v>
      </c>
      <c r="F1866">
        <v>68.099999999999994</v>
      </c>
    </row>
    <row r="1867" spans="1:6">
      <c r="A1867" s="12" t="s">
        <v>193</v>
      </c>
      <c r="B1867" t="s">
        <v>89</v>
      </c>
      <c r="C1867" t="s">
        <v>137</v>
      </c>
      <c r="D1867">
        <v>1</v>
      </c>
      <c r="E1867" t="s">
        <v>147</v>
      </c>
      <c r="F1867">
        <v>0</v>
      </c>
    </row>
    <row r="1868" spans="1:6">
      <c r="A1868" s="12" t="s">
        <v>193</v>
      </c>
      <c r="B1868" t="s">
        <v>88</v>
      </c>
      <c r="C1868" t="s">
        <v>138</v>
      </c>
      <c r="D1868">
        <v>1</v>
      </c>
      <c r="E1868" t="s">
        <v>139</v>
      </c>
      <c r="F1868">
        <v>44.9</v>
      </c>
    </row>
    <row r="1869" spans="1:6">
      <c r="A1869" s="12" t="s">
        <v>193</v>
      </c>
      <c r="B1869" t="s">
        <v>88</v>
      </c>
      <c r="C1869" t="s">
        <v>138</v>
      </c>
      <c r="D1869">
        <v>1</v>
      </c>
      <c r="E1869" t="s">
        <v>140</v>
      </c>
      <c r="F1869">
        <v>49.7</v>
      </c>
    </row>
    <row r="1870" spans="1:6">
      <c r="A1870" s="12" t="s">
        <v>193</v>
      </c>
      <c r="B1870" t="s">
        <v>88</v>
      </c>
      <c r="C1870" t="s">
        <v>138</v>
      </c>
      <c r="D1870">
        <v>1</v>
      </c>
      <c r="E1870" t="s">
        <v>147</v>
      </c>
      <c r="F1870">
        <v>5.3</v>
      </c>
    </row>
    <row r="1871" spans="1:6">
      <c r="A1871" s="12" t="s">
        <v>193</v>
      </c>
      <c r="B1871" t="s">
        <v>88</v>
      </c>
      <c r="C1871" t="s">
        <v>137</v>
      </c>
      <c r="D1871">
        <v>1</v>
      </c>
      <c r="E1871" t="s">
        <v>139</v>
      </c>
      <c r="F1871">
        <v>35.6</v>
      </c>
    </row>
    <row r="1872" spans="1:6">
      <c r="A1872" s="12" t="s">
        <v>193</v>
      </c>
      <c r="B1872" t="s">
        <v>88</v>
      </c>
      <c r="C1872" t="s">
        <v>137</v>
      </c>
      <c r="D1872">
        <v>1</v>
      </c>
      <c r="E1872" t="s">
        <v>140</v>
      </c>
      <c r="F1872">
        <v>64.400000000000006</v>
      </c>
    </row>
    <row r="1873" spans="1:6">
      <c r="A1873" s="12" t="s">
        <v>193</v>
      </c>
      <c r="B1873" t="s">
        <v>88</v>
      </c>
      <c r="C1873" t="s">
        <v>137</v>
      </c>
      <c r="D1873">
        <v>1</v>
      </c>
      <c r="E1873" t="s">
        <v>147</v>
      </c>
      <c r="F1873">
        <v>0</v>
      </c>
    </row>
    <row r="1874" spans="1:6">
      <c r="A1874" s="12" t="s">
        <v>193</v>
      </c>
      <c r="B1874" t="s">
        <v>116</v>
      </c>
      <c r="C1874" t="s">
        <v>138</v>
      </c>
      <c r="D1874">
        <v>1</v>
      </c>
      <c r="E1874" t="s">
        <v>139</v>
      </c>
      <c r="F1874">
        <v>75</v>
      </c>
    </row>
    <row r="1875" spans="1:6">
      <c r="A1875" s="12" t="s">
        <v>193</v>
      </c>
      <c r="B1875" t="s">
        <v>116</v>
      </c>
      <c r="C1875" t="s">
        <v>138</v>
      </c>
      <c r="D1875">
        <v>1</v>
      </c>
      <c r="E1875" t="s">
        <v>140</v>
      </c>
      <c r="F1875">
        <v>20.5</v>
      </c>
    </row>
    <row r="1876" spans="1:6">
      <c r="A1876" s="12" t="s">
        <v>193</v>
      </c>
      <c r="B1876" t="s">
        <v>116</v>
      </c>
      <c r="C1876" t="s">
        <v>138</v>
      </c>
      <c r="D1876">
        <v>1</v>
      </c>
      <c r="E1876" t="s">
        <v>147</v>
      </c>
      <c r="F1876">
        <v>4.4000000000000004</v>
      </c>
    </row>
    <row r="1877" spans="1:6">
      <c r="A1877" s="12" t="s">
        <v>193</v>
      </c>
      <c r="B1877" t="s">
        <v>116</v>
      </c>
      <c r="C1877" t="s">
        <v>137</v>
      </c>
      <c r="D1877">
        <v>1</v>
      </c>
      <c r="E1877" t="s">
        <v>139</v>
      </c>
      <c r="F1877">
        <v>100</v>
      </c>
    </row>
    <row r="1878" spans="1:6">
      <c r="A1878" s="12" t="s">
        <v>193</v>
      </c>
      <c r="B1878" t="s">
        <v>116</v>
      </c>
      <c r="C1878" t="s">
        <v>137</v>
      </c>
      <c r="D1878">
        <v>1</v>
      </c>
      <c r="E1878" t="s">
        <v>140</v>
      </c>
      <c r="F1878">
        <v>0</v>
      </c>
    </row>
    <row r="1879" spans="1:6">
      <c r="A1879" s="12" t="s">
        <v>193</v>
      </c>
      <c r="B1879" t="s">
        <v>116</v>
      </c>
      <c r="C1879" t="s">
        <v>137</v>
      </c>
      <c r="D1879">
        <v>1</v>
      </c>
      <c r="E1879" t="s">
        <v>147</v>
      </c>
      <c r="F1879">
        <v>0</v>
      </c>
    </row>
    <row r="1880" spans="1:6">
      <c r="A1880" s="12" t="s">
        <v>193</v>
      </c>
      <c r="B1880" t="s">
        <v>115</v>
      </c>
      <c r="C1880" t="s">
        <v>138</v>
      </c>
      <c r="D1880">
        <v>1</v>
      </c>
      <c r="E1880" t="s">
        <v>139</v>
      </c>
      <c r="F1880">
        <v>49.1</v>
      </c>
    </row>
    <row r="1881" spans="1:6">
      <c r="A1881" s="12" t="s">
        <v>193</v>
      </c>
      <c r="B1881" t="s">
        <v>115</v>
      </c>
      <c r="C1881" t="s">
        <v>138</v>
      </c>
      <c r="D1881">
        <v>1</v>
      </c>
      <c r="E1881" t="s">
        <v>140</v>
      </c>
      <c r="F1881">
        <v>46.4</v>
      </c>
    </row>
    <row r="1882" spans="1:6">
      <c r="A1882" s="12" t="s">
        <v>193</v>
      </c>
      <c r="B1882" t="s">
        <v>115</v>
      </c>
      <c r="C1882" t="s">
        <v>138</v>
      </c>
      <c r="D1882">
        <v>1</v>
      </c>
      <c r="E1882" t="s">
        <v>147</v>
      </c>
      <c r="F1882">
        <v>4.3</v>
      </c>
    </row>
    <row r="1883" spans="1:6">
      <c r="A1883" s="12" t="s">
        <v>193</v>
      </c>
      <c r="B1883" t="s">
        <v>115</v>
      </c>
      <c r="C1883" t="s">
        <v>137</v>
      </c>
      <c r="D1883">
        <v>1</v>
      </c>
      <c r="E1883" t="s">
        <v>139</v>
      </c>
      <c r="F1883">
        <v>56.7</v>
      </c>
    </row>
    <row r="1884" spans="1:6">
      <c r="A1884" s="12" t="s">
        <v>193</v>
      </c>
      <c r="B1884" t="s">
        <v>115</v>
      </c>
      <c r="C1884" t="s">
        <v>137</v>
      </c>
      <c r="D1884">
        <v>1</v>
      </c>
      <c r="E1884" t="s">
        <v>140</v>
      </c>
      <c r="F1884">
        <v>43.3</v>
      </c>
    </row>
    <row r="1885" spans="1:6">
      <c r="A1885" s="12" t="s">
        <v>193</v>
      </c>
      <c r="B1885" t="s">
        <v>115</v>
      </c>
      <c r="C1885" t="s">
        <v>137</v>
      </c>
      <c r="D1885">
        <v>1</v>
      </c>
      <c r="E1885" t="s">
        <v>147</v>
      </c>
      <c r="F1885">
        <v>0</v>
      </c>
    </row>
    <row r="1886" spans="1:6">
      <c r="A1886" s="12" t="s">
        <v>193</v>
      </c>
      <c r="B1886" t="s">
        <v>114</v>
      </c>
      <c r="C1886" t="s">
        <v>138</v>
      </c>
      <c r="D1886">
        <v>1</v>
      </c>
      <c r="E1886" t="s">
        <v>139</v>
      </c>
      <c r="F1886">
        <v>58.8</v>
      </c>
    </row>
    <row r="1887" spans="1:6">
      <c r="A1887" s="12" t="s">
        <v>193</v>
      </c>
      <c r="B1887" t="s">
        <v>114</v>
      </c>
      <c r="C1887" t="s">
        <v>138</v>
      </c>
      <c r="D1887">
        <v>1</v>
      </c>
      <c r="E1887" t="s">
        <v>140</v>
      </c>
      <c r="F1887">
        <v>36.299999999999997</v>
      </c>
    </row>
    <row r="1888" spans="1:6">
      <c r="A1888" s="12" t="s">
        <v>193</v>
      </c>
      <c r="B1888" t="s">
        <v>114</v>
      </c>
      <c r="C1888" t="s">
        <v>138</v>
      </c>
      <c r="D1888">
        <v>1</v>
      </c>
      <c r="E1888" t="s">
        <v>147</v>
      </c>
      <c r="F1888">
        <v>4.8</v>
      </c>
    </row>
    <row r="1889" spans="1:6">
      <c r="A1889" s="12" t="s">
        <v>193</v>
      </c>
      <c r="B1889" t="s">
        <v>114</v>
      </c>
      <c r="C1889" t="s">
        <v>137</v>
      </c>
      <c r="D1889">
        <v>1</v>
      </c>
      <c r="E1889" t="s">
        <v>139</v>
      </c>
      <c r="F1889">
        <v>94.6</v>
      </c>
    </row>
    <row r="1890" spans="1:6">
      <c r="A1890" s="12" t="s">
        <v>193</v>
      </c>
      <c r="B1890" t="s">
        <v>114</v>
      </c>
      <c r="C1890" t="s">
        <v>137</v>
      </c>
      <c r="D1890">
        <v>1</v>
      </c>
      <c r="E1890" t="s">
        <v>140</v>
      </c>
      <c r="F1890">
        <v>5.4</v>
      </c>
    </row>
    <row r="1891" spans="1:6">
      <c r="A1891" s="12" t="s">
        <v>193</v>
      </c>
      <c r="B1891" t="s">
        <v>114</v>
      </c>
      <c r="C1891" t="s">
        <v>137</v>
      </c>
      <c r="D1891">
        <v>1</v>
      </c>
      <c r="E1891" t="s">
        <v>147</v>
      </c>
      <c r="F1891">
        <v>0</v>
      </c>
    </row>
    <row r="1892" spans="1:6">
      <c r="A1892" s="12" t="s">
        <v>193</v>
      </c>
      <c r="B1892" t="s">
        <v>87</v>
      </c>
      <c r="C1892" t="s">
        <v>138</v>
      </c>
      <c r="D1892">
        <v>1</v>
      </c>
      <c r="E1892" t="s">
        <v>139</v>
      </c>
      <c r="F1892">
        <v>60.3</v>
      </c>
    </row>
    <row r="1893" spans="1:6">
      <c r="A1893" s="12" t="s">
        <v>193</v>
      </c>
      <c r="B1893" t="s">
        <v>87</v>
      </c>
      <c r="C1893" t="s">
        <v>138</v>
      </c>
      <c r="D1893">
        <v>1</v>
      </c>
      <c r="E1893" t="s">
        <v>140</v>
      </c>
      <c r="F1893">
        <v>35</v>
      </c>
    </row>
    <row r="1894" spans="1:6">
      <c r="A1894" s="12" t="s">
        <v>193</v>
      </c>
      <c r="B1894" t="s">
        <v>87</v>
      </c>
      <c r="C1894" t="s">
        <v>138</v>
      </c>
      <c r="D1894">
        <v>1</v>
      </c>
      <c r="E1894" t="s">
        <v>147</v>
      </c>
      <c r="F1894">
        <v>4.5999999999999996</v>
      </c>
    </row>
    <row r="1895" spans="1:6">
      <c r="A1895" s="12" t="s">
        <v>193</v>
      </c>
      <c r="B1895" t="s">
        <v>87</v>
      </c>
      <c r="C1895" t="s">
        <v>137</v>
      </c>
      <c r="D1895">
        <v>1</v>
      </c>
      <c r="E1895" t="s">
        <v>139</v>
      </c>
      <c r="F1895">
        <v>97.9</v>
      </c>
    </row>
    <row r="1896" spans="1:6">
      <c r="A1896" s="12" t="s">
        <v>193</v>
      </c>
      <c r="B1896" t="s">
        <v>87</v>
      </c>
      <c r="C1896" t="s">
        <v>137</v>
      </c>
      <c r="D1896">
        <v>1</v>
      </c>
      <c r="E1896" t="s">
        <v>140</v>
      </c>
      <c r="F1896">
        <v>2.1</v>
      </c>
    </row>
    <row r="1897" spans="1:6">
      <c r="A1897" s="12" t="s">
        <v>193</v>
      </c>
      <c r="B1897" t="s">
        <v>87</v>
      </c>
      <c r="C1897" t="s">
        <v>137</v>
      </c>
      <c r="D1897">
        <v>1</v>
      </c>
      <c r="E1897" t="s">
        <v>147</v>
      </c>
      <c r="F1897">
        <v>0</v>
      </c>
    </row>
    <row r="1898" spans="1:6">
      <c r="A1898" s="12" t="s">
        <v>193</v>
      </c>
      <c r="B1898" t="s">
        <v>86</v>
      </c>
      <c r="C1898" t="s">
        <v>138</v>
      </c>
      <c r="D1898">
        <v>1</v>
      </c>
      <c r="E1898" t="s">
        <v>139</v>
      </c>
      <c r="F1898">
        <v>54.5</v>
      </c>
    </row>
    <row r="1899" spans="1:6">
      <c r="A1899" s="12" t="s">
        <v>193</v>
      </c>
      <c r="B1899" t="s">
        <v>86</v>
      </c>
      <c r="C1899" t="s">
        <v>138</v>
      </c>
      <c r="D1899">
        <v>1</v>
      </c>
      <c r="E1899" t="s">
        <v>140</v>
      </c>
      <c r="F1899">
        <v>38.5</v>
      </c>
    </row>
    <row r="1900" spans="1:6">
      <c r="A1900" s="12" t="s">
        <v>193</v>
      </c>
      <c r="B1900" t="s">
        <v>86</v>
      </c>
      <c r="C1900" t="s">
        <v>138</v>
      </c>
      <c r="D1900">
        <v>1</v>
      </c>
      <c r="E1900" t="s">
        <v>147</v>
      </c>
      <c r="F1900">
        <v>6.9</v>
      </c>
    </row>
    <row r="1901" spans="1:6">
      <c r="A1901" s="12" t="s">
        <v>193</v>
      </c>
      <c r="B1901" t="s">
        <v>86</v>
      </c>
      <c r="C1901" t="s">
        <v>137</v>
      </c>
      <c r="D1901">
        <v>1</v>
      </c>
      <c r="E1901" t="s">
        <v>139</v>
      </c>
      <c r="F1901">
        <v>87.8</v>
      </c>
    </row>
    <row r="1902" spans="1:6">
      <c r="A1902" s="12" t="s">
        <v>193</v>
      </c>
      <c r="B1902" t="s">
        <v>86</v>
      </c>
      <c r="C1902" t="s">
        <v>137</v>
      </c>
      <c r="D1902">
        <v>1</v>
      </c>
      <c r="E1902" t="s">
        <v>140</v>
      </c>
      <c r="F1902">
        <v>12.2</v>
      </c>
    </row>
    <row r="1903" spans="1:6">
      <c r="A1903" s="12" t="s">
        <v>193</v>
      </c>
      <c r="B1903" t="s">
        <v>86</v>
      </c>
      <c r="C1903" t="s">
        <v>137</v>
      </c>
      <c r="D1903">
        <v>1</v>
      </c>
      <c r="E1903" t="s">
        <v>147</v>
      </c>
      <c r="F1903">
        <v>0</v>
      </c>
    </row>
    <row r="1904" spans="1:6">
      <c r="A1904" s="12" t="s">
        <v>193</v>
      </c>
      <c r="B1904" t="s">
        <v>85</v>
      </c>
      <c r="C1904" t="s">
        <v>138</v>
      </c>
      <c r="D1904">
        <v>1</v>
      </c>
      <c r="E1904" t="s">
        <v>139</v>
      </c>
      <c r="F1904">
        <v>56.7</v>
      </c>
    </row>
    <row r="1905" spans="1:6">
      <c r="A1905" s="12" t="s">
        <v>193</v>
      </c>
      <c r="B1905" t="s">
        <v>85</v>
      </c>
      <c r="C1905" t="s">
        <v>138</v>
      </c>
      <c r="D1905">
        <v>1</v>
      </c>
      <c r="E1905" t="s">
        <v>140</v>
      </c>
      <c r="F1905">
        <v>40.299999999999997</v>
      </c>
    </row>
    <row r="1906" spans="1:6">
      <c r="A1906" s="12" t="s">
        <v>193</v>
      </c>
      <c r="B1906" t="s">
        <v>85</v>
      </c>
      <c r="C1906" t="s">
        <v>138</v>
      </c>
      <c r="D1906">
        <v>1</v>
      </c>
      <c r="E1906" t="s">
        <v>147</v>
      </c>
      <c r="F1906">
        <v>2.9</v>
      </c>
    </row>
    <row r="1907" spans="1:6">
      <c r="A1907" s="12" t="s">
        <v>193</v>
      </c>
      <c r="B1907" t="s">
        <v>85</v>
      </c>
      <c r="C1907" t="s">
        <v>137</v>
      </c>
      <c r="D1907">
        <v>1</v>
      </c>
      <c r="E1907" t="s">
        <v>139</v>
      </c>
      <c r="F1907">
        <v>88.9</v>
      </c>
    </row>
    <row r="1908" spans="1:6">
      <c r="A1908" s="12" t="s">
        <v>193</v>
      </c>
      <c r="B1908" t="s">
        <v>85</v>
      </c>
      <c r="C1908" t="s">
        <v>137</v>
      </c>
      <c r="D1908">
        <v>1</v>
      </c>
      <c r="E1908" t="s">
        <v>140</v>
      </c>
      <c r="F1908">
        <v>11.1</v>
      </c>
    </row>
    <row r="1909" spans="1:6">
      <c r="A1909" s="12" t="s">
        <v>193</v>
      </c>
      <c r="B1909" t="s">
        <v>85</v>
      </c>
      <c r="C1909" t="s">
        <v>137</v>
      </c>
      <c r="D1909">
        <v>1</v>
      </c>
      <c r="E1909" t="s">
        <v>147</v>
      </c>
      <c r="F1909">
        <v>0</v>
      </c>
    </row>
    <row r="1910" spans="1:6">
      <c r="A1910" s="12" t="s">
        <v>193</v>
      </c>
      <c r="B1910" t="s">
        <v>84</v>
      </c>
      <c r="C1910" t="s">
        <v>138</v>
      </c>
      <c r="D1910">
        <v>1</v>
      </c>
      <c r="E1910" t="s">
        <v>139</v>
      </c>
      <c r="F1910">
        <v>57.5</v>
      </c>
    </row>
    <row r="1911" spans="1:6">
      <c r="A1911" s="12" t="s">
        <v>193</v>
      </c>
      <c r="B1911" t="s">
        <v>84</v>
      </c>
      <c r="C1911" t="s">
        <v>138</v>
      </c>
      <c r="D1911">
        <v>1</v>
      </c>
      <c r="E1911" t="s">
        <v>140</v>
      </c>
      <c r="F1911">
        <v>39.9</v>
      </c>
    </row>
    <row r="1912" spans="1:6">
      <c r="A1912" s="12" t="s">
        <v>193</v>
      </c>
      <c r="B1912" t="s">
        <v>84</v>
      </c>
      <c r="C1912" t="s">
        <v>138</v>
      </c>
      <c r="D1912">
        <v>1</v>
      </c>
      <c r="E1912" t="s">
        <v>147</v>
      </c>
      <c r="F1912">
        <v>2.6</v>
      </c>
    </row>
    <row r="1913" spans="1:6">
      <c r="A1913" s="12" t="s">
        <v>193</v>
      </c>
      <c r="B1913" t="s">
        <v>84</v>
      </c>
      <c r="C1913" t="s">
        <v>137</v>
      </c>
      <c r="D1913">
        <v>1</v>
      </c>
      <c r="E1913" t="s">
        <v>139</v>
      </c>
      <c r="F1913">
        <v>89.5</v>
      </c>
    </row>
    <row r="1914" spans="1:6">
      <c r="A1914" s="12" t="s">
        <v>193</v>
      </c>
      <c r="B1914" t="s">
        <v>84</v>
      </c>
      <c r="C1914" t="s">
        <v>137</v>
      </c>
      <c r="D1914">
        <v>1</v>
      </c>
      <c r="E1914" t="s">
        <v>140</v>
      </c>
      <c r="F1914">
        <v>10.5</v>
      </c>
    </row>
    <row r="1915" spans="1:6">
      <c r="A1915" s="12" t="s">
        <v>193</v>
      </c>
      <c r="B1915" t="s">
        <v>84</v>
      </c>
      <c r="C1915" t="s">
        <v>137</v>
      </c>
      <c r="D1915">
        <v>1</v>
      </c>
      <c r="E1915" t="s">
        <v>147</v>
      </c>
      <c r="F1915">
        <v>0</v>
      </c>
    </row>
    <row r="1916" spans="1:6">
      <c r="A1916" s="12" t="s">
        <v>193</v>
      </c>
      <c r="B1916" t="s">
        <v>83</v>
      </c>
      <c r="C1916" t="s">
        <v>138</v>
      </c>
      <c r="D1916">
        <v>1</v>
      </c>
      <c r="E1916" t="s">
        <v>139</v>
      </c>
      <c r="F1916">
        <v>43.5</v>
      </c>
    </row>
    <row r="1917" spans="1:6">
      <c r="A1917" s="12" t="s">
        <v>193</v>
      </c>
      <c r="B1917" t="s">
        <v>83</v>
      </c>
      <c r="C1917" t="s">
        <v>138</v>
      </c>
      <c r="D1917">
        <v>1</v>
      </c>
      <c r="E1917" t="s">
        <v>140</v>
      </c>
      <c r="F1917">
        <v>51</v>
      </c>
    </row>
    <row r="1918" spans="1:6">
      <c r="A1918" s="12" t="s">
        <v>193</v>
      </c>
      <c r="B1918" t="s">
        <v>83</v>
      </c>
      <c r="C1918" t="s">
        <v>138</v>
      </c>
      <c r="D1918">
        <v>1</v>
      </c>
      <c r="E1918" t="s">
        <v>147</v>
      </c>
      <c r="F1918">
        <v>5.5</v>
      </c>
    </row>
    <row r="1919" spans="1:6">
      <c r="A1919" s="12" t="s">
        <v>193</v>
      </c>
      <c r="B1919" t="s">
        <v>83</v>
      </c>
      <c r="C1919" t="s">
        <v>137</v>
      </c>
      <c r="D1919">
        <v>1</v>
      </c>
      <c r="E1919" t="s">
        <v>139</v>
      </c>
      <c r="F1919">
        <v>29</v>
      </c>
    </row>
    <row r="1920" spans="1:6">
      <c r="A1920" s="12" t="s">
        <v>193</v>
      </c>
      <c r="B1920" t="s">
        <v>83</v>
      </c>
      <c r="C1920" t="s">
        <v>137</v>
      </c>
      <c r="D1920">
        <v>1</v>
      </c>
      <c r="E1920" t="s">
        <v>140</v>
      </c>
      <c r="F1920">
        <v>71</v>
      </c>
    </row>
    <row r="1921" spans="1:6">
      <c r="A1921" s="12" t="s">
        <v>193</v>
      </c>
      <c r="B1921" t="s">
        <v>83</v>
      </c>
      <c r="C1921" t="s">
        <v>137</v>
      </c>
      <c r="D1921">
        <v>1</v>
      </c>
      <c r="E1921" t="s">
        <v>147</v>
      </c>
      <c r="F1921">
        <v>0</v>
      </c>
    </row>
    <row r="1922" spans="1:6">
      <c r="A1922" s="12" t="s">
        <v>193</v>
      </c>
      <c r="B1922" t="s">
        <v>82</v>
      </c>
      <c r="C1922" t="s">
        <v>138</v>
      </c>
      <c r="D1922">
        <v>1</v>
      </c>
      <c r="E1922" t="s">
        <v>139</v>
      </c>
      <c r="F1922">
        <v>45.8</v>
      </c>
    </row>
    <row r="1923" spans="1:6">
      <c r="A1923" s="12" t="s">
        <v>193</v>
      </c>
      <c r="B1923" t="s">
        <v>82</v>
      </c>
      <c r="C1923" t="s">
        <v>138</v>
      </c>
      <c r="D1923">
        <v>1</v>
      </c>
      <c r="E1923" t="s">
        <v>140</v>
      </c>
      <c r="F1923">
        <v>50.7</v>
      </c>
    </row>
    <row r="1924" spans="1:6">
      <c r="A1924" s="12" t="s">
        <v>193</v>
      </c>
      <c r="B1924" t="s">
        <v>82</v>
      </c>
      <c r="C1924" t="s">
        <v>138</v>
      </c>
      <c r="D1924">
        <v>1</v>
      </c>
      <c r="E1924" t="s">
        <v>147</v>
      </c>
      <c r="F1924">
        <v>3.4</v>
      </c>
    </row>
    <row r="1925" spans="1:6">
      <c r="A1925" s="12" t="s">
        <v>193</v>
      </c>
      <c r="B1925" t="s">
        <v>82</v>
      </c>
      <c r="C1925" t="s">
        <v>137</v>
      </c>
      <c r="D1925">
        <v>1</v>
      </c>
      <c r="E1925" t="s">
        <v>139</v>
      </c>
      <c r="F1925">
        <v>32.700000000000003</v>
      </c>
    </row>
    <row r="1926" spans="1:6">
      <c r="A1926" s="12" t="s">
        <v>193</v>
      </c>
      <c r="B1926" t="s">
        <v>82</v>
      </c>
      <c r="C1926" t="s">
        <v>137</v>
      </c>
      <c r="D1926">
        <v>1</v>
      </c>
      <c r="E1926" t="s">
        <v>140</v>
      </c>
      <c r="F1926">
        <v>67.3</v>
      </c>
    </row>
    <row r="1927" spans="1:6">
      <c r="A1927" s="12" t="s">
        <v>193</v>
      </c>
      <c r="B1927" t="s">
        <v>82</v>
      </c>
      <c r="C1927" t="s">
        <v>137</v>
      </c>
      <c r="D1927">
        <v>1</v>
      </c>
      <c r="E1927" t="s">
        <v>147</v>
      </c>
      <c r="F1927">
        <v>0</v>
      </c>
    </row>
    <row r="1928" spans="1:6">
      <c r="A1928" s="12" t="s">
        <v>193</v>
      </c>
      <c r="B1928" t="s">
        <v>81</v>
      </c>
      <c r="C1928" t="s">
        <v>138</v>
      </c>
      <c r="D1928">
        <v>1</v>
      </c>
      <c r="E1928" t="s">
        <v>139</v>
      </c>
      <c r="F1928">
        <v>31.8</v>
      </c>
    </row>
    <row r="1929" spans="1:6">
      <c r="A1929" s="12" t="s">
        <v>193</v>
      </c>
      <c r="B1929" t="s">
        <v>81</v>
      </c>
      <c r="C1929" t="s">
        <v>138</v>
      </c>
      <c r="D1929">
        <v>1</v>
      </c>
      <c r="E1929" t="s">
        <v>140</v>
      </c>
      <c r="F1929">
        <v>62</v>
      </c>
    </row>
    <row r="1930" spans="1:6">
      <c r="A1930" s="12" t="s">
        <v>193</v>
      </c>
      <c r="B1930" t="s">
        <v>81</v>
      </c>
      <c r="C1930" t="s">
        <v>138</v>
      </c>
      <c r="D1930">
        <v>1</v>
      </c>
      <c r="E1930" t="s">
        <v>147</v>
      </c>
      <c r="F1930">
        <v>6.1</v>
      </c>
    </row>
    <row r="1931" spans="1:6">
      <c r="A1931" s="12" t="s">
        <v>193</v>
      </c>
      <c r="B1931" t="s">
        <v>81</v>
      </c>
      <c r="C1931" t="s">
        <v>137</v>
      </c>
      <c r="D1931">
        <v>1</v>
      </c>
      <c r="E1931" t="s">
        <v>139</v>
      </c>
      <c r="F1931">
        <v>0.2</v>
      </c>
    </row>
    <row r="1932" spans="1:6">
      <c r="A1932" s="12" t="s">
        <v>193</v>
      </c>
      <c r="B1932" t="s">
        <v>81</v>
      </c>
      <c r="C1932" t="s">
        <v>137</v>
      </c>
      <c r="D1932">
        <v>1</v>
      </c>
      <c r="E1932" t="s">
        <v>140</v>
      </c>
      <c r="F1932">
        <v>99.8</v>
      </c>
    </row>
    <row r="1933" spans="1:6">
      <c r="A1933" s="12" t="s">
        <v>193</v>
      </c>
      <c r="B1933" t="s">
        <v>81</v>
      </c>
      <c r="C1933" t="s">
        <v>137</v>
      </c>
      <c r="D1933">
        <v>1</v>
      </c>
      <c r="E1933" t="s">
        <v>147</v>
      </c>
      <c r="F1933">
        <v>0</v>
      </c>
    </row>
    <row r="1934" spans="1:6">
      <c r="A1934" s="12" t="s">
        <v>193</v>
      </c>
      <c r="B1934" t="s">
        <v>80</v>
      </c>
      <c r="C1934" t="s">
        <v>138</v>
      </c>
      <c r="D1934">
        <v>1</v>
      </c>
      <c r="E1934" t="s">
        <v>139</v>
      </c>
      <c r="F1934">
        <v>34.200000000000003</v>
      </c>
    </row>
    <row r="1935" spans="1:6">
      <c r="A1935" s="12" t="s">
        <v>193</v>
      </c>
      <c r="B1935" t="s">
        <v>80</v>
      </c>
      <c r="C1935" t="s">
        <v>138</v>
      </c>
      <c r="D1935">
        <v>1</v>
      </c>
      <c r="E1935" t="s">
        <v>140</v>
      </c>
      <c r="F1935">
        <v>62.2</v>
      </c>
    </row>
    <row r="1936" spans="1:6">
      <c r="A1936" s="12" t="s">
        <v>193</v>
      </c>
      <c r="B1936" t="s">
        <v>80</v>
      </c>
      <c r="C1936" t="s">
        <v>138</v>
      </c>
      <c r="D1936">
        <v>1</v>
      </c>
      <c r="E1936" t="s">
        <v>147</v>
      </c>
      <c r="F1936">
        <v>3.5</v>
      </c>
    </row>
    <row r="1937" spans="1:6">
      <c r="A1937" s="12" t="s">
        <v>193</v>
      </c>
      <c r="B1937" t="s">
        <v>80</v>
      </c>
      <c r="C1937" t="s">
        <v>137</v>
      </c>
      <c r="D1937">
        <v>1</v>
      </c>
      <c r="E1937" t="s">
        <v>139</v>
      </c>
      <c r="F1937">
        <v>0.4</v>
      </c>
    </row>
    <row r="1938" spans="1:6">
      <c r="A1938" s="12" t="s">
        <v>193</v>
      </c>
      <c r="B1938" t="s">
        <v>80</v>
      </c>
      <c r="C1938" t="s">
        <v>137</v>
      </c>
      <c r="D1938">
        <v>1</v>
      </c>
      <c r="E1938" t="s">
        <v>140</v>
      </c>
      <c r="F1938">
        <v>99.6</v>
      </c>
    </row>
    <row r="1939" spans="1:6">
      <c r="A1939" s="12" t="s">
        <v>193</v>
      </c>
      <c r="B1939" t="s">
        <v>80</v>
      </c>
      <c r="C1939" t="s">
        <v>137</v>
      </c>
      <c r="D1939">
        <v>1</v>
      </c>
      <c r="E1939" t="s">
        <v>147</v>
      </c>
      <c r="F1939">
        <v>0</v>
      </c>
    </row>
    <row r="1940" spans="1:6">
      <c r="A1940" s="12" t="s">
        <v>193</v>
      </c>
      <c r="B1940" t="s">
        <v>113</v>
      </c>
      <c r="C1940" t="s">
        <v>138</v>
      </c>
      <c r="D1940">
        <v>1</v>
      </c>
      <c r="E1940" t="s">
        <v>139</v>
      </c>
      <c r="F1940">
        <v>48.8</v>
      </c>
    </row>
    <row r="1941" spans="1:6">
      <c r="A1941" s="12" t="s">
        <v>193</v>
      </c>
      <c r="B1941" t="s">
        <v>113</v>
      </c>
      <c r="C1941" t="s">
        <v>138</v>
      </c>
      <c r="D1941">
        <v>1</v>
      </c>
      <c r="E1941" t="s">
        <v>140</v>
      </c>
      <c r="F1941">
        <v>45.4</v>
      </c>
    </row>
    <row r="1942" spans="1:6">
      <c r="A1942" s="12" t="s">
        <v>193</v>
      </c>
      <c r="B1942" t="s">
        <v>113</v>
      </c>
      <c r="C1942" t="s">
        <v>138</v>
      </c>
      <c r="D1942">
        <v>1</v>
      </c>
      <c r="E1942" t="s">
        <v>147</v>
      </c>
      <c r="F1942">
        <v>5.7</v>
      </c>
    </row>
    <row r="1943" spans="1:6">
      <c r="A1943" s="12" t="s">
        <v>193</v>
      </c>
      <c r="B1943" t="s">
        <v>113</v>
      </c>
      <c r="C1943" t="s">
        <v>137</v>
      </c>
      <c r="D1943">
        <v>1</v>
      </c>
      <c r="E1943" t="s">
        <v>139</v>
      </c>
      <c r="F1943">
        <v>58.2</v>
      </c>
    </row>
    <row r="1944" spans="1:6">
      <c r="A1944" s="12" t="s">
        <v>193</v>
      </c>
      <c r="B1944" t="s">
        <v>113</v>
      </c>
      <c r="C1944" t="s">
        <v>137</v>
      </c>
      <c r="D1944">
        <v>1</v>
      </c>
      <c r="E1944" t="s">
        <v>140</v>
      </c>
      <c r="F1944">
        <v>41.8</v>
      </c>
    </row>
    <row r="1945" spans="1:6">
      <c r="A1945" s="12" t="s">
        <v>193</v>
      </c>
      <c r="B1945" t="s">
        <v>113</v>
      </c>
      <c r="C1945" t="s">
        <v>137</v>
      </c>
      <c r="D1945">
        <v>1</v>
      </c>
      <c r="E1945" t="s">
        <v>147</v>
      </c>
      <c r="F1945">
        <v>0</v>
      </c>
    </row>
    <row r="1946" spans="1:6">
      <c r="A1946" s="12" t="s">
        <v>193</v>
      </c>
      <c r="B1946" t="s">
        <v>112</v>
      </c>
      <c r="C1946" t="s">
        <v>138</v>
      </c>
      <c r="D1946">
        <v>1</v>
      </c>
      <c r="E1946" t="s">
        <v>139</v>
      </c>
      <c r="F1946">
        <v>37</v>
      </c>
    </row>
    <row r="1947" spans="1:6">
      <c r="A1947" s="12" t="s">
        <v>193</v>
      </c>
      <c r="B1947" t="s">
        <v>112</v>
      </c>
      <c r="C1947" t="s">
        <v>138</v>
      </c>
      <c r="D1947">
        <v>1</v>
      </c>
      <c r="E1947" t="s">
        <v>140</v>
      </c>
      <c r="F1947">
        <v>58</v>
      </c>
    </row>
    <row r="1948" spans="1:6">
      <c r="A1948" s="12" t="s">
        <v>193</v>
      </c>
      <c r="B1948" t="s">
        <v>112</v>
      </c>
      <c r="C1948" t="s">
        <v>138</v>
      </c>
      <c r="D1948">
        <v>1</v>
      </c>
      <c r="E1948" t="s">
        <v>147</v>
      </c>
      <c r="F1948">
        <v>4.9000000000000004</v>
      </c>
    </row>
    <row r="1949" spans="1:6">
      <c r="A1949" s="12" t="s">
        <v>193</v>
      </c>
      <c r="B1949" t="s">
        <v>112</v>
      </c>
      <c r="C1949" t="s">
        <v>137</v>
      </c>
      <c r="D1949">
        <v>1</v>
      </c>
      <c r="E1949" t="s">
        <v>139</v>
      </c>
      <c r="F1949">
        <v>7.3</v>
      </c>
    </row>
    <row r="1950" spans="1:6">
      <c r="A1950" s="12" t="s">
        <v>193</v>
      </c>
      <c r="B1950" t="s">
        <v>112</v>
      </c>
      <c r="C1950" t="s">
        <v>137</v>
      </c>
      <c r="D1950">
        <v>1</v>
      </c>
      <c r="E1950" t="s">
        <v>140</v>
      </c>
      <c r="F1950">
        <v>92.7</v>
      </c>
    </row>
    <row r="1951" spans="1:6">
      <c r="A1951" s="12" t="s">
        <v>193</v>
      </c>
      <c r="B1951" t="s">
        <v>112</v>
      </c>
      <c r="C1951" t="s">
        <v>137</v>
      </c>
      <c r="D1951">
        <v>1</v>
      </c>
      <c r="E1951" t="s">
        <v>147</v>
      </c>
      <c r="F1951">
        <v>0</v>
      </c>
    </row>
    <row r="1952" spans="1:6">
      <c r="A1952" s="12" t="s">
        <v>193</v>
      </c>
      <c r="B1952" t="s">
        <v>79</v>
      </c>
      <c r="C1952" t="s">
        <v>138</v>
      </c>
      <c r="D1952">
        <v>1</v>
      </c>
      <c r="E1952" t="s">
        <v>139</v>
      </c>
      <c r="F1952">
        <v>42.6</v>
      </c>
    </row>
    <row r="1953" spans="1:6">
      <c r="A1953" s="12" t="s">
        <v>193</v>
      </c>
      <c r="B1953" t="s">
        <v>79</v>
      </c>
      <c r="C1953" t="s">
        <v>138</v>
      </c>
      <c r="D1953">
        <v>1</v>
      </c>
      <c r="E1953" t="s">
        <v>140</v>
      </c>
      <c r="F1953">
        <v>51.1</v>
      </c>
    </row>
    <row r="1954" spans="1:6">
      <c r="A1954" s="12" t="s">
        <v>193</v>
      </c>
      <c r="B1954" t="s">
        <v>79</v>
      </c>
      <c r="C1954" t="s">
        <v>138</v>
      </c>
      <c r="D1954">
        <v>1</v>
      </c>
      <c r="E1954" t="s">
        <v>147</v>
      </c>
      <c r="F1954">
        <v>6.2</v>
      </c>
    </row>
    <row r="1955" spans="1:6">
      <c r="A1955" s="12" t="s">
        <v>193</v>
      </c>
      <c r="B1955" t="s">
        <v>79</v>
      </c>
      <c r="C1955" t="s">
        <v>137</v>
      </c>
      <c r="D1955">
        <v>1</v>
      </c>
      <c r="E1955" t="s">
        <v>139</v>
      </c>
      <c r="F1955">
        <v>26.9</v>
      </c>
    </row>
    <row r="1956" spans="1:6">
      <c r="A1956" s="12" t="s">
        <v>193</v>
      </c>
      <c r="B1956" t="s">
        <v>79</v>
      </c>
      <c r="C1956" t="s">
        <v>137</v>
      </c>
      <c r="D1956">
        <v>1</v>
      </c>
      <c r="E1956" t="s">
        <v>140</v>
      </c>
      <c r="F1956">
        <v>73.099999999999994</v>
      </c>
    </row>
    <row r="1957" spans="1:6">
      <c r="A1957" s="12" t="s">
        <v>193</v>
      </c>
      <c r="B1957" t="s">
        <v>79</v>
      </c>
      <c r="C1957" t="s">
        <v>137</v>
      </c>
      <c r="D1957">
        <v>1</v>
      </c>
      <c r="E1957" t="s">
        <v>147</v>
      </c>
      <c r="F1957">
        <v>0</v>
      </c>
    </row>
    <row r="1958" spans="1:6">
      <c r="A1958" s="12" t="s">
        <v>193</v>
      </c>
      <c r="B1958" t="s">
        <v>78</v>
      </c>
      <c r="C1958" t="s">
        <v>138</v>
      </c>
      <c r="D1958">
        <v>1</v>
      </c>
      <c r="E1958" t="s">
        <v>139</v>
      </c>
      <c r="F1958">
        <v>59</v>
      </c>
    </row>
    <row r="1959" spans="1:6">
      <c r="A1959" s="12" t="s">
        <v>193</v>
      </c>
      <c r="B1959" t="s">
        <v>78</v>
      </c>
      <c r="C1959" t="s">
        <v>138</v>
      </c>
      <c r="D1959">
        <v>1</v>
      </c>
      <c r="E1959" t="s">
        <v>140</v>
      </c>
      <c r="F1959">
        <v>37.200000000000003</v>
      </c>
    </row>
    <row r="1960" spans="1:6">
      <c r="A1960" s="12" t="s">
        <v>193</v>
      </c>
      <c r="B1960" t="s">
        <v>78</v>
      </c>
      <c r="C1960" t="s">
        <v>138</v>
      </c>
      <c r="D1960">
        <v>1</v>
      </c>
      <c r="E1960" t="s">
        <v>147</v>
      </c>
      <c r="F1960">
        <v>3.7</v>
      </c>
    </row>
    <row r="1961" spans="1:6">
      <c r="A1961" s="12" t="s">
        <v>193</v>
      </c>
      <c r="B1961" t="s">
        <v>78</v>
      </c>
      <c r="C1961" t="s">
        <v>137</v>
      </c>
      <c r="D1961">
        <v>1</v>
      </c>
      <c r="E1961" t="s">
        <v>139</v>
      </c>
      <c r="F1961">
        <v>95.2</v>
      </c>
    </row>
    <row r="1962" spans="1:6">
      <c r="A1962" s="12" t="s">
        <v>193</v>
      </c>
      <c r="B1962" t="s">
        <v>78</v>
      </c>
      <c r="C1962" t="s">
        <v>137</v>
      </c>
      <c r="D1962">
        <v>1</v>
      </c>
      <c r="E1962" t="s">
        <v>140</v>
      </c>
      <c r="F1962">
        <v>4.8</v>
      </c>
    </row>
    <row r="1963" spans="1:6">
      <c r="A1963" s="12" t="s">
        <v>193</v>
      </c>
      <c r="B1963" t="s">
        <v>78</v>
      </c>
      <c r="C1963" t="s">
        <v>137</v>
      </c>
      <c r="D1963">
        <v>1</v>
      </c>
      <c r="E1963" t="s">
        <v>147</v>
      </c>
      <c r="F1963">
        <v>0</v>
      </c>
    </row>
    <row r="1964" spans="1:6">
      <c r="A1964" s="12" t="s">
        <v>193</v>
      </c>
      <c r="B1964" t="s">
        <v>77</v>
      </c>
      <c r="C1964" t="s">
        <v>138</v>
      </c>
      <c r="D1964">
        <v>1</v>
      </c>
      <c r="E1964" t="s">
        <v>139</v>
      </c>
      <c r="F1964">
        <v>62.3</v>
      </c>
    </row>
    <row r="1965" spans="1:6">
      <c r="A1965" s="12" t="s">
        <v>193</v>
      </c>
      <c r="B1965" t="s">
        <v>77</v>
      </c>
      <c r="C1965" t="s">
        <v>138</v>
      </c>
      <c r="D1965">
        <v>1</v>
      </c>
      <c r="E1965" t="s">
        <v>140</v>
      </c>
      <c r="F1965">
        <v>34.5</v>
      </c>
    </row>
    <row r="1966" spans="1:6">
      <c r="A1966" s="12" t="s">
        <v>193</v>
      </c>
      <c r="B1966" t="s">
        <v>77</v>
      </c>
      <c r="C1966" t="s">
        <v>138</v>
      </c>
      <c r="D1966">
        <v>1</v>
      </c>
      <c r="E1966" t="s">
        <v>147</v>
      </c>
      <c r="F1966">
        <v>3.1</v>
      </c>
    </row>
    <row r="1967" spans="1:6">
      <c r="A1967" s="12" t="s">
        <v>193</v>
      </c>
      <c r="B1967" t="s">
        <v>77</v>
      </c>
      <c r="C1967" t="s">
        <v>137</v>
      </c>
      <c r="D1967">
        <v>1</v>
      </c>
      <c r="E1967" t="s">
        <v>139</v>
      </c>
      <c r="F1967">
        <v>99.3</v>
      </c>
    </row>
    <row r="1968" spans="1:6">
      <c r="A1968" s="12" t="s">
        <v>193</v>
      </c>
      <c r="B1968" t="s">
        <v>77</v>
      </c>
      <c r="C1968" t="s">
        <v>137</v>
      </c>
      <c r="D1968">
        <v>1</v>
      </c>
      <c r="E1968" t="s">
        <v>140</v>
      </c>
      <c r="F1968">
        <v>0.7</v>
      </c>
    </row>
    <row r="1969" spans="1:6">
      <c r="A1969" s="12" t="s">
        <v>193</v>
      </c>
      <c r="B1969" t="s">
        <v>77</v>
      </c>
      <c r="C1969" t="s">
        <v>137</v>
      </c>
      <c r="D1969">
        <v>1</v>
      </c>
      <c r="E1969" t="s">
        <v>147</v>
      </c>
      <c r="F1969">
        <v>0</v>
      </c>
    </row>
    <row r="1970" spans="1:6">
      <c r="A1970" s="12" t="s">
        <v>193</v>
      </c>
      <c r="B1970" t="s">
        <v>76</v>
      </c>
      <c r="C1970" t="s">
        <v>138</v>
      </c>
      <c r="D1970">
        <v>1</v>
      </c>
      <c r="E1970" t="s">
        <v>139</v>
      </c>
      <c r="F1970">
        <v>56.6</v>
      </c>
    </row>
    <row r="1971" spans="1:6">
      <c r="A1971" s="12" t="s">
        <v>193</v>
      </c>
      <c r="B1971" t="s">
        <v>76</v>
      </c>
      <c r="C1971" t="s">
        <v>138</v>
      </c>
      <c r="D1971">
        <v>1</v>
      </c>
      <c r="E1971" t="s">
        <v>140</v>
      </c>
      <c r="F1971">
        <v>38.1</v>
      </c>
    </row>
    <row r="1972" spans="1:6">
      <c r="A1972" s="12" t="s">
        <v>193</v>
      </c>
      <c r="B1972" t="s">
        <v>76</v>
      </c>
      <c r="C1972" t="s">
        <v>138</v>
      </c>
      <c r="D1972">
        <v>1</v>
      </c>
      <c r="E1972" t="s">
        <v>147</v>
      </c>
      <c r="F1972">
        <v>5.2</v>
      </c>
    </row>
    <row r="1973" spans="1:6">
      <c r="A1973" s="12" t="s">
        <v>193</v>
      </c>
      <c r="B1973" t="s">
        <v>76</v>
      </c>
      <c r="C1973" t="s">
        <v>137</v>
      </c>
      <c r="D1973">
        <v>1</v>
      </c>
      <c r="E1973" t="s">
        <v>139</v>
      </c>
      <c r="F1973">
        <v>91.9</v>
      </c>
    </row>
    <row r="1974" spans="1:6">
      <c r="A1974" s="12" t="s">
        <v>193</v>
      </c>
      <c r="B1974" t="s">
        <v>76</v>
      </c>
      <c r="C1974" t="s">
        <v>137</v>
      </c>
      <c r="D1974">
        <v>1</v>
      </c>
      <c r="E1974" t="s">
        <v>140</v>
      </c>
      <c r="F1974">
        <v>8.1</v>
      </c>
    </row>
    <row r="1975" spans="1:6">
      <c r="A1975" s="12" t="s">
        <v>193</v>
      </c>
      <c r="B1975" t="s">
        <v>76</v>
      </c>
      <c r="C1975" t="s">
        <v>137</v>
      </c>
      <c r="D1975">
        <v>1</v>
      </c>
      <c r="E1975" t="s">
        <v>147</v>
      </c>
      <c r="F1975">
        <v>0</v>
      </c>
    </row>
    <row r="1976" spans="1:6">
      <c r="A1976" s="12" t="s">
        <v>193</v>
      </c>
      <c r="B1976" t="s">
        <v>75</v>
      </c>
      <c r="C1976" t="s">
        <v>138</v>
      </c>
      <c r="D1976">
        <v>1</v>
      </c>
      <c r="E1976" t="s">
        <v>139</v>
      </c>
      <c r="F1976">
        <v>49</v>
      </c>
    </row>
    <row r="1977" spans="1:6">
      <c r="A1977" s="12" t="s">
        <v>193</v>
      </c>
      <c r="B1977" t="s">
        <v>75</v>
      </c>
      <c r="C1977" t="s">
        <v>138</v>
      </c>
      <c r="D1977">
        <v>1</v>
      </c>
      <c r="E1977" t="s">
        <v>140</v>
      </c>
      <c r="F1977">
        <v>46.5</v>
      </c>
    </row>
    <row r="1978" spans="1:6">
      <c r="A1978" s="12" t="s">
        <v>193</v>
      </c>
      <c r="B1978" t="s">
        <v>75</v>
      </c>
      <c r="C1978" t="s">
        <v>138</v>
      </c>
      <c r="D1978">
        <v>1</v>
      </c>
      <c r="E1978" t="s">
        <v>147</v>
      </c>
      <c r="F1978">
        <v>4.4000000000000004</v>
      </c>
    </row>
    <row r="1979" spans="1:6">
      <c r="A1979" s="12" t="s">
        <v>193</v>
      </c>
      <c r="B1979" t="s">
        <v>75</v>
      </c>
      <c r="C1979" t="s">
        <v>137</v>
      </c>
      <c r="D1979">
        <v>1</v>
      </c>
      <c r="E1979" t="s">
        <v>139</v>
      </c>
      <c r="F1979">
        <v>58.5</v>
      </c>
    </row>
    <row r="1980" spans="1:6">
      <c r="A1980" s="12" t="s">
        <v>193</v>
      </c>
      <c r="B1980" t="s">
        <v>75</v>
      </c>
      <c r="C1980" t="s">
        <v>137</v>
      </c>
      <c r="D1980">
        <v>1</v>
      </c>
      <c r="E1980" t="s">
        <v>140</v>
      </c>
      <c r="F1980">
        <v>41.5</v>
      </c>
    </row>
    <row r="1981" spans="1:6">
      <c r="A1981" s="12" t="s">
        <v>193</v>
      </c>
      <c r="B1981" t="s">
        <v>75</v>
      </c>
      <c r="C1981" t="s">
        <v>137</v>
      </c>
      <c r="D1981">
        <v>1</v>
      </c>
      <c r="E1981" t="s">
        <v>147</v>
      </c>
      <c r="F1981">
        <v>0</v>
      </c>
    </row>
    <row r="1982" spans="1:6">
      <c r="A1982" s="12" t="s">
        <v>193</v>
      </c>
      <c r="B1982" t="s">
        <v>74</v>
      </c>
      <c r="C1982" t="s">
        <v>138</v>
      </c>
      <c r="D1982">
        <v>1</v>
      </c>
      <c r="E1982" t="s">
        <v>139</v>
      </c>
      <c r="F1982">
        <v>56.6</v>
      </c>
    </row>
    <row r="1983" spans="1:6">
      <c r="A1983" s="12" t="s">
        <v>193</v>
      </c>
      <c r="B1983" t="s">
        <v>74</v>
      </c>
      <c r="C1983" t="s">
        <v>138</v>
      </c>
      <c r="D1983">
        <v>1</v>
      </c>
      <c r="E1983" t="s">
        <v>140</v>
      </c>
      <c r="F1983">
        <v>40</v>
      </c>
    </row>
    <row r="1984" spans="1:6">
      <c r="A1984" s="12" t="s">
        <v>193</v>
      </c>
      <c r="B1984" t="s">
        <v>74</v>
      </c>
      <c r="C1984" t="s">
        <v>138</v>
      </c>
      <c r="D1984">
        <v>1</v>
      </c>
      <c r="E1984" t="s">
        <v>147</v>
      </c>
      <c r="F1984">
        <v>3.3</v>
      </c>
    </row>
    <row r="1985" spans="1:6">
      <c r="A1985" s="12" t="s">
        <v>193</v>
      </c>
      <c r="B1985" t="s">
        <v>74</v>
      </c>
      <c r="C1985" t="s">
        <v>137</v>
      </c>
      <c r="D1985">
        <v>1</v>
      </c>
      <c r="E1985" t="s">
        <v>139</v>
      </c>
      <c r="F1985">
        <v>89.2</v>
      </c>
    </row>
    <row r="1986" spans="1:6">
      <c r="A1986" s="12" t="s">
        <v>193</v>
      </c>
      <c r="B1986" t="s">
        <v>74</v>
      </c>
      <c r="C1986" t="s">
        <v>137</v>
      </c>
      <c r="D1986">
        <v>1</v>
      </c>
      <c r="E1986" t="s">
        <v>140</v>
      </c>
      <c r="F1986">
        <v>10.8</v>
      </c>
    </row>
    <row r="1987" spans="1:6">
      <c r="A1987" s="12" t="s">
        <v>193</v>
      </c>
      <c r="B1987" t="s">
        <v>74</v>
      </c>
      <c r="C1987" t="s">
        <v>137</v>
      </c>
      <c r="D1987">
        <v>1</v>
      </c>
      <c r="E1987" t="s">
        <v>147</v>
      </c>
      <c r="F1987">
        <v>0</v>
      </c>
    </row>
    <row r="1988" spans="1:6">
      <c r="A1988" s="12" t="s">
        <v>193</v>
      </c>
      <c r="B1988" t="s">
        <v>73</v>
      </c>
      <c r="C1988" t="s">
        <v>138</v>
      </c>
      <c r="D1988">
        <v>1</v>
      </c>
      <c r="E1988" t="s">
        <v>139</v>
      </c>
      <c r="F1988">
        <v>38.4</v>
      </c>
    </row>
    <row r="1989" spans="1:6">
      <c r="A1989" s="12" t="s">
        <v>193</v>
      </c>
      <c r="B1989" t="s">
        <v>73</v>
      </c>
      <c r="C1989" t="s">
        <v>138</v>
      </c>
      <c r="D1989">
        <v>1</v>
      </c>
      <c r="E1989" t="s">
        <v>140</v>
      </c>
      <c r="F1989">
        <v>58.2</v>
      </c>
    </row>
    <row r="1990" spans="1:6">
      <c r="A1990" s="12" t="s">
        <v>193</v>
      </c>
      <c r="B1990" t="s">
        <v>73</v>
      </c>
      <c r="C1990" t="s">
        <v>138</v>
      </c>
      <c r="D1990">
        <v>1</v>
      </c>
      <c r="E1990" t="s">
        <v>147</v>
      </c>
      <c r="F1990">
        <v>3.3</v>
      </c>
    </row>
    <row r="1991" spans="1:6">
      <c r="A1991" s="12" t="s">
        <v>193</v>
      </c>
      <c r="B1991" t="s">
        <v>73</v>
      </c>
      <c r="C1991" t="s">
        <v>137</v>
      </c>
      <c r="D1991">
        <v>1</v>
      </c>
      <c r="E1991" t="s">
        <v>139</v>
      </c>
      <c r="F1991">
        <v>6</v>
      </c>
    </row>
    <row r="1992" spans="1:6">
      <c r="A1992" s="12" t="s">
        <v>193</v>
      </c>
      <c r="B1992" t="s">
        <v>73</v>
      </c>
      <c r="C1992" t="s">
        <v>137</v>
      </c>
      <c r="D1992">
        <v>1</v>
      </c>
      <c r="E1992" t="s">
        <v>140</v>
      </c>
      <c r="F1992">
        <v>94</v>
      </c>
    </row>
    <row r="1993" spans="1:6">
      <c r="A1993" s="12" t="s">
        <v>193</v>
      </c>
      <c r="B1993" t="s">
        <v>73</v>
      </c>
      <c r="C1993" t="s">
        <v>137</v>
      </c>
      <c r="D1993">
        <v>1</v>
      </c>
      <c r="E1993" t="s">
        <v>147</v>
      </c>
      <c r="F1993">
        <v>0</v>
      </c>
    </row>
    <row r="1994" spans="1:6">
      <c r="A1994" s="12" t="s">
        <v>193</v>
      </c>
      <c r="B1994" t="s">
        <v>72</v>
      </c>
      <c r="C1994" t="s">
        <v>138</v>
      </c>
      <c r="D1994">
        <v>1</v>
      </c>
      <c r="E1994" t="s">
        <v>139</v>
      </c>
      <c r="F1994">
        <v>63.2</v>
      </c>
    </row>
    <row r="1995" spans="1:6">
      <c r="A1995" s="12" t="s">
        <v>193</v>
      </c>
      <c r="B1995" t="s">
        <v>72</v>
      </c>
      <c r="C1995" t="s">
        <v>138</v>
      </c>
      <c r="D1995">
        <v>1</v>
      </c>
      <c r="E1995" t="s">
        <v>140</v>
      </c>
      <c r="F1995">
        <v>30.4</v>
      </c>
    </row>
    <row r="1996" spans="1:6">
      <c r="A1996" s="12" t="s">
        <v>193</v>
      </c>
      <c r="B1996" t="s">
        <v>72</v>
      </c>
      <c r="C1996" t="s">
        <v>138</v>
      </c>
      <c r="D1996">
        <v>1</v>
      </c>
      <c r="E1996" t="s">
        <v>147</v>
      </c>
      <c r="F1996">
        <v>6.4</v>
      </c>
    </row>
    <row r="1997" spans="1:6">
      <c r="A1997" s="12" t="s">
        <v>193</v>
      </c>
      <c r="B1997" t="s">
        <v>72</v>
      </c>
      <c r="C1997" t="s">
        <v>137</v>
      </c>
      <c r="D1997">
        <v>1</v>
      </c>
      <c r="E1997" t="s">
        <v>139</v>
      </c>
      <c r="F1997">
        <v>99.8</v>
      </c>
    </row>
    <row r="1998" spans="1:6">
      <c r="A1998" s="12" t="s">
        <v>193</v>
      </c>
      <c r="B1998" t="s">
        <v>72</v>
      </c>
      <c r="C1998" t="s">
        <v>137</v>
      </c>
      <c r="D1998">
        <v>1</v>
      </c>
      <c r="E1998" t="s">
        <v>140</v>
      </c>
      <c r="F1998">
        <v>0.2</v>
      </c>
    </row>
    <row r="1999" spans="1:6">
      <c r="A1999" s="12" t="s">
        <v>193</v>
      </c>
      <c r="B1999" t="s">
        <v>72</v>
      </c>
      <c r="C1999" t="s">
        <v>137</v>
      </c>
      <c r="D1999">
        <v>1</v>
      </c>
      <c r="E1999" t="s">
        <v>147</v>
      </c>
      <c r="F1999">
        <v>0</v>
      </c>
    </row>
    <row r="2000" spans="1:6">
      <c r="A2000" s="12" t="s">
        <v>193</v>
      </c>
      <c r="B2000" t="s">
        <v>71</v>
      </c>
      <c r="C2000" t="s">
        <v>138</v>
      </c>
      <c r="D2000">
        <v>1</v>
      </c>
      <c r="E2000" t="s">
        <v>139</v>
      </c>
      <c r="F2000">
        <v>27</v>
      </c>
    </row>
    <row r="2001" spans="1:6">
      <c r="A2001" s="12" t="s">
        <v>193</v>
      </c>
      <c r="B2001" t="s">
        <v>71</v>
      </c>
      <c r="C2001" t="s">
        <v>138</v>
      </c>
      <c r="D2001">
        <v>1</v>
      </c>
      <c r="E2001" t="s">
        <v>140</v>
      </c>
      <c r="F2001">
        <v>67.900000000000006</v>
      </c>
    </row>
    <row r="2002" spans="1:6">
      <c r="A2002" s="12" t="s">
        <v>193</v>
      </c>
      <c r="B2002" t="s">
        <v>71</v>
      </c>
      <c r="C2002" t="s">
        <v>138</v>
      </c>
      <c r="D2002">
        <v>1</v>
      </c>
      <c r="E2002" t="s">
        <v>147</v>
      </c>
      <c r="F2002">
        <v>5</v>
      </c>
    </row>
    <row r="2003" spans="1:6">
      <c r="A2003" s="12" t="s">
        <v>193</v>
      </c>
      <c r="B2003" t="s">
        <v>71</v>
      </c>
      <c r="C2003" t="s">
        <v>137</v>
      </c>
      <c r="D2003">
        <v>1</v>
      </c>
      <c r="E2003" t="s">
        <v>139</v>
      </c>
      <c r="F2003">
        <v>0</v>
      </c>
    </row>
    <row r="2004" spans="1:6">
      <c r="A2004" s="12" t="s">
        <v>193</v>
      </c>
      <c r="B2004" t="s">
        <v>71</v>
      </c>
      <c r="C2004" t="s">
        <v>137</v>
      </c>
      <c r="D2004">
        <v>1</v>
      </c>
      <c r="E2004" t="s">
        <v>140</v>
      </c>
      <c r="F2004">
        <v>100</v>
      </c>
    </row>
    <row r="2005" spans="1:6">
      <c r="A2005" s="12" t="s">
        <v>193</v>
      </c>
      <c r="B2005" t="s">
        <v>71</v>
      </c>
      <c r="C2005" t="s">
        <v>137</v>
      </c>
      <c r="D2005">
        <v>1</v>
      </c>
      <c r="E2005" t="s">
        <v>147</v>
      </c>
      <c r="F2005">
        <v>0</v>
      </c>
    </row>
    <row r="2006" spans="1:6">
      <c r="A2006" s="12" t="s">
        <v>193</v>
      </c>
      <c r="B2006" t="s">
        <v>70</v>
      </c>
      <c r="C2006" t="s">
        <v>138</v>
      </c>
      <c r="D2006">
        <v>1</v>
      </c>
      <c r="E2006" t="s">
        <v>139</v>
      </c>
      <c r="F2006">
        <v>51.5</v>
      </c>
    </row>
    <row r="2007" spans="1:6">
      <c r="A2007" s="12" t="s">
        <v>193</v>
      </c>
      <c r="B2007" t="s">
        <v>70</v>
      </c>
      <c r="C2007" t="s">
        <v>138</v>
      </c>
      <c r="D2007">
        <v>1</v>
      </c>
      <c r="E2007" t="s">
        <v>140</v>
      </c>
      <c r="F2007">
        <v>46.3</v>
      </c>
    </row>
    <row r="2008" spans="1:6">
      <c r="A2008" s="12" t="s">
        <v>193</v>
      </c>
      <c r="B2008" t="s">
        <v>70</v>
      </c>
      <c r="C2008" t="s">
        <v>138</v>
      </c>
      <c r="D2008">
        <v>1</v>
      </c>
      <c r="E2008" t="s">
        <v>147</v>
      </c>
      <c r="F2008">
        <v>2.1</v>
      </c>
    </row>
    <row r="2009" spans="1:6">
      <c r="A2009" s="12" t="s">
        <v>193</v>
      </c>
      <c r="B2009" t="s">
        <v>70</v>
      </c>
      <c r="C2009" t="s">
        <v>137</v>
      </c>
      <c r="D2009">
        <v>1</v>
      </c>
      <c r="E2009" t="s">
        <v>139</v>
      </c>
      <c r="F2009">
        <v>64.599999999999994</v>
      </c>
    </row>
    <row r="2010" spans="1:6">
      <c r="A2010" s="12" t="s">
        <v>193</v>
      </c>
      <c r="B2010" t="s">
        <v>70</v>
      </c>
      <c r="C2010" t="s">
        <v>137</v>
      </c>
      <c r="D2010">
        <v>1</v>
      </c>
      <c r="E2010" t="s">
        <v>140</v>
      </c>
      <c r="F2010">
        <v>35.4</v>
      </c>
    </row>
    <row r="2011" spans="1:6">
      <c r="A2011" s="12" t="s">
        <v>193</v>
      </c>
      <c r="B2011" t="s">
        <v>70</v>
      </c>
      <c r="C2011" t="s">
        <v>137</v>
      </c>
      <c r="D2011">
        <v>1</v>
      </c>
      <c r="E2011" t="s">
        <v>147</v>
      </c>
      <c r="F2011">
        <v>0</v>
      </c>
    </row>
    <row r="2012" spans="1:6">
      <c r="A2012" s="12" t="s">
        <v>193</v>
      </c>
      <c r="B2012" t="s">
        <v>69</v>
      </c>
      <c r="C2012" t="s">
        <v>138</v>
      </c>
      <c r="D2012">
        <v>1</v>
      </c>
      <c r="E2012" t="s">
        <v>139</v>
      </c>
      <c r="F2012">
        <v>48.4</v>
      </c>
    </row>
    <row r="2013" spans="1:6">
      <c r="A2013" s="12" t="s">
        <v>193</v>
      </c>
      <c r="B2013" t="s">
        <v>69</v>
      </c>
      <c r="C2013" t="s">
        <v>138</v>
      </c>
      <c r="D2013">
        <v>1</v>
      </c>
      <c r="E2013" t="s">
        <v>140</v>
      </c>
      <c r="F2013">
        <v>49</v>
      </c>
    </row>
    <row r="2014" spans="1:6">
      <c r="A2014" s="12" t="s">
        <v>193</v>
      </c>
      <c r="B2014" t="s">
        <v>69</v>
      </c>
      <c r="C2014" t="s">
        <v>138</v>
      </c>
      <c r="D2014">
        <v>1</v>
      </c>
      <c r="E2014" t="s">
        <v>147</v>
      </c>
      <c r="F2014">
        <v>2.5</v>
      </c>
    </row>
    <row r="2015" spans="1:6">
      <c r="A2015" s="12" t="s">
        <v>193</v>
      </c>
      <c r="B2015" t="s">
        <v>69</v>
      </c>
      <c r="C2015" t="s">
        <v>137</v>
      </c>
      <c r="D2015">
        <v>1</v>
      </c>
      <c r="E2015" t="s">
        <v>139</v>
      </c>
      <c r="F2015">
        <v>48.1</v>
      </c>
    </row>
    <row r="2016" spans="1:6">
      <c r="A2016" s="12" t="s">
        <v>193</v>
      </c>
      <c r="B2016" t="s">
        <v>69</v>
      </c>
      <c r="C2016" t="s">
        <v>137</v>
      </c>
      <c r="D2016">
        <v>1</v>
      </c>
      <c r="E2016" t="s">
        <v>140</v>
      </c>
      <c r="F2016">
        <v>51.9</v>
      </c>
    </row>
    <row r="2017" spans="1:6">
      <c r="A2017" s="12" t="s">
        <v>193</v>
      </c>
      <c r="B2017" t="s">
        <v>69</v>
      </c>
      <c r="C2017" t="s">
        <v>137</v>
      </c>
      <c r="D2017">
        <v>1</v>
      </c>
      <c r="E2017" t="s">
        <v>147</v>
      </c>
      <c r="F2017">
        <v>0</v>
      </c>
    </row>
    <row r="2018" spans="1:6">
      <c r="A2018" s="12" t="s">
        <v>193</v>
      </c>
      <c r="B2018" t="s">
        <v>111</v>
      </c>
      <c r="C2018" t="s">
        <v>138</v>
      </c>
      <c r="D2018">
        <v>1</v>
      </c>
      <c r="E2018" t="s">
        <v>139</v>
      </c>
      <c r="F2018">
        <v>10.5</v>
      </c>
    </row>
    <row r="2019" spans="1:6">
      <c r="A2019" s="12" t="s">
        <v>193</v>
      </c>
      <c r="B2019" t="s">
        <v>111</v>
      </c>
      <c r="C2019" t="s">
        <v>138</v>
      </c>
      <c r="D2019">
        <v>1</v>
      </c>
      <c r="E2019" t="s">
        <v>140</v>
      </c>
      <c r="F2019">
        <v>84.7</v>
      </c>
    </row>
    <row r="2020" spans="1:6">
      <c r="A2020" s="12" t="s">
        <v>193</v>
      </c>
      <c r="B2020" t="s">
        <v>111</v>
      </c>
      <c r="C2020" t="s">
        <v>138</v>
      </c>
      <c r="D2020">
        <v>1</v>
      </c>
      <c r="E2020" t="s">
        <v>147</v>
      </c>
      <c r="F2020">
        <v>4.7</v>
      </c>
    </row>
    <row r="2021" spans="1:6">
      <c r="A2021" s="12" t="s">
        <v>193</v>
      </c>
      <c r="B2021" t="s">
        <v>111</v>
      </c>
      <c r="C2021" t="s">
        <v>137</v>
      </c>
      <c r="D2021">
        <v>1</v>
      </c>
      <c r="E2021" t="s">
        <v>139</v>
      </c>
      <c r="F2021">
        <v>0</v>
      </c>
    </row>
    <row r="2022" spans="1:6">
      <c r="A2022" s="12" t="s">
        <v>193</v>
      </c>
      <c r="B2022" t="s">
        <v>111</v>
      </c>
      <c r="C2022" t="s">
        <v>137</v>
      </c>
      <c r="D2022">
        <v>1</v>
      </c>
      <c r="E2022" t="s">
        <v>140</v>
      </c>
      <c r="F2022">
        <v>100</v>
      </c>
    </row>
    <row r="2023" spans="1:6">
      <c r="A2023" s="12" t="s">
        <v>193</v>
      </c>
      <c r="B2023" t="s">
        <v>111</v>
      </c>
      <c r="C2023" t="s">
        <v>137</v>
      </c>
      <c r="D2023">
        <v>1</v>
      </c>
      <c r="E2023" t="s">
        <v>147</v>
      </c>
      <c r="F2023">
        <v>0</v>
      </c>
    </row>
    <row r="2024" spans="1:6">
      <c r="A2024" s="12" t="s">
        <v>193</v>
      </c>
      <c r="B2024" t="s">
        <v>68</v>
      </c>
      <c r="C2024" t="s">
        <v>138</v>
      </c>
      <c r="D2024">
        <v>1</v>
      </c>
      <c r="E2024" t="s">
        <v>139</v>
      </c>
      <c r="F2024">
        <v>38.9</v>
      </c>
    </row>
    <row r="2025" spans="1:6">
      <c r="A2025" s="12" t="s">
        <v>193</v>
      </c>
      <c r="B2025" t="s">
        <v>68</v>
      </c>
      <c r="C2025" t="s">
        <v>138</v>
      </c>
      <c r="D2025">
        <v>1</v>
      </c>
      <c r="E2025" t="s">
        <v>140</v>
      </c>
      <c r="F2025">
        <v>57.8</v>
      </c>
    </row>
    <row r="2026" spans="1:6">
      <c r="A2026" s="12" t="s">
        <v>193</v>
      </c>
      <c r="B2026" t="s">
        <v>68</v>
      </c>
      <c r="C2026" t="s">
        <v>138</v>
      </c>
      <c r="D2026">
        <v>1</v>
      </c>
      <c r="E2026" t="s">
        <v>147</v>
      </c>
      <c r="F2026">
        <v>3.2</v>
      </c>
    </row>
    <row r="2027" spans="1:6">
      <c r="A2027" s="12" t="s">
        <v>193</v>
      </c>
      <c r="B2027" t="s">
        <v>68</v>
      </c>
      <c r="C2027" t="s">
        <v>137</v>
      </c>
      <c r="D2027">
        <v>1</v>
      </c>
      <c r="E2027" t="s">
        <v>139</v>
      </c>
      <c r="F2027">
        <v>7.5</v>
      </c>
    </row>
    <row r="2028" spans="1:6">
      <c r="A2028" s="12" t="s">
        <v>193</v>
      </c>
      <c r="B2028" t="s">
        <v>68</v>
      </c>
      <c r="C2028" t="s">
        <v>137</v>
      </c>
      <c r="D2028">
        <v>1</v>
      </c>
      <c r="E2028" t="s">
        <v>140</v>
      </c>
      <c r="F2028">
        <v>92.5</v>
      </c>
    </row>
    <row r="2029" spans="1:6">
      <c r="A2029" s="12" t="s">
        <v>193</v>
      </c>
      <c r="B2029" t="s">
        <v>68</v>
      </c>
      <c r="C2029" t="s">
        <v>137</v>
      </c>
      <c r="D2029">
        <v>1</v>
      </c>
      <c r="E2029" t="s">
        <v>147</v>
      </c>
      <c r="F2029">
        <v>0</v>
      </c>
    </row>
    <row r="2030" spans="1:6">
      <c r="A2030" s="12" t="s">
        <v>193</v>
      </c>
      <c r="B2030" t="s">
        <v>67</v>
      </c>
      <c r="C2030" t="s">
        <v>138</v>
      </c>
      <c r="D2030">
        <v>1</v>
      </c>
      <c r="E2030" t="s">
        <v>139</v>
      </c>
      <c r="F2030">
        <v>38.4</v>
      </c>
    </row>
    <row r="2031" spans="1:6">
      <c r="A2031" s="12" t="s">
        <v>193</v>
      </c>
      <c r="B2031" t="s">
        <v>67</v>
      </c>
      <c r="C2031" t="s">
        <v>138</v>
      </c>
      <c r="D2031">
        <v>1</v>
      </c>
      <c r="E2031" t="s">
        <v>140</v>
      </c>
      <c r="F2031">
        <v>57.2</v>
      </c>
    </row>
    <row r="2032" spans="1:6">
      <c r="A2032" s="12" t="s">
        <v>193</v>
      </c>
      <c r="B2032" t="s">
        <v>67</v>
      </c>
      <c r="C2032" t="s">
        <v>138</v>
      </c>
      <c r="D2032">
        <v>1</v>
      </c>
      <c r="E2032" t="s">
        <v>147</v>
      </c>
      <c r="F2032">
        <v>4.3</v>
      </c>
    </row>
    <row r="2033" spans="1:6">
      <c r="A2033" s="12" t="s">
        <v>193</v>
      </c>
      <c r="B2033" t="s">
        <v>67</v>
      </c>
      <c r="C2033" t="s">
        <v>137</v>
      </c>
      <c r="D2033">
        <v>1</v>
      </c>
      <c r="E2033" t="s">
        <v>139</v>
      </c>
      <c r="F2033">
        <v>8.4</v>
      </c>
    </row>
    <row r="2034" spans="1:6">
      <c r="A2034" s="12" t="s">
        <v>193</v>
      </c>
      <c r="B2034" t="s">
        <v>67</v>
      </c>
      <c r="C2034" t="s">
        <v>137</v>
      </c>
      <c r="D2034">
        <v>1</v>
      </c>
      <c r="E2034" t="s">
        <v>140</v>
      </c>
      <c r="F2034">
        <v>91.6</v>
      </c>
    </row>
    <row r="2035" spans="1:6">
      <c r="A2035" s="12" t="s">
        <v>193</v>
      </c>
      <c r="B2035" t="s">
        <v>67</v>
      </c>
      <c r="C2035" t="s">
        <v>137</v>
      </c>
      <c r="D2035">
        <v>1</v>
      </c>
      <c r="E2035" t="s">
        <v>147</v>
      </c>
      <c r="F2035">
        <v>0</v>
      </c>
    </row>
    <row r="2036" spans="1:6">
      <c r="A2036" s="12" t="s">
        <v>193</v>
      </c>
      <c r="B2036" t="s">
        <v>66</v>
      </c>
      <c r="C2036" t="s">
        <v>138</v>
      </c>
      <c r="D2036">
        <v>1</v>
      </c>
      <c r="E2036" t="s">
        <v>139</v>
      </c>
      <c r="F2036">
        <v>42.2</v>
      </c>
    </row>
    <row r="2037" spans="1:6">
      <c r="A2037" s="12" t="s">
        <v>193</v>
      </c>
      <c r="B2037" t="s">
        <v>66</v>
      </c>
      <c r="C2037" t="s">
        <v>138</v>
      </c>
      <c r="D2037">
        <v>1</v>
      </c>
      <c r="E2037" t="s">
        <v>140</v>
      </c>
      <c r="F2037">
        <v>51.9</v>
      </c>
    </row>
    <row r="2038" spans="1:6">
      <c r="A2038" s="12" t="s">
        <v>193</v>
      </c>
      <c r="B2038" t="s">
        <v>66</v>
      </c>
      <c r="C2038" t="s">
        <v>138</v>
      </c>
      <c r="D2038">
        <v>1</v>
      </c>
      <c r="E2038" t="s">
        <v>147</v>
      </c>
      <c r="F2038">
        <v>5.8</v>
      </c>
    </row>
    <row r="2039" spans="1:6">
      <c r="A2039" s="12" t="s">
        <v>193</v>
      </c>
      <c r="B2039" t="s">
        <v>66</v>
      </c>
      <c r="C2039" t="s">
        <v>137</v>
      </c>
      <c r="D2039">
        <v>1</v>
      </c>
      <c r="E2039" t="s">
        <v>139</v>
      </c>
      <c r="F2039">
        <v>24.3</v>
      </c>
    </row>
    <row r="2040" spans="1:6">
      <c r="A2040" s="12" t="s">
        <v>193</v>
      </c>
      <c r="B2040" t="s">
        <v>66</v>
      </c>
      <c r="C2040" t="s">
        <v>137</v>
      </c>
      <c r="D2040">
        <v>1</v>
      </c>
      <c r="E2040" t="s">
        <v>140</v>
      </c>
      <c r="F2040">
        <v>75.7</v>
      </c>
    </row>
    <row r="2041" spans="1:6">
      <c r="A2041" s="12" t="s">
        <v>193</v>
      </c>
      <c r="B2041" t="s">
        <v>66</v>
      </c>
      <c r="C2041" t="s">
        <v>137</v>
      </c>
      <c r="D2041">
        <v>1</v>
      </c>
      <c r="E2041" t="s">
        <v>147</v>
      </c>
      <c r="F2041">
        <v>0</v>
      </c>
    </row>
    <row r="2042" spans="1:6">
      <c r="A2042" s="12" t="s">
        <v>193</v>
      </c>
      <c r="B2042" t="s">
        <v>65</v>
      </c>
      <c r="C2042" t="s">
        <v>138</v>
      </c>
      <c r="D2042">
        <v>1</v>
      </c>
      <c r="E2042" t="s">
        <v>139</v>
      </c>
      <c r="F2042">
        <v>32.700000000000003</v>
      </c>
    </row>
    <row r="2043" spans="1:6">
      <c r="A2043" s="12" t="s">
        <v>193</v>
      </c>
      <c r="B2043" t="s">
        <v>65</v>
      </c>
      <c r="C2043" t="s">
        <v>138</v>
      </c>
      <c r="D2043">
        <v>1</v>
      </c>
      <c r="E2043" t="s">
        <v>140</v>
      </c>
      <c r="F2043">
        <v>62</v>
      </c>
    </row>
    <row r="2044" spans="1:6">
      <c r="A2044" s="12" t="s">
        <v>193</v>
      </c>
      <c r="B2044" t="s">
        <v>65</v>
      </c>
      <c r="C2044" t="s">
        <v>138</v>
      </c>
      <c r="D2044">
        <v>1</v>
      </c>
      <c r="E2044" t="s">
        <v>147</v>
      </c>
      <c r="F2044">
        <v>5.2</v>
      </c>
    </row>
    <row r="2045" spans="1:6">
      <c r="A2045" s="12" t="s">
        <v>193</v>
      </c>
      <c r="B2045" t="s">
        <v>65</v>
      </c>
      <c r="C2045" t="s">
        <v>137</v>
      </c>
      <c r="D2045">
        <v>1</v>
      </c>
      <c r="E2045" t="s">
        <v>139</v>
      </c>
      <c r="F2045">
        <v>0</v>
      </c>
    </row>
    <row r="2046" spans="1:6">
      <c r="A2046" s="12" t="s">
        <v>193</v>
      </c>
      <c r="B2046" t="s">
        <v>65</v>
      </c>
      <c r="C2046" t="s">
        <v>137</v>
      </c>
      <c r="D2046">
        <v>1</v>
      </c>
      <c r="E2046" t="s">
        <v>140</v>
      </c>
      <c r="F2046">
        <v>100</v>
      </c>
    </row>
    <row r="2047" spans="1:6">
      <c r="A2047" s="12" t="s">
        <v>193</v>
      </c>
      <c r="B2047" t="s">
        <v>65</v>
      </c>
      <c r="C2047" t="s">
        <v>137</v>
      </c>
      <c r="D2047">
        <v>1</v>
      </c>
      <c r="E2047" t="s">
        <v>147</v>
      </c>
      <c r="F2047">
        <v>0</v>
      </c>
    </row>
    <row r="2048" spans="1:6">
      <c r="A2048" s="12" t="s">
        <v>193</v>
      </c>
      <c r="B2048" t="s">
        <v>64</v>
      </c>
      <c r="C2048" t="s">
        <v>138</v>
      </c>
      <c r="D2048">
        <v>1</v>
      </c>
      <c r="E2048" t="s">
        <v>139</v>
      </c>
      <c r="F2048">
        <v>62.2</v>
      </c>
    </row>
    <row r="2049" spans="1:6">
      <c r="A2049" s="12" t="s">
        <v>193</v>
      </c>
      <c r="B2049" t="s">
        <v>64</v>
      </c>
      <c r="C2049" t="s">
        <v>138</v>
      </c>
      <c r="D2049">
        <v>1</v>
      </c>
      <c r="E2049" t="s">
        <v>140</v>
      </c>
      <c r="F2049">
        <v>33.4</v>
      </c>
    </row>
    <row r="2050" spans="1:6">
      <c r="A2050" s="12" t="s">
        <v>193</v>
      </c>
      <c r="B2050" t="s">
        <v>64</v>
      </c>
      <c r="C2050" t="s">
        <v>138</v>
      </c>
      <c r="D2050">
        <v>1</v>
      </c>
      <c r="E2050" t="s">
        <v>147</v>
      </c>
      <c r="F2050">
        <v>4.3</v>
      </c>
    </row>
    <row r="2051" spans="1:6">
      <c r="A2051" s="12" t="s">
        <v>193</v>
      </c>
      <c r="B2051" t="s">
        <v>64</v>
      </c>
      <c r="C2051" t="s">
        <v>137</v>
      </c>
      <c r="D2051">
        <v>1</v>
      </c>
      <c r="E2051" t="s">
        <v>139</v>
      </c>
      <c r="F2051">
        <v>99.4</v>
      </c>
    </row>
    <row r="2052" spans="1:6">
      <c r="A2052" s="12" t="s">
        <v>193</v>
      </c>
      <c r="B2052" t="s">
        <v>64</v>
      </c>
      <c r="C2052" t="s">
        <v>137</v>
      </c>
      <c r="D2052">
        <v>1</v>
      </c>
      <c r="E2052" t="s">
        <v>140</v>
      </c>
      <c r="F2052">
        <v>0.6</v>
      </c>
    </row>
    <row r="2053" spans="1:6">
      <c r="A2053" s="12" t="s">
        <v>193</v>
      </c>
      <c r="B2053" t="s">
        <v>64</v>
      </c>
      <c r="C2053" t="s">
        <v>137</v>
      </c>
      <c r="D2053">
        <v>1</v>
      </c>
      <c r="E2053" t="s">
        <v>147</v>
      </c>
      <c r="F2053">
        <v>0</v>
      </c>
    </row>
    <row r="2054" spans="1:6">
      <c r="A2054" s="12" t="s">
        <v>193</v>
      </c>
      <c r="B2054" t="s">
        <v>63</v>
      </c>
      <c r="C2054" t="s">
        <v>138</v>
      </c>
      <c r="D2054">
        <v>1</v>
      </c>
      <c r="E2054" t="s">
        <v>139</v>
      </c>
      <c r="F2054">
        <v>48.3</v>
      </c>
    </row>
    <row r="2055" spans="1:6">
      <c r="A2055" s="12" t="s">
        <v>193</v>
      </c>
      <c r="B2055" t="s">
        <v>63</v>
      </c>
      <c r="C2055" t="s">
        <v>138</v>
      </c>
      <c r="D2055">
        <v>1</v>
      </c>
      <c r="E2055" t="s">
        <v>140</v>
      </c>
      <c r="F2055">
        <v>47.1</v>
      </c>
    </row>
    <row r="2056" spans="1:6">
      <c r="A2056" s="12" t="s">
        <v>193</v>
      </c>
      <c r="B2056" t="s">
        <v>63</v>
      </c>
      <c r="C2056" t="s">
        <v>138</v>
      </c>
      <c r="D2056">
        <v>1</v>
      </c>
      <c r="E2056" t="s">
        <v>147</v>
      </c>
      <c r="F2056">
        <v>4.5</v>
      </c>
    </row>
    <row r="2057" spans="1:6">
      <c r="A2057" s="12" t="s">
        <v>193</v>
      </c>
      <c r="B2057" t="s">
        <v>63</v>
      </c>
      <c r="C2057" t="s">
        <v>137</v>
      </c>
      <c r="D2057">
        <v>1</v>
      </c>
      <c r="E2057" t="s">
        <v>139</v>
      </c>
      <c r="F2057">
        <v>54</v>
      </c>
    </row>
    <row r="2058" spans="1:6">
      <c r="A2058" s="12" t="s">
        <v>193</v>
      </c>
      <c r="B2058" t="s">
        <v>63</v>
      </c>
      <c r="C2058" t="s">
        <v>137</v>
      </c>
      <c r="D2058">
        <v>1</v>
      </c>
      <c r="E2058" t="s">
        <v>140</v>
      </c>
      <c r="F2058">
        <v>46</v>
      </c>
    </row>
    <row r="2059" spans="1:6">
      <c r="A2059" s="12" t="s">
        <v>193</v>
      </c>
      <c r="B2059" t="s">
        <v>63</v>
      </c>
      <c r="C2059" t="s">
        <v>137</v>
      </c>
      <c r="D2059">
        <v>1</v>
      </c>
      <c r="E2059" t="s">
        <v>147</v>
      </c>
      <c r="F2059">
        <v>0</v>
      </c>
    </row>
    <row r="2060" spans="1:6">
      <c r="A2060" s="12" t="s">
        <v>193</v>
      </c>
      <c r="B2060" t="s">
        <v>62</v>
      </c>
      <c r="C2060" t="s">
        <v>138</v>
      </c>
      <c r="D2060">
        <v>1</v>
      </c>
      <c r="E2060" t="s">
        <v>139</v>
      </c>
      <c r="F2060">
        <v>51.2</v>
      </c>
    </row>
    <row r="2061" spans="1:6">
      <c r="A2061" s="12" t="s">
        <v>193</v>
      </c>
      <c r="B2061" t="s">
        <v>62</v>
      </c>
      <c r="C2061" t="s">
        <v>138</v>
      </c>
      <c r="D2061">
        <v>1</v>
      </c>
      <c r="E2061" t="s">
        <v>140</v>
      </c>
      <c r="F2061">
        <v>37.5</v>
      </c>
    </row>
    <row r="2062" spans="1:6">
      <c r="A2062" s="12" t="s">
        <v>193</v>
      </c>
      <c r="B2062" t="s">
        <v>62</v>
      </c>
      <c r="C2062" t="s">
        <v>138</v>
      </c>
      <c r="D2062">
        <v>1</v>
      </c>
      <c r="E2062" t="s">
        <v>147</v>
      </c>
      <c r="F2062">
        <v>11.2</v>
      </c>
    </row>
    <row r="2063" spans="1:6">
      <c r="A2063" s="12" t="s">
        <v>193</v>
      </c>
      <c r="B2063" t="s">
        <v>62</v>
      </c>
      <c r="C2063" t="s">
        <v>137</v>
      </c>
      <c r="D2063">
        <v>1</v>
      </c>
      <c r="E2063" t="s">
        <v>139</v>
      </c>
      <c r="F2063">
        <v>84.7</v>
      </c>
    </row>
    <row r="2064" spans="1:6">
      <c r="A2064" s="12" t="s">
        <v>193</v>
      </c>
      <c r="B2064" t="s">
        <v>62</v>
      </c>
      <c r="C2064" t="s">
        <v>137</v>
      </c>
      <c r="D2064">
        <v>1</v>
      </c>
      <c r="E2064" t="s">
        <v>140</v>
      </c>
      <c r="F2064">
        <v>15.3</v>
      </c>
    </row>
    <row r="2065" spans="1:6">
      <c r="A2065" s="12" t="s">
        <v>193</v>
      </c>
      <c r="B2065" t="s">
        <v>62</v>
      </c>
      <c r="C2065" t="s">
        <v>137</v>
      </c>
      <c r="D2065">
        <v>1</v>
      </c>
      <c r="E2065" t="s">
        <v>147</v>
      </c>
      <c r="F2065">
        <v>0</v>
      </c>
    </row>
    <row r="2066" spans="1:6">
      <c r="A2066" s="12" t="s">
        <v>193</v>
      </c>
      <c r="B2066" t="s">
        <v>61</v>
      </c>
      <c r="C2066" t="s">
        <v>138</v>
      </c>
      <c r="D2066">
        <v>1</v>
      </c>
      <c r="E2066" t="s">
        <v>139</v>
      </c>
      <c r="F2066">
        <v>62</v>
      </c>
    </row>
    <row r="2067" spans="1:6">
      <c r="A2067" s="12" t="s">
        <v>193</v>
      </c>
      <c r="B2067" t="s">
        <v>61</v>
      </c>
      <c r="C2067" t="s">
        <v>138</v>
      </c>
      <c r="D2067">
        <v>1</v>
      </c>
      <c r="E2067" t="s">
        <v>140</v>
      </c>
      <c r="F2067">
        <v>35</v>
      </c>
    </row>
    <row r="2068" spans="1:6">
      <c r="A2068" s="12" t="s">
        <v>193</v>
      </c>
      <c r="B2068" t="s">
        <v>61</v>
      </c>
      <c r="C2068" t="s">
        <v>138</v>
      </c>
      <c r="D2068">
        <v>1</v>
      </c>
      <c r="E2068" t="s">
        <v>147</v>
      </c>
      <c r="F2068">
        <v>2.9</v>
      </c>
    </row>
    <row r="2069" spans="1:6">
      <c r="A2069" s="12" t="s">
        <v>193</v>
      </c>
      <c r="B2069" t="s">
        <v>61</v>
      </c>
      <c r="C2069" t="s">
        <v>137</v>
      </c>
      <c r="D2069">
        <v>1</v>
      </c>
      <c r="E2069" t="s">
        <v>139</v>
      </c>
      <c r="F2069">
        <v>99.2</v>
      </c>
    </row>
    <row r="2070" spans="1:6">
      <c r="A2070" s="12" t="s">
        <v>193</v>
      </c>
      <c r="B2070" t="s">
        <v>61</v>
      </c>
      <c r="C2070" t="s">
        <v>137</v>
      </c>
      <c r="D2070">
        <v>1</v>
      </c>
      <c r="E2070" t="s">
        <v>140</v>
      </c>
      <c r="F2070">
        <v>0.8</v>
      </c>
    </row>
    <row r="2071" spans="1:6">
      <c r="A2071" s="12" t="s">
        <v>193</v>
      </c>
      <c r="B2071" t="s">
        <v>61</v>
      </c>
      <c r="C2071" t="s">
        <v>137</v>
      </c>
      <c r="D2071">
        <v>1</v>
      </c>
      <c r="E2071" t="s">
        <v>147</v>
      </c>
      <c r="F2071">
        <v>0</v>
      </c>
    </row>
    <row r="2072" spans="1:6">
      <c r="A2072" s="12" t="s">
        <v>194</v>
      </c>
      <c r="B2072" t="s">
        <v>110</v>
      </c>
      <c r="C2072" t="s">
        <v>138</v>
      </c>
      <c r="D2072">
        <v>1</v>
      </c>
      <c r="E2072" t="s">
        <v>139</v>
      </c>
      <c r="F2072">
        <v>69</v>
      </c>
    </row>
    <row r="2073" spans="1:6">
      <c r="A2073" s="12" t="s">
        <v>194</v>
      </c>
      <c r="B2073" t="s">
        <v>110</v>
      </c>
      <c r="C2073" t="s">
        <v>138</v>
      </c>
      <c r="D2073">
        <v>1</v>
      </c>
      <c r="E2073" t="s">
        <v>140</v>
      </c>
      <c r="F2073">
        <v>24.7</v>
      </c>
    </row>
    <row r="2074" spans="1:6">
      <c r="A2074" s="12" t="s">
        <v>194</v>
      </c>
      <c r="B2074" t="s">
        <v>110</v>
      </c>
      <c r="C2074" t="s">
        <v>138</v>
      </c>
      <c r="D2074">
        <v>1</v>
      </c>
      <c r="E2074" t="s">
        <v>147</v>
      </c>
      <c r="F2074">
        <v>6.3</v>
      </c>
    </row>
    <row r="2075" spans="1:6">
      <c r="A2075" s="12" t="s">
        <v>194</v>
      </c>
      <c r="B2075" t="s">
        <v>110</v>
      </c>
      <c r="C2075" t="s">
        <v>137</v>
      </c>
      <c r="D2075">
        <v>1</v>
      </c>
      <c r="E2075" t="s">
        <v>139</v>
      </c>
      <c r="F2075">
        <v>100</v>
      </c>
    </row>
    <row r="2076" spans="1:6">
      <c r="A2076" s="12" t="s">
        <v>194</v>
      </c>
      <c r="B2076" t="s">
        <v>110</v>
      </c>
      <c r="C2076" t="s">
        <v>137</v>
      </c>
      <c r="D2076">
        <v>1</v>
      </c>
      <c r="E2076" t="s">
        <v>140</v>
      </c>
      <c r="F2076">
        <v>0</v>
      </c>
    </row>
    <row r="2077" spans="1:6">
      <c r="A2077" s="12" t="s">
        <v>194</v>
      </c>
      <c r="B2077" t="s">
        <v>110</v>
      </c>
      <c r="C2077" t="s">
        <v>137</v>
      </c>
      <c r="D2077">
        <v>1</v>
      </c>
      <c r="E2077" t="s">
        <v>147</v>
      </c>
      <c r="F2077">
        <v>0</v>
      </c>
    </row>
    <row r="2078" spans="1:6">
      <c r="A2078" s="12" t="s">
        <v>194</v>
      </c>
      <c r="B2078" t="s">
        <v>109</v>
      </c>
      <c r="C2078" t="s">
        <v>138</v>
      </c>
      <c r="D2078">
        <v>1</v>
      </c>
      <c r="E2078" t="s">
        <v>139</v>
      </c>
      <c r="F2078">
        <v>46.7</v>
      </c>
    </row>
    <row r="2079" spans="1:6">
      <c r="A2079" s="12" t="s">
        <v>194</v>
      </c>
      <c r="B2079" t="s">
        <v>109</v>
      </c>
      <c r="C2079" t="s">
        <v>138</v>
      </c>
      <c r="D2079">
        <v>1</v>
      </c>
      <c r="E2079" t="s">
        <v>140</v>
      </c>
      <c r="F2079">
        <v>49</v>
      </c>
    </row>
    <row r="2080" spans="1:6">
      <c r="A2080" s="12" t="s">
        <v>194</v>
      </c>
      <c r="B2080" t="s">
        <v>109</v>
      </c>
      <c r="C2080" t="s">
        <v>138</v>
      </c>
      <c r="D2080">
        <v>1</v>
      </c>
      <c r="E2080" t="s">
        <v>147</v>
      </c>
      <c r="F2080">
        <v>4.0999999999999996</v>
      </c>
    </row>
    <row r="2081" spans="1:6">
      <c r="A2081" s="12" t="s">
        <v>194</v>
      </c>
      <c r="B2081" t="s">
        <v>109</v>
      </c>
      <c r="C2081" t="s">
        <v>137</v>
      </c>
      <c r="D2081">
        <v>1</v>
      </c>
      <c r="E2081" t="s">
        <v>139</v>
      </c>
      <c r="F2081">
        <v>41.5</v>
      </c>
    </row>
    <row r="2082" spans="1:6">
      <c r="A2082" s="12" t="s">
        <v>194</v>
      </c>
      <c r="B2082" t="s">
        <v>109</v>
      </c>
      <c r="C2082" t="s">
        <v>137</v>
      </c>
      <c r="D2082">
        <v>1</v>
      </c>
      <c r="E2082" t="s">
        <v>140</v>
      </c>
      <c r="F2082">
        <v>58.5</v>
      </c>
    </row>
    <row r="2083" spans="1:6">
      <c r="A2083" s="12" t="s">
        <v>194</v>
      </c>
      <c r="B2083" t="s">
        <v>109</v>
      </c>
      <c r="C2083" t="s">
        <v>137</v>
      </c>
      <c r="D2083">
        <v>1</v>
      </c>
      <c r="E2083" t="s">
        <v>147</v>
      </c>
      <c r="F2083">
        <v>0</v>
      </c>
    </row>
    <row r="2084" spans="1:6">
      <c r="A2084" s="12" t="s">
        <v>194</v>
      </c>
      <c r="B2084" t="s">
        <v>108</v>
      </c>
      <c r="C2084" t="s">
        <v>138</v>
      </c>
      <c r="D2084">
        <v>1</v>
      </c>
      <c r="E2084" t="s">
        <v>139</v>
      </c>
      <c r="F2084">
        <v>65.400000000000006</v>
      </c>
    </row>
    <row r="2085" spans="1:6">
      <c r="A2085" s="12" t="s">
        <v>194</v>
      </c>
      <c r="B2085" t="s">
        <v>108</v>
      </c>
      <c r="C2085" t="s">
        <v>138</v>
      </c>
      <c r="D2085">
        <v>1</v>
      </c>
      <c r="E2085" t="s">
        <v>140</v>
      </c>
      <c r="F2085">
        <v>31.5</v>
      </c>
    </row>
    <row r="2086" spans="1:6">
      <c r="A2086" s="12" t="s">
        <v>194</v>
      </c>
      <c r="B2086" t="s">
        <v>108</v>
      </c>
      <c r="C2086" t="s">
        <v>138</v>
      </c>
      <c r="D2086">
        <v>1</v>
      </c>
      <c r="E2086" t="s">
        <v>147</v>
      </c>
      <c r="F2086">
        <v>3.1</v>
      </c>
    </row>
    <row r="2087" spans="1:6">
      <c r="A2087" s="12" t="s">
        <v>194</v>
      </c>
      <c r="B2087" t="s">
        <v>108</v>
      </c>
      <c r="C2087" t="s">
        <v>137</v>
      </c>
      <c r="D2087">
        <v>1</v>
      </c>
      <c r="E2087" t="s">
        <v>139</v>
      </c>
      <c r="F2087">
        <v>99.8</v>
      </c>
    </row>
    <row r="2088" spans="1:6">
      <c r="A2088" s="12" t="s">
        <v>194</v>
      </c>
      <c r="B2088" t="s">
        <v>108</v>
      </c>
      <c r="C2088" t="s">
        <v>137</v>
      </c>
      <c r="D2088">
        <v>1</v>
      </c>
      <c r="E2088" t="s">
        <v>140</v>
      </c>
      <c r="F2088">
        <v>0.2</v>
      </c>
    </row>
    <row r="2089" spans="1:6">
      <c r="A2089" s="12" t="s">
        <v>194</v>
      </c>
      <c r="B2089" t="s">
        <v>108</v>
      </c>
      <c r="C2089" t="s">
        <v>137</v>
      </c>
      <c r="D2089">
        <v>1</v>
      </c>
      <c r="E2089" t="s">
        <v>147</v>
      </c>
      <c r="F2089">
        <v>0</v>
      </c>
    </row>
    <row r="2090" spans="1:6">
      <c r="A2090" s="12" t="s">
        <v>194</v>
      </c>
      <c r="B2090" t="s">
        <v>107</v>
      </c>
      <c r="C2090" t="s">
        <v>138</v>
      </c>
      <c r="D2090">
        <v>1</v>
      </c>
      <c r="E2090" t="s">
        <v>139</v>
      </c>
      <c r="F2090">
        <v>37.299999999999997</v>
      </c>
    </row>
    <row r="2091" spans="1:6">
      <c r="A2091" s="12" t="s">
        <v>194</v>
      </c>
      <c r="B2091" t="s">
        <v>107</v>
      </c>
      <c r="C2091" t="s">
        <v>138</v>
      </c>
      <c r="D2091">
        <v>1</v>
      </c>
      <c r="E2091" t="s">
        <v>140</v>
      </c>
      <c r="F2091">
        <v>56.5</v>
      </c>
    </row>
    <row r="2092" spans="1:6">
      <c r="A2092" s="12" t="s">
        <v>194</v>
      </c>
      <c r="B2092" t="s">
        <v>107</v>
      </c>
      <c r="C2092" t="s">
        <v>138</v>
      </c>
      <c r="D2092">
        <v>1</v>
      </c>
      <c r="E2092" t="s">
        <v>147</v>
      </c>
      <c r="F2092">
        <v>6</v>
      </c>
    </row>
    <row r="2093" spans="1:6">
      <c r="A2093" s="12" t="s">
        <v>194</v>
      </c>
      <c r="B2093" t="s">
        <v>107</v>
      </c>
      <c r="C2093" t="s">
        <v>137</v>
      </c>
      <c r="D2093">
        <v>1</v>
      </c>
      <c r="E2093" t="s">
        <v>139</v>
      </c>
      <c r="F2093">
        <v>7.5</v>
      </c>
    </row>
    <row r="2094" spans="1:6">
      <c r="A2094" s="12" t="s">
        <v>194</v>
      </c>
      <c r="B2094" t="s">
        <v>107</v>
      </c>
      <c r="C2094" t="s">
        <v>137</v>
      </c>
      <c r="D2094">
        <v>1</v>
      </c>
      <c r="E2094" t="s">
        <v>140</v>
      </c>
      <c r="F2094">
        <v>92.5</v>
      </c>
    </row>
    <row r="2095" spans="1:6">
      <c r="A2095" s="12" t="s">
        <v>194</v>
      </c>
      <c r="B2095" t="s">
        <v>107</v>
      </c>
      <c r="C2095" t="s">
        <v>137</v>
      </c>
      <c r="D2095">
        <v>1</v>
      </c>
      <c r="E2095" t="s">
        <v>147</v>
      </c>
      <c r="F2095">
        <v>0</v>
      </c>
    </row>
    <row r="2096" spans="1:6">
      <c r="A2096" s="12" t="s">
        <v>194</v>
      </c>
      <c r="B2096" t="s">
        <v>106</v>
      </c>
      <c r="C2096" t="s">
        <v>138</v>
      </c>
      <c r="D2096">
        <v>1</v>
      </c>
      <c r="E2096" t="s">
        <v>139</v>
      </c>
      <c r="F2096">
        <v>43.6</v>
      </c>
    </row>
    <row r="2097" spans="1:6">
      <c r="A2097" s="12" t="s">
        <v>194</v>
      </c>
      <c r="B2097" t="s">
        <v>106</v>
      </c>
      <c r="C2097" t="s">
        <v>138</v>
      </c>
      <c r="D2097">
        <v>1</v>
      </c>
      <c r="E2097" t="s">
        <v>140</v>
      </c>
      <c r="F2097">
        <v>52.9</v>
      </c>
    </row>
    <row r="2098" spans="1:6">
      <c r="A2098" s="12" t="s">
        <v>194</v>
      </c>
      <c r="B2098" t="s">
        <v>106</v>
      </c>
      <c r="C2098" t="s">
        <v>138</v>
      </c>
      <c r="D2098">
        <v>1</v>
      </c>
      <c r="E2098" t="s">
        <v>147</v>
      </c>
      <c r="F2098">
        <v>3.4</v>
      </c>
    </row>
    <row r="2099" spans="1:6">
      <c r="A2099" s="12" t="s">
        <v>194</v>
      </c>
      <c r="B2099" t="s">
        <v>106</v>
      </c>
      <c r="C2099" t="s">
        <v>137</v>
      </c>
      <c r="D2099">
        <v>1</v>
      </c>
      <c r="E2099" t="s">
        <v>139</v>
      </c>
      <c r="F2099">
        <v>24.5</v>
      </c>
    </row>
    <row r="2100" spans="1:6">
      <c r="A2100" s="12" t="s">
        <v>194</v>
      </c>
      <c r="B2100" t="s">
        <v>106</v>
      </c>
      <c r="C2100" t="s">
        <v>137</v>
      </c>
      <c r="D2100">
        <v>1</v>
      </c>
      <c r="E2100" t="s">
        <v>140</v>
      </c>
      <c r="F2100">
        <v>75.5</v>
      </c>
    </row>
    <row r="2101" spans="1:6">
      <c r="A2101" s="12" t="s">
        <v>194</v>
      </c>
      <c r="B2101" t="s">
        <v>106</v>
      </c>
      <c r="C2101" t="s">
        <v>137</v>
      </c>
      <c r="D2101">
        <v>1</v>
      </c>
      <c r="E2101" t="s">
        <v>147</v>
      </c>
      <c r="F2101">
        <v>0</v>
      </c>
    </row>
    <row r="2102" spans="1:6">
      <c r="A2102" s="12" t="s">
        <v>194</v>
      </c>
      <c r="B2102" t="s">
        <v>105</v>
      </c>
      <c r="C2102" t="s">
        <v>138</v>
      </c>
      <c r="D2102">
        <v>1</v>
      </c>
      <c r="E2102" t="s">
        <v>139</v>
      </c>
      <c r="F2102">
        <v>29.1</v>
      </c>
    </row>
    <row r="2103" spans="1:6">
      <c r="A2103" s="12" t="s">
        <v>194</v>
      </c>
      <c r="B2103" t="s">
        <v>105</v>
      </c>
      <c r="C2103" t="s">
        <v>138</v>
      </c>
      <c r="D2103">
        <v>1</v>
      </c>
      <c r="E2103" t="s">
        <v>140</v>
      </c>
      <c r="F2103">
        <v>63.7</v>
      </c>
    </row>
    <row r="2104" spans="1:6">
      <c r="A2104" s="12" t="s">
        <v>194</v>
      </c>
      <c r="B2104" t="s">
        <v>105</v>
      </c>
      <c r="C2104" t="s">
        <v>138</v>
      </c>
      <c r="D2104">
        <v>1</v>
      </c>
      <c r="E2104" t="s">
        <v>147</v>
      </c>
      <c r="F2104">
        <v>7.1</v>
      </c>
    </row>
    <row r="2105" spans="1:6">
      <c r="A2105" s="12" t="s">
        <v>194</v>
      </c>
      <c r="B2105" t="s">
        <v>105</v>
      </c>
      <c r="C2105" t="s">
        <v>137</v>
      </c>
      <c r="D2105">
        <v>1</v>
      </c>
      <c r="E2105" t="s">
        <v>139</v>
      </c>
      <c r="F2105">
        <v>0</v>
      </c>
    </row>
    <row r="2106" spans="1:6">
      <c r="A2106" s="12" t="s">
        <v>194</v>
      </c>
      <c r="B2106" t="s">
        <v>105</v>
      </c>
      <c r="C2106" t="s">
        <v>137</v>
      </c>
      <c r="D2106">
        <v>1</v>
      </c>
      <c r="E2106" t="s">
        <v>140</v>
      </c>
      <c r="F2106">
        <v>100</v>
      </c>
    </row>
    <row r="2107" spans="1:6">
      <c r="A2107" s="12" t="s">
        <v>194</v>
      </c>
      <c r="B2107" t="s">
        <v>105</v>
      </c>
      <c r="C2107" t="s">
        <v>137</v>
      </c>
      <c r="D2107">
        <v>1</v>
      </c>
      <c r="E2107" t="s">
        <v>147</v>
      </c>
      <c r="F2107">
        <v>0</v>
      </c>
    </row>
    <row r="2108" spans="1:6">
      <c r="A2108" s="12" t="s">
        <v>194</v>
      </c>
      <c r="B2108" t="s">
        <v>104</v>
      </c>
      <c r="C2108" t="s">
        <v>138</v>
      </c>
      <c r="D2108">
        <v>1</v>
      </c>
      <c r="E2108" t="s">
        <v>139</v>
      </c>
      <c r="F2108">
        <v>60.2</v>
      </c>
    </row>
    <row r="2109" spans="1:6">
      <c r="A2109" s="12" t="s">
        <v>194</v>
      </c>
      <c r="B2109" t="s">
        <v>104</v>
      </c>
      <c r="C2109" t="s">
        <v>138</v>
      </c>
      <c r="D2109">
        <v>1</v>
      </c>
      <c r="E2109" t="s">
        <v>140</v>
      </c>
      <c r="F2109">
        <v>31.7</v>
      </c>
    </row>
    <row r="2110" spans="1:6">
      <c r="A2110" s="12" t="s">
        <v>194</v>
      </c>
      <c r="B2110" t="s">
        <v>104</v>
      </c>
      <c r="C2110" t="s">
        <v>138</v>
      </c>
      <c r="D2110">
        <v>1</v>
      </c>
      <c r="E2110" t="s">
        <v>147</v>
      </c>
      <c r="F2110">
        <v>8</v>
      </c>
    </row>
    <row r="2111" spans="1:6">
      <c r="A2111" s="12" t="s">
        <v>194</v>
      </c>
      <c r="B2111" t="s">
        <v>104</v>
      </c>
      <c r="C2111" t="s">
        <v>137</v>
      </c>
      <c r="D2111">
        <v>1</v>
      </c>
      <c r="E2111" t="s">
        <v>139</v>
      </c>
      <c r="F2111">
        <v>99.6</v>
      </c>
    </row>
    <row r="2112" spans="1:6">
      <c r="A2112" s="12" t="s">
        <v>194</v>
      </c>
      <c r="B2112" t="s">
        <v>104</v>
      </c>
      <c r="C2112" t="s">
        <v>137</v>
      </c>
      <c r="D2112">
        <v>1</v>
      </c>
      <c r="E2112" t="s">
        <v>140</v>
      </c>
      <c r="F2112">
        <v>0.4</v>
      </c>
    </row>
    <row r="2113" spans="1:6">
      <c r="A2113" s="12" t="s">
        <v>194</v>
      </c>
      <c r="B2113" t="s">
        <v>104</v>
      </c>
      <c r="C2113" t="s">
        <v>137</v>
      </c>
      <c r="D2113">
        <v>1</v>
      </c>
      <c r="E2113" t="s">
        <v>147</v>
      </c>
      <c r="F2113">
        <v>0</v>
      </c>
    </row>
    <row r="2114" spans="1:6">
      <c r="A2114" s="12" t="s">
        <v>194</v>
      </c>
      <c r="B2114" t="s">
        <v>146</v>
      </c>
      <c r="C2114" t="s">
        <v>137</v>
      </c>
      <c r="D2114">
        <v>1</v>
      </c>
      <c r="E2114" t="s">
        <v>139</v>
      </c>
      <c r="F2114">
        <v>43.5</v>
      </c>
    </row>
    <row r="2115" spans="1:6">
      <c r="A2115" s="12" t="s">
        <v>194</v>
      </c>
      <c r="B2115" t="s">
        <v>146</v>
      </c>
      <c r="C2115" t="s">
        <v>137</v>
      </c>
      <c r="D2115">
        <v>1</v>
      </c>
      <c r="E2115" t="s">
        <v>140</v>
      </c>
      <c r="F2115">
        <v>56.5</v>
      </c>
    </row>
    <row r="2116" spans="1:6">
      <c r="A2116" s="12" t="s">
        <v>194</v>
      </c>
      <c r="B2116" t="s">
        <v>146</v>
      </c>
      <c r="C2116" t="s">
        <v>137</v>
      </c>
      <c r="D2116">
        <v>1</v>
      </c>
      <c r="E2116" t="s">
        <v>147</v>
      </c>
      <c r="F2116">
        <v>0</v>
      </c>
    </row>
    <row r="2117" spans="1:6">
      <c r="A2117" s="12" t="s">
        <v>194</v>
      </c>
      <c r="B2117" t="s">
        <v>146</v>
      </c>
      <c r="C2117" t="s">
        <v>137</v>
      </c>
      <c r="D2117">
        <v>2</v>
      </c>
      <c r="E2117" t="s">
        <v>139</v>
      </c>
      <c r="F2117">
        <v>45.8</v>
      </c>
    </row>
    <row r="2118" spans="1:6">
      <c r="A2118" s="12" t="s">
        <v>194</v>
      </c>
      <c r="B2118" t="s">
        <v>146</v>
      </c>
      <c r="C2118" t="s">
        <v>137</v>
      </c>
      <c r="D2118">
        <v>2</v>
      </c>
      <c r="E2118" t="s">
        <v>140</v>
      </c>
      <c r="F2118">
        <v>50.1</v>
      </c>
    </row>
    <row r="2119" spans="1:6">
      <c r="A2119" s="12" t="s">
        <v>194</v>
      </c>
      <c r="B2119" t="s">
        <v>146</v>
      </c>
      <c r="C2119" t="s">
        <v>137</v>
      </c>
      <c r="D2119">
        <v>2</v>
      </c>
      <c r="E2119" t="s">
        <v>147</v>
      </c>
      <c r="F2119">
        <v>4</v>
      </c>
    </row>
    <row r="2120" spans="1:6">
      <c r="A2120" s="12" t="s">
        <v>194</v>
      </c>
      <c r="B2120" t="s">
        <v>146</v>
      </c>
      <c r="C2120" t="s">
        <v>137</v>
      </c>
      <c r="D2120">
        <v>3</v>
      </c>
      <c r="E2120" t="s">
        <v>139</v>
      </c>
      <c r="F2120">
        <v>237.8</v>
      </c>
    </row>
    <row r="2121" spans="1:6">
      <c r="A2121" s="12" t="s">
        <v>194</v>
      </c>
      <c r="B2121" t="s">
        <v>146</v>
      </c>
      <c r="C2121" t="s">
        <v>137</v>
      </c>
      <c r="D2121">
        <v>3</v>
      </c>
      <c r="E2121" t="s">
        <v>140</v>
      </c>
      <c r="F2121">
        <v>300.2</v>
      </c>
    </row>
    <row r="2122" spans="1:6">
      <c r="A2122" s="12" t="s">
        <v>194</v>
      </c>
      <c r="B2122" t="s">
        <v>146</v>
      </c>
      <c r="C2122" t="s">
        <v>137</v>
      </c>
      <c r="D2122">
        <v>3</v>
      </c>
      <c r="E2122" t="s">
        <v>147</v>
      </c>
      <c r="F2122">
        <v>0</v>
      </c>
    </row>
    <row r="2123" spans="1:6">
      <c r="A2123" s="12" t="s">
        <v>194</v>
      </c>
      <c r="B2123" t="s">
        <v>103</v>
      </c>
      <c r="C2123" t="s">
        <v>138</v>
      </c>
      <c r="D2123">
        <v>1</v>
      </c>
      <c r="E2123" t="s">
        <v>139</v>
      </c>
      <c r="F2123">
        <v>52.7</v>
      </c>
    </row>
    <row r="2124" spans="1:6">
      <c r="A2124" s="12" t="s">
        <v>194</v>
      </c>
      <c r="B2124" t="s">
        <v>103</v>
      </c>
      <c r="C2124" t="s">
        <v>138</v>
      </c>
      <c r="D2124">
        <v>1</v>
      </c>
      <c r="E2124" t="s">
        <v>140</v>
      </c>
      <c r="F2124">
        <v>44.5</v>
      </c>
    </row>
    <row r="2125" spans="1:6">
      <c r="A2125" s="12" t="s">
        <v>194</v>
      </c>
      <c r="B2125" t="s">
        <v>103</v>
      </c>
      <c r="C2125" t="s">
        <v>138</v>
      </c>
      <c r="D2125">
        <v>1</v>
      </c>
      <c r="E2125" t="s">
        <v>147</v>
      </c>
      <c r="F2125">
        <v>2.7</v>
      </c>
    </row>
    <row r="2126" spans="1:6">
      <c r="A2126" s="12" t="s">
        <v>194</v>
      </c>
      <c r="B2126" t="s">
        <v>103</v>
      </c>
      <c r="C2126" t="s">
        <v>137</v>
      </c>
      <c r="D2126">
        <v>1</v>
      </c>
      <c r="E2126" t="s">
        <v>139</v>
      </c>
      <c r="F2126">
        <v>75.3</v>
      </c>
    </row>
    <row r="2127" spans="1:6">
      <c r="A2127" s="12" t="s">
        <v>194</v>
      </c>
      <c r="B2127" t="s">
        <v>103</v>
      </c>
      <c r="C2127" t="s">
        <v>137</v>
      </c>
      <c r="D2127">
        <v>1</v>
      </c>
      <c r="E2127" t="s">
        <v>140</v>
      </c>
      <c r="F2127">
        <v>24.7</v>
      </c>
    </row>
    <row r="2128" spans="1:6">
      <c r="A2128" s="12" t="s">
        <v>194</v>
      </c>
      <c r="B2128" t="s">
        <v>103</v>
      </c>
      <c r="C2128" t="s">
        <v>137</v>
      </c>
      <c r="D2128">
        <v>1</v>
      </c>
      <c r="E2128" t="s">
        <v>147</v>
      </c>
      <c r="F2128">
        <v>0</v>
      </c>
    </row>
    <row r="2129" spans="1:6">
      <c r="A2129" s="12" t="s">
        <v>194</v>
      </c>
      <c r="B2129" t="s">
        <v>102</v>
      </c>
      <c r="C2129" t="s">
        <v>138</v>
      </c>
      <c r="D2129">
        <v>1</v>
      </c>
      <c r="E2129" t="s">
        <v>139</v>
      </c>
      <c r="F2129">
        <v>61.1</v>
      </c>
    </row>
    <row r="2130" spans="1:6">
      <c r="A2130" s="12" t="s">
        <v>194</v>
      </c>
      <c r="B2130" t="s">
        <v>102</v>
      </c>
      <c r="C2130" t="s">
        <v>138</v>
      </c>
      <c r="D2130">
        <v>1</v>
      </c>
      <c r="E2130" t="s">
        <v>140</v>
      </c>
      <c r="F2130">
        <v>36.200000000000003</v>
      </c>
    </row>
    <row r="2131" spans="1:6">
      <c r="A2131" s="12" t="s">
        <v>194</v>
      </c>
      <c r="B2131" t="s">
        <v>102</v>
      </c>
      <c r="C2131" t="s">
        <v>138</v>
      </c>
      <c r="D2131">
        <v>1</v>
      </c>
      <c r="E2131" t="s">
        <v>147</v>
      </c>
      <c r="F2131">
        <v>2.6</v>
      </c>
    </row>
    <row r="2132" spans="1:6">
      <c r="A2132" s="12" t="s">
        <v>194</v>
      </c>
      <c r="B2132" t="s">
        <v>102</v>
      </c>
      <c r="C2132" t="s">
        <v>137</v>
      </c>
      <c r="D2132">
        <v>1</v>
      </c>
      <c r="E2132" t="s">
        <v>139</v>
      </c>
      <c r="F2132">
        <v>98</v>
      </c>
    </row>
    <row r="2133" spans="1:6">
      <c r="A2133" s="12" t="s">
        <v>194</v>
      </c>
      <c r="B2133" t="s">
        <v>102</v>
      </c>
      <c r="C2133" t="s">
        <v>137</v>
      </c>
      <c r="D2133">
        <v>1</v>
      </c>
      <c r="E2133" t="s">
        <v>140</v>
      </c>
      <c r="F2133">
        <v>2</v>
      </c>
    </row>
    <row r="2134" spans="1:6">
      <c r="A2134" s="12" t="s">
        <v>194</v>
      </c>
      <c r="B2134" t="s">
        <v>102</v>
      </c>
      <c r="C2134" t="s">
        <v>137</v>
      </c>
      <c r="D2134">
        <v>1</v>
      </c>
      <c r="E2134" t="s">
        <v>147</v>
      </c>
      <c r="F2134">
        <v>0</v>
      </c>
    </row>
    <row r="2135" spans="1:6">
      <c r="A2135" s="12" t="s">
        <v>194</v>
      </c>
      <c r="B2135" t="s">
        <v>101</v>
      </c>
      <c r="C2135" t="s">
        <v>138</v>
      </c>
      <c r="D2135">
        <v>1</v>
      </c>
      <c r="E2135" t="s">
        <v>139</v>
      </c>
      <c r="F2135">
        <v>61.7</v>
      </c>
    </row>
    <row r="2136" spans="1:6">
      <c r="A2136" s="12" t="s">
        <v>194</v>
      </c>
      <c r="B2136" t="s">
        <v>101</v>
      </c>
      <c r="C2136" t="s">
        <v>138</v>
      </c>
      <c r="D2136">
        <v>1</v>
      </c>
      <c r="E2136" t="s">
        <v>140</v>
      </c>
      <c r="F2136">
        <v>34.1</v>
      </c>
    </row>
    <row r="2137" spans="1:6">
      <c r="A2137" s="12" t="s">
        <v>194</v>
      </c>
      <c r="B2137" t="s">
        <v>101</v>
      </c>
      <c r="C2137" t="s">
        <v>138</v>
      </c>
      <c r="D2137">
        <v>1</v>
      </c>
      <c r="E2137" t="s">
        <v>147</v>
      </c>
      <c r="F2137">
        <v>4.0999999999999996</v>
      </c>
    </row>
    <row r="2138" spans="1:6">
      <c r="A2138" s="12" t="s">
        <v>194</v>
      </c>
      <c r="B2138" t="s">
        <v>101</v>
      </c>
      <c r="C2138" t="s">
        <v>137</v>
      </c>
      <c r="D2138">
        <v>1</v>
      </c>
      <c r="E2138" t="s">
        <v>139</v>
      </c>
      <c r="F2138">
        <v>99.5</v>
      </c>
    </row>
    <row r="2139" spans="1:6">
      <c r="A2139" s="12" t="s">
        <v>194</v>
      </c>
      <c r="B2139" t="s">
        <v>101</v>
      </c>
      <c r="C2139" t="s">
        <v>137</v>
      </c>
      <c r="D2139">
        <v>1</v>
      </c>
      <c r="E2139" t="s">
        <v>140</v>
      </c>
      <c r="F2139">
        <v>0.5</v>
      </c>
    </row>
    <row r="2140" spans="1:6">
      <c r="A2140" s="12" t="s">
        <v>194</v>
      </c>
      <c r="B2140" t="s">
        <v>101</v>
      </c>
      <c r="C2140" t="s">
        <v>137</v>
      </c>
      <c r="D2140">
        <v>1</v>
      </c>
      <c r="E2140" t="s">
        <v>147</v>
      </c>
      <c r="F2140">
        <v>0</v>
      </c>
    </row>
    <row r="2141" spans="1:6">
      <c r="A2141" s="12" t="s">
        <v>194</v>
      </c>
      <c r="B2141" t="s">
        <v>100</v>
      </c>
      <c r="C2141" t="s">
        <v>138</v>
      </c>
      <c r="D2141">
        <v>1</v>
      </c>
      <c r="E2141" t="s">
        <v>139</v>
      </c>
      <c r="F2141">
        <v>55.3</v>
      </c>
    </row>
    <row r="2142" spans="1:6">
      <c r="A2142" s="12" t="s">
        <v>194</v>
      </c>
      <c r="B2142" t="s">
        <v>100</v>
      </c>
      <c r="C2142" t="s">
        <v>138</v>
      </c>
      <c r="D2142">
        <v>1</v>
      </c>
      <c r="E2142" t="s">
        <v>140</v>
      </c>
      <c r="F2142">
        <v>41.6</v>
      </c>
    </row>
    <row r="2143" spans="1:6">
      <c r="A2143" s="12" t="s">
        <v>194</v>
      </c>
      <c r="B2143" t="s">
        <v>100</v>
      </c>
      <c r="C2143" t="s">
        <v>138</v>
      </c>
      <c r="D2143">
        <v>1</v>
      </c>
      <c r="E2143" t="s">
        <v>147</v>
      </c>
      <c r="F2143">
        <v>3</v>
      </c>
    </row>
    <row r="2144" spans="1:6">
      <c r="A2144" s="12" t="s">
        <v>194</v>
      </c>
      <c r="B2144" t="s">
        <v>100</v>
      </c>
      <c r="C2144" t="s">
        <v>137</v>
      </c>
      <c r="D2144">
        <v>1</v>
      </c>
      <c r="E2144" t="s">
        <v>139</v>
      </c>
      <c r="F2144">
        <v>85</v>
      </c>
    </row>
    <row r="2145" spans="1:6">
      <c r="A2145" s="12" t="s">
        <v>194</v>
      </c>
      <c r="B2145" t="s">
        <v>100</v>
      </c>
      <c r="C2145" t="s">
        <v>137</v>
      </c>
      <c r="D2145">
        <v>1</v>
      </c>
      <c r="E2145" t="s">
        <v>140</v>
      </c>
      <c r="F2145">
        <v>15</v>
      </c>
    </row>
    <row r="2146" spans="1:6">
      <c r="A2146" s="12" t="s">
        <v>194</v>
      </c>
      <c r="B2146" t="s">
        <v>100</v>
      </c>
      <c r="C2146" t="s">
        <v>137</v>
      </c>
      <c r="D2146">
        <v>1</v>
      </c>
      <c r="E2146" t="s">
        <v>147</v>
      </c>
      <c r="F2146">
        <v>0</v>
      </c>
    </row>
    <row r="2147" spans="1:6">
      <c r="A2147" s="12" t="s">
        <v>194</v>
      </c>
      <c r="B2147" t="s">
        <v>99</v>
      </c>
      <c r="C2147" t="s">
        <v>138</v>
      </c>
      <c r="D2147">
        <v>1</v>
      </c>
      <c r="E2147" t="s">
        <v>139</v>
      </c>
      <c r="F2147">
        <v>36.200000000000003</v>
      </c>
    </row>
    <row r="2148" spans="1:6">
      <c r="A2148" s="12" t="s">
        <v>194</v>
      </c>
      <c r="B2148" t="s">
        <v>99</v>
      </c>
      <c r="C2148" t="s">
        <v>138</v>
      </c>
      <c r="D2148">
        <v>1</v>
      </c>
      <c r="E2148" t="s">
        <v>140</v>
      </c>
      <c r="F2148">
        <v>58.8</v>
      </c>
    </row>
    <row r="2149" spans="1:6">
      <c r="A2149" s="12" t="s">
        <v>194</v>
      </c>
      <c r="B2149" t="s">
        <v>99</v>
      </c>
      <c r="C2149" t="s">
        <v>138</v>
      </c>
      <c r="D2149">
        <v>1</v>
      </c>
      <c r="E2149" t="s">
        <v>147</v>
      </c>
      <c r="F2149">
        <v>4.9000000000000004</v>
      </c>
    </row>
    <row r="2150" spans="1:6">
      <c r="A2150" s="12" t="s">
        <v>194</v>
      </c>
      <c r="B2150" t="s">
        <v>99</v>
      </c>
      <c r="C2150" t="s">
        <v>137</v>
      </c>
      <c r="D2150">
        <v>1</v>
      </c>
      <c r="E2150" t="s">
        <v>139</v>
      </c>
      <c r="F2150">
        <v>3.9</v>
      </c>
    </row>
    <row r="2151" spans="1:6">
      <c r="A2151" s="12" t="s">
        <v>194</v>
      </c>
      <c r="B2151" t="s">
        <v>99</v>
      </c>
      <c r="C2151" t="s">
        <v>137</v>
      </c>
      <c r="D2151">
        <v>1</v>
      </c>
      <c r="E2151" t="s">
        <v>140</v>
      </c>
      <c r="F2151">
        <v>96.1</v>
      </c>
    </row>
    <row r="2152" spans="1:6">
      <c r="A2152" s="12" t="s">
        <v>194</v>
      </c>
      <c r="B2152" t="s">
        <v>99</v>
      </c>
      <c r="C2152" t="s">
        <v>137</v>
      </c>
      <c r="D2152">
        <v>1</v>
      </c>
      <c r="E2152" t="s">
        <v>147</v>
      </c>
      <c r="F2152">
        <v>0</v>
      </c>
    </row>
    <row r="2153" spans="1:6">
      <c r="A2153" s="12" t="s">
        <v>194</v>
      </c>
      <c r="B2153" t="s">
        <v>98</v>
      </c>
      <c r="C2153" t="s">
        <v>138</v>
      </c>
      <c r="D2153">
        <v>1</v>
      </c>
      <c r="E2153" t="s">
        <v>139</v>
      </c>
      <c r="F2153">
        <v>46.7</v>
      </c>
    </row>
    <row r="2154" spans="1:6">
      <c r="A2154" s="12" t="s">
        <v>194</v>
      </c>
      <c r="B2154" t="s">
        <v>98</v>
      </c>
      <c r="C2154" t="s">
        <v>138</v>
      </c>
      <c r="D2154">
        <v>1</v>
      </c>
      <c r="E2154" t="s">
        <v>140</v>
      </c>
      <c r="F2154">
        <v>49.9</v>
      </c>
    </row>
    <row r="2155" spans="1:6">
      <c r="A2155" s="12" t="s">
        <v>194</v>
      </c>
      <c r="B2155" t="s">
        <v>98</v>
      </c>
      <c r="C2155" t="s">
        <v>138</v>
      </c>
      <c r="D2155">
        <v>1</v>
      </c>
      <c r="E2155" t="s">
        <v>147</v>
      </c>
      <c r="F2155">
        <v>3.3</v>
      </c>
    </row>
    <row r="2156" spans="1:6">
      <c r="A2156" s="12" t="s">
        <v>194</v>
      </c>
      <c r="B2156" t="s">
        <v>98</v>
      </c>
      <c r="C2156" t="s">
        <v>137</v>
      </c>
      <c r="D2156">
        <v>1</v>
      </c>
      <c r="E2156" t="s">
        <v>139</v>
      </c>
      <c r="F2156">
        <v>39.1</v>
      </c>
    </row>
    <row r="2157" spans="1:6">
      <c r="A2157" s="12" t="s">
        <v>194</v>
      </c>
      <c r="B2157" t="s">
        <v>98</v>
      </c>
      <c r="C2157" t="s">
        <v>137</v>
      </c>
      <c r="D2157">
        <v>1</v>
      </c>
      <c r="E2157" t="s">
        <v>140</v>
      </c>
      <c r="F2157">
        <v>60.9</v>
      </c>
    </row>
    <row r="2158" spans="1:6">
      <c r="A2158" s="12" t="s">
        <v>194</v>
      </c>
      <c r="B2158" t="s">
        <v>98</v>
      </c>
      <c r="C2158" t="s">
        <v>137</v>
      </c>
      <c r="D2158">
        <v>1</v>
      </c>
      <c r="E2158" t="s">
        <v>147</v>
      </c>
      <c r="F2158">
        <v>0</v>
      </c>
    </row>
    <row r="2159" spans="1:6">
      <c r="A2159" s="12" t="s">
        <v>194</v>
      </c>
      <c r="B2159" t="s">
        <v>97</v>
      </c>
      <c r="C2159" t="s">
        <v>138</v>
      </c>
      <c r="D2159">
        <v>1</v>
      </c>
      <c r="E2159" t="s">
        <v>139</v>
      </c>
      <c r="F2159">
        <v>38.4</v>
      </c>
    </row>
    <row r="2160" spans="1:6">
      <c r="A2160" s="12" t="s">
        <v>194</v>
      </c>
      <c r="B2160" t="s">
        <v>97</v>
      </c>
      <c r="C2160" t="s">
        <v>138</v>
      </c>
      <c r="D2160">
        <v>1</v>
      </c>
      <c r="E2160" t="s">
        <v>140</v>
      </c>
      <c r="F2160">
        <v>54.9</v>
      </c>
    </row>
    <row r="2161" spans="1:6">
      <c r="A2161" s="12" t="s">
        <v>194</v>
      </c>
      <c r="B2161" t="s">
        <v>97</v>
      </c>
      <c r="C2161" t="s">
        <v>138</v>
      </c>
      <c r="D2161">
        <v>1</v>
      </c>
      <c r="E2161" t="s">
        <v>147</v>
      </c>
      <c r="F2161">
        <v>6.6</v>
      </c>
    </row>
    <row r="2162" spans="1:6">
      <c r="A2162" s="12" t="s">
        <v>194</v>
      </c>
      <c r="B2162" t="s">
        <v>97</v>
      </c>
      <c r="C2162" t="s">
        <v>137</v>
      </c>
      <c r="D2162">
        <v>1</v>
      </c>
      <c r="E2162" t="s">
        <v>139</v>
      </c>
      <c r="F2162">
        <v>11.9</v>
      </c>
    </row>
    <row r="2163" spans="1:6">
      <c r="A2163" s="12" t="s">
        <v>194</v>
      </c>
      <c r="B2163" t="s">
        <v>97</v>
      </c>
      <c r="C2163" t="s">
        <v>137</v>
      </c>
      <c r="D2163">
        <v>1</v>
      </c>
      <c r="E2163" t="s">
        <v>140</v>
      </c>
      <c r="F2163">
        <v>88.1</v>
      </c>
    </row>
    <row r="2164" spans="1:6">
      <c r="A2164" s="12" t="s">
        <v>194</v>
      </c>
      <c r="B2164" t="s">
        <v>97</v>
      </c>
      <c r="C2164" t="s">
        <v>137</v>
      </c>
      <c r="D2164">
        <v>1</v>
      </c>
      <c r="E2164" t="s">
        <v>147</v>
      </c>
      <c r="F2164">
        <v>0</v>
      </c>
    </row>
    <row r="2165" spans="1:6">
      <c r="A2165" s="12" t="s">
        <v>194</v>
      </c>
      <c r="B2165" t="s">
        <v>96</v>
      </c>
      <c r="C2165" t="s">
        <v>138</v>
      </c>
      <c r="D2165">
        <v>1</v>
      </c>
      <c r="E2165" t="s">
        <v>139</v>
      </c>
      <c r="F2165">
        <v>66.099999999999994</v>
      </c>
    </row>
    <row r="2166" spans="1:6">
      <c r="A2166" s="12" t="s">
        <v>194</v>
      </c>
      <c r="B2166" t="s">
        <v>96</v>
      </c>
      <c r="C2166" t="s">
        <v>138</v>
      </c>
      <c r="D2166">
        <v>1</v>
      </c>
      <c r="E2166" t="s">
        <v>140</v>
      </c>
      <c r="F2166">
        <v>31.6</v>
      </c>
    </row>
    <row r="2167" spans="1:6">
      <c r="A2167" s="12" t="s">
        <v>194</v>
      </c>
      <c r="B2167" t="s">
        <v>96</v>
      </c>
      <c r="C2167" t="s">
        <v>138</v>
      </c>
      <c r="D2167">
        <v>1</v>
      </c>
      <c r="E2167" t="s">
        <v>147</v>
      </c>
      <c r="F2167">
        <v>2.2000000000000002</v>
      </c>
    </row>
    <row r="2168" spans="1:6">
      <c r="A2168" s="12" t="s">
        <v>194</v>
      </c>
      <c r="B2168" t="s">
        <v>96</v>
      </c>
      <c r="C2168" t="s">
        <v>137</v>
      </c>
      <c r="D2168">
        <v>1</v>
      </c>
      <c r="E2168" t="s">
        <v>139</v>
      </c>
      <c r="F2168">
        <v>99.9</v>
      </c>
    </row>
    <row r="2169" spans="1:6">
      <c r="A2169" s="12" t="s">
        <v>194</v>
      </c>
      <c r="B2169" t="s">
        <v>96</v>
      </c>
      <c r="C2169" t="s">
        <v>137</v>
      </c>
      <c r="D2169">
        <v>1</v>
      </c>
      <c r="E2169" t="s">
        <v>140</v>
      </c>
      <c r="F2169">
        <v>0.1</v>
      </c>
    </row>
    <row r="2170" spans="1:6">
      <c r="A2170" s="12" t="s">
        <v>194</v>
      </c>
      <c r="B2170" t="s">
        <v>96</v>
      </c>
      <c r="C2170" t="s">
        <v>137</v>
      </c>
      <c r="D2170">
        <v>1</v>
      </c>
      <c r="E2170" t="s">
        <v>147</v>
      </c>
      <c r="F2170">
        <v>0</v>
      </c>
    </row>
    <row r="2171" spans="1:6">
      <c r="A2171" s="12" t="s">
        <v>194</v>
      </c>
      <c r="B2171" t="s">
        <v>95</v>
      </c>
      <c r="C2171" t="s">
        <v>138</v>
      </c>
      <c r="D2171">
        <v>1</v>
      </c>
      <c r="E2171" t="s">
        <v>139</v>
      </c>
      <c r="F2171">
        <v>50.9</v>
      </c>
    </row>
    <row r="2172" spans="1:6">
      <c r="A2172" s="12" t="s">
        <v>194</v>
      </c>
      <c r="B2172" t="s">
        <v>95</v>
      </c>
      <c r="C2172" t="s">
        <v>138</v>
      </c>
      <c r="D2172">
        <v>1</v>
      </c>
      <c r="E2172" t="s">
        <v>140</v>
      </c>
      <c r="F2172">
        <v>45.1</v>
      </c>
    </row>
    <row r="2173" spans="1:6">
      <c r="A2173" s="12" t="s">
        <v>194</v>
      </c>
      <c r="B2173" t="s">
        <v>95</v>
      </c>
      <c r="C2173" t="s">
        <v>138</v>
      </c>
      <c r="D2173">
        <v>1</v>
      </c>
      <c r="E2173" t="s">
        <v>147</v>
      </c>
      <c r="F2173">
        <v>4</v>
      </c>
    </row>
    <row r="2174" spans="1:6">
      <c r="A2174" s="12" t="s">
        <v>194</v>
      </c>
      <c r="B2174" t="s">
        <v>95</v>
      </c>
      <c r="C2174" t="s">
        <v>137</v>
      </c>
      <c r="D2174">
        <v>1</v>
      </c>
      <c r="E2174" t="s">
        <v>139</v>
      </c>
      <c r="F2174">
        <v>67.5</v>
      </c>
    </row>
    <row r="2175" spans="1:6">
      <c r="A2175" s="12" t="s">
        <v>194</v>
      </c>
      <c r="B2175" t="s">
        <v>95</v>
      </c>
      <c r="C2175" t="s">
        <v>137</v>
      </c>
      <c r="D2175">
        <v>1</v>
      </c>
      <c r="E2175" t="s">
        <v>140</v>
      </c>
      <c r="F2175">
        <v>32.5</v>
      </c>
    </row>
    <row r="2176" spans="1:6">
      <c r="A2176" s="12" t="s">
        <v>194</v>
      </c>
      <c r="B2176" t="s">
        <v>95</v>
      </c>
      <c r="C2176" t="s">
        <v>137</v>
      </c>
      <c r="D2176">
        <v>1</v>
      </c>
      <c r="E2176" t="s">
        <v>147</v>
      </c>
      <c r="F2176">
        <v>0</v>
      </c>
    </row>
    <row r="2177" spans="1:6">
      <c r="A2177" s="12" t="s">
        <v>194</v>
      </c>
      <c r="B2177" t="s">
        <v>94</v>
      </c>
      <c r="C2177" t="s">
        <v>138</v>
      </c>
      <c r="D2177">
        <v>1</v>
      </c>
      <c r="E2177" t="s">
        <v>139</v>
      </c>
      <c r="F2177">
        <v>62.8</v>
      </c>
    </row>
    <row r="2178" spans="1:6">
      <c r="A2178" s="12" t="s">
        <v>194</v>
      </c>
      <c r="B2178" t="s">
        <v>94</v>
      </c>
      <c r="C2178" t="s">
        <v>138</v>
      </c>
      <c r="D2178">
        <v>1</v>
      </c>
      <c r="E2178" t="s">
        <v>140</v>
      </c>
      <c r="F2178">
        <v>31.2</v>
      </c>
    </row>
    <row r="2179" spans="1:6">
      <c r="A2179" s="12" t="s">
        <v>194</v>
      </c>
      <c r="B2179" t="s">
        <v>94</v>
      </c>
      <c r="C2179" t="s">
        <v>138</v>
      </c>
      <c r="D2179">
        <v>1</v>
      </c>
      <c r="E2179" t="s">
        <v>147</v>
      </c>
      <c r="F2179">
        <v>5.9</v>
      </c>
    </row>
    <row r="2180" spans="1:6">
      <c r="A2180" s="12" t="s">
        <v>194</v>
      </c>
      <c r="B2180" t="s">
        <v>94</v>
      </c>
      <c r="C2180" t="s">
        <v>137</v>
      </c>
      <c r="D2180">
        <v>1</v>
      </c>
      <c r="E2180" t="s">
        <v>139</v>
      </c>
      <c r="F2180">
        <v>99.9</v>
      </c>
    </row>
    <row r="2181" spans="1:6">
      <c r="A2181" s="12" t="s">
        <v>194</v>
      </c>
      <c r="B2181" t="s">
        <v>94</v>
      </c>
      <c r="C2181" t="s">
        <v>137</v>
      </c>
      <c r="D2181">
        <v>1</v>
      </c>
      <c r="E2181" t="s">
        <v>140</v>
      </c>
      <c r="F2181">
        <v>0.1</v>
      </c>
    </row>
    <row r="2182" spans="1:6">
      <c r="A2182" s="12" t="s">
        <v>194</v>
      </c>
      <c r="B2182" t="s">
        <v>94</v>
      </c>
      <c r="C2182" t="s">
        <v>137</v>
      </c>
      <c r="D2182">
        <v>1</v>
      </c>
      <c r="E2182" t="s">
        <v>147</v>
      </c>
      <c r="F2182">
        <v>0</v>
      </c>
    </row>
    <row r="2183" spans="1:6">
      <c r="A2183" s="12" t="s">
        <v>194</v>
      </c>
      <c r="B2183" t="s">
        <v>93</v>
      </c>
      <c r="C2183" t="s">
        <v>138</v>
      </c>
      <c r="D2183">
        <v>1</v>
      </c>
      <c r="E2183" t="s">
        <v>139</v>
      </c>
      <c r="F2183">
        <v>49.2</v>
      </c>
    </row>
    <row r="2184" spans="1:6">
      <c r="A2184" s="12" t="s">
        <v>194</v>
      </c>
      <c r="B2184" t="s">
        <v>93</v>
      </c>
      <c r="C2184" t="s">
        <v>138</v>
      </c>
      <c r="D2184">
        <v>1</v>
      </c>
      <c r="E2184" t="s">
        <v>140</v>
      </c>
      <c r="F2184">
        <v>48.7</v>
      </c>
    </row>
    <row r="2185" spans="1:6">
      <c r="A2185" s="12" t="s">
        <v>194</v>
      </c>
      <c r="B2185" t="s">
        <v>93</v>
      </c>
      <c r="C2185" t="s">
        <v>138</v>
      </c>
      <c r="D2185">
        <v>1</v>
      </c>
      <c r="E2185" t="s">
        <v>147</v>
      </c>
      <c r="F2185">
        <v>2</v>
      </c>
    </row>
    <row r="2186" spans="1:6">
      <c r="A2186" s="12" t="s">
        <v>194</v>
      </c>
      <c r="B2186" t="s">
        <v>93</v>
      </c>
      <c r="C2186" t="s">
        <v>137</v>
      </c>
      <c r="D2186">
        <v>1</v>
      </c>
      <c r="E2186" t="s">
        <v>139</v>
      </c>
      <c r="F2186">
        <v>52.2</v>
      </c>
    </row>
    <row r="2187" spans="1:6">
      <c r="A2187" s="12" t="s">
        <v>194</v>
      </c>
      <c r="B2187" t="s">
        <v>93</v>
      </c>
      <c r="C2187" t="s">
        <v>137</v>
      </c>
      <c r="D2187">
        <v>1</v>
      </c>
      <c r="E2187" t="s">
        <v>140</v>
      </c>
      <c r="F2187">
        <v>47.8</v>
      </c>
    </row>
    <row r="2188" spans="1:6">
      <c r="A2188" s="12" t="s">
        <v>194</v>
      </c>
      <c r="B2188" t="s">
        <v>93</v>
      </c>
      <c r="C2188" t="s">
        <v>137</v>
      </c>
      <c r="D2188">
        <v>1</v>
      </c>
      <c r="E2188" t="s">
        <v>147</v>
      </c>
      <c r="F2188">
        <v>0</v>
      </c>
    </row>
    <row r="2189" spans="1:6">
      <c r="A2189" s="12" t="s">
        <v>194</v>
      </c>
      <c r="B2189" t="s">
        <v>92</v>
      </c>
      <c r="C2189" t="s">
        <v>138</v>
      </c>
      <c r="D2189">
        <v>1</v>
      </c>
      <c r="E2189" t="s">
        <v>139</v>
      </c>
      <c r="F2189">
        <v>34.700000000000003</v>
      </c>
    </row>
    <row r="2190" spans="1:6">
      <c r="A2190" s="12" t="s">
        <v>194</v>
      </c>
      <c r="B2190" t="s">
        <v>92</v>
      </c>
      <c r="C2190" t="s">
        <v>138</v>
      </c>
      <c r="D2190">
        <v>1</v>
      </c>
      <c r="E2190" t="s">
        <v>140</v>
      </c>
      <c r="F2190">
        <v>60.2</v>
      </c>
    </row>
    <row r="2191" spans="1:6">
      <c r="A2191" s="12" t="s">
        <v>194</v>
      </c>
      <c r="B2191" t="s">
        <v>92</v>
      </c>
      <c r="C2191" t="s">
        <v>138</v>
      </c>
      <c r="D2191">
        <v>1</v>
      </c>
      <c r="E2191" t="s">
        <v>147</v>
      </c>
      <c r="F2191">
        <v>5</v>
      </c>
    </row>
    <row r="2192" spans="1:6">
      <c r="A2192" s="12" t="s">
        <v>194</v>
      </c>
      <c r="B2192" t="s">
        <v>92</v>
      </c>
      <c r="C2192" t="s">
        <v>137</v>
      </c>
      <c r="D2192">
        <v>1</v>
      </c>
      <c r="E2192" t="s">
        <v>139</v>
      </c>
      <c r="F2192">
        <v>1.2</v>
      </c>
    </row>
    <row r="2193" spans="1:6">
      <c r="A2193" s="12" t="s">
        <v>194</v>
      </c>
      <c r="B2193" t="s">
        <v>92</v>
      </c>
      <c r="C2193" t="s">
        <v>137</v>
      </c>
      <c r="D2193">
        <v>1</v>
      </c>
      <c r="E2193" t="s">
        <v>140</v>
      </c>
      <c r="F2193">
        <v>98.8</v>
      </c>
    </row>
    <row r="2194" spans="1:6">
      <c r="A2194" s="12" t="s">
        <v>194</v>
      </c>
      <c r="B2194" t="s">
        <v>92</v>
      </c>
      <c r="C2194" t="s">
        <v>137</v>
      </c>
      <c r="D2194">
        <v>1</v>
      </c>
      <c r="E2194" t="s">
        <v>147</v>
      </c>
      <c r="F2194">
        <v>0</v>
      </c>
    </row>
    <row r="2195" spans="1:6">
      <c r="A2195" s="12" t="s">
        <v>194</v>
      </c>
      <c r="B2195" t="s">
        <v>91</v>
      </c>
      <c r="C2195" t="s">
        <v>138</v>
      </c>
      <c r="D2195">
        <v>1</v>
      </c>
      <c r="E2195" t="s">
        <v>139</v>
      </c>
      <c r="F2195">
        <v>40.299999999999997</v>
      </c>
    </row>
    <row r="2196" spans="1:6">
      <c r="A2196" s="12" t="s">
        <v>194</v>
      </c>
      <c r="B2196" t="s">
        <v>91</v>
      </c>
      <c r="C2196" t="s">
        <v>138</v>
      </c>
      <c r="D2196">
        <v>1</v>
      </c>
      <c r="E2196" t="s">
        <v>140</v>
      </c>
      <c r="F2196">
        <v>54.4</v>
      </c>
    </row>
    <row r="2197" spans="1:6">
      <c r="A2197" s="12" t="s">
        <v>194</v>
      </c>
      <c r="B2197" t="s">
        <v>91</v>
      </c>
      <c r="C2197" t="s">
        <v>138</v>
      </c>
      <c r="D2197">
        <v>1</v>
      </c>
      <c r="E2197" t="s">
        <v>147</v>
      </c>
      <c r="F2197">
        <v>5.0999999999999996</v>
      </c>
    </row>
    <row r="2198" spans="1:6">
      <c r="A2198" s="12" t="s">
        <v>194</v>
      </c>
      <c r="B2198" t="s">
        <v>91</v>
      </c>
      <c r="C2198" t="s">
        <v>137</v>
      </c>
      <c r="D2198">
        <v>1</v>
      </c>
      <c r="E2198" t="s">
        <v>139</v>
      </c>
      <c r="F2198">
        <v>15.5</v>
      </c>
    </row>
    <row r="2199" spans="1:6">
      <c r="A2199" s="12" t="s">
        <v>194</v>
      </c>
      <c r="B2199" t="s">
        <v>91</v>
      </c>
      <c r="C2199" t="s">
        <v>137</v>
      </c>
      <c r="D2199">
        <v>1</v>
      </c>
      <c r="E2199" t="s">
        <v>140</v>
      </c>
      <c r="F2199">
        <v>84.5</v>
      </c>
    </row>
    <row r="2200" spans="1:6">
      <c r="A2200" s="12" t="s">
        <v>194</v>
      </c>
      <c r="B2200" t="s">
        <v>91</v>
      </c>
      <c r="C2200" t="s">
        <v>137</v>
      </c>
      <c r="D2200">
        <v>1</v>
      </c>
      <c r="E2200" t="s">
        <v>147</v>
      </c>
      <c r="F2200">
        <v>0</v>
      </c>
    </row>
    <row r="2201" spans="1:6">
      <c r="A2201" s="12" t="s">
        <v>194</v>
      </c>
      <c r="B2201" t="s">
        <v>90</v>
      </c>
      <c r="C2201" t="s">
        <v>138</v>
      </c>
      <c r="D2201">
        <v>1</v>
      </c>
      <c r="E2201" t="s">
        <v>139</v>
      </c>
      <c r="F2201">
        <v>38.9</v>
      </c>
    </row>
    <row r="2202" spans="1:6">
      <c r="A2202" s="12" t="s">
        <v>194</v>
      </c>
      <c r="B2202" t="s">
        <v>90</v>
      </c>
      <c r="C2202" t="s">
        <v>138</v>
      </c>
      <c r="D2202">
        <v>1</v>
      </c>
      <c r="E2202" t="s">
        <v>140</v>
      </c>
      <c r="F2202">
        <v>57.6</v>
      </c>
    </row>
    <row r="2203" spans="1:6">
      <c r="A2203" s="12" t="s">
        <v>194</v>
      </c>
      <c r="B2203" t="s">
        <v>90</v>
      </c>
      <c r="C2203" t="s">
        <v>138</v>
      </c>
      <c r="D2203">
        <v>1</v>
      </c>
      <c r="E2203" t="s">
        <v>147</v>
      </c>
      <c r="F2203">
        <v>3.4</v>
      </c>
    </row>
    <row r="2204" spans="1:6">
      <c r="A2204" s="12" t="s">
        <v>194</v>
      </c>
      <c r="B2204" t="s">
        <v>90</v>
      </c>
      <c r="C2204" t="s">
        <v>137</v>
      </c>
      <c r="D2204">
        <v>1</v>
      </c>
      <c r="E2204" t="s">
        <v>139</v>
      </c>
      <c r="F2204">
        <v>8.9</v>
      </c>
    </row>
    <row r="2205" spans="1:6">
      <c r="A2205" s="12" t="s">
        <v>194</v>
      </c>
      <c r="B2205" t="s">
        <v>90</v>
      </c>
      <c r="C2205" t="s">
        <v>137</v>
      </c>
      <c r="D2205">
        <v>1</v>
      </c>
      <c r="E2205" t="s">
        <v>140</v>
      </c>
      <c r="F2205">
        <v>91.1</v>
      </c>
    </row>
    <row r="2206" spans="1:6">
      <c r="A2206" s="12" t="s">
        <v>194</v>
      </c>
      <c r="B2206" t="s">
        <v>90</v>
      </c>
      <c r="C2206" t="s">
        <v>137</v>
      </c>
      <c r="D2206">
        <v>1</v>
      </c>
      <c r="E2206" t="s">
        <v>147</v>
      </c>
      <c r="F2206">
        <v>0</v>
      </c>
    </row>
    <row r="2207" spans="1:6">
      <c r="A2207" s="12" t="s">
        <v>194</v>
      </c>
      <c r="B2207" t="s">
        <v>89</v>
      </c>
      <c r="C2207" t="s">
        <v>138</v>
      </c>
      <c r="D2207">
        <v>1</v>
      </c>
      <c r="E2207" t="s">
        <v>139</v>
      </c>
      <c r="F2207">
        <v>44.8</v>
      </c>
    </row>
    <row r="2208" spans="1:6">
      <c r="A2208" s="12" t="s">
        <v>194</v>
      </c>
      <c r="B2208" t="s">
        <v>89</v>
      </c>
      <c r="C2208" t="s">
        <v>138</v>
      </c>
      <c r="D2208">
        <v>1</v>
      </c>
      <c r="E2208" t="s">
        <v>140</v>
      </c>
      <c r="F2208">
        <v>50.9</v>
      </c>
    </row>
    <row r="2209" spans="1:6">
      <c r="A2209" s="12" t="s">
        <v>194</v>
      </c>
      <c r="B2209" t="s">
        <v>89</v>
      </c>
      <c r="C2209" t="s">
        <v>138</v>
      </c>
      <c r="D2209">
        <v>1</v>
      </c>
      <c r="E2209" t="s">
        <v>147</v>
      </c>
      <c r="F2209">
        <v>4.2</v>
      </c>
    </row>
    <row r="2210" spans="1:6">
      <c r="A2210" s="12" t="s">
        <v>194</v>
      </c>
      <c r="B2210" t="s">
        <v>89</v>
      </c>
      <c r="C2210" t="s">
        <v>137</v>
      </c>
      <c r="D2210">
        <v>1</v>
      </c>
      <c r="E2210" t="s">
        <v>139</v>
      </c>
      <c r="F2210">
        <v>31.9</v>
      </c>
    </row>
    <row r="2211" spans="1:6">
      <c r="A2211" s="12" t="s">
        <v>194</v>
      </c>
      <c r="B2211" t="s">
        <v>89</v>
      </c>
      <c r="C2211" t="s">
        <v>137</v>
      </c>
      <c r="D2211">
        <v>1</v>
      </c>
      <c r="E2211" t="s">
        <v>140</v>
      </c>
      <c r="F2211">
        <v>68.099999999999994</v>
      </c>
    </row>
    <row r="2212" spans="1:6">
      <c r="A2212" s="12" t="s">
        <v>194</v>
      </c>
      <c r="B2212" t="s">
        <v>89</v>
      </c>
      <c r="C2212" t="s">
        <v>137</v>
      </c>
      <c r="D2212">
        <v>1</v>
      </c>
      <c r="E2212" t="s">
        <v>147</v>
      </c>
      <c r="F2212">
        <v>0</v>
      </c>
    </row>
    <row r="2213" spans="1:6">
      <c r="A2213" s="12" t="s">
        <v>194</v>
      </c>
      <c r="B2213" t="s">
        <v>88</v>
      </c>
      <c r="C2213" t="s">
        <v>138</v>
      </c>
      <c r="D2213">
        <v>1</v>
      </c>
      <c r="E2213" t="s">
        <v>139</v>
      </c>
      <c r="F2213">
        <v>44.9</v>
      </c>
    </row>
    <row r="2214" spans="1:6">
      <c r="A2214" s="12" t="s">
        <v>194</v>
      </c>
      <c r="B2214" t="s">
        <v>88</v>
      </c>
      <c r="C2214" t="s">
        <v>138</v>
      </c>
      <c r="D2214">
        <v>1</v>
      </c>
      <c r="E2214" t="s">
        <v>140</v>
      </c>
      <c r="F2214">
        <v>49.7</v>
      </c>
    </row>
    <row r="2215" spans="1:6">
      <c r="A2215" s="12" t="s">
        <v>194</v>
      </c>
      <c r="B2215" t="s">
        <v>88</v>
      </c>
      <c r="C2215" t="s">
        <v>138</v>
      </c>
      <c r="D2215">
        <v>1</v>
      </c>
      <c r="E2215" t="s">
        <v>147</v>
      </c>
      <c r="F2215">
        <v>5.3</v>
      </c>
    </row>
    <row r="2216" spans="1:6">
      <c r="A2216" s="12" t="s">
        <v>194</v>
      </c>
      <c r="B2216" t="s">
        <v>88</v>
      </c>
      <c r="C2216" t="s">
        <v>137</v>
      </c>
      <c r="D2216">
        <v>1</v>
      </c>
      <c r="E2216" t="s">
        <v>139</v>
      </c>
      <c r="F2216">
        <v>35.6</v>
      </c>
    </row>
    <row r="2217" spans="1:6">
      <c r="A2217" s="12" t="s">
        <v>194</v>
      </c>
      <c r="B2217" t="s">
        <v>88</v>
      </c>
      <c r="C2217" t="s">
        <v>137</v>
      </c>
      <c r="D2217">
        <v>1</v>
      </c>
      <c r="E2217" t="s">
        <v>140</v>
      </c>
      <c r="F2217">
        <v>64.400000000000006</v>
      </c>
    </row>
    <row r="2218" spans="1:6">
      <c r="A2218" s="12" t="s">
        <v>194</v>
      </c>
      <c r="B2218" t="s">
        <v>88</v>
      </c>
      <c r="C2218" t="s">
        <v>137</v>
      </c>
      <c r="D2218">
        <v>1</v>
      </c>
      <c r="E2218" t="s">
        <v>147</v>
      </c>
      <c r="F2218">
        <v>0</v>
      </c>
    </row>
    <row r="2219" spans="1:6">
      <c r="A2219" s="12" t="s">
        <v>194</v>
      </c>
      <c r="B2219" t="s">
        <v>116</v>
      </c>
      <c r="C2219" t="s">
        <v>138</v>
      </c>
      <c r="D2219">
        <v>1</v>
      </c>
      <c r="E2219" t="s">
        <v>139</v>
      </c>
      <c r="F2219">
        <v>75</v>
      </c>
    </row>
    <row r="2220" spans="1:6">
      <c r="A2220" s="12" t="s">
        <v>194</v>
      </c>
      <c r="B2220" t="s">
        <v>116</v>
      </c>
      <c r="C2220" t="s">
        <v>138</v>
      </c>
      <c r="D2220">
        <v>1</v>
      </c>
      <c r="E2220" t="s">
        <v>140</v>
      </c>
      <c r="F2220">
        <v>20.5</v>
      </c>
    </row>
    <row r="2221" spans="1:6">
      <c r="A2221" s="12" t="s">
        <v>194</v>
      </c>
      <c r="B2221" t="s">
        <v>116</v>
      </c>
      <c r="C2221" t="s">
        <v>138</v>
      </c>
      <c r="D2221">
        <v>1</v>
      </c>
      <c r="E2221" t="s">
        <v>147</v>
      </c>
      <c r="F2221">
        <v>4.4000000000000004</v>
      </c>
    </row>
    <row r="2222" spans="1:6">
      <c r="A2222" s="12" t="s">
        <v>194</v>
      </c>
      <c r="B2222" t="s">
        <v>116</v>
      </c>
      <c r="C2222" t="s">
        <v>137</v>
      </c>
      <c r="D2222">
        <v>1</v>
      </c>
      <c r="E2222" t="s">
        <v>139</v>
      </c>
      <c r="F2222">
        <v>100</v>
      </c>
    </row>
    <row r="2223" spans="1:6">
      <c r="A2223" s="12" t="s">
        <v>194</v>
      </c>
      <c r="B2223" t="s">
        <v>116</v>
      </c>
      <c r="C2223" t="s">
        <v>137</v>
      </c>
      <c r="D2223">
        <v>1</v>
      </c>
      <c r="E2223" t="s">
        <v>140</v>
      </c>
      <c r="F2223">
        <v>0</v>
      </c>
    </row>
    <row r="2224" spans="1:6">
      <c r="A2224" s="12" t="s">
        <v>194</v>
      </c>
      <c r="B2224" t="s">
        <v>116</v>
      </c>
      <c r="C2224" t="s">
        <v>137</v>
      </c>
      <c r="D2224">
        <v>1</v>
      </c>
      <c r="E2224" t="s">
        <v>147</v>
      </c>
      <c r="F2224">
        <v>0</v>
      </c>
    </row>
    <row r="2225" spans="1:6">
      <c r="A2225" s="12" t="s">
        <v>194</v>
      </c>
      <c r="B2225" t="s">
        <v>115</v>
      </c>
      <c r="C2225" t="s">
        <v>138</v>
      </c>
      <c r="D2225">
        <v>1</v>
      </c>
      <c r="E2225" t="s">
        <v>139</v>
      </c>
      <c r="F2225">
        <v>49.1</v>
      </c>
    </row>
    <row r="2226" spans="1:6">
      <c r="A2226" s="12" t="s">
        <v>194</v>
      </c>
      <c r="B2226" t="s">
        <v>115</v>
      </c>
      <c r="C2226" t="s">
        <v>138</v>
      </c>
      <c r="D2226">
        <v>1</v>
      </c>
      <c r="E2226" t="s">
        <v>140</v>
      </c>
      <c r="F2226">
        <v>46.4</v>
      </c>
    </row>
    <row r="2227" spans="1:6">
      <c r="A2227" s="12" t="s">
        <v>194</v>
      </c>
      <c r="B2227" t="s">
        <v>115</v>
      </c>
      <c r="C2227" t="s">
        <v>138</v>
      </c>
      <c r="D2227">
        <v>1</v>
      </c>
      <c r="E2227" t="s">
        <v>147</v>
      </c>
      <c r="F2227">
        <v>4.3</v>
      </c>
    </row>
    <row r="2228" spans="1:6">
      <c r="A2228" s="12" t="s">
        <v>194</v>
      </c>
      <c r="B2228" t="s">
        <v>115</v>
      </c>
      <c r="C2228" t="s">
        <v>137</v>
      </c>
      <c r="D2228">
        <v>1</v>
      </c>
      <c r="E2228" t="s">
        <v>139</v>
      </c>
      <c r="F2228">
        <v>56.7</v>
      </c>
    </row>
    <row r="2229" spans="1:6">
      <c r="A2229" s="12" t="s">
        <v>194</v>
      </c>
      <c r="B2229" t="s">
        <v>115</v>
      </c>
      <c r="C2229" t="s">
        <v>137</v>
      </c>
      <c r="D2229">
        <v>1</v>
      </c>
      <c r="E2229" t="s">
        <v>140</v>
      </c>
      <c r="F2229">
        <v>43.3</v>
      </c>
    </row>
    <row r="2230" spans="1:6">
      <c r="A2230" s="12" t="s">
        <v>194</v>
      </c>
      <c r="B2230" t="s">
        <v>115</v>
      </c>
      <c r="C2230" t="s">
        <v>137</v>
      </c>
      <c r="D2230">
        <v>1</v>
      </c>
      <c r="E2230" t="s">
        <v>147</v>
      </c>
      <c r="F2230">
        <v>0</v>
      </c>
    </row>
    <row r="2231" spans="1:6">
      <c r="A2231" s="12" t="s">
        <v>194</v>
      </c>
      <c r="B2231" t="s">
        <v>114</v>
      </c>
      <c r="C2231" t="s">
        <v>138</v>
      </c>
      <c r="D2231">
        <v>1</v>
      </c>
      <c r="E2231" t="s">
        <v>139</v>
      </c>
      <c r="F2231">
        <v>58.8</v>
      </c>
    </row>
    <row r="2232" spans="1:6">
      <c r="A2232" s="12" t="s">
        <v>194</v>
      </c>
      <c r="B2232" t="s">
        <v>114</v>
      </c>
      <c r="C2232" t="s">
        <v>138</v>
      </c>
      <c r="D2232">
        <v>1</v>
      </c>
      <c r="E2232" t="s">
        <v>140</v>
      </c>
      <c r="F2232">
        <v>36.299999999999997</v>
      </c>
    </row>
    <row r="2233" spans="1:6">
      <c r="A2233" s="12" t="s">
        <v>194</v>
      </c>
      <c r="B2233" t="s">
        <v>114</v>
      </c>
      <c r="C2233" t="s">
        <v>138</v>
      </c>
      <c r="D2233">
        <v>1</v>
      </c>
      <c r="E2233" t="s">
        <v>147</v>
      </c>
      <c r="F2233">
        <v>4.8</v>
      </c>
    </row>
    <row r="2234" spans="1:6">
      <c r="A2234" s="12" t="s">
        <v>194</v>
      </c>
      <c r="B2234" t="s">
        <v>114</v>
      </c>
      <c r="C2234" t="s">
        <v>137</v>
      </c>
      <c r="D2234">
        <v>1</v>
      </c>
      <c r="E2234" t="s">
        <v>139</v>
      </c>
      <c r="F2234">
        <v>94.6</v>
      </c>
    </row>
    <row r="2235" spans="1:6">
      <c r="A2235" s="12" t="s">
        <v>194</v>
      </c>
      <c r="B2235" t="s">
        <v>114</v>
      </c>
      <c r="C2235" t="s">
        <v>137</v>
      </c>
      <c r="D2235">
        <v>1</v>
      </c>
      <c r="E2235" t="s">
        <v>140</v>
      </c>
      <c r="F2235">
        <v>5.4</v>
      </c>
    </row>
    <row r="2236" spans="1:6">
      <c r="A2236" s="12" t="s">
        <v>194</v>
      </c>
      <c r="B2236" t="s">
        <v>114</v>
      </c>
      <c r="C2236" t="s">
        <v>137</v>
      </c>
      <c r="D2236">
        <v>1</v>
      </c>
      <c r="E2236" t="s">
        <v>147</v>
      </c>
      <c r="F2236">
        <v>0</v>
      </c>
    </row>
    <row r="2237" spans="1:6">
      <c r="A2237" s="12" t="s">
        <v>194</v>
      </c>
      <c r="B2237" t="s">
        <v>87</v>
      </c>
      <c r="C2237" t="s">
        <v>138</v>
      </c>
      <c r="D2237">
        <v>1</v>
      </c>
      <c r="E2237" t="s">
        <v>139</v>
      </c>
      <c r="F2237">
        <v>60.3</v>
      </c>
    </row>
    <row r="2238" spans="1:6">
      <c r="A2238" s="12" t="s">
        <v>194</v>
      </c>
      <c r="B2238" t="s">
        <v>87</v>
      </c>
      <c r="C2238" t="s">
        <v>138</v>
      </c>
      <c r="D2238">
        <v>1</v>
      </c>
      <c r="E2238" t="s">
        <v>140</v>
      </c>
      <c r="F2238">
        <v>35</v>
      </c>
    </row>
    <row r="2239" spans="1:6">
      <c r="A2239" s="12" t="s">
        <v>194</v>
      </c>
      <c r="B2239" t="s">
        <v>87</v>
      </c>
      <c r="C2239" t="s">
        <v>138</v>
      </c>
      <c r="D2239">
        <v>1</v>
      </c>
      <c r="E2239" t="s">
        <v>147</v>
      </c>
      <c r="F2239">
        <v>4.5999999999999996</v>
      </c>
    </row>
    <row r="2240" spans="1:6">
      <c r="A2240" s="12" t="s">
        <v>194</v>
      </c>
      <c r="B2240" t="s">
        <v>87</v>
      </c>
      <c r="C2240" t="s">
        <v>137</v>
      </c>
      <c r="D2240">
        <v>1</v>
      </c>
      <c r="E2240" t="s">
        <v>139</v>
      </c>
      <c r="F2240">
        <v>97.9</v>
      </c>
    </row>
    <row r="2241" spans="1:6">
      <c r="A2241" s="12" t="s">
        <v>194</v>
      </c>
      <c r="B2241" t="s">
        <v>87</v>
      </c>
      <c r="C2241" t="s">
        <v>137</v>
      </c>
      <c r="D2241">
        <v>1</v>
      </c>
      <c r="E2241" t="s">
        <v>140</v>
      </c>
      <c r="F2241">
        <v>2.1</v>
      </c>
    </row>
    <row r="2242" spans="1:6">
      <c r="A2242" s="12" t="s">
        <v>194</v>
      </c>
      <c r="B2242" t="s">
        <v>87</v>
      </c>
      <c r="C2242" t="s">
        <v>137</v>
      </c>
      <c r="D2242">
        <v>1</v>
      </c>
      <c r="E2242" t="s">
        <v>147</v>
      </c>
      <c r="F2242">
        <v>0</v>
      </c>
    </row>
    <row r="2243" spans="1:6">
      <c r="A2243" s="12" t="s">
        <v>194</v>
      </c>
      <c r="B2243" t="s">
        <v>86</v>
      </c>
      <c r="C2243" t="s">
        <v>138</v>
      </c>
      <c r="D2243">
        <v>1</v>
      </c>
      <c r="E2243" t="s">
        <v>139</v>
      </c>
      <c r="F2243">
        <v>54.5</v>
      </c>
    </row>
    <row r="2244" spans="1:6">
      <c r="A2244" s="12" t="s">
        <v>194</v>
      </c>
      <c r="B2244" t="s">
        <v>86</v>
      </c>
      <c r="C2244" t="s">
        <v>138</v>
      </c>
      <c r="D2244">
        <v>1</v>
      </c>
      <c r="E2244" t="s">
        <v>140</v>
      </c>
      <c r="F2244">
        <v>38.5</v>
      </c>
    </row>
    <row r="2245" spans="1:6">
      <c r="A2245" s="12" t="s">
        <v>194</v>
      </c>
      <c r="B2245" t="s">
        <v>86</v>
      </c>
      <c r="C2245" t="s">
        <v>138</v>
      </c>
      <c r="D2245">
        <v>1</v>
      </c>
      <c r="E2245" t="s">
        <v>147</v>
      </c>
      <c r="F2245">
        <v>6.9</v>
      </c>
    </row>
    <row r="2246" spans="1:6">
      <c r="A2246" s="12" t="s">
        <v>194</v>
      </c>
      <c r="B2246" t="s">
        <v>86</v>
      </c>
      <c r="C2246" t="s">
        <v>137</v>
      </c>
      <c r="D2246">
        <v>1</v>
      </c>
      <c r="E2246" t="s">
        <v>139</v>
      </c>
      <c r="F2246">
        <v>87.8</v>
      </c>
    </row>
    <row r="2247" spans="1:6">
      <c r="A2247" s="12" t="s">
        <v>194</v>
      </c>
      <c r="B2247" t="s">
        <v>86</v>
      </c>
      <c r="C2247" t="s">
        <v>137</v>
      </c>
      <c r="D2247">
        <v>1</v>
      </c>
      <c r="E2247" t="s">
        <v>140</v>
      </c>
      <c r="F2247">
        <v>12.2</v>
      </c>
    </row>
    <row r="2248" spans="1:6">
      <c r="A2248" s="12" t="s">
        <v>194</v>
      </c>
      <c r="B2248" t="s">
        <v>86</v>
      </c>
      <c r="C2248" t="s">
        <v>137</v>
      </c>
      <c r="D2248">
        <v>1</v>
      </c>
      <c r="E2248" t="s">
        <v>147</v>
      </c>
      <c r="F2248">
        <v>0</v>
      </c>
    </row>
    <row r="2249" spans="1:6">
      <c r="A2249" s="12" t="s">
        <v>194</v>
      </c>
      <c r="B2249" t="s">
        <v>85</v>
      </c>
      <c r="C2249" t="s">
        <v>138</v>
      </c>
      <c r="D2249">
        <v>1</v>
      </c>
      <c r="E2249" t="s">
        <v>139</v>
      </c>
      <c r="F2249">
        <v>56.7</v>
      </c>
    </row>
    <row r="2250" spans="1:6">
      <c r="A2250" s="12" t="s">
        <v>194</v>
      </c>
      <c r="B2250" t="s">
        <v>85</v>
      </c>
      <c r="C2250" t="s">
        <v>138</v>
      </c>
      <c r="D2250">
        <v>1</v>
      </c>
      <c r="E2250" t="s">
        <v>140</v>
      </c>
      <c r="F2250">
        <v>40.299999999999997</v>
      </c>
    </row>
    <row r="2251" spans="1:6">
      <c r="A2251" s="12" t="s">
        <v>194</v>
      </c>
      <c r="B2251" t="s">
        <v>85</v>
      </c>
      <c r="C2251" t="s">
        <v>138</v>
      </c>
      <c r="D2251">
        <v>1</v>
      </c>
      <c r="E2251" t="s">
        <v>147</v>
      </c>
      <c r="F2251">
        <v>2.9</v>
      </c>
    </row>
    <row r="2252" spans="1:6">
      <c r="A2252" s="12" t="s">
        <v>194</v>
      </c>
      <c r="B2252" t="s">
        <v>85</v>
      </c>
      <c r="C2252" t="s">
        <v>137</v>
      </c>
      <c r="D2252">
        <v>1</v>
      </c>
      <c r="E2252" t="s">
        <v>139</v>
      </c>
      <c r="F2252">
        <v>88.9</v>
      </c>
    </row>
    <row r="2253" spans="1:6">
      <c r="A2253" s="12" t="s">
        <v>194</v>
      </c>
      <c r="B2253" t="s">
        <v>85</v>
      </c>
      <c r="C2253" t="s">
        <v>137</v>
      </c>
      <c r="D2253">
        <v>1</v>
      </c>
      <c r="E2253" t="s">
        <v>140</v>
      </c>
      <c r="F2253">
        <v>11.1</v>
      </c>
    </row>
    <row r="2254" spans="1:6">
      <c r="A2254" s="12" t="s">
        <v>194</v>
      </c>
      <c r="B2254" t="s">
        <v>85</v>
      </c>
      <c r="C2254" t="s">
        <v>137</v>
      </c>
      <c r="D2254">
        <v>1</v>
      </c>
      <c r="E2254" t="s">
        <v>147</v>
      </c>
      <c r="F2254">
        <v>0</v>
      </c>
    </row>
    <row r="2255" spans="1:6">
      <c r="A2255" s="12" t="s">
        <v>194</v>
      </c>
      <c r="B2255" t="s">
        <v>84</v>
      </c>
      <c r="C2255" t="s">
        <v>138</v>
      </c>
      <c r="D2255">
        <v>1</v>
      </c>
      <c r="E2255" t="s">
        <v>139</v>
      </c>
      <c r="F2255">
        <v>57.5</v>
      </c>
    </row>
    <row r="2256" spans="1:6">
      <c r="A2256" s="12" t="s">
        <v>194</v>
      </c>
      <c r="B2256" t="s">
        <v>84</v>
      </c>
      <c r="C2256" t="s">
        <v>138</v>
      </c>
      <c r="D2256">
        <v>1</v>
      </c>
      <c r="E2256" t="s">
        <v>140</v>
      </c>
      <c r="F2256">
        <v>39.9</v>
      </c>
    </row>
    <row r="2257" spans="1:6">
      <c r="A2257" s="12" t="s">
        <v>194</v>
      </c>
      <c r="B2257" t="s">
        <v>84</v>
      </c>
      <c r="C2257" t="s">
        <v>138</v>
      </c>
      <c r="D2257">
        <v>1</v>
      </c>
      <c r="E2257" t="s">
        <v>147</v>
      </c>
      <c r="F2257">
        <v>2.6</v>
      </c>
    </row>
    <row r="2258" spans="1:6">
      <c r="A2258" s="12" t="s">
        <v>194</v>
      </c>
      <c r="B2258" t="s">
        <v>84</v>
      </c>
      <c r="C2258" t="s">
        <v>137</v>
      </c>
      <c r="D2258">
        <v>1</v>
      </c>
      <c r="E2258" t="s">
        <v>139</v>
      </c>
      <c r="F2258">
        <v>89.5</v>
      </c>
    </row>
    <row r="2259" spans="1:6">
      <c r="A2259" s="12" t="s">
        <v>194</v>
      </c>
      <c r="B2259" t="s">
        <v>84</v>
      </c>
      <c r="C2259" t="s">
        <v>137</v>
      </c>
      <c r="D2259">
        <v>1</v>
      </c>
      <c r="E2259" t="s">
        <v>140</v>
      </c>
      <c r="F2259">
        <v>10.5</v>
      </c>
    </row>
    <row r="2260" spans="1:6">
      <c r="A2260" s="12" t="s">
        <v>194</v>
      </c>
      <c r="B2260" t="s">
        <v>84</v>
      </c>
      <c r="C2260" t="s">
        <v>137</v>
      </c>
      <c r="D2260">
        <v>1</v>
      </c>
      <c r="E2260" t="s">
        <v>147</v>
      </c>
      <c r="F2260">
        <v>0</v>
      </c>
    </row>
    <row r="2261" spans="1:6">
      <c r="A2261" s="12" t="s">
        <v>194</v>
      </c>
      <c r="B2261" t="s">
        <v>83</v>
      </c>
      <c r="C2261" t="s">
        <v>138</v>
      </c>
      <c r="D2261">
        <v>1</v>
      </c>
      <c r="E2261" t="s">
        <v>139</v>
      </c>
      <c r="F2261">
        <v>43.5</v>
      </c>
    </row>
    <row r="2262" spans="1:6">
      <c r="A2262" s="12" t="s">
        <v>194</v>
      </c>
      <c r="B2262" t="s">
        <v>83</v>
      </c>
      <c r="C2262" t="s">
        <v>138</v>
      </c>
      <c r="D2262">
        <v>1</v>
      </c>
      <c r="E2262" t="s">
        <v>140</v>
      </c>
      <c r="F2262">
        <v>51</v>
      </c>
    </row>
    <row r="2263" spans="1:6">
      <c r="A2263" s="12" t="s">
        <v>194</v>
      </c>
      <c r="B2263" t="s">
        <v>83</v>
      </c>
      <c r="C2263" t="s">
        <v>138</v>
      </c>
      <c r="D2263">
        <v>1</v>
      </c>
      <c r="E2263" t="s">
        <v>147</v>
      </c>
      <c r="F2263">
        <v>5.5</v>
      </c>
    </row>
    <row r="2264" spans="1:6">
      <c r="A2264" s="12" t="s">
        <v>194</v>
      </c>
      <c r="B2264" t="s">
        <v>83</v>
      </c>
      <c r="C2264" t="s">
        <v>137</v>
      </c>
      <c r="D2264">
        <v>1</v>
      </c>
      <c r="E2264" t="s">
        <v>139</v>
      </c>
      <c r="F2264">
        <v>29</v>
      </c>
    </row>
    <row r="2265" spans="1:6">
      <c r="A2265" s="12" t="s">
        <v>194</v>
      </c>
      <c r="B2265" t="s">
        <v>83</v>
      </c>
      <c r="C2265" t="s">
        <v>137</v>
      </c>
      <c r="D2265">
        <v>1</v>
      </c>
      <c r="E2265" t="s">
        <v>140</v>
      </c>
      <c r="F2265">
        <v>71</v>
      </c>
    </row>
    <row r="2266" spans="1:6">
      <c r="A2266" s="12" t="s">
        <v>194</v>
      </c>
      <c r="B2266" t="s">
        <v>83</v>
      </c>
      <c r="C2266" t="s">
        <v>137</v>
      </c>
      <c r="D2266">
        <v>1</v>
      </c>
      <c r="E2266" t="s">
        <v>147</v>
      </c>
      <c r="F2266">
        <v>0</v>
      </c>
    </row>
    <row r="2267" spans="1:6">
      <c r="A2267" s="12" t="s">
        <v>194</v>
      </c>
      <c r="B2267" t="s">
        <v>82</v>
      </c>
      <c r="C2267" t="s">
        <v>138</v>
      </c>
      <c r="D2267">
        <v>1</v>
      </c>
      <c r="E2267" t="s">
        <v>139</v>
      </c>
      <c r="F2267">
        <v>45.8</v>
      </c>
    </row>
    <row r="2268" spans="1:6">
      <c r="A2268" s="12" t="s">
        <v>194</v>
      </c>
      <c r="B2268" t="s">
        <v>82</v>
      </c>
      <c r="C2268" t="s">
        <v>138</v>
      </c>
      <c r="D2268">
        <v>1</v>
      </c>
      <c r="E2268" t="s">
        <v>140</v>
      </c>
      <c r="F2268">
        <v>50.7</v>
      </c>
    </row>
    <row r="2269" spans="1:6">
      <c r="A2269" s="12" t="s">
        <v>194</v>
      </c>
      <c r="B2269" t="s">
        <v>82</v>
      </c>
      <c r="C2269" t="s">
        <v>138</v>
      </c>
      <c r="D2269">
        <v>1</v>
      </c>
      <c r="E2269" t="s">
        <v>147</v>
      </c>
      <c r="F2269">
        <v>3.4</v>
      </c>
    </row>
    <row r="2270" spans="1:6">
      <c r="A2270" s="12" t="s">
        <v>194</v>
      </c>
      <c r="B2270" t="s">
        <v>82</v>
      </c>
      <c r="C2270" t="s">
        <v>137</v>
      </c>
      <c r="D2270">
        <v>1</v>
      </c>
      <c r="E2270" t="s">
        <v>139</v>
      </c>
      <c r="F2270">
        <v>32.700000000000003</v>
      </c>
    </row>
    <row r="2271" spans="1:6">
      <c r="A2271" s="12" t="s">
        <v>194</v>
      </c>
      <c r="B2271" t="s">
        <v>82</v>
      </c>
      <c r="C2271" t="s">
        <v>137</v>
      </c>
      <c r="D2271">
        <v>1</v>
      </c>
      <c r="E2271" t="s">
        <v>140</v>
      </c>
      <c r="F2271">
        <v>67.3</v>
      </c>
    </row>
    <row r="2272" spans="1:6">
      <c r="A2272" s="12" t="s">
        <v>194</v>
      </c>
      <c r="B2272" t="s">
        <v>82</v>
      </c>
      <c r="C2272" t="s">
        <v>137</v>
      </c>
      <c r="D2272">
        <v>1</v>
      </c>
      <c r="E2272" t="s">
        <v>147</v>
      </c>
      <c r="F2272">
        <v>0</v>
      </c>
    </row>
    <row r="2273" spans="1:6">
      <c r="A2273" s="12" t="s">
        <v>194</v>
      </c>
      <c r="B2273" t="s">
        <v>81</v>
      </c>
      <c r="C2273" t="s">
        <v>138</v>
      </c>
      <c r="D2273">
        <v>1</v>
      </c>
      <c r="E2273" t="s">
        <v>139</v>
      </c>
      <c r="F2273">
        <v>31.8</v>
      </c>
    </row>
    <row r="2274" spans="1:6">
      <c r="A2274" s="12" t="s">
        <v>194</v>
      </c>
      <c r="B2274" t="s">
        <v>81</v>
      </c>
      <c r="C2274" t="s">
        <v>138</v>
      </c>
      <c r="D2274">
        <v>1</v>
      </c>
      <c r="E2274" t="s">
        <v>140</v>
      </c>
      <c r="F2274">
        <v>62</v>
      </c>
    </row>
    <row r="2275" spans="1:6">
      <c r="A2275" s="12" t="s">
        <v>194</v>
      </c>
      <c r="B2275" t="s">
        <v>81</v>
      </c>
      <c r="C2275" t="s">
        <v>138</v>
      </c>
      <c r="D2275">
        <v>1</v>
      </c>
      <c r="E2275" t="s">
        <v>147</v>
      </c>
      <c r="F2275">
        <v>6.1</v>
      </c>
    </row>
    <row r="2276" spans="1:6">
      <c r="A2276" s="12" t="s">
        <v>194</v>
      </c>
      <c r="B2276" t="s">
        <v>81</v>
      </c>
      <c r="C2276" t="s">
        <v>137</v>
      </c>
      <c r="D2276">
        <v>1</v>
      </c>
      <c r="E2276" t="s">
        <v>139</v>
      </c>
      <c r="F2276">
        <v>0.2</v>
      </c>
    </row>
    <row r="2277" spans="1:6">
      <c r="A2277" s="12" t="s">
        <v>194</v>
      </c>
      <c r="B2277" t="s">
        <v>81</v>
      </c>
      <c r="C2277" t="s">
        <v>137</v>
      </c>
      <c r="D2277">
        <v>1</v>
      </c>
      <c r="E2277" t="s">
        <v>140</v>
      </c>
      <c r="F2277">
        <v>99.8</v>
      </c>
    </row>
    <row r="2278" spans="1:6">
      <c r="A2278" s="12" t="s">
        <v>194</v>
      </c>
      <c r="B2278" t="s">
        <v>81</v>
      </c>
      <c r="C2278" t="s">
        <v>137</v>
      </c>
      <c r="D2278">
        <v>1</v>
      </c>
      <c r="E2278" t="s">
        <v>147</v>
      </c>
      <c r="F2278">
        <v>0</v>
      </c>
    </row>
    <row r="2279" spans="1:6">
      <c r="A2279" s="12" t="s">
        <v>194</v>
      </c>
      <c r="B2279" t="s">
        <v>80</v>
      </c>
      <c r="C2279" t="s">
        <v>138</v>
      </c>
      <c r="D2279">
        <v>1</v>
      </c>
      <c r="E2279" t="s">
        <v>139</v>
      </c>
      <c r="F2279">
        <v>34.200000000000003</v>
      </c>
    </row>
    <row r="2280" spans="1:6">
      <c r="A2280" s="12" t="s">
        <v>194</v>
      </c>
      <c r="B2280" t="s">
        <v>80</v>
      </c>
      <c r="C2280" t="s">
        <v>138</v>
      </c>
      <c r="D2280">
        <v>1</v>
      </c>
      <c r="E2280" t="s">
        <v>140</v>
      </c>
      <c r="F2280">
        <v>62.2</v>
      </c>
    </row>
    <row r="2281" spans="1:6">
      <c r="A2281" s="12" t="s">
        <v>194</v>
      </c>
      <c r="B2281" t="s">
        <v>80</v>
      </c>
      <c r="C2281" t="s">
        <v>138</v>
      </c>
      <c r="D2281">
        <v>1</v>
      </c>
      <c r="E2281" t="s">
        <v>147</v>
      </c>
      <c r="F2281">
        <v>3.5</v>
      </c>
    </row>
    <row r="2282" spans="1:6">
      <c r="A2282" s="12" t="s">
        <v>194</v>
      </c>
      <c r="B2282" t="s">
        <v>80</v>
      </c>
      <c r="C2282" t="s">
        <v>137</v>
      </c>
      <c r="D2282">
        <v>1</v>
      </c>
      <c r="E2282" t="s">
        <v>139</v>
      </c>
      <c r="F2282">
        <v>0.4</v>
      </c>
    </row>
    <row r="2283" spans="1:6">
      <c r="A2283" s="12" t="s">
        <v>194</v>
      </c>
      <c r="B2283" t="s">
        <v>80</v>
      </c>
      <c r="C2283" t="s">
        <v>137</v>
      </c>
      <c r="D2283">
        <v>1</v>
      </c>
      <c r="E2283" t="s">
        <v>140</v>
      </c>
      <c r="F2283">
        <v>99.6</v>
      </c>
    </row>
    <row r="2284" spans="1:6">
      <c r="A2284" s="12" t="s">
        <v>194</v>
      </c>
      <c r="B2284" t="s">
        <v>80</v>
      </c>
      <c r="C2284" t="s">
        <v>137</v>
      </c>
      <c r="D2284">
        <v>1</v>
      </c>
      <c r="E2284" t="s">
        <v>147</v>
      </c>
      <c r="F2284">
        <v>0</v>
      </c>
    </row>
    <row r="2285" spans="1:6">
      <c r="A2285" s="12" t="s">
        <v>194</v>
      </c>
      <c r="B2285" t="s">
        <v>113</v>
      </c>
      <c r="C2285" t="s">
        <v>138</v>
      </c>
      <c r="D2285">
        <v>1</v>
      </c>
      <c r="E2285" t="s">
        <v>139</v>
      </c>
      <c r="F2285">
        <v>48.8</v>
      </c>
    </row>
    <row r="2286" spans="1:6">
      <c r="A2286" s="12" t="s">
        <v>194</v>
      </c>
      <c r="B2286" t="s">
        <v>113</v>
      </c>
      <c r="C2286" t="s">
        <v>138</v>
      </c>
      <c r="D2286">
        <v>1</v>
      </c>
      <c r="E2286" t="s">
        <v>140</v>
      </c>
      <c r="F2286">
        <v>45.4</v>
      </c>
    </row>
    <row r="2287" spans="1:6">
      <c r="A2287" s="12" t="s">
        <v>194</v>
      </c>
      <c r="B2287" t="s">
        <v>113</v>
      </c>
      <c r="C2287" t="s">
        <v>138</v>
      </c>
      <c r="D2287">
        <v>1</v>
      </c>
      <c r="E2287" t="s">
        <v>147</v>
      </c>
      <c r="F2287">
        <v>5.7</v>
      </c>
    </row>
    <row r="2288" spans="1:6">
      <c r="A2288" s="12" t="s">
        <v>194</v>
      </c>
      <c r="B2288" t="s">
        <v>113</v>
      </c>
      <c r="C2288" t="s">
        <v>137</v>
      </c>
      <c r="D2288">
        <v>1</v>
      </c>
      <c r="E2288" t="s">
        <v>139</v>
      </c>
      <c r="F2288">
        <v>58.2</v>
      </c>
    </row>
    <row r="2289" spans="1:6">
      <c r="A2289" s="12" t="s">
        <v>194</v>
      </c>
      <c r="B2289" t="s">
        <v>113</v>
      </c>
      <c r="C2289" t="s">
        <v>137</v>
      </c>
      <c r="D2289">
        <v>1</v>
      </c>
      <c r="E2289" t="s">
        <v>140</v>
      </c>
      <c r="F2289">
        <v>41.8</v>
      </c>
    </row>
    <row r="2290" spans="1:6">
      <c r="A2290" s="12" t="s">
        <v>194</v>
      </c>
      <c r="B2290" t="s">
        <v>113</v>
      </c>
      <c r="C2290" t="s">
        <v>137</v>
      </c>
      <c r="D2290">
        <v>1</v>
      </c>
      <c r="E2290" t="s">
        <v>147</v>
      </c>
      <c r="F2290">
        <v>0</v>
      </c>
    </row>
    <row r="2291" spans="1:6">
      <c r="A2291" s="12" t="s">
        <v>194</v>
      </c>
      <c r="B2291" t="s">
        <v>112</v>
      </c>
      <c r="C2291" t="s">
        <v>138</v>
      </c>
      <c r="D2291">
        <v>1</v>
      </c>
      <c r="E2291" t="s">
        <v>139</v>
      </c>
      <c r="F2291">
        <v>37</v>
      </c>
    </row>
    <row r="2292" spans="1:6">
      <c r="A2292" s="12" t="s">
        <v>194</v>
      </c>
      <c r="B2292" t="s">
        <v>112</v>
      </c>
      <c r="C2292" t="s">
        <v>138</v>
      </c>
      <c r="D2292">
        <v>1</v>
      </c>
      <c r="E2292" t="s">
        <v>140</v>
      </c>
      <c r="F2292">
        <v>58</v>
      </c>
    </row>
    <row r="2293" spans="1:6">
      <c r="A2293" s="12" t="s">
        <v>194</v>
      </c>
      <c r="B2293" t="s">
        <v>112</v>
      </c>
      <c r="C2293" t="s">
        <v>138</v>
      </c>
      <c r="D2293">
        <v>1</v>
      </c>
      <c r="E2293" t="s">
        <v>147</v>
      </c>
      <c r="F2293">
        <v>4.9000000000000004</v>
      </c>
    </row>
    <row r="2294" spans="1:6">
      <c r="A2294" s="12" t="s">
        <v>194</v>
      </c>
      <c r="B2294" t="s">
        <v>112</v>
      </c>
      <c r="C2294" t="s">
        <v>137</v>
      </c>
      <c r="D2294">
        <v>1</v>
      </c>
      <c r="E2294" t="s">
        <v>139</v>
      </c>
      <c r="F2294">
        <v>7.3</v>
      </c>
    </row>
    <row r="2295" spans="1:6">
      <c r="A2295" s="12" t="s">
        <v>194</v>
      </c>
      <c r="B2295" t="s">
        <v>112</v>
      </c>
      <c r="C2295" t="s">
        <v>137</v>
      </c>
      <c r="D2295">
        <v>1</v>
      </c>
      <c r="E2295" t="s">
        <v>140</v>
      </c>
      <c r="F2295">
        <v>92.7</v>
      </c>
    </row>
    <row r="2296" spans="1:6">
      <c r="A2296" s="12" t="s">
        <v>194</v>
      </c>
      <c r="B2296" t="s">
        <v>112</v>
      </c>
      <c r="C2296" t="s">
        <v>137</v>
      </c>
      <c r="D2296">
        <v>1</v>
      </c>
      <c r="E2296" t="s">
        <v>147</v>
      </c>
      <c r="F2296">
        <v>0</v>
      </c>
    </row>
    <row r="2297" spans="1:6">
      <c r="A2297" s="12" t="s">
        <v>194</v>
      </c>
      <c r="B2297" t="s">
        <v>79</v>
      </c>
      <c r="C2297" t="s">
        <v>138</v>
      </c>
      <c r="D2297">
        <v>1</v>
      </c>
      <c r="E2297" t="s">
        <v>139</v>
      </c>
      <c r="F2297">
        <v>42.6</v>
      </c>
    </row>
    <row r="2298" spans="1:6">
      <c r="A2298" s="12" t="s">
        <v>194</v>
      </c>
      <c r="B2298" t="s">
        <v>79</v>
      </c>
      <c r="C2298" t="s">
        <v>138</v>
      </c>
      <c r="D2298">
        <v>1</v>
      </c>
      <c r="E2298" t="s">
        <v>140</v>
      </c>
      <c r="F2298">
        <v>51.1</v>
      </c>
    </row>
    <row r="2299" spans="1:6">
      <c r="A2299" s="12" t="s">
        <v>194</v>
      </c>
      <c r="B2299" t="s">
        <v>79</v>
      </c>
      <c r="C2299" t="s">
        <v>138</v>
      </c>
      <c r="D2299">
        <v>1</v>
      </c>
      <c r="E2299" t="s">
        <v>147</v>
      </c>
      <c r="F2299">
        <v>6.2</v>
      </c>
    </row>
    <row r="2300" spans="1:6">
      <c r="A2300" s="12" t="s">
        <v>194</v>
      </c>
      <c r="B2300" t="s">
        <v>79</v>
      </c>
      <c r="C2300" t="s">
        <v>137</v>
      </c>
      <c r="D2300">
        <v>1</v>
      </c>
      <c r="E2300" t="s">
        <v>139</v>
      </c>
      <c r="F2300">
        <v>26.9</v>
      </c>
    </row>
    <row r="2301" spans="1:6">
      <c r="A2301" s="12" t="s">
        <v>194</v>
      </c>
      <c r="B2301" t="s">
        <v>79</v>
      </c>
      <c r="C2301" t="s">
        <v>137</v>
      </c>
      <c r="D2301">
        <v>1</v>
      </c>
      <c r="E2301" t="s">
        <v>140</v>
      </c>
      <c r="F2301">
        <v>73.099999999999994</v>
      </c>
    </row>
    <row r="2302" spans="1:6">
      <c r="A2302" s="12" t="s">
        <v>194</v>
      </c>
      <c r="B2302" t="s">
        <v>79</v>
      </c>
      <c r="C2302" t="s">
        <v>137</v>
      </c>
      <c r="D2302">
        <v>1</v>
      </c>
      <c r="E2302" t="s">
        <v>147</v>
      </c>
      <c r="F2302">
        <v>0</v>
      </c>
    </row>
    <row r="2303" spans="1:6">
      <c r="A2303" s="12" t="s">
        <v>194</v>
      </c>
      <c r="B2303" t="s">
        <v>78</v>
      </c>
      <c r="C2303" t="s">
        <v>138</v>
      </c>
      <c r="D2303">
        <v>1</v>
      </c>
      <c r="E2303" t="s">
        <v>139</v>
      </c>
      <c r="F2303">
        <v>59</v>
      </c>
    </row>
    <row r="2304" spans="1:6">
      <c r="A2304" s="12" t="s">
        <v>194</v>
      </c>
      <c r="B2304" t="s">
        <v>78</v>
      </c>
      <c r="C2304" t="s">
        <v>138</v>
      </c>
      <c r="D2304">
        <v>1</v>
      </c>
      <c r="E2304" t="s">
        <v>140</v>
      </c>
      <c r="F2304">
        <v>37.200000000000003</v>
      </c>
    </row>
    <row r="2305" spans="1:6">
      <c r="A2305" s="12" t="s">
        <v>194</v>
      </c>
      <c r="B2305" t="s">
        <v>78</v>
      </c>
      <c r="C2305" t="s">
        <v>138</v>
      </c>
      <c r="D2305">
        <v>1</v>
      </c>
      <c r="E2305" t="s">
        <v>147</v>
      </c>
      <c r="F2305">
        <v>3.7</v>
      </c>
    </row>
    <row r="2306" spans="1:6">
      <c r="A2306" s="12" t="s">
        <v>194</v>
      </c>
      <c r="B2306" t="s">
        <v>78</v>
      </c>
      <c r="C2306" t="s">
        <v>137</v>
      </c>
      <c r="D2306">
        <v>1</v>
      </c>
      <c r="E2306" t="s">
        <v>139</v>
      </c>
      <c r="F2306">
        <v>95.2</v>
      </c>
    </row>
    <row r="2307" spans="1:6">
      <c r="A2307" s="12" t="s">
        <v>194</v>
      </c>
      <c r="B2307" t="s">
        <v>78</v>
      </c>
      <c r="C2307" t="s">
        <v>137</v>
      </c>
      <c r="D2307">
        <v>1</v>
      </c>
      <c r="E2307" t="s">
        <v>140</v>
      </c>
      <c r="F2307">
        <v>4.8</v>
      </c>
    </row>
    <row r="2308" spans="1:6">
      <c r="A2308" s="12" t="s">
        <v>194</v>
      </c>
      <c r="B2308" t="s">
        <v>78</v>
      </c>
      <c r="C2308" t="s">
        <v>137</v>
      </c>
      <c r="D2308">
        <v>1</v>
      </c>
      <c r="E2308" t="s">
        <v>147</v>
      </c>
      <c r="F2308">
        <v>0</v>
      </c>
    </row>
    <row r="2309" spans="1:6">
      <c r="A2309" s="12" t="s">
        <v>194</v>
      </c>
      <c r="B2309" t="s">
        <v>77</v>
      </c>
      <c r="C2309" t="s">
        <v>138</v>
      </c>
      <c r="D2309">
        <v>1</v>
      </c>
      <c r="E2309" t="s">
        <v>139</v>
      </c>
      <c r="F2309">
        <v>62.3</v>
      </c>
    </row>
    <row r="2310" spans="1:6">
      <c r="A2310" s="12" t="s">
        <v>194</v>
      </c>
      <c r="B2310" t="s">
        <v>77</v>
      </c>
      <c r="C2310" t="s">
        <v>138</v>
      </c>
      <c r="D2310">
        <v>1</v>
      </c>
      <c r="E2310" t="s">
        <v>140</v>
      </c>
      <c r="F2310">
        <v>34.5</v>
      </c>
    </row>
    <row r="2311" spans="1:6">
      <c r="A2311" s="12" t="s">
        <v>194</v>
      </c>
      <c r="B2311" t="s">
        <v>77</v>
      </c>
      <c r="C2311" t="s">
        <v>138</v>
      </c>
      <c r="D2311">
        <v>1</v>
      </c>
      <c r="E2311" t="s">
        <v>147</v>
      </c>
      <c r="F2311">
        <v>3.1</v>
      </c>
    </row>
    <row r="2312" spans="1:6">
      <c r="A2312" s="12" t="s">
        <v>194</v>
      </c>
      <c r="B2312" t="s">
        <v>77</v>
      </c>
      <c r="C2312" t="s">
        <v>137</v>
      </c>
      <c r="D2312">
        <v>1</v>
      </c>
      <c r="E2312" t="s">
        <v>139</v>
      </c>
      <c r="F2312">
        <v>99.3</v>
      </c>
    </row>
    <row r="2313" spans="1:6">
      <c r="A2313" s="12" t="s">
        <v>194</v>
      </c>
      <c r="B2313" t="s">
        <v>77</v>
      </c>
      <c r="C2313" t="s">
        <v>137</v>
      </c>
      <c r="D2313">
        <v>1</v>
      </c>
      <c r="E2313" t="s">
        <v>140</v>
      </c>
      <c r="F2313">
        <v>0.7</v>
      </c>
    </row>
    <row r="2314" spans="1:6">
      <c r="A2314" s="12" t="s">
        <v>194</v>
      </c>
      <c r="B2314" t="s">
        <v>77</v>
      </c>
      <c r="C2314" t="s">
        <v>137</v>
      </c>
      <c r="D2314">
        <v>1</v>
      </c>
      <c r="E2314" t="s">
        <v>147</v>
      </c>
      <c r="F2314">
        <v>0</v>
      </c>
    </row>
    <row r="2315" spans="1:6">
      <c r="A2315" s="12" t="s">
        <v>194</v>
      </c>
      <c r="B2315" t="s">
        <v>76</v>
      </c>
      <c r="C2315" t="s">
        <v>138</v>
      </c>
      <c r="D2315">
        <v>1</v>
      </c>
      <c r="E2315" t="s">
        <v>139</v>
      </c>
      <c r="F2315">
        <v>56.6</v>
      </c>
    </row>
    <row r="2316" spans="1:6">
      <c r="A2316" s="12" t="s">
        <v>194</v>
      </c>
      <c r="B2316" t="s">
        <v>76</v>
      </c>
      <c r="C2316" t="s">
        <v>138</v>
      </c>
      <c r="D2316">
        <v>1</v>
      </c>
      <c r="E2316" t="s">
        <v>140</v>
      </c>
      <c r="F2316">
        <v>38.1</v>
      </c>
    </row>
    <row r="2317" spans="1:6">
      <c r="A2317" s="12" t="s">
        <v>194</v>
      </c>
      <c r="B2317" t="s">
        <v>76</v>
      </c>
      <c r="C2317" t="s">
        <v>138</v>
      </c>
      <c r="D2317">
        <v>1</v>
      </c>
      <c r="E2317" t="s">
        <v>147</v>
      </c>
      <c r="F2317">
        <v>5.2</v>
      </c>
    </row>
    <row r="2318" spans="1:6">
      <c r="A2318" s="12" t="s">
        <v>194</v>
      </c>
      <c r="B2318" t="s">
        <v>76</v>
      </c>
      <c r="C2318" t="s">
        <v>137</v>
      </c>
      <c r="D2318">
        <v>1</v>
      </c>
      <c r="E2318" t="s">
        <v>139</v>
      </c>
      <c r="F2318">
        <v>91.9</v>
      </c>
    </row>
    <row r="2319" spans="1:6">
      <c r="A2319" s="12" t="s">
        <v>194</v>
      </c>
      <c r="B2319" t="s">
        <v>76</v>
      </c>
      <c r="C2319" t="s">
        <v>137</v>
      </c>
      <c r="D2319">
        <v>1</v>
      </c>
      <c r="E2319" t="s">
        <v>140</v>
      </c>
      <c r="F2319">
        <v>8.1</v>
      </c>
    </row>
    <row r="2320" spans="1:6">
      <c r="A2320" s="12" t="s">
        <v>194</v>
      </c>
      <c r="B2320" t="s">
        <v>76</v>
      </c>
      <c r="C2320" t="s">
        <v>137</v>
      </c>
      <c r="D2320">
        <v>1</v>
      </c>
      <c r="E2320" t="s">
        <v>147</v>
      </c>
      <c r="F2320">
        <v>0</v>
      </c>
    </row>
    <row r="2321" spans="1:6">
      <c r="A2321" s="12" t="s">
        <v>194</v>
      </c>
      <c r="B2321" t="s">
        <v>75</v>
      </c>
      <c r="C2321" t="s">
        <v>138</v>
      </c>
      <c r="D2321">
        <v>1</v>
      </c>
      <c r="E2321" t="s">
        <v>139</v>
      </c>
      <c r="F2321">
        <v>49</v>
      </c>
    </row>
    <row r="2322" spans="1:6">
      <c r="A2322" s="12" t="s">
        <v>194</v>
      </c>
      <c r="B2322" t="s">
        <v>75</v>
      </c>
      <c r="C2322" t="s">
        <v>138</v>
      </c>
      <c r="D2322">
        <v>1</v>
      </c>
      <c r="E2322" t="s">
        <v>140</v>
      </c>
      <c r="F2322">
        <v>46.5</v>
      </c>
    </row>
    <row r="2323" spans="1:6">
      <c r="A2323" s="12" t="s">
        <v>194</v>
      </c>
      <c r="B2323" t="s">
        <v>75</v>
      </c>
      <c r="C2323" t="s">
        <v>138</v>
      </c>
      <c r="D2323">
        <v>1</v>
      </c>
      <c r="E2323" t="s">
        <v>147</v>
      </c>
      <c r="F2323">
        <v>4.4000000000000004</v>
      </c>
    </row>
    <row r="2324" spans="1:6">
      <c r="A2324" s="12" t="s">
        <v>194</v>
      </c>
      <c r="B2324" t="s">
        <v>75</v>
      </c>
      <c r="C2324" t="s">
        <v>137</v>
      </c>
      <c r="D2324">
        <v>1</v>
      </c>
      <c r="E2324" t="s">
        <v>139</v>
      </c>
      <c r="F2324">
        <v>58.5</v>
      </c>
    </row>
    <row r="2325" spans="1:6">
      <c r="A2325" s="12" t="s">
        <v>194</v>
      </c>
      <c r="B2325" t="s">
        <v>75</v>
      </c>
      <c r="C2325" t="s">
        <v>137</v>
      </c>
      <c r="D2325">
        <v>1</v>
      </c>
      <c r="E2325" t="s">
        <v>140</v>
      </c>
      <c r="F2325">
        <v>41.5</v>
      </c>
    </row>
    <row r="2326" spans="1:6">
      <c r="A2326" s="12" t="s">
        <v>194</v>
      </c>
      <c r="B2326" t="s">
        <v>75</v>
      </c>
      <c r="C2326" t="s">
        <v>137</v>
      </c>
      <c r="D2326">
        <v>1</v>
      </c>
      <c r="E2326" t="s">
        <v>147</v>
      </c>
      <c r="F2326">
        <v>0</v>
      </c>
    </row>
    <row r="2327" spans="1:6">
      <c r="A2327" s="12" t="s">
        <v>194</v>
      </c>
      <c r="B2327" t="s">
        <v>74</v>
      </c>
      <c r="C2327" t="s">
        <v>138</v>
      </c>
      <c r="D2327">
        <v>1</v>
      </c>
      <c r="E2327" t="s">
        <v>139</v>
      </c>
      <c r="F2327">
        <v>56.6</v>
      </c>
    </row>
    <row r="2328" spans="1:6">
      <c r="A2328" s="12" t="s">
        <v>194</v>
      </c>
      <c r="B2328" t="s">
        <v>74</v>
      </c>
      <c r="C2328" t="s">
        <v>138</v>
      </c>
      <c r="D2328">
        <v>1</v>
      </c>
      <c r="E2328" t="s">
        <v>140</v>
      </c>
      <c r="F2328">
        <v>40</v>
      </c>
    </row>
    <row r="2329" spans="1:6">
      <c r="A2329" s="12" t="s">
        <v>194</v>
      </c>
      <c r="B2329" t="s">
        <v>74</v>
      </c>
      <c r="C2329" t="s">
        <v>138</v>
      </c>
      <c r="D2329">
        <v>1</v>
      </c>
      <c r="E2329" t="s">
        <v>147</v>
      </c>
      <c r="F2329">
        <v>3.3</v>
      </c>
    </row>
    <row r="2330" spans="1:6">
      <c r="A2330" s="12" t="s">
        <v>194</v>
      </c>
      <c r="B2330" t="s">
        <v>74</v>
      </c>
      <c r="C2330" t="s">
        <v>137</v>
      </c>
      <c r="D2330">
        <v>1</v>
      </c>
      <c r="E2330" t="s">
        <v>139</v>
      </c>
      <c r="F2330">
        <v>89.2</v>
      </c>
    </row>
    <row r="2331" spans="1:6">
      <c r="A2331" s="12" t="s">
        <v>194</v>
      </c>
      <c r="B2331" t="s">
        <v>74</v>
      </c>
      <c r="C2331" t="s">
        <v>137</v>
      </c>
      <c r="D2331">
        <v>1</v>
      </c>
      <c r="E2331" t="s">
        <v>140</v>
      </c>
      <c r="F2331">
        <v>10.8</v>
      </c>
    </row>
    <row r="2332" spans="1:6">
      <c r="A2332" s="12" t="s">
        <v>194</v>
      </c>
      <c r="B2332" t="s">
        <v>74</v>
      </c>
      <c r="C2332" t="s">
        <v>137</v>
      </c>
      <c r="D2332">
        <v>1</v>
      </c>
      <c r="E2332" t="s">
        <v>147</v>
      </c>
      <c r="F2332">
        <v>0</v>
      </c>
    </row>
    <row r="2333" spans="1:6">
      <c r="A2333" s="12" t="s">
        <v>194</v>
      </c>
      <c r="B2333" t="s">
        <v>73</v>
      </c>
      <c r="C2333" t="s">
        <v>138</v>
      </c>
      <c r="D2333">
        <v>1</v>
      </c>
      <c r="E2333" t="s">
        <v>139</v>
      </c>
      <c r="F2333">
        <v>38.4</v>
      </c>
    </row>
    <row r="2334" spans="1:6">
      <c r="A2334" s="12" t="s">
        <v>194</v>
      </c>
      <c r="B2334" t="s">
        <v>73</v>
      </c>
      <c r="C2334" t="s">
        <v>138</v>
      </c>
      <c r="D2334">
        <v>1</v>
      </c>
      <c r="E2334" t="s">
        <v>140</v>
      </c>
      <c r="F2334">
        <v>58.2</v>
      </c>
    </row>
    <row r="2335" spans="1:6">
      <c r="A2335" s="12" t="s">
        <v>194</v>
      </c>
      <c r="B2335" t="s">
        <v>73</v>
      </c>
      <c r="C2335" t="s">
        <v>138</v>
      </c>
      <c r="D2335">
        <v>1</v>
      </c>
      <c r="E2335" t="s">
        <v>147</v>
      </c>
      <c r="F2335">
        <v>3.3</v>
      </c>
    </row>
    <row r="2336" spans="1:6">
      <c r="A2336" s="12" t="s">
        <v>194</v>
      </c>
      <c r="B2336" t="s">
        <v>73</v>
      </c>
      <c r="C2336" t="s">
        <v>137</v>
      </c>
      <c r="D2336">
        <v>1</v>
      </c>
      <c r="E2336" t="s">
        <v>139</v>
      </c>
      <c r="F2336">
        <v>6</v>
      </c>
    </row>
    <row r="2337" spans="1:6">
      <c r="A2337" s="12" t="s">
        <v>194</v>
      </c>
      <c r="B2337" t="s">
        <v>73</v>
      </c>
      <c r="C2337" t="s">
        <v>137</v>
      </c>
      <c r="D2337">
        <v>1</v>
      </c>
      <c r="E2337" t="s">
        <v>140</v>
      </c>
      <c r="F2337">
        <v>94</v>
      </c>
    </row>
    <row r="2338" spans="1:6">
      <c r="A2338" s="12" t="s">
        <v>194</v>
      </c>
      <c r="B2338" t="s">
        <v>73</v>
      </c>
      <c r="C2338" t="s">
        <v>137</v>
      </c>
      <c r="D2338">
        <v>1</v>
      </c>
      <c r="E2338" t="s">
        <v>147</v>
      </c>
      <c r="F2338">
        <v>0</v>
      </c>
    </row>
    <row r="2339" spans="1:6">
      <c r="A2339" s="12" t="s">
        <v>194</v>
      </c>
      <c r="B2339" t="s">
        <v>72</v>
      </c>
      <c r="C2339" t="s">
        <v>138</v>
      </c>
      <c r="D2339">
        <v>1</v>
      </c>
      <c r="E2339" t="s">
        <v>139</v>
      </c>
      <c r="F2339">
        <v>63.2</v>
      </c>
    </row>
    <row r="2340" spans="1:6">
      <c r="A2340" s="12" t="s">
        <v>194</v>
      </c>
      <c r="B2340" t="s">
        <v>72</v>
      </c>
      <c r="C2340" t="s">
        <v>138</v>
      </c>
      <c r="D2340">
        <v>1</v>
      </c>
      <c r="E2340" t="s">
        <v>140</v>
      </c>
      <c r="F2340">
        <v>30.4</v>
      </c>
    </row>
    <row r="2341" spans="1:6">
      <c r="A2341" s="12" t="s">
        <v>194</v>
      </c>
      <c r="B2341" t="s">
        <v>72</v>
      </c>
      <c r="C2341" t="s">
        <v>138</v>
      </c>
      <c r="D2341">
        <v>1</v>
      </c>
      <c r="E2341" t="s">
        <v>147</v>
      </c>
      <c r="F2341">
        <v>6.4</v>
      </c>
    </row>
    <row r="2342" spans="1:6">
      <c r="A2342" s="12" t="s">
        <v>194</v>
      </c>
      <c r="B2342" t="s">
        <v>72</v>
      </c>
      <c r="C2342" t="s">
        <v>137</v>
      </c>
      <c r="D2342">
        <v>1</v>
      </c>
      <c r="E2342" t="s">
        <v>139</v>
      </c>
      <c r="F2342">
        <v>99.8</v>
      </c>
    </row>
    <row r="2343" spans="1:6">
      <c r="A2343" s="12" t="s">
        <v>194</v>
      </c>
      <c r="B2343" t="s">
        <v>72</v>
      </c>
      <c r="C2343" t="s">
        <v>137</v>
      </c>
      <c r="D2343">
        <v>1</v>
      </c>
      <c r="E2343" t="s">
        <v>140</v>
      </c>
      <c r="F2343">
        <v>0.2</v>
      </c>
    </row>
    <row r="2344" spans="1:6">
      <c r="A2344" s="12" t="s">
        <v>194</v>
      </c>
      <c r="B2344" t="s">
        <v>72</v>
      </c>
      <c r="C2344" t="s">
        <v>137</v>
      </c>
      <c r="D2344">
        <v>1</v>
      </c>
      <c r="E2344" t="s">
        <v>147</v>
      </c>
      <c r="F2344">
        <v>0</v>
      </c>
    </row>
    <row r="2345" spans="1:6">
      <c r="A2345" s="12" t="s">
        <v>194</v>
      </c>
      <c r="B2345" t="s">
        <v>71</v>
      </c>
      <c r="C2345" t="s">
        <v>138</v>
      </c>
      <c r="D2345">
        <v>1</v>
      </c>
      <c r="E2345" t="s">
        <v>139</v>
      </c>
      <c r="F2345">
        <v>27</v>
      </c>
    </row>
    <row r="2346" spans="1:6">
      <c r="A2346" s="12" t="s">
        <v>194</v>
      </c>
      <c r="B2346" t="s">
        <v>71</v>
      </c>
      <c r="C2346" t="s">
        <v>138</v>
      </c>
      <c r="D2346">
        <v>1</v>
      </c>
      <c r="E2346" t="s">
        <v>140</v>
      </c>
      <c r="F2346">
        <v>67.900000000000006</v>
      </c>
    </row>
    <row r="2347" spans="1:6">
      <c r="A2347" s="12" t="s">
        <v>194</v>
      </c>
      <c r="B2347" t="s">
        <v>71</v>
      </c>
      <c r="C2347" t="s">
        <v>138</v>
      </c>
      <c r="D2347">
        <v>1</v>
      </c>
      <c r="E2347" t="s">
        <v>147</v>
      </c>
      <c r="F2347">
        <v>5</v>
      </c>
    </row>
    <row r="2348" spans="1:6">
      <c r="A2348" s="12" t="s">
        <v>194</v>
      </c>
      <c r="B2348" t="s">
        <v>71</v>
      </c>
      <c r="C2348" t="s">
        <v>137</v>
      </c>
      <c r="D2348">
        <v>1</v>
      </c>
      <c r="E2348" t="s">
        <v>139</v>
      </c>
      <c r="F2348">
        <v>0</v>
      </c>
    </row>
    <row r="2349" spans="1:6">
      <c r="A2349" s="12" t="s">
        <v>194</v>
      </c>
      <c r="B2349" t="s">
        <v>71</v>
      </c>
      <c r="C2349" t="s">
        <v>137</v>
      </c>
      <c r="D2349">
        <v>1</v>
      </c>
      <c r="E2349" t="s">
        <v>140</v>
      </c>
      <c r="F2349">
        <v>100</v>
      </c>
    </row>
    <row r="2350" spans="1:6">
      <c r="A2350" s="12" t="s">
        <v>194</v>
      </c>
      <c r="B2350" t="s">
        <v>71</v>
      </c>
      <c r="C2350" t="s">
        <v>137</v>
      </c>
      <c r="D2350">
        <v>1</v>
      </c>
      <c r="E2350" t="s">
        <v>147</v>
      </c>
      <c r="F2350">
        <v>0</v>
      </c>
    </row>
    <row r="2351" spans="1:6">
      <c r="A2351" s="12" t="s">
        <v>194</v>
      </c>
      <c r="B2351" t="s">
        <v>70</v>
      </c>
      <c r="C2351" t="s">
        <v>138</v>
      </c>
      <c r="D2351">
        <v>1</v>
      </c>
      <c r="E2351" t="s">
        <v>139</v>
      </c>
      <c r="F2351">
        <v>51.5</v>
      </c>
    </row>
    <row r="2352" spans="1:6">
      <c r="A2352" s="12" t="s">
        <v>194</v>
      </c>
      <c r="B2352" t="s">
        <v>70</v>
      </c>
      <c r="C2352" t="s">
        <v>138</v>
      </c>
      <c r="D2352">
        <v>1</v>
      </c>
      <c r="E2352" t="s">
        <v>140</v>
      </c>
      <c r="F2352">
        <v>46.3</v>
      </c>
    </row>
    <row r="2353" spans="1:6">
      <c r="A2353" s="12" t="s">
        <v>194</v>
      </c>
      <c r="B2353" t="s">
        <v>70</v>
      </c>
      <c r="C2353" t="s">
        <v>138</v>
      </c>
      <c r="D2353">
        <v>1</v>
      </c>
      <c r="E2353" t="s">
        <v>147</v>
      </c>
      <c r="F2353">
        <v>2.1</v>
      </c>
    </row>
    <row r="2354" spans="1:6">
      <c r="A2354" s="12" t="s">
        <v>194</v>
      </c>
      <c r="B2354" t="s">
        <v>70</v>
      </c>
      <c r="C2354" t="s">
        <v>137</v>
      </c>
      <c r="D2354">
        <v>1</v>
      </c>
      <c r="E2354" t="s">
        <v>139</v>
      </c>
      <c r="F2354">
        <v>64.599999999999994</v>
      </c>
    </row>
    <row r="2355" spans="1:6">
      <c r="A2355" s="12" t="s">
        <v>194</v>
      </c>
      <c r="B2355" t="s">
        <v>70</v>
      </c>
      <c r="C2355" t="s">
        <v>137</v>
      </c>
      <c r="D2355">
        <v>1</v>
      </c>
      <c r="E2355" t="s">
        <v>140</v>
      </c>
      <c r="F2355">
        <v>35.4</v>
      </c>
    </row>
    <row r="2356" spans="1:6">
      <c r="A2356" s="12" t="s">
        <v>194</v>
      </c>
      <c r="B2356" t="s">
        <v>70</v>
      </c>
      <c r="C2356" t="s">
        <v>137</v>
      </c>
      <c r="D2356">
        <v>1</v>
      </c>
      <c r="E2356" t="s">
        <v>147</v>
      </c>
      <c r="F2356">
        <v>0</v>
      </c>
    </row>
    <row r="2357" spans="1:6">
      <c r="A2357" s="12" t="s">
        <v>194</v>
      </c>
      <c r="B2357" t="s">
        <v>69</v>
      </c>
      <c r="C2357" t="s">
        <v>138</v>
      </c>
      <c r="D2357">
        <v>1</v>
      </c>
      <c r="E2357" t="s">
        <v>139</v>
      </c>
      <c r="F2357">
        <v>48.4</v>
      </c>
    </row>
    <row r="2358" spans="1:6">
      <c r="A2358" s="12" t="s">
        <v>194</v>
      </c>
      <c r="B2358" t="s">
        <v>69</v>
      </c>
      <c r="C2358" t="s">
        <v>138</v>
      </c>
      <c r="D2358">
        <v>1</v>
      </c>
      <c r="E2358" t="s">
        <v>140</v>
      </c>
      <c r="F2358">
        <v>49</v>
      </c>
    </row>
    <row r="2359" spans="1:6">
      <c r="A2359" s="12" t="s">
        <v>194</v>
      </c>
      <c r="B2359" t="s">
        <v>69</v>
      </c>
      <c r="C2359" t="s">
        <v>138</v>
      </c>
      <c r="D2359">
        <v>1</v>
      </c>
      <c r="E2359" t="s">
        <v>147</v>
      </c>
      <c r="F2359">
        <v>2.5</v>
      </c>
    </row>
    <row r="2360" spans="1:6">
      <c r="A2360" s="12" t="s">
        <v>194</v>
      </c>
      <c r="B2360" t="s">
        <v>69</v>
      </c>
      <c r="C2360" t="s">
        <v>137</v>
      </c>
      <c r="D2360">
        <v>1</v>
      </c>
      <c r="E2360" t="s">
        <v>139</v>
      </c>
      <c r="F2360">
        <v>48.1</v>
      </c>
    </row>
    <row r="2361" spans="1:6">
      <c r="A2361" s="12" t="s">
        <v>194</v>
      </c>
      <c r="B2361" t="s">
        <v>69</v>
      </c>
      <c r="C2361" t="s">
        <v>137</v>
      </c>
      <c r="D2361">
        <v>1</v>
      </c>
      <c r="E2361" t="s">
        <v>140</v>
      </c>
      <c r="F2361">
        <v>51.9</v>
      </c>
    </row>
    <row r="2362" spans="1:6">
      <c r="A2362" s="12" t="s">
        <v>194</v>
      </c>
      <c r="B2362" t="s">
        <v>69</v>
      </c>
      <c r="C2362" t="s">
        <v>137</v>
      </c>
      <c r="D2362">
        <v>1</v>
      </c>
      <c r="E2362" t="s">
        <v>147</v>
      </c>
      <c r="F2362">
        <v>0</v>
      </c>
    </row>
    <row r="2363" spans="1:6">
      <c r="A2363" s="12" t="s">
        <v>194</v>
      </c>
      <c r="B2363" t="s">
        <v>111</v>
      </c>
      <c r="C2363" t="s">
        <v>138</v>
      </c>
      <c r="D2363">
        <v>1</v>
      </c>
      <c r="E2363" t="s">
        <v>139</v>
      </c>
      <c r="F2363">
        <v>10.5</v>
      </c>
    </row>
    <row r="2364" spans="1:6">
      <c r="A2364" s="12" t="s">
        <v>194</v>
      </c>
      <c r="B2364" t="s">
        <v>111</v>
      </c>
      <c r="C2364" t="s">
        <v>138</v>
      </c>
      <c r="D2364">
        <v>1</v>
      </c>
      <c r="E2364" t="s">
        <v>140</v>
      </c>
      <c r="F2364">
        <v>84.7</v>
      </c>
    </row>
    <row r="2365" spans="1:6">
      <c r="A2365" s="12" t="s">
        <v>194</v>
      </c>
      <c r="B2365" t="s">
        <v>111</v>
      </c>
      <c r="C2365" t="s">
        <v>138</v>
      </c>
      <c r="D2365">
        <v>1</v>
      </c>
      <c r="E2365" t="s">
        <v>147</v>
      </c>
      <c r="F2365">
        <v>4.7</v>
      </c>
    </row>
    <row r="2366" spans="1:6">
      <c r="A2366" s="12" t="s">
        <v>194</v>
      </c>
      <c r="B2366" t="s">
        <v>111</v>
      </c>
      <c r="C2366" t="s">
        <v>137</v>
      </c>
      <c r="D2366">
        <v>1</v>
      </c>
      <c r="E2366" t="s">
        <v>139</v>
      </c>
      <c r="F2366">
        <v>0</v>
      </c>
    </row>
    <row r="2367" spans="1:6">
      <c r="A2367" s="12" t="s">
        <v>194</v>
      </c>
      <c r="B2367" t="s">
        <v>111</v>
      </c>
      <c r="C2367" t="s">
        <v>137</v>
      </c>
      <c r="D2367">
        <v>1</v>
      </c>
      <c r="E2367" t="s">
        <v>140</v>
      </c>
      <c r="F2367">
        <v>100</v>
      </c>
    </row>
    <row r="2368" spans="1:6">
      <c r="A2368" s="12" t="s">
        <v>194</v>
      </c>
      <c r="B2368" t="s">
        <v>111</v>
      </c>
      <c r="C2368" t="s">
        <v>137</v>
      </c>
      <c r="D2368">
        <v>1</v>
      </c>
      <c r="E2368" t="s">
        <v>147</v>
      </c>
      <c r="F2368">
        <v>0</v>
      </c>
    </row>
    <row r="2369" spans="1:6">
      <c r="A2369" s="12" t="s">
        <v>194</v>
      </c>
      <c r="B2369" t="s">
        <v>68</v>
      </c>
      <c r="C2369" t="s">
        <v>138</v>
      </c>
      <c r="D2369">
        <v>1</v>
      </c>
      <c r="E2369" t="s">
        <v>139</v>
      </c>
      <c r="F2369">
        <v>38.9</v>
      </c>
    </row>
    <row r="2370" spans="1:6">
      <c r="A2370" s="12" t="s">
        <v>194</v>
      </c>
      <c r="B2370" t="s">
        <v>68</v>
      </c>
      <c r="C2370" t="s">
        <v>138</v>
      </c>
      <c r="D2370">
        <v>1</v>
      </c>
      <c r="E2370" t="s">
        <v>140</v>
      </c>
      <c r="F2370">
        <v>57.8</v>
      </c>
    </row>
    <row r="2371" spans="1:6">
      <c r="A2371" s="12" t="s">
        <v>194</v>
      </c>
      <c r="B2371" t="s">
        <v>68</v>
      </c>
      <c r="C2371" t="s">
        <v>138</v>
      </c>
      <c r="D2371">
        <v>1</v>
      </c>
      <c r="E2371" t="s">
        <v>147</v>
      </c>
      <c r="F2371">
        <v>3.2</v>
      </c>
    </row>
    <row r="2372" spans="1:6">
      <c r="A2372" s="12" t="s">
        <v>194</v>
      </c>
      <c r="B2372" t="s">
        <v>68</v>
      </c>
      <c r="C2372" t="s">
        <v>137</v>
      </c>
      <c r="D2372">
        <v>1</v>
      </c>
      <c r="E2372" t="s">
        <v>139</v>
      </c>
      <c r="F2372">
        <v>7.5</v>
      </c>
    </row>
    <row r="2373" spans="1:6">
      <c r="A2373" s="12" t="s">
        <v>194</v>
      </c>
      <c r="B2373" t="s">
        <v>68</v>
      </c>
      <c r="C2373" t="s">
        <v>137</v>
      </c>
      <c r="D2373">
        <v>1</v>
      </c>
      <c r="E2373" t="s">
        <v>140</v>
      </c>
      <c r="F2373">
        <v>92.5</v>
      </c>
    </row>
    <row r="2374" spans="1:6">
      <c r="A2374" s="12" t="s">
        <v>194</v>
      </c>
      <c r="B2374" t="s">
        <v>68</v>
      </c>
      <c r="C2374" t="s">
        <v>137</v>
      </c>
      <c r="D2374">
        <v>1</v>
      </c>
      <c r="E2374" t="s">
        <v>147</v>
      </c>
      <c r="F2374">
        <v>0</v>
      </c>
    </row>
    <row r="2375" spans="1:6">
      <c r="A2375" s="12" t="s">
        <v>194</v>
      </c>
      <c r="B2375" t="s">
        <v>67</v>
      </c>
      <c r="C2375" t="s">
        <v>138</v>
      </c>
      <c r="D2375">
        <v>1</v>
      </c>
      <c r="E2375" t="s">
        <v>139</v>
      </c>
      <c r="F2375">
        <v>38.4</v>
      </c>
    </row>
    <row r="2376" spans="1:6">
      <c r="A2376" s="12" t="s">
        <v>194</v>
      </c>
      <c r="B2376" t="s">
        <v>67</v>
      </c>
      <c r="C2376" t="s">
        <v>138</v>
      </c>
      <c r="D2376">
        <v>1</v>
      </c>
      <c r="E2376" t="s">
        <v>140</v>
      </c>
      <c r="F2376">
        <v>57.2</v>
      </c>
    </row>
    <row r="2377" spans="1:6">
      <c r="A2377" s="12" t="s">
        <v>194</v>
      </c>
      <c r="B2377" t="s">
        <v>67</v>
      </c>
      <c r="C2377" t="s">
        <v>138</v>
      </c>
      <c r="D2377">
        <v>1</v>
      </c>
      <c r="E2377" t="s">
        <v>147</v>
      </c>
      <c r="F2377">
        <v>4.3</v>
      </c>
    </row>
    <row r="2378" spans="1:6">
      <c r="A2378" s="12" t="s">
        <v>194</v>
      </c>
      <c r="B2378" t="s">
        <v>67</v>
      </c>
      <c r="C2378" t="s">
        <v>137</v>
      </c>
      <c r="D2378">
        <v>1</v>
      </c>
      <c r="E2378" t="s">
        <v>139</v>
      </c>
      <c r="F2378">
        <v>8.4</v>
      </c>
    </row>
    <row r="2379" spans="1:6">
      <c r="A2379" s="12" t="s">
        <v>194</v>
      </c>
      <c r="B2379" t="s">
        <v>67</v>
      </c>
      <c r="C2379" t="s">
        <v>137</v>
      </c>
      <c r="D2379">
        <v>1</v>
      </c>
      <c r="E2379" t="s">
        <v>140</v>
      </c>
      <c r="F2379">
        <v>91.6</v>
      </c>
    </row>
    <row r="2380" spans="1:6">
      <c r="A2380" s="12" t="s">
        <v>194</v>
      </c>
      <c r="B2380" t="s">
        <v>67</v>
      </c>
      <c r="C2380" t="s">
        <v>137</v>
      </c>
      <c r="D2380">
        <v>1</v>
      </c>
      <c r="E2380" t="s">
        <v>147</v>
      </c>
      <c r="F2380">
        <v>0</v>
      </c>
    </row>
    <row r="2381" spans="1:6">
      <c r="A2381" s="12" t="s">
        <v>194</v>
      </c>
      <c r="B2381" t="s">
        <v>66</v>
      </c>
      <c r="C2381" t="s">
        <v>138</v>
      </c>
      <c r="D2381">
        <v>1</v>
      </c>
      <c r="E2381" t="s">
        <v>139</v>
      </c>
      <c r="F2381">
        <v>42.2</v>
      </c>
    </row>
    <row r="2382" spans="1:6">
      <c r="A2382" s="12" t="s">
        <v>194</v>
      </c>
      <c r="B2382" t="s">
        <v>66</v>
      </c>
      <c r="C2382" t="s">
        <v>138</v>
      </c>
      <c r="D2382">
        <v>1</v>
      </c>
      <c r="E2382" t="s">
        <v>140</v>
      </c>
      <c r="F2382">
        <v>51.9</v>
      </c>
    </row>
    <row r="2383" spans="1:6">
      <c r="A2383" s="12" t="s">
        <v>194</v>
      </c>
      <c r="B2383" t="s">
        <v>66</v>
      </c>
      <c r="C2383" t="s">
        <v>138</v>
      </c>
      <c r="D2383">
        <v>1</v>
      </c>
      <c r="E2383" t="s">
        <v>147</v>
      </c>
      <c r="F2383">
        <v>5.8</v>
      </c>
    </row>
    <row r="2384" spans="1:6">
      <c r="A2384" s="12" t="s">
        <v>194</v>
      </c>
      <c r="B2384" t="s">
        <v>66</v>
      </c>
      <c r="C2384" t="s">
        <v>137</v>
      </c>
      <c r="D2384">
        <v>1</v>
      </c>
      <c r="E2384" t="s">
        <v>139</v>
      </c>
      <c r="F2384">
        <v>24.3</v>
      </c>
    </row>
    <row r="2385" spans="1:6">
      <c r="A2385" s="12" t="s">
        <v>194</v>
      </c>
      <c r="B2385" t="s">
        <v>66</v>
      </c>
      <c r="C2385" t="s">
        <v>137</v>
      </c>
      <c r="D2385">
        <v>1</v>
      </c>
      <c r="E2385" t="s">
        <v>140</v>
      </c>
      <c r="F2385">
        <v>75.7</v>
      </c>
    </row>
    <row r="2386" spans="1:6">
      <c r="A2386" s="12" t="s">
        <v>194</v>
      </c>
      <c r="B2386" t="s">
        <v>66</v>
      </c>
      <c r="C2386" t="s">
        <v>137</v>
      </c>
      <c r="D2386">
        <v>1</v>
      </c>
      <c r="E2386" t="s">
        <v>147</v>
      </c>
      <c r="F2386">
        <v>0</v>
      </c>
    </row>
    <row r="2387" spans="1:6">
      <c r="A2387" s="12" t="s">
        <v>194</v>
      </c>
      <c r="B2387" t="s">
        <v>65</v>
      </c>
      <c r="C2387" t="s">
        <v>138</v>
      </c>
      <c r="D2387">
        <v>1</v>
      </c>
      <c r="E2387" t="s">
        <v>139</v>
      </c>
      <c r="F2387">
        <v>32.700000000000003</v>
      </c>
    </row>
    <row r="2388" spans="1:6">
      <c r="A2388" s="12" t="s">
        <v>194</v>
      </c>
      <c r="B2388" t="s">
        <v>65</v>
      </c>
      <c r="C2388" t="s">
        <v>138</v>
      </c>
      <c r="D2388">
        <v>1</v>
      </c>
      <c r="E2388" t="s">
        <v>140</v>
      </c>
      <c r="F2388">
        <v>62</v>
      </c>
    </row>
    <row r="2389" spans="1:6">
      <c r="A2389" s="12" t="s">
        <v>194</v>
      </c>
      <c r="B2389" t="s">
        <v>65</v>
      </c>
      <c r="C2389" t="s">
        <v>138</v>
      </c>
      <c r="D2389">
        <v>1</v>
      </c>
      <c r="E2389" t="s">
        <v>147</v>
      </c>
      <c r="F2389">
        <v>5.2</v>
      </c>
    </row>
    <row r="2390" spans="1:6">
      <c r="A2390" s="12" t="s">
        <v>194</v>
      </c>
      <c r="B2390" t="s">
        <v>65</v>
      </c>
      <c r="C2390" t="s">
        <v>137</v>
      </c>
      <c r="D2390">
        <v>1</v>
      </c>
      <c r="E2390" t="s">
        <v>139</v>
      </c>
      <c r="F2390">
        <v>0</v>
      </c>
    </row>
    <row r="2391" spans="1:6">
      <c r="A2391" s="12" t="s">
        <v>194</v>
      </c>
      <c r="B2391" t="s">
        <v>65</v>
      </c>
      <c r="C2391" t="s">
        <v>137</v>
      </c>
      <c r="D2391">
        <v>1</v>
      </c>
      <c r="E2391" t="s">
        <v>140</v>
      </c>
      <c r="F2391">
        <v>100</v>
      </c>
    </row>
    <row r="2392" spans="1:6">
      <c r="A2392" s="12" t="s">
        <v>194</v>
      </c>
      <c r="B2392" t="s">
        <v>65</v>
      </c>
      <c r="C2392" t="s">
        <v>137</v>
      </c>
      <c r="D2392">
        <v>1</v>
      </c>
      <c r="E2392" t="s">
        <v>147</v>
      </c>
      <c r="F2392">
        <v>0</v>
      </c>
    </row>
    <row r="2393" spans="1:6">
      <c r="A2393" s="12" t="s">
        <v>194</v>
      </c>
      <c r="B2393" t="s">
        <v>64</v>
      </c>
      <c r="C2393" t="s">
        <v>138</v>
      </c>
      <c r="D2393">
        <v>1</v>
      </c>
      <c r="E2393" t="s">
        <v>139</v>
      </c>
      <c r="F2393">
        <v>62.2</v>
      </c>
    </row>
    <row r="2394" spans="1:6">
      <c r="A2394" s="12" t="s">
        <v>194</v>
      </c>
      <c r="B2394" t="s">
        <v>64</v>
      </c>
      <c r="C2394" t="s">
        <v>138</v>
      </c>
      <c r="D2394">
        <v>1</v>
      </c>
      <c r="E2394" t="s">
        <v>140</v>
      </c>
      <c r="F2394">
        <v>33.4</v>
      </c>
    </row>
    <row r="2395" spans="1:6">
      <c r="A2395" s="12" t="s">
        <v>194</v>
      </c>
      <c r="B2395" t="s">
        <v>64</v>
      </c>
      <c r="C2395" t="s">
        <v>138</v>
      </c>
      <c r="D2395">
        <v>1</v>
      </c>
      <c r="E2395" t="s">
        <v>147</v>
      </c>
      <c r="F2395">
        <v>4.3</v>
      </c>
    </row>
    <row r="2396" spans="1:6">
      <c r="A2396" s="12" t="s">
        <v>194</v>
      </c>
      <c r="B2396" t="s">
        <v>64</v>
      </c>
      <c r="C2396" t="s">
        <v>137</v>
      </c>
      <c r="D2396">
        <v>1</v>
      </c>
      <c r="E2396" t="s">
        <v>139</v>
      </c>
      <c r="F2396">
        <v>99.4</v>
      </c>
    </row>
    <row r="2397" spans="1:6">
      <c r="A2397" s="12" t="s">
        <v>194</v>
      </c>
      <c r="B2397" t="s">
        <v>64</v>
      </c>
      <c r="C2397" t="s">
        <v>137</v>
      </c>
      <c r="D2397">
        <v>1</v>
      </c>
      <c r="E2397" t="s">
        <v>140</v>
      </c>
      <c r="F2397">
        <v>0.6</v>
      </c>
    </row>
    <row r="2398" spans="1:6">
      <c r="A2398" s="12" t="s">
        <v>194</v>
      </c>
      <c r="B2398" t="s">
        <v>64</v>
      </c>
      <c r="C2398" t="s">
        <v>137</v>
      </c>
      <c r="D2398">
        <v>1</v>
      </c>
      <c r="E2398" t="s">
        <v>147</v>
      </c>
      <c r="F2398">
        <v>0</v>
      </c>
    </row>
    <row r="2399" spans="1:6">
      <c r="A2399" s="12" t="s">
        <v>194</v>
      </c>
      <c r="B2399" t="s">
        <v>63</v>
      </c>
      <c r="C2399" t="s">
        <v>138</v>
      </c>
      <c r="D2399">
        <v>1</v>
      </c>
      <c r="E2399" t="s">
        <v>139</v>
      </c>
      <c r="F2399">
        <v>48.3</v>
      </c>
    </row>
    <row r="2400" spans="1:6">
      <c r="A2400" s="12" t="s">
        <v>194</v>
      </c>
      <c r="B2400" t="s">
        <v>63</v>
      </c>
      <c r="C2400" t="s">
        <v>138</v>
      </c>
      <c r="D2400">
        <v>1</v>
      </c>
      <c r="E2400" t="s">
        <v>140</v>
      </c>
      <c r="F2400">
        <v>47.1</v>
      </c>
    </row>
    <row r="2401" spans="1:6">
      <c r="A2401" s="12" t="s">
        <v>194</v>
      </c>
      <c r="B2401" t="s">
        <v>63</v>
      </c>
      <c r="C2401" t="s">
        <v>138</v>
      </c>
      <c r="D2401">
        <v>1</v>
      </c>
      <c r="E2401" t="s">
        <v>147</v>
      </c>
      <c r="F2401">
        <v>4.5</v>
      </c>
    </row>
    <row r="2402" spans="1:6">
      <c r="A2402" s="12" t="s">
        <v>194</v>
      </c>
      <c r="B2402" t="s">
        <v>63</v>
      </c>
      <c r="C2402" t="s">
        <v>137</v>
      </c>
      <c r="D2402">
        <v>1</v>
      </c>
      <c r="E2402" t="s">
        <v>139</v>
      </c>
      <c r="F2402">
        <v>54</v>
      </c>
    </row>
    <row r="2403" spans="1:6">
      <c r="A2403" s="12" t="s">
        <v>194</v>
      </c>
      <c r="B2403" t="s">
        <v>63</v>
      </c>
      <c r="C2403" t="s">
        <v>137</v>
      </c>
      <c r="D2403">
        <v>1</v>
      </c>
      <c r="E2403" t="s">
        <v>140</v>
      </c>
      <c r="F2403">
        <v>46</v>
      </c>
    </row>
    <row r="2404" spans="1:6">
      <c r="A2404" s="12" t="s">
        <v>194</v>
      </c>
      <c r="B2404" t="s">
        <v>63</v>
      </c>
      <c r="C2404" t="s">
        <v>137</v>
      </c>
      <c r="D2404">
        <v>1</v>
      </c>
      <c r="E2404" t="s">
        <v>147</v>
      </c>
      <c r="F2404">
        <v>0</v>
      </c>
    </row>
    <row r="2405" spans="1:6">
      <c r="A2405" s="12" t="s">
        <v>194</v>
      </c>
      <c r="B2405" t="s">
        <v>62</v>
      </c>
      <c r="C2405" t="s">
        <v>138</v>
      </c>
      <c r="D2405">
        <v>1</v>
      </c>
      <c r="E2405" t="s">
        <v>139</v>
      </c>
      <c r="F2405">
        <v>51.2</v>
      </c>
    </row>
    <row r="2406" spans="1:6">
      <c r="A2406" s="12" t="s">
        <v>194</v>
      </c>
      <c r="B2406" t="s">
        <v>62</v>
      </c>
      <c r="C2406" t="s">
        <v>138</v>
      </c>
      <c r="D2406">
        <v>1</v>
      </c>
      <c r="E2406" t="s">
        <v>140</v>
      </c>
      <c r="F2406">
        <v>37.5</v>
      </c>
    </row>
    <row r="2407" spans="1:6">
      <c r="A2407" s="12" t="s">
        <v>194</v>
      </c>
      <c r="B2407" t="s">
        <v>62</v>
      </c>
      <c r="C2407" t="s">
        <v>138</v>
      </c>
      <c r="D2407">
        <v>1</v>
      </c>
      <c r="E2407" t="s">
        <v>147</v>
      </c>
      <c r="F2407">
        <v>11.2</v>
      </c>
    </row>
    <row r="2408" spans="1:6">
      <c r="A2408" s="12" t="s">
        <v>194</v>
      </c>
      <c r="B2408" t="s">
        <v>62</v>
      </c>
      <c r="C2408" t="s">
        <v>137</v>
      </c>
      <c r="D2408">
        <v>1</v>
      </c>
      <c r="E2408" t="s">
        <v>139</v>
      </c>
      <c r="F2408">
        <v>84.7</v>
      </c>
    </row>
    <row r="2409" spans="1:6">
      <c r="A2409" s="12" t="s">
        <v>194</v>
      </c>
      <c r="B2409" t="s">
        <v>62</v>
      </c>
      <c r="C2409" t="s">
        <v>137</v>
      </c>
      <c r="D2409">
        <v>1</v>
      </c>
      <c r="E2409" t="s">
        <v>140</v>
      </c>
      <c r="F2409">
        <v>15.3</v>
      </c>
    </row>
    <row r="2410" spans="1:6">
      <c r="A2410" s="12" t="s">
        <v>194</v>
      </c>
      <c r="B2410" t="s">
        <v>62</v>
      </c>
      <c r="C2410" t="s">
        <v>137</v>
      </c>
      <c r="D2410">
        <v>1</v>
      </c>
      <c r="E2410" t="s">
        <v>147</v>
      </c>
      <c r="F2410">
        <v>0</v>
      </c>
    </row>
    <row r="2411" spans="1:6">
      <c r="A2411" s="12" t="s">
        <v>194</v>
      </c>
      <c r="B2411" t="s">
        <v>61</v>
      </c>
      <c r="C2411" t="s">
        <v>138</v>
      </c>
      <c r="D2411">
        <v>1</v>
      </c>
      <c r="E2411" t="s">
        <v>139</v>
      </c>
      <c r="F2411">
        <v>62</v>
      </c>
    </row>
    <row r="2412" spans="1:6">
      <c r="A2412" s="12" t="s">
        <v>194</v>
      </c>
      <c r="B2412" t="s">
        <v>61</v>
      </c>
      <c r="C2412" t="s">
        <v>138</v>
      </c>
      <c r="D2412">
        <v>1</v>
      </c>
      <c r="E2412" t="s">
        <v>140</v>
      </c>
      <c r="F2412">
        <v>35</v>
      </c>
    </row>
    <row r="2413" spans="1:6">
      <c r="A2413" s="12" t="s">
        <v>194</v>
      </c>
      <c r="B2413" t="s">
        <v>61</v>
      </c>
      <c r="C2413" t="s">
        <v>138</v>
      </c>
      <c r="D2413">
        <v>1</v>
      </c>
      <c r="E2413" t="s">
        <v>147</v>
      </c>
      <c r="F2413">
        <v>2.9</v>
      </c>
    </row>
    <row r="2414" spans="1:6">
      <c r="A2414" s="12" t="s">
        <v>194</v>
      </c>
      <c r="B2414" t="s">
        <v>61</v>
      </c>
      <c r="C2414" t="s">
        <v>137</v>
      </c>
      <c r="D2414">
        <v>1</v>
      </c>
      <c r="E2414" t="s">
        <v>139</v>
      </c>
      <c r="F2414">
        <v>99.2</v>
      </c>
    </row>
    <row r="2415" spans="1:6">
      <c r="A2415" s="12" t="s">
        <v>194</v>
      </c>
      <c r="B2415" t="s">
        <v>61</v>
      </c>
      <c r="C2415" t="s">
        <v>137</v>
      </c>
      <c r="D2415">
        <v>1</v>
      </c>
      <c r="E2415" t="s">
        <v>140</v>
      </c>
      <c r="F2415">
        <v>0.8</v>
      </c>
    </row>
    <row r="2416" spans="1:6">
      <c r="A2416" s="12" t="s">
        <v>194</v>
      </c>
      <c r="B2416" t="s">
        <v>61</v>
      </c>
      <c r="C2416" t="s">
        <v>137</v>
      </c>
      <c r="D2416">
        <v>1</v>
      </c>
      <c r="E2416" t="s">
        <v>147</v>
      </c>
      <c r="F2416">
        <v>0</v>
      </c>
    </row>
    <row r="2417" spans="1:6">
      <c r="A2417" s="12" t="s">
        <v>195</v>
      </c>
      <c r="B2417" t="s">
        <v>110</v>
      </c>
      <c r="C2417" t="s">
        <v>138</v>
      </c>
      <c r="D2417">
        <v>1</v>
      </c>
      <c r="E2417" t="s">
        <v>139</v>
      </c>
      <c r="F2417">
        <v>69</v>
      </c>
    </row>
    <row r="2418" spans="1:6">
      <c r="A2418" s="12" t="s">
        <v>195</v>
      </c>
      <c r="B2418" t="s">
        <v>110</v>
      </c>
      <c r="C2418" t="s">
        <v>138</v>
      </c>
      <c r="D2418">
        <v>1</v>
      </c>
      <c r="E2418" t="s">
        <v>140</v>
      </c>
      <c r="F2418">
        <v>24.6</v>
      </c>
    </row>
    <row r="2419" spans="1:6">
      <c r="A2419" s="12" t="s">
        <v>195</v>
      </c>
      <c r="B2419" t="s">
        <v>110</v>
      </c>
      <c r="C2419" t="s">
        <v>138</v>
      </c>
      <c r="D2419">
        <v>1</v>
      </c>
      <c r="E2419" t="s">
        <v>147</v>
      </c>
      <c r="F2419">
        <v>6.3</v>
      </c>
    </row>
    <row r="2420" spans="1:6">
      <c r="A2420" s="12" t="s">
        <v>195</v>
      </c>
      <c r="B2420" t="s">
        <v>110</v>
      </c>
      <c r="C2420" t="s">
        <v>137</v>
      </c>
      <c r="D2420">
        <v>1</v>
      </c>
      <c r="E2420" t="s">
        <v>139</v>
      </c>
      <c r="F2420">
        <v>100</v>
      </c>
    </row>
    <row r="2421" spans="1:6">
      <c r="A2421" s="12" t="s">
        <v>195</v>
      </c>
      <c r="B2421" t="s">
        <v>110</v>
      </c>
      <c r="C2421" t="s">
        <v>137</v>
      </c>
      <c r="D2421">
        <v>1</v>
      </c>
      <c r="E2421" t="s">
        <v>140</v>
      </c>
      <c r="F2421">
        <v>0</v>
      </c>
    </row>
    <row r="2422" spans="1:6">
      <c r="A2422" s="12" t="s">
        <v>195</v>
      </c>
      <c r="B2422" t="s">
        <v>110</v>
      </c>
      <c r="C2422" t="s">
        <v>137</v>
      </c>
      <c r="D2422">
        <v>1</v>
      </c>
      <c r="E2422" t="s">
        <v>147</v>
      </c>
      <c r="F2422">
        <v>0</v>
      </c>
    </row>
    <row r="2423" spans="1:6">
      <c r="A2423" s="12" t="s">
        <v>195</v>
      </c>
      <c r="B2423" t="s">
        <v>109</v>
      </c>
      <c r="C2423" t="s">
        <v>138</v>
      </c>
      <c r="D2423">
        <v>1</v>
      </c>
      <c r="E2423" t="s">
        <v>139</v>
      </c>
      <c r="F2423">
        <v>46.6</v>
      </c>
    </row>
    <row r="2424" spans="1:6">
      <c r="A2424" s="12" t="s">
        <v>195</v>
      </c>
      <c r="B2424" t="s">
        <v>109</v>
      </c>
      <c r="C2424" t="s">
        <v>138</v>
      </c>
      <c r="D2424">
        <v>1</v>
      </c>
      <c r="E2424" t="s">
        <v>140</v>
      </c>
      <c r="F2424">
        <v>49.1</v>
      </c>
    </row>
    <row r="2425" spans="1:6">
      <c r="A2425" s="12" t="s">
        <v>195</v>
      </c>
      <c r="B2425" t="s">
        <v>109</v>
      </c>
      <c r="C2425" t="s">
        <v>138</v>
      </c>
      <c r="D2425">
        <v>1</v>
      </c>
      <c r="E2425" t="s">
        <v>147</v>
      </c>
      <c r="F2425">
        <v>4.0999999999999996</v>
      </c>
    </row>
    <row r="2426" spans="1:6">
      <c r="A2426" s="12" t="s">
        <v>195</v>
      </c>
      <c r="B2426" t="s">
        <v>109</v>
      </c>
      <c r="C2426" t="s">
        <v>137</v>
      </c>
      <c r="D2426">
        <v>1</v>
      </c>
      <c r="E2426" t="s">
        <v>139</v>
      </c>
      <c r="F2426">
        <v>40.9</v>
      </c>
    </row>
    <row r="2427" spans="1:6">
      <c r="A2427" s="12" t="s">
        <v>195</v>
      </c>
      <c r="B2427" t="s">
        <v>109</v>
      </c>
      <c r="C2427" t="s">
        <v>137</v>
      </c>
      <c r="D2427">
        <v>1</v>
      </c>
      <c r="E2427" t="s">
        <v>140</v>
      </c>
      <c r="F2427">
        <v>59.1</v>
      </c>
    </row>
    <row r="2428" spans="1:6">
      <c r="A2428" s="12" t="s">
        <v>195</v>
      </c>
      <c r="B2428" t="s">
        <v>109</v>
      </c>
      <c r="C2428" t="s">
        <v>137</v>
      </c>
      <c r="D2428">
        <v>1</v>
      </c>
      <c r="E2428" t="s">
        <v>147</v>
      </c>
      <c r="F2428">
        <v>0</v>
      </c>
    </row>
    <row r="2429" spans="1:6">
      <c r="A2429" s="12" t="s">
        <v>195</v>
      </c>
      <c r="B2429" t="s">
        <v>108</v>
      </c>
      <c r="C2429" t="s">
        <v>138</v>
      </c>
      <c r="D2429">
        <v>1</v>
      </c>
      <c r="E2429" t="s">
        <v>139</v>
      </c>
      <c r="F2429">
        <v>65.5</v>
      </c>
    </row>
    <row r="2430" spans="1:6">
      <c r="A2430" s="12" t="s">
        <v>195</v>
      </c>
      <c r="B2430" t="s">
        <v>108</v>
      </c>
      <c r="C2430" t="s">
        <v>138</v>
      </c>
      <c r="D2430">
        <v>1</v>
      </c>
      <c r="E2430" t="s">
        <v>140</v>
      </c>
      <c r="F2430">
        <v>31.4</v>
      </c>
    </row>
    <row r="2431" spans="1:6">
      <c r="A2431" s="12" t="s">
        <v>195</v>
      </c>
      <c r="B2431" t="s">
        <v>108</v>
      </c>
      <c r="C2431" t="s">
        <v>138</v>
      </c>
      <c r="D2431">
        <v>1</v>
      </c>
      <c r="E2431" t="s">
        <v>147</v>
      </c>
      <c r="F2431">
        <v>3.1</v>
      </c>
    </row>
    <row r="2432" spans="1:6">
      <c r="A2432" s="12" t="s">
        <v>195</v>
      </c>
      <c r="B2432" t="s">
        <v>108</v>
      </c>
      <c r="C2432" t="s">
        <v>137</v>
      </c>
      <c r="D2432">
        <v>1</v>
      </c>
      <c r="E2432" t="s">
        <v>139</v>
      </c>
      <c r="F2432">
        <v>99.9</v>
      </c>
    </row>
    <row r="2433" spans="1:6">
      <c r="A2433" s="12" t="s">
        <v>195</v>
      </c>
      <c r="B2433" t="s">
        <v>108</v>
      </c>
      <c r="C2433" t="s">
        <v>137</v>
      </c>
      <c r="D2433">
        <v>1</v>
      </c>
      <c r="E2433" t="s">
        <v>140</v>
      </c>
      <c r="F2433">
        <v>0.1</v>
      </c>
    </row>
    <row r="2434" spans="1:6">
      <c r="A2434" s="12" t="s">
        <v>195</v>
      </c>
      <c r="B2434" t="s">
        <v>108</v>
      </c>
      <c r="C2434" t="s">
        <v>137</v>
      </c>
      <c r="D2434">
        <v>1</v>
      </c>
      <c r="E2434" t="s">
        <v>147</v>
      </c>
      <c r="F2434">
        <v>0</v>
      </c>
    </row>
    <row r="2435" spans="1:6">
      <c r="A2435" s="12" t="s">
        <v>195</v>
      </c>
      <c r="B2435" t="s">
        <v>107</v>
      </c>
      <c r="C2435" t="s">
        <v>138</v>
      </c>
      <c r="D2435">
        <v>1</v>
      </c>
      <c r="E2435" t="s">
        <v>139</v>
      </c>
      <c r="F2435">
        <v>37.4</v>
      </c>
    </row>
    <row r="2436" spans="1:6">
      <c r="A2436" s="12" t="s">
        <v>195</v>
      </c>
      <c r="B2436" t="s">
        <v>107</v>
      </c>
      <c r="C2436" t="s">
        <v>138</v>
      </c>
      <c r="D2436">
        <v>1</v>
      </c>
      <c r="E2436" t="s">
        <v>140</v>
      </c>
      <c r="F2436">
        <v>56.5</v>
      </c>
    </row>
    <row r="2437" spans="1:6">
      <c r="A2437" s="12" t="s">
        <v>195</v>
      </c>
      <c r="B2437" t="s">
        <v>107</v>
      </c>
      <c r="C2437" t="s">
        <v>138</v>
      </c>
      <c r="D2437">
        <v>1</v>
      </c>
      <c r="E2437" t="s">
        <v>147</v>
      </c>
      <c r="F2437">
        <v>6</v>
      </c>
    </row>
    <row r="2438" spans="1:6">
      <c r="A2438" s="12" t="s">
        <v>195</v>
      </c>
      <c r="B2438" t="s">
        <v>107</v>
      </c>
      <c r="C2438" t="s">
        <v>137</v>
      </c>
      <c r="D2438">
        <v>1</v>
      </c>
      <c r="E2438" t="s">
        <v>139</v>
      </c>
      <c r="F2438">
        <v>7.5</v>
      </c>
    </row>
    <row r="2439" spans="1:6">
      <c r="A2439" s="12" t="s">
        <v>195</v>
      </c>
      <c r="B2439" t="s">
        <v>107</v>
      </c>
      <c r="C2439" t="s">
        <v>137</v>
      </c>
      <c r="D2439">
        <v>1</v>
      </c>
      <c r="E2439" t="s">
        <v>140</v>
      </c>
      <c r="F2439">
        <v>92.5</v>
      </c>
    </row>
    <row r="2440" spans="1:6">
      <c r="A2440" s="12" t="s">
        <v>195</v>
      </c>
      <c r="B2440" t="s">
        <v>107</v>
      </c>
      <c r="C2440" t="s">
        <v>137</v>
      </c>
      <c r="D2440">
        <v>1</v>
      </c>
      <c r="E2440" t="s">
        <v>147</v>
      </c>
      <c r="F2440">
        <v>0</v>
      </c>
    </row>
    <row r="2441" spans="1:6">
      <c r="A2441" s="12" t="s">
        <v>195</v>
      </c>
      <c r="B2441" t="s">
        <v>106</v>
      </c>
      <c r="C2441" t="s">
        <v>138</v>
      </c>
      <c r="D2441">
        <v>1</v>
      </c>
      <c r="E2441" t="s">
        <v>139</v>
      </c>
      <c r="F2441">
        <v>43.6</v>
      </c>
    </row>
    <row r="2442" spans="1:6">
      <c r="A2442" s="12" t="s">
        <v>195</v>
      </c>
      <c r="B2442" t="s">
        <v>106</v>
      </c>
      <c r="C2442" t="s">
        <v>138</v>
      </c>
      <c r="D2442">
        <v>1</v>
      </c>
      <c r="E2442" t="s">
        <v>140</v>
      </c>
      <c r="F2442">
        <v>52.9</v>
      </c>
    </row>
    <row r="2443" spans="1:6">
      <c r="A2443" s="12" t="s">
        <v>195</v>
      </c>
      <c r="B2443" t="s">
        <v>106</v>
      </c>
      <c r="C2443" t="s">
        <v>138</v>
      </c>
      <c r="D2443">
        <v>1</v>
      </c>
      <c r="E2443" t="s">
        <v>147</v>
      </c>
      <c r="F2443">
        <v>3.4</v>
      </c>
    </row>
    <row r="2444" spans="1:6">
      <c r="A2444" s="12" t="s">
        <v>195</v>
      </c>
      <c r="B2444" t="s">
        <v>106</v>
      </c>
      <c r="C2444" t="s">
        <v>137</v>
      </c>
      <c r="D2444">
        <v>1</v>
      </c>
      <c r="E2444" t="s">
        <v>139</v>
      </c>
      <c r="F2444">
        <v>24.5</v>
      </c>
    </row>
    <row r="2445" spans="1:6">
      <c r="A2445" s="12" t="s">
        <v>195</v>
      </c>
      <c r="B2445" t="s">
        <v>106</v>
      </c>
      <c r="C2445" t="s">
        <v>137</v>
      </c>
      <c r="D2445">
        <v>1</v>
      </c>
      <c r="E2445" t="s">
        <v>140</v>
      </c>
      <c r="F2445">
        <v>75.5</v>
      </c>
    </row>
    <row r="2446" spans="1:6">
      <c r="A2446" s="12" t="s">
        <v>195</v>
      </c>
      <c r="B2446" t="s">
        <v>106</v>
      </c>
      <c r="C2446" t="s">
        <v>137</v>
      </c>
      <c r="D2446">
        <v>1</v>
      </c>
      <c r="E2446" t="s">
        <v>147</v>
      </c>
      <c r="F2446">
        <v>0</v>
      </c>
    </row>
    <row r="2447" spans="1:6">
      <c r="A2447" s="12" t="s">
        <v>195</v>
      </c>
      <c r="B2447" t="s">
        <v>105</v>
      </c>
      <c r="C2447" t="s">
        <v>138</v>
      </c>
      <c r="D2447">
        <v>1</v>
      </c>
      <c r="E2447" t="s">
        <v>139</v>
      </c>
      <c r="F2447">
        <v>29.2</v>
      </c>
    </row>
    <row r="2448" spans="1:6">
      <c r="A2448" s="12" t="s">
        <v>195</v>
      </c>
      <c r="B2448" t="s">
        <v>105</v>
      </c>
      <c r="C2448" t="s">
        <v>138</v>
      </c>
      <c r="D2448">
        <v>1</v>
      </c>
      <c r="E2448" t="s">
        <v>140</v>
      </c>
      <c r="F2448">
        <v>63.6</v>
      </c>
    </row>
    <row r="2449" spans="1:6">
      <c r="A2449" s="12" t="s">
        <v>195</v>
      </c>
      <c r="B2449" t="s">
        <v>105</v>
      </c>
      <c r="C2449" t="s">
        <v>138</v>
      </c>
      <c r="D2449">
        <v>1</v>
      </c>
      <c r="E2449" t="s">
        <v>147</v>
      </c>
      <c r="F2449">
        <v>7.1</v>
      </c>
    </row>
    <row r="2450" spans="1:6">
      <c r="A2450" s="12" t="s">
        <v>195</v>
      </c>
      <c r="B2450" t="s">
        <v>105</v>
      </c>
      <c r="C2450" t="s">
        <v>137</v>
      </c>
      <c r="D2450">
        <v>1</v>
      </c>
      <c r="E2450" t="s">
        <v>139</v>
      </c>
      <c r="F2450">
        <v>0.1</v>
      </c>
    </row>
    <row r="2451" spans="1:6">
      <c r="A2451" s="12" t="s">
        <v>195</v>
      </c>
      <c r="B2451" t="s">
        <v>105</v>
      </c>
      <c r="C2451" t="s">
        <v>137</v>
      </c>
      <c r="D2451">
        <v>1</v>
      </c>
      <c r="E2451" t="s">
        <v>140</v>
      </c>
      <c r="F2451">
        <v>99.9</v>
      </c>
    </row>
    <row r="2452" spans="1:6">
      <c r="A2452" s="12" t="s">
        <v>195</v>
      </c>
      <c r="B2452" t="s">
        <v>105</v>
      </c>
      <c r="C2452" t="s">
        <v>137</v>
      </c>
      <c r="D2452">
        <v>1</v>
      </c>
      <c r="E2452" t="s">
        <v>147</v>
      </c>
      <c r="F2452">
        <v>0</v>
      </c>
    </row>
    <row r="2453" spans="1:6">
      <c r="A2453" s="12" t="s">
        <v>195</v>
      </c>
      <c r="B2453" t="s">
        <v>104</v>
      </c>
      <c r="C2453" t="s">
        <v>138</v>
      </c>
      <c r="D2453">
        <v>1</v>
      </c>
      <c r="E2453" t="s">
        <v>139</v>
      </c>
      <c r="F2453">
        <v>60.3</v>
      </c>
    </row>
    <row r="2454" spans="1:6">
      <c r="A2454" s="12" t="s">
        <v>195</v>
      </c>
      <c r="B2454" t="s">
        <v>104</v>
      </c>
      <c r="C2454" t="s">
        <v>138</v>
      </c>
      <c r="D2454">
        <v>1</v>
      </c>
      <c r="E2454" t="s">
        <v>140</v>
      </c>
      <c r="F2454">
        <v>31.6</v>
      </c>
    </row>
    <row r="2455" spans="1:6">
      <c r="A2455" s="12" t="s">
        <v>195</v>
      </c>
      <c r="B2455" t="s">
        <v>104</v>
      </c>
      <c r="C2455" t="s">
        <v>138</v>
      </c>
      <c r="D2455">
        <v>1</v>
      </c>
      <c r="E2455" t="s">
        <v>147</v>
      </c>
      <c r="F2455">
        <v>8</v>
      </c>
    </row>
    <row r="2456" spans="1:6">
      <c r="A2456" s="12" t="s">
        <v>195</v>
      </c>
      <c r="B2456" t="s">
        <v>104</v>
      </c>
      <c r="C2456" t="s">
        <v>137</v>
      </c>
      <c r="D2456">
        <v>1</v>
      </c>
      <c r="E2456" t="s">
        <v>139</v>
      </c>
      <c r="F2456">
        <v>99.6</v>
      </c>
    </row>
    <row r="2457" spans="1:6">
      <c r="A2457" s="12" t="s">
        <v>195</v>
      </c>
      <c r="B2457" t="s">
        <v>104</v>
      </c>
      <c r="C2457" t="s">
        <v>137</v>
      </c>
      <c r="D2457">
        <v>1</v>
      </c>
      <c r="E2457" t="s">
        <v>140</v>
      </c>
      <c r="F2457">
        <v>0.4</v>
      </c>
    </row>
    <row r="2458" spans="1:6">
      <c r="A2458" s="12" t="s">
        <v>195</v>
      </c>
      <c r="B2458" t="s">
        <v>104</v>
      </c>
      <c r="C2458" t="s">
        <v>137</v>
      </c>
      <c r="D2458">
        <v>1</v>
      </c>
      <c r="E2458" t="s">
        <v>147</v>
      </c>
      <c r="F2458">
        <v>0</v>
      </c>
    </row>
    <row r="2459" spans="1:6">
      <c r="A2459" s="12" t="s">
        <v>195</v>
      </c>
      <c r="B2459" t="s">
        <v>146</v>
      </c>
      <c r="C2459" t="s">
        <v>137</v>
      </c>
      <c r="D2459">
        <v>1</v>
      </c>
      <c r="E2459" t="s">
        <v>139</v>
      </c>
      <c r="F2459">
        <v>43.2</v>
      </c>
    </row>
    <row r="2460" spans="1:6">
      <c r="A2460" s="12" t="s">
        <v>195</v>
      </c>
      <c r="B2460" t="s">
        <v>146</v>
      </c>
      <c r="C2460" t="s">
        <v>137</v>
      </c>
      <c r="D2460">
        <v>1</v>
      </c>
      <c r="E2460" t="s">
        <v>140</v>
      </c>
      <c r="F2460">
        <v>56.8</v>
      </c>
    </row>
    <row r="2461" spans="1:6">
      <c r="A2461" s="12" t="s">
        <v>195</v>
      </c>
      <c r="B2461" t="s">
        <v>146</v>
      </c>
      <c r="C2461" t="s">
        <v>137</v>
      </c>
      <c r="D2461">
        <v>1</v>
      </c>
      <c r="E2461" t="s">
        <v>147</v>
      </c>
      <c r="F2461">
        <v>0</v>
      </c>
    </row>
    <row r="2462" spans="1:6">
      <c r="A2462" s="12" t="s">
        <v>195</v>
      </c>
      <c r="B2462" t="s">
        <v>146</v>
      </c>
      <c r="C2462" t="s">
        <v>137</v>
      </c>
      <c r="D2462">
        <v>2</v>
      </c>
      <c r="E2462" t="s">
        <v>139</v>
      </c>
      <c r="F2462">
        <v>45.8</v>
      </c>
    </row>
    <row r="2463" spans="1:6">
      <c r="A2463" s="12" t="s">
        <v>195</v>
      </c>
      <c r="B2463" t="s">
        <v>146</v>
      </c>
      <c r="C2463" t="s">
        <v>137</v>
      </c>
      <c r="D2463">
        <v>2</v>
      </c>
      <c r="E2463" t="s">
        <v>140</v>
      </c>
      <c r="F2463">
        <v>50.1</v>
      </c>
    </row>
    <row r="2464" spans="1:6">
      <c r="A2464" s="12" t="s">
        <v>195</v>
      </c>
      <c r="B2464" t="s">
        <v>146</v>
      </c>
      <c r="C2464" t="s">
        <v>137</v>
      </c>
      <c r="D2464">
        <v>2</v>
      </c>
      <c r="E2464" t="s">
        <v>147</v>
      </c>
      <c r="F2464">
        <v>4</v>
      </c>
    </row>
    <row r="2465" spans="1:6">
      <c r="A2465" s="12" t="s">
        <v>195</v>
      </c>
      <c r="B2465" t="s">
        <v>146</v>
      </c>
      <c r="C2465" t="s">
        <v>137</v>
      </c>
      <c r="D2465">
        <v>3</v>
      </c>
      <c r="E2465" t="s">
        <v>139</v>
      </c>
      <c r="F2465">
        <v>238.4</v>
      </c>
    </row>
    <row r="2466" spans="1:6">
      <c r="A2466" s="12" t="s">
        <v>195</v>
      </c>
      <c r="B2466" t="s">
        <v>146</v>
      </c>
      <c r="C2466" t="s">
        <v>137</v>
      </c>
      <c r="D2466">
        <v>3</v>
      </c>
      <c r="E2466" t="s">
        <v>140</v>
      </c>
      <c r="F2466">
        <v>299.60000000000002</v>
      </c>
    </row>
    <row r="2467" spans="1:6">
      <c r="A2467" s="12" t="s">
        <v>195</v>
      </c>
      <c r="B2467" t="s">
        <v>146</v>
      </c>
      <c r="C2467" t="s">
        <v>137</v>
      </c>
      <c r="D2467">
        <v>3</v>
      </c>
      <c r="E2467" t="s">
        <v>147</v>
      </c>
      <c r="F2467">
        <v>0</v>
      </c>
    </row>
    <row r="2468" spans="1:6">
      <c r="A2468" s="12" t="s">
        <v>195</v>
      </c>
      <c r="B2468" t="s">
        <v>103</v>
      </c>
      <c r="C2468" t="s">
        <v>138</v>
      </c>
      <c r="D2468">
        <v>1</v>
      </c>
      <c r="E2468" t="s">
        <v>139</v>
      </c>
      <c r="F2468">
        <v>52.7</v>
      </c>
    </row>
    <row r="2469" spans="1:6">
      <c r="A2469" s="12" t="s">
        <v>195</v>
      </c>
      <c r="B2469" t="s">
        <v>103</v>
      </c>
      <c r="C2469" t="s">
        <v>138</v>
      </c>
      <c r="D2469">
        <v>1</v>
      </c>
      <c r="E2469" t="s">
        <v>140</v>
      </c>
      <c r="F2469">
        <v>44.4</v>
      </c>
    </row>
    <row r="2470" spans="1:6">
      <c r="A2470" s="12" t="s">
        <v>195</v>
      </c>
      <c r="B2470" t="s">
        <v>103</v>
      </c>
      <c r="C2470" t="s">
        <v>138</v>
      </c>
      <c r="D2470">
        <v>1</v>
      </c>
      <c r="E2470" t="s">
        <v>147</v>
      </c>
      <c r="F2470">
        <v>2.7</v>
      </c>
    </row>
    <row r="2471" spans="1:6">
      <c r="A2471" s="12" t="s">
        <v>195</v>
      </c>
      <c r="B2471" t="s">
        <v>103</v>
      </c>
      <c r="C2471" t="s">
        <v>137</v>
      </c>
      <c r="D2471">
        <v>1</v>
      </c>
      <c r="E2471" t="s">
        <v>139</v>
      </c>
      <c r="F2471">
        <v>75.7</v>
      </c>
    </row>
    <row r="2472" spans="1:6">
      <c r="A2472" s="12" t="s">
        <v>195</v>
      </c>
      <c r="B2472" t="s">
        <v>103</v>
      </c>
      <c r="C2472" t="s">
        <v>137</v>
      </c>
      <c r="D2472">
        <v>1</v>
      </c>
      <c r="E2472" t="s">
        <v>140</v>
      </c>
      <c r="F2472">
        <v>24.3</v>
      </c>
    </row>
    <row r="2473" spans="1:6">
      <c r="A2473" s="12" t="s">
        <v>195</v>
      </c>
      <c r="B2473" t="s">
        <v>103</v>
      </c>
      <c r="C2473" t="s">
        <v>137</v>
      </c>
      <c r="D2473">
        <v>1</v>
      </c>
      <c r="E2473" t="s">
        <v>147</v>
      </c>
      <c r="F2473">
        <v>0</v>
      </c>
    </row>
    <row r="2474" spans="1:6">
      <c r="A2474" s="12" t="s">
        <v>195</v>
      </c>
      <c r="B2474" t="s">
        <v>102</v>
      </c>
      <c r="C2474" t="s">
        <v>138</v>
      </c>
      <c r="D2474">
        <v>1</v>
      </c>
      <c r="E2474" t="s">
        <v>139</v>
      </c>
      <c r="F2474">
        <v>61.2</v>
      </c>
    </row>
    <row r="2475" spans="1:6">
      <c r="A2475" s="12" t="s">
        <v>195</v>
      </c>
      <c r="B2475" t="s">
        <v>102</v>
      </c>
      <c r="C2475" t="s">
        <v>138</v>
      </c>
      <c r="D2475">
        <v>1</v>
      </c>
      <c r="E2475" t="s">
        <v>140</v>
      </c>
      <c r="F2475">
        <v>36.1</v>
      </c>
    </row>
    <row r="2476" spans="1:6">
      <c r="A2476" s="12" t="s">
        <v>195</v>
      </c>
      <c r="B2476" t="s">
        <v>102</v>
      </c>
      <c r="C2476" t="s">
        <v>138</v>
      </c>
      <c r="D2476">
        <v>1</v>
      </c>
      <c r="E2476" t="s">
        <v>147</v>
      </c>
      <c r="F2476">
        <v>2.6</v>
      </c>
    </row>
    <row r="2477" spans="1:6">
      <c r="A2477" s="12" t="s">
        <v>195</v>
      </c>
      <c r="B2477" t="s">
        <v>102</v>
      </c>
      <c r="C2477" t="s">
        <v>137</v>
      </c>
      <c r="D2477">
        <v>1</v>
      </c>
      <c r="E2477" t="s">
        <v>139</v>
      </c>
      <c r="F2477">
        <v>98.1</v>
      </c>
    </row>
    <row r="2478" spans="1:6">
      <c r="A2478" s="12" t="s">
        <v>195</v>
      </c>
      <c r="B2478" t="s">
        <v>102</v>
      </c>
      <c r="C2478" t="s">
        <v>137</v>
      </c>
      <c r="D2478">
        <v>1</v>
      </c>
      <c r="E2478" t="s">
        <v>140</v>
      </c>
      <c r="F2478">
        <v>1.9</v>
      </c>
    </row>
    <row r="2479" spans="1:6">
      <c r="A2479" s="12" t="s">
        <v>195</v>
      </c>
      <c r="B2479" t="s">
        <v>102</v>
      </c>
      <c r="C2479" t="s">
        <v>137</v>
      </c>
      <c r="D2479">
        <v>1</v>
      </c>
      <c r="E2479" t="s">
        <v>147</v>
      </c>
      <c r="F2479">
        <v>0</v>
      </c>
    </row>
    <row r="2480" spans="1:6">
      <c r="A2480" s="12" t="s">
        <v>195</v>
      </c>
      <c r="B2480" t="s">
        <v>101</v>
      </c>
      <c r="C2480" t="s">
        <v>138</v>
      </c>
      <c r="D2480">
        <v>1</v>
      </c>
      <c r="E2480" t="s">
        <v>139</v>
      </c>
      <c r="F2480">
        <v>61.8</v>
      </c>
    </row>
    <row r="2481" spans="1:6">
      <c r="A2481" s="12" t="s">
        <v>195</v>
      </c>
      <c r="B2481" t="s">
        <v>101</v>
      </c>
      <c r="C2481" t="s">
        <v>138</v>
      </c>
      <c r="D2481">
        <v>1</v>
      </c>
      <c r="E2481" t="s">
        <v>140</v>
      </c>
      <c r="F2481">
        <v>34</v>
      </c>
    </row>
    <row r="2482" spans="1:6">
      <c r="A2482" s="12" t="s">
        <v>195</v>
      </c>
      <c r="B2482" t="s">
        <v>101</v>
      </c>
      <c r="C2482" t="s">
        <v>138</v>
      </c>
      <c r="D2482">
        <v>1</v>
      </c>
      <c r="E2482" t="s">
        <v>147</v>
      </c>
      <c r="F2482">
        <v>4.0999999999999996</v>
      </c>
    </row>
    <row r="2483" spans="1:6">
      <c r="A2483" s="12" t="s">
        <v>195</v>
      </c>
      <c r="B2483" t="s">
        <v>101</v>
      </c>
      <c r="C2483" t="s">
        <v>137</v>
      </c>
      <c r="D2483">
        <v>1</v>
      </c>
      <c r="E2483" t="s">
        <v>139</v>
      </c>
      <c r="F2483">
        <v>99.5</v>
      </c>
    </row>
    <row r="2484" spans="1:6">
      <c r="A2484" s="12" t="s">
        <v>195</v>
      </c>
      <c r="B2484" t="s">
        <v>101</v>
      </c>
      <c r="C2484" t="s">
        <v>137</v>
      </c>
      <c r="D2484">
        <v>1</v>
      </c>
      <c r="E2484" t="s">
        <v>140</v>
      </c>
      <c r="F2484">
        <v>0.5</v>
      </c>
    </row>
    <row r="2485" spans="1:6">
      <c r="A2485" s="12" t="s">
        <v>195</v>
      </c>
      <c r="B2485" t="s">
        <v>101</v>
      </c>
      <c r="C2485" t="s">
        <v>137</v>
      </c>
      <c r="D2485">
        <v>1</v>
      </c>
      <c r="E2485" t="s">
        <v>147</v>
      </c>
      <c r="F2485">
        <v>0</v>
      </c>
    </row>
    <row r="2486" spans="1:6">
      <c r="A2486" s="12" t="s">
        <v>195</v>
      </c>
      <c r="B2486" t="s">
        <v>100</v>
      </c>
      <c r="C2486" t="s">
        <v>138</v>
      </c>
      <c r="D2486">
        <v>1</v>
      </c>
      <c r="E2486" t="s">
        <v>139</v>
      </c>
      <c r="F2486">
        <v>55.4</v>
      </c>
    </row>
    <row r="2487" spans="1:6">
      <c r="A2487" s="12" t="s">
        <v>195</v>
      </c>
      <c r="B2487" t="s">
        <v>100</v>
      </c>
      <c r="C2487" t="s">
        <v>138</v>
      </c>
      <c r="D2487">
        <v>1</v>
      </c>
      <c r="E2487" t="s">
        <v>140</v>
      </c>
      <c r="F2487">
        <v>41.5</v>
      </c>
    </row>
    <row r="2488" spans="1:6">
      <c r="A2488" s="12" t="s">
        <v>195</v>
      </c>
      <c r="B2488" t="s">
        <v>100</v>
      </c>
      <c r="C2488" t="s">
        <v>138</v>
      </c>
      <c r="D2488">
        <v>1</v>
      </c>
      <c r="E2488" t="s">
        <v>147</v>
      </c>
      <c r="F2488">
        <v>3</v>
      </c>
    </row>
    <row r="2489" spans="1:6">
      <c r="A2489" s="12" t="s">
        <v>195</v>
      </c>
      <c r="B2489" t="s">
        <v>100</v>
      </c>
      <c r="C2489" t="s">
        <v>137</v>
      </c>
      <c r="D2489">
        <v>1</v>
      </c>
      <c r="E2489" t="s">
        <v>139</v>
      </c>
      <c r="F2489">
        <v>85.4</v>
      </c>
    </row>
    <row r="2490" spans="1:6">
      <c r="A2490" s="12" t="s">
        <v>195</v>
      </c>
      <c r="B2490" t="s">
        <v>100</v>
      </c>
      <c r="C2490" t="s">
        <v>137</v>
      </c>
      <c r="D2490">
        <v>1</v>
      </c>
      <c r="E2490" t="s">
        <v>140</v>
      </c>
      <c r="F2490">
        <v>14.6</v>
      </c>
    </row>
    <row r="2491" spans="1:6">
      <c r="A2491" s="12" t="s">
        <v>195</v>
      </c>
      <c r="B2491" t="s">
        <v>100</v>
      </c>
      <c r="C2491" t="s">
        <v>137</v>
      </c>
      <c r="D2491">
        <v>1</v>
      </c>
      <c r="E2491" t="s">
        <v>147</v>
      </c>
      <c r="F2491">
        <v>0</v>
      </c>
    </row>
    <row r="2492" spans="1:6">
      <c r="A2492" s="12" t="s">
        <v>195</v>
      </c>
      <c r="B2492" t="s">
        <v>99</v>
      </c>
      <c r="C2492" t="s">
        <v>138</v>
      </c>
      <c r="D2492">
        <v>1</v>
      </c>
      <c r="E2492" t="s">
        <v>139</v>
      </c>
      <c r="F2492">
        <v>36.299999999999997</v>
      </c>
    </row>
    <row r="2493" spans="1:6">
      <c r="A2493" s="12" t="s">
        <v>195</v>
      </c>
      <c r="B2493" t="s">
        <v>99</v>
      </c>
      <c r="C2493" t="s">
        <v>138</v>
      </c>
      <c r="D2493">
        <v>1</v>
      </c>
      <c r="E2493" t="s">
        <v>140</v>
      </c>
      <c r="F2493">
        <v>58.7</v>
      </c>
    </row>
    <row r="2494" spans="1:6">
      <c r="A2494" s="12" t="s">
        <v>195</v>
      </c>
      <c r="B2494" t="s">
        <v>99</v>
      </c>
      <c r="C2494" t="s">
        <v>138</v>
      </c>
      <c r="D2494">
        <v>1</v>
      </c>
      <c r="E2494" t="s">
        <v>147</v>
      </c>
      <c r="F2494">
        <v>4.9000000000000004</v>
      </c>
    </row>
    <row r="2495" spans="1:6">
      <c r="A2495" s="12" t="s">
        <v>195</v>
      </c>
      <c r="B2495" t="s">
        <v>99</v>
      </c>
      <c r="C2495" t="s">
        <v>137</v>
      </c>
      <c r="D2495">
        <v>1</v>
      </c>
      <c r="E2495" t="s">
        <v>139</v>
      </c>
      <c r="F2495">
        <v>4</v>
      </c>
    </row>
    <row r="2496" spans="1:6">
      <c r="A2496" s="12" t="s">
        <v>195</v>
      </c>
      <c r="B2496" t="s">
        <v>99</v>
      </c>
      <c r="C2496" t="s">
        <v>137</v>
      </c>
      <c r="D2496">
        <v>1</v>
      </c>
      <c r="E2496" t="s">
        <v>140</v>
      </c>
      <c r="F2496">
        <v>96</v>
      </c>
    </row>
    <row r="2497" spans="1:6">
      <c r="A2497" s="12" t="s">
        <v>195</v>
      </c>
      <c r="B2497" t="s">
        <v>99</v>
      </c>
      <c r="C2497" t="s">
        <v>137</v>
      </c>
      <c r="D2497">
        <v>1</v>
      </c>
      <c r="E2497" t="s">
        <v>147</v>
      </c>
      <c r="F2497">
        <v>0</v>
      </c>
    </row>
    <row r="2498" spans="1:6">
      <c r="A2498" s="12" t="s">
        <v>195</v>
      </c>
      <c r="B2498" t="s">
        <v>98</v>
      </c>
      <c r="C2498" t="s">
        <v>138</v>
      </c>
      <c r="D2498">
        <v>1</v>
      </c>
      <c r="E2498" t="s">
        <v>139</v>
      </c>
      <c r="F2498">
        <v>46.7</v>
      </c>
    </row>
    <row r="2499" spans="1:6">
      <c r="A2499" s="12" t="s">
        <v>195</v>
      </c>
      <c r="B2499" t="s">
        <v>98</v>
      </c>
      <c r="C2499" t="s">
        <v>138</v>
      </c>
      <c r="D2499">
        <v>1</v>
      </c>
      <c r="E2499" t="s">
        <v>140</v>
      </c>
      <c r="F2499">
        <v>49.9</v>
      </c>
    </row>
    <row r="2500" spans="1:6">
      <c r="A2500" s="12" t="s">
        <v>195</v>
      </c>
      <c r="B2500" t="s">
        <v>98</v>
      </c>
      <c r="C2500" t="s">
        <v>138</v>
      </c>
      <c r="D2500">
        <v>1</v>
      </c>
      <c r="E2500" t="s">
        <v>147</v>
      </c>
      <c r="F2500">
        <v>3.3</v>
      </c>
    </row>
    <row r="2501" spans="1:6">
      <c r="A2501" s="12" t="s">
        <v>195</v>
      </c>
      <c r="B2501" t="s">
        <v>98</v>
      </c>
      <c r="C2501" t="s">
        <v>137</v>
      </c>
      <c r="D2501">
        <v>1</v>
      </c>
      <c r="E2501" t="s">
        <v>139</v>
      </c>
      <c r="F2501">
        <v>39.4</v>
      </c>
    </row>
    <row r="2502" spans="1:6">
      <c r="A2502" s="12" t="s">
        <v>195</v>
      </c>
      <c r="B2502" t="s">
        <v>98</v>
      </c>
      <c r="C2502" t="s">
        <v>137</v>
      </c>
      <c r="D2502">
        <v>1</v>
      </c>
      <c r="E2502" t="s">
        <v>140</v>
      </c>
      <c r="F2502">
        <v>60.6</v>
      </c>
    </row>
    <row r="2503" spans="1:6">
      <c r="A2503" s="12" t="s">
        <v>195</v>
      </c>
      <c r="B2503" t="s">
        <v>98</v>
      </c>
      <c r="C2503" t="s">
        <v>137</v>
      </c>
      <c r="D2503">
        <v>1</v>
      </c>
      <c r="E2503" t="s">
        <v>147</v>
      </c>
      <c r="F2503">
        <v>0</v>
      </c>
    </row>
    <row r="2504" spans="1:6">
      <c r="A2504" s="12" t="s">
        <v>195</v>
      </c>
      <c r="B2504" t="s">
        <v>97</v>
      </c>
      <c r="C2504" t="s">
        <v>138</v>
      </c>
      <c r="D2504">
        <v>1</v>
      </c>
      <c r="E2504" t="s">
        <v>139</v>
      </c>
      <c r="F2504">
        <v>38.5</v>
      </c>
    </row>
    <row r="2505" spans="1:6">
      <c r="A2505" s="12" t="s">
        <v>195</v>
      </c>
      <c r="B2505" t="s">
        <v>97</v>
      </c>
      <c r="C2505" t="s">
        <v>138</v>
      </c>
      <c r="D2505">
        <v>1</v>
      </c>
      <c r="E2505" t="s">
        <v>140</v>
      </c>
      <c r="F2505">
        <v>54.8</v>
      </c>
    </row>
    <row r="2506" spans="1:6">
      <c r="A2506" s="12" t="s">
        <v>195</v>
      </c>
      <c r="B2506" t="s">
        <v>97</v>
      </c>
      <c r="C2506" t="s">
        <v>138</v>
      </c>
      <c r="D2506">
        <v>1</v>
      </c>
      <c r="E2506" t="s">
        <v>147</v>
      </c>
      <c r="F2506">
        <v>6.6</v>
      </c>
    </row>
    <row r="2507" spans="1:6">
      <c r="A2507" s="12" t="s">
        <v>195</v>
      </c>
      <c r="B2507" t="s">
        <v>97</v>
      </c>
      <c r="C2507" t="s">
        <v>137</v>
      </c>
      <c r="D2507">
        <v>1</v>
      </c>
      <c r="E2507" t="s">
        <v>139</v>
      </c>
      <c r="F2507">
        <v>12</v>
      </c>
    </row>
    <row r="2508" spans="1:6">
      <c r="A2508" s="12" t="s">
        <v>195</v>
      </c>
      <c r="B2508" t="s">
        <v>97</v>
      </c>
      <c r="C2508" t="s">
        <v>137</v>
      </c>
      <c r="D2508">
        <v>1</v>
      </c>
      <c r="E2508" t="s">
        <v>140</v>
      </c>
      <c r="F2508">
        <v>88</v>
      </c>
    </row>
    <row r="2509" spans="1:6">
      <c r="A2509" s="12" t="s">
        <v>195</v>
      </c>
      <c r="B2509" t="s">
        <v>97</v>
      </c>
      <c r="C2509" t="s">
        <v>137</v>
      </c>
      <c r="D2509">
        <v>1</v>
      </c>
      <c r="E2509" t="s">
        <v>147</v>
      </c>
      <c r="F2509">
        <v>0</v>
      </c>
    </row>
    <row r="2510" spans="1:6">
      <c r="A2510" s="12" t="s">
        <v>195</v>
      </c>
      <c r="B2510" t="s">
        <v>96</v>
      </c>
      <c r="C2510" t="s">
        <v>138</v>
      </c>
      <c r="D2510">
        <v>1</v>
      </c>
      <c r="E2510" t="s">
        <v>139</v>
      </c>
      <c r="F2510">
        <v>66.2</v>
      </c>
    </row>
    <row r="2511" spans="1:6">
      <c r="A2511" s="12" t="s">
        <v>195</v>
      </c>
      <c r="B2511" t="s">
        <v>96</v>
      </c>
      <c r="C2511" t="s">
        <v>138</v>
      </c>
      <c r="D2511">
        <v>1</v>
      </c>
      <c r="E2511" t="s">
        <v>140</v>
      </c>
      <c r="F2511">
        <v>31.5</v>
      </c>
    </row>
    <row r="2512" spans="1:6">
      <c r="A2512" s="12" t="s">
        <v>195</v>
      </c>
      <c r="B2512" t="s">
        <v>96</v>
      </c>
      <c r="C2512" t="s">
        <v>138</v>
      </c>
      <c r="D2512">
        <v>1</v>
      </c>
      <c r="E2512" t="s">
        <v>147</v>
      </c>
      <c r="F2512">
        <v>2.2000000000000002</v>
      </c>
    </row>
    <row r="2513" spans="1:6">
      <c r="A2513" s="12" t="s">
        <v>195</v>
      </c>
      <c r="B2513" t="s">
        <v>96</v>
      </c>
      <c r="C2513" t="s">
        <v>137</v>
      </c>
      <c r="D2513">
        <v>1</v>
      </c>
      <c r="E2513" t="s">
        <v>139</v>
      </c>
      <c r="F2513">
        <v>99.9</v>
      </c>
    </row>
    <row r="2514" spans="1:6">
      <c r="A2514" s="12" t="s">
        <v>195</v>
      </c>
      <c r="B2514" t="s">
        <v>96</v>
      </c>
      <c r="C2514" t="s">
        <v>137</v>
      </c>
      <c r="D2514">
        <v>1</v>
      </c>
      <c r="E2514" t="s">
        <v>140</v>
      </c>
      <c r="F2514">
        <v>0.1</v>
      </c>
    </row>
    <row r="2515" spans="1:6">
      <c r="A2515" s="12" t="s">
        <v>195</v>
      </c>
      <c r="B2515" t="s">
        <v>96</v>
      </c>
      <c r="C2515" t="s">
        <v>137</v>
      </c>
      <c r="D2515">
        <v>1</v>
      </c>
      <c r="E2515" t="s">
        <v>147</v>
      </c>
      <c r="F2515">
        <v>0</v>
      </c>
    </row>
    <row r="2516" spans="1:6">
      <c r="A2516" s="12" t="s">
        <v>195</v>
      </c>
      <c r="B2516" t="s">
        <v>95</v>
      </c>
      <c r="C2516" t="s">
        <v>138</v>
      </c>
      <c r="D2516">
        <v>1</v>
      </c>
      <c r="E2516" t="s">
        <v>139</v>
      </c>
      <c r="F2516">
        <v>50.8</v>
      </c>
    </row>
    <row r="2517" spans="1:6">
      <c r="A2517" s="12" t="s">
        <v>195</v>
      </c>
      <c r="B2517" t="s">
        <v>95</v>
      </c>
      <c r="C2517" t="s">
        <v>138</v>
      </c>
      <c r="D2517">
        <v>1</v>
      </c>
      <c r="E2517" t="s">
        <v>140</v>
      </c>
      <c r="F2517">
        <v>45.1</v>
      </c>
    </row>
    <row r="2518" spans="1:6">
      <c r="A2518" s="12" t="s">
        <v>195</v>
      </c>
      <c r="B2518" t="s">
        <v>95</v>
      </c>
      <c r="C2518" t="s">
        <v>138</v>
      </c>
      <c r="D2518">
        <v>1</v>
      </c>
      <c r="E2518" t="s">
        <v>147</v>
      </c>
      <c r="F2518">
        <v>4</v>
      </c>
    </row>
    <row r="2519" spans="1:6">
      <c r="A2519" s="12" t="s">
        <v>195</v>
      </c>
      <c r="B2519" t="s">
        <v>95</v>
      </c>
      <c r="C2519" t="s">
        <v>137</v>
      </c>
      <c r="D2519">
        <v>1</v>
      </c>
      <c r="E2519" t="s">
        <v>139</v>
      </c>
      <c r="F2519">
        <v>67.400000000000006</v>
      </c>
    </row>
    <row r="2520" spans="1:6">
      <c r="A2520" s="12" t="s">
        <v>195</v>
      </c>
      <c r="B2520" t="s">
        <v>95</v>
      </c>
      <c r="C2520" t="s">
        <v>137</v>
      </c>
      <c r="D2520">
        <v>1</v>
      </c>
      <c r="E2520" t="s">
        <v>140</v>
      </c>
      <c r="F2520">
        <v>32.6</v>
      </c>
    </row>
    <row r="2521" spans="1:6">
      <c r="A2521" s="12" t="s">
        <v>195</v>
      </c>
      <c r="B2521" t="s">
        <v>95</v>
      </c>
      <c r="C2521" t="s">
        <v>137</v>
      </c>
      <c r="D2521">
        <v>1</v>
      </c>
      <c r="E2521" t="s">
        <v>147</v>
      </c>
      <c r="F2521">
        <v>0</v>
      </c>
    </row>
    <row r="2522" spans="1:6">
      <c r="A2522" s="12" t="s">
        <v>195</v>
      </c>
      <c r="B2522" t="s">
        <v>94</v>
      </c>
      <c r="C2522" t="s">
        <v>138</v>
      </c>
      <c r="D2522">
        <v>1</v>
      </c>
      <c r="E2522" t="s">
        <v>139</v>
      </c>
      <c r="F2522">
        <v>62.9</v>
      </c>
    </row>
    <row r="2523" spans="1:6">
      <c r="A2523" s="12" t="s">
        <v>195</v>
      </c>
      <c r="B2523" t="s">
        <v>94</v>
      </c>
      <c r="C2523" t="s">
        <v>138</v>
      </c>
      <c r="D2523">
        <v>1</v>
      </c>
      <c r="E2523" t="s">
        <v>140</v>
      </c>
      <c r="F2523">
        <v>31.1</v>
      </c>
    </row>
    <row r="2524" spans="1:6">
      <c r="A2524" s="12" t="s">
        <v>195</v>
      </c>
      <c r="B2524" t="s">
        <v>94</v>
      </c>
      <c r="C2524" t="s">
        <v>138</v>
      </c>
      <c r="D2524">
        <v>1</v>
      </c>
      <c r="E2524" t="s">
        <v>147</v>
      </c>
      <c r="F2524">
        <v>5.9</v>
      </c>
    </row>
    <row r="2525" spans="1:6">
      <c r="A2525" s="12" t="s">
        <v>195</v>
      </c>
      <c r="B2525" t="s">
        <v>94</v>
      </c>
      <c r="C2525" t="s">
        <v>137</v>
      </c>
      <c r="D2525">
        <v>1</v>
      </c>
      <c r="E2525" t="s">
        <v>139</v>
      </c>
      <c r="F2525">
        <v>99.9</v>
      </c>
    </row>
    <row r="2526" spans="1:6">
      <c r="A2526" s="12" t="s">
        <v>195</v>
      </c>
      <c r="B2526" t="s">
        <v>94</v>
      </c>
      <c r="C2526" t="s">
        <v>137</v>
      </c>
      <c r="D2526">
        <v>1</v>
      </c>
      <c r="E2526" t="s">
        <v>140</v>
      </c>
      <c r="F2526">
        <v>0.1</v>
      </c>
    </row>
    <row r="2527" spans="1:6">
      <c r="A2527" s="12" t="s">
        <v>195</v>
      </c>
      <c r="B2527" t="s">
        <v>94</v>
      </c>
      <c r="C2527" t="s">
        <v>137</v>
      </c>
      <c r="D2527">
        <v>1</v>
      </c>
      <c r="E2527" t="s">
        <v>147</v>
      </c>
      <c r="F2527">
        <v>0</v>
      </c>
    </row>
    <row r="2528" spans="1:6">
      <c r="A2528" s="12" t="s">
        <v>195</v>
      </c>
      <c r="B2528" t="s">
        <v>93</v>
      </c>
      <c r="C2528" t="s">
        <v>138</v>
      </c>
      <c r="D2528">
        <v>1</v>
      </c>
      <c r="E2528" t="s">
        <v>139</v>
      </c>
      <c r="F2528">
        <v>49.2</v>
      </c>
    </row>
    <row r="2529" spans="1:6">
      <c r="A2529" s="12" t="s">
        <v>195</v>
      </c>
      <c r="B2529" t="s">
        <v>93</v>
      </c>
      <c r="C2529" t="s">
        <v>138</v>
      </c>
      <c r="D2529">
        <v>1</v>
      </c>
      <c r="E2529" t="s">
        <v>140</v>
      </c>
      <c r="F2529">
        <v>48.7</v>
      </c>
    </row>
    <row r="2530" spans="1:6">
      <c r="A2530" s="12" t="s">
        <v>195</v>
      </c>
      <c r="B2530" t="s">
        <v>93</v>
      </c>
      <c r="C2530" t="s">
        <v>138</v>
      </c>
      <c r="D2530">
        <v>1</v>
      </c>
      <c r="E2530" t="s">
        <v>147</v>
      </c>
      <c r="F2530">
        <v>2</v>
      </c>
    </row>
    <row r="2531" spans="1:6">
      <c r="A2531" s="12" t="s">
        <v>195</v>
      </c>
      <c r="B2531" t="s">
        <v>93</v>
      </c>
      <c r="C2531" t="s">
        <v>137</v>
      </c>
      <c r="D2531">
        <v>1</v>
      </c>
      <c r="E2531" t="s">
        <v>139</v>
      </c>
      <c r="F2531">
        <v>52.2</v>
      </c>
    </row>
    <row r="2532" spans="1:6">
      <c r="A2532" s="12" t="s">
        <v>195</v>
      </c>
      <c r="B2532" t="s">
        <v>93</v>
      </c>
      <c r="C2532" t="s">
        <v>137</v>
      </c>
      <c r="D2532">
        <v>1</v>
      </c>
      <c r="E2532" t="s">
        <v>140</v>
      </c>
      <c r="F2532">
        <v>47.8</v>
      </c>
    </row>
    <row r="2533" spans="1:6">
      <c r="A2533" s="12" t="s">
        <v>195</v>
      </c>
      <c r="B2533" t="s">
        <v>93</v>
      </c>
      <c r="C2533" t="s">
        <v>137</v>
      </c>
      <c r="D2533">
        <v>1</v>
      </c>
      <c r="E2533" t="s">
        <v>147</v>
      </c>
      <c r="F2533">
        <v>0</v>
      </c>
    </row>
    <row r="2534" spans="1:6">
      <c r="A2534" s="12" t="s">
        <v>195</v>
      </c>
      <c r="B2534" t="s">
        <v>92</v>
      </c>
      <c r="C2534" t="s">
        <v>138</v>
      </c>
      <c r="D2534">
        <v>1</v>
      </c>
      <c r="E2534" t="s">
        <v>139</v>
      </c>
      <c r="F2534">
        <v>34.700000000000003</v>
      </c>
    </row>
    <row r="2535" spans="1:6">
      <c r="A2535" s="12" t="s">
        <v>195</v>
      </c>
      <c r="B2535" t="s">
        <v>92</v>
      </c>
      <c r="C2535" t="s">
        <v>138</v>
      </c>
      <c r="D2535">
        <v>1</v>
      </c>
      <c r="E2535" t="s">
        <v>140</v>
      </c>
      <c r="F2535">
        <v>60.2</v>
      </c>
    </row>
    <row r="2536" spans="1:6">
      <c r="A2536" s="12" t="s">
        <v>195</v>
      </c>
      <c r="B2536" t="s">
        <v>92</v>
      </c>
      <c r="C2536" t="s">
        <v>138</v>
      </c>
      <c r="D2536">
        <v>1</v>
      </c>
      <c r="E2536" t="s">
        <v>147</v>
      </c>
      <c r="F2536">
        <v>5</v>
      </c>
    </row>
    <row r="2537" spans="1:6">
      <c r="A2537" s="12" t="s">
        <v>195</v>
      </c>
      <c r="B2537" t="s">
        <v>92</v>
      </c>
      <c r="C2537" t="s">
        <v>137</v>
      </c>
      <c r="D2537">
        <v>1</v>
      </c>
      <c r="E2537" t="s">
        <v>139</v>
      </c>
      <c r="F2537">
        <v>1.2</v>
      </c>
    </row>
    <row r="2538" spans="1:6">
      <c r="A2538" s="12" t="s">
        <v>195</v>
      </c>
      <c r="B2538" t="s">
        <v>92</v>
      </c>
      <c r="C2538" t="s">
        <v>137</v>
      </c>
      <c r="D2538">
        <v>1</v>
      </c>
      <c r="E2538" t="s">
        <v>140</v>
      </c>
      <c r="F2538">
        <v>98.8</v>
      </c>
    </row>
    <row r="2539" spans="1:6">
      <c r="A2539" s="12" t="s">
        <v>195</v>
      </c>
      <c r="B2539" t="s">
        <v>92</v>
      </c>
      <c r="C2539" t="s">
        <v>137</v>
      </c>
      <c r="D2539">
        <v>1</v>
      </c>
      <c r="E2539" t="s">
        <v>147</v>
      </c>
      <c r="F2539">
        <v>0</v>
      </c>
    </row>
    <row r="2540" spans="1:6">
      <c r="A2540" s="12" t="s">
        <v>195</v>
      </c>
      <c r="B2540" t="s">
        <v>91</v>
      </c>
      <c r="C2540" t="s">
        <v>138</v>
      </c>
      <c r="D2540">
        <v>1</v>
      </c>
      <c r="E2540" t="s">
        <v>139</v>
      </c>
      <c r="F2540">
        <v>40.4</v>
      </c>
    </row>
    <row r="2541" spans="1:6">
      <c r="A2541" s="12" t="s">
        <v>195</v>
      </c>
      <c r="B2541" t="s">
        <v>91</v>
      </c>
      <c r="C2541" t="s">
        <v>138</v>
      </c>
      <c r="D2541">
        <v>1</v>
      </c>
      <c r="E2541" t="s">
        <v>140</v>
      </c>
      <c r="F2541">
        <v>54.4</v>
      </c>
    </row>
    <row r="2542" spans="1:6">
      <c r="A2542" s="12" t="s">
        <v>195</v>
      </c>
      <c r="B2542" t="s">
        <v>91</v>
      </c>
      <c r="C2542" t="s">
        <v>138</v>
      </c>
      <c r="D2542">
        <v>1</v>
      </c>
      <c r="E2542" t="s">
        <v>147</v>
      </c>
      <c r="F2542">
        <v>5.0999999999999996</v>
      </c>
    </row>
    <row r="2543" spans="1:6">
      <c r="A2543" s="12" t="s">
        <v>195</v>
      </c>
      <c r="B2543" t="s">
        <v>91</v>
      </c>
      <c r="C2543" t="s">
        <v>137</v>
      </c>
      <c r="D2543">
        <v>1</v>
      </c>
      <c r="E2543" t="s">
        <v>139</v>
      </c>
      <c r="F2543">
        <v>15.6</v>
      </c>
    </row>
    <row r="2544" spans="1:6">
      <c r="A2544" s="12" t="s">
        <v>195</v>
      </c>
      <c r="B2544" t="s">
        <v>91</v>
      </c>
      <c r="C2544" t="s">
        <v>137</v>
      </c>
      <c r="D2544">
        <v>1</v>
      </c>
      <c r="E2544" t="s">
        <v>140</v>
      </c>
      <c r="F2544">
        <v>84.4</v>
      </c>
    </row>
    <row r="2545" spans="1:6">
      <c r="A2545" s="12" t="s">
        <v>195</v>
      </c>
      <c r="B2545" t="s">
        <v>91</v>
      </c>
      <c r="C2545" t="s">
        <v>137</v>
      </c>
      <c r="D2545">
        <v>1</v>
      </c>
      <c r="E2545" t="s">
        <v>147</v>
      </c>
      <c r="F2545">
        <v>0</v>
      </c>
    </row>
    <row r="2546" spans="1:6">
      <c r="A2546" s="12" t="s">
        <v>195</v>
      </c>
      <c r="B2546" t="s">
        <v>90</v>
      </c>
      <c r="C2546" t="s">
        <v>138</v>
      </c>
      <c r="D2546">
        <v>1</v>
      </c>
      <c r="E2546" t="s">
        <v>139</v>
      </c>
      <c r="F2546">
        <v>39</v>
      </c>
    </row>
    <row r="2547" spans="1:6">
      <c r="A2547" s="12" t="s">
        <v>195</v>
      </c>
      <c r="B2547" t="s">
        <v>90</v>
      </c>
      <c r="C2547" t="s">
        <v>138</v>
      </c>
      <c r="D2547">
        <v>1</v>
      </c>
      <c r="E2547" t="s">
        <v>140</v>
      </c>
      <c r="F2547">
        <v>57.5</v>
      </c>
    </row>
    <row r="2548" spans="1:6">
      <c r="A2548" s="12" t="s">
        <v>195</v>
      </c>
      <c r="B2548" t="s">
        <v>90</v>
      </c>
      <c r="C2548" t="s">
        <v>138</v>
      </c>
      <c r="D2548">
        <v>1</v>
      </c>
      <c r="E2548" t="s">
        <v>147</v>
      </c>
      <c r="F2548">
        <v>3.4</v>
      </c>
    </row>
    <row r="2549" spans="1:6">
      <c r="A2549" s="12" t="s">
        <v>195</v>
      </c>
      <c r="B2549" t="s">
        <v>90</v>
      </c>
      <c r="C2549" t="s">
        <v>137</v>
      </c>
      <c r="D2549">
        <v>1</v>
      </c>
      <c r="E2549" t="s">
        <v>139</v>
      </c>
      <c r="F2549">
        <v>9</v>
      </c>
    </row>
    <row r="2550" spans="1:6">
      <c r="A2550" s="12" t="s">
        <v>195</v>
      </c>
      <c r="B2550" t="s">
        <v>90</v>
      </c>
      <c r="C2550" t="s">
        <v>137</v>
      </c>
      <c r="D2550">
        <v>1</v>
      </c>
      <c r="E2550" t="s">
        <v>140</v>
      </c>
      <c r="F2550">
        <v>91</v>
      </c>
    </row>
    <row r="2551" spans="1:6">
      <c r="A2551" s="12" t="s">
        <v>195</v>
      </c>
      <c r="B2551" t="s">
        <v>90</v>
      </c>
      <c r="C2551" t="s">
        <v>137</v>
      </c>
      <c r="D2551">
        <v>1</v>
      </c>
      <c r="E2551" t="s">
        <v>147</v>
      </c>
      <c r="F2551">
        <v>0</v>
      </c>
    </row>
    <row r="2552" spans="1:6">
      <c r="A2552" s="12" t="s">
        <v>195</v>
      </c>
      <c r="B2552" t="s">
        <v>89</v>
      </c>
      <c r="C2552" t="s">
        <v>138</v>
      </c>
      <c r="D2552">
        <v>1</v>
      </c>
      <c r="E2552" t="s">
        <v>139</v>
      </c>
      <c r="F2552">
        <v>44.8</v>
      </c>
    </row>
    <row r="2553" spans="1:6">
      <c r="A2553" s="12" t="s">
        <v>195</v>
      </c>
      <c r="B2553" t="s">
        <v>89</v>
      </c>
      <c r="C2553" t="s">
        <v>138</v>
      </c>
      <c r="D2553">
        <v>1</v>
      </c>
      <c r="E2553" t="s">
        <v>140</v>
      </c>
      <c r="F2553">
        <v>50.8</v>
      </c>
    </row>
    <row r="2554" spans="1:6">
      <c r="A2554" s="12" t="s">
        <v>195</v>
      </c>
      <c r="B2554" t="s">
        <v>89</v>
      </c>
      <c r="C2554" t="s">
        <v>138</v>
      </c>
      <c r="D2554">
        <v>1</v>
      </c>
      <c r="E2554" t="s">
        <v>147</v>
      </c>
      <c r="F2554">
        <v>4.2</v>
      </c>
    </row>
    <row r="2555" spans="1:6">
      <c r="A2555" s="12" t="s">
        <v>195</v>
      </c>
      <c r="B2555" t="s">
        <v>89</v>
      </c>
      <c r="C2555" t="s">
        <v>137</v>
      </c>
      <c r="D2555">
        <v>1</v>
      </c>
      <c r="E2555" t="s">
        <v>139</v>
      </c>
      <c r="F2555">
        <v>32.1</v>
      </c>
    </row>
    <row r="2556" spans="1:6">
      <c r="A2556" s="12" t="s">
        <v>195</v>
      </c>
      <c r="B2556" t="s">
        <v>89</v>
      </c>
      <c r="C2556" t="s">
        <v>137</v>
      </c>
      <c r="D2556">
        <v>1</v>
      </c>
      <c r="E2556" t="s">
        <v>140</v>
      </c>
      <c r="F2556">
        <v>67.900000000000006</v>
      </c>
    </row>
    <row r="2557" spans="1:6">
      <c r="A2557" s="12" t="s">
        <v>195</v>
      </c>
      <c r="B2557" t="s">
        <v>89</v>
      </c>
      <c r="C2557" t="s">
        <v>137</v>
      </c>
      <c r="D2557">
        <v>1</v>
      </c>
      <c r="E2557" t="s">
        <v>147</v>
      </c>
      <c r="F2557">
        <v>0</v>
      </c>
    </row>
    <row r="2558" spans="1:6">
      <c r="A2558" s="12" t="s">
        <v>195</v>
      </c>
      <c r="B2558" t="s">
        <v>88</v>
      </c>
      <c r="C2558" t="s">
        <v>138</v>
      </c>
      <c r="D2558">
        <v>1</v>
      </c>
      <c r="E2558" t="s">
        <v>139</v>
      </c>
      <c r="F2558">
        <v>45</v>
      </c>
    </row>
    <row r="2559" spans="1:6">
      <c r="A2559" s="12" t="s">
        <v>195</v>
      </c>
      <c r="B2559" t="s">
        <v>88</v>
      </c>
      <c r="C2559" t="s">
        <v>138</v>
      </c>
      <c r="D2559">
        <v>1</v>
      </c>
      <c r="E2559" t="s">
        <v>140</v>
      </c>
      <c r="F2559">
        <v>49.6</v>
      </c>
    </row>
    <row r="2560" spans="1:6">
      <c r="A2560" s="12" t="s">
        <v>195</v>
      </c>
      <c r="B2560" t="s">
        <v>88</v>
      </c>
      <c r="C2560" t="s">
        <v>138</v>
      </c>
      <c r="D2560">
        <v>1</v>
      </c>
      <c r="E2560" t="s">
        <v>147</v>
      </c>
      <c r="F2560">
        <v>5.3</v>
      </c>
    </row>
    <row r="2561" spans="1:6">
      <c r="A2561" s="12" t="s">
        <v>195</v>
      </c>
      <c r="B2561" t="s">
        <v>88</v>
      </c>
      <c r="C2561" t="s">
        <v>137</v>
      </c>
      <c r="D2561">
        <v>1</v>
      </c>
      <c r="E2561" t="s">
        <v>139</v>
      </c>
      <c r="F2561">
        <v>36</v>
      </c>
    </row>
    <row r="2562" spans="1:6">
      <c r="A2562" s="12" t="s">
        <v>195</v>
      </c>
      <c r="B2562" t="s">
        <v>88</v>
      </c>
      <c r="C2562" t="s">
        <v>137</v>
      </c>
      <c r="D2562">
        <v>1</v>
      </c>
      <c r="E2562" t="s">
        <v>140</v>
      </c>
      <c r="F2562">
        <v>64</v>
      </c>
    </row>
    <row r="2563" spans="1:6">
      <c r="A2563" s="12" t="s">
        <v>195</v>
      </c>
      <c r="B2563" t="s">
        <v>88</v>
      </c>
      <c r="C2563" t="s">
        <v>137</v>
      </c>
      <c r="D2563">
        <v>1</v>
      </c>
      <c r="E2563" t="s">
        <v>147</v>
      </c>
      <c r="F2563">
        <v>0</v>
      </c>
    </row>
    <row r="2564" spans="1:6">
      <c r="A2564" s="12" t="s">
        <v>195</v>
      </c>
      <c r="B2564" t="s">
        <v>116</v>
      </c>
      <c r="C2564" t="s">
        <v>138</v>
      </c>
      <c r="D2564">
        <v>1</v>
      </c>
      <c r="E2564" t="s">
        <v>139</v>
      </c>
      <c r="F2564">
        <v>75.2</v>
      </c>
    </row>
    <row r="2565" spans="1:6">
      <c r="A2565" s="12" t="s">
        <v>195</v>
      </c>
      <c r="B2565" t="s">
        <v>116</v>
      </c>
      <c r="C2565" t="s">
        <v>138</v>
      </c>
      <c r="D2565">
        <v>1</v>
      </c>
      <c r="E2565" t="s">
        <v>140</v>
      </c>
      <c r="F2565">
        <v>20.399999999999999</v>
      </c>
    </row>
    <row r="2566" spans="1:6">
      <c r="A2566" s="12" t="s">
        <v>195</v>
      </c>
      <c r="B2566" t="s">
        <v>116</v>
      </c>
      <c r="C2566" t="s">
        <v>138</v>
      </c>
      <c r="D2566">
        <v>1</v>
      </c>
      <c r="E2566" t="s">
        <v>147</v>
      </c>
      <c r="F2566">
        <v>4.4000000000000004</v>
      </c>
    </row>
    <row r="2567" spans="1:6">
      <c r="A2567" s="12" t="s">
        <v>195</v>
      </c>
      <c r="B2567" t="s">
        <v>116</v>
      </c>
      <c r="C2567" t="s">
        <v>137</v>
      </c>
      <c r="D2567">
        <v>1</v>
      </c>
      <c r="E2567" t="s">
        <v>139</v>
      </c>
      <c r="F2567">
        <v>100</v>
      </c>
    </row>
    <row r="2568" spans="1:6">
      <c r="A2568" s="12" t="s">
        <v>195</v>
      </c>
      <c r="B2568" t="s">
        <v>116</v>
      </c>
      <c r="C2568" t="s">
        <v>137</v>
      </c>
      <c r="D2568">
        <v>1</v>
      </c>
      <c r="E2568" t="s">
        <v>140</v>
      </c>
      <c r="F2568">
        <v>0</v>
      </c>
    </row>
    <row r="2569" spans="1:6">
      <c r="A2569" s="12" t="s">
        <v>195</v>
      </c>
      <c r="B2569" t="s">
        <v>116</v>
      </c>
      <c r="C2569" t="s">
        <v>137</v>
      </c>
      <c r="D2569">
        <v>1</v>
      </c>
      <c r="E2569" t="s">
        <v>147</v>
      </c>
      <c r="F2569">
        <v>0</v>
      </c>
    </row>
    <row r="2570" spans="1:6">
      <c r="A2570" s="12" t="s">
        <v>195</v>
      </c>
      <c r="B2570" t="s">
        <v>115</v>
      </c>
      <c r="C2570" t="s">
        <v>138</v>
      </c>
      <c r="D2570">
        <v>1</v>
      </c>
      <c r="E2570" t="s">
        <v>139</v>
      </c>
      <c r="F2570">
        <v>49.3</v>
      </c>
    </row>
    <row r="2571" spans="1:6">
      <c r="A2571" s="12" t="s">
        <v>195</v>
      </c>
      <c r="B2571" t="s">
        <v>115</v>
      </c>
      <c r="C2571" t="s">
        <v>138</v>
      </c>
      <c r="D2571">
        <v>1</v>
      </c>
      <c r="E2571" t="s">
        <v>140</v>
      </c>
      <c r="F2571">
        <v>46.3</v>
      </c>
    </row>
    <row r="2572" spans="1:6">
      <c r="A2572" s="12" t="s">
        <v>195</v>
      </c>
      <c r="B2572" t="s">
        <v>115</v>
      </c>
      <c r="C2572" t="s">
        <v>138</v>
      </c>
      <c r="D2572">
        <v>1</v>
      </c>
      <c r="E2572" t="s">
        <v>147</v>
      </c>
      <c r="F2572">
        <v>4.3</v>
      </c>
    </row>
    <row r="2573" spans="1:6">
      <c r="A2573" s="12" t="s">
        <v>195</v>
      </c>
      <c r="B2573" t="s">
        <v>115</v>
      </c>
      <c r="C2573" t="s">
        <v>137</v>
      </c>
      <c r="D2573">
        <v>1</v>
      </c>
      <c r="E2573" t="s">
        <v>139</v>
      </c>
      <c r="F2573">
        <v>57.4</v>
      </c>
    </row>
    <row r="2574" spans="1:6">
      <c r="A2574" s="12" t="s">
        <v>195</v>
      </c>
      <c r="B2574" t="s">
        <v>115</v>
      </c>
      <c r="C2574" t="s">
        <v>137</v>
      </c>
      <c r="D2574">
        <v>1</v>
      </c>
      <c r="E2574" t="s">
        <v>140</v>
      </c>
      <c r="F2574">
        <v>42.6</v>
      </c>
    </row>
    <row r="2575" spans="1:6">
      <c r="A2575" s="12" t="s">
        <v>195</v>
      </c>
      <c r="B2575" t="s">
        <v>115</v>
      </c>
      <c r="C2575" t="s">
        <v>137</v>
      </c>
      <c r="D2575">
        <v>1</v>
      </c>
      <c r="E2575" t="s">
        <v>147</v>
      </c>
      <c r="F2575">
        <v>0</v>
      </c>
    </row>
    <row r="2576" spans="1:6">
      <c r="A2576" s="12" t="s">
        <v>195</v>
      </c>
      <c r="B2576" t="s">
        <v>114</v>
      </c>
      <c r="C2576" t="s">
        <v>138</v>
      </c>
      <c r="D2576">
        <v>1</v>
      </c>
      <c r="E2576" t="s">
        <v>139</v>
      </c>
      <c r="F2576">
        <v>59</v>
      </c>
    </row>
    <row r="2577" spans="1:6">
      <c r="A2577" s="12" t="s">
        <v>195</v>
      </c>
      <c r="B2577" t="s">
        <v>114</v>
      </c>
      <c r="C2577" t="s">
        <v>138</v>
      </c>
      <c r="D2577">
        <v>1</v>
      </c>
      <c r="E2577" t="s">
        <v>140</v>
      </c>
      <c r="F2577">
        <v>36.1</v>
      </c>
    </row>
    <row r="2578" spans="1:6">
      <c r="A2578" s="12" t="s">
        <v>195</v>
      </c>
      <c r="B2578" t="s">
        <v>114</v>
      </c>
      <c r="C2578" t="s">
        <v>138</v>
      </c>
      <c r="D2578">
        <v>1</v>
      </c>
      <c r="E2578" t="s">
        <v>147</v>
      </c>
      <c r="F2578">
        <v>4.8</v>
      </c>
    </row>
    <row r="2579" spans="1:6">
      <c r="A2579" s="12" t="s">
        <v>195</v>
      </c>
      <c r="B2579" t="s">
        <v>114</v>
      </c>
      <c r="C2579" t="s">
        <v>137</v>
      </c>
      <c r="D2579">
        <v>1</v>
      </c>
      <c r="E2579" t="s">
        <v>139</v>
      </c>
      <c r="F2579">
        <v>95</v>
      </c>
    </row>
    <row r="2580" spans="1:6">
      <c r="A2580" s="12" t="s">
        <v>195</v>
      </c>
      <c r="B2580" t="s">
        <v>114</v>
      </c>
      <c r="C2580" t="s">
        <v>137</v>
      </c>
      <c r="D2580">
        <v>1</v>
      </c>
      <c r="E2580" t="s">
        <v>140</v>
      </c>
      <c r="F2580">
        <v>5</v>
      </c>
    </row>
    <row r="2581" spans="1:6">
      <c r="A2581" s="12" t="s">
        <v>195</v>
      </c>
      <c r="B2581" t="s">
        <v>114</v>
      </c>
      <c r="C2581" t="s">
        <v>137</v>
      </c>
      <c r="D2581">
        <v>1</v>
      </c>
      <c r="E2581" t="s">
        <v>147</v>
      </c>
      <c r="F2581">
        <v>0</v>
      </c>
    </row>
    <row r="2582" spans="1:6">
      <c r="A2582" s="12" t="s">
        <v>195</v>
      </c>
      <c r="B2582" t="s">
        <v>87</v>
      </c>
      <c r="C2582" t="s">
        <v>138</v>
      </c>
      <c r="D2582">
        <v>1</v>
      </c>
      <c r="E2582" t="s">
        <v>139</v>
      </c>
      <c r="F2582">
        <v>60.4</v>
      </c>
    </row>
    <row r="2583" spans="1:6">
      <c r="A2583" s="12" t="s">
        <v>195</v>
      </c>
      <c r="B2583" t="s">
        <v>87</v>
      </c>
      <c r="C2583" t="s">
        <v>138</v>
      </c>
      <c r="D2583">
        <v>1</v>
      </c>
      <c r="E2583" t="s">
        <v>140</v>
      </c>
      <c r="F2583">
        <v>34.9</v>
      </c>
    </row>
    <row r="2584" spans="1:6">
      <c r="A2584" s="12" t="s">
        <v>195</v>
      </c>
      <c r="B2584" t="s">
        <v>87</v>
      </c>
      <c r="C2584" t="s">
        <v>138</v>
      </c>
      <c r="D2584">
        <v>1</v>
      </c>
      <c r="E2584" t="s">
        <v>147</v>
      </c>
      <c r="F2584">
        <v>4.5999999999999996</v>
      </c>
    </row>
    <row r="2585" spans="1:6">
      <c r="A2585" s="12" t="s">
        <v>195</v>
      </c>
      <c r="B2585" t="s">
        <v>87</v>
      </c>
      <c r="C2585" t="s">
        <v>137</v>
      </c>
      <c r="D2585">
        <v>1</v>
      </c>
      <c r="E2585" t="s">
        <v>139</v>
      </c>
      <c r="F2585">
        <v>98.1</v>
      </c>
    </row>
    <row r="2586" spans="1:6">
      <c r="A2586" s="12" t="s">
        <v>195</v>
      </c>
      <c r="B2586" t="s">
        <v>87</v>
      </c>
      <c r="C2586" t="s">
        <v>137</v>
      </c>
      <c r="D2586">
        <v>1</v>
      </c>
      <c r="E2586" t="s">
        <v>140</v>
      </c>
      <c r="F2586">
        <v>1.9</v>
      </c>
    </row>
    <row r="2587" spans="1:6">
      <c r="A2587" s="12" t="s">
        <v>195</v>
      </c>
      <c r="B2587" t="s">
        <v>87</v>
      </c>
      <c r="C2587" t="s">
        <v>137</v>
      </c>
      <c r="D2587">
        <v>1</v>
      </c>
      <c r="E2587" t="s">
        <v>147</v>
      </c>
      <c r="F2587">
        <v>0</v>
      </c>
    </row>
    <row r="2588" spans="1:6">
      <c r="A2588" s="12" t="s">
        <v>195</v>
      </c>
      <c r="B2588" t="s">
        <v>86</v>
      </c>
      <c r="C2588" t="s">
        <v>138</v>
      </c>
      <c r="D2588">
        <v>1</v>
      </c>
      <c r="E2588" t="s">
        <v>139</v>
      </c>
      <c r="F2588">
        <v>54.6</v>
      </c>
    </row>
    <row r="2589" spans="1:6">
      <c r="A2589" s="12" t="s">
        <v>195</v>
      </c>
      <c r="B2589" t="s">
        <v>86</v>
      </c>
      <c r="C2589" t="s">
        <v>138</v>
      </c>
      <c r="D2589">
        <v>1</v>
      </c>
      <c r="E2589" t="s">
        <v>140</v>
      </c>
      <c r="F2589">
        <v>38.5</v>
      </c>
    </row>
    <row r="2590" spans="1:6">
      <c r="A2590" s="12" t="s">
        <v>195</v>
      </c>
      <c r="B2590" t="s">
        <v>86</v>
      </c>
      <c r="C2590" t="s">
        <v>138</v>
      </c>
      <c r="D2590">
        <v>1</v>
      </c>
      <c r="E2590" t="s">
        <v>147</v>
      </c>
      <c r="F2590">
        <v>6.9</v>
      </c>
    </row>
    <row r="2591" spans="1:6">
      <c r="A2591" s="12" t="s">
        <v>195</v>
      </c>
      <c r="B2591" t="s">
        <v>86</v>
      </c>
      <c r="C2591" t="s">
        <v>137</v>
      </c>
      <c r="D2591">
        <v>1</v>
      </c>
      <c r="E2591" t="s">
        <v>139</v>
      </c>
      <c r="F2591">
        <v>88</v>
      </c>
    </row>
    <row r="2592" spans="1:6">
      <c r="A2592" s="12" t="s">
        <v>195</v>
      </c>
      <c r="B2592" t="s">
        <v>86</v>
      </c>
      <c r="C2592" t="s">
        <v>137</v>
      </c>
      <c r="D2592">
        <v>1</v>
      </c>
      <c r="E2592" t="s">
        <v>140</v>
      </c>
      <c r="F2592">
        <v>12</v>
      </c>
    </row>
    <row r="2593" spans="1:6">
      <c r="A2593" s="12" t="s">
        <v>195</v>
      </c>
      <c r="B2593" t="s">
        <v>86</v>
      </c>
      <c r="C2593" t="s">
        <v>137</v>
      </c>
      <c r="D2593">
        <v>1</v>
      </c>
      <c r="E2593" t="s">
        <v>147</v>
      </c>
      <c r="F2593">
        <v>0</v>
      </c>
    </row>
    <row r="2594" spans="1:6">
      <c r="A2594" s="12" t="s">
        <v>195</v>
      </c>
      <c r="B2594" t="s">
        <v>85</v>
      </c>
      <c r="C2594" t="s">
        <v>138</v>
      </c>
      <c r="D2594">
        <v>1</v>
      </c>
      <c r="E2594" t="s">
        <v>139</v>
      </c>
      <c r="F2594">
        <v>56.8</v>
      </c>
    </row>
    <row r="2595" spans="1:6">
      <c r="A2595" s="12" t="s">
        <v>195</v>
      </c>
      <c r="B2595" t="s">
        <v>85</v>
      </c>
      <c r="C2595" t="s">
        <v>138</v>
      </c>
      <c r="D2595">
        <v>1</v>
      </c>
      <c r="E2595" t="s">
        <v>140</v>
      </c>
      <c r="F2595">
        <v>40.200000000000003</v>
      </c>
    </row>
    <row r="2596" spans="1:6">
      <c r="A2596" s="12" t="s">
        <v>195</v>
      </c>
      <c r="B2596" t="s">
        <v>85</v>
      </c>
      <c r="C2596" t="s">
        <v>138</v>
      </c>
      <c r="D2596">
        <v>1</v>
      </c>
      <c r="E2596" t="s">
        <v>147</v>
      </c>
      <c r="F2596">
        <v>2.9</v>
      </c>
    </row>
    <row r="2597" spans="1:6">
      <c r="A2597" s="12" t="s">
        <v>195</v>
      </c>
      <c r="B2597" t="s">
        <v>85</v>
      </c>
      <c r="C2597" t="s">
        <v>137</v>
      </c>
      <c r="D2597">
        <v>1</v>
      </c>
      <c r="E2597" t="s">
        <v>139</v>
      </c>
      <c r="F2597">
        <v>89.1</v>
      </c>
    </row>
    <row r="2598" spans="1:6">
      <c r="A2598" s="12" t="s">
        <v>195</v>
      </c>
      <c r="B2598" t="s">
        <v>85</v>
      </c>
      <c r="C2598" t="s">
        <v>137</v>
      </c>
      <c r="D2598">
        <v>1</v>
      </c>
      <c r="E2598" t="s">
        <v>140</v>
      </c>
      <c r="F2598">
        <v>10.9</v>
      </c>
    </row>
    <row r="2599" spans="1:6">
      <c r="A2599" s="12" t="s">
        <v>195</v>
      </c>
      <c r="B2599" t="s">
        <v>85</v>
      </c>
      <c r="C2599" t="s">
        <v>137</v>
      </c>
      <c r="D2599">
        <v>1</v>
      </c>
      <c r="E2599" t="s">
        <v>147</v>
      </c>
      <c r="F2599">
        <v>0</v>
      </c>
    </row>
    <row r="2600" spans="1:6">
      <c r="A2600" s="12" t="s">
        <v>195</v>
      </c>
      <c r="B2600" t="s">
        <v>84</v>
      </c>
      <c r="C2600" t="s">
        <v>138</v>
      </c>
      <c r="D2600">
        <v>1</v>
      </c>
      <c r="E2600" t="s">
        <v>139</v>
      </c>
      <c r="F2600">
        <v>57.6</v>
      </c>
    </row>
    <row r="2601" spans="1:6">
      <c r="A2601" s="12" t="s">
        <v>195</v>
      </c>
      <c r="B2601" t="s">
        <v>84</v>
      </c>
      <c r="C2601" t="s">
        <v>138</v>
      </c>
      <c r="D2601">
        <v>1</v>
      </c>
      <c r="E2601" t="s">
        <v>140</v>
      </c>
      <c r="F2601">
        <v>39.799999999999997</v>
      </c>
    </row>
    <row r="2602" spans="1:6">
      <c r="A2602" s="12" t="s">
        <v>195</v>
      </c>
      <c r="B2602" t="s">
        <v>84</v>
      </c>
      <c r="C2602" t="s">
        <v>138</v>
      </c>
      <c r="D2602">
        <v>1</v>
      </c>
      <c r="E2602" t="s">
        <v>147</v>
      </c>
      <c r="F2602">
        <v>2.6</v>
      </c>
    </row>
    <row r="2603" spans="1:6">
      <c r="A2603" s="12" t="s">
        <v>195</v>
      </c>
      <c r="B2603" t="s">
        <v>84</v>
      </c>
      <c r="C2603" t="s">
        <v>137</v>
      </c>
      <c r="D2603">
        <v>1</v>
      </c>
      <c r="E2603" t="s">
        <v>139</v>
      </c>
      <c r="F2603">
        <v>89.8</v>
      </c>
    </row>
    <row r="2604" spans="1:6">
      <c r="A2604" s="12" t="s">
        <v>195</v>
      </c>
      <c r="B2604" t="s">
        <v>84</v>
      </c>
      <c r="C2604" t="s">
        <v>137</v>
      </c>
      <c r="D2604">
        <v>1</v>
      </c>
      <c r="E2604" t="s">
        <v>140</v>
      </c>
      <c r="F2604">
        <v>10.199999999999999</v>
      </c>
    </row>
    <row r="2605" spans="1:6">
      <c r="A2605" s="12" t="s">
        <v>195</v>
      </c>
      <c r="B2605" t="s">
        <v>84</v>
      </c>
      <c r="C2605" t="s">
        <v>137</v>
      </c>
      <c r="D2605">
        <v>1</v>
      </c>
      <c r="E2605" t="s">
        <v>147</v>
      </c>
      <c r="F2605">
        <v>0</v>
      </c>
    </row>
    <row r="2606" spans="1:6">
      <c r="A2606" s="12" t="s">
        <v>195</v>
      </c>
      <c r="B2606" t="s">
        <v>83</v>
      </c>
      <c r="C2606" t="s">
        <v>138</v>
      </c>
      <c r="D2606">
        <v>1</v>
      </c>
      <c r="E2606" t="s">
        <v>139</v>
      </c>
      <c r="F2606">
        <v>43.5</v>
      </c>
    </row>
    <row r="2607" spans="1:6">
      <c r="A2607" s="12" t="s">
        <v>195</v>
      </c>
      <c r="B2607" t="s">
        <v>83</v>
      </c>
      <c r="C2607" t="s">
        <v>138</v>
      </c>
      <c r="D2607">
        <v>1</v>
      </c>
      <c r="E2607" t="s">
        <v>140</v>
      </c>
      <c r="F2607">
        <v>50.9</v>
      </c>
    </row>
    <row r="2608" spans="1:6">
      <c r="A2608" s="12" t="s">
        <v>195</v>
      </c>
      <c r="B2608" t="s">
        <v>83</v>
      </c>
      <c r="C2608" t="s">
        <v>138</v>
      </c>
      <c r="D2608">
        <v>1</v>
      </c>
      <c r="E2608" t="s">
        <v>147</v>
      </c>
      <c r="F2608">
        <v>5.5</v>
      </c>
    </row>
    <row r="2609" spans="1:6">
      <c r="A2609" s="12" t="s">
        <v>195</v>
      </c>
      <c r="B2609" t="s">
        <v>83</v>
      </c>
      <c r="C2609" t="s">
        <v>137</v>
      </c>
      <c r="D2609">
        <v>1</v>
      </c>
      <c r="E2609" t="s">
        <v>139</v>
      </c>
      <c r="F2609">
        <v>29.1</v>
      </c>
    </row>
    <row r="2610" spans="1:6">
      <c r="A2610" s="12" t="s">
        <v>195</v>
      </c>
      <c r="B2610" t="s">
        <v>83</v>
      </c>
      <c r="C2610" t="s">
        <v>137</v>
      </c>
      <c r="D2610">
        <v>1</v>
      </c>
      <c r="E2610" t="s">
        <v>140</v>
      </c>
      <c r="F2610">
        <v>70.900000000000006</v>
      </c>
    </row>
    <row r="2611" spans="1:6">
      <c r="A2611" s="12" t="s">
        <v>195</v>
      </c>
      <c r="B2611" t="s">
        <v>83</v>
      </c>
      <c r="C2611" t="s">
        <v>137</v>
      </c>
      <c r="D2611">
        <v>1</v>
      </c>
      <c r="E2611" t="s">
        <v>147</v>
      </c>
      <c r="F2611">
        <v>0</v>
      </c>
    </row>
    <row r="2612" spans="1:6">
      <c r="A2612" s="12" t="s">
        <v>195</v>
      </c>
      <c r="B2612" t="s">
        <v>82</v>
      </c>
      <c r="C2612" t="s">
        <v>138</v>
      </c>
      <c r="D2612">
        <v>1</v>
      </c>
      <c r="E2612" t="s">
        <v>139</v>
      </c>
      <c r="F2612">
        <v>45.8</v>
      </c>
    </row>
    <row r="2613" spans="1:6">
      <c r="A2613" s="12" t="s">
        <v>195</v>
      </c>
      <c r="B2613" t="s">
        <v>82</v>
      </c>
      <c r="C2613" t="s">
        <v>138</v>
      </c>
      <c r="D2613">
        <v>1</v>
      </c>
      <c r="E2613" t="s">
        <v>140</v>
      </c>
      <c r="F2613">
        <v>50.7</v>
      </c>
    </row>
    <row r="2614" spans="1:6">
      <c r="A2614" s="12" t="s">
        <v>195</v>
      </c>
      <c r="B2614" t="s">
        <v>82</v>
      </c>
      <c r="C2614" t="s">
        <v>138</v>
      </c>
      <c r="D2614">
        <v>1</v>
      </c>
      <c r="E2614" t="s">
        <v>147</v>
      </c>
      <c r="F2614">
        <v>3.4</v>
      </c>
    </row>
    <row r="2615" spans="1:6">
      <c r="A2615" s="12" t="s">
        <v>195</v>
      </c>
      <c r="B2615" t="s">
        <v>82</v>
      </c>
      <c r="C2615" t="s">
        <v>137</v>
      </c>
      <c r="D2615">
        <v>1</v>
      </c>
      <c r="E2615" t="s">
        <v>139</v>
      </c>
      <c r="F2615">
        <v>32.6</v>
      </c>
    </row>
    <row r="2616" spans="1:6">
      <c r="A2616" s="12" t="s">
        <v>195</v>
      </c>
      <c r="B2616" t="s">
        <v>82</v>
      </c>
      <c r="C2616" t="s">
        <v>137</v>
      </c>
      <c r="D2616">
        <v>1</v>
      </c>
      <c r="E2616" t="s">
        <v>140</v>
      </c>
      <c r="F2616">
        <v>67.400000000000006</v>
      </c>
    </row>
    <row r="2617" spans="1:6">
      <c r="A2617" s="12" t="s">
        <v>195</v>
      </c>
      <c r="B2617" t="s">
        <v>82</v>
      </c>
      <c r="C2617" t="s">
        <v>137</v>
      </c>
      <c r="D2617">
        <v>1</v>
      </c>
      <c r="E2617" t="s">
        <v>147</v>
      </c>
      <c r="F2617">
        <v>0</v>
      </c>
    </row>
    <row r="2618" spans="1:6">
      <c r="A2618" s="12" t="s">
        <v>195</v>
      </c>
      <c r="B2618" t="s">
        <v>81</v>
      </c>
      <c r="C2618" t="s">
        <v>138</v>
      </c>
      <c r="D2618">
        <v>1</v>
      </c>
      <c r="E2618" t="s">
        <v>139</v>
      </c>
      <c r="F2618">
        <v>31.9</v>
      </c>
    </row>
    <row r="2619" spans="1:6">
      <c r="A2619" s="12" t="s">
        <v>195</v>
      </c>
      <c r="B2619" t="s">
        <v>81</v>
      </c>
      <c r="C2619" t="s">
        <v>138</v>
      </c>
      <c r="D2619">
        <v>1</v>
      </c>
      <c r="E2619" t="s">
        <v>140</v>
      </c>
      <c r="F2619">
        <v>61.9</v>
      </c>
    </row>
    <row r="2620" spans="1:6">
      <c r="A2620" s="12" t="s">
        <v>195</v>
      </c>
      <c r="B2620" t="s">
        <v>81</v>
      </c>
      <c r="C2620" t="s">
        <v>138</v>
      </c>
      <c r="D2620">
        <v>1</v>
      </c>
      <c r="E2620" t="s">
        <v>147</v>
      </c>
      <c r="F2620">
        <v>6.1</v>
      </c>
    </row>
    <row r="2621" spans="1:6">
      <c r="A2621" s="12" t="s">
        <v>195</v>
      </c>
      <c r="B2621" t="s">
        <v>81</v>
      </c>
      <c r="C2621" t="s">
        <v>137</v>
      </c>
      <c r="D2621">
        <v>1</v>
      </c>
      <c r="E2621" t="s">
        <v>139</v>
      </c>
      <c r="F2621">
        <v>0.2</v>
      </c>
    </row>
    <row r="2622" spans="1:6">
      <c r="A2622" s="12" t="s">
        <v>195</v>
      </c>
      <c r="B2622" t="s">
        <v>81</v>
      </c>
      <c r="C2622" t="s">
        <v>137</v>
      </c>
      <c r="D2622">
        <v>1</v>
      </c>
      <c r="E2622" t="s">
        <v>140</v>
      </c>
      <c r="F2622">
        <v>99.8</v>
      </c>
    </row>
    <row r="2623" spans="1:6">
      <c r="A2623" s="12" t="s">
        <v>195</v>
      </c>
      <c r="B2623" t="s">
        <v>81</v>
      </c>
      <c r="C2623" t="s">
        <v>137</v>
      </c>
      <c r="D2623">
        <v>1</v>
      </c>
      <c r="E2623" t="s">
        <v>147</v>
      </c>
      <c r="F2623">
        <v>0</v>
      </c>
    </row>
    <row r="2624" spans="1:6">
      <c r="A2624" s="12" t="s">
        <v>195</v>
      </c>
      <c r="B2624" t="s">
        <v>80</v>
      </c>
      <c r="C2624" t="s">
        <v>138</v>
      </c>
      <c r="D2624">
        <v>1</v>
      </c>
      <c r="E2624" t="s">
        <v>139</v>
      </c>
      <c r="F2624">
        <v>34.299999999999997</v>
      </c>
    </row>
    <row r="2625" spans="1:6">
      <c r="A2625" s="12" t="s">
        <v>195</v>
      </c>
      <c r="B2625" t="s">
        <v>80</v>
      </c>
      <c r="C2625" t="s">
        <v>138</v>
      </c>
      <c r="D2625">
        <v>1</v>
      </c>
      <c r="E2625" t="s">
        <v>140</v>
      </c>
      <c r="F2625">
        <v>62.1</v>
      </c>
    </row>
    <row r="2626" spans="1:6">
      <c r="A2626" s="12" t="s">
        <v>195</v>
      </c>
      <c r="B2626" t="s">
        <v>80</v>
      </c>
      <c r="C2626" t="s">
        <v>138</v>
      </c>
      <c r="D2626">
        <v>1</v>
      </c>
      <c r="E2626" t="s">
        <v>147</v>
      </c>
      <c r="F2626">
        <v>3.5</v>
      </c>
    </row>
    <row r="2627" spans="1:6">
      <c r="A2627" s="12" t="s">
        <v>195</v>
      </c>
      <c r="B2627" t="s">
        <v>80</v>
      </c>
      <c r="C2627" t="s">
        <v>137</v>
      </c>
      <c r="D2627">
        <v>1</v>
      </c>
      <c r="E2627" t="s">
        <v>139</v>
      </c>
      <c r="F2627">
        <v>0.4</v>
      </c>
    </row>
    <row r="2628" spans="1:6">
      <c r="A2628" s="12" t="s">
        <v>195</v>
      </c>
      <c r="B2628" t="s">
        <v>80</v>
      </c>
      <c r="C2628" t="s">
        <v>137</v>
      </c>
      <c r="D2628">
        <v>1</v>
      </c>
      <c r="E2628" t="s">
        <v>140</v>
      </c>
      <c r="F2628">
        <v>99.6</v>
      </c>
    </row>
    <row r="2629" spans="1:6">
      <c r="A2629" s="12" t="s">
        <v>195</v>
      </c>
      <c r="B2629" t="s">
        <v>80</v>
      </c>
      <c r="C2629" t="s">
        <v>137</v>
      </c>
      <c r="D2629">
        <v>1</v>
      </c>
      <c r="E2629" t="s">
        <v>147</v>
      </c>
      <c r="F2629">
        <v>0</v>
      </c>
    </row>
    <row r="2630" spans="1:6">
      <c r="A2630" s="12" t="s">
        <v>195</v>
      </c>
      <c r="B2630" t="s">
        <v>113</v>
      </c>
      <c r="C2630" t="s">
        <v>138</v>
      </c>
      <c r="D2630">
        <v>1</v>
      </c>
      <c r="E2630" t="s">
        <v>139</v>
      </c>
      <c r="F2630">
        <v>49</v>
      </c>
    </row>
    <row r="2631" spans="1:6">
      <c r="A2631" s="12" t="s">
        <v>195</v>
      </c>
      <c r="B2631" t="s">
        <v>113</v>
      </c>
      <c r="C2631" t="s">
        <v>138</v>
      </c>
      <c r="D2631">
        <v>1</v>
      </c>
      <c r="E2631" t="s">
        <v>140</v>
      </c>
      <c r="F2631">
        <v>45.3</v>
      </c>
    </row>
    <row r="2632" spans="1:6">
      <c r="A2632" s="12" t="s">
        <v>195</v>
      </c>
      <c r="B2632" t="s">
        <v>113</v>
      </c>
      <c r="C2632" t="s">
        <v>138</v>
      </c>
      <c r="D2632">
        <v>1</v>
      </c>
      <c r="E2632" t="s">
        <v>147</v>
      </c>
      <c r="F2632">
        <v>5.7</v>
      </c>
    </row>
    <row r="2633" spans="1:6">
      <c r="A2633" s="12" t="s">
        <v>195</v>
      </c>
      <c r="B2633" t="s">
        <v>113</v>
      </c>
      <c r="C2633" t="s">
        <v>137</v>
      </c>
      <c r="D2633">
        <v>1</v>
      </c>
      <c r="E2633" t="s">
        <v>139</v>
      </c>
      <c r="F2633">
        <v>58.9</v>
      </c>
    </row>
    <row r="2634" spans="1:6">
      <c r="A2634" s="12" t="s">
        <v>195</v>
      </c>
      <c r="B2634" t="s">
        <v>113</v>
      </c>
      <c r="C2634" t="s">
        <v>137</v>
      </c>
      <c r="D2634">
        <v>1</v>
      </c>
      <c r="E2634" t="s">
        <v>140</v>
      </c>
      <c r="F2634">
        <v>41.1</v>
      </c>
    </row>
    <row r="2635" spans="1:6">
      <c r="A2635" s="12" t="s">
        <v>195</v>
      </c>
      <c r="B2635" t="s">
        <v>113</v>
      </c>
      <c r="C2635" t="s">
        <v>137</v>
      </c>
      <c r="D2635">
        <v>1</v>
      </c>
      <c r="E2635" t="s">
        <v>147</v>
      </c>
      <c r="F2635">
        <v>0</v>
      </c>
    </row>
    <row r="2636" spans="1:6">
      <c r="A2636" s="12" t="s">
        <v>195</v>
      </c>
      <c r="B2636" t="s">
        <v>112</v>
      </c>
      <c r="C2636" t="s">
        <v>138</v>
      </c>
      <c r="D2636">
        <v>1</v>
      </c>
      <c r="E2636" t="s">
        <v>139</v>
      </c>
      <c r="F2636">
        <v>37.200000000000003</v>
      </c>
    </row>
    <row r="2637" spans="1:6">
      <c r="A2637" s="12" t="s">
        <v>195</v>
      </c>
      <c r="B2637" t="s">
        <v>112</v>
      </c>
      <c r="C2637" t="s">
        <v>138</v>
      </c>
      <c r="D2637">
        <v>1</v>
      </c>
      <c r="E2637" t="s">
        <v>140</v>
      </c>
      <c r="F2637">
        <v>57.8</v>
      </c>
    </row>
    <row r="2638" spans="1:6">
      <c r="A2638" s="12" t="s">
        <v>195</v>
      </c>
      <c r="B2638" t="s">
        <v>112</v>
      </c>
      <c r="C2638" t="s">
        <v>138</v>
      </c>
      <c r="D2638">
        <v>1</v>
      </c>
      <c r="E2638" t="s">
        <v>147</v>
      </c>
      <c r="F2638">
        <v>4.9000000000000004</v>
      </c>
    </row>
    <row r="2639" spans="1:6">
      <c r="A2639" s="12" t="s">
        <v>195</v>
      </c>
      <c r="B2639" t="s">
        <v>112</v>
      </c>
      <c r="C2639" t="s">
        <v>137</v>
      </c>
      <c r="D2639">
        <v>1</v>
      </c>
      <c r="E2639" t="s">
        <v>139</v>
      </c>
      <c r="F2639">
        <v>7.7</v>
      </c>
    </row>
    <row r="2640" spans="1:6">
      <c r="A2640" s="12" t="s">
        <v>195</v>
      </c>
      <c r="B2640" t="s">
        <v>112</v>
      </c>
      <c r="C2640" t="s">
        <v>137</v>
      </c>
      <c r="D2640">
        <v>1</v>
      </c>
      <c r="E2640" t="s">
        <v>140</v>
      </c>
      <c r="F2640">
        <v>92.3</v>
      </c>
    </row>
    <row r="2641" spans="1:6">
      <c r="A2641" s="12" t="s">
        <v>195</v>
      </c>
      <c r="B2641" t="s">
        <v>112</v>
      </c>
      <c r="C2641" t="s">
        <v>137</v>
      </c>
      <c r="D2641">
        <v>1</v>
      </c>
      <c r="E2641" t="s">
        <v>147</v>
      </c>
      <c r="F2641">
        <v>0</v>
      </c>
    </row>
    <row r="2642" spans="1:6">
      <c r="A2642" s="12" t="s">
        <v>195</v>
      </c>
      <c r="B2642" t="s">
        <v>79</v>
      </c>
      <c r="C2642" t="s">
        <v>138</v>
      </c>
      <c r="D2642">
        <v>1</v>
      </c>
      <c r="E2642" t="s">
        <v>139</v>
      </c>
      <c r="F2642">
        <v>42.6</v>
      </c>
    </row>
    <row r="2643" spans="1:6">
      <c r="A2643" s="12" t="s">
        <v>195</v>
      </c>
      <c r="B2643" t="s">
        <v>79</v>
      </c>
      <c r="C2643" t="s">
        <v>138</v>
      </c>
      <c r="D2643">
        <v>1</v>
      </c>
      <c r="E2643" t="s">
        <v>140</v>
      </c>
      <c r="F2643">
        <v>51.1</v>
      </c>
    </row>
    <row r="2644" spans="1:6">
      <c r="A2644" s="12" t="s">
        <v>195</v>
      </c>
      <c r="B2644" t="s">
        <v>79</v>
      </c>
      <c r="C2644" t="s">
        <v>138</v>
      </c>
      <c r="D2644">
        <v>1</v>
      </c>
      <c r="E2644" t="s">
        <v>147</v>
      </c>
      <c r="F2644">
        <v>6.2</v>
      </c>
    </row>
    <row r="2645" spans="1:6">
      <c r="A2645" s="12" t="s">
        <v>195</v>
      </c>
      <c r="B2645" t="s">
        <v>79</v>
      </c>
      <c r="C2645" t="s">
        <v>137</v>
      </c>
      <c r="D2645">
        <v>1</v>
      </c>
      <c r="E2645" t="s">
        <v>139</v>
      </c>
      <c r="F2645">
        <v>26.9</v>
      </c>
    </row>
    <row r="2646" spans="1:6">
      <c r="A2646" s="12" t="s">
        <v>195</v>
      </c>
      <c r="B2646" t="s">
        <v>79</v>
      </c>
      <c r="C2646" t="s">
        <v>137</v>
      </c>
      <c r="D2646">
        <v>1</v>
      </c>
      <c r="E2646" t="s">
        <v>140</v>
      </c>
      <c r="F2646">
        <v>73.099999999999994</v>
      </c>
    </row>
    <row r="2647" spans="1:6">
      <c r="A2647" s="12" t="s">
        <v>195</v>
      </c>
      <c r="B2647" t="s">
        <v>79</v>
      </c>
      <c r="C2647" t="s">
        <v>137</v>
      </c>
      <c r="D2647">
        <v>1</v>
      </c>
      <c r="E2647" t="s">
        <v>147</v>
      </c>
      <c r="F2647">
        <v>0</v>
      </c>
    </row>
    <row r="2648" spans="1:6">
      <c r="A2648" s="12" t="s">
        <v>195</v>
      </c>
      <c r="B2648" t="s">
        <v>78</v>
      </c>
      <c r="C2648" t="s">
        <v>138</v>
      </c>
      <c r="D2648">
        <v>1</v>
      </c>
      <c r="E2648" t="s">
        <v>139</v>
      </c>
      <c r="F2648">
        <v>59.1</v>
      </c>
    </row>
    <row r="2649" spans="1:6">
      <c r="A2649" s="12" t="s">
        <v>195</v>
      </c>
      <c r="B2649" t="s">
        <v>78</v>
      </c>
      <c r="C2649" t="s">
        <v>138</v>
      </c>
      <c r="D2649">
        <v>1</v>
      </c>
      <c r="E2649" t="s">
        <v>140</v>
      </c>
      <c r="F2649">
        <v>37.1</v>
      </c>
    </row>
    <row r="2650" spans="1:6">
      <c r="A2650" s="12" t="s">
        <v>195</v>
      </c>
      <c r="B2650" t="s">
        <v>78</v>
      </c>
      <c r="C2650" t="s">
        <v>138</v>
      </c>
      <c r="D2650">
        <v>1</v>
      </c>
      <c r="E2650" t="s">
        <v>147</v>
      </c>
      <c r="F2650">
        <v>3.7</v>
      </c>
    </row>
    <row r="2651" spans="1:6">
      <c r="A2651" s="12" t="s">
        <v>195</v>
      </c>
      <c r="B2651" t="s">
        <v>78</v>
      </c>
      <c r="C2651" t="s">
        <v>137</v>
      </c>
      <c r="D2651">
        <v>1</v>
      </c>
      <c r="E2651" t="s">
        <v>139</v>
      </c>
      <c r="F2651">
        <v>95.4</v>
      </c>
    </row>
    <row r="2652" spans="1:6">
      <c r="A2652" s="12" t="s">
        <v>195</v>
      </c>
      <c r="B2652" t="s">
        <v>78</v>
      </c>
      <c r="C2652" t="s">
        <v>137</v>
      </c>
      <c r="D2652">
        <v>1</v>
      </c>
      <c r="E2652" t="s">
        <v>140</v>
      </c>
      <c r="F2652">
        <v>4.5999999999999996</v>
      </c>
    </row>
    <row r="2653" spans="1:6">
      <c r="A2653" s="12" t="s">
        <v>195</v>
      </c>
      <c r="B2653" t="s">
        <v>78</v>
      </c>
      <c r="C2653" t="s">
        <v>137</v>
      </c>
      <c r="D2653">
        <v>1</v>
      </c>
      <c r="E2653" t="s">
        <v>147</v>
      </c>
      <c r="F2653">
        <v>0</v>
      </c>
    </row>
    <row r="2654" spans="1:6">
      <c r="A2654" s="12" t="s">
        <v>195</v>
      </c>
      <c r="B2654" t="s">
        <v>77</v>
      </c>
      <c r="C2654" t="s">
        <v>138</v>
      </c>
      <c r="D2654">
        <v>1</v>
      </c>
      <c r="E2654" t="s">
        <v>139</v>
      </c>
      <c r="F2654">
        <v>62.4</v>
      </c>
    </row>
    <row r="2655" spans="1:6">
      <c r="A2655" s="12" t="s">
        <v>195</v>
      </c>
      <c r="B2655" t="s">
        <v>77</v>
      </c>
      <c r="C2655" t="s">
        <v>138</v>
      </c>
      <c r="D2655">
        <v>1</v>
      </c>
      <c r="E2655" t="s">
        <v>140</v>
      </c>
      <c r="F2655">
        <v>34.4</v>
      </c>
    </row>
    <row r="2656" spans="1:6">
      <c r="A2656" s="12" t="s">
        <v>195</v>
      </c>
      <c r="B2656" t="s">
        <v>77</v>
      </c>
      <c r="C2656" t="s">
        <v>138</v>
      </c>
      <c r="D2656">
        <v>1</v>
      </c>
      <c r="E2656" t="s">
        <v>147</v>
      </c>
      <c r="F2656">
        <v>3.1</v>
      </c>
    </row>
    <row r="2657" spans="1:6">
      <c r="A2657" s="12" t="s">
        <v>195</v>
      </c>
      <c r="B2657" t="s">
        <v>77</v>
      </c>
      <c r="C2657" t="s">
        <v>137</v>
      </c>
      <c r="D2657">
        <v>1</v>
      </c>
      <c r="E2657" t="s">
        <v>139</v>
      </c>
      <c r="F2657">
        <v>99.3</v>
      </c>
    </row>
    <row r="2658" spans="1:6">
      <c r="A2658" s="12" t="s">
        <v>195</v>
      </c>
      <c r="B2658" t="s">
        <v>77</v>
      </c>
      <c r="C2658" t="s">
        <v>137</v>
      </c>
      <c r="D2658">
        <v>1</v>
      </c>
      <c r="E2658" t="s">
        <v>140</v>
      </c>
      <c r="F2658">
        <v>0.7</v>
      </c>
    </row>
    <row r="2659" spans="1:6">
      <c r="A2659" s="12" t="s">
        <v>195</v>
      </c>
      <c r="B2659" t="s">
        <v>77</v>
      </c>
      <c r="C2659" t="s">
        <v>137</v>
      </c>
      <c r="D2659">
        <v>1</v>
      </c>
      <c r="E2659" t="s">
        <v>147</v>
      </c>
      <c r="F2659">
        <v>0</v>
      </c>
    </row>
    <row r="2660" spans="1:6">
      <c r="A2660" s="12" t="s">
        <v>195</v>
      </c>
      <c r="B2660" t="s">
        <v>76</v>
      </c>
      <c r="C2660" t="s">
        <v>138</v>
      </c>
      <c r="D2660">
        <v>1</v>
      </c>
      <c r="E2660" t="s">
        <v>139</v>
      </c>
      <c r="F2660">
        <v>56.7</v>
      </c>
    </row>
    <row r="2661" spans="1:6">
      <c r="A2661" s="12" t="s">
        <v>195</v>
      </c>
      <c r="B2661" t="s">
        <v>76</v>
      </c>
      <c r="C2661" t="s">
        <v>138</v>
      </c>
      <c r="D2661">
        <v>1</v>
      </c>
      <c r="E2661" t="s">
        <v>140</v>
      </c>
      <c r="F2661">
        <v>38</v>
      </c>
    </row>
    <row r="2662" spans="1:6">
      <c r="A2662" s="12" t="s">
        <v>195</v>
      </c>
      <c r="B2662" t="s">
        <v>76</v>
      </c>
      <c r="C2662" t="s">
        <v>138</v>
      </c>
      <c r="D2662">
        <v>1</v>
      </c>
      <c r="E2662" t="s">
        <v>147</v>
      </c>
      <c r="F2662">
        <v>5.2</v>
      </c>
    </row>
    <row r="2663" spans="1:6">
      <c r="A2663" s="12" t="s">
        <v>195</v>
      </c>
      <c r="B2663" t="s">
        <v>76</v>
      </c>
      <c r="C2663" t="s">
        <v>137</v>
      </c>
      <c r="D2663">
        <v>1</v>
      </c>
      <c r="E2663" t="s">
        <v>139</v>
      </c>
      <c r="F2663">
        <v>92.1</v>
      </c>
    </row>
    <row r="2664" spans="1:6">
      <c r="A2664" s="12" t="s">
        <v>195</v>
      </c>
      <c r="B2664" t="s">
        <v>76</v>
      </c>
      <c r="C2664" t="s">
        <v>137</v>
      </c>
      <c r="D2664">
        <v>1</v>
      </c>
      <c r="E2664" t="s">
        <v>140</v>
      </c>
      <c r="F2664">
        <v>7.9</v>
      </c>
    </row>
    <row r="2665" spans="1:6">
      <c r="A2665" s="12" t="s">
        <v>195</v>
      </c>
      <c r="B2665" t="s">
        <v>76</v>
      </c>
      <c r="C2665" t="s">
        <v>137</v>
      </c>
      <c r="D2665">
        <v>1</v>
      </c>
      <c r="E2665" t="s">
        <v>147</v>
      </c>
      <c r="F2665">
        <v>0</v>
      </c>
    </row>
    <row r="2666" spans="1:6">
      <c r="A2666" s="12" t="s">
        <v>195</v>
      </c>
      <c r="B2666" t="s">
        <v>75</v>
      </c>
      <c r="C2666" t="s">
        <v>138</v>
      </c>
      <c r="D2666">
        <v>1</v>
      </c>
      <c r="E2666" t="s">
        <v>139</v>
      </c>
      <c r="F2666">
        <v>49</v>
      </c>
    </row>
    <row r="2667" spans="1:6">
      <c r="A2667" s="12" t="s">
        <v>195</v>
      </c>
      <c r="B2667" t="s">
        <v>75</v>
      </c>
      <c r="C2667" t="s">
        <v>138</v>
      </c>
      <c r="D2667">
        <v>1</v>
      </c>
      <c r="E2667" t="s">
        <v>140</v>
      </c>
      <c r="F2667">
        <v>46.5</v>
      </c>
    </row>
    <row r="2668" spans="1:6">
      <c r="A2668" s="12" t="s">
        <v>195</v>
      </c>
      <c r="B2668" t="s">
        <v>75</v>
      </c>
      <c r="C2668" t="s">
        <v>138</v>
      </c>
      <c r="D2668">
        <v>1</v>
      </c>
      <c r="E2668" t="s">
        <v>147</v>
      </c>
      <c r="F2668">
        <v>4.4000000000000004</v>
      </c>
    </row>
    <row r="2669" spans="1:6">
      <c r="A2669" s="12" t="s">
        <v>195</v>
      </c>
      <c r="B2669" t="s">
        <v>75</v>
      </c>
      <c r="C2669" t="s">
        <v>137</v>
      </c>
      <c r="D2669">
        <v>1</v>
      </c>
      <c r="E2669" t="s">
        <v>139</v>
      </c>
      <c r="F2669">
        <v>58.7</v>
      </c>
    </row>
    <row r="2670" spans="1:6">
      <c r="A2670" s="12" t="s">
        <v>195</v>
      </c>
      <c r="B2670" t="s">
        <v>75</v>
      </c>
      <c r="C2670" t="s">
        <v>137</v>
      </c>
      <c r="D2670">
        <v>1</v>
      </c>
      <c r="E2670" t="s">
        <v>140</v>
      </c>
      <c r="F2670">
        <v>41.3</v>
      </c>
    </row>
    <row r="2671" spans="1:6">
      <c r="A2671" s="12" t="s">
        <v>195</v>
      </c>
      <c r="B2671" t="s">
        <v>75</v>
      </c>
      <c r="C2671" t="s">
        <v>137</v>
      </c>
      <c r="D2671">
        <v>1</v>
      </c>
      <c r="E2671" t="s">
        <v>147</v>
      </c>
      <c r="F2671">
        <v>0</v>
      </c>
    </row>
    <row r="2672" spans="1:6">
      <c r="A2672" s="12" t="s">
        <v>195</v>
      </c>
      <c r="B2672" t="s">
        <v>74</v>
      </c>
      <c r="C2672" t="s">
        <v>138</v>
      </c>
      <c r="D2672">
        <v>1</v>
      </c>
      <c r="E2672" t="s">
        <v>139</v>
      </c>
      <c r="F2672">
        <v>56.7</v>
      </c>
    </row>
    <row r="2673" spans="1:6">
      <c r="A2673" s="12" t="s">
        <v>195</v>
      </c>
      <c r="B2673" t="s">
        <v>74</v>
      </c>
      <c r="C2673" t="s">
        <v>138</v>
      </c>
      <c r="D2673">
        <v>1</v>
      </c>
      <c r="E2673" t="s">
        <v>140</v>
      </c>
      <c r="F2673">
        <v>39.9</v>
      </c>
    </row>
    <row r="2674" spans="1:6">
      <c r="A2674" s="12" t="s">
        <v>195</v>
      </c>
      <c r="B2674" t="s">
        <v>74</v>
      </c>
      <c r="C2674" t="s">
        <v>138</v>
      </c>
      <c r="D2674">
        <v>1</v>
      </c>
      <c r="E2674" t="s">
        <v>147</v>
      </c>
      <c r="F2674">
        <v>3.3</v>
      </c>
    </row>
    <row r="2675" spans="1:6">
      <c r="A2675" s="12" t="s">
        <v>195</v>
      </c>
      <c r="B2675" t="s">
        <v>74</v>
      </c>
      <c r="C2675" t="s">
        <v>137</v>
      </c>
      <c r="D2675">
        <v>1</v>
      </c>
      <c r="E2675" t="s">
        <v>139</v>
      </c>
      <c r="F2675">
        <v>89.5</v>
      </c>
    </row>
    <row r="2676" spans="1:6">
      <c r="A2676" s="12" t="s">
        <v>195</v>
      </c>
      <c r="B2676" t="s">
        <v>74</v>
      </c>
      <c r="C2676" t="s">
        <v>137</v>
      </c>
      <c r="D2676">
        <v>1</v>
      </c>
      <c r="E2676" t="s">
        <v>140</v>
      </c>
      <c r="F2676">
        <v>10.5</v>
      </c>
    </row>
    <row r="2677" spans="1:6">
      <c r="A2677" s="12" t="s">
        <v>195</v>
      </c>
      <c r="B2677" t="s">
        <v>74</v>
      </c>
      <c r="C2677" t="s">
        <v>137</v>
      </c>
      <c r="D2677">
        <v>1</v>
      </c>
      <c r="E2677" t="s">
        <v>147</v>
      </c>
      <c r="F2677">
        <v>0</v>
      </c>
    </row>
    <row r="2678" spans="1:6">
      <c r="A2678" s="12" t="s">
        <v>195</v>
      </c>
      <c r="B2678" t="s">
        <v>73</v>
      </c>
      <c r="C2678" t="s">
        <v>138</v>
      </c>
      <c r="D2678">
        <v>1</v>
      </c>
      <c r="E2678" t="s">
        <v>139</v>
      </c>
      <c r="F2678">
        <v>38.5</v>
      </c>
    </row>
    <row r="2679" spans="1:6">
      <c r="A2679" s="12" t="s">
        <v>195</v>
      </c>
      <c r="B2679" t="s">
        <v>73</v>
      </c>
      <c r="C2679" t="s">
        <v>138</v>
      </c>
      <c r="D2679">
        <v>1</v>
      </c>
      <c r="E2679" t="s">
        <v>140</v>
      </c>
      <c r="F2679">
        <v>58.1</v>
      </c>
    </row>
    <row r="2680" spans="1:6">
      <c r="A2680" s="12" t="s">
        <v>195</v>
      </c>
      <c r="B2680" t="s">
        <v>73</v>
      </c>
      <c r="C2680" t="s">
        <v>138</v>
      </c>
      <c r="D2680">
        <v>1</v>
      </c>
      <c r="E2680" t="s">
        <v>147</v>
      </c>
      <c r="F2680">
        <v>3.3</v>
      </c>
    </row>
    <row r="2681" spans="1:6">
      <c r="A2681" s="12" t="s">
        <v>195</v>
      </c>
      <c r="B2681" t="s">
        <v>73</v>
      </c>
      <c r="C2681" t="s">
        <v>137</v>
      </c>
      <c r="D2681">
        <v>1</v>
      </c>
      <c r="E2681" t="s">
        <v>139</v>
      </c>
      <c r="F2681">
        <v>6.2</v>
      </c>
    </row>
    <row r="2682" spans="1:6">
      <c r="A2682" s="12" t="s">
        <v>195</v>
      </c>
      <c r="B2682" t="s">
        <v>73</v>
      </c>
      <c r="C2682" t="s">
        <v>137</v>
      </c>
      <c r="D2682">
        <v>1</v>
      </c>
      <c r="E2682" t="s">
        <v>140</v>
      </c>
      <c r="F2682">
        <v>93.8</v>
      </c>
    </row>
    <row r="2683" spans="1:6">
      <c r="A2683" s="12" t="s">
        <v>195</v>
      </c>
      <c r="B2683" t="s">
        <v>73</v>
      </c>
      <c r="C2683" t="s">
        <v>137</v>
      </c>
      <c r="D2683">
        <v>1</v>
      </c>
      <c r="E2683" t="s">
        <v>147</v>
      </c>
      <c r="F2683">
        <v>0</v>
      </c>
    </row>
    <row r="2684" spans="1:6">
      <c r="A2684" s="12" t="s">
        <v>195</v>
      </c>
      <c r="B2684" t="s">
        <v>72</v>
      </c>
      <c r="C2684" t="s">
        <v>138</v>
      </c>
      <c r="D2684">
        <v>1</v>
      </c>
      <c r="E2684" t="s">
        <v>139</v>
      </c>
      <c r="F2684">
        <v>63.3</v>
      </c>
    </row>
    <row r="2685" spans="1:6">
      <c r="A2685" s="12" t="s">
        <v>195</v>
      </c>
      <c r="B2685" t="s">
        <v>72</v>
      </c>
      <c r="C2685" t="s">
        <v>138</v>
      </c>
      <c r="D2685">
        <v>1</v>
      </c>
      <c r="E2685" t="s">
        <v>140</v>
      </c>
      <c r="F2685">
        <v>30.3</v>
      </c>
    </row>
    <row r="2686" spans="1:6">
      <c r="A2686" s="12" t="s">
        <v>195</v>
      </c>
      <c r="B2686" t="s">
        <v>72</v>
      </c>
      <c r="C2686" t="s">
        <v>138</v>
      </c>
      <c r="D2686">
        <v>1</v>
      </c>
      <c r="E2686" t="s">
        <v>147</v>
      </c>
      <c r="F2686">
        <v>6.4</v>
      </c>
    </row>
    <row r="2687" spans="1:6">
      <c r="A2687" s="12" t="s">
        <v>195</v>
      </c>
      <c r="B2687" t="s">
        <v>72</v>
      </c>
      <c r="C2687" t="s">
        <v>137</v>
      </c>
      <c r="D2687">
        <v>1</v>
      </c>
      <c r="E2687" t="s">
        <v>139</v>
      </c>
      <c r="F2687">
        <v>99.8</v>
      </c>
    </row>
    <row r="2688" spans="1:6">
      <c r="A2688" s="12" t="s">
        <v>195</v>
      </c>
      <c r="B2688" t="s">
        <v>72</v>
      </c>
      <c r="C2688" t="s">
        <v>137</v>
      </c>
      <c r="D2688">
        <v>1</v>
      </c>
      <c r="E2688" t="s">
        <v>140</v>
      </c>
      <c r="F2688">
        <v>0.2</v>
      </c>
    </row>
    <row r="2689" spans="1:6">
      <c r="A2689" s="12" t="s">
        <v>195</v>
      </c>
      <c r="B2689" t="s">
        <v>72</v>
      </c>
      <c r="C2689" t="s">
        <v>137</v>
      </c>
      <c r="D2689">
        <v>1</v>
      </c>
      <c r="E2689" t="s">
        <v>147</v>
      </c>
      <c r="F2689">
        <v>0</v>
      </c>
    </row>
    <row r="2690" spans="1:6">
      <c r="A2690" s="12" t="s">
        <v>195</v>
      </c>
      <c r="B2690" t="s">
        <v>71</v>
      </c>
      <c r="C2690" t="s">
        <v>138</v>
      </c>
      <c r="D2690">
        <v>1</v>
      </c>
      <c r="E2690" t="s">
        <v>139</v>
      </c>
      <c r="F2690">
        <v>27.1</v>
      </c>
    </row>
    <row r="2691" spans="1:6">
      <c r="A2691" s="12" t="s">
        <v>195</v>
      </c>
      <c r="B2691" t="s">
        <v>71</v>
      </c>
      <c r="C2691" t="s">
        <v>138</v>
      </c>
      <c r="D2691">
        <v>1</v>
      </c>
      <c r="E2691" t="s">
        <v>140</v>
      </c>
      <c r="F2691">
        <v>67.8</v>
      </c>
    </row>
    <row r="2692" spans="1:6">
      <c r="A2692" s="12" t="s">
        <v>195</v>
      </c>
      <c r="B2692" t="s">
        <v>71</v>
      </c>
      <c r="C2692" t="s">
        <v>138</v>
      </c>
      <c r="D2692">
        <v>1</v>
      </c>
      <c r="E2692" t="s">
        <v>147</v>
      </c>
      <c r="F2692">
        <v>5</v>
      </c>
    </row>
    <row r="2693" spans="1:6">
      <c r="A2693" s="12" t="s">
        <v>195</v>
      </c>
      <c r="B2693" t="s">
        <v>71</v>
      </c>
      <c r="C2693" t="s">
        <v>137</v>
      </c>
      <c r="D2693">
        <v>1</v>
      </c>
      <c r="E2693" t="s">
        <v>139</v>
      </c>
      <c r="F2693">
        <v>0</v>
      </c>
    </row>
    <row r="2694" spans="1:6">
      <c r="A2694" s="12" t="s">
        <v>195</v>
      </c>
      <c r="B2694" t="s">
        <v>71</v>
      </c>
      <c r="C2694" t="s">
        <v>137</v>
      </c>
      <c r="D2694">
        <v>1</v>
      </c>
      <c r="E2694" t="s">
        <v>140</v>
      </c>
      <c r="F2694">
        <v>100</v>
      </c>
    </row>
    <row r="2695" spans="1:6">
      <c r="A2695" s="12" t="s">
        <v>195</v>
      </c>
      <c r="B2695" t="s">
        <v>71</v>
      </c>
      <c r="C2695" t="s">
        <v>137</v>
      </c>
      <c r="D2695">
        <v>1</v>
      </c>
      <c r="E2695" t="s">
        <v>147</v>
      </c>
      <c r="F2695">
        <v>0</v>
      </c>
    </row>
    <row r="2696" spans="1:6">
      <c r="A2696" s="12" t="s">
        <v>195</v>
      </c>
      <c r="B2696" t="s">
        <v>70</v>
      </c>
      <c r="C2696" t="s">
        <v>138</v>
      </c>
      <c r="D2696">
        <v>1</v>
      </c>
      <c r="E2696" t="s">
        <v>139</v>
      </c>
      <c r="F2696">
        <v>51.6</v>
      </c>
    </row>
    <row r="2697" spans="1:6">
      <c r="A2697" s="12" t="s">
        <v>195</v>
      </c>
      <c r="B2697" t="s">
        <v>70</v>
      </c>
      <c r="C2697" t="s">
        <v>138</v>
      </c>
      <c r="D2697">
        <v>1</v>
      </c>
      <c r="E2697" t="s">
        <v>140</v>
      </c>
      <c r="F2697">
        <v>46.2</v>
      </c>
    </row>
    <row r="2698" spans="1:6">
      <c r="A2698" s="12" t="s">
        <v>195</v>
      </c>
      <c r="B2698" t="s">
        <v>70</v>
      </c>
      <c r="C2698" t="s">
        <v>138</v>
      </c>
      <c r="D2698">
        <v>1</v>
      </c>
      <c r="E2698" t="s">
        <v>147</v>
      </c>
      <c r="F2698">
        <v>2.1</v>
      </c>
    </row>
    <row r="2699" spans="1:6">
      <c r="A2699" s="12" t="s">
        <v>195</v>
      </c>
      <c r="B2699" t="s">
        <v>70</v>
      </c>
      <c r="C2699" t="s">
        <v>137</v>
      </c>
      <c r="D2699">
        <v>1</v>
      </c>
      <c r="E2699" t="s">
        <v>139</v>
      </c>
      <c r="F2699">
        <v>65</v>
      </c>
    </row>
    <row r="2700" spans="1:6">
      <c r="A2700" s="12" t="s">
        <v>195</v>
      </c>
      <c r="B2700" t="s">
        <v>70</v>
      </c>
      <c r="C2700" t="s">
        <v>137</v>
      </c>
      <c r="D2700">
        <v>1</v>
      </c>
      <c r="E2700" t="s">
        <v>140</v>
      </c>
      <c r="F2700">
        <v>35</v>
      </c>
    </row>
    <row r="2701" spans="1:6">
      <c r="A2701" s="12" t="s">
        <v>195</v>
      </c>
      <c r="B2701" t="s">
        <v>70</v>
      </c>
      <c r="C2701" t="s">
        <v>137</v>
      </c>
      <c r="D2701">
        <v>1</v>
      </c>
      <c r="E2701" t="s">
        <v>147</v>
      </c>
      <c r="F2701">
        <v>0</v>
      </c>
    </row>
    <row r="2702" spans="1:6">
      <c r="A2702" s="12" t="s">
        <v>195</v>
      </c>
      <c r="B2702" t="s">
        <v>69</v>
      </c>
      <c r="C2702" t="s">
        <v>138</v>
      </c>
      <c r="D2702">
        <v>1</v>
      </c>
      <c r="E2702" t="s">
        <v>139</v>
      </c>
      <c r="F2702">
        <v>48.5</v>
      </c>
    </row>
    <row r="2703" spans="1:6">
      <c r="A2703" s="12" t="s">
        <v>195</v>
      </c>
      <c r="B2703" t="s">
        <v>69</v>
      </c>
      <c r="C2703" t="s">
        <v>138</v>
      </c>
      <c r="D2703">
        <v>1</v>
      </c>
      <c r="E2703" t="s">
        <v>140</v>
      </c>
      <c r="F2703">
        <v>48.9</v>
      </c>
    </row>
    <row r="2704" spans="1:6">
      <c r="A2704" s="12" t="s">
        <v>195</v>
      </c>
      <c r="B2704" t="s">
        <v>69</v>
      </c>
      <c r="C2704" t="s">
        <v>138</v>
      </c>
      <c r="D2704">
        <v>1</v>
      </c>
      <c r="E2704" t="s">
        <v>147</v>
      </c>
      <c r="F2704">
        <v>2.5</v>
      </c>
    </row>
    <row r="2705" spans="1:6">
      <c r="A2705" s="12" t="s">
        <v>195</v>
      </c>
      <c r="B2705" t="s">
        <v>69</v>
      </c>
      <c r="C2705" t="s">
        <v>137</v>
      </c>
      <c r="D2705">
        <v>1</v>
      </c>
      <c r="E2705" t="s">
        <v>139</v>
      </c>
      <c r="F2705">
        <v>48.4</v>
      </c>
    </row>
    <row r="2706" spans="1:6">
      <c r="A2706" s="12" t="s">
        <v>195</v>
      </c>
      <c r="B2706" t="s">
        <v>69</v>
      </c>
      <c r="C2706" t="s">
        <v>137</v>
      </c>
      <c r="D2706">
        <v>1</v>
      </c>
      <c r="E2706" t="s">
        <v>140</v>
      </c>
      <c r="F2706">
        <v>51.6</v>
      </c>
    </row>
    <row r="2707" spans="1:6">
      <c r="A2707" s="12" t="s">
        <v>195</v>
      </c>
      <c r="B2707" t="s">
        <v>69</v>
      </c>
      <c r="C2707" t="s">
        <v>137</v>
      </c>
      <c r="D2707">
        <v>1</v>
      </c>
      <c r="E2707" t="s">
        <v>147</v>
      </c>
      <c r="F2707">
        <v>0</v>
      </c>
    </row>
    <row r="2708" spans="1:6">
      <c r="A2708" s="12" t="s">
        <v>195</v>
      </c>
      <c r="B2708" t="s">
        <v>111</v>
      </c>
      <c r="C2708" t="s">
        <v>138</v>
      </c>
      <c r="D2708">
        <v>1</v>
      </c>
      <c r="E2708" t="s">
        <v>139</v>
      </c>
      <c r="F2708">
        <v>10.5</v>
      </c>
    </row>
    <row r="2709" spans="1:6">
      <c r="A2709" s="12" t="s">
        <v>195</v>
      </c>
      <c r="B2709" t="s">
        <v>111</v>
      </c>
      <c r="C2709" t="s">
        <v>138</v>
      </c>
      <c r="D2709">
        <v>1</v>
      </c>
      <c r="E2709" t="s">
        <v>140</v>
      </c>
      <c r="F2709">
        <v>84.7</v>
      </c>
    </row>
    <row r="2710" spans="1:6">
      <c r="A2710" s="12" t="s">
        <v>195</v>
      </c>
      <c r="B2710" t="s">
        <v>111</v>
      </c>
      <c r="C2710" t="s">
        <v>138</v>
      </c>
      <c r="D2710">
        <v>1</v>
      </c>
      <c r="E2710" t="s">
        <v>147</v>
      </c>
      <c r="F2710">
        <v>4.7</v>
      </c>
    </row>
    <row r="2711" spans="1:6">
      <c r="A2711" s="12" t="s">
        <v>195</v>
      </c>
      <c r="B2711" t="s">
        <v>111</v>
      </c>
      <c r="C2711" t="s">
        <v>137</v>
      </c>
      <c r="D2711">
        <v>1</v>
      </c>
      <c r="E2711" t="s">
        <v>139</v>
      </c>
      <c r="F2711">
        <v>0</v>
      </c>
    </row>
    <row r="2712" spans="1:6">
      <c r="A2712" s="12" t="s">
        <v>195</v>
      </c>
      <c r="B2712" t="s">
        <v>111</v>
      </c>
      <c r="C2712" t="s">
        <v>137</v>
      </c>
      <c r="D2712">
        <v>1</v>
      </c>
      <c r="E2712" t="s">
        <v>140</v>
      </c>
      <c r="F2712">
        <v>100</v>
      </c>
    </row>
    <row r="2713" spans="1:6">
      <c r="A2713" s="12" t="s">
        <v>195</v>
      </c>
      <c r="B2713" t="s">
        <v>111</v>
      </c>
      <c r="C2713" t="s">
        <v>137</v>
      </c>
      <c r="D2713">
        <v>1</v>
      </c>
      <c r="E2713" t="s">
        <v>147</v>
      </c>
      <c r="F2713">
        <v>0</v>
      </c>
    </row>
    <row r="2714" spans="1:6">
      <c r="A2714" s="12" t="s">
        <v>195</v>
      </c>
      <c r="B2714" t="s">
        <v>68</v>
      </c>
      <c r="C2714" t="s">
        <v>138</v>
      </c>
      <c r="D2714">
        <v>1</v>
      </c>
      <c r="E2714" t="s">
        <v>139</v>
      </c>
      <c r="F2714">
        <v>38.9</v>
      </c>
    </row>
    <row r="2715" spans="1:6">
      <c r="A2715" s="12" t="s">
        <v>195</v>
      </c>
      <c r="B2715" t="s">
        <v>68</v>
      </c>
      <c r="C2715" t="s">
        <v>138</v>
      </c>
      <c r="D2715">
        <v>1</v>
      </c>
      <c r="E2715" t="s">
        <v>140</v>
      </c>
      <c r="F2715">
        <v>57.7</v>
      </c>
    </row>
    <row r="2716" spans="1:6">
      <c r="A2716" s="12" t="s">
        <v>195</v>
      </c>
      <c r="B2716" t="s">
        <v>68</v>
      </c>
      <c r="C2716" t="s">
        <v>138</v>
      </c>
      <c r="D2716">
        <v>1</v>
      </c>
      <c r="E2716" t="s">
        <v>147</v>
      </c>
      <c r="F2716">
        <v>3.2</v>
      </c>
    </row>
    <row r="2717" spans="1:6">
      <c r="A2717" s="12" t="s">
        <v>195</v>
      </c>
      <c r="B2717" t="s">
        <v>68</v>
      </c>
      <c r="C2717" t="s">
        <v>137</v>
      </c>
      <c r="D2717">
        <v>1</v>
      </c>
      <c r="E2717" t="s">
        <v>139</v>
      </c>
      <c r="F2717">
        <v>7.7</v>
      </c>
    </row>
    <row r="2718" spans="1:6">
      <c r="A2718" s="12" t="s">
        <v>195</v>
      </c>
      <c r="B2718" t="s">
        <v>68</v>
      </c>
      <c r="C2718" t="s">
        <v>137</v>
      </c>
      <c r="D2718">
        <v>1</v>
      </c>
      <c r="E2718" t="s">
        <v>140</v>
      </c>
      <c r="F2718">
        <v>92.3</v>
      </c>
    </row>
    <row r="2719" spans="1:6">
      <c r="A2719" s="12" t="s">
        <v>195</v>
      </c>
      <c r="B2719" t="s">
        <v>68</v>
      </c>
      <c r="C2719" t="s">
        <v>137</v>
      </c>
      <c r="D2719">
        <v>1</v>
      </c>
      <c r="E2719" t="s">
        <v>147</v>
      </c>
      <c r="F2719">
        <v>0</v>
      </c>
    </row>
    <row r="2720" spans="1:6">
      <c r="A2720" s="12" t="s">
        <v>195</v>
      </c>
      <c r="B2720" t="s">
        <v>67</v>
      </c>
      <c r="C2720" t="s">
        <v>138</v>
      </c>
      <c r="D2720">
        <v>1</v>
      </c>
      <c r="E2720" t="s">
        <v>139</v>
      </c>
      <c r="F2720">
        <v>38.4</v>
      </c>
    </row>
    <row r="2721" spans="1:6">
      <c r="A2721" s="12" t="s">
        <v>195</v>
      </c>
      <c r="B2721" t="s">
        <v>67</v>
      </c>
      <c r="C2721" t="s">
        <v>138</v>
      </c>
      <c r="D2721">
        <v>1</v>
      </c>
      <c r="E2721" t="s">
        <v>140</v>
      </c>
      <c r="F2721">
        <v>57.2</v>
      </c>
    </row>
    <row r="2722" spans="1:6">
      <c r="A2722" s="12" t="s">
        <v>195</v>
      </c>
      <c r="B2722" t="s">
        <v>67</v>
      </c>
      <c r="C2722" t="s">
        <v>138</v>
      </c>
      <c r="D2722">
        <v>1</v>
      </c>
      <c r="E2722" t="s">
        <v>147</v>
      </c>
      <c r="F2722">
        <v>4.3</v>
      </c>
    </row>
    <row r="2723" spans="1:6">
      <c r="A2723" s="12" t="s">
        <v>195</v>
      </c>
      <c r="B2723" t="s">
        <v>67</v>
      </c>
      <c r="C2723" t="s">
        <v>137</v>
      </c>
      <c r="D2723">
        <v>1</v>
      </c>
      <c r="E2723" t="s">
        <v>139</v>
      </c>
      <c r="F2723">
        <v>8.5</v>
      </c>
    </row>
    <row r="2724" spans="1:6">
      <c r="A2724" s="12" t="s">
        <v>195</v>
      </c>
      <c r="B2724" t="s">
        <v>67</v>
      </c>
      <c r="C2724" t="s">
        <v>137</v>
      </c>
      <c r="D2724">
        <v>1</v>
      </c>
      <c r="E2724" t="s">
        <v>140</v>
      </c>
      <c r="F2724">
        <v>91.5</v>
      </c>
    </row>
    <row r="2725" spans="1:6">
      <c r="A2725" s="12" t="s">
        <v>195</v>
      </c>
      <c r="B2725" t="s">
        <v>67</v>
      </c>
      <c r="C2725" t="s">
        <v>137</v>
      </c>
      <c r="D2725">
        <v>1</v>
      </c>
      <c r="E2725" t="s">
        <v>147</v>
      </c>
      <c r="F2725">
        <v>0</v>
      </c>
    </row>
    <row r="2726" spans="1:6">
      <c r="A2726" s="12" t="s">
        <v>195</v>
      </c>
      <c r="B2726" t="s">
        <v>66</v>
      </c>
      <c r="C2726" t="s">
        <v>138</v>
      </c>
      <c r="D2726">
        <v>1</v>
      </c>
      <c r="E2726" t="s">
        <v>139</v>
      </c>
      <c r="F2726">
        <v>42.2</v>
      </c>
    </row>
    <row r="2727" spans="1:6">
      <c r="A2727" s="12" t="s">
        <v>195</v>
      </c>
      <c r="B2727" t="s">
        <v>66</v>
      </c>
      <c r="C2727" t="s">
        <v>138</v>
      </c>
      <c r="D2727">
        <v>1</v>
      </c>
      <c r="E2727" t="s">
        <v>140</v>
      </c>
      <c r="F2727">
        <v>52</v>
      </c>
    </row>
    <row r="2728" spans="1:6">
      <c r="A2728" s="12" t="s">
        <v>195</v>
      </c>
      <c r="B2728" t="s">
        <v>66</v>
      </c>
      <c r="C2728" t="s">
        <v>138</v>
      </c>
      <c r="D2728">
        <v>1</v>
      </c>
      <c r="E2728" t="s">
        <v>147</v>
      </c>
      <c r="F2728">
        <v>5.8</v>
      </c>
    </row>
    <row r="2729" spans="1:6">
      <c r="A2729" s="12" t="s">
        <v>195</v>
      </c>
      <c r="B2729" t="s">
        <v>66</v>
      </c>
      <c r="C2729" t="s">
        <v>137</v>
      </c>
      <c r="D2729">
        <v>1</v>
      </c>
      <c r="E2729" t="s">
        <v>139</v>
      </c>
      <c r="F2729">
        <v>24.1</v>
      </c>
    </row>
    <row r="2730" spans="1:6">
      <c r="A2730" s="12" t="s">
        <v>195</v>
      </c>
      <c r="B2730" t="s">
        <v>66</v>
      </c>
      <c r="C2730" t="s">
        <v>137</v>
      </c>
      <c r="D2730">
        <v>1</v>
      </c>
      <c r="E2730" t="s">
        <v>140</v>
      </c>
      <c r="F2730">
        <v>75.900000000000006</v>
      </c>
    </row>
    <row r="2731" spans="1:6">
      <c r="A2731" s="12" t="s">
        <v>195</v>
      </c>
      <c r="B2731" t="s">
        <v>66</v>
      </c>
      <c r="C2731" t="s">
        <v>137</v>
      </c>
      <c r="D2731">
        <v>1</v>
      </c>
      <c r="E2731" t="s">
        <v>147</v>
      </c>
      <c r="F2731">
        <v>0</v>
      </c>
    </row>
    <row r="2732" spans="1:6">
      <c r="A2732" s="12" t="s">
        <v>195</v>
      </c>
      <c r="B2732" t="s">
        <v>65</v>
      </c>
      <c r="C2732" t="s">
        <v>138</v>
      </c>
      <c r="D2732">
        <v>1</v>
      </c>
      <c r="E2732" t="s">
        <v>139</v>
      </c>
      <c r="F2732">
        <v>32.700000000000003</v>
      </c>
    </row>
    <row r="2733" spans="1:6">
      <c r="A2733" s="12" t="s">
        <v>195</v>
      </c>
      <c r="B2733" t="s">
        <v>65</v>
      </c>
      <c r="C2733" t="s">
        <v>138</v>
      </c>
      <c r="D2733">
        <v>1</v>
      </c>
      <c r="E2733" t="s">
        <v>140</v>
      </c>
      <c r="F2733">
        <v>62</v>
      </c>
    </row>
    <row r="2734" spans="1:6">
      <c r="A2734" s="12" t="s">
        <v>195</v>
      </c>
      <c r="B2734" t="s">
        <v>65</v>
      </c>
      <c r="C2734" t="s">
        <v>138</v>
      </c>
      <c r="D2734">
        <v>1</v>
      </c>
      <c r="E2734" t="s">
        <v>147</v>
      </c>
      <c r="F2734">
        <v>5.2</v>
      </c>
    </row>
    <row r="2735" spans="1:6">
      <c r="A2735" s="12" t="s">
        <v>195</v>
      </c>
      <c r="B2735" t="s">
        <v>65</v>
      </c>
      <c r="C2735" t="s">
        <v>137</v>
      </c>
      <c r="D2735">
        <v>1</v>
      </c>
      <c r="E2735" t="s">
        <v>139</v>
      </c>
      <c r="F2735">
        <v>0</v>
      </c>
    </row>
    <row r="2736" spans="1:6">
      <c r="A2736" s="12" t="s">
        <v>195</v>
      </c>
      <c r="B2736" t="s">
        <v>65</v>
      </c>
      <c r="C2736" t="s">
        <v>137</v>
      </c>
      <c r="D2736">
        <v>1</v>
      </c>
      <c r="E2736" t="s">
        <v>140</v>
      </c>
      <c r="F2736">
        <v>100</v>
      </c>
    </row>
    <row r="2737" spans="1:6">
      <c r="A2737" s="12" t="s">
        <v>195</v>
      </c>
      <c r="B2737" t="s">
        <v>65</v>
      </c>
      <c r="C2737" t="s">
        <v>137</v>
      </c>
      <c r="D2737">
        <v>1</v>
      </c>
      <c r="E2737" t="s">
        <v>147</v>
      </c>
      <c r="F2737">
        <v>0</v>
      </c>
    </row>
    <row r="2738" spans="1:6">
      <c r="A2738" s="12" t="s">
        <v>195</v>
      </c>
      <c r="B2738" t="s">
        <v>64</v>
      </c>
      <c r="C2738" t="s">
        <v>138</v>
      </c>
      <c r="D2738">
        <v>1</v>
      </c>
      <c r="E2738" t="s">
        <v>139</v>
      </c>
      <c r="F2738">
        <v>62.2</v>
      </c>
    </row>
    <row r="2739" spans="1:6">
      <c r="A2739" s="12" t="s">
        <v>195</v>
      </c>
      <c r="B2739" t="s">
        <v>64</v>
      </c>
      <c r="C2739" t="s">
        <v>138</v>
      </c>
      <c r="D2739">
        <v>1</v>
      </c>
      <c r="E2739" t="s">
        <v>140</v>
      </c>
      <c r="F2739">
        <v>33.299999999999997</v>
      </c>
    </row>
    <row r="2740" spans="1:6">
      <c r="A2740" s="12" t="s">
        <v>195</v>
      </c>
      <c r="B2740" t="s">
        <v>64</v>
      </c>
      <c r="C2740" t="s">
        <v>138</v>
      </c>
      <c r="D2740">
        <v>1</v>
      </c>
      <c r="E2740" t="s">
        <v>147</v>
      </c>
      <c r="F2740">
        <v>4.3</v>
      </c>
    </row>
    <row r="2741" spans="1:6">
      <c r="A2741" s="12" t="s">
        <v>195</v>
      </c>
      <c r="B2741" t="s">
        <v>64</v>
      </c>
      <c r="C2741" t="s">
        <v>137</v>
      </c>
      <c r="D2741">
        <v>1</v>
      </c>
      <c r="E2741" t="s">
        <v>139</v>
      </c>
      <c r="F2741">
        <v>99.4</v>
      </c>
    </row>
    <row r="2742" spans="1:6">
      <c r="A2742" s="12" t="s">
        <v>195</v>
      </c>
      <c r="B2742" t="s">
        <v>64</v>
      </c>
      <c r="C2742" t="s">
        <v>137</v>
      </c>
      <c r="D2742">
        <v>1</v>
      </c>
      <c r="E2742" t="s">
        <v>140</v>
      </c>
      <c r="F2742">
        <v>0.6</v>
      </c>
    </row>
    <row r="2743" spans="1:6">
      <c r="A2743" s="12" t="s">
        <v>195</v>
      </c>
      <c r="B2743" t="s">
        <v>64</v>
      </c>
      <c r="C2743" t="s">
        <v>137</v>
      </c>
      <c r="D2743">
        <v>1</v>
      </c>
      <c r="E2743" t="s">
        <v>147</v>
      </c>
      <c r="F2743">
        <v>0</v>
      </c>
    </row>
    <row r="2744" spans="1:6">
      <c r="A2744" s="12" t="s">
        <v>195</v>
      </c>
      <c r="B2744" t="s">
        <v>63</v>
      </c>
      <c r="C2744" t="s">
        <v>138</v>
      </c>
      <c r="D2744">
        <v>1</v>
      </c>
      <c r="E2744" t="s">
        <v>139</v>
      </c>
      <c r="F2744">
        <v>48.3</v>
      </c>
    </row>
    <row r="2745" spans="1:6">
      <c r="A2745" s="12" t="s">
        <v>195</v>
      </c>
      <c r="B2745" t="s">
        <v>63</v>
      </c>
      <c r="C2745" t="s">
        <v>138</v>
      </c>
      <c r="D2745">
        <v>1</v>
      </c>
      <c r="E2745" t="s">
        <v>140</v>
      </c>
      <c r="F2745">
        <v>47.1</v>
      </c>
    </row>
    <row r="2746" spans="1:6">
      <c r="A2746" s="12" t="s">
        <v>195</v>
      </c>
      <c r="B2746" t="s">
        <v>63</v>
      </c>
      <c r="C2746" t="s">
        <v>138</v>
      </c>
      <c r="D2746">
        <v>1</v>
      </c>
      <c r="E2746" t="s">
        <v>147</v>
      </c>
      <c r="F2746">
        <v>4.5</v>
      </c>
    </row>
    <row r="2747" spans="1:6">
      <c r="A2747" s="12" t="s">
        <v>195</v>
      </c>
      <c r="B2747" t="s">
        <v>63</v>
      </c>
      <c r="C2747" t="s">
        <v>137</v>
      </c>
      <c r="D2747">
        <v>1</v>
      </c>
      <c r="E2747" t="s">
        <v>139</v>
      </c>
      <c r="F2747">
        <v>54.1</v>
      </c>
    </row>
    <row r="2748" spans="1:6">
      <c r="A2748" s="12" t="s">
        <v>195</v>
      </c>
      <c r="B2748" t="s">
        <v>63</v>
      </c>
      <c r="C2748" t="s">
        <v>137</v>
      </c>
      <c r="D2748">
        <v>1</v>
      </c>
      <c r="E2748" t="s">
        <v>140</v>
      </c>
      <c r="F2748">
        <v>45.9</v>
      </c>
    </row>
    <row r="2749" spans="1:6">
      <c r="A2749" s="12" t="s">
        <v>195</v>
      </c>
      <c r="B2749" t="s">
        <v>63</v>
      </c>
      <c r="C2749" t="s">
        <v>137</v>
      </c>
      <c r="D2749">
        <v>1</v>
      </c>
      <c r="E2749" t="s">
        <v>147</v>
      </c>
      <c r="F2749">
        <v>0</v>
      </c>
    </row>
    <row r="2750" spans="1:6">
      <c r="A2750" s="12" t="s">
        <v>195</v>
      </c>
      <c r="B2750" t="s">
        <v>62</v>
      </c>
      <c r="C2750" t="s">
        <v>138</v>
      </c>
      <c r="D2750">
        <v>1</v>
      </c>
      <c r="E2750" t="s">
        <v>139</v>
      </c>
      <c r="F2750">
        <v>51.3</v>
      </c>
    </row>
    <row r="2751" spans="1:6">
      <c r="A2751" s="12" t="s">
        <v>195</v>
      </c>
      <c r="B2751" t="s">
        <v>62</v>
      </c>
      <c r="C2751" t="s">
        <v>138</v>
      </c>
      <c r="D2751">
        <v>1</v>
      </c>
      <c r="E2751" t="s">
        <v>140</v>
      </c>
      <c r="F2751">
        <v>37.4</v>
      </c>
    </row>
    <row r="2752" spans="1:6">
      <c r="A2752" s="12" t="s">
        <v>195</v>
      </c>
      <c r="B2752" t="s">
        <v>62</v>
      </c>
      <c r="C2752" t="s">
        <v>138</v>
      </c>
      <c r="D2752">
        <v>1</v>
      </c>
      <c r="E2752" t="s">
        <v>147</v>
      </c>
      <c r="F2752">
        <v>11.2</v>
      </c>
    </row>
    <row r="2753" spans="1:6">
      <c r="A2753" s="12" t="s">
        <v>195</v>
      </c>
      <c r="B2753" t="s">
        <v>62</v>
      </c>
      <c r="C2753" t="s">
        <v>137</v>
      </c>
      <c r="D2753">
        <v>1</v>
      </c>
      <c r="E2753" t="s">
        <v>139</v>
      </c>
      <c r="F2753">
        <v>85.1</v>
      </c>
    </row>
    <row r="2754" spans="1:6">
      <c r="A2754" s="12" t="s">
        <v>195</v>
      </c>
      <c r="B2754" t="s">
        <v>62</v>
      </c>
      <c r="C2754" t="s">
        <v>137</v>
      </c>
      <c r="D2754">
        <v>1</v>
      </c>
      <c r="E2754" t="s">
        <v>140</v>
      </c>
      <c r="F2754">
        <v>14.9</v>
      </c>
    </row>
    <row r="2755" spans="1:6">
      <c r="A2755" s="12" t="s">
        <v>195</v>
      </c>
      <c r="B2755" t="s">
        <v>62</v>
      </c>
      <c r="C2755" t="s">
        <v>137</v>
      </c>
      <c r="D2755">
        <v>1</v>
      </c>
      <c r="E2755" t="s">
        <v>147</v>
      </c>
      <c r="F2755">
        <v>0</v>
      </c>
    </row>
    <row r="2756" spans="1:6">
      <c r="A2756" s="12" t="s">
        <v>195</v>
      </c>
      <c r="B2756" t="s">
        <v>61</v>
      </c>
      <c r="C2756" t="s">
        <v>138</v>
      </c>
      <c r="D2756">
        <v>1</v>
      </c>
      <c r="E2756" t="s">
        <v>139</v>
      </c>
      <c r="F2756">
        <v>62.1</v>
      </c>
    </row>
    <row r="2757" spans="1:6">
      <c r="A2757" s="12" t="s">
        <v>195</v>
      </c>
      <c r="B2757" t="s">
        <v>61</v>
      </c>
      <c r="C2757" t="s">
        <v>138</v>
      </c>
      <c r="D2757">
        <v>1</v>
      </c>
      <c r="E2757" t="s">
        <v>140</v>
      </c>
      <c r="F2757">
        <v>34.9</v>
      </c>
    </row>
    <row r="2758" spans="1:6">
      <c r="A2758" s="12" t="s">
        <v>195</v>
      </c>
      <c r="B2758" t="s">
        <v>61</v>
      </c>
      <c r="C2758" t="s">
        <v>138</v>
      </c>
      <c r="D2758">
        <v>1</v>
      </c>
      <c r="E2758" t="s">
        <v>147</v>
      </c>
      <c r="F2758">
        <v>2.9</v>
      </c>
    </row>
    <row r="2759" spans="1:6">
      <c r="A2759" s="12" t="s">
        <v>195</v>
      </c>
      <c r="B2759" t="s">
        <v>61</v>
      </c>
      <c r="C2759" t="s">
        <v>137</v>
      </c>
      <c r="D2759">
        <v>1</v>
      </c>
      <c r="E2759" t="s">
        <v>139</v>
      </c>
      <c r="F2759">
        <v>99.3</v>
      </c>
    </row>
    <row r="2760" spans="1:6">
      <c r="A2760" s="12" t="s">
        <v>195</v>
      </c>
      <c r="B2760" t="s">
        <v>61</v>
      </c>
      <c r="C2760" t="s">
        <v>137</v>
      </c>
      <c r="D2760">
        <v>1</v>
      </c>
      <c r="E2760" t="s">
        <v>140</v>
      </c>
      <c r="F2760">
        <v>0.7</v>
      </c>
    </row>
    <row r="2761" spans="1:6">
      <c r="A2761" s="12" t="s">
        <v>195</v>
      </c>
      <c r="B2761" t="s">
        <v>61</v>
      </c>
      <c r="C2761" t="s">
        <v>137</v>
      </c>
      <c r="D2761">
        <v>1</v>
      </c>
      <c r="E2761" t="s">
        <v>147</v>
      </c>
      <c r="F2761">
        <v>0</v>
      </c>
    </row>
    <row r="2762" spans="1:6">
      <c r="A2762" s="12" t="s">
        <v>196</v>
      </c>
      <c r="B2762" t="s">
        <v>110</v>
      </c>
      <c r="C2762" t="s">
        <v>138</v>
      </c>
      <c r="D2762">
        <v>1</v>
      </c>
      <c r="E2762" t="s">
        <v>139</v>
      </c>
      <c r="F2762">
        <v>69</v>
      </c>
    </row>
    <row r="2763" spans="1:6">
      <c r="A2763" s="12" t="s">
        <v>196</v>
      </c>
      <c r="B2763" t="s">
        <v>110</v>
      </c>
      <c r="C2763" t="s">
        <v>138</v>
      </c>
      <c r="D2763">
        <v>1</v>
      </c>
      <c r="E2763" t="s">
        <v>140</v>
      </c>
      <c r="F2763">
        <v>24.6</v>
      </c>
    </row>
    <row r="2764" spans="1:6">
      <c r="A2764" s="12" t="s">
        <v>196</v>
      </c>
      <c r="B2764" t="s">
        <v>110</v>
      </c>
      <c r="C2764" t="s">
        <v>138</v>
      </c>
      <c r="D2764">
        <v>1</v>
      </c>
      <c r="E2764" t="s">
        <v>147</v>
      </c>
      <c r="F2764">
        <v>6.3</v>
      </c>
    </row>
    <row r="2765" spans="1:6">
      <c r="A2765" s="12" t="s">
        <v>196</v>
      </c>
      <c r="B2765" t="s">
        <v>110</v>
      </c>
      <c r="C2765" t="s">
        <v>137</v>
      </c>
      <c r="D2765">
        <v>1</v>
      </c>
      <c r="E2765" t="s">
        <v>139</v>
      </c>
      <c r="F2765">
        <v>100</v>
      </c>
    </row>
    <row r="2766" spans="1:6">
      <c r="A2766" s="12" t="s">
        <v>196</v>
      </c>
      <c r="B2766" t="s">
        <v>110</v>
      </c>
      <c r="C2766" t="s">
        <v>137</v>
      </c>
      <c r="D2766">
        <v>1</v>
      </c>
      <c r="E2766" t="s">
        <v>140</v>
      </c>
      <c r="F2766">
        <v>0</v>
      </c>
    </row>
    <row r="2767" spans="1:6">
      <c r="A2767" s="12" t="s">
        <v>196</v>
      </c>
      <c r="B2767" t="s">
        <v>110</v>
      </c>
      <c r="C2767" t="s">
        <v>137</v>
      </c>
      <c r="D2767">
        <v>1</v>
      </c>
      <c r="E2767" t="s">
        <v>147</v>
      </c>
      <c r="F2767">
        <v>0</v>
      </c>
    </row>
    <row r="2768" spans="1:6">
      <c r="A2768" s="12" t="s">
        <v>196</v>
      </c>
      <c r="B2768" t="s">
        <v>109</v>
      </c>
      <c r="C2768" t="s">
        <v>138</v>
      </c>
      <c r="D2768">
        <v>1</v>
      </c>
      <c r="E2768" t="s">
        <v>139</v>
      </c>
      <c r="F2768">
        <v>46.6</v>
      </c>
    </row>
    <row r="2769" spans="1:6">
      <c r="A2769" s="12" t="s">
        <v>196</v>
      </c>
      <c r="B2769" t="s">
        <v>109</v>
      </c>
      <c r="C2769" t="s">
        <v>138</v>
      </c>
      <c r="D2769">
        <v>1</v>
      </c>
      <c r="E2769" t="s">
        <v>140</v>
      </c>
      <c r="F2769">
        <v>49.1</v>
      </c>
    </row>
    <row r="2770" spans="1:6">
      <c r="A2770" s="12" t="s">
        <v>196</v>
      </c>
      <c r="B2770" t="s">
        <v>109</v>
      </c>
      <c r="C2770" t="s">
        <v>138</v>
      </c>
      <c r="D2770">
        <v>1</v>
      </c>
      <c r="E2770" t="s">
        <v>147</v>
      </c>
      <c r="F2770">
        <v>4.0999999999999996</v>
      </c>
    </row>
    <row r="2771" spans="1:6">
      <c r="A2771" s="12" t="s">
        <v>196</v>
      </c>
      <c r="B2771" t="s">
        <v>109</v>
      </c>
      <c r="C2771" t="s">
        <v>137</v>
      </c>
      <c r="D2771">
        <v>1</v>
      </c>
      <c r="E2771" t="s">
        <v>139</v>
      </c>
      <c r="F2771">
        <v>40.9</v>
      </c>
    </row>
    <row r="2772" spans="1:6">
      <c r="A2772" s="12" t="s">
        <v>196</v>
      </c>
      <c r="B2772" t="s">
        <v>109</v>
      </c>
      <c r="C2772" t="s">
        <v>137</v>
      </c>
      <c r="D2772">
        <v>1</v>
      </c>
      <c r="E2772" t="s">
        <v>140</v>
      </c>
      <c r="F2772">
        <v>59.1</v>
      </c>
    </row>
    <row r="2773" spans="1:6">
      <c r="A2773" s="12" t="s">
        <v>196</v>
      </c>
      <c r="B2773" t="s">
        <v>109</v>
      </c>
      <c r="C2773" t="s">
        <v>137</v>
      </c>
      <c r="D2773">
        <v>1</v>
      </c>
      <c r="E2773" t="s">
        <v>147</v>
      </c>
      <c r="F2773">
        <v>0</v>
      </c>
    </row>
    <row r="2774" spans="1:6">
      <c r="A2774" s="12" t="s">
        <v>196</v>
      </c>
      <c r="B2774" t="s">
        <v>108</v>
      </c>
      <c r="C2774" t="s">
        <v>138</v>
      </c>
      <c r="D2774">
        <v>1</v>
      </c>
      <c r="E2774" t="s">
        <v>139</v>
      </c>
      <c r="F2774">
        <v>65.5</v>
      </c>
    </row>
    <row r="2775" spans="1:6">
      <c r="A2775" s="12" t="s">
        <v>196</v>
      </c>
      <c r="B2775" t="s">
        <v>108</v>
      </c>
      <c r="C2775" t="s">
        <v>138</v>
      </c>
      <c r="D2775">
        <v>1</v>
      </c>
      <c r="E2775" t="s">
        <v>140</v>
      </c>
      <c r="F2775">
        <v>31.4</v>
      </c>
    </row>
    <row r="2776" spans="1:6">
      <c r="A2776" s="12" t="s">
        <v>196</v>
      </c>
      <c r="B2776" t="s">
        <v>108</v>
      </c>
      <c r="C2776" t="s">
        <v>138</v>
      </c>
      <c r="D2776">
        <v>1</v>
      </c>
      <c r="E2776" t="s">
        <v>147</v>
      </c>
      <c r="F2776">
        <v>3.1</v>
      </c>
    </row>
    <row r="2777" spans="1:6">
      <c r="A2777" s="12" t="s">
        <v>196</v>
      </c>
      <c r="B2777" t="s">
        <v>108</v>
      </c>
      <c r="C2777" t="s">
        <v>137</v>
      </c>
      <c r="D2777">
        <v>1</v>
      </c>
      <c r="E2777" t="s">
        <v>139</v>
      </c>
      <c r="F2777">
        <v>99.9</v>
      </c>
    </row>
    <row r="2778" spans="1:6">
      <c r="A2778" s="12" t="s">
        <v>196</v>
      </c>
      <c r="B2778" t="s">
        <v>108</v>
      </c>
      <c r="C2778" t="s">
        <v>137</v>
      </c>
      <c r="D2778">
        <v>1</v>
      </c>
      <c r="E2778" t="s">
        <v>140</v>
      </c>
      <c r="F2778">
        <v>0.1</v>
      </c>
    </row>
    <row r="2779" spans="1:6">
      <c r="A2779" s="12" t="s">
        <v>196</v>
      </c>
      <c r="B2779" t="s">
        <v>108</v>
      </c>
      <c r="C2779" t="s">
        <v>137</v>
      </c>
      <c r="D2779">
        <v>1</v>
      </c>
      <c r="E2779" t="s">
        <v>147</v>
      </c>
      <c r="F2779">
        <v>0</v>
      </c>
    </row>
    <row r="2780" spans="1:6">
      <c r="A2780" s="12" t="s">
        <v>196</v>
      </c>
      <c r="B2780" t="s">
        <v>107</v>
      </c>
      <c r="C2780" t="s">
        <v>138</v>
      </c>
      <c r="D2780">
        <v>1</v>
      </c>
      <c r="E2780" t="s">
        <v>139</v>
      </c>
      <c r="F2780">
        <v>37.4</v>
      </c>
    </row>
    <row r="2781" spans="1:6">
      <c r="A2781" s="12" t="s">
        <v>196</v>
      </c>
      <c r="B2781" t="s">
        <v>107</v>
      </c>
      <c r="C2781" t="s">
        <v>138</v>
      </c>
      <c r="D2781">
        <v>1</v>
      </c>
      <c r="E2781" t="s">
        <v>140</v>
      </c>
      <c r="F2781">
        <v>56.5</v>
      </c>
    </row>
    <row r="2782" spans="1:6">
      <c r="A2782" s="12" t="s">
        <v>196</v>
      </c>
      <c r="B2782" t="s">
        <v>107</v>
      </c>
      <c r="C2782" t="s">
        <v>138</v>
      </c>
      <c r="D2782">
        <v>1</v>
      </c>
      <c r="E2782" t="s">
        <v>147</v>
      </c>
      <c r="F2782">
        <v>6</v>
      </c>
    </row>
    <row r="2783" spans="1:6">
      <c r="A2783" s="12" t="s">
        <v>196</v>
      </c>
      <c r="B2783" t="s">
        <v>107</v>
      </c>
      <c r="C2783" t="s">
        <v>137</v>
      </c>
      <c r="D2783">
        <v>1</v>
      </c>
      <c r="E2783" t="s">
        <v>139</v>
      </c>
      <c r="F2783">
        <v>7.5</v>
      </c>
    </row>
    <row r="2784" spans="1:6">
      <c r="A2784" s="12" t="s">
        <v>196</v>
      </c>
      <c r="B2784" t="s">
        <v>107</v>
      </c>
      <c r="C2784" t="s">
        <v>137</v>
      </c>
      <c r="D2784">
        <v>1</v>
      </c>
      <c r="E2784" t="s">
        <v>140</v>
      </c>
      <c r="F2784">
        <v>92.5</v>
      </c>
    </row>
    <row r="2785" spans="1:6">
      <c r="A2785" s="12" t="s">
        <v>196</v>
      </c>
      <c r="B2785" t="s">
        <v>107</v>
      </c>
      <c r="C2785" t="s">
        <v>137</v>
      </c>
      <c r="D2785">
        <v>1</v>
      </c>
      <c r="E2785" t="s">
        <v>147</v>
      </c>
      <c r="F2785">
        <v>0</v>
      </c>
    </row>
    <row r="2786" spans="1:6">
      <c r="A2786" s="12" t="s">
        <v>196</v>
      </c>
      <c r="B2786" t="s">
        <v>106</v>
      </c>
      <c r="C2786" t="s">
        <v>138</v>
      </c>
      <c r="D2786">
        <v>1</v>
      </c>
      <c r="E2786" t="s">
        <v>139</v>
      </c>
      <c r="F2786">
        <v>43.6</v>
      </c>
    </row>
    <row r="2787" spans="1:6">
      <c r="A2787" s="12" t="s">
        <v>196</v>
      </c>
      <c r="B2787" t="s">
        <v>106</v>
      </c>
      <c r="C2787" t="s">
        <v>138</v>
      </c>
      <c r="D2787">
        <v>1</v>
      </c>
      <c r="E2787" t="s">
        <v>140</v>
      </c>
      <c r="F2787">
        <v>52.9</v>
      </c>
    </row>
    <row r="2788" spans="1:6">
      <c r="A2788" s="12" t="s">
        <v>196</v>
      </c>
      <c r="B2788" t="s">
        <v>106</v>
      </c>
      <c r="C2788" t="s">
        <v>138</v>
      </c>
      <c r="D2788">
        <v>1</v>
      </c>
      <c r="E2788" t="s">
        <v>147</v>
      </c>
      <c r="F2788">
        <v>3.4</v>
      </c>
    </row>
    <row r="2789" spans="1:6">
      <c r="A2789" s="12" t="s">
        <v>196</v>
      </c>
      <c r="B2789" t="s">
        <v>106</v>
      </c>
      <c r="C2789" t="s">
        <v>137</v>
      </c>
      <c r="D2789">
        <v>1</v>
      </c>
      <c r="E2789" t="s">
        <v>139</v>
      </c>
      <c r="F2789">
        <v>24.5</v>
      </c>
    </row>
    <row r="2790" spans="1:6">
      <c r="A2790" s="12" t="s">
        <v>196</v>
      </c>
      <c r="B2790" t="s">
        <v>106</v>
      </c>
      <c r="C2790" t="s">
        <v>137</v>
      </c>
      <c r="D2790">
        <v>1</v>
      </c>
      <c r="E2790" t="s">
        <v>140</v>
      </c>
      <c r="F2790">
        <v>75.5</v>
      </c>
    </row>
    <row r="2791" spans="1:6">
      <c r="A2791" s="12" t="s">
        <v>196</v>
      </c>
      <c r="B2791" t="s">
        <v>106</v>
      </c>
      <c r="C2791" t="s">
        <v>137</v>
      </c>
      <c r="D2791">
        <v>1</v>
      </c>
      <c r="E2791" t="s">
        <v>147</v>
      </c>
      <c r="F2791">
        <v>0</v>
      </c>
    </row>
    <row r="2792" spans="1:6">
      <c r="A2792" s="12" t="s">
        <v>196</v>
      </c>
      <c r="B2792" t="s">
        <v>105</v>
      </c>
      <c r="C2792" t="s">
        <v>138</v>
      </c>
      <c r="D2792">
        <v>1</v>
      </c>
      <c r="E2792" t="s">
        <v>139</v>
      </c>
      <c r="F2792">
        <v>29.2</v>
      </c>
    </row>
    <row r="2793" spans="1:6">
      <c r="A2793" s="12" t="s">
        <v>196</v>
      </c>
      <c r="B2793" t="s">
        <v>105</v>
      </c>
      <c r="C2793" t="s">
        <v>138</v>
      </c>
      <c r="D2793">
        <v>1</v>
      </c>
      <c r="E2793" t="s">
        <v>140</v>
      </c>
      <c r="F2793">
        <v>63.6</v>
      </c>
    </row>
    <row r="2794" spans="1:6">
      <c r="A2794" s="12" t="s">
        <v>196</v>
      </c>
      <c r="B2794" t="s">
        <v>105</v>
      </c>
      <c r="C2794" t="s">
        <v>138</v>
      </c>
      <c r="D2794">
        <v>1</v>
      </c>
      <c r="E2794" t="s">
        <v>147</v>
      </c>
      <c r="F2794">
        <v>7.1</v>
      </c>
    </row>
    <row r="2795" spans="1:6">
      <c r="A2795" s="12" t="s">
        <v>196</v>
      </c>
      <c r="B2795" t="s">
        <v>105</v>
      </c>
      <c r="C2795" t="s">
        <v>137</v>
      </c>
      <c r="D2795">
        <v>1</v>
      </c>
      <c r="E2795" t="s">
        <v>139</v>
      </c>
      <c r="F2795">
        <v>0.1</v>
      </c>
    </row>
    <row r="2796" spans="1:6">
      <c r="A2796" s="12" t="s">
        <v>196</v>
      </c>
      <c r="B2796" t="s">
        <v>105</v>
      </c>
      <c r="C2796" t="s">
        <v>137</v>
      </c>
      <c r="D2796">
        <v>1</v>
      </c>
      <c r="E2796" t="s">
        <v>140</v>
      </c>
      <c r="F2796">
        <v>99.9</v>
      </c>
    </row>
    <row r="2797" spans="1:6">
      <c r="A2797" s="12" t="s">
        <v>196</v>
      </c>
      <c r="B2797" t="s">
        <v>105</v>
      </c>
      <c r="C2797" t="s">
        <v>137</v>
      </c>
      <c r="D2797">
        <v>1</v>
      </c>
      <c r="E2797" t="s">
        <v>147</v>
      </c>
      <c r="F2797">
        <v>0</v>
      </c>
    </row>
    <row r="2798" spans="1:6">
      <c r="A2798" s="12" t="s">
        <v>196</v>
      </c>
      <c r="B2798" t="s">
        <v>104</v>
      </c>
      <c r="C2798" t="s">
        <v>138</v>
      </c>
      <c r="D2798">
        <v>1</v>
      </c>
      <c r="E2798" t="s">
        <v>139</v>
      </c>
      <c r="F2798">
        <v>60.3</v>
      </c>
    </row>
    <row r="2799" spans="1:6">
      <c r="A2799" s="12" t="s">
        <v>196</v>
      </c>
      <c r="B2799" t="s">
        <v>104</v>
      </c>
      <c r="C2799" t="s">
        <v>138</v>
      </c>
      <c r="D2799">
        <v>1</v>
      </c>
      <c r="E2799" t="s">
        <v>140</v>
      </c>
      <c r="F2799">
        <v>31.6</v>
      </c>
    </row>
    <row r="2800" spans="1:6">
      <c r="A2800" s="12" t="s">
        <v>196</v>
      </c>
      <c r="B2800" t="s">
        <v>104</v>
      </c>
      <c r="C2800" t="s">
        <v>138</v>
      </c>
      <c r="D2800">
        <v>1</v>
      </c>
      <c r="E2800" t="s">
        <v>147</v>
      </c>
      <c r="F2800">
        <v>8</v>
      </c>
    </row>
    <row r="2801" spans="1:6">
      <c r="A2801" s="12" t="s">
        <v>196</v>
      </c>
      <c r="B2801" t="s">
        <v>104</v>
      </c>
      <c r="C2801" t="s">
        <v>137</v>
      </c>
      <c r="D2801">
        <v>1</v>
      </c>
      <c r="E2801" t="s">
        <v>139</v>
      </c>
      <c r="F2801">
        <v>99.6</v>
      </c>
    </row>
    <row r="2802" spans="1:6">
      <c r="A2802" s="12" t="s">
        <v>196</v>
      </c>
      <c r="B2802" t="s">
        <v>104</v>
      </c>
      <c r="C2802" t="s">
        <v>137</v>
      </c>
      <c r="D2802">
        <v>1</v>
      </c>
      <c r="E2802" t="s">
        <v>140</v>
      </c>
      <c r="F2802">
        <v>0.4</v>
      </c>
    </row>
    <row r="2803" spans="1:6">
      <c r="A2803" s="12" t="s">
        <v>196</v>
      </c>
      <c r="B2803" t="s">
        <v>104</v>
      </c>
      <c r="C2803" t="s">
        <v>137</v>
      </c>
      <c r="D2803">
        <v>1</v>
      </c>
      <c r="E2803" t="s">
        <v>147</v>
      </c>
      <c r="F2803">
        <v>0</v>
      </c>
    </row>
    <row r="2804" spans="1:6">
      <c r="A2804" s="12" t="s">
        <v>196</v>
      </c>
      <c r="B2804" t="s">
        <v>146</v>
      </c>
      <c r="C2804" t="s">
        <v>137</v>
      </c>
      <c r="D2804">
        <v>1</v>
      </c>
      <c r="E2804" t="s">
        <v>139</v>
      </c>
      <c r="F2804">
        <v>43.4</v>
      </c>
    </row>
    <row r="2805" spans="1:6">
      <c r="A2805" s="12" t="s">
        <v>196</v>
      </c>
      <c r="B2805" t="s">
        <v>146</v>
      </c>
      <c r="C2805" t="s">
        <v>137</v>
      </c>
      <c r="D2805">
        <v>1</v>
      </c>
      <c r="E2805" t="s">
        <v>140</v>
      </c>
      <c r="F2805">
        <v>56.6</v>
      </c>
    </row>
    <row r="2806" spans="1:6">
      <c r="A2806" s="12" t="s">
        <v>196</v>
      </c>
      <c r="B2806" t="s">
        <v>146</v>
      </c>
      <c r="C2806" t="s">
        <v>137</v>
      </c>
      <c r="D2806">
        <v>1</v>
      </c>
      <c r="E2806" t="s">
        <v>147</v>
      </c>
      <c r="F2806">
        <v>0</v>
      </c>
    </row>
    <row r="2807" spans="1:6">
      <c r="A2807" s="12" t="s">
        <v>196</v>
      </c>
      <c r="B2807" t="s">
        <v>146</v>
      </c>
      <c r="C2807" t="s">
        <v>137</v>
      </c>
      <c r="D2807">
        <v>2</v>
      </c>
      <c r="E2807" t="s">
        <v>139</v>
      </c>
      <c r="F2807">
        <v>45.8</v>
      </c>
    </row>
    <row r="2808" spans="1:6">
      <c r="A2808" s="12" t="s">
        <v>196</v>
      </c>
      <c r="B2808" t="s">
        <v>146</v>
      </c>
      <c r="C2808" t="s">
        <v>137</v>
      </c>
      <c r="D2808">
        <v>2</v>
      </c>
      <c r="E2808" t="s">
        <v>140</v>
      </c>
      <c r="F2808">
        <v>50.1</v>
      </c>
    </row>
    <row r="2809" spans="1:6">
      <c r="A2809" s="12" t="s">
        <v>196</v>
      </c>
      <c r="B2809" t="s">
        <v>146</v>
      </c>
      <c r="C2809" t="s">
        <v>137</v>
      </c>
      <c r="D2809">
        <v>2</v>
      </c>
      <c r="E2809" t="s">
        <v>147</v>
      </c>
      <c r="F2809">
        <v>4</v>
      </c>
    </row>
    <row r="2810" spans="1:6">
      <c r="A2810" s="12" t="s">
        <v>196</v>
      </c>
      <c r="B2810" t="s">
        <v>146</v>
      </c>
      <c r="C2810" t="s">
        <v>137</v>
      </c>
      <c r="D2810">
        <v>3</v>
      </c>
      <c r="E2810" t="s">
        <v>139</v>
      </c>
      <c r="F2810">
        <v>238.4</v>
      </c>
    </row>
    <row r="2811" spans="1:6">
      <c r="A2811" s="12" t="s">
        <v>196</v>
      </c>
      <c r="B2811" t="s">
        <v>146</v>
      </c>
      <c r="C2811" t="s">
        <v>137</v>
      </c>
      <c r="D2811">
        <v>3</v>
      </c>
      <c r="E2811" t="s">
        <v>140</v>
      </c>
      <c r="F2811">
        <v>299.60000000000002</v>
      </c>
    </row>
    <row r="2812" spans="1:6">
      <c r="A2812" s="12" t="s">
        <v>196</v>
      </c>
      <c r="B2812" t="s">
        <v>146</v>
      </c>
      <c r="C2812" t="s">
        <v>137</v>
      </c>
      <c r="D2812">
        <v>3</v>
      </c>
      <c r="E2812" t="s">
        <v>147</v>
      </c>
      <c r="F2812">
        <v>0</v>
      </c>
    </row>
    <row r="2813" spans="1:6">
      <c r="A2813" s="12" t="s">
        <v>196</v>
      </c>
      <c r="B2813" t="s">
        <v>103</v>
      </c>
      <c r="C2813" t="s">
        <v>138</v>
      </c>
      <c r="D2813">
        <v>1</v>
      </c>
      <c r="E2813" t="s">
        <v>139</v>
      </c>
      <c r="F2813">
        <v>52.7</v>
      </c>
    </row>
    <row r="2814" spans="1:6">
      <c r="A2814" s="12" t="s">
        <v>196</v>
      </c>
      <c r="B2814" t="s">
        <v>103</v>
      </c>
      <c r="C2814" t="s">
        <v>138</v>
      </c>
      <c r="D2814">
        <v>1</v>
      </c>
      <c r="E2814" t="s">
        <v>140</v>
      </c>
      <c r="F2814">
        <v>44.4</v>
      </c>
    </row>
    <row r="2815" spans="1:6">
      <c r="A2815" s="12" t="s">
        <v>196</v>
      </c>
      <c r="B2815" t="s">
        <v>103</v>
      </c>
      <c r="C2815" t="s">
        <v>138</v>
      </c>
      <c r="D2815">
        <v>1</v>
      </c>
      <c r="E2815" t="s">
        <v>147</v>
      </c>
      <c r="F2815">
        <v>2.7</v>
      </c>
    </row>
    <row r="2816" spans="1:6">
      <c r="A2816" s="12" t="s">
        <v>196</v>
      </c>
      <c r="B2816" t="s">
        <v>103</v>
      </c>
      <c r="C2816" t="s">
        <v>137</v>
      </c>
      <c r="D2816">
        <v>1</v>
      </c>
      <c r="E2816" t="s">
        <v>139</v>
      </c>
      <c r="F2816">
        <v>75.7</v>
      </c>
    </row>
    <row r="2817" spans="1:6">
      <c r="A2817" s="12" t="s">
        <v>196</v>
      </c>
      <c r="B2817" t="s">
        <v>103</v>
      </c>
      <c r="C2817" t="s">
        <v>137</v>
      </c>
      <c r="D2817">
        <v>1</v>
      </c>
      <c r="E2817" t="s">
        <v>140</v>
      </c>
      <c r="F2817">
        <v>24.3</v>
      </c>
    </row>
    <row r="2818" spans="1:6">
      <c r="A2818" s="12" t="s">
        <v>196</v>
      </c>
      <c r="B2818" t="s">
        <v>103</v>
      </c>
      <c r="C2818" t="s">
        <v>137</v>
      </c>
      <c r="D2818">
        <v>1</v>
      </c>
      <c r="E2818" t="s">
        <v>147</v>
      </c>
      <c r="F2818">
        <v>0</v>
      </c>
    </row>
    <row r="2819" spans="1:6">
      <c r="A2819" s="12" t="s">
        <v>196</v>
      </c>
      <c r="B2819" t="s">
        <v>102</v>
      </c>
      <c r="C2819" t="s">
        <v>138</v>
      </c>
      <c r="D2819">
        <v>1</v>
      </c>
      <c r="E2819" t="s">
        <v>139</v>
      </c>
      <c r="F2819">
        <v>61.2</v>
      </c>
    </row>
    <row r="2820" spans="1:6">
      <c r="A2820" s="12" t="s">
        <v>196</v>
      </c>
      <c r="B2820" t="s">
        <v>102</v>
      </c>
      <c r="C2820" t="s">
        <v>138</v>
      </c>
      <c r="D2820">
        <v>1</v>
      </c>
      <c r="E2820" t="s">
        <v>140</v>
      </c>
      <c r="F2820">
        <v>36.1</v>
      </c>
    </row>
    <row r="2821" spans="1:6">
      <c r="A2821" s="12" t="s">
        <v>196</v>
      </c>
      <c r="B2821" t="s">
        <v>102</v>
      </c>
      <c r="C2821" t="s">
        <v>138</v>
      </c>
      <c r="D2821">
        <v>1</v>
      </c>
      <c r="E2821" t="s">
        <v>147</v>
      </c>
      <c r="F2821">
        <v>2.6</v>
      </c>
    </row>
    <row r="2822" spans="1:6">
      <c r="A2822" s="12" t="s">
        <v>196</v>
      </c>
      <c r="B2822" t="s">
        <v>102</v>
      </c>
      <c r="C2822" t="s">
        <v>137</v>
      </c>
      <c r="D2822">
        <v>1</v>
      </c>
      <c r="E2822" t="s">
        <v>139</v>
      </c>
      <c r="F2822">
        <v>98.1</v>
      </c>
    </row>
    <row r="2823" spans="1:6">
      <c r="A2823" s="12" t="s">
        <v>196</v>
      </c>
      <c r="B2823" t="s">
        <v>102</v>
      </c>
      <c r="C2823" t="s">
        <v>137</v>
      </c>
      <c r="D2823">
        <v>1</v>
      </c>
      <c r="E2823" t="s">
        <v>140</v>
      </c>
      <c r="F2823">
        <v>1.9</v>
      </c>
    </row>
    <row r="2824" spans="1:6">
      <c r="A2824" s="12" t="s">
        <v>196</v>
      </c>
      <c r="B2824" t="s">
        <v>102</v>
      </c>
      <c r="C2824" t="s">
        <v>137</v>
      </c>
      <c r="D2824">
        <v>1</v>
      </c>
      <c r="E2824" t="s">
        <v>147</v>
      </c>
      <c r="F2824">
        <v>0</v>
      </c>
    </row>
    <row r="2825" spans="1:6">
      <c r="A2825" s="12" t="s">
        <v>196</v>
      </c>
      <c r="B2825" t="s">
        <v>101</v>
      </c>
      <c r="C2825" t="s">
        <v>138</v>
      </c>
      <c r="D2825">
        <v>1</v>
      </c>
      <c r="E2825" t="s">
        <v>139</v>
      </c>
      <c r="F2825">
        <v>61.8</v>
      </c>
    </row>
    <row r="2826" spans="1:6">
      <c r="A2826" s="12" t="s">
        <v>196</v>
      </c>
      <c r="B2826" t="s">
        <v>101</v>
      </c>
      <c r="C2826" t="s">
        <v>138</v>
      </c>
      <c r="D2826">
        <v>1</v>
      </c>
      <c r="E2826" t="s">
        <v>140</v>
      </c>
      <c r="F2826">
        <v>34</v>
      </c>
    </row>
    <row r="2827" spans="1:6">
      <c r="A2827" s="12" t="s">
        <v>196</v>
      </c>
      <c r="B2827" t="s">
        <v>101</v>
      </c>
      <c r="C2827" t="s">
        <v>138</v>
      </c>
      <c r="D2827">
        <v>1</v>
      </c>
      <c r="E2827" t="s">
        <v>147</v>
      </c>
      <c r="F2827">
        <v>4.0999999999999996</v>
      </c>
    </row>
    <row r="2828" spans="1:6">
      <c r="A2828" s="12" t="s">
        <v>196</v>
      </c>
      <c r="B2828" t="s">
        <v>101</v>
      </c>
      <c r="C2828" t="s">
        <v>137</v>
      </c>
      <c r="D2828">
        <v>1</v>
      </c>
      <c r="E2828" t="s">
        <v>139</v>
      </c>
      <c r="F2828">
        <v>99.5</v>
      </c>
    </row>
    <row r="2829" spans="1:6">
      <c r="A2829" s="12" t="s">
        <v>196</v>
      </c>
      <c r="B2829" t="s">
        <v>101</v>
      </c>
      <c r="C2829" t="s">
        <v>137</v>
      </c>
      <c r="D2829">
        <v>1</v>
      </c>
      <c r="E2829" t="s">
        <v>140</v>
      </c>
      <c r="F2829">
        <v>0.5</v>
      </c>
    </row>
    <row r="2830" spans="1:6">
      <c r="A2830" s="12" t="s">
        <v>196</v>
      </c>
      <c r="B2830" t="s">
        <v>101</v>
      </c>
      <c r="C2830" t="s">
        <v>137</v>
      </c>
      <c r="D2830">
        <v>1</v>
      </c>
      <c r="E2830" t="s">
        <v>147</v>
      </c>
      <c r="F2830">
        <v>0</v>
      </c>
    </row>
    <row r="2831" spans="1:6">
      <c r="A2831" s="12" t="s">
        <v>196</v>
      </c>
      <c r="B2831" t="s">
        <v>100</v>
      </c>
      <c r="C2831" t="s">
        <v>138</v>
      </c>
      <c r="D2831">
        <v>1</v>
      </c>
      <c r="E2831" t="s">
        <v>139</v>
      </c>
      <c r="F2831">
        <v>55.4</v>
      </c>
    </row>
    <row r="2832" spans="1:6">
      <c r="A2832" s="12" t="s">
        <v>196</v>
      </c>
      <c r="B2832" t="s">
        <v>100</v>
      </c>
      <c r="C2832" t="s">
        <v>138</v>
      </c>
      <c r="D2832">
        <v>1</v>
      </c>
      <c r="E2832" t="s">
        <v>140</v>
      </c>
      <c r="F2832">
        <v>41.5</v>
      </c>
    </row>
    <row r="2833" spans="1:6">
      <c r="A2833" s="12" t="s">
        <v>196</v>
      </c>
      <c r="B2833" t="s">
        <v>100</v>
      </c>
      <c r="C2833" t="s">
        <v>138</v>
      </c>
      <c r="D2833">
        <v>1</v>
      </c>
      <c r="E2833" t="s">
        <v>147</v>
      </c>
      <c r="F2833">
        <v>3</v>
      </c>
    </row>
    <row r="2834" spans="1:6">
      <c r="A2834" s="12" t="s">
        <v>196</v>
      </c>
      <c r="B2834" t="s">
        <v>100</v>
      </c>
      <c r="C2834" t="s">
        <v>137</v>
      </c>
      <c r="D2834">
        <v>1</v>
      </c>
      <c r="E2834" t="s">
        <v>139</v>
      </c>
      <c r="F2834">
        <v>85.4</v>
      </c>
    </row>
    <row r="2835" spans="1:6">
      <c r="A2835" s="12" t="s">
        <v>196</v>
      </c>
      <c r="B2835" t="s">
        <v>100</v>
      </c>
      <c r="C2835" t="s">
        <v>137</v>
      </c>
      <c r="D2835">
        <v>1</v>
      </c>
      <c r="E2835" t="s">
        <v>140</v>
      </c>
      <c r="F2835">
        <v>14.6</v>
      </c>
    </row>
    <row r="2836" spans="1:6">
      <c r="A2836" s="12" t="s">
        <v>196</v>
      </c>
      <c r="B2836" t="s">
        <v>100</v>
      </c>
      <c r="C2836" t="s">
        <v>137</v>
      </c>
      <c r="D2836">
        <v>1</v>
      </c>
      <c r="E2836" t="s">
        <v>147</v>
      </c>
      <c r="F2836">
        <v>0</v>
      </c>
    </row>
    <row r="2837" spans="1:6">
      <c r="A2837" s="12" t="s">
        <v>196</v>
      </c>
      <c r="B2837" t="s">
        <v>99</v>
      </c>
      <c r="C2837" t="s">
        <v>138</v>
      </c>
      <c r="D2837">
        <v>1</v>
      </c>
      <c r="E2837" t="s">
        <v>139</v>
      </c>
      <c r="F2837">
        <v>36.299999999999997</v>
      </c>
    </row>
    <row r="2838" spans="1:6">
      <c r="A2838" s="12" t="s">
        <v>196</v>
      </c>
      <c r="B2838" t="s">
        <v>99</v>
      </c>
      <c r="C2838" t="s">
        <v>138</v>
      </c>
      <c r="D2838">
        <v>1</v>
      </c>
      <c r="E2838" t="s">
        <v>140</v>
      </c>
      <c r="F2838">
        <v>58.7</v>
      </c>
    </row>
    <row r="2839" spans="1:6">
      <c r="A2839" s="12" t="s">
        <v>196</v>
      </c>
      <c r="B2839" t="s">
        <v>99</v>
      </c>
      <c r="C2839" t="s">
        <v>138</v>
      </c>
      <c r="D2839">
        <v>1</v>
      </c>
      <c r="E2839" t="s">
        <v>147</v>
      </c>
      <c r="F2839">
        <v>4.9000000000000004</v>
      </c>
    </row>
    <row r="2840" spans="1:6">
      <c r="A2840" s="12" t="s">
        <v>196</v>
      </c>
      <c r="B2840" t="s">
        <v>99</v>
      </c>
      <c r="C2840" t="s">
        <v>137</v>
      </c>
      <c r="D2840">
        <v>1</v>
      </c>
      <c r="E2840" t="s">
        <v>139</v>
      </c>
      <c r="F2840">
        <v>4</v>
      </c>
    </row>
    <row r="2841" spans="1:6">
      <c r="A2841" s="12" t="s">
        <v>196</v>
      </c>
      <c r="B2841" t="s">
        <v>99</v>
      </c>
      <c r="C2841" t="s">
        <v>137</v>
      </c>
      <c r="D2841">
        <v>1</v>
      </c>
      <c r="E2841" t="s">
        <v>140</v>
      </c>
      <c r="F2841">
        <v>96</v>
      </c>
    </row>
    <row r="2842" spans="1:6">
      <c r="A2842" s="12" t="s">
        <v>196</v>
      </c>
      <c r="B2842" t="s">
        <v>99</v>
      </c>
      <c r="C2842" t="s">
        <v>137</v>
      </c>
      <c r="D2842">
        <v>1</v>
      </c>
      <c r="E2842" t="s">
        <v>147</v>
      </c>
      <c r="F2842">
        <v>0</v>
      </c>
    </row>
    <row r="2843" spans="1:6">
      <c r="A2843" s="12" t="s">
        <v>196</v>
      </c>
      <c r="B2843" t="s">
        <v>98</v>
      </c>
      <c r="C2843" t="s">
        <v>138</v>
      </c>
      <c r="D2843">
        <v>1</v>
      </c>
      <c r="E2843" t="s">
        <v>139</v>
      </c>
      <c r="F2843">
        <v>46.7</v>
      </c>
    </row>
    <row r="2844" spans="1:6">
      <c r="A2844" s="12" t="s">
        <v>196</v>
      </c>
      <c r="B2844" t="s">
        <v>98</v>
      </c>
      <c r="C2844" t="s">
        <v>138</v>
      </c>
      <c r="D2844">
        <v>1</v>
      </c>
      <c r="E2844" t="s">
        <v>140</v>
      </c>
      <c r="F2844">
        <v>49.9</v>
      </c>
    </row>
    <row r="2845" spans="1:6">
      <c r="A2845" s="12" t="s">
        <v>196</v>
      </c>
      <c r="B2845" t="s">
        <v>98</v>
      </c>
      <c r="C2845" t="s">
        <v>138</v>
      </c>
      <c r="D2845">
        <v>1</v>
      </c>
      <c r="E2845" t="s">
        <v>147</v>
      </c>
      <c r="F2845">
        <v>3.3</v>
      </c>
    </row>
    <row r="2846" spans="1:6">
      <c r="A2846" s="12" t="s">
        <v>196</v>
      </c>
      <c r="B2846" t="s">
        <v>98</v>
      </c>
      <c r="C2846" t="s">
        <v>137</v>
      </c>
      <c r="D2846">
        <v>1</v>
      </c>
      <c r="E2846" t="s">
        <v>139</v>
      </c>
      <c r="F2846">
        <v>39.4</v>
      </c>
    </row>
    <row r="2847" spans="1:6">
      <c r="A2847" s="12" t="s">
        <v>196</v>
      </c>
      <c r="B2847" t="s">
        <v>98</v>
      </c>
      <c r="C2847" t="s">
        <v>137</v>
      </c>
      <c r="D2847">
        <v>1</v>
      </c>
      <c r="E2847" t="s">
        <v>140</v>
      </c>
      <c r="F2847">
        <v>60.6</v>
      </c>
    </row>
    <row r="2848" spans="1:6">
      <c r="A2848" s="12" t="s">
        <v>196</v>
      </c>
      <c r="B2848" t="s">
        <v>98</v>
      </c>
      <c r="C2848" t="s">
        <v>137</v>
      </c>
      <c r="D2848">
        <v>1</v>
      </c>
      <c r="E2848" t="s">
        <v>147</v>
      </c>
      <c r="F2848">
        <v>0</v>
      </c>
    </row>
    <row r="2849" spans="1:6">
      <c r="A2849" s="12" t="s">
        <v>196</v>
      </c>
      <c r="B2849" t="s">
        <v>97</v>
      </c>
      <c r="C2849" t="s">
        <v>138</v>
      </c>
      <c r="D2849">
        <v>1</v>
      </c>
      <c r="E2849" t="s">
        <v>139</v>
      </c>
      <c r="F2849">
        <v>38.5</v>
      </c>
    </row>
    <row r="2850" spans="1:6">
      <c r="A2850" s="12" t="s">
        <v>196</v>
      </c>
      <c r="B2850" t="s">
        <v>97</v>
      </c>
      <c r="C2850" t="s">
        <v>138</v>
      </c>
      <c r="D2850">
        <v>1</v>
      </c>
      <c r="E2850" t="s">
        <v>140</v>
      </c>
      <c r="F2850">
        <v>54.8</v>
      </c>
    </row>
    <row r="2851" spans="1:6">
      <c r="A2851" s="12" t="s">
        <v>196</v>
      </c>
      <c r="B2851" t="s">
        <v>97</v>
      </c>
      <c r="C2851" t="s">
        <v>138</v>
      </c>
      <c r="D2851">
        <v>1</v>
      </c>
      <c r="E2851" t="s">
        <v>147</v>
      </c>
      <c r="F2851">
        <v>6.6</v>
      </c>
    </row>
    <row r="2852" spans="1:6">
      <c r="A2852" s="12" t="s">
        <v>196</v>
      </c>
      <c r="B2852" t="s">
        <v>97</v>
      </c>
      <c r="C2852" t="s">
        <v>137</v>
      </c>
      <c r="D2852">
        <v>1</v>
      </c>
      <c r="E2852" t="s">
        <v>139</v>
      </c>
      <c r="F2852">
        <v>12</v>
      </c>
    </row>
    <row r="2853" spans="1:6">
      <c r="A2853" s="12" t="s">
        <v>196</v>
      </c>
      <c r="B2853" t="s">
        <v>97</v>
      </c>
      <c r="C2853" t="s">
        <v>137</v>
      </c>
      <c r="D2853">
        <v>1</v>
      </c>
      <c r="E2853" t="s">
        <v>140</v>
      </c>
      <c r="F2853">
        <v>88</v>
      </c>
    </row>
    <row r="2854" spans="1:6">
      <c r="A2854" s="12" t="s">
        <v>196</v>
      </c>
      <c r="B2854" t="s">
        <v>97</v>
      </c>
      <c r="C2854" t="s">
        <v>137</v>
      </c>
      <c r="D2854">
        <v>1</v>
      </c>
      <c r="E2854" t="s">
        <v>147</v>
      </c>
      <c r="F2854">
        <v>0</v>
      </c>
    </row>
    <row r="2855" spans="1:6">
      <c r="A2855" s="12" t="s">
        <v>196</v>
      </c>
      <c r="B2855" t="s">
        <v>96</v>
      </c>
      <c r="C2855" t="s">
        <v>138</v>
      </c>
      <c r="D2855">
        <v>1</v>
      </c>
      <c r="E2855" t="s">
        <v>139</v>
      </c>
      <c r="F2855">
        <v>66.2</v>
      </c>
    </row>
    <row r="2856" spans="1:6">
      <c r="A2856" s="12" t="s">
        <v>196</v>
      </c>
      <c r="B2856" t="s">
        <v>96</v>
      </c>
      <c r="C2856" t="s">
        <v>138</v>
      </c>
      <c r="D2856">
        <v>1</v>
      </c>
      <c r="E2856" t="s">
        <v>140</v>
      </c>
      <c r="F2856">
        <v>31.5</v>
      </c>
    </row>
    <row r="2857" spans="1:6">
      <c r="A2857" s="12" t="s">
        <v>196</v>
      </c>
      <c r="B2857" t="s">
        <v>96</v>
      </c>
      <c r="C2857" t="s">
        <v>138</v>
      </c>
      <c r="D2857">
        <v>1</v>
      </c>
      <c r="E2857" t="s">
        <v>147</v>
      </c>
      <c r="F2857">
        <v>2.2000000000000002</v>
      </c>
    </row>
    <row r="2858" spans="1:6">
      <c r="A2858" s="12" t="s">
        <v>196</v>
      </c>
      <c r="B2858" t="s">
        <v>96</v>
      </c>
      <c r="C2858" t="s">
        <v>137</v>
      </c>
      <c r="D2858">
        <v>1</v>
      </c>
      <c r="E2858" t="s">
        <v>139</v>
      </c>
      <c r="F2858">
        <v>99.9</v>
      </c>
    </row>
    <row r="2859" spans="1:6">
      <c r="A2859" s="12" t="s">
        <v>196</v>
      </c>
      <c r="B2859" t="s">
        <v>96</v>
      </c>
      <c r="C2859" t="s">
        <v>137</v>
      </c>
      <c r="D2859">
        <v>1</v>
      </c>
      <c r="E2859" t="s">
        <v>140</v>
      </c>
      <c r="F2859">
        <v>0.1</v>
      </c>
    </row>
    <row r="2860" spans="1:6">
      <c r="A2860" s="12" t="s">
        <v>196</v>
      </c>
      <c r="B2860" t="s">
        <v>96</v>
      </c>
      <c r="C2860" t="s">
        <v>137</v>
      </c>
      <c r="D2860">
        <v>1</v>
      </c>
      <c r="E2860" t="s">
        <v>147</v>
      </c>
      <c r="F2860">
        <v>0</v>
      </c>
    </row>
    <row r="2861" spans="1:6">
      <c r="A2861" s="12" t="s">
        <v>196</v>
      </c>
      <c r="B2861" t="s">
        <v>95</v>
      </c>
      <c r="C2861" t="s">
        <v>138</v>
      </c>
      <c r="D2861">
        <v>1</v>
      </c>
      <c r="E2861" t="s">
        <v>139</v>
      </c>
      <c r="F2861">
        <v>50.8</v>
      </c>
    </row>
    <row r="2862" spans="1:6">
      <c r="A2862" s="12" t="s">
        <v>196</v>
      </c>
      <c r="B2862" t="s">
        <v>95</v>
      </c>
      <c r="C2862" t="s">
        <v>138</v>
      </c>
      <c r="D2862">
        <v>1</v>
      </c>
      <c r="E2862" t="s">
        <v>140</v>
      </c>
      <c r="F2862">
        <v>45.1</v>
      </c>
    </row>
    <row r="2863" spans="1:6">
      <c r="A2863" s="12" t="s">
        <v>196</v>
      </c>
      <c r="B2863" t="s">
        <v>95</v>
      </c>
      <c r="C2863" t="s">
        <v>138</v>
      </c>
      <c r="D2863">
        <v>1</v>
      </c>
      <c r="E2863" t="s">
        <v>147</v>
      </c>
      <c r="F2863">
        <v>4</v>
      </c>
    </row>
    <row r="2864" spans="1:6">
      <c r="A2864" s="12" t="s">
        <v>196</v>
      </c>
      <c r="B2864" t="s">
        <v>95</v>
      </c>
      <c r="C2864" t="s">
        <v>137</v>
      </c>
      <c r="D2864">
        <v>1</v>
      </c>
      <c r="E2864" t="s">
        <v>139</v>
      </c>
      <c r="F2864">
        <v>67.400000000000006</v>
      </c>
    </row>
    <row r="2865" spans="1:6">
      <c r="A2865" s="12" t="s">
        <v>196</v>
      </c>
      <c r="B2865" t="s">
        <v>95</v>
      </c>
      <c r="C2865" t="s">
        <v>137</v>
      </c>
      <c r="D2865">
        <v>1</v>
      </c>
      <c r="E2865" t="s">
        <v>140</v>
      </c>
      <c r="F2865">
        <v>32.6</v>
      </c>
    </row>
    <row r="2866" spans="1:6">
      <c r="A2866" s="12" t="s">
        <v>196</v>
      </c>
      <c r="B2866" t="s">
        <v>95</v>
      </c>
      <c r="C2866" t="s">
        <v>137</v>
      </c>
      <c r="D2866">
        <v>1</v>
      </c>
      <c r="E2866" t="s">
        <v>147</v>
      </c>
      <c r="F2866">
        <v>0</v>
      </c>
    </row>
    <row r="2867" spans="1:6">
      <c r="A2867" s="12" t="s">
        <v>196</v>
      </c>
      <c r="B2867" t="s">
        <v>94</v>
      </c>
      <c r="C2867" t="s">
        <v>138</v>
      </c>
      <c r="D2867">
        <v>1</v>
      </c>
      <c r="E2867" t="s">
        <v>139</v>
      </c>
      <c r="F2867">
        <v>62.9</v>
      </c>
    </row>
    <row r="2868" spans="1:6">
      <c r="A2868" s="12" t="s">
        <v>196</v>
      </c>
      <c r="B2868" t="s">
        <v>94</v>
      </c>
      <c r="C2868" t="s">
        <v>138</v>
      </c>
      <c r="D2868">
        <v>1</v>
      </c>
      <c r="E2868" t="s">
        <v>140</v>
      </c>
      <c r="F2868">
        <v>31.1</v>
      </c>
    </row>
    <row r="2869" spans="1:6">
      <c r="A2869" s="12" t="s">
        <v>196</v>
      </c>
      <c r="B2869" t="s">
        <v>94</v>
      </c>
      <c r="C2869" t="s">
        <v>138</v>
      </c>
      <c r="D2869">
        <v>1</v>
      </c>
      <c r="E2869" t="s">
        <v>147</v>
      </c>
      <c r="F2869">
        <v>5.9</v>
      </c>
    </row>
    <row r="2870" spans="1:6">
      <c r="A2870" s="12" t="s">
        <v>196</v>
      </c>
      <c r="B2870" t="s">
        <v>94</v>
      </c>
      <c r="C2870" t="s">
        <v>137</v>
      </c>
      <c r="D2870">
        <v>1</v>
      </c>
      <c r="E2870" t="s">
        <v>139</v>
      </c>
      <c r="F2870">
        <v>99.9</v>
      </c>
    </row>
    <row r="2871" spans="1:6">
      <c r="A2871" s="12" t="s">
        <v>196</v>
      </c>
      <c r="B2871" t="s">
        <v>94</v>
      </c>
      <c r="C2871" t="s">
        <v>137</v>
      </c>
      <c r="D2871">
        <v>1</v>
      </c>
      <c r="E2871" t="s">
        <v>140</v>
      </c>
      <c r="F2871">
        <v>0.1</v>
      </c>
    </row>
    <row r="2872" spans="1:6">
      <c r="A2872" s="12" t="s">
        <v>196</v>
      </c>
      <c r="B2872" t="s">
        <v>94</v>
      </c>
      <c r="C2872" t="s">
        <v>137</v>
      </c>
      <c r="D2872">
        <v>1</v>
      </c>
      <c r="E2872" t="s">
        <v>147</v>
      </c>
      <c r="F2872">
        <v>0</v>
      </c>
    </row>
    <row r="2873" spans="1:6">
      <c r="A2873" s="12" t="s">
        <v>196</v>
      </c>
      <c r="B2873" t="s">
        <v>93</v>
      </c>
      <c r="C2873" t="s">
        <v>138</v>
      </c>
      <c r="D2873">
        <v>1</v>
      </c>
      <c r="E2873" t="s">
        <v>139</v>
      </c>
      <c r="F2873">
        <v>49.2</v>
      </c>
    </row>
    <row r="2874" spans="1:6">
      <c r="A2874" s="12" t="s">
        <v>196</v>
      </c>
      <c r="B2874" t="s">
        <v>93</v>
      </c>
      <c r="C2874" t="s">
        <v>138</v>
      </c>
      <c r="D2874">
        <v>1</v>
      </c>
      <c r="E2874" t="s">
        <v>140</v>
      </c>
      <c r="F2874">
        <v>48.7</v>
      </c>
    </row>
    <row r="2875" spans="1:6">
      <c r="A2875" s="12" t="s">
        <v>196</v>
      </c>
      <c r="B2875" t="s">
        <v>93</v>
      </c>
      <c r="C2875" t="s">
        <v>138</v>
      </c>
      <c r="D2875">
        <v>1</v>
      </c>
      <c r="E2875" t="s">
        <v>147</v>
      </c>
      <c r="F2875">
        <v>2</v>
      </c>
    </row>
    <row r="2876" spans="1:6">
      <c r="A2876" s="12" t="s">
        <v>196</v>
      </c>
      <c r="B2876" t="s">
        <v>93</v>
      </c>
      <c r="C2876" t="s">
        <v>137</v>
      </c>
      <c r="D2876">
        <v>1</v>
      </c>
      <c r="E2876" t="s">
        <v>139</v>
      </c>
      <c r="F2876">
        <v>52.2</v>
      </c>
    </row>
    <row r="2877" spans="1:6">
      <c r="A2877" s="12" t="s">
        <v>196</v>
      </c>
      <c r="B2877" t="s">
        <v>93</v>
      </c>
      <c r="C2877" t="s">
        <v>137</v>
      </c>
      <c r="D2877">
        <v>1</v>
      </c>
      <c r="E2877" t="s">
        <v>140</v>
      </c>
      <c r="F2877">
        <v>47.8</v>
      </c>
    </row>
    <row r="2878" spans="1:6">
      <c r="A2878" s="12" t="s">
        <v>196</v>
      </c>
      <c r="B2878" t="s">
        <v>93</v>
      </c>
      <c r="C2878" t="s">
        <v>137</v>
      </c>
      <c r="D2878">
        <v>1</v>
      </c>
      <c r="E2878" t="s">
        <v>147</v>
      </c>
      <c r="F2878">
        <v>0</v>
      </c>
    </row>
    <row r="2879" spans="1:6">
      <c r="A2879" s="12" t="s">
        <v>196</v>
      </c>
      <c r="B2879" t="s">
        <v>92</v>
      </c>
      <c r="C2879" t="s">
        <v>138</v>
      </c>
      <c r="D2879">
        <v>1</v>
      </c>
      <c r="E2879" t="s">
        <v>139</v>
      </c>
      <c r="F2879">
        <v>34.700000000000003</v>
      </c>
    </row>
    <row r="2880" spans="1:6">
      <c r="A2880" s="12" t="s">
        <v>196</v>
      </c>
      <c r="B2880" t="s">
        <v>92</v>
      </c>
      <c r="C2880" t="s">
        <v>138</v>
      </c>
      <c r="D2880">
        <v>1</v>
      </c>
      <c r="E2880" t="s">
        <v>140</v>
      </c>
      <c r="F2880">
        <v>60.2</v>
      </c>
    </row>
    <row r="2881" spans="1:6">
      <c r="A2881" s="12" t="s">
        <v>196</v>
      </c>
      <c r="B2881" t="s">
        <v>92</v>
      </c>
      <c r="C2881" t="s">
        <v>138</v>
      </c>
      <c r="D2881">
        <v>1</v>
      </c>
      <c r="E2881" t="s">
        <v>147</v>
      </c>
      <c r="F2881">
        <v>5</v>
      </c>
    </row>
    <row r="2882" spans="1:6">
      <c r="A2882" s="12" t="s">
        <v>196</v>
      </c>
      <c r="B2882" t="s">
        <v>92</v>
      </c>
      <c r="C2882" t="s">
        <v>137</v>
      </c>
      <c r="D2882">
        <v>1</v>
      </c>
      <c r="E2882" t="s">
        <v>139</v>
      </c>
      <c r="F2882">
        <v>1.2</v>
      </c>
    </row>
    <row r="2883" spans="1:6">
      <c r="A2883" s="12" t="s">
        <v>196</v>
      </c>
      <c r="B2883" t="s">
        <v>92</v>
      </c>
      <c r="C2883" t="s">
        <v>137</v>
      </c>
      <c r="D2883">
        <v>1</v>
      </c>
      <c r="E2883" t="s">
        <v>140</v>
      </c>
      <c r="F2883">
        <v>98.8</v>
      </c>
    </row>
    <row r="2884" spans="1:6">
      <c r="A2884" s="12" t="s">
        <v>196</v>
      </c>
      <c r="B2884" t="s">
        <v>92</v>
      </c>
      <c r="C2884" t="s">
        <v>137</v>
      </c>
      <c r="D2884">
        <v>1</v>
      </c>
      <c r="E2884" t="s">
        <v>147</v>
      </c>
      <c r="F2884">
        <v>0</v>
      </c>
    </row>
    <row r="2885" spans="1:6">
      <c r="A2885" s="12" t="s">
        <v>196</v>
      </c>
      <c r="B2885" t="s">
        <v>91</v>
      </c>
      <c r="C2885" t="s">
        <v>138</v>
      </c>
      <c r="D2885">
        <v>1</v>
      </c>
      <c r="E2885" t="s">
        <v>139</v>
      </c>
      <c r="F2885">
        <v>40.4</v>
      </c>
    </row>
    <row r="2886" spans="1:6">
      <c r="A2886" s="12" t="s">
        <v>196</v>
      </c>
      <c r="B2886" t="s">
        <v>91</v>
      </c>
      <c r="C2886" t="s">
        <v>138</v>
      </c>
      <c r="D2886">
        <v>1</v>
      </c>
      <c r="E2886" t="s">
        <v>140</v>
      </c>
      <c r="F2886">
        <v>54.4</v>
      </c>
    </row>
    <row r="2887" spans="1:6">
      <c r="A2887" s="12" t="s">
        <v>196</v>
      </c>
      <c r="B2887" t="s">
        <v>91</v>
      </c>
      <c r="C2887" t="s">
        <v>138</v>
      </c>
      <c r="D2887">
        <v>1</v>
      </c>
      <c r="E2887" t="s">
        <v>147</v>
      </c>
      <c r="F2887">
        <v>5.0999999999999996</v>
      </c>
    </row>
    <row r="2888" spans="1:6">
      <c r="A2888" s="12" t="s">
        <v>196</v>
      </c>
      <c r="B2888" t="s">
        <v>91</v>
      </c>
      <c r="C2888" t="s">
        <v>137</v>
      </c>
      <c r="D2888">
        <v>1</v>
      </c>
      <c r="E2888" t="s">
        <v>139</v>
      </c>
      <c r="F2888">
        <v>15.6</v>
      </c>
    </row>
    <row r="2889" spans="1:6">
      <c r="A2889" s="12" t="s">
        <v>196</v>
      </c>
      <c r="B2889" t="s">
        <v>91</v>
      </c>
      <c r="C2889" t="s">
        <v>137</v>
      </c>
      <c r="D2889">
        <v>1</v>
      </c>
      <c r="E2889" t="s">
        <v>140</v>
      </c>
      <c r="F2889">
        <v>84.4</v>
      </c>
    </row>
    <row r="2890" spans="1:6">
      <c r="A2890" s="12" t="s">
        <v>196</v>
      </c>
      <c r="B2890" t="s">
        <v>91</v>
      </c>
      <c r="C2890" t="s">
        <v>137</v>
      </c>
      <c r="D2890">
        <v>1</v>
      </c>
      <c r="E2890" t="s">
        <v>147</v>
      </c>
      <c r="F2890">
        <v>0</v>
      </c>
    </row>
    <row r="2891" spans="1:6">
      <c r="A2891" s="12" t="s">
        <v>196</v>
      </c>
      <c r="B2891" t="s">
        <v>90</v>
      </c>
      <c r="C2891" t="s">
        <v>138</v>
      </c>
      <c r="D2891">
        <v>1</v>
      </c>
      <c r="E2891" t="s">
        <v>139</v>
      </c>
      <c r="F2891">
        <v>39</v>
      </c>
    </row>
    <row r="2892" spans="1:6">
      <c r="A2892" s="12" t="s">
        <v>196</v>
      </c>
      <c r="B2892" t="s">
        <v>90</v>
      </c>
      <c r="C2892" t="s">
        <v>138</v>
      </c>
      <c r="D2892">
        <v>1</v>
      </c>
      <c r="E2892" t="s">
        <v>140</v>
      </c>
      <c r="F2892">
        <v>57.5</v>
      </c>
    </row>
    <row r="2893" spans="1:6">
      <c r="A2893" s="12" t="s">
        <v>196</v>
      </c>
      <c r="B2893" t="s">
        <v>90</v>
      </c>
      <c r="C2893" t="s">
        <v>138</v>
      </c>
      <c r="D2893">
        <v>1</v>
      </c>
      <c r="E2893" t="s">
        <v>147</v>
      </c>
      <c r="F2893">
        <v>3.4</v>
      </c>
    </row>
    <row r="2894" spans="1:6">
      <c r="A2894" s="12" t="s">
        <v>196</v>
      </c>
      <c r="B2894" t="s">
        <v>90</v>
      </c>
      <c r="C2894" t="s">
        <v>137</v>
      </c>
      <c r="D2894">
        <v>1</v>
      </c>
      <c r="E2894" t="s">
        <v>139</v>
      </c>
      <c r="F2894">
        <v>9</v>
      </c>
    </row>
    <row r="2895" spans="1:6">
      <c r="A2895" s="12" t="s">
        <v>196</v>
      </c>
      <c r="B2895" t="s">
        <v>90</v>
      </c>
      <c r="C2895" t="s">
        <v>137</v>
      </c>
      <c r="D2895">
        <v>1</v>
      </c>
      <c r="E2895" t="s">
        <v>140</v>
      </c>
      <c r="F2895">
        <v>91</v>
      </c>
    </row>
    <row r="2896" spans="1:6">
      <c r="A2896" s="12" t="s">
        <v>196</v>
      </c>
      <c r="B2896" t="s">
        <v>90</v>
      </c>
      <c r="C2896" t="s">
        <v>137</v>
      </c>
      <c r="D2896">
        <v>1</v>
      </c>
      <c r="E2896" t="s">
        <v>147</v>
      </c>
      <c r="F2896">
        <v>0</v>
      </c>
    </row>
    <row r="2897" spans="1:6">
      <c r="A2897" s="12" t="s">
        <v>196</v>
      </c>
      <c r="B2897" t="s">
        <v>89</v>
      </c>
      <c r="C2897" t="s">
        <v>138</v>
      </c>
      <c r="D2897">
        <v>1</v>
      </c>
      <c r="E2897" t="s">
        <v>139</v>
      </c>
      <c r="F2897">
        <v>44.8</v>
      </c>
    </row>
    <row r="2898" spans="1:6">
      <c r="A2898" s="12" t="s">
        <v>196</v>
      </c>
      <c r="B2898" t="s">
        <v>89</v>
      </c>
      <c r="C2898" t="s">
        <v>138</v>
      </c>
      <c r="D2898">
        <v>1</v>
      </c>
      <c r="E2898" t="s">
        <v>140</v>
      </c>
      <c r="F2898">
        <v>50.8</v>
      </c>
    </row>
    <row r="2899" spans="1:6">
      <c r="A2899" s="12" t="s">
        <v>196</v>
      </c>
      <c r="B2899" t="s">
        <v>89</v>
      </c>
      <c r="C2899" t="s">
        <v>138</v>
      </c>
      <c r="D2899">
        <v>1</v>
      </c>
      <c r="E2899" t="s">
        <v>147</v>
      </c>
      <c r="F2899">
        <v>4.2</v>
      </c>
    </row>
    <row r="2900" spans="1:6">
      <c r="A2900" s="12" t="s">
        <v>196</v>
      </c>
      <c r="B2900" t="s">
        <v>89</v>
      </c>
      <c r="C2900" t="s">
        <v>137</v>
      </c>
      <c r="D2900">
        <v>1</v>
      </c>
      <c r="E2900" t="s">
        <v>139</v>
      </c>
      <c r="F2900">
        <v>32.1</v>
      </c>
    </row>
    <row r="2901" spans="1:6">
      <c r="A2901" s="12" t="s">
        <v>196</v>
      </c>
      <c r="B2901" t="s">
        <v>89</v>
      </c>
      <c r="C2901" t="s">
        <v>137</v>
      </c>
      <c r="D2901">
        <v>1</v>
      </c>
      <c r="E2901" t="s">
        <v>140</v>
      </c>
      <c r="F2901">
        <v>67.900000000000006</v>
      </c>
    </row>
    <row r="2902" spans="1:6">
      <c r="A2902" s="12" t="s">
        <v>196</v>
      </c>
      <c r="B2902" t="s">
        <v>89</v>
      </c>
      <c r="C2902" t="s">
        <v>137</v>
      </c>
      <c r="D2902">
        <v>1</v>
      </c>
      <c r="E2902" t="s">
        <v>147</v>
      </c>
      <c r="F2902">
        <v>0</v>
      </c>
    </row>
    <row r="2903" spans="1:6">
      <c r="A2903" s="12" t="s">
        <v>196</v>
      </c>
      <c r="B2903" t="s">
        <v>88</v>
      </c>
      <c r="C2903" t="s">
        <v>138</v>
      </c>
      <c r="D2903">
        <v>1</v>
      </c>
      <c r="E2903" t="s">
        <v>139</v>
      </c>
      <c r="F2903">
        <v>45</v>
      </c>
    </row>
    <row r="2904" spans="1:6">
      <c r="A2904" s="12" t="s">
        <v>196</v>
      </c>
      <c r="B2904" t="s">
        <v>88</v>
      </c>
      <c r="C2904" t="s">
        <v>138</v>
      </c>
      <c r="D2904">
        <v>1</v>
      </c>
      <c r="E2904" t="s">
        <v>140</v>
      </c>
      <c r="F2904">
        <v>49.6</v>
      </c>
    </row>
    <row r="2905" spans="1:6">
      <c r="A2905" s="12" t="s">
        <v>196</v>
      </c>
      <c r="B2905" t="s">
        <v>88</v>
      </c>
      <c r="C2905" t="s">
        <v>138</v>
      </c>
      <c r="D2905">
        <v>1</v>
      </c>
      <c r="E2905" t="s">
        <v>147</v>
      </c>
      <c r="F2905">
        <v>5.3</v>
      </c>
    </row>
    <row r="2906" spans="1:6">
      <c r="A2906" s="12" t="s">
        <v>196</v>
      </c>
      <c r="B2906" t="s">
        <v>88</v>
      </c>
      <c r="C2906" t="s">
        <v>137</v>
      </c>
      <c r="D2906">
        <v>1</v>
      </c>
      <c r="E2906" t="s">
        <v>139</v>
      </c>
      <c r="F2906">
        <v>36</v>
      </c>
    </row>
    <row r="2907" spans="1:6">
      <c r="A2907" s="12" t="s">
        <v>196</v>
      </c>
      <c r="B2907" t="s">
        <v>88</v>
      </c>
      <c r="C2907" t="s">
        <v>137</v>
      </c>
      <c r="D2907">
        <v>1</v>
      </c>
      <c r="E2907" t="s">
        <v>140</v>
      </c>
      <c r="F2907">
        <v>64</v>
      </c>
    </row>
    <row r="2908" spans="1:6">
      <c r="A2908" s="12" t="s">
        <v>196</v>
      </c>
      <c r="B2908" t="s">
        <v>88</v>
      </c>
      <c r="C2908" t="s">
        <v>137</v>
      </c>
      <c r="D2908">
        <v>1</v>
      </c>
      <c r="E2908" t="s">
        <v>147</v>
      </c>
      <c r="F2908">
        <v>0</v>
      </c>
    </row>
    <row r="2909" spans="1:6">
      <c r="A2909" s="12" t="s">
        <v>196</v>
      </c>
      <c r="B2909" t="s">
        <v>116</v>
      </c>
      <c r="C2909" t="s">
        <v>138</v>
      </c>
      <c r="D2909">
        <v>1</v>
      </c>
      <c r="E2909" t="s">
        <v>139</v>
      </c>
      <c r="F2909">
        <v>75.2</v>
      </c>
    </row>
    <row r="2910" spans="1:6">
      <c r="A2910" s="12" t="s">
        <v>196</v>
      </c>
      <c r="B2910" t="s">
        <v>116</v>
      </c>
      <c r="C2910" t="s">
        <v>138</v>
      </c>
      <c r="D2910">
        <v>1</v>
      </c>
      <c r="E2910" t="s">
        <v>140</v>
      </c>
      <c r="F2910">
        <v>20.399999999999999</v>
      </c>
    </row>
    <row r="2911" spans="1:6">
      <c r="A2911" s="12" t="s">
        <v>196</v>
      </c>
      <c r="B2911" t="s">
        <v>116</v>
      </c>
      <c r="C2911" t="s">
        <v>138</v>
      </c>
      <c r="D2911">
        <v>1</v>
      </c>
      <c r="E2911" t="s">
        <v>147</v>
      </c>
      <c r="F2911">
        <v>4.4000000000000004</v>
      </c>
    </row>
    <row r="2912" spans="1:6">
      <c r="A2912" s="12" t="s">
        <v>196</v>
      </c>
      <c r="B2912" t="s">
        <v>116</v>
      </c>
      <c r="C2912" t="s">
        <v>137</v>
      </c>
      <c r="D2912">
        <v>1</v>
      </c>
      <c r="E2912" t="s">
        <v>139</v>
      </c>
      <c r="F2912">
        <v>100</v>
      </c>
    </row>
    <row r="2913" spans="1:6">
      <c r="A2913" s="12" t="s">
        <v>196</v>
      </c>
      <c r="B2913" t="s">
        <v>116</v>
      </c>
      <c r="C2913" t="s">
        <v>137</v>
      </c>
      <c r="D2913">
        <v>1</v>
      </c>
      <c r="E2913" t="s">
        <v>140</v>
      </c>
      <c r="F2913">
        <v>0</v>
      </c>
    </row>
    <row r="2914" spans="1:6">
      <c r="A2914" s="12" t="s">
        <v>196</v>
      </c>
      <c r="B2914" t="s">
        <v>116</v>
      </c>
      <c r="C2914" t="s">
        <v>137</v>
      </c>
      <c r="D2914">
        <v>1</v>
      </c>
      <c r="E2914" t="s">
        <v>147</v>
      </c>
      <c r="F2914">
        <v>0</v>
      </c>
    </row>
    <row r="2915" spans="1:6">
      <c r="A2915" s="12" t="s">
        <v>196</v>
      </c>
      <c r="B2915" t="s">
        <v>115</v>
      </c>
      <c r="C2915" t="s">
        <v>138</v>
      </c>
      <c r="D2915">
        <v>1</v>
      </c>
      <c r="E2915" t="s">
        <v>139</v>
      </c>
      <c r="F2915">
        <v>49.3</v>
      </c>
    </row>
    <row r="2916" spans="1:6">
      <c r="A2916" s="12" t="s">
        <v>196</v>
      </c>
      <c r="B2916" t="s">
        <v>115</v>
      </c>
      <c r="C2916" t="s">
        <v>138</v>
      </c>
      <c r="D2916">
        <v>1</v>
      </c>
      <c r="E2916" t="s">
        <v>140</v>
      </c>
      <c r="F2916">
        <v>46.3</v>
      </c>
    </row>
    <row r="2917" spans="1:6">
      <c r="A2917" s="12" t="s">
        <v>196</v>
      </c>
      <c r="B2917" t="s">
        <v>115</v>
      </c>
      <c r="C2917" t="s">
        <v>138</v>
      </c>
      <c r="D2917">
        <v>1</v>
      </c>
      <c r="E2917" t="s">
        <v>147</v>
      </c>
      <c r="F2917">
        <v>4.3</v>
      </c>
    </row>
    <row r="2918" spans="1:6">
      <c r="A2918" s="12" t="s">
        <v>196</v>
      </c>
      <c r="B2918" t="s">
        <v>115</v>
      </c>
      <c r="C2918" t="s">
        <v>137</v>
      </c>
      <c r="D2918">
        <v>1</v>
      </c>
      <c r="E2918" t="s">
        <v>139</v>
      </c>
      <c r="F2918">
        <v>57.4</v>
      </c>
    </row>
    <row r="2919" spans="1:6">
      <c r="A2919" s="12" t="s">
        <v>196</v>
      </c>
      <c r="B2919" t="s">
        <v>115</v>
      </c>
      <c r="C2919" t="s">
        <v>137</v>
      </c>
      <c r="D2919">
        <v>1</v>
      </c>
      <c r="E2919" t="s">
        <v>140</v>
      </c>
      <c r="F2919">
        <v>42.6</v>
      </c>
    </row>
    <row r="2920" spans="1:6">
      <c r="A2920" s="12" t="s">
        <v>196</v>
      </c>
      <c r="B2920" t="s">
        <v>115</v>
      </c>
      <c r="C2920" t="s">
        <v>137</v>
      </c>
      <c r="D2920">
        <v>1</v>
      </c>
      <c r="E2920" t="s">
        <v>147</v>
      </c>
      <c r="F2920">
        <v>0</v>
      </c>
    </row>
    <row r="2921" spans="1:6">
      <c r="A2921" s="12" t="s">
        <v>196</v>
      </c>
      <c r="B2921" t="s">
        <v>114</v>
      </c>
      <c r="C2921" t="s">
        <v>138</v>
      </c>
      <c r="D2921">
        <v>1</v>
      </c>
      <c r="E2921" t="s">
        <v>139</v>
      </c>
      <c r="F2921">
        <v>59</v>
      </c>
    </row>
    <row r="2922" spans="1:6">
      <c r="A2922" s="12" t="s">
        <v>196</v>
      </c>
      <c r="B2922" t="s">
        <v>114</v>
      </c>
      <c r="C2922" t="s">
        <v>138</v>
      </c>
      <c r="D2922">
        <v>1</v>
      </c>
      <c r="E2922" t="s">
        <v>140</v>
      </c>
      <c r="F2922">
        <v>36.1</v>
      </c>
    </row>
    <row r="2923" spans="1:6">
      <c r="A2923" s="12" t="s">
        <v>196</v>
      </c>
      <c r="B2923" t="s">
        <v>114</v>
      </c>
      <c r="C2923" t="s">
        <v>138</v>
      </c>
      <c r="D2923">
        <v>1</v>
      </c>
      <c r="E2923" t="s">
        <v>147</v>
      </c>
      <c r="F2923">
        <v>4.8</v>
      </c>
    </row>
    <row r="2924" spans="1:6">
      <c r="A2924" s="12" t="s">
        <v>196</v>
      </c>
      <c r="B2924" t="s">
        <v>114</v>
      </c>
      <c r="C2924" t="s">
        <v>137</v>
      </c>
      <c r="D2924">
        <v>1</v>
      </c>
      <c r="E2924" t="s">
        <v>139</v>
      </c>
      <c r="F2924">
        <v>95</v>
      </c>
    </row>
    <row r="2925" spans="1:6">
      <c r="A2925" s="12" t="s">
        <v>196</v>
      </c>
      <c r="B2925" t="s">
        <v>114</v>
      </c>
      <c r="C2925" t="s">
        <v>137</v>
      </c>
      <c r="D2925">
        <v>1</v>
      </c>
      <c r="E2925" t="s">
        <v>140</v>
      </c>
      <c r="F2925">
        <v>5</v>
      </c>
    </row>
    <row r="2926" spans="1:6">
      <c r="A2926" s="12" t="s">
        <v>196</v>
      </c>
      <c r="B2926" t="s">
        <v>114</v>
      </c>
      <c r="C2926" t="s">
        <v>137</v>
      </c>
      <c r="D2926">
        <v>1</v>
      </c>
      <c r="E2926" t="s">
        <v>147</v>
      </c>
      <c r="F2926">
        <v>0</v>
      </c>
    </row>
    <row r="2927" spans="1:6">
      <c r="A2927" s="12" t="s">
        <v>196</v>
      </c>
      <c r="B2927" t="s">
        <v>87</v>
      </c>
      <c r="C2927" t="s">
        <v>138</v>
      </c>
      <c r="D2927">
        <v>1</v>
      </c>
      <c r="E2927" t="s">
        <v>139</v>
      </c>
      <c r="F2927">
        <v>60.4</v>
      </c>
    </row>
    <row r="2928" spans="1:6">
      <c r="A2928" s="12" t="s">
        <v>196</v>
      </c>
      <c r="B2928" t="s">
        <v>87</v>
      </c>
      <c r="C2928" t="s">
        <v>138</v>
      </c>
      <c r="D2928">
        <v>1</v>
      </c>
      <c r="E2928" t="s">
        <v>140</v>
      </c>
      <c r="F2928">
        <v>34.9</v>
      </c>
    </row>
    <row r="2929" spans="1:6">
      <c r="A2929" s="12" t="s">
        <v>196</v>
      </c>
      <c r="B2929" t="s">
        <v>87</v>
      </c>
      <c r="C2929" t="s">
        <v>138</v>
      </c>
      <c r="D2929">
        <v>1</v>
      </c>
      <c r="E2929" t="s">
        <v>147</v>
      </c>
      <c r="F2929">
        <v>4.5999999999999996</v>
      </c>
    </row>
    <row r="2930" spans="1:6">
      <c r="A2930" s="12" t="s">
        <v>196</v>
      </c>
      <c r="B2930" t="s">
        <v>87</v>
      </c>
      <c r="C2930" t="s">
        <v>137</v>
      </c>
      <c r="D2930">
        <v>1</v>
      </c>
      <c r="E2930" t="s">
        <v>139</v>
      </c>
      <c r="F2930">
        <v>98.1</v>
      </c>
    </row>
    <row r="2931" spans="1:6">
      <c r="A2931" s="12" t="s">
        <v>196</v>
      </c>
      <c r="B2931" t="s">
        <v>87</v>
      </c>
      <c r="C2931" t="s">
        <v>137</v>
      </c>
      <c r="D2931">
        <v>1</v>
      </c>
      <c r="E2931" t="s">
        <v>140</v>
      </c>
      <c r="F2931">
        <v>1.9</v>
      </c>
    </row>
    <row r="2932" spans="1:6">
      <c r="A2932" s="12" t="s">
        <v>196</v>
      </c>
      <c r="B2932" t="s">
        <v>87</v>
      </c>
      <c r="C2932" t="s">
        <v>137</v>
      </c>
      <c r="D2932">
        <v>1</v>
      </c>
      <c r="E2932" t="s">
        <v>147</v>
      </c>
      <c r="F2932">
        <v>0</v>
      </c>
    </row>
    <row r="2933" spans="1:6">
      <c r="A2933" s="12" t="s">
        <v>196</v>
      </c>
      <c r="B2933" t="s">
        <v>86</v>
      </c>
      <c r="C2933" t="s">
        <v>138</v>
      </c>
      <c r="D2933">
        <v>1</v>
      </c>
      <c r="E2933" t="s">
        <v>139</v>
      </c>
      <c r="F2933">
        <v>54.6</v>
      </c>
    </row>
    <row r="2934" spans="1:6">
      <c r="A2934" s="12" t="s">
        <v>196</v>
      </c>
      <c r="B2934" t="s">
        <v>86</v>
      </c>
      <c r="C2934" t="s">
        <v>138</v>
      </c>
      <c r="D2934">
        <v>1</v>
      </c>
      <c r="E2934" t="s">
        <v>140</v>
      </c>
      <c r="F2934">
        <v>38.5</v>
      </c>
    </row>
    <row r="2935" spans="1:6">
      <c r="A2935" s="12" t="s">
        <v>196</v>
      </c>
      <c r="B2935" t="s">
        <v>86</v>
      </c>
      <c r="C2935" t="s">
        <v>138</v>
      </c>
      <c r="D2935">
        <v>1</v>
      </c>
      <c r="E2935" t="s">
        <v>147</v>
      </c>
      <c r="F2935">
        <v>6.9</v>
      </c>
    </row>
    <row r="2936" spans="1:6">
      <c r="A2936" s="12" t="s">
        <v>196</v>
      </c>
      <c r="B2936" t="s">
        <v>86</v>
      </c>
      <c r="C2936" t="s">
        <v>137</v>
      </c>
      <c r="D2936">
        <v>1</v>
      </c>
      <c r="E2936" t="s">
        <v>139</v>
      </c>
      <c r="F2936">
        <v>88</v>
      </c>
    </row>
    <row r="2937" spans="1:6">
      <c r="A2937" s="12" t="s">
        <v>196</v>
      </c>
      <c r="B2937" t="s">
        <v>86</v>
      </c>
      <c r="C2937" t="s">
        <v>137</v>
      </c>
      <c r="D2937">
        <v>1</v>
      </c>
      <c r="E2937" t="s">
        <v>140</v>
      </c>
      <c r="F2937">
        <v>12</v>
      </c>
    </row>
    <row r="2938" spans="1:6">
      <c r="A2938" s="12" t="s">
        <v>196</v>
      </c>
      <c r="B2938" t="s">
        <v>86</v>
      </c>
      <c r="C2938" t="s">
        <v>137</v>
      </c>
      <c r="D2938">
        <v>1</v>
      </c>
      <c r="E2938" t="s">
        <v>147</v>
      </c>
      <c r="F2938">
        <v>0</v>
      </c>
    </row>
    <row r="2939" spans="1:6">
      <c r="A2939" s="12" t="s">
        <v>196</v>
      </c>
      <c r="B2939" t="s">
        <v>85</v>
      </c>
      <c r="C2939" t="s">
        <v>138</v>
      </c>
      <c r="D2939">
        <v>1</v>
      </c>
      <c r="E2939" t="s">
        <v>139</v>
      </c>
      <c r="F2939">
        <v>56.8</v>
      </c>
    </row>
    <row r="2940" spans="1:6">
      <c r="A2940" s="12" t="s">
        <v>196</v>
      </c>
      <c r="B2940" t="s">
        <v>85</v>
      </c>
      <c r="C2940" t="s">
        <v>138</v>
      </c>
      <c r="D2940">
        <v>1</v>
      </c>
      <c r="E2940" t="s">
        <v>140</v>
      </c>
      <c r="F2940">
        <v>40.200000000000003</v>
      </c>
    </row>
    <row r="2941" spans="1:6">
      <c r="A2941" s="12" t="s">
        <v>196</v>
      </c>
      <c r="B2941" t="s">
        <v>85</v>
      </c>
      <c r="C2941" t="s">
        <v>138</v>
      </c>
      <c r="D2941">
        <v>1</v>
      </c>
      <c r="E2941" t="s">
        <v>147</v>
      </c>
      <c r="F2941">
        <v>2.9</v>
      </c>
    </row>
    <row r="2942" spans="1:6">
      <c r="A2942" s="12" t="s">
        <v>196</v>
      </c>
      <c r="B2942" t="s">
        <v>85</v>
      </c>
      <c r="C2942" t="s">
        <v>137</v>
      </c>
      <c r="D2942">
        <v>1</v>
      </c>
      <c r="E2942" t="s">
        <v>139</v>
      </c>
      <c r="F2942">
        <v>89.1</v>
      </c>
    </row>
    <row r="2943" spans="1:6">
      <c r="A2943" s="12" t="s">
        <v>196</v>
      </c>
      <c r="B2943" t="s">
        <v>85</v>
      </c>
      <c r="C2943" t="s">
        <v>137</v>
      </c>
      <c r="D2943">
        <v>1</v>
      </c>
      <c r="E2943" t="s">
        <v>140</v>
      </c>
      <c r="F2943">
        <v>10.9</v>
      </c>
    </row>
    <row r="2944" spans="1:6">
      <c r="A2944" s="12" t="s">
        <v>196</v>
      </c>
      <c r="B2944" t="s">
        <v>85</v>
      </c>
      <c r="C2944" t="s">
        <v>137</v>
      </c>
      <c r="D2944">
        <v>1</v>
      </c>
      <c r="E2944" t="s">
        <v>147</v>
      </c>
      <c r="F2944">
        <v>0</v>
      </c>
    </row>
    <row r="2945" spans="1:6">
      <c r="A2945" s="12" t="s">
        <v>196</v>
      </c>
      <c r="B2945" t="s">
        <v>84</v>
      </c>
      <c r="C2945" t="s">
        <v>138</v>
      </c>
      <c r="D2945">
        <v>1</v>
      </c>
      <c r="E2945" t="s">
        <v>139</v>
      </c>
      <c r="F2945">
        <v>57.6</v>
      </c>
    </row>
    <row r="2946" spans="1:6">
      <c r="A2946" s="12" t="s">
        <v>196</v>
      </c>
      <c r="B2946" t="s">
        <v>84</v>
      </c>
      <c r="C2946" t="s">
        <v>138</v>
      </c>
      <c r="D2946">
        <v>1</v>
      </c>
      <c r="E2946" t="s">
        <v>140</v>
      </c>
      <c r="F2946">
        <v>39.799999999999997</v>
      </c>
    </row>
    <row r="2947" spans="1:6">
      <c r="A2947" s="12" t="s">
        <v>196</v>
      </c>
      <c r="B2947" t="s">
        <v>84</v>
      </c>
      <c r="C2947" t="s">
        <v>138</v>
      </c>
      <c r="D2947">
        <v>1</v>
      </c>
      <c r="E2947" t="s">
        <v>147</v>
      </c>
      <c r="F2947">
        <v>2.6</v>
      </c>
    </row>
    <row r="2948" spans="1:6">
      <c r="A2948" s="12" t="s">
        <v>196</v>
      </c>
      <c r="B2948" t="s">
        <v>84</v>
      </c>
      <c r="C2948" t="s">
        <v>137</v>
      </c>
      <c r="D2948">
        <v>1</v>
      </c>
      <c r="E2948" t="s">
        <v>139</v>
      </c>
      <c r="F2948">
        <v>89.8</v>
      </c>
    </row>
    <row r="2949" spans="1:6">
      <c r="A2949" s="12" t="s">
        <v>196</v>
      </c>
      <c r="B2949" t="s">
        <v>84</v>
      </c>
      <c r="C2949" t="s">
        <v>137</v>
      </c>
      <c r="D2949">
        <v>1</v>
      </c>
      <c r="E2949" t="s">
        <v>140</v>
      </c>
      <c r="F2949">
        <v>10.199999999999999</v>
      </c>
    </row>
    <row r="2950" spans="1:6">
      <c r="A2950" s="12" t="s">
        <v>196</v>
      </c>
      <c r="B2950" t="s">
        <v>84</v>
      </c>
      <c r="C2950" t="s">
        <v>137</v>
      </c>
      <c r="D2950">
        <v>1</v>
      </c>
      <c r="E2950" t="s">
        <v>147</v>
      </c>
      <c r="F2950">
        <v>0</v>
      </c>
    </row>
    <row r="2951" spans="1:6">
      <c r="A2951" s="12" t="s">
        <v>196</v>
      </c>
      <c r="B2951" t="s">
        <v>83</v>
      </c>
      <c r="C2951" t="s">
        <v>138</v>
      </c>
      <c r="D2951">
        <v>1</v>
      </c>
      <c r="E2951" t="s">
        <v>139</v>
      </c>
      <c r="F2951">
        <v>43.5</v>
      </c>
    </row>
    <row r="2952" spans="1:6">
      <c r="A2952" s="12" t="s">
        <v>196</v>
      </c>
      <c r="B2952" t="s">
        <v>83</v>
      </c>
      <c r="C2952" t="s">
        <v>138</v>
      </c>
      <c r="D2952">
        <v>1</v>
      </c>
      <c r="E2952" t="s">
        <v>140</v>
      </c>
      <c r="F2952">
        <v>50.9</v>
      </c>
    </row>
    <row r="2953" spans="1:6">
      <c r="A2953" s="12" t="s">
        <v>196</v>
      </c>
      <c r="B2953" t="s">
        <v>83</v>
      </c>
      <c r="C2953" t="s">
        <v>138</v>
      </c>
      <c r="D2953">
        <v>1</v>
      </c>
      <c r="E2953" t="s">
        <v>147</v>
      </c>
      <c r="F2953">
        <v>5.5</v>
      </c>
    </row>
    <row r="2954" spans="1:6">
      <c r="A2954" s="12" t="s">
        <v>196</v>
      </c>
      <c r="B2954" t="s">
        <v>83</v>
      </c>
      <c r="C2954" t="s">
        <v>137</v>
      </c>
      <c r="D2954">
        <v>1</v>
      </c>
      <c r="E2954" t="s">
        <v>139</v>
      </c>
      <c r="F2954">
        <v>29.1</v>
      </c>
    </row>
    <row r="2955" spans="1:6">
      <c r="A2955" s="12" t="s">
        <v>196</v>
      </c>
      <c r="B2955" t="s">
        <v>83</v>
      </c>
      <c r="C2955" t="s">
        <v>137</v>
      </c>
      <c r="D2955">
        <v>1</v>
      </c>
      <c r="E2955" t="s">
        <v>140</v>
      </c>
      <c r="F2955">
        <v>70.900000000000006</v>
      </c>
    </row>
    <row r="2956" spans="1:6">
      <c r="A2956" s="12" t="s">
        <v>196</v>
      </c>
      <c r="B2956" t="s">
        <v>83</v>
      </c>
      <c r="C2956" t="s">
        <v>137</v>
      </c>
      <c r="D2956">
        <v>1</v>
      </c>
      <c r="E2956" t="s">
        <v>147</v>
      </c>
      <c r="F2956">
        <v>0</v>
      </c>
    </row>
    <row r="2957" spans="1:6">
      <c r="A2957" s="12" t="s">
        <v>196</v>
      </c>
      <c r="B2957" t="s">
        <v>82</v>
      </c>
      <c r="C2957" t="s">
        <v>138</v>
      </c>
      <c r="D2957">
        <v>1</v>
      </c>
      <c r="E2957" t="s">
        <v>139</v>
      </c>
      <c r="F2957">
        <v>45.8</v>
      </c>
    </row>
    <row r="2958" spans="1:6">
      <c r="A2958" s="12" t="s">
        <v>196</v>
      </c>
      <c r="B2958" t="s">
        <v>82</v>
      </c>
      <c r="C2958" t="s">
        <v>138</v>
      </c>
      <c r="D2958">
        <v>1</v>
      </c>
      <c r="E2958" t="s">
        <v>140</v>
      </c>
      <c r="F2958">
        <v>50.7</v>
      </c>
    </row>
    <row r="2959" spans="1:6">
      <c r="A2959" s="12" t="s">
        <v>196</v>
      </c>
      <c r="B2959" t="s">
        <v>82</v>
      </c>
      <c r="C2959" t="s">
        <v>138</v>
      </c>
      <c r="D2959">
        <v>1</v>
      </c>
      <c r="E2959" t="s">
        <v>147</v>
      </c>
      <c r="F2959">
        <v>3.4</v>
      </c>
    </row>
    <row r="2960" spans="1:6">
      <c r="A2960" s="12" t="s">
        <v>196</v>
      </c>
      <c r="B2960" t="s">
        <v>82</v>
      </c>
      <c r="C2960" t="s">
        <v>137</v>
      </c>
      <c r="D2960">
        <v>1</v>
      </c>
      <c r="E2960" t="s">
        <v>139</v>
      </c>
      <c r="F2960">
        <v>32.6</v>
      </c>
    </row>
    <row r="2961" spans="1:6">
      <c r="A2961" s="12" t="s">
        <v>196</v>
      </c>
      <c r="B2961" t="s">
        <v>82</v>
      </c>
      <c r="C2961" t="s">
        <v>137</v>
      </c>
      <c r="D2961">
        <v>1</v>
      </c>
      <c r="E2961" t="s">
        <v>140</v>
      </c>
      <c r="F2961">
        <v>67.400000000000006</v>
      </c>
    </row>
    <row r="2962" spans="1:6">
      <c r="A2962" s="12" t="s">
        <v>196</v>
      </c>
      <c r="B2962" t="s">
        <v>82</v>
      </c>
      <c r="C2962" t="s">
        <v>137</v>
      </c>
      <c r="D2962">
        <v>1</v>
      </c>
      <c r="E2962" t="s">
        <v>147</v>
      </c>
      <c r="F2962">
        <v>0</v>
      </c>
    </row>
    <row r="2963" spans="1:6">
      <c r="A2963" s="12" t="s">
        <v>196</v>
      </c>
      <c r="B2963" t="s">
        <v>81</v>
      </c>
      <c r="C2963" t="s">
        <v>138</v>
      </c>
      <c r="D2963">
        <v>1</v>
      </c>
      <c r="E2963" t="s">
        <v>139</v>
      </c>
      <c r="F2963">
        <v>31.9</v>
      </c>
    </row>
    <row r="2964" spans="1:6">
      <c r="A2964" s="12" t="s">
        <v>196</v>
      </c>
      <c r="B2964" t="s">
        <v>81</v>
      </c>
      <c r="C2964" t="s">
        <v>138</v>
      </c>
      <c r="D2964">
        <v>1</v>
      </c>
      <c r="E2964" t="s">
        <v>140</v>
      </c>
      <c r="F2964">
        <v>61.9</v>
      </c>
    </row>
    <row r="2965" spans="1:6">
      <c r="A2965" s="12" t="s">
        <v>196</v>
      </c>
      <c r="B2965" t="s">
        <v>81</v>
      </c>
      <c r="C2965" t="s">
        <v>138</v>
      </c>
      <c r="D2965">
        <v>1</v>
      </c>
      <c r="E2965" t="s">
        <v>147</v>
      </c>
      <c r="F2965">
        <v>6.1</v>
      </c>
    </row>
    <row r="2966" spans="1:6">
      <c r="A2966" s="12" t="s">
        <v>196</v>
      </c>
      <c r="B2966" t="s">
        <v>81</v>
      </c>
      <c r="C2966" t="s">
        <v>137</v>
      </c>
      <c r="D2966">
        <v>1</v>
      </c>
      <c r="E2966" t="s">
        <v>139</v>
      </c>
      <c r="F2966">
        <v>0.2</v>
      </c>
    </row>
    <row r="2967" spans="1:6">
      <c r="A2967" s="12" t="s">
        <v>196</v>
      </c>
      <c r="B2967" t="s">
        <v>81</v>
      </c>
      <c r="C2967" t="s">
        <v>137</v>
      </c>
      <c r="D2967">
        <v>1</v>
      </c>
      <c r="E2967" t="s">
        <v>140</v>
      </c>
      <c r="F2967">
        <v>99.8</v>
      </c>
    </row>
    <row r="2968" spans="1:6">
      <c r="A2968" s="12" t="s">
        <v>196</v>
      </c>
      <c r="B2968" t="s">
        <v>81</v>
      </c>
      <c r="C2968" t="s">
        <v>137</v>
      </c>
      <c r="D2968">
        <v>1</v>
      </c>
      <c r="E2968" t="s">
        <v>147</v>
      </c>
      <c r="F2968">
        <v>0</v>
      </c>
    </row>
    <row r="2969" spans="1:6">
      <c r="A2969" s="12" t="s">
        <v>196</v>
      </c>
      <c r="B2969" t="s">
        <v>80</v>
      </c>
      <c r="C2969" t="s">
        <v>138</v>
      </c>
      <c r="D2969">
        <v>1</v>
      </c>
      <c r="E2969" t="s">
        <v>139</v>
      </c>
      <c r="F2969">
        <v>34.299999999999997</v>
      </c>
    </row>
    <row r="2970" spans="1:6">
      <c r="A2970" s="12" t="s">
        <v>196</v>
      </c>
      <c r="B2970" t="s">
        <v>80</v>
      </c>
      <c r="C2970" t="s">
        <v>138</v>
      </c>
      <c r="D2970">
        <v>1</v>
      </c>
      <c r="E2970" t="s">
        <v>140</v>
      </c>
      <c r="F2970">
        <v>62.1</v>
      </c>
    </row>
    <row r="2971" spans="1:6">
      <c r="A2971" s="12" t="s">
        <v>196</v>
      </c>
      <c r="B2971" t="s">
        <v>80</v>
      </c>
      <c r="C2971" t="s">
        <v>138</v>
      </c>
      <c r="D2971">
        <v>1</v>
      </c>
      <c r="E2971" t="s">
        <v>147</v>
      </c>
      <c r="F2971">
        <v>3.5</v>
      </c>
    </row>
    <row r="2972" spans="1:6">
      <c r="A2972" s="12" t="s">
        <v>196</v>
      </c>
      <c r="B2972" t="s">
        <v>80</v>
      </c>
      <c r="C2972" t="s">
        <v>137</v>
      </c>
      <c r="D2972">
        <v>1</v>
      </c>
      <c r="E2972" t="s">
        <v>139</v>
      </c>
      <c r="F2972">
        <v>0.4</v>
      </c>
    </row>
    <row r="2973" spans="1:6">
      <c r="A2973" s="12" t="s">
        <v>196</v>
      </c>
      <c r="B2973" t="s">
        <v>80</v>
      </c>
      <c r="C2973" t="s">
        <v>137</v>
      </c>
      <c r="D2973">
        <v>1</v>
      </c>
      <c r="E2973" t="s">
        <v>140</v>
      </c>
      <c r="F2973">
        <v>99.6</v>
      </c>
    </row>
    <row r="2974" spans="1:6">
      <c r="A2974" s="12" t="s">
        <v>196</v>
      </c>
      <c r="B2974" t="s">
        <v>80</v>
      </c>
      <c r="C2974" t="s">
        <v>137</v>
      </c>
      <c r="D2974">
        <v>1</v>
      </c>
      <c r="E2974" t="s">
        <v>147</v>
      </c>
      <c r="F2974">
        <v>0</v>
      </c>
    </row>
    <row r="2975" spans="1:6">
      <c r="A2975" s="12" t="s">
        <v>196</v>
      </c>
      <c r="B2975" t="s">
        <v>113</v>
      </c>
      <c r="C2975" t="s">
        <v>138</v>
      </c>
      <c r="D2975">
        <v>1</v>
      </c>
      <c r="E2975" t="s">
        <v>139</v>
      </c>
      <c r="F2975">
        <v>49</v>
      </c>
    </row>
    <row r="2976" spans="1:6">
      <c r="A2976" s="12" t="s">
        <v>196</v>
      </c>
      <c r="B2976" t="s">
        <v>113</v>
      </c>
      <c r="C2976" t="s">
        <v>138</v>
      </c>
      <c r="D2976">
        <v>1</v>
      </c>
      <c r="E2976" t="s">
        <v>140</v>
      </c>
      <c r="F2976">
        <v>45.3</v>
      </c>
    </row>
    <row r="2977" spans="1:6">
      <c r="A2977" s="12" t="s">
        <v>196</v>
      </c>
      <c r="B2977" t="s">
        <v>113</v>
      </c>
      <c r="C2977" t="s">
        <v>138</v>
      </c>
      <c r="D2977">
        <v>1</v>
      </c>
      <c r="E2977" t="s">
        <v>147</v>
      </c>
      <c r="F2977">
        <v>5.7</v>
      </c>
    </row>
    <row r="2978" spans="1:6">
      <c r="A2978" s="12" t="s">
        <v>196</v>
      </c>
      <c r="B2978" t="s">
        <v>113</v>
      </c>
      <c r="C2978" t="s">
        <v>137</v>
      </c>
      <c r="D2978">
        <v>1</v>
      </c>
      <c r="E2978" t="s">
        <v>139</v>
      </c>
      <c r="F2978">
        <v>58.9</v>
      </c>
    </row>
    <row r="2979" spans="1:6">
      <c r="A2979" s="12" t="s">
        <v>196</v>
      </c>
      <c r="B2979" t="s">
        <v>113</v>
      </c>
      <c r="C2979" t="s">
        <v>137</v>
      </c>
      <c r="D2979">
        <v>1</v>
      </c>
      <c r="E2979" t="s">
        <v>140</v>
      </c>
      <c r="F2979">
        <v>41.1</v>
      </c>
    </row>
    <row r="2980" spans="1:6">
      <c r="A2980" s="12" t="s">
        <v>196</v>
      </c>
      <c r="B2980" t="s">
        <v>113</v>
      </c>
      <c r="C2980" t="s">
        <v>137</v>
      </c>
      <c r="D2980">
        <v>1</v>
      </c>
      <c r="E2980" t="s">
        <v>147</v>
      </c>
      <c r="F2980">
        <v>0</v>
      </c>
    </row>
    <row r="2981" spans="1:6">
      <c r="A2981" s="12" t="s">
        <v>196</v>
      </c>
      <c r="B2981" t="s">
        <v>112</v>
      </c>
      <c r="C2981" t="s">
        <v>138</v>
      </c>
      <c r="D2981">
        <v>1</v>
      </c>
      <c r="E2981" t="s">
        <v>139</v>
      </c>
      <c r="F2981">
        <v>37.200000000000003</v>
      </c>
    </row>
    <row r="2982" spans="1:6">
      <c r="A2982" s="12" t="s">
        <v>196</v>
      </c>
      <c r="B2982" t="s">
        <v>112</v>
      </c>
      <c r="C2982" t="s">
        <v>138</v>
      </c>
      <c r="D2982">
        <v>1</v>
      </c>
      <c r="E2982" t="s">
        <v>140</v>
      </c>
      <c r="F2982">
        <v>57.8</v>
      </c>
    </row>
    <row r="2983" spans="1:6">
      <c r="A2983" s="12" t="s">
        <v>196</v>
      </c>
      <c r="B2983" t="s">
        <v>112</v>
      </c>
      <c r="C2983" t="s">
        <v>138</v>
      </c>
      <c r="D2983">
        <v>1</v>
      </c>
      <c r="E2983" t="s">
        <v>147</v>
      </c>
      <c r="F2983">
        <v>4.9000000000000004</v>
      </c>
    </row>
    <row r="2984" spans="1:6">
      <c r="A2984" s="12" t="s">
        <v>196</v>
      </c>
      <c r="B2984" t="s">
        <v>112</v>
      </c>
      <c r="C2984" t="s">
        <v>137</v>
      </c>
      <c r="D2984">
        <v>1</v>
      </c>
      <c r="E2984" t="s">
        <v>139</v>
      </c>
      <c r="F2984">
        <v>7.7</v>
      </c>
    </row>
    <row r="2985" spans="1:6">
      <c r="A2985" s="12" t="s">
        <v>196</v>
      </c>
      <c r="B2985" t="s">
        <v>112</v>
      </c>
      <c r="C2985" t="s">
        <v>137</v>
      </c>
      <c r="D2985">
        <v>1</v>
      </c>
      <c r="E2985" t="s">
        <v>140</v>
      </c>
      <c r="F2985">
        <v>92.3</v>
      </c>
    </row>
    <row r="2986" spans="1:6">
      <c r="A2986" s="12" t="s">
        <v>196</v>
      </c>
      <c r="B2986" t="s">
        <v>112</v>
      </c>
      <c r="C2986" t="s">
        <v>137</v>
      </c>
      <c r="D2986">
        <v>1</v>
      </c>
      <c r="E2986" t="s">
        <v>147</v>
      </c>
      <c r="F2986">
        <v>0</v>
      </c>
    </row>
    <row r="2987" spans="1:6">
      <c r="A2987" s="12" t="s">
        <v>196</v>
      </c>
      <c r="B2987" t="s">
        <v>79</v>
      </c>
      <c r="C2987" t="s">
        <v>138</v>
      </c>
      <c r="D2987">
        <v>1</v>
      </c>
      <c r="E2987" t="s">
        <v>139</v>
      </c>
      <c r="F2987">
        <v>42.6</v>
      </c>
    </row>
    <row r="2988" spans="1:6">
      <c r="A2988" s="12" t="s">
        <v>196</v>
      </c>
      <c r="B2988" t="s">
        <v>79</v>
      </c>
      <c r="C2988" t="s">
        <v>138</v>
      </c>
      <c r="D2988">
        <v>1</v>
      </c>
      <c r="E2988" t="s">
        <v>140</v>
      </c>
      <c r="F2988">
        <v>51.1</v>
      </c>
    </row>
    <row r="2989" spans="1:6">
      <c r="A2989" s="12" t="s">
        <v>196</v>
      </c>
      <c r="B2989" t="s">
        <v>79</v>
      </c>
      <c r="C2989" t="s">
        <v>138</v>
      </c>
      <c r="D2989">
        <v>1</v>
      </c>
      <c r="E2989" t="s">
        <v>147</v>
      </c>
      <c r="F2989">
        <v>6.2</v>
      </c>
    </row>
    <row r="2990" spans="1:6">
      <c r="A2990" s="12" t="s">
        <v>196</v>
      </c>
      <c r="B2990" t="s">
        <v>79</v>
      </c>
      <c r="C2990" t="s">
        <v>137</v>
      </c>
      <c r="D2990">
        <v>1</v>
      </c>
      <c r="E2990" t="s">
        <v>139</v>
      </c>
      <c r="F2990">
        <v>26.9</v>
      </c>
    </row>
    <row r="2991" spans="1:6">
      <c r="A2991" s="12" t="s">
        <v>196</v>
      </c>
      <c r="B2991" t="s">
        <v>79</v>
      </c>
      <c r="C2991" t="s">
        <v>137</v>
      </c>
      <c r="D2991">
        <v>1</v>
      </c>
      <c r="E2991" t="s">
        <v>140</v>
      </c>
      <c r="F2991">
        <v>73.099999999999994</v>
      </c>
    </row>
    <row r="2992" spans="1:6">
      <c r="A2992" s="12" t="s">
        <v>196</v>
      </c>
      <c r="B2992" t="s">
        <v>79</v>
      </c>
      <c r="C2992" t="s">
        <v>137</v>
      </c>
      <c r="D2992">
        <v>1</v>
      </c>
      <c r="E2992" t="s">
        <v>147</v>
      </c>
      <c r="F2992">
        <v>0</v>
      </c>
    </row>
    <row r="2993" spans="1:6">
      <c r="A2993" s="12" t="s">
        <v>196</v>
      </c>
      <c r="B2993" t="s">
        <v>78</v>
      </c>
      <c r="C2993" t="s">
        <v>138</v>
      </c>
      <c r="D2993">
        <v>1</v>
      </c>
      <c r="E2993" t="s">
        <v>139</v>
      </c>
      <c r="F2993">
        <v>59.1</v>
      </c>
    </row>
    <row r="2994" spans="1:6">
      <c r="A2994" s="12" t="s">
        <v>196</v>
      </c>
      <c r="B2994" t="s">
        <v>78</v>
      </c>
      <c r="C2994" t="s">
        <v>138</v>
      </c>
      <c r="D2994">
        <v>1</v>
      </c>
      <c r="E2994" t="s">
        <v>140</v>
      </c>
      <c r="F2994">
        <v>37.1</v>
      </c>
    </row>
    <row r="2995" spans="1:6">
      <c r="A2995" s="12" t="s">
        <v>196</v>
      </c>
      <c r="B2995" t="s">
        <v>78</v>
      </c>
      <c r="C2995" t="s">
        <v>138</v>
      </c>
      <c r="D2995">
        <v>1</v>
      </c>
      <c r="E2995" t="s">
        <v>147</v>
      </c>
      <c r="F2995">
        <v>3.7</v>
      </c>
    </row>
    <row r="2996" spans="1:6">
      <c r="A2996" s="12" t="s">
        <v>196</v>
      </c>
      <c r="B2996" t="s">
        <v>78</v>
      </c>
      <c r="C2996" t="s">
        <v>137</v>
      </c>
      <c r="D2996">
        <v>1</v>
      </c>
      <c r="E2996" t="s">
        <v>139</v>
      </c>
      <c r="F2996">
        <v>95.4</v>
      </c>
    </row>
    <row r="2997" spans="1:6">
      <c r="A2997" s="12" t="s">
        <v>196</v>
      </c>
      <c r="B2997" t="s">
        <v>78</v>
      </c>
      <c r="C2997" t="s">
        <v>137</v>
      </c>
      <c r="D2997">
        <v>1</v>
      </c>
      <c r="E2997" t="s">
        <v>140</v>
      </c>
      <c r="F2997">
        <v>4.5999999999999996</v>
      </c>
    </row>
    <row r="2998" spans="1:6">
      <c r="A2998" s="12" t="s">
        <v>196</v>
      </c>
      <c r="B2998" t="s">
        <v>78</v>
      </c>
      <c r="C2998" t="s">
        <v>137</v>
      </c>
      <c r="D2998">
        <v>1</v>
      </c>
      <c r="E2998" t="s">
        <v>147</v>
      </c>
      <c r="F2998">
        <v>0</v>
      </c>
    </row>
    <row r="2999" spans="1:6">
      <c r="A2999" s="12" t="s">
        <v>196</v>
      </c>
      <c r="B2999" t="s">
        <v>77</v>
      </c>
      <c r="C2999" t="s">
        <v>138</v>
      </c>
      <c r="D2999">
        <v>1</v>
      </c>
      <c r="E2999" t="s">
        <v>139</v>
      </c>
      <c r="F2999">
        <v>62.4</v>
      </c>
    </row>
    <row r="3000" spans="1:6">
      <c r="A3000" s="12" t="s">
        <v>196</v>
      </c>
      <c r="B3000" t="s">
        <v>77</v>
      </c>
      <c r="C3000" t="s">
        <v>138</v>
      </c>
      <c r="D3000">
        <v>1</v>
      </c>
      <c r="E3000" t="s">
        <v>140</v>
      </c>
      <c r="F3000">
        <v>34.4</v>
      </c>
    </row>
    <row r="3001" spans="1:6">
      <c r="A3001" s="12" t="s">
        <v>196</v>
      </c>
      <c r="B3001" t="s">
        <v>77</v>
      </c>
      <c r="C3001" t="s">
        <v>138</v>
      </c>
      <c r="D3001">
        <v>1</v>
      </c>
      <c r="E3001" t="s">
        <v>147</v>
      </c>
      <c r="F3001">
        <v>3.1</v>
      </c>
    </row>
    <row r="3002" spans="1:6">
      <c r="A3002" s="12" t="s">
        <v>196</v>
      </c>
      <c r="B3002" t="s">
        <v>77</v>
      </c>
      <c r="C3002" t="s">
        <v>137</v>
      </c>
      <c r="D3002">
        <v>1</v>
      </c>
      <c r="E3002" t="s">
        <v>139</v>
      </c>
      <c r="F3002">
        <v>99.3</v>
      </c>
    </row>
    <row r="3003" spans="1:6">
      <c r="A3003" s="12" t="s">
        <v>196</v>
      </c>
      <c r="B3003" t="s">
        <v>77</v>
      </c>
      <c r="C3003" t="s">
        <v>137</v>
      </c>
      <c r="D3003">
        <v>1</v>
      </c>
      <c r="E3003" t="s">
        <v>140</v>
      </c>
      <c r="F3003">
        <v>0.7</v>
      </c>
    </row>
    <row r="3004" spans="1:6">
      <c r="A3004" s="12" t="s">
        <v>196</v>
      </c>
      <c r="B3004" t="s">
        <v>77</v>
      </c>
      <c r="C3004" t="s">
        <v>137</v>
      </c>
      <c r="D3004">
        <v>1</v>
      </c>
      <c r="E3004" t="s">
        <v>147</v>
      </c>
      <c r="F3004">
        <v>0</v>
      </c>
    </row>
    <row r="3005" spans="1:6">
      <c r="A3005" s="12" t="s">
        <v>196</v>
      </c>
      <c r="B3005" t="s">
        <v>76</v>
      </c>
      <c r="C3005" t="s">
        <v>138</v>
      </c>
      <c r="D3005">
        <v>1</v>
      </c>
      <c r="E3005" t="s">
        <v>139</v>
      </c>
      <c r="F3005">
        <v>56.7</v>
      </c>
    </row>
    <row r="3006" spans="1:6">
      <c r="A3006" s="12" t="s">
        <v>196</v>
      </c>
      <c r="B3006" t="s">
        <v>76</v>
      </c>
      <c r="C3006" t="s">
        <v>138</v>
      </c>
      <c r="D3006">
        <v>1</v>
      </c>
      <c r="E3006" t="s">
        <v>140</v>
      </c>
      <c r="F3006">
        <v>38</v>
      </c>
    </row>
    <row r="3007" spans="1:6">
      <c r="A3007" s="12" t="s">
        <v>196</v>
      </c>
      <c r="B3007" t="s">
        <v>76</v>
      </c>
      <c r="C3007" t="s">
        <v>138</v>
      </c>
      <c r="D3007">
        <v>1</v>
      </c>
      <c r="E3007" t="s">
        <v>147</v>
      </c>
      <c r="F3007">
        <v>5.2</v>
      </c>
    </row>
    <row r="3008" spans="1:6">
      <c r="A3008" s="12" t="s">
        <v>196</v>
      </c>
      <c r="B3008" t="s">
        <v>76</v>
      </c>
      <c r="C3008" t="s">
        <v>137</v>
      </c>
      <c r="D3008">
        <v>1</v>
      </c>
      <c r="E3008" t="s">
        <v>139</v>
      </c>
      <c r="F3008">
        <v>92.1</v>
      </c>
    </row>
    <row r="3009" spans="1:6">
      <c r="A3009" s="12" t="s">
        <v>196</v>
      </c>
      <c r="B3009" t="s">
        <v>76</v>
      </c>
      <c r="C3009" t="s">
        <v>137</v>
      </c>
      <c r="D3009">
        <v>1</v>
      </c>
      <c r="E3009" t="s">
        <v>140</v>
      </c>
      <c r="F3009">
        <v>7.9</v>
      </c>
    </row>
    <row r="3010" spans="1:6">
      <c r="A3010" s="12" t="s">
        <v>196</v>
      </c>
      <c r="B3010" t="s">
        <v>76</v>
      </c>
      <c r="C3010" t="s">
        <v>137</v>
      </c>
      <c r="D3010">
        <v>1</v>
      </c>
      <c r="E3010" t="s">
        <v>147</v>
      </c>
      <c r="F3010">
        <v>0</v>
      </c>
    </row>
    <row r="3011" spans="1:6">
      <c r="A3011" s="12" t="s">
        <v>196</v>
      </c>
      <c r="B3011" t="s">
        <v>75</v>
      </c>
      <c r="C3011" t="s">
        <v>138</v>
      </c>
      <c r="D3011">
        <v>1</v>
      </c>
      <c r="E3011" t="s">
        <v>139</v>
      </c>
      <c r="F3011">
        <v>49</v>
      </c>
    </row>
    <row r="3012" spans="1:6">
      <c r="A3012" s="12" t="s">
        <v>196</v>
      </c>
      <c r="B3012" t="s">
        <v>75</v>
      </c>
      <c r="C3012" t="s">
        <v>138</v>
      </c>
      <c r="D3012">
        <v>1</v>
      </c>
      <c r="E3012" t="s">
        <v>140</v>
      </c>
      <c r="F3012">
        <v>46.5</v>
      </c>
    </row>
    <row r="3013" spans="1:6">
      <c r="A3013" s="12" t="s">
        <v>196</v>
      </c>
      <c r="B3013" t="s">
        <v>75</v>
      </c>
      <c r="C3013" t="s">
        <v>138</v>
      </c>
      <c r="D3013">
        <v>1</v>
      </c>
      <c r="E3013" t="s">
        <v>147</v>
      </c>
      <c r="F3013">
        <v>4.4000000000000004</v>
      </c>
    </row>
    <row r="3014" spans="1:6">
      <c r="A3014" s="12" t="s">
        <v>196</v>
      </c>
      <c r="B3014" t="s">
        <v>75</v>
      </c>
      <c r="C3014" t="s">
        <v>137</v>
      </c>
      <c r="D3014">
        <v>1</v>
      </c>
      <c r="E3014" t="s">
        <v>139</v>
      </c>
      <c r="F3014">
        <v>58.7</v>
      </c>
    </row>
    <row r="3015" spans="1:6">
      <c r="A3015" s="12" t="s">
        <v>196</v>
      </c>
      <c r="B3015" t="s">
        <v>75</v>
      </c>
      <c r="C3015" t="s">
        <v>137</v>
      </c>
      <c r="D3015">
        <v>1</v>
      </c>
      <c r="E3015" t="s">
        <v>140</v>
      </c>
      <c r="F3015">
        <v>41.3</v>
      </c>
    </row>
    <row r="3016" spans="1:6">
      <c r="A3016" s="12" t="s">
        <v>196</v>
      </c>
      <c r="B3016" t="s">
        <v>75</v>
      </c>
      <c r="C3016" t="s">
        <v>137</v>
      </c>
      <c r="D3016">
        <v>1</v>
      </c>
      <c r="E3016" t="s">
        <v>147</v>
      </c>
      <c r="F3016">
        <v>0</v>
      </c>
    </row>
    <row r="3017" spans="1:6">
      <c r="A3017" s="12" t="s">
        <v>196</v>
      </c>
      <c r="B3017" t="s">
        <v>74</v>
      </c>
      <c r="C3017" t="s">
        <v>138</v>
      </c>
      <c r="D3017">
        <v>1</v>
      </c>
      <c r="E3017" t="s">
        <v>139</v>
      </c>
      <c r="F3017">
        <v>56.7</v>
      </c>
    </row>
    <row r="3018" spans="1:6">
      <c r="A3018" s="12" t="s">
        <v>196</v>
      </c>
      <c r="B3018" t="s">
        <v>74</v>
      </c>
      <c r="C3018" t="s">
        <v>138</v>
      </c>
      <c r="D3018">
        <v>1</v>
      </c>
      <c r="E3018" t="s">
        <v>140</v>
      </c>
      <c r="F3018">
        <v>39.9</v>
      </c>
    </row>
    <row r="3019" spans="1:6">
      <c r="A3019" s="12" t="s">
        <v>196</v>
      </c>
      <c r="B3019" t="s">
        <v>74</v>
      </c>
      <c r="C3019" t="s">
        <v>138</v>
      </c>
      <c r="D3019">
        <v>1</v>
      </c>
      <c r="E3019" t="s">
        <v>147</v>
      </c>
      <c r="F3019">
        <v>3.3</v>
      </c>
    </row>
    <row r="3020" spans="1:6">
      <c r="A3020" s="12" t="s">
        <v>196</v>
      </c>
      <c r="B3020" t="s">
        <v>74</v>
      </c>
      <c r="C3020" t="s">
        <v>137</v>
      </c>
      <c r="D3020">
        <v>1</v>
      </c>
      <c r="E3020" t="s">
        <v>139</v>
      </c>
      <c r="F3020">
        <v>89.5</v>
      </c>
    </row>
    <row r="3021" spans="1:6">
      <c r="A3021" s="12" t="s">
        <v>196</v>
      </c>
      <c r="B3021" t="s">
        <v>74</v>
      </c>
      <c r="C3021" t="s">
        <v>137</v>
      </c>
      <c r="D3021">
        <v>1</v>
      </c>
      <c r="E3021" t="s">
        <v>140</v>
      </c>
      <c r="F3021">
        <v>10.5</v>
      </c>
    </row>
    <row r="3022" spans="1:6">
      <c r="A3022" s="12" t="s">
        <v>196</v>
      </c>
      <c r="B3022" t="s">
        <v>74</v>
      </c>
      <c r="C3022" t="s">
        <v>137</v>
      </c>
      <c r="D3022">
        <v>1</v>
      </c>
      <c r="E3022" t="s">
        <v>147</v>
      </c>
      <c r="F3022">
        <v>0</v>
      </c>
    </row>
    <row r="3023" spans="1:6">
      <c r="A3023" s="12" t="s">
        <v>196</v>
      </c>
      <c r="B3023" t="s">
        <v>73</v>
      </c>
      <c r="C3023" t="s">
        <v>138</v>
      </c>
      <c r="D3023">
        <v>1</v>
      </c>
      <c r="E3023" t="s">
        <v>139</v>
      </c>
      <c r="F3023">
        <v>38.5</v>
      </c>
    </row>
    <row r="3024" spans="1:6">
      <c r="A3024" s="12" t="s">
        <v>196</v>
      </c>
      <c r="B3024" t="s">
        <v>73</v>
      </c>
      <c r="C3024" t="s">
        <v>138</v>
      </c>
      <c r="D3024">
        <v>1</v>
      </c>
      <c r="E3024" t="s">
        <v>140</v>
      </c>
      <c r="F3024">
        <v>58.1</v>
      </c>
    </row>
    <row r="3025" spans="1:6">
      <c r="A3025" s="12" t="s">
        <v>196</v>
      </c>
      <c r="B3025" t="s">
        <v>73</v>
      </c>
      <c r="C3025" t="s">
        <v>138</v>
      </c>
      <c r="D3025">
        <v>1</v>
      </c>
      <c r="E3025" t="s">
        <v>147</v>
      </c>
      <c r="F3025">
        <v>3.3</v>
      </c>
    </row>
    <row r="3026" spans="1:6">
      <c r="A3026" s="12" t="s">
        <v>196</v>
      </c>
      <c r="B3026" t="s">
        <v>73</v>
      </c>
      <c r="C3026" t="s">
        <v>137</v>
      </c>
      <c r="D3026">
        <v>1</v>
      </c>
      <c r="E3026" t="s">
        <v>139</v>
      </c>
      <c r="F3026">
        <v>6.2</v>
      </c>
    </row>
    <row r="3027" spans="1:6">
      <c r="A3027" s="12" t="s">
        <v>196</v>
      </c>
      <c r="B3027" t="s">
        <v>73</v>
      </c>
      <c r="C3027" t="s">
        <v>137</v>
      </c>
      <c r="D3027">
        <v>1</v>
      </c>
      <c r="E3027" t="s">
        <v>140</v>
      </c>
      <c r="F3027">
        <v>93.8</v>
      </c>
    </row>
    <row r="3028" spans="1:6">
      <c r="A3028" s="12" t="s">
        <v>196</v>
      </c>
      <c r="B3028" t="s">
        <v>73</v>
      </c>
      <c r="C3028" t="s">
        <v>137</v>
      </c>
      <c r="D3028">
        <v>1</v>
      </c>
      <c r="E3028" t="s">
        <v>147</v>
      </c>
      <c r="F3028">
        <v>0</v>
      </c>
    </row>
    <row r="3029" spans="1:6">
      <c r="A3029" s="12" t="s">
        <v>196</v>
      </c>
      <c r="B3029" t="s">
        <v>72</v>
      </c>
      <c r="C3029" t="s">
        <v>138</v>
      </c>
      <c r="D3029">
        <v>1</v>
      </c>
      <c r="E3029" t="s">
        <v>139</v>
      </c>
      <c r="F3029">
        <v>63.3</v>
      </c>
    </row>
    <row r="3030" spans="1:6">
      <c r="A3030" s="12" t="s">
        <v>196</v>
      </c>
      <c r="B3030" t="s">
        <v>72</v>
      </c>
      <c r="C3030" t="s">
        <v>138</v>
      </c>
      <c r="D3030">
        <v>1</v>
      </c>
      <c r="E3030" t="s">
        <v>140</v>
      </c>
      <c r="F3030">
        <v>30.3</v>
      </c>
    </row>
    <row r="3031" spans="1:6">
      <c r="A3031" s="12" t="s">
        <v>196</v>
      </c>
      <c r="B3031" t="s">
        <v>72</v>
      </c>
      <c r="C3031" t="s">
        <v>138</v>
      </c>
      <c r="D3031">
        <v>1</v>
      </c>
      <c r="E3031" t="s">
        <v>147</v>
      </c>
      <c r="F3031">
        <v>6.4</v>
      </c>
    </row>
    <row r="3032" spans="1:6">
      <c r="A3032" s="12" t="s">
        <v>196</v>
      </c>
      <c r="B3032" t="s">
        <v>72</v>
      </c>
      <c r="C3032" t="s">
        <v>137</v>
      </c>
      <c r="D3032">
        <v>1</v>
      </c>
      <c r="E3032" t="s">
        <v>139</v>
      </c>
      <c r="F3032">
        <v>99.8</v>
      </c>
    </row>
    <row r="3033" spans="1:6">
      <c r="A3033" s="12" t="s">
        <v>196</v>
      </c>
      <c r="B3033" t="s">
        <v>72</v>
      </c>
      <c r="C3033" t="s">
        <v>137</v>
      </c>
      <c r="D3033">
        <v>1</v>
      </c>
      <c r="E3033" t="s">
        <v>140</v>
      </c>
      <c r="F3033">
        <v>0.2</v>
      </c>
    </row>
    <row r="3034" spans="1:6">
      <c r="A3034" s="12" t="s">
        <v>196</v>
      </c>
      <c r="B3034" t="s">
        <v>72</v>
      </c>
      <c r="C3034" t="s">
        <v>137</v>
      </c>
      <c r="D3034">
        <v>1</v>
      </c>
      <c r="E3034" t="s">
        <v>147</v>
      </c>
      <c r="F3034">
        <v>0</v>
      </c>
    </row>
    <row r="3035" spans="1:6">
      <c r="A3035" s="12" t="s">
        <v>196</v>
      </c>
      <c r="B3035" t="s">
        <v>71</v>
      </c>
      <c r="C3035" t="s">
        <v>138</v>
      </c>
      <c r="D3035">
        <v>1</v>
      </c>
      <c r="E3035" t="s">
        <v>139</v>
      </c>
      <c r="F3035">
        <v>27.1</v>
      </c>
    </row>
    <row r="3036" spans="1:6">
      <c r="A3036" s="12" t="s">
        <v>196</v>
      </c>
      <c r="B3036" t="s">
        <v>71</v>
      </c>
      <c r="C3036" t="s">
        <v>138</v>
      </c>
      <c r="D3036">
        <v>1</v>
      </c>
      <c r="E3036" t="s">
        <v>140</v>
      </c>
      <c r="F3036">
        <v>67.8</v>
      </c>
    </row>
    <row r="3037" spans="1:6">
      <c r="A3037" s="12" t="s">
        <v>196</v>
      </c>
      <c r="B3037" t="s">
        <v>71</v>
      </c>
      <c r="C3037" t="s">
        <v>138</v>
      </c>
      <c r="D3037">
        <v>1</v>
      </c>
      <c r="E3037" t="s">
        <v>147</v>
      </c>
      <c r="F3037">
        <v>5</v>
      </c>
    </row>
    <row r="3038" spans="1:6">
      <c r="A3038" s="12" t="s">
        <v>196</v>
      </c>
      <c r="B3038" t="s">
        <v>71</v>
      </c>
      <c r="C3038" t="s">
        <v>137</v>
      </c>
      <c r="D3038">
        <v>1</v>
      </c>
      <c r="E3038" t="s">
        <v>139</v>
      </c>
      <c r="F3038">
        <v>0</v>
      </c>
    </row>
    <row r="3039" spans="1:6">
      <c r="A3039" s="12" t="s">
        <v>196</v>
      </c>
      <c r="B3039" t="s">
        <v>71</v>
      </c>
      <c r="C3039" t="s">
        <v>137</v>
      </c>
      <c r="D3039">
        <v>1</v>
      </c>
      <c r="E3039" t="s">
        <v>140</v>
      </c>
      <c r="F3039">
        <v>100</v>
      </c>
    </row>
    <row r="3040" spans="1:6">
      <c r="A3040" s="12" t="s">
        <v>196</v>
      </c>
      <c r="B3040" t="s">
        <v>71</v>
      </c>
      <c r="C3040" t="s">
        <v>137</v>
      </c>
      <c r="D3040">
        <v>1</v>
      </c>
      <c r="E3040" t="s">
        <v>147</v>
      </c>
      <c r="F3040">
        <v>0</v>
      </c>
    </row>
    <row r="3041" spans="1:6">
      <c r="A3041" s="12" t="s">
        <v>196</v>
      </c>
      <c r="B3041" t="s">
        <v>70</v>
      </c>
      <c r="C3041" t="s">
        <v>138</v>
      </c>
      <c r="D3041">
        <v>1</v>
      </c>
      <c r="E3041" t="s">
        <v>139</v>
      </c>
      <c r="F3041">
        <v>51.6</v>
      </c>
    </row>
    <row r="3042" spans="1:6">
      <c r="A3042" s="12" t="s">
        <v>196</v>
      </c>
      <c r="B3042" t="s">
        <v>70</v>
      </c>
      <c r="C3042" t="s">
        <v>138</v>
      </c>
      <c r="D3042">
        <v>1</v>
      </c>
      <c r="E3042" t="s">
        <v>140</v>
      </c>
      <c r="F3042">
        <v>46.2</v>
      </c>
    </row>
    <row r="3043" spans="1:6">
      <c r="A3043" s="12" t="s">
        <v>196</v>
      </c>
      <c r="B3043" t="s">
        <v>70</v>
      </c>
      <c r="C3043" t="s">
        <v>138</v>
      </c>
      <c r="D3043">
        <v>1</v>
      </c>
      <c r="E3043" t="s">
        <v>147</v>
      </c>
      <c r="F3043">
        <v>2.1</v>
      </c>
    </row>
    <row r="3044" spans="1:6">
      <c r="A3044" s="12" t="s">
        <v>196</v>
      </c>
      <c r="B3044" t="s">
        <v>70</v>
      </c>
      <c r="C3044" t="s">
        <v>137</v>
      </c>
      <c r="D3044">
        <v>1</v>
      </c>
      <c r="E3044" t="s">
        <v>139</v>
      </c>
      <c r="F3044">
        <v>65</v>
      </c>
    </row>
    <row r="3045" spans="1:6">
      <c r="A3045" s="12" t="s">
        <v>196</v>
      </c>
      <c r="B3045" t="s">
        <v>70</v>
      </c>
      <c r="C3045" t="s">
        <v>137</v>
      </c>
      <c r="D3045">
        <v>1</v>
      </c>
      <c r="E3045" t="s">
        <v>140</v>
      </c>
      <c r="F3045">
        <v>35</v>
      </c>
    </row>
    <row r="3046" spans="1:6">
      <c r="A3046" s="12" t="s">
        <v>196</v>
      </c>
      <c r="B3046" t="s">
        <v>70</v>
      </c>
      <c r="C3046" t="s">
        <v>137</v>
      </c>
      <c r="D3046">
        <v>1</v>
      </c>
      <c r="E3046" t="s">
        <v>147</v>
      </c>
      <c r="F3046">
        <v>0</v>
      </c>
    </row>
    <row r="3047" spans="1:6">
      <c r="A3047" s="12" t="s">
        <v>196</v>
      </c>
      <c r="B3047" t="s">
        <v>69</v>
      </c>
      <c r="C3047" t="s">
        <v>138</v>
      </c>
      <c r="D3047">
        <v>1</v>
      </c>
      <c r="E3047" t="s">
        <v>139</v>
      </c>
      <c r="F3047">
        <v>48.5</v>
      </c>
    </row>
    <row r="3048" spans="1:6">
      <c r="A3048" s="12" t="s">
        <v>196</v>
      </c>
      <c r="B3048" t="s">
        <v>69</v>
      </c>
      <c r="C3048" t="s">
        <v>138</v>
      </c>
      <c r="D3048">
        <v>1</v>
      </c>
      <c r="E3048" t="s">
        <v>140</v>
      </c>
      <c r="F3048">
        <v>48.9</v>
      </c>
    </row>
    <row r="3049" spans="1:6">
      <c r="A3049" s="12" t="s">
        <v>196</v>
      </c>
      <c r="B3049" t="s">
        <v>69</v>
      </c>
      <c r="C3049" t="s">
        <v>138</v>
      </c>
      <c r="D3049">
        <v>1</v>
      </c>
      <c r="E3049" t="s">
        <v>147</v>
      </c>
      <c r="F3049">
        <v>2.5</v>
      </c>
    </row>
    <row r="3050" spans="1:6">
      <c r="A3050" s="12" t="s">
        <v>196</v>
      </c>
      <c r="B3050" t="s">
        <v>69</v>
      </c>
      <c r="C3050" t="s">
        <v>137</v>
      </c>
      <c r="D3050">
        <v>1</v>
      </c>
      <c r="E3050" t="s">
        <v>139</v>
      </c>
      <c r="F3050">
        <v>48.4</v>
      </c>
    </row>
    <row r="3051" spans="1:6">
      <c r="A3051" s="12" t="s">
        <v>196</v>
      </c>
      <c r="B3051" t="s">
        <v>69</v>
      </c>
      <c r="C3051" t="s">
        <v>137</v>
      </c>
      <c r="D3051">
        <v>1</v>
      </c>
      <c r="E3051" t="s">
        <v>140</v>
      </c>
      <c r="F3051">
        <v>51.6</v>
      </c>
    </row>
    <row r="3052" spans="1:6">
      <c r="A3052" s="12" t="s">
        <v>196</v>
      </c>
      <c r="B3052" t="s">
        <v>69</v>
      </c>
      <c r="C3052" t="s">
        <v>137</v>
      </c>
      <c r="D3052">
        <v>1</v>
      </c>
      <c r="E3052" t="s">
        <v>147</v>
      </c>
      <c r="F3052">
        <v>0</v>
      </c>
    </row>
    <row r="3053" spans="1:6">
      <c r="A3053" s="12" t="s">
        <v>196</v>
      </c>
      <c r="B3053" t="s">
        <v>111</v>
      </c>
      <c r="C3053" t="s">
        <v>138</v>
      </c>
      <c r="D3053">
        <v>1</v>
      </c>
      <c r="E3053" t="s">
        <v>139</v>
      </c>
      <c r="F3053">
        <v>10.5</v>
      </c>
    </row>
    <row r="3054" spans="1:6">
      <c r="A3054" s="12" t="s">
        <v>196</v>
      </c>
      <c r="B3054" t="s">
        <v>111</v>
      </c>
      <c r="C3054" t="s">
        <v>138</v>
      </c>
      <c r="D3054">
        <v>1</v>
      </c>
      <c r="E3054" t="s">
        <v>140</v>
      </c>
      <c r="F3054">
        <v>84.7</v>
      </c>
    </row>
    <row r="3055" spans="1:6">
      <c r="A3055" s="12" t="s">
        <v>196</v>
      </c>
      <c r="B3055" t="s">
        <v>111</v>
      </c>
      <c r="C3055" t="s">
        <v>138</v>
      </c>
      <c r="D3055">
        <v>1</v>
      </c>
      <c r="E3055" t="s">
        <v>147</v>
      </c>
      <c r="F3055">
        <v>4.7</v>
      </c>
    </row>
    <row r="3056" spans="1:6">
      <c r="A3056" s="12" t="s">
        <v>196</v>
      </c>
      <c r="B3056" t="s">
        <v>111</v>
      </c>
      <c r="C3056" t="s">
        <v>137</v>
      </c>
      <c r="D3056">
        <v>1</v>
      </c>
      <c r="E3056" t="s">
        <v>139</v>
      </c>
      <c r="F3056">
        <v>0</v>
      </c>
    </row>
    <row r="3057" spans="1:6">
      <c r="A3057" s="12" t="s">
        <v>196</v>
      </c>
      <c r="B3057" t="s">
        <v>111</v>
      </c>
      <c r="C3057" t="s">
        <v>137</v>
      </c>
      <c r="D3057">
        <v>1</v>
      </c>
      <c r="E3057" t="s">
        <v>140</v>
      </c>
      <c r="F3057">
        <v>100</v>
      </c>
    </row>
    <row r="3058" spans="1:6">
      <c r="A3058" s="12" t="s">
        <v>196</v>
      </c>
      <c r="B3058" t="s">
        <v>111</v>
      </c>
      <c r="C3058" t="s">
        <v>137</v>
      </c>
      <c r="D3058">
        <v>1</v>
      </c>
      <c r="E3058" t="s">
        <v>147</v>
      </c>
      <c r="F3058">
        <v>0</v>
      </c>
    </row>
    <row r="3059" spans="1:6">
      <c r="A3059" s="12" t="s">
        <v>196</v>
      </c>
      <c r="B3059" t="s">
        <v>68</v>
      </c>
      <c r="C3059" t="s">
        <v>138</v>
      </c>
      <c r="D3059">
        <v>1</v>
      </c>
      <c r="E3059" t="s">
        <v>139</v>
      </c>
      <c r="F3059">
        <v>38.9</v>
      </c>
    </row>
    <row r="3060" spans="1:6">
      <c r="A3060" s="12" t="s">
        <v>196</v>
      </c>
      <c r="B3060" t="s">
        <v>68</v>
      </c>
      <c r="C3060" t="s">
        <v>138</v>
      </c>
      <c r="D3060">
        <v>1</v>
      </c>
      <c r="E3060" t="s">
        <v>140</v>
      </c>
      <c r="F3060">
        <v>57.7</v>
      </c>
    </row>
    <row r="3061" spans="1:6">
      <c r="A3061" s="12" t="s">
        <v>196</v>
      </c>
      <c r="B3061" t="s">
        <v>68</v>
      </c>
      <c r="C3061" t="s">
        <v>138</v>
      </c>
      <c r="D3061">
        <v>1</v>
      </c>
      <c r="E3061" t="s">
        <v>147</v>
      </c>
      <c r="F3061">
        <v>3.2</v>
      </c>
    </row>
    <row r="3062" spans="1:6">
      <c r="A3062" s="12" t="s">
        <v>196</v>
      </c>
      <c r="B3062" t="s">
        <v>68</v>
      </c>
      <c r="C3062" t="s">
        <v>137</v>
      </c>
      <c r="D3062">
        <v>1</v>
      </c>
      <c r="E3062" t="s">
        <v>139</v>
      </c>
      <c r="F3062">
        <v>7.7</v>
      </c>
    </row>
    <row r="3063" spans="1:6">
      <c r="A3063" s="12" t="s">
        <v>196</v>
      </c>
      <c r="B3063" t="s">
        <v>68</v>
      </c>
      <c r="C3063" t="s">
        <v>137</v>
      </c>
      <c r="D3063">
        <v>1</v>
      </c>
      <c r="E3063" t="s">
        <v>140</v>
      </c>
      <c r="F3063">
        <v>92.3</v>
      </c>
    </row>
    <row r="3064" spans="1:6">
      <c r="A3064" s="12" t="s">
        <v>196</v>
      </c>
      <c r="B3064" t="s">
        <v>68</v>
      </c>
      <c r="C3064" t="s">
        <v>137</v>
      </c>
      <c r="D3064">
        <v>1</v>
      </c>
      <c r="E3064" t="s">
        <v>147</v>
      </c>
      <c r="F3064">
        <v>0</v>
      </c>
    </row>
    <row r="3065" spans="1:6">
      <c r="A3065" s="12" t="s">
        <v>196</v>
      </c>
      <c r="B3065" t="s">
        <v>67</v>
      </c>
      <c r="C3065" t="s">
        <v>138</v>
      </c>
      <c r="D3065">
        <v>1</v>
      </c>
      <c r="E3065" t="s">
        <v>139</v>
      </c>
      <c r="F3065">
        <v>38.4</v>
      </c>
    </row>
    <row r="3066" spans="1:6">
      <c r="A3066" s="12" t="s">
        <v>196</v>
      </c>
      <c r="B3066" t="s">
        <v>67</v>
      </c>
      <c r="C3066" t="s">
        <v>138</v>
      </c>
      <c r="D3066">
        <v>1</v>
      </c>
      <c r="E3066" t="s">
        <v>140</v>
      </c>
      <c r="F3066">
        <v>57.2</v>
      </c>
    </row>
    <row r="3067" spans="1:6">
      <c r="A3067" s="12" t="s">
        <v>196</v>
      </c>
      <c r="B3067" t="s">
        <v>67</v>
      </c>
      <c r="C3067" t="s">
        <v>138</v>
      </c>
      <c r="D3067">
        <v>1</v>
      </c>
      <c r="E3067" t="s">
        <v>147</v>
      </c>
      <c r="F3067">
        <v>4.3</v>
      </c>
    </row>
    <row r="3068" spans="1:6">
      <c r="A3068" s="12" t="s">
        <v>196</v>
      </c>
      <c r="B3068" t="s">
        <v>67</v>
      </c>
      <c r="C3068" t="s">
        <v>137</v>
      </c>
      <c r="D3068">
        <v>1</v>
      </c>
      <c r="E3068" t="s">
        <v>139</v>
      </c>
      <c r="F3068">
        <v>8.5</v>
      </c>
    </row>
    <row r="3069" spans="1:6">
      <c r="A3069" s="12" t="s">
        <v>196</v>
      </c>
      <c r="B3069" t="s">
        <v>67</v>
      </c>
      <c r="C3069" t="s">
        <v>137</v>
      </c>
      <c r="D3069">
        <v>1</v>
      </c>
      <c r="E3069" t="s">
        <v>140</v>
      </c>
      <c r="F3069">
        <v>91.5</v>
      </c>
    </row>
    <row r="3070" spans="1:6">
      <c r="A3070" s="12" t="s">
        <v>196</v>
      </c>
      <c r="B3070" t="s">
        <v>67</v>
      </c>
      <c r="C3070" t="s">
        <v>137</v>
      </c>
      <c r="D3070">
        <v>1</v>
      </c>
      <c r="E3070" t="s">
        <v>147</v>
      </c>
      <c r="F3070">
        <v>0</v>
      </c>
    </row>
    <row r="3071" spans="1:6">
      <c r="A3071" s="12" t="s">
        <v>196</v>
      </c>
      <c r="B3071" t="s">
        <v>66</v>
      </c>
      <c r="C3071" t="s">
        <v>138</v>
      </c>
      <c r="D3071">
        <v>1</v>
      </c>
      <c r="E3071" t="s">
        <v>139</v>
      </c>
      <c r="F3071">
        <v>42.2</v>
      </c>
    </row>
    <row r="3072" spans="1:6">
      <c r="A3072" s="12" t="s">
        <v>196</v>
      </c>
      <c r="B3072" t="s">
        <v>66</v>
      </c>
      <c r="C3072" t="s">
        <v>138</v>
      </c>
      <c r="D3072">
        <v>1</v>
      </c>
      <c r="E3072" t="s">
        <v>140</v>
      </c>
      <c r="F3072">
        <v>52</v>
      </c>
    </row>
    <row r="3073" spans="1:6">
      <c r="A3073" s="12" t="s">
        <v>196</v>
      </c>
      <c r="B3073" t="s">
        <v>66</v>
      </c>
      <c r="C3073" t="s">
        <v>138</v>
      </c>
      <c r="D3073">
        <v>1</v>
      </c>
      <c r="E3073" t="s">
        <v>147</v>
      </c>
      <c r="F3073">
        <v>5.8</v>
      </c>
    </row>
    <row r="3074" spans="1:6">
      <c r="A3074" s="12" t="s">
        <v>196</v>
      </c>
      <c r="B3074" t="s">
        <v>66</v>
      </c>
      <c r="C3074" t="s">
        <v>137</v>
      </c>
      <c r="D3074">
        <v>1</v>
      </c>
      <c r="E3074" t="s">
        <v>139</v>
      </c>
      <c r="F3074">
        <v>24.1</v>
      </c>
    </row>
    <row r="3075" spans="1:6">
      <c r="A3075" s="12" t="s">
        <v>196</v>
      </c>
      <c r="B3075" t="s">
        <v>66</v>
      </c>
      <c r="C3075" t="s">
        <v>137</v>
      </c>
      <c r="D3075">
        <v>1</v>
      </c>
      <c r="E3075" t="s">
        <v>140</v>
      </c>
      <c r="F3075">
        <v>75.900000000000006</v>
      </c>
    </row>
    <row r="3076" spans="1:6">
      <c r="A3076" s="12" t="s">
        <v>196</v>
      </c>
      <c r="B3076" t="s">
        <v>66</v>
      </c>
      <c r="C3076" t="s">
        <v>137</v>
      </c>
      <c r="D3076">
        <v>1</v>
      </c>
      <c r="E3076" t="s">
        <v>147</v>
      </c>
      <c r="F3076">
        <v>0</v>
      </c>
    </row>
    <row r="3077" spans="1:6">
      <c r="A3077" s="12" t="s">
        <v>196</v>
      </c>
      <c r="B3077" t="s">
        <v>65</v>
      </c>
      <c r="C3077" t="s">
        <v>138</v>
      </c>
      <c r="D3077">
        <v>1</v>
      </c>
      <c r="E3077" t="s">
        <v>139</v>
      </c>
      <c r="F3077">
        <v>32.700000000000003</v>
      </c>
    </row>
    <row r="3078" spans="1:6">
      <c r="A3078" s="12" t="s">
        <v>196</v>
      </c>
      <c r="B3078" t="s">
        <v>65</v>
      </c>
      <c r="C3078" t="s">
        <v>138</v>
      </c>
      <c r="D3078">
        <v>1</v>
      </c>
      <c r="E3078" t="s">
        <v>140</v>
      </c>
      <c r="F3078">
        <v>62</v>
      </c>
    </row>
    <row r="3079" spans="1:6">
      <c r="A3079" s="12" t="s">
        <v>196</v>
      </c>
      <c r="B3079" t="s">
        <v>65</v>
      </c>
      <c r="C3079" t="s">
        <v>138</v>
      </c>
      <c r="D3079">
        <v>1</v>
      </c>
      <c r="E3079" t="s">
        <v>147</v>
      </c>
      <c r="F3079">
        <v>5.2</v>
      </c>
    </row>
    <row r="3080" spans="1:6">
      <c r="A3080" s="12" t="s">
        <v>196</v>
      </c>
      <c r="B3080" t="s">
        <v>65</v>
      </c>
      <c r="C3080" t="s">
        <v>137</v>
      </c>
      <c r="D3080">
        <v>1</v>
      </c>
      <c r="E3080" t="s">
        <v>139</v>
      </c>
      <c r="F3080">
        <v>0</v>
      </c>
    </row>
    <row r="3081" spans="1:6">
      <c r="A3081" s="12" t="s">
        <v>196</v>
      </c>
      <c r="B3081" t="s">
        <v>65</v>
      </c>
      <c r="C3081" t="s">
        <v>137</v>
      </c>
      <c r="D3081">
        <v>1</v>
      </c>
      <c r="E3081" t="s">
        <v>140</v>
      </c>
      <c r="F3081">
        <v>100</v>
      </c>
    </row>
    <row r="3082" spans="1:6">
      <c r="A3082" s="12" t="s">
        <v>196</v>
      </c>
      <c r="B3082" t="s">
        <v>65</v>
      </c>
      <c r="C3082" t="s">
        <v>137</v>
      </c>
      <c r="D3082">
        <v>1</v>
      </c>
      <c r="E3082" t="s">
        <v>147</v>
      </c>
      <c r="F3082">
        <v>0</v>
      </c>
    </row>
    <row r="3083" spans="1:6">
      <c r="A3083" s="12" t="s">
        <v>196</v>
      </c>
      <c r="B3083" t="s">
        <v>64</v>
      </c>
      <c r="C3083" t="s">
        <v>138</v>
      </c>
      <c r="D3083">
        <v>1</v>
      </c>
      <c r="E3083" t="s">
        <v>139</v>
      </c>
      <c r="F3083">
        <v>62.2</v>
      </c>
    </row>
    <row r="3084" spans="1:6">
      <c r="A3084" s="12" t="s">
        <v>196</v>
      </c>
      <c r="B3084" t="s">
        <v>64</v>
      </c>
      <c r="C3084" t="s">
        <v>138</v>
      </c>
      <c r="D3084">
        <v>1</v>
      </c>
      <c r="E3084" t="s">
        <v>140</v>
      </c>
      <c r="F3084">
        <v>33.299999999999997</v>
      </c>
    </row>
    <row r="3085" spans="1:6">
      <c r="A3085" s="12" t="s">
        <v>196</v>
      </c>
      <c r="B3085" t="s">
        <v>64</v>
      </c>
      <c r="C3085" t="s">
        <v>138</v>
      </c>
      <c r="D3085">
        <v>1</v>
      </c>
      <c r="E3085" t="s">
        <v>147</v>
      </c>
      <c r="F3085">
        <v>4.3</v>
      </c>
    </row>
    <row r="3086" spans="1:6">
      <c r="A3086" s="12" t="s">
        <v>196</v>
      </c>
      <c r="B3086" t="s">
        <v>64</v>
      </c>
      <c r="C3086" t="s">
        <v>137</v>
      </c>
      <c r="D3086">
        <v>1</v>
      </c>
      <c r="E3086" t="s">
        <v>139</v>
      </c>
      <c r="F3086">
        <v>99.4</v>
      </c>
    </row>
    <row r="3087" spans="1:6">
      <c r="A3087" s="12" t="s">
        <v>196</v>
      </c>
      <c r="B3087" t="s">
        <v>64</v>
      </c>
      <c r="C3087" t="s">
        <v>137</v>
      </c>
      <c r="D3087">
        <v>1</v>
      </c>
      <c r="E3087" t="s">
        <v>140</v>
      </c>
      <c r="F3087">
        <v>0.6</v>
      </c>
    </row>
    <row r="3088" spans="1:6">
      <c r="A3088" s="12" t="s">
        <v>196</v>
      </c>
      <c r="B3088" t="s">
        <v>64</v>
      </c>
      <c r="C3088" t="s">
        <v>137</v>
      </c>
      <c r="D3088">
        <v>1</v>
      </c>
      <c r="E3088" t="s">
        <v>147</v>
      </c>
      <c r="F3088">
        <v>0</v>
      </c>
    </row>
    <row r="3089" spans="1:6">
      <c r="A3089" s="12" t="s">
        <v>196</v>
      </c>
      <c r="B3089" t="s">
        <v>63</v>
      </c>
      <c r="C3089" t="s">
        <v>138</v>
      </c>
      <c r="D3089">
        <v>1</v>
      </c>
      <c r="E3089" t="s">
        <v>139</v>
      </c>
      <c r="F3089">
        <v>48.3</v>
      </c>
    </row>
    <row r="3090" spans="1:6">
      <c r="A3090" s="12" t="s">
        <v>196</v>
      </c>
      <c r="B3090" t="s">
        <v>63</v>
      </c>
      <c r="C3090" t="s">
        <v>138</v>
      </c>
      <c r="D3090">
        <v>1</v>
      </c>
      <c r="E3090" t="s">
        <v>140</v>
      </c>
      <c r="F3090">
        <v>47.1</v>
      </c>
    </row>
    <row r="3091" spans="1:6">
      <c r="A3091" s="12" t="s">
        <v>196</v>
      </c>
      <c r="B3091" t="s">
        <v>63</v>
      </c>
      <c r="C3091" t="s">
        <v>138</v>
      </c>
      <c r="D3091">
        <v>1</v>
      </c>
      <c r="E3091" t="s">
        <v>147</v>
      </c>
      <c r="F3091">
        <v>4.5</v>
      </c>
    </row>
    <row r="3092" spans="1:6">
      <c r="A3092" s="12" t="s">
        <v>196</v>
      </c>
      <c r="B3092" t="s">
        <v>63</v>
      </c>
      <c r="C3092" t="s">
        <v>137</v>
      </c>
      <c r="D3092">
        <v>1</v>
      </c>
      <c r="E3092" t="s">
        <v>139</v>
      </c>
      <c r="F3092">
        <v>54.1</v>
      </c>
    </row>
    <row r="3093" spans="1:6">
      <c r="A3093" s="12" t="s">
        <v>196</v>
      </c>
      <c r="B3093" t="s">
        <v>63</v>
      </c>
      <c r="C3093" t="s">
        <v>137</v>
      </c>
      <c r="D3093">
        <v>1</v>
      </c>
      <c r="E3093" t="s">
        <v>140</v>
      </c>
      <c r="F3093">
        <v>45.9</v>
      </c>
    </row>
    <row r="3094" spans="1:6">
      <c r="A3094" s="12" t="s">
        <v>196</v>
      </c>
      <c r="B3094" t="s">
        <v>63</v>
      </c>
      <c r="C3094" t="s">
        <v>137</v>
      </c>
      <c r="D3094">
        <v>1</v>
      </c>
      <c r="E3094" t="s">
        <v>147</v>
      </c>
      <c r="F3094">
        <v>0</v>
      </c>
    </row>
    <row r="3095" spans="1:6">
      <c r="A3095" s="12" t="s">
        <v>196</v>
      </c>
      <c r="B3095" t="s">
        <v>62</v>
      </c>
      <c r="C3095" t="s">
        <v>138</v>
      </c>
      <c r="D3095">
        <v>1</v>
      </c>
      <c r="E3095" t="s">
        <v>139</v>
      </c>
      <c r="F3095">
        <v>51.3</v>
      </c>
    </row>
    <row r="3096" spans="1:6">
      <c r="A3096" s="12" t="s">
        <v>196</v>
      </c>
      <c r="B3096" t="s">
        <v>62</v>
      </c>
      <c r="C3096" t="s">
        <v>138</v>
      </c>
      <c r="D3096">
        <v>1</v>
      </c>
      <c r="E3096" t="s">
        <v>140</v>
      </c>
      <c r="F3096">
        <v>37.4</v>
      </c>
    </row>
    <row r="3097" spans="1:6">
      <c r="A3097" s="12" t="s">
        <v>196</v>
      </c>
      <c r="B3097" t="s">
        <v>62</v>
      </c>
      <c r="C3097" t="s">
        <v>138</v>
      </c>
      <c r="D3097">
        <v>1</v>
      </c>
      <c r="E3097" t="s">
        <v>147</v>
      </c>
      <c r="F3097">
        <v>11.2</v>
      </c>
    </row>
    <row r="3098" spans="1:6">
      <c r="A3098" s="12" t="s">
        <v>196</v>
      </c>
      <c r="B3098" t="s">
        <v>62</v>
      </c>
      <c r="C3098" t="s">
        <v>137</v>
      </c>
      <c r="D3098">
        <v>1</v>
      </c>
      <c r="E3098" t="s">
        <v>139</v>
      </c>
      <c r="F3098">
        <v>85.1</v>
      </c>
    </row>
    <row r="3099" spans="1:6">
      <c r="A3099" s="12" t="s">
        <v>196</v>
      </c>
      <c r="B3099" t="s">
        <v>62</v>
      </c>
      <c r="C3099" t="s">
        <v>137</v>
      </c>
      <c r="D3099">
        <v>1</v>
      </c>
      <c r="E3099" t="s">
        <v>140</v>
      </c>
      <c r="F3099">
        <v>14.9</v>
      </c>
    </row>
    <row r="3100" spans="1:6">
      <c r="A3100" s="12" t="s">
        <v>196</v>
      </c>
      <c r="B3100" t="s">
        <v>62</v>
      </c>
      <c r="C3100" t="s">
        <v>137</v>
      </c>
      <c r="D3100">
        <v>1</v>
      </c>
      <c r="E3100" t="s">
        <v>147</v>
      </c>
      <c r="F3100">
        <v>0</v>
      </c>
    </row>
    <row r="3101" spans="1:6">
      <c r="A3101" s="12" t="s">
        <v>196</v>
      </c>
      <c r="B3101" t="s">
        <v>61</v>
      </c>
      <c r="C3101" t="s">
        <v>138</v>
      </c>
      <c r="D3101">
        <v>1</v>
      </c>
      <c r="E3101" t="s">
        <v>139</v>
      </c>
      <c r="F3101">
        <v>62.1</v>
      </c>
    </row>
    <row r="3102" spans="1:6">
      <c r="A3102" s="12" t="s">
        <v>196</v>
      </c>
      <c r="B3102" t="s">
        <v>61</v>
      </c>
      <c r="C3102" t="s">
        <v>138</v>
      </c>
      <c r="D3102">
        <v>1</v>
      </c>
      <c r="E3102" t="s">
        <v>140</v>
      </c>
      <c r="F3102">
        <v>34.9</v>
      </c>
    </row>
    <row r="3103" spans="1:6">
      <c r="A3103" s="12" t="s">
        <v>196</v>
      </c>
      <c r="B3103" t="s">
        <v>61</v>
      </c>
      <c r="C3103" t="s">
        <v>138</v>
      </c>
      <c r="D3103">
        <v>1</v>
      </c>
      <c r="E3103" t="s">
        <v>147</v>
      </c>
      <c r="F3103">
        <v>2.9</v>
      </c>
    </row>
    <row r="3104" spans="1:6">
      <c r="A3104" s="12" t="s">
        <v>196</v>
      </c>
      <c r="B3104" t="s">
        <v>61</v>
      </c>
      <c r="C3104" t="s">
        <v>137</v>
      </c>
      <c r="D3104">
        <v>1</v>
      </c>
      <c r="E3104" t="s">
        <v>139</v>
      </c>
      <c r="F3104">
        <v>99.3</v>
      </c>
    </row>
    <row r="3105" spans="1:6">
      <c r="A3105" s="12" t="s">
        <v>196</v>
      </c>
      <c r="B3105" t="s">
        <v>61</v>
      </c>
      <c r="C3105" t="s">
        <v>137</v>
      </c>
      <c r="D3105">
        <v>1</v>
      </c>
      <c r="E3105" t="s">
        <v>140</v>
      </c>
      <c r="F3105">
        <v>0.7</v>
      </c>
    </row>
    <row r="3106" spans="1:6">
      <c r="A3106" s="12" t="s">
        <v>196</v>
      </c>
      <c r="B3106" t="s">
        <v>61</v>
      </c>
      <c r="C3106" t="s">
        <v>137</v>
      </c>
      <c r="D3106">
        <v>1</v>
      </c>
      <c r="E3106" t="s">
        <v>147</v>
      </c>
      <c r="F3106">
        <v>0</v>
      </c>
    </row>
    <row r="3107" spans="1:6">
      <c r="A3107" s="12" t="s">
        <v>197</v>
      </c>
      <c r="B3107" t="s">
        <v>110</v>
      </c>
      <c r="C3107" t="s">
        <v>138</v>
      </c>
      <c r="D3107">
        <v>1</v>
      </c>
      <c r="E3107" t="s">
        <v>139</v>
      </c>
      <c r="F3107">
        <v>69</v>
      </c>
    </row>
    <row r="3108" spans="1:6">
      <c r="A3108" s="12" t="s">
        <v>197</v>
      </c>
      <c r="B3108" t="s">
        <v>110</v>
      </c>
      <c r="C3108" t="s">
        <v>138</v>
      </c>
      <c r="D3108">
        <v>1</v>
      </c>
      <c r="E3108" t="s">
        <v>140</v>
      </c>
      <c r="F3108">
        <v>24.6</v>
      </c>
    </row>
    <row r="3109" spans="1:6">
      <c r="A3109" s="12" t="s">
        <v>197</v>
      </c>
      <c r="B3109" t="s">
        <v>110</v>
      </c>
      <c r="C3109" t="s">
        <v>138</v>
      </c>
      <c r="D3109">
        <v>1</v>
      </c>
      <c r="E3109" t="s">
        <v>147</v>
      </c>
      <c r="F3109">
        <v>6.3</v>
      </c>
    </row>
    <row r="3110" spans="1:6">
      <c r="A3110" s="12" t="s">
        <v>197</v>
      </c>
      <c r="B3110" t="s">
        <v>110</v>
      </c>
      <c r="C3110" t="s">
        <v>137</v>
      </c>
      <c r="D3110">
        <v>1</v>
      </c>
      <c r="E3110" t="s">
        <v>139</v>
      </c>
      <c r="F3110">
        <v>100</v>
      </c>
    </row>
    <row r="3111" spans="1:6">
      <c r="A3111" s="12" t="s">
        <v>197</v>
      </c>
      <c r="B3111" t="s">
        <v>110</v>
      </c>
      <c r="C3111" t="s">
        <v>137</v>
      </c>
      <c r="D3111">
        <v>1</v>
      </c>
      <c r="E3111" t="s">
        <v>140</v>
      </c>
      <c r="F3111">
        <v>0</v>
      </c>
    </row>
    <row r="3112" spans="1:6">
      <c r="A3112" s="12" t="s">
        <v>197</v>
      </c>
      <c r="B3112" t="s">
        <v>110</v>
      </c>
      <c r="C3112" t="s">
        <v>137</v>
      </c>
      <c r="D3112">
        <v>1</v>
      </c>
      <c r="E3112" t="s">
        <v>147</v>
      </c>
      <c r="F3112">
        <v>0</v>
      </c>
    </row>
    <row r="3113" spans="1:6">
      <c r="A3113" s="12" t="s">
        <v>197</v>
      </c>
      <c r="B3113" t="s">
        <v>109</v>
      </c>
      <c r="C3113" t="s">
        <v>138</v>
      </c>
      <c r="D3113">
        <v>1</v>
      </c>
      <c r="E3113" t="s">
        <v>139</v>
      </c>
      <c r="F3113">
        <v>46.6</v>
      </c>
    </row>
    <row r="3114" spans="1:6">
      <c r="A3114" s="12" t="s">
        <v>197</v>
      </c>
      <c r="B3114" t="s">
        <v>109</v>
      </c>
      <c r="C3114" t="s">
        <v>138</v>
      </c>
      <c r="D3114">
        <v>1</v>
      </c>
      <c r="E3114" t="s">
        <v>140</v>
      </c>
      <c r="F3114">
        <v>49.1</v>
      </c>
    </row>
    <row r="3115" spans="1:6">
      <c r="A3115" s="12" t="s">
        <v>197</v>
      </c>
      <c r="B3115" t="s">
        <v>109</v>
      </c>
      <c r="C3115" t="s">
        <v>138</v>
      </c>
      <c r="D3115">
        <v>1</v>
      </c>
      <c r="E3115" t="s">
        <v>147</v>
      </c>
      <c r="F3115">
        <v>4.0999999999999996</v>
      </c>
    </row>
    <row r="3116" spans="1:6">
      <c r="A3116" s="12" t="s">
        <v>197</v>
      </c>
      <c r="B3116" t="s">
        <v>109</v>
      </c>
      <c r="C3116" t="s">
        <v>137</v>
      </c>
      <c r="D3116">
        <v>1</v>
      </c>
      <c r="E3116" t="s">
        <v>139</v>
      </c>
      <c r="F3116">
        <v>40.9</v>
      </c>
    </row>
    <row r="3117" spans="1:6">
      <c r="A3117" s="12" t="s">
        <v>197</v>
      </c>
      <c r="B3117" t="s">
        <v>109</v>
      </c>
      <c r="C3117" t="s">
        <v>137</v>
      </c>
      <c r="D3117">
        <v>1</v>
      </c>
      <c r="E3117" t="s">
        <v>140</v>
      </c>
      <c r="F3117">
        <v>59.1</v>
      </c>
    </row>
    <row r="3118" spans="1:6">
      <c r="A3118" s="12" t="s">
        <v>197</v>
      </c>
      <c r="B3118" t="s">
        <v>109</v>
      </c>
      <c r="C3118" t="s">
        <v>137</v>
      </c>
      <c r="D3118">
        <v>1</v>
      </c>
      <c r="E3118" t="s">
        <v>147</v>
      </c>
      <c r="F3118">
        <v>0</v>
      </c>
    </row>
    <row r="3119" spans="1:6">
      <c r="A3119" s="12" t="s">
        <v>197</v>
      </c>
      <c r="B3119" t="s">
        <v>108</v>
      </c>
      <c r="C3119" t="s">
        <v>138</v>
      </c>
      <c r="D3119">
        <v>1</v>
      </c>
      <c r="E3119" t="s">
        <v>139</v>
      </c>
      <c r="F3119">
        <v>65.5</v>
      </c>
    </row>
    <row r="3120" spans="1:6">
      <c r="A3120" s="12" t="s">
        <v>197</v>
      </c>
      <c r="B3120" t="s">
        <v>108</v>
      </c>
      <c r="C3120" t="s">
        <v>138</v>
      </c>
      <c r="D3120">
        <v>1</v>
      </c>
      <c r="E3120" t="s">
        <v>140</v>
      </c>
      <c r="F3120">
        <v>31.4</v>
      </c>
    </row>
    <row r="3121" spans="1:6">
      <c r="A3121" s="12" t="s">
        <v>197</v>
      </c>
      <c r="B3121" t="s">
        <v>108</v>
      </c>
      <c r="C3121" t="s">
        <v>138</v>
      </c>
      <c r="D3121">
        <v>1</v>
      </c>
      <c r="E3121" t="s">
        <v>147</v>
      </c>
      <c r="F3121">
        <v>3.1</v>
      </c>
    </row>
    <row r="3122" spans="1:6">
      <c r="A3122" s="12" t="s">
        <v>197</v>
      </c>
      <c r="B3122" t="s">
        <v>108</v>
      </c>
      <c r="C3122" t="s">
        <v>137</v>
      </c>
      <c r="D3122">
        <v>1</v>
      </c>
      <c r="E3122" t="s">
        <v>139</v>
      </c>
      <c r="F3122">
        <v>99.9</v>
      </c>
    </row>
    <row r="3123" spans="1:6">
      <c r="A3123" s="12" t="s">
        <v>197</v>
      </c>
      <c r="B3123" t="s">
        <v>108</v>
      </c>
      <c r="C3123" t="s">
        <v>137</v>
      </c>
      <c r="D3123">
        <v>1</v>
      </c>
      <c r="E3123" t="s">
        <v>140</v>
      </c>
      <c r="F3123">
        <v>0.1</v>
      </c>
    </row>
    <row r="3124" spans="1:6">
      <c r="A3124" s="12" t="s">
        <v>197</v>
      </c>
      <c r="B3124" t="s">
        <v>108</v>
      </c>
      <c r="C3124" t="s">
        <v>137</v>
      </c>
      <c r="D3124">
        <v>1</v>
      </c>
      <c r="E3124" t="s">
        <v>147</v>
      </c>
      <c r="F3124">
        <v>0</v>
      </c>
    </row>
    <row r="3125" spans="1:6">
      <c r="A3125" s="12" t="s">
        <v>197</v>
      </c>
      <c r="B3125" t="s">
        <v>107</v>
      </c>
      <c r="C3125" t="s">
        <v>138</v>
      </c>
      <c r="D3125">
        <v>1</v>
      </c>
      <c r="E3125" t="s">
        <v>139</v>
      </c>
      <c r="F3125">
        <v>37.4</v>
      </c>
    </row>
    <row r="3126" spans="1:6">
      <c r="A3126" s="12" t="s">
        <v>197</v>
      </c>
      <c r="B3126" t="s">
        <v>107</v>
      </c>
      <c r="C3126" t="s">
        <v>138</v>
      </c>
      <c r="D3126">
        <v>1</v>
      </c>
      <c r="E3126" t="s">
        <v>140</v>
      </c>
      <c r="F3126">
        <v>56.5</v>
      </c>
    </row>
    <row r="3127" spans="1:6">
      <c r="A3127" s="12" t="s">
        <v>197</v>
      </c>
      <c r="B3127" t="s">
        <v>107</v>
      </c>
      <c r="C3127" t="s">
        <v>138</v>
      </c>
      <c r="D3127">
        <v>1</v>
      </c>
      <c r="E3127" t="s">
        <v>147</v>
      </c>
      <c r="F3127">
        <v>6</v>
      </c>
    </row>
    <row r="3128" spans="1:6">
      <c r="A3128" s="12" t="s">
        <v>197</v>
      </c>
      <c r="B3128" t="s">
        <v>107</v>
      </c>
      <c r="C3128" t="s">
        <v>137</v>
      </c>
      <c r="D3128">
        <v>1</v>
      </c>
      <c r="E3128" t="s">
        <v>139</v>
      </c>
      <c r="F3128">
        <v>7.5</v>
      </c>
    </row>
    <row r="3129" spans="1:6">
      <c r="A3129" s="12" t="s">
        <v>197</v>
      </c>
      <c r="B3129" t="s">
        <v>107</v>
      </c>
      <c r="C3129" t="s">
        <v>137</v>
      </c>
      <c r="D3129">
        <v>1</v>
      </c>
      <c r="E3129" t="s">
        <v>140</v>
      </c>
      <c r="F3129">
        <v>92.5</v>
      </c>
    </row>
    <row r="3130" spans="1:6">
      <c r="A3130" s="12" t="s">
        <v>197</v>
      </c>
      <c r="B3130" t="s">
        <v>107</v>
      </c>
      <c r="C3130" t="s">
        <v>137</v>
      </c>
      <c r="D3130">
        <v>1</v>
      </c>
      <c r="E3130" t="s">
        <v>147</v>
      </c>
      <c r="F3130">
        <v>0</v>
      </c>
    </row>
    <row r="3131" spans="1:6">
      <c r="A3131" s="12" t="s">
        <v>197</v>
      </c>
      <c r="B3131" t="s">
        <v>106</v>
      </c>
      <c r="C3131" t="s">
        <v>138</v>
      </c>
      <c r="D3131">
        <v>1</v>
      </c>
      <c r="E3131" t="s">
        <v>139</v>
      </c>
      <c r="F3131">
        <v>43.6</v>
      </c>
    </row>
    <row r="3132" spans="1:6">
      <c r="A3132" s="12" t="s">
        <v>197</v>
      </c>
      <c r="B3132" t="s">
        <v>106</v>
      </c>
      <c r="C3132" t="s">
        <v>138</v>
      </c>
      <c r="D3132">
        <v>1</v>
      </c>
      <c r="E3132" t="s">
        <v>140</v>
      </c>
      <c r="F3132">
        <v>52.9</v>
      </c>
    </row>
    <row r="3133" spans="1:6">
      <c r="A3133" s="12" t="s">
        <v>197</v>
      </c>
      <c r="B3133" t="s">
        <v>106</v>
      </c>
      <c r="C3133" t="s">
        <v>138</v>
      </c>
      <c r="D3133">
        <v>1</v>
      </c>
      <c r="E3133" t="s">
        <v>147</v>
      </c>
      <c r="F3133">
        <v>3.4</v>
      </c>
    </row>
    <row r="3134" spans="1:6">
      <c r="A3134" s="12" t="s">
        <v>197</v>
      </c>
      <c r="B3134" t="s">
        <v>106</v>
      </c>
      <c r="C3134" t="s">
        <v>137</v>
      </c>
      <c r="D3134">
        <v>1</v>
      </c>
      <c r="E3134" t="s">
        <v>139</v>
      </c>
      <c r="F3134">
        <v>24.5</v>
      </c>
    </row>
    <row r="3135" spans="1:6">
      <c r="A3135" s="12" t="s">
        <v>197</v>
      </c>
      <c r="B3135" t="s">
        <v>106</v>
      </c>
      <c r="C3135" t="s">
        <v>137</v>
      </c>
      <c r="D3135">
        <v>1</v>
      </c>
      <c r="E3135" t="s">
        <v>140</v>
      </c>
      <c r="F3135">
        <v>75.5</v>
      </c>
    </row>
    <row r="3136" spans="1:6">
      <c r="A3136" s="12" t="s">
        <v>197</v>
      </c>
      <c r="B3136" t="s">
        <v>106</v>
      </c>
      <c r="C3136" t="s">
        <v>137</v>
      </c>
      <c r="D3136">
        <v>1</v>
      </c>
      <c r="E3136" t="s">
        <v>147</v>
      </c>
      <c r="F3136">
        <v>0</v>
      </c>
    </row>
    <row r="3137" spans="1:6">
      <c r="A3137" s="12" t="s">
        <v>197</v>
      </c>
      <c r="B3137" t="s">
        <v>105</v>
      </c>
      <c r="C3137" t="s">
        <v>138</v>
      </c>
      <c r="D3137">
        <v>1</v>
      </c>
      <c r="E3137" t="s">
        <v>139</v>
      </c>
      <c r="F3137">
        <v>29.2</v>
      </c>
    </row>
    <row r="3138" spans="1:6">
      <c r="A3138" s="12" t="s">
        <v>197</v>
      </c>
      <c r="B3138" t="s">
        <v>105</v>
      </c>
      <c r="C3138" t="s">
        <v>138</v>
      </c>
      <c r="D3138">
        <v>1</v>
      </c>
      <c r="E3138" t="s">
        <v>140</v>
      </c>
      <c r="F3138">
        <v>63.6</v>
      </c>
    </row>
    <row r="3139" spans="1:6">
      <c r="A3139" s="12" t="s">
        <v>197</v>
      </c>
      <c r="B3139" t="s">
        <v>105</v>
      </c>
      <c r="C3139" t="s">
        <v>138</v>
      </c>
      <c r="D3139">
        <v>1</v>
      </c>
      <c r="E3139" t="s">
        <v>147</v>
      </c>
      <c r="F3139">
        <v>7.1</v>
      </c>
    </row>
    <row r="3140" spans="1:6">
      <c r="A3140" s="12" t="s">
        <v>197</v>
      </c>
      <c r="B3140" t="s">
        <v>105</v>
      </c>
      <c r="C3140" t="s">
        <v>137</v>
      </c>
      <c r="D3140">
        <v>1</v>
      </c>
      <c r="E3140" t="s">
        <v>139</v>
      </c>
      <c r="F3140">
        <v>0.1</v>
      </c>
    </row>
    <row r="3141" spans="1:6">
      <c r="A3141" s="12" t="s">
        <v>197</v>
      </c>
      <c r="B3141" t="s">
        <v>105</v>
      </c>
      <c r="C3141" t="s">
        <v>137</v>
      </c>
      <c r="D3141">
        <v>1</v>
      </c>
      <c r="E3141" t="s">
        <v>140</v>
      </c>
      <c r="F3141">
        <v>99.9</v>
      </c>
    </row>
    <row r="3142" spans="1:6">
      <c r="A3142" s="12" t="s">
        <v>197</v>
      </c>
      <c r="B3142" t="s">
        <v>105</v>
      </c>
      <c r="C3142" t="s">
        <v>137</v>
      </c>
      <c r="D3142">
        <v>1</v>
      </c>
      <c r="E3142" t="s">
        <v>147</v>
      </c>
      <c r="F3142">
        <v>0</v>
      </c>
    </row>
    <row r="3143" spans="1:6">
      <c r="A3143" s="12" t="s">
        <v>197</v>
      </c>
      <c r="B3143" t="s">
        <v>104</v>
      </c>
      <c r="C3143" t="s">
        <v>138</v>
      </c>
      <c r="D3143">
        <v>1</v>
      </c>
      <c r="E3143" t="s">
        <v>139</v>
      </c>
      <c r="F3143">
        <v>60.3</v>
      </c>
    </row>
    <row r="3144" spans="1:6">
      <c r="A3144" s="12" t="s">
        <v>197</v>
      </c>
      <c r="B3144" t="s">
        <v>104</v>
      </c>
      <c r="C3144" t="s">
        <v>138</v>
      </c>
      <c r="D3144">
        <v>1</v>
      </c>
      <c r="E3144" t="s">
        <v>140</v>
      </c>
      <c r="F3144">
        <v>31.6</v>
      </c>
    </row>
    <row r="3145" spans="1:6">
      <c r="A3145" s="12" t="s">
        <v>197</v>
      </c>
      <c r="B3145" t="s">
        <v>104</v>
      </c>
      <c r="C3145" t="s">
        <v>138</v>
      </c>
      <c r="D3145">
        <v>1</v>
      </c>
      <c r="E3145" t="s">
        <v>147</v>
      </c>
      <c r="F3145">
        <v>8</v>
      </c>
    </row>
    <row r="3146" spans="1:6">
      <c r="A3146" s="12" t="s">
        <v>197</v>
      </c>
      <c r="B3146" t="s">
        <v>104</v>
      </c>
      <c r="C3146" t="s">
        <v>137</v>
      </c>
      <c r="D3146">
        <v>1</v>
      </c>
      <c r="E3146" t="s">
        <v>139</v>
      </c>
      <c r="F3146">
        <v>99.6</v>
      </c>
    </row>
    <row r="3147" spans="1:6">
      <c r="A3147" s="12" t="s">
        <v>197</v>
      </c>
      <c r="B3147" t="s">
        <v>104</v>
      </c>
      <c r="C3147" t="s">
        <v>137</v>
      </c>
      <c r="D3147">
        <v>1</v>
      </c>
      <c r="E3147" t="s">
        <v>140</v>
      </c>
      <c r="F3147">
        <v>0.4</v>
      </c>
    </row>
    <row r="3148" spans="1:6">
      <c r="A3148" s="12" t="s">
        <v>197</v>
      </c>
      <c r="B3148" t="s">
        <v>104</v>
      </c>
      <c r="C3148" t="s">
        <v>137</v>
      </c>
      <c r="D3148">
        <v>1</v>
      </c>
      <c r="E3148" t="s">
        <v>147</v>
      </c>
      <c r="F3148">
        <v>0</v>
      </c>
    </row>
    <row r="3149" spans="1:6">
      <c r="A3149" s="12" t="s">
        <v>197</v>
      </c>
      <c r="B3149" t="s">
        <v>146</v>
      </c>
      <c r="C3149" t="s">
        <v>137</v>
      </c>
      <c r="D3149">
        <v>1</v>
      </c>
      <c r="E3149" t="s">
        <v>139</v>
      </c>
      <c r="F3149">
        <v>43.3</v>
      </c>
    </row>
    <row r="3150" spans="1:6">
      <c r="A3150" s="12" t="s">
        <v>197</v>
      </c>
      <c r="B3150" t="s">
        <v>146</v>
      </c>
      <c r="C3150" t="s">
        <v>137</v>
      </c>
      <c r="D3150">
        <v>1</v>
      </c>
      <c r="E3150" t="s">
        <v>140</v>
      </c>
      <c r="F3150">
        <v>56.7</v>
      </c>
    </row>
    <row r="3151" spans="1:6">
      <c r="A3151" s="12" t="s">
        <v>197</v>
      </c>
      <c r="B3151" t="s">
        <v>146</v>
      </c>
      <c r="C3151" t="s">
        <v>137</v>
      </c>
      <c r="D3151">
        <v>1</v>
      </c>
      <c r="E3151" t="s">
        <v>147</v>
      </c>
      <c r="F3151">
        <v>0</v>
      </c>
    </row>
    <row r="3152" spans="1:6">
      <c r="A3152" s="12" t="s">
        <v>197</v>
      </c>
      <c r="B3152" t="s">
        <v>146</v>
      </c>
      <c r="C3152" t="s">
        <v>137</v>
      </c>
      <c r="D3152">
        <v>2</v>
      </c>
      <c r="E3152" t="s">
        <v>139</v>
      </c>
      <c r="F3152">
        <v>45.8</v>
      </c>
    </row>
    <row r="3153" spans="1:6">
      <c r="A3153" s="12" t="s">
        <v>197</v>
      </c>
      <c r="B3153" t="s">
        <v>146</v>
      </c>
      <c r="C3153" t="s">
        <v>137</v>
      </c>
      <c r="D3153">
        <v>2</v>
      </c>
      <c r="E3153" t="s">
        <v>140</v>
      </c>
      <c r="F3153">
        <v>50.1</v>
      </c>
    </row>
    <row r="3154" spans="1:6">
      <c r="A3154" s="12" t="s">
        <v>197</v>
      </c>
      <c r="B3154" t="s">
        <v>146</v>
      </c>
      <c r="C3154" t="s">
        <v>137</v>
      </c>
      <c r="D3154">
        <v>2</v>
      </c>
      <c r="E3154" t="s">
        <v>147</v>
      </c>
      <c r="F3154">
        <v>4</v>
      </c>
    </row>
    <row r="3155" spans="1:6">
      <c r="A3155" s="12" t="s">
        <v>197</v>
      </c>
      <c r="B3155" t="s">
        <v>146</v>
      </c>
      <c r="C3155" t="s">
        <v>137</v>
      </c>
      <c r="D3155">
        <v>3</v>
      </c>
      <c r="E3155" t="s">
        <v>139</v>
      </c>
      <c r="F3155">
        <v>238.4</v>
      </c>
    </row>
    <row r="3156" spans="1:6">
      <c r="A3156" s="12" t="s">
        <v>197</v>
      </c>
      <c r="B3156" t="s">
        <v>146</v>
      </c>
      <c r="C3156" t="s">
        <v>137</v>
      </c>
      <c r="D3156">
        <v>3</v>
      </c>
      <c r="E3156" t="s">
        <v>140</v>
      </c>
      <c r="F3156">
        <v>299.60000000000002</v>
      </c>
    </row>
    <row r="3157" spans="1:6">
      <c r="A3157" s="12" t="s">
        <v>197</v>
      </c>
      <c r="B3157" t="s">
        <v>146</v>
      </c>
      <c r="C3157" t="s">
        <v>137</v>
      </c>
      <c r="D3157">
        <v>3</v>
      </c>
      <c r="E3157" t="s">
        <v>147</v>
      </c>
      <c r="F3157">
        <v>0</v>
      </c>
    </row>
    <row r="3158" spans="1:6">
      <c r="A3158" s="12" t="s">
        <v>197</v>
      </c>
      <c r="B3158" t="s">
        <v>103</v>
      </c>
      <c r="C3158" t="s">
        <v>138</v>
      </c>
      <c r="D3158">
        <v>1</v>
      </c>
      <c r="E3158" t="s">
        <v>139</v>
      </c>
      <c r="F3158">
        <v>52.7</v>
      </c>
    </row>
    <row r="3159" spans="1:6">
      <c r="A3159" s="12" t="s">
        <v>197</v>
      </c>
      <c r="B3159" t="s">
        <v>103</v>
      </c>
      <c r="C3159" t="s">
        <v>138</v>
      </c>
      <c r="D3159">
        <v>1</v>
      </c>
      <c r="E3159" t="s">
        <v>140</v>
      </c>
      <c r="F3159">
        <v>44.4</v>
      </c>
    </row>
    <row r="3160" spans="1:6">
      <c r="A3160" s="12" t="s">
        <v>197</v>
      </c>
      <c r="B3160" t="s">
        <v>103</v>
      </c>
      <c r="C3160" t="s">
        <v>138</v>
      </c>
      <c r="D3160">
        <v>1</v>
      </c>
      <c r="E3160" t="s">
        <v>147</v>
      </c>
      <c r="F3160">
        <v>2.7</v>
      </c>
    </row>
    <row r="3161" spans="1:6">
      <c r="A3161" s="12" t="s">
        <v>197</v>
      </c>
      <c r="B3161" t="s">
        <v>103</v>
      </c>
      <c r="C3161" t="s">
        <v>137</v>
      </c>
      <c r="D3161">
        <v>1</v>
      </c>
      <c r="E3161" t="s">
        <v>139</v>
      </c>
      <c r="F3161">
        <v>75.7</v>
      </c>
    </row>
    <row r="3162" spans="1:6">
      <c r="A3162" s="12" t="s">
        <v>197</v>
      </c>
      <c r="B3162" t="s">
        <v>103</v>
      </c>
      <c r="C3162" t="s">
        <v>137</v>
      </c>
      <c r="D3162">
        <v>1</v>
      </c>
      <c r="E3162" t="s">
        <v>140</v>
      </c>
      <c r="F3162">
        <v>24.3</v>
      </c>
    </row>
    <row r="3163" spans="1:6">
      <c r="A3163" s="12" t="s">
        <v>197</v>
      </c>
      <c r="B3163" t="s">
        <v>103</v>
      </c>
      <c r="C3163" t="s">
        <v>137</v>
      </c>
      <c r="D3163">
        <v>1</v>
      </c>
      <c r="E3163" t="s">
        <v>147</v>
      </c>
      <c r="F3163">
        <v>0</v>
      </c>
    </row>
    <row r="3164" spans="1:6">
      <c r="A3164" s="12" t="s">
        <v>197</v>
      </c>
      <c r="B3164" t="s">
        <v>102</v>
      </c>
      <c r="C3164" t="s">
        <v>138</v>
      </c>
      <c r="D3164">
        <v>1</v>
      </c>
      <c r="E3164" t="s">
        <v>139</v>
      </c>
      <c r="F3164">
        <v>61.2</v>
      </c>
    </row>
    <row r="3165" spans="1:6">
      <c r="A3165" s="12" t="s">
        <v>197</v>
      </c>
      <c r="B3165" t="s">
        <v>102</v>
      </c>
      <c r="C3165" t="s">
        <v>138</v>
      </c>
      <c r="D3165">
        <v>1</v>
      </c>
      <c r="E3165" t="s">
        <v>140</v>
      </c>
      <c r="F3165">
        <v>36.1</v>
      </c>
    </row>
    <row r="3166" spans="1:6">
      <c r="A3166" s="12" t="s">
        <v>197</v>
      </c>
      <c r="B3166" t="s">
        <v>102</v>
      </c>
      <c r="C3166" t="s">
        <v>138</v>
      </c>
      <c r="D3166">
        <v>1</v>
      </c>
      <c r="E3166" t="s">
        <v>147</v>
      </c>
      <c r="F3166">
        <v>2.6</v>
      </c>
    </row>
    <row r="3167" spans="1:6">
      <c r="A3167" s="12" t="s">
        <v>197</v>
      </c>
      <c r="B3167" t="s">
        <v>102</v>
      </c>
      <c r="C3167" t="s">
        <v>137</v>
      </c>
      <c r="D3167">
        <v>1</v>
      </c>
      <c r="E3167" t="s">
        <v>139</v>
      </c>
      <c r="F3167">
        <v>98.1</v>
      </c>
    </row>
    <row r="3168" spans="1:6">
      <c r="A3168" s="12" t="s">
        <v>197</v>
      </c>
      <c r="B3168" t="s">
        <v>102</v>
      </c>
      <c r="C3168" t="s">
        <v>137</v>
      </c>
      <c r="D3168">
        <v>1</v>
      </c>
      <c r="E3168" t="s">
        <v>140</v>
      </c>
      <c r="F3168">
        <v>1.9</v>
      </c>
    </row>
    <row r="3169" spans="1:6">
      <c r="A3169" s="12" t="s">
        <v>197</v>
      </c>
      <c r="B3169" t="s">
        <v>102</v>
      </c>
      <c r="C3169" t="s">
        <v>137</v>
      </c>
      <c r="D3169">
        <v>1</v>
      </c>
      <c r="E3169" t="s">
        <v>147</v>
      </c>
      <c r="F3169">
        <v>0</v>
      </c>
    </row>
    <row r="3170" spans="1:6">
      <c r="A3170" s="12" t="s">
        <v>197</v>
      </c>
      <c r="B3170" t="s">
        <v>101</v>
      </c>
      <c r="C3170" t="s">
        <v>138</v>
      </c>
      <c r="D3170">
        <v>1</v>
      </c>
      <c r="E3170" t="s">
        <v>139</v>
      </c>
      <c r="F3170">
        <v>61.8</v>
      </c>
    </row>
    <row r="3171" spans="1:6">
      <c r="A3171" s="12" t="s">
        <v>197</v>
      </c>
      <c r="B3171" t="s">
        <v>101</v>
      </c>
      <c r="C3171" t="s">
        <v>138</v>
      </c>
      <c r="D3171">
        <v>1</v>
      </c>
      <c r="E3171" t="s">
        <v>140</v>
      </c>
      <c r="F3171">
        <v>34</v>
      </c>
    </row>
    <row r="3172" spans="1:6">
      <c r="A3172" s="12" t="s">
        <v>197</v>
      </c>
      <c r="B3172" t="s">
        <v>101</v>
      </c>
      <c r="C3172" t="s">
        <v>138</v>
      </c>
      <c r="D3172">
        <v>1</v>
      </c>
      <c r="E3172" t="s">
        <v>147</v>
      </c>
      <c r="F3172">
        <v>4.0999999999999996</v>
      </c>
    </row>
    <row r="3173" spans="1:6">
      <c r="A3173" s="12" t="s">
        <v>197</v>
      </c>
      <c r="B3173" t="s">
        <v>101</v>
      </c>
      <c r="C3173" t="s">
        <v>137</v>
      </c>
      <c r="D3173">
        <v>1</v>
      </c>
      <c r="E3173" t="s">
        <v>139</v>
      </c>
      <c r="F3173">
        <v>99.5</v>
      </c>
    </row>
    <row r="3174" spans="1:6">
      <c r="A3174" s="12" t="s">
        <v>197</v>
      </c>
      <c r="B3174" t="s">
        <v>101</v>
      </c>
      <c r="C3174" t="s">
        <v>137</v>
      </c>
      <c r="D3174">
        <v>1</v>
      </c>
      <c r="E3174" t="s">
        <v>140</v>
      </c>
      <c r="F3174">
        <v>0.5</v>
      </c>
    </row>
    <row r="3175" spans="1:6">
      <c r="A3175" s="12" t="s">
        <v>197</v>
      </c>
      <c r="B3175" t="s">
        <v>101</v>
      </c>
      <c r="C3175" t="s">
        <v>137</v>
      </c>
      <c r="D3175">
        <v>1</v>
      </c>
      <c r="E3175" t="s">
        <v>147</v>
      </c>
      <c r="F3175">
        <v>0</v>
      </c>
    </row>
    <row r="3176" spans="1:6">
      <c r="A3176" s="12" t="s">
        <v>197</v>
      </c>
      <c r="B3176" t="s">
        <v>100</v>
      </c>
      <c r="C3176" t="s">
        <v>138</v>
      </c>
      <c r="D3176">
        <v>1</v>
      </c>
      <c r="E3176" t="s">
        <v>139</v>
      </c>
      <c r="F3176">
        <v>55.4</v>
      </c>
    </row>
    <row r="3177" spans="1:6">
      <c r="A3177" s="12" t="s">
        <v>197</v>
      </c>
      <c r="B3177" t="s">
        <v>100</v>
      </c>
      <c r="C3177" t="s">
        <v>138</v>
      </c>
      <c r="D3177">
        <v>1</v>
      </c>
      <c r="E3177" t="s">
        <v>140</v>
      </c>
      <c r="F3177">
        <v>41.5</v>
      </c>
    </row>
    <row r="3178" spans="1:6">
      <c r="A3178" s="12" t="s">
        <v>197</v>
      </c>
      <c r="B3178" t="s">
        <v>100</v>
      </c>
      <c r="C3178" t="s">
        <v>138</v>
      </c>
      <c r="D3178">
        <v>1</v>
      </c>
      <c r="E3178" t="s">
        <v>147</v>
      </c>
      <c r="F3178">
        <v>3</v>
      </c>
    </row>
    <row r="3179" spans="1:6">
      <c r="A3179" s="12" t="s">
        <v>197</v>
      </c>
      <c r="B3179" t="s">
        <v>100</v>
      </c>
      <c r="C3179" t="s">
        <v>137</v>
      </c>
      <c r="D3179">
        <v>1</v>
      </c>
      <c r="E3179" t="s">
        <v>139</v>
      </c>
      <c r="F3179">
        <v>85.4</v>
      </c>
    </row>
    <row r="3180" spans="1:6">
      <c r="A3180" s="12" t="s">
        <v>197</v>
      </c>
      <c r="B3180" t="s">
        <v>100</v>
      </c>
      <c r="C3180" t="s">
        <v>137</v>
      </c>
      <c r="D3180">
        <v>1</v>
      </c>
      <c r="E3180" t="s">
        <v>140</v>
      </c>
      <c r="F3180">
        <v>14.6</v>
      </c>
    </row>
    <row r="3181" spans="1:6">
      <c r="A3181" s="12" t="s">
        <v>197</v>
      </c>
      <c r="B3181" t="s">
        <v>100</v>
      </c>
      <c r="C3181" t="s">
        <v>137</v>
      </c>
      <c r="D3181">
        <v>1</v>
      </c>
      <c r="E3181" t="s">
        <v>147</v>
      </c>
      <c r="F3181">
        <v>0</v>
      </c>
    </row>
    <row r="3182" spans="1:6">
      <c r="A3182" s="12" t="s">
        <v>197</v>
      </c>
      <c r="B3182" t="s">
        <v>99</v>
      </c>
      <c r="C3182" t="s">
        <v>138</v>
      </c>
      <c r="D3182">
        <v>1</v>
      </c>
      <c r="E3182" t="s">
        <v>139</v>
      </c>
      <c r="F3182">
        <v>36.299999999999997</v>
      </c>
    </row>
    <row r="3183" spans="1:6">
      <c r="A3183" s="12" t="s">
        <v>197</v>
      </c>
      <c r="B3183" t="s">
        <v>99</v>
      </c>
      <c r="C3183" t="s">
        <v>138</v>
      </c>
      <c r="D3183">
        <v>1</v>
      </c>
      <c r="E3183" t="s">
        <v>140</v>
      </c>
      <c r="F3183">
        <v>58.7</v>
      </c>
    </row>
    <row r="3184" spans="1:6">
      <c r="A3184" s="12" t="s">
        <v>197</v>
      </c>
      <c r="B3184" t="s">
        <v>99</v>
      </c>
      <c r="C3184" t="s">
        <v>138</v>
      </c>
      <c r="D3184">
        <v>1</v>
      </c>
      <c r="E3184" t="s">
        <v>147</v>
      </c>
      <c r="F3184">
        <v>4.9000000000000004</v>
      </c>
    </row>
    <row r="3185" spans="1:6">
      <c r="A3185" s="12" t="s">
        <v>197</v>
      </c>
      <c r="B3185" t="s">
        <v>99</v>
      </c>
      <c r="C3185" t="s">
        <v>137</v>
      </c>
      <c r="D3185">
        <v>1</v>
      </c>
      <c r="E3185" t="s">
        <v>139</v>
      </c>
      <c r="F3185">
        <v>4</v>
      </c>
    </row>
    <row r="3186" spans="1:6">
      <c r="A3186" s="12" t="s">
        <v>197</v>
      </c>
      <c r="B3186" t="s">
        <v>99</v>
      </c>
      <c r="C3186" t="s">
        <v>137</v>
      </c>
      <c r="D3186">
        <v>1</v>
      </c>
      <c r="E3186" t="s">
        <v>140</v>
      </c>
      <c r="F3186">
        <v>96</v>
      </c>
    </row>
    <row r="3187" spans="1:6">
      <c r="A3187" s="12" t="s">
        <v>197</v>
      </c>
      <c r="B3187" t="s">
        <v>99</v>
      </c>
      <c r="C3187" t="s">
        <v>137</v>
      </c>
      <c r="D3187">
        <v>1</v>
      </c>
      <c r="E3187" t="s">
        <v>147</v>
      </c>
      <c r="F3187">
        <v>0</v>
      </c>
    </row>
    <row r="3188" spans="1:6">
      <c r="A3188" s="12" t="s">
        <v>197</v>
      </c>
      <c r="B3188" t="s">
        <v>98</v>
      </c>
      <c r="C3188" t="s">
        <v>138</v>
      </c>
      <c r="D3188">
        <v>1</v>
      </c>
      <c r="E3188" t="s">
        <v>139</v>
      </c>
      <c r="F3188">
        <v>46.7</v>
      </c>
    </row>
    <row r="3189" spans="1:6">
      <c r="A3189" s="12" t="s">
        <v>197</v>
      </c>
      <c r="B3189" t="s">
        <v>98</v>
      </c>
      <c r="C3189" t="s">
        <v>138</v>
      </c>
      <c r="D3189">
        <v>1</v>
      </c>
      <c r="E3189" t="s">
        <v>140</v>
      </c>
      <c r="F3189">
        <v>49.9</v>
      </c>
    </row>
    <row r="3190" spans="1:6">
      <c r="A3190" s="12" t="s">
        <v>197</v>
      </c>
      <c r="B3190" t="s">
        <v>98</v>
      </c>
      <c r="C3190" t="s">
        <v>138</v>
      </c>
      <c r="D3190">
        <v>1</v>
      </c>
      <c r="E3190" t="s">
        <v>147</v>
      </c>
      <c r="F3190">
        <v>3.3</v>
      </c>
    </row>
    <row r="3191" spans="1:6">
      <c r="A3191" s="12" t="s">
        <v>197</v>
      </c>
      <c r="B3191" t="s">
        <v>98</v>
      </c>
      <c r="C3191" t="s">
        <v>137</v>
      </c>
      <c r="D3191">
        <v>1</v>
      </c>
      <c r="E3191" t="s">
        <v>139</v>
      </c>
      <c r="F3191">
        <v>39.4</v>
      </c>
    </row>
    <row r="3192" spans="1:6">
      <c r="A3192" s="12" t="s">
        <v>197</v>
      </c>
      <c r="B3192" t="s">
        <v>98</v>
      </c>
      <c r="C3192" t="s">
        <v>137</v>
      </c>
      <c r="D3192">
        <v>1</v>
      </c>
      <c r="E3192" t="s">
        <v>140</v>
      </c>
      <c r="F3192">
        <v>60.6</v>
      </c>
    </row>
    <row r="3193" spans="1:6">
      <c r="A3193" s="12" t="s">
        <v>197</v>
      </c>
      <c r="B3193" t="s">
        <v>98</v>
      </c>
      <c r="C3193" t="s">
        <v>137</v>
      </c>
      <c r="D3193">
        <v>1</v>
      </c>
      <c r="E3193" t="s">
        <v>147</v>
      </c>
      <c r="F3193">
        <v>0</v>
      </c>
    </row>
    <row r="3194" spans="1:6">
      <c r="A3194" s="12" t="s">
        <v>197</v>
      </c>
      <c r="B3194" t="s">
        <v>97</v>
      </c>
      <c r="C3194" t="s">
        <v>138</v>
      </c>
      <c r="D3194">
        <v>1</v>
      </c>
      <c r="E3194" t="s">
        <v>139</v>
      </c>
      <c r="F3194">
        <v>38.5</v>
      </c>
    </row>
    <row r="3195" spans="1:6">
      <c r="A3195" s="12" t="s">
        <v>197</v>
      </c>
      <c r="B3195" t="s">
        <v>97</v>
      </c>
      <c r="C3195" t="s">
        <v>138</v>
      </c>
      <c r="D3195">
        <v>1</v>
      </c>
      <c r="E3195" t="s">
        <v>140</v>
      </c>
      <c r="F3195">
        <v>54.8</v>
      </c>
    </row>
    <row r="3196" spans="1:6">
      <c r="A3196" s="12" t="s">
        <v>197</v>
      </c>
      <c r="B3196" t="s">
        <v>97</v>
      </c>
      <c r="C3196" t="s">
        <v>138</v>
      </c>
      <c r="D3196">
        <v>1</v>
      </c>
      <c r="E3196" t="s">
        <v>147</v>
      </c>
      <c r="F3196">
        <v>6.6</v>
      </c>
    </row>
    <row r="3197" spans="1:6">
      <c r="A3197" s="12" t="s">
        <v>197</v>
      </c>
      <c r="B3197" t="s">
        <v>97</v>
      </c>
      <c r="C3197" t="s">
        <v>137</v>
      </c>
      <c r="D3197">
        <v>1</v>
      </c>
      <c r="E3197" t="s">
        <v>139</v>
      </c>
      <c r="F3197">
        <v>12</v>
      </c>
    </row>
    <row r="3198" spans="1:6">
      <c r="A3198" s="12" t="s">
        <v>197</v>
      </c>
      <c r="B3198" t="s">
        <v>97</v>
      </c>
      <c r="C3198" t="s">
        <v>137</v>
      </c>
      <c r="D3198">
        <v>1</v>
      </c>
      <c r="E3198" t="s">
        <v>140</v>
      </c>
      <c r="F3198">
        <v>88</v>
      </c>
    </row>
    <row r="3199" spans="1:6">
      <c r="A3199" s="12" t="s">
        <v>197</v>
      </c>
      <c r="B3199" t="s">
        <v>97</v>
      </c>
      <c r="C3199" t="s">
        <v>137</v>
      </c>
      <c r="D3199">
        <v>1</v>
      </c>
      <c r="E3199" t="s">
        <v>147</v>
      </c>
      <c r="F3199">
        <v>0</v>
      </c>
    </row>
    <row r="3200" spans="1:6">
      <c r="A3200" s="12" t="s">
        <v>197</v>
      </c>
      <c r="B3200" t="s">
        <v>96</v>
      </c>
      <c r="C3200" t="s">
        <v>138</v>
      </c>
      <c r="D3200">
        <v>1</v>
      </c>
      <c r="E3200" t="s">
        <v>139</v>
      </c>
      <c r="F3200">
        <v>66.2</v>
      </c>
    </row>
    <row r="3201" spans="1:6">
      <c r="A3201" s="12" t="s">
        <v>197</v>
      </c>
      <c r="B3201" t="s">
        <v>96</v>
      </c>
      <c r="C3201" t="s">
        <v>138</v>
      </c>
      <c r="D3201">
        <v>1</v>
      </c>
      <c r="E3201" t="s">
        <v>140</v>
      </c>
      <c r="F3201">
        <v>31.5</v>
      </c>
    </row>
    <row r="3202" spans="1:6">
      <c r="A3202" s="12" t="s">
        <v>197</v>
      </c>
      <c r="B3202" t="s">
        <v>96</v>
      </c>
      <c r="C3202" t="s">
        <v>138</v>
      </c>
      <c r="D3202">
        <v>1</v>
      </c>
      <c r="E3202" t="s">
        <v>147</v>
      </c>
      <c r="F3202">
        <v>2.2000000000000002</v>
      </c>
    </row>
    <row r="3203" spans="1:6">
      <c r="A3203" s="12" t="s">
        <v>197</v>
      </c>
      <c r="B3203" t="s">
        <v>96</v>
      </c>
      <c r="C3203" t="s">
        <v>137</v>
      </c>
      <c r="D3203">
        <v>1</v>
      </c>
      <c r="E3203" t="s">
        <v>139</v>
      </c>
      <c r="F3203">
        <v>99.9</v>
      </c>
    </row>
    <row r="3204" spans="1:6">
      <c r="A3204" s="12" t="s">
        <v>197</v>
      </c>
      <c r="B3204" t="s">
        <v>96</v>
      </c>
      <c r="C3204" t="s">
        <v>137</v>
      </c>
      <c r="D3204">
        <v>1</v>
      </c>
      <c r="E3204" t="s">
        <v>140</v>
      </c>
      <c r="F3204">
        <v>0.1</v>
      </c>
    </row>
    <row r="3205" spans="1:6">
      <c r="A3205" s="12" t="s">
        <v>197</v>
      </c>
      <c r="B3205" t="s">
        <v>96</v>
      </c>
      <c r="C3205" t="s">
        <v>137</v>
      </c>
      <c r="D3205">
        <v>1</v>
      </c>
      <c r="E3205" t="s">
        <v>147</v>
      </c>
      <c r="F3205">
        <v>0</v>
      </c>
    </row>
    <row r="3206" spans="1:6">
      <c r="A3206" s="12" t="s">
        <v>197</v>
      </c>
      <c r="B3206" t="s">
        <v>95</v>
      </c>
      <c r="C3206" t="s">
        <v>138</v>
      </c>
      <c r="D3206">
        <v>1</v>
      </c>
      <c r="E3206" t="s">
        <v>139</v>
      </c>
      <c r="F3206">
        <v>50.8</v>
      </c>
    </row>
    <row r="3207" spans="1:6">
      <c r="A3207" s="12" t="s">
        <v>197</v>
      </c>
      <c r="B3207" t="s">
        <v>95</v>
      </c>
      <c r="C3207" t="s">
        <v>138</v>
      </c>
      <c r="D3207">
        <v>1</v>
      </c>
      <c r="E3207" t="s">
        <v>140</v>
      </c>
      <c r="F3207">
        <v>45.1</v>
      </c>
    </row>
    <row r="3208" spans="1:6">
      <c r="A3208" s="12" t="s">
        <v>197</v>
      </c>
      <c r="B3208" t="s">
        <v>95</v>
      </c>
      <c r="C3208" t="s">
        <v>138</v>
      </c>
      <c r="D3208">
        <v>1</v>
      </c>
      <c r="E3208" t="s">
        <v>147</v>
      </c>
      <c r="F3208">
        <v>4</v>
      </c>
    </row>
    <row r="3209" spans="1:6">
      <c r="A3209" s="12" t="s">
        <v>197</v>
      </c>
      <c r="B3209" t="s">
        <v>95</v>
      </c>
      <c r="C3209" t="s">
        <v>137</v>
      </c>
      <c r="D3209">
        <v>1</v>
      </c>
      <c r="E3209" t="s">
        <v>139</v>
      </c>
      <c r="F3209">
        <v>67.400000000000006</v>
      </c>
    </row>
    <row r="3210" spans="1:6">
      <c r="A3210" s="12" t="s">
        <v>197</v>
      </c>
      <c r="B3210" t="s">
        <v>95</v>
      </c>
      <c r="C3210" t="s">
        <v>137</v>
      </c>
      <c r="D3210">
        <v>1</v>
      </c>
      <c r="E3210" t="s">
        <v>140</v>
      </c>
      <c r="F3210">
        <v>32.6</v>
      </c>
    </row>
    <row r="3211" spans="1:6">
      <c r="A3211" s="12" t="s">
        <v>197</v>
      </c>
      <c r="B3211" t="s">
        <v>95</v>
      </c>
      <c r="C3211" t="s">
        <v>137</v>
      </c>
      <c r="D3211">
        <v>1</v>
      </c>
      <c r="E3211" t="s">
        <v>147</v>
      </c>
      <c r="F3211">
        <v>0</v>
      </c>
    </row>
    <row r="3212" spans="1:6">
      <c r="A3212" s="12" t="s">
        <v>197</v>
      </c>
      <c r="B3212" t="s">
        <v>94</v>
      </c>
      <c r="C3212" t="s">
        <v>138</v>
      </c>
      <c r="D3212">
        <v>1</v>
      </c>
      <c r="E3212" t="s">
        <v>139</v>
      </c>
      <c r="F3212">
        <v>62.9</v>
      </c>
    </row>
    <row r="3213" spans="1:6">
      <c r="A3213" s="12" t="s">
        <v>197</v>
      </c>
      <c r="B3213" t="s">
        <v>94</v>
      </c>
      <c r="C3213" t="s">
        <v>138</v>
      </c>
      <c r="D3213">
        <v>1</v>
      </c>
      <c r="E3213" t="s">
        <v>140</v>
      </c>
      <c r="F3213">
        <v>31.1</v>
      </c>
    </row>
    <row r="3214" spans="1:6">
      <c r="A3214" s="12" t="s">
        <v>197</v>
      </c>
      <c r="B3214" t="s">
        <v>94</v>
      </c>
      <c r="C3214" t="s">
        <v>138</v>
      </c>
      <c r="D3214">
        <v>1</v>
      </c>
      <c r="E3214" t="s">
        <v>147</v>
      </c>
      <c r="F3214">
        <v>5.9</v>
      </c>
    </row>
    <row r="3215" spans="1:6">
      <c r="A3215" s="12" t="s">
        <v>197</v>
      </c>
      <c r="B3215" t="s">
        <v>94</v>
      </c>
      <c r="C3215" t="s">
        <v>137</v>
      </c>
      <c r="D3215">
        <v>1</v>
      </c>
      <c r="E3215" t="s">
        <v>139</v>
      </c>
      <c r="F3215">
        <v>99.9</v>
      </c>
    </row>
    <row r="3216" spans="1:6">
      <c r="A3216" s="12" t="s">
        <v>197</v>
      </c>
      <c r="B3216" t="s">
        <v>94</v>
      </c>
      <c r="C3216" t="s">
        <v>137</v>
      </c>
      <c r="D3216">
        <v>1</v>
      </c>
      <c r="E3216" t="s">
        <v>140</v>
      </c>
      <c r="F3216">
        <v>0.1</v>
      </c>
    </row>
    <row r="3217" spans="1:6">
      <c r="A3217" s="12" t="s">
        <v>197</v>
      </c>
      <c r="B3217" t="s">
        <v>94</v>
      </c>
      <c r="C3217" t="s">
        <v>137</v>
      </c>
      <c r="D3217">
        <v>1</v>
      </c>
      <c r="E3217" t="s">
        <v>147</v>
      </c>
      <c r="F3217">
        <v>0</v>
      </c>
    </row>
    <row r="3218" spans="1:6">
      <c r="A3218" s="12" t="s">
        <v>197</v>
      </c>
      <c r="B3218" t="s">
        <v>93</v>
      </c>
      <c r="C3218" t="s">
        <v>138</v>
      </c>
      <c r="D3218">
        <v>1</v>
      </c>
      <c r="E3218" t="s">
        <v>139</v>
      </c>
      <c r="F3218">
        <v>49.2</v>
      </c>
    </row>
    <row r="3219" spans="1:6">
      <c r="A3219" s="12" t="s">
        <v>197</v>
      </c>
      <c r="B3219" t="s">
        <v>93</v>
      </c>
      <c r="C3219" t="s">
        <v>138</v>
      </c>
      <c r="D3219">
        <v>1</v>
      </c>
      <c r="E3219" t="s">
        <v>140</v>
      </c>
      <c r="F3219">
        <v>48.7</v>
      </c>
    </row>
    <row r="3220" spans="1:6">
      <c r="A3220" s="12" t="s">
        <v>197</v>
      </c>
      <c r="B3220" t="s">
        <v>93</v>
      </c>
      <c r="C3220" t="s">
        <v>138</v>
      </c>
      <c r="D3220">
        <v>1</v>
      </c>
      <c r="E3220" t="s">
        <v>147</v>
      </c>
      <c r="F3220">
        <v>2</v>
      </c>
    </row>
    <row r="3221" spans="1:6">
      <c r="A3221" s="12" t="s">
        <v>197</v>
      </c>
      <c r="B3221" t="s">
        <v>93</v>
      </c>
      <c r="C3221" t="s">
        <v>137</v>
      </c>
      <c r="D3221">
        <v>1</v>
      </c>
      <c r="E3221" t="s">
        <v>139</v>
      </c>
      <c r="F3221">
        <v>52.2</v>
      </c>
    </row>
    <row r="3222" spans="1:6">
      <c r="A3222" s="12" t="s">
        <v>197</v>
      </c>
      <c r="B3222" t="s">
        <v>93</v>
      </c>
      <c r="C3222" t="s">
        <v>137</v>
      </c>
      <c r="D3222">
        <v>1</v>
      </c>
      <c r="E3222" t="s">
        <v>140</v>
      </c>
      <c r="F3222">
        <v>47.8</v>
      </c>
    </row>
    <row r="3223" spans="1:6">
      <c r="A3223" s="12" t="s">
        <v>197</v>
      </c>
      <c r="B3223" t="s">
        <v>93</v>
      </c>
      <c r="C3223" t="s">
        <v>137</v>
      </c>
      <c r="D3223">
        <v>1</v>
      </c>
      <c r="E3223" t="s">
        <v>147</v>
      </c>
      <c r="F3223">
        <v>0</v>
      </c>
    </row>
    <row r="3224" spans="1:6">
      <c r="A3224" s="12" t="s">
        <v>197</v>
      </c>
      <c r="B3224" t="s">
        <v>92</v>
      </c>
      <c r="C3224" t="s">
        <v>138</v>
      </c>
      <c r="D3224">
        <v>1</v>
      </c>
      <c r="E3224" t="s">
        <v>139</v>
      </c>
      <c r="F3224">
        <v>34.700000000000003</v>
      </c>
    </row>
    <row r="3225" spans="1:6">
      <c r="A3225" s="12" t="s">
        <v>197</v>
      </c>
      <c r="B3225" t="s">
        <v>92</v>
      </c>
      <c r="C3225" t="s">
        <v>138</v>
      </c>
      <c r="D3225">
        <v>1</v>
      </c>
      <c r="E3225" t="s">
        <v>140</v>
      </c>
      <c r="F3225">
        <v>60.2</v>
      </c>
    </row>
    <row r="3226" spans="1:6">
      <c r="A3226" s="12" t="s">
        <v>197</v>
      </c>
      <c r="B3226" t="s">
        <v>92</v>
      </c>
      <c r="C3226" t="s">
        <v>138</v>
      </c>
      <c r="D3226">
        <v>1</v>
      </c>
      <c r="E3226" t="s">
        <v>147</v>
      </c>
      <c r="F3226">
        <v>5</v>
      </c>
    </row>
    <row r="3227" spans="1:6">
      <c r="A3227" s="12" t="s">
        <v>197</v>
      </c>
      <c r="B3227" t="s">
        <v>92</v>
      </c>
      <c r="C3227" t="s">
        <v>137</v>
      </c>
      <c r="D3227">
        <v>1</v>
      </c>
      <c r="E3227" t="s">
        <v>139</v>
      </c>
      <c r="F3227">
        <v>1.2</v>
      </c>
    </row>
    <row r="3228" spans="1:6">
      <c r="A3228" s="12" t="s">
        <v>197</v>
      </c>
      <c r="B3228" t="s">
        <v>92</v>
      </c>
      <c r="C3228" t="s">
        <v>137</v>
      </c>
      <c r="D3228">
        <v>1</v>
      </c>
      <c r="E3228" t="s">
        <v>140</v>
      </c>
      <c r="F3228">
        <v>98.8</v>
      </c>
    </row>
    <row r="3229" spans="1:6">
      <c r="A3229" s="12" t="s">
        <v>197</v>
      </c>
      <c r="B3229" t="s">
        <v>92</v>
      </c>
      <c r="C3229" t="s">
        <v>137</v>
      </c>
      <c r="D3229">
        <v>1</v>
      </c>
      <c r="E3229" t="s">
        <v>147</v>
      </c>
      <c r="F3229">
        <v>0</v>
      </c>
    </row>
    <row r="3230" spans="1:6">
      <c r="A3230" s="12" t="s">
        <v>197</v>
      </c>
      <c r="B3230" t="s">
        <v>91</v>
      </c>
      <c r="C3230" t="s">
        <v>138</v>
      </c>
      <c r="D3230">
        <v>1</v>
      </c>
      <c r="E3230" t="s">
        <v>139</v>
      </c>
      <c r="F3230">
        <v>40.4</v>
      </c>
    </row>
    <row r="3231" spans="1:6">
      <c r="A3231" s="12" t="s">
        <v>197</v>
      </c>
      <c r="B3231" t="s">
        <v>91</v>
      </c>
      <c r="C3231" t="s">
        <v>138</v>
      </c>
      <c r="D3231">
        <v>1</v>
      </c>
      <c r="E3231" t="s">
        <v>140</v>
      </c>
      <c r="F3231">
        <v>54.4</v>
      </c>
    </row>
    <row r="3232" spans="1:6">
      <c r="A3232" s="12" t="s">
        <v>197</v>
      </c>
      <c r="B3232" t="s">
        <v>91</v>
      </c>
      <c r="C3232" t="s">
        <v>138</v>
      </c>
      <c r="D3232">
        <v>1</v>
      </c>
      <c r="E3232" t="s">
        <v>147</v>
      </c>
      <c r="F3232">
        <v>5.0999999999999996</v>
      </c>
    </row>
    <row r="3233" spans="1:6">
      <c r="A3233" s="12" t="s">
        <v>197</v>
      </c>
      <c r="B3233" t="s">
        <v>91</v>
      </c>
      <c r="C3233" t="s">
        <v>137</v>
      </c>
      <c r="D3233">
        <v>1</v>
      </c>
      <c r="E3233" t="s">
        <v>139</v>
      </c>
      <c r="F3233">
        <v>15.6</v>
      </c>
    </row>
    <row r="3234" spans="1:6">
      <c r="A3234" s="12" t="s">
        <v>197</v>
      </c>
      <c r="B3234" t="s">
        <v>91</v>
      </c>
      <c r="C3234" t="s">
        <v>137</v>
      </c>
      <c r="D3234">
        <v>1</v>
      </c>
      <c r="E3234" t="s">
        <v>140</v>
      </c>
      <c r="F3234">
        <v>84.4</v>
      </c>
    </row>
    <row r="3235" spans="1:6">
      <c r="A3235" s="12" t="s">
        <v>197</v>
      </c>
      <c r="B3235" t="s">
        <v>91</v>
      </c>
      <c r="C3235" t="s">
        <v>137</v>
      </c>
      <c r="D3235">
        <v>1</v>
      </c>
      <c r="E3235" t="s">
        <v>147</v>
      </c>
      <c r="F3235">
        <v>0</v>
      </c>
    </row>
    <row r="3236" spans="1:6">
      <c r="A3236" s="12" t="s">
        <v>197</v>
      </c>
      <c r="B3236" t="s">
        <v>90</v>
      </c>
      <c r="C3236" t="s">
        <v>138</v>
      </c>
      <c r="D3236">
        <v>1</v>
      </c>
      <c r="E3236" t="s">
        <v>139</v>
      </c>
      <c r="F3236">
        <v>39</v>
      </c>
    </row>
    <row r="3237" spans="1:6">
      <c r="A3237" s="12" t="s">
        <v>197</v>
      </c>
      <c r="B3237" t="s">
        <v>90</v>
      </c>
      <c r="C3237" t="s">
        <v>138</v>
      </c>
      <c r="D3237">
        <v>1</v>
      </c>
      <c r="E3237" t="s">
        <v>140</v>
      </c>
      <c r="F3237">
        <v>57.5</v>
      </c>
    </row>
    <row r="3238" spans="1:6">
      <c r="A3238" s="12" t="s">
        <v>197</v>
      </c>
      <c r="B3238" t="s">
        <v>90</v>
      </c>
      <c r="C3238" t="s">
        <v>138</v>
      </c>
      <c r="D3238">
        <v>1</v>
      </c>
      <c r="E3238" t="s">
        <v>147</v>
      </c>
      <c r="F3238">
        <v>3.4</v>
      </c>
    </row>
    <row r="3239" spans="1:6">
      <c r="A3239" s="12" t="s">
        <v>197</v>
      </c>
      <c r="B3239" t="s">
        <v>90</v>
      </c>
      <c r="C3239" t="s">
        <v>137</v>
      </c>
      <c r="D3239">
        <v>1</v>
      </c>
      <c r="E3239" t="s">
        <v>139</v>
      </c>
      <c r="F3239">
        <v>9</v>
      </c>
    </row>
    <row r="3240" spans="1:6">
      <c r="A3240" s="12" t="s">
        <v>197</v>
      </c>
      <c r="B3240" t="s">
        <v>90</v>
      </c>
      <c r="C3240" t="s">
        <v>137</v>
      </c>
      <c r="D3240">
        <v>1</v>
      </c>
      <c r="E3240" t="s">
        <v>140</v>
      </c>
      <c r="F3240">
        <v>91</v>
      </c>
    </row>
    <row r="3241" spans="1:6">
      <c r="A3241" s="12" t="s">
        <v>197</v>
      </c>
      <c r="B3241" t="s">
        <v>90</v>
      </c>
      <c r="C3241" t="s">
        <v>137</v>
      </c>
      <c r="D3241">
        <v>1</v>
      </c>
      <c r="E3241" t="s">
        <v>147</v>
      </c>
      <c r="F3241">
        <v>0</v>
      </c>
    </row>
    <row r="3242" spans="1:6">
      <c r="A3242" s="12" t="s">
        <v>197</v>
      </c>
      <c r="B3242" t="s">
        <v>89</v>
      </c>
      <c r="C3242" t="s">
        <v>138</v>
      </c>
      <c r="D3242">
        <v>1</v>
      </c>
      <c r="E3242" t="s">
        <v>139</v>
      </c>
      <c r="F3242">
        <v>44.8</v>
      </c>
    </row>
    <row r="3243" spans="1:6">
      <c r="A3243" s="12" t="s">
        <v>197</v>
      </c>
      <c r="B3243" t="s">
        <v>89</v>
      </c>
      <c r="C3243" t="s">
        <v>138</v>
      </c>
      <c r="D3243">
        <v>1</v>
      </c>
      <c r="E3243" t="s">
        <v>140</v>
      </c>
      <c r="F3243">
        <v>50.8</v>
      </c>
    </row>
    <row r="3244" spans="1:6">
      <c r="A3244" s="12" t="s">
        <v>197</v>
      </c>
      <c r="B3244" t="s">
        <v>89</v>
      </c>
      <c r="C3244" t="s">
        <v>138</v>
      </c>
      <c r="D3244">
        <v>1</v>
      </c>
      <c r="E3244" t="s">
        <v>147</v>
      </c>
      <c r="F3244">
        <v>4.2</v>
      </c>
    </row>
    <row r="3245" spans="1:6">
      <c r="A3245" s="12" t="s">
        <v>197</v>
      </c>
      <c r="B3245" t="s">
        <v>89</v>
      </c>
      <c r="C3245" t="s">
        <v>137</v>
      </c>
      <c r="D3245">
        <v>1</v>
      </c>
      <c r="E3245" t="s">
        <v>139</v>
      </c>
      <c r="F3245">
        <v>32.1</v>
      </c>
    </row>
    <row r="3246" spans="1:6">
      <c r="A3246" s="12" t="s">
        <v>197</v>
      </c>
      <c r="B3246" t="s">
        <v>89</v>
      </c>
      <c r="C3246" t="s">
        <v>137</v>
      </c>
      <c r="D3246">
        <v>1</v>
      </c>
      <c r="E3246" t="s">
        <v>140</v>
      </c>
      <c r="F3246">
        <v>67.900000000000006</v>
      </c>
    </row>
    <row r="3247" spans="1:6">
      <c r="A3247" s="12" t="s">
        <v>197</v>
      </c>
      <c r="B3247" t="s">
        <v>89</v>
      </c>
      <c r="C3247" t="s">
        <v>137</v>
      </c>
      <c r="D3247">
        <v>1</v>
      </c>
      <c r="E3247" t="s">
        <v>147</v>
      </c>
      <c r="F3247">
        <v>0</v>
      </c>
    </row>
    <row r="3248" spans="1:6">
      <c r="A3248" s="12" t="s">
        <v>197</v>
      </c>
      <c r="B3248" t="s">
        <v>88</v>
      </c>
      <c r="C3248" t="s">
        <v>138</v>
      </c>
      <c r="D3248">
        <v>1</v>
      </c>
      <c r="E3248" t="s">
        <v>139</v>
      </c>
      <c r="F3248">
        <v>45</v>
      </c>
    </row>
    <row r="3249" spans="1:6">
      <c r="A3249" s="12" t="s">
        <v>197</v>
      </c>
      <c r="B3249" t="s">
        <v>88</v>
      </c>
      <c r="C3249" t="s">
        <v>138</v>
      </c>
      <c r="D3249">
        <v>1</v>
      </c>
      <c r="E3249" t="s">
        <v>140</v>
      </c>
      <c r="F3249">
        <v>49.6</v>
      </c>
    </row>
    <row r="3250" spans="1:6">
      <c r="A3250" s="12" t="s">
        <v>197</v>
      </c>
      <c r="B3250" t="s">
        <v>88</v>
      </c>
      <c r="C3250" t="s">
        <v>138</v>
      </c>
      <c r="D3250">
        <v>1</v>
      </c>
      <c r="E3250" t="s">
        <v>147</v>
      </c>
      <c r="F3250">
        <v>5.3</v>
      </c>
    </row>
    <row r="3251" spans="1:6">
      <c r="A3251" s="12" t="s">
        <v>197</v>
      </c>
      <c r="B3251" t="s">
        <v>88</v>
      </c>
      <c r="C3251" t="s">
        <v>137</v>
      </c>
      <c r="D3251">
        <v>1</v>
      </c>
      <c r="E3251" t="s">
        <v>139</v>
      </c>
      <c r="F3251">
        <v>36</v>
      </c>
    </row>
    <row r="3252" spans="1:6">
      <c r="A3252" s="12" t="s">
        <v>197</v>
      </c>
      <c r="B3252" t="s">
        <v>88</v>
      </c>
      <c r="C3252" t="s">
        <v>137</v>
      </c>
      <c r="D3252">
        <v>1</v>
      </c>
      <c r="E3252" t="s">
        <v>140</v>
      </c>
      <c r="F3252">
        <v>64</v>
      </c>
    </row>
    <row r="3253" spans="1:6">
      <c r="A3253" s="12" t="s">
        <v>197</v>
      </c>
      <c r="B3253" t="s">
        <v>88</v>
      </c>
      <c r="C3253" t="s">
        <v>137</v>
      </c>
      <c r="D3253">
        <v>1</v>
      </c>
      <c r="E3253" t="s">
        <v>147</v>
      </c>
      <c r="F3253">
        <v>0</v>
      </c>
    </row>
    <row r="3254" spans="1:6">
      <c r="A3254" s="12" t="s">
        <v>197</v>
      </c>
      <c r="B3254" t="s">
        <v>116</v>
      </c>
      <c r="C3254" t="s">
        <v>138</v>
      </c>
      <c r="D3254">
        <v>1</v>
      </c>
      <c r="E3254" t="s">
        <v>139</v>
      </c>
      <c r="F3254">
        <v>75.2</v>
      </c>
    </row>
    <row r="3255" spans="1:6">
      <c r="A3255" s="12" t="s">
        <v>197</v>
      </c>
      <c r="B3255" t="s">
        <v>116</v>
      </c>
      <c r="C3255" t="s">
        <v>138</v>
      </c>
      <c r="D3255">
        <v>1</v>
      </c>
      <c r="E3255" t="s">
        <v>140</v>
      </c>
      <c r="F3255">
        <v>20.399999999999999</v>
      </c>
    </row>
    <row r="3256" spans="1:6">
      <c r="A3256" s="12" t="s">
        <v>197</v>
      </c>
      <c r="B3256" t="s">
        <v>116</v>
      </c>
      <c r="C3256" t="s">
        <v>138</v>
      </c>
      <c r="D3256">
        <v>1</v>
      </c>
      <c r="E3256" t="s">
        <v>147</v>
      </c>
      <c r="F3256">
        <v>4.4000000000000004</v>
      </c>
    </row>
    <row r="3257" spans="1:6">
      <c r="A3257" s="12" t="s">
        <v>197</v>
      </c>
      <c r="B3257" t="s">
        <v>116</v>
      </c>
      <c r="C3257" t="s">
        <v>137</v>
      </c>
      <c r="D3257">
        <v>1</v>
      </c>
      <c r="E3257" t="s">
        <v>139</v>
      </c>
      <c r="F3257">
        <v>100</v>
      </c>
    </row>
    <row r="3258" spans="1:6">
      <c r="A3258" s="12" t="s">
        <v>197</v>
      </c>
      <c r="B3258" t="s">
        <v>116</v>
      </c>
      <c r="C3258" t="s">
        <v>137</v>
      </c>
      <c r="D3258">
        <v>1</v>
      </c>
      <c r="E3258" t="s">
        <v>140</v>
      </c>
      <c r="F3258">
        <v>0</v>
      </c>
    </row>
    <row r="3259" spans="1:6">
      <c r="A3259" s="12" t="s">
        <v>197</v>
      </c>
      <c r="B3259" t="s">
        <v>116</v>
      </c>
      <c r="C3259" t="s">
        <v>137</v>
      </c>
      <c r="D3259">
        <v>1</v>
      </c>
      <c r="E3259" t="s">
        <v>147</v>
      </c>
      <c r="F3259">
        <v>0</v>
      </c>
    </row>
    <row r="3260" spans="1:6">
      <c r="A3260" s="12" t="s">
        <v>197</v>
      </c>
      <c r="B3260" t="s">
        <v>115</v>
      </c>
      <c r="C3260" t="s">
        <v>138</v>
      </c>
      <c r="D3260">
        <v>1</v>
      </c>
      <c r="E3260" t="s">
        <v>139</v>
      </c>
      <c r="F3260">
        <v>49.3</v>
      </c>
    </row>
    <row r="3261" spans="1:6">
      <c r="A3261" s="12" t="s">
        <v>197</v>
      </c>
      <c r="B3261" t="s">
        <v>115</v>
      </c>
      <c r="C3261" t="s">
        <v>138</v>
      </c>
      <c r="D3261">
        <v>1</v>
      </c>
      <c r="E3261" t="s">
        <v>140</v>
      </c>
      <c r="F3261">
        <v>46.3</v>
      </c>
    </row>
    <row r="3262" spans="1:6">
      <c r="A3262" s="12" t="s">
        <v>197</v>
      </c>
      <c r="B3262" t="s">
        <v>115</v>
      </c>
      <c r="C3262" t="s">
        <v>138</v>
      </c>
      <c r="D3262">
        <v>1</v>
      </c>
      <c r="E3262" t="s">
        <v>147</v>
      </c>
      <c r="F3262">
        <v>4.3</v>
      </c>
    </row>
    <row r="3263" spans="1:6">
      <c r="A3263" s="12" t="s">
        <v>197</v>
      </c>
      <c r="B3263" t="s">
        <v>115</v>
      </c>
      <c r="C3263" t="s">
        <v>137</v>
      </c>
      <c r="D3263">
        <v>1</v>
      </c>
      <c r="E3263" t="s">
        <v>139</v>
      </c>
      <c r="F3263">
        <v>57.4</v>
      </c>
    </row>
    <row r="3264" spans="1:6">
      <c r="A3264" s="12" t="s">
        <v>197</v>
      </c>
      <c r="B3264" t="s">
        <v>115</v>
      </c>
      <c r="C3264" t="s">
        <v>137</v>
      </c>
      <c r="D3264">
        <v>1</v>
      </c>
      <c r="E3264" t="s">
        <v>140</v>
      </c>
      <c r="F3264">
        <v>42.6</v>
      </c>
    </row>
    <row r="3265" spans="1:6">
      <c r="A3265" s="12" t="s">
        <v>197</v>
      </c>
      <c r="B3265" t="s">
        <v>115</v>
      </c>
      <c r="C3265" t="s">
        <v>137</v>
      </c>
      <c r="D3265">
        <v>1</v>
      </c>
      <c r="E3265" t="s">
        <v>147</v>
      </c>
      <c r="F3265">
        <v>0</v>
      </c>
    </row>
    <row r="3266" spans="1:6">
      <c r="A3266" s="12" t="s">
        <v>197</v>
      </c>
      <c r="B3266" t="s">
        <v>114</v>
      </c>
      <c r="C3266" t="s">
        <v>138</v>
      </c>
      <c r="D3266">
        <v>1</v>
      </c>
      <c r="E3266" t="s">
        <v>139</v>
      </c>
      <c r="F3266">
        <v>59</v>
      </c>
    </row>
    <row r="3267" spans="1:6">
      <c r="A3267" s="12" t="s">
        <v>197</v>
      </c>
      <c r="B3267" t="s">
        <v>114</v>
      </c>
      <c r="C3267" t="s">
        <v>138</v>
      </c>
      <c r="D3267">
        <v>1</v>
      </c>
      <c r="E3267" t="s">
        <v>140</v>
      </c>
      <c r="F3267">
        <v>36.1</v>
      </c>
    </row>
    <row r="3268" spans="1:6">
      <c r="A3268" s="12" t="s">
        <v>197</v>
      </c>
      <c r="B3268" t="s">
        <v>114</v>
      </c>
      <c r="C3268" t="s">
        <v>138</v>
      </c>
      <c r="D3268">
        <v>1</v>
      </c>
      <c r="E3268" t="s">
        <v>147</v>
      </c>
      <c r="F3268">
        <v>4.8</v>
      </c>
    </row>
    <row r="3269" spans="1:6">
      <c r="A3269" s="12" t="s">
        <v>197</v>
      </c>
      <c r="B3269" t="s">
        <v>114</v>
      </c>
      <c r="C3269" t="s">
        <v>137</v>
      </c>
      <c r="D3269">
        <v>1</v>
      </c>
      <c r="E3269" t="s">
        <v>139</v>
      </c>
      <c r="F3269">
        <v>95</v>
      </c>
    </row>
    <row r="3270" spans="1:6">
      <c r="A3270" s="12" t="s">
        <v>197</v>
      </c>
      <c r="B3270" t="s">
        <v>114</v>
      </c>
      <c r="C3270" t="s">
        <v>137</v>
      </c>
      <c r="D3270">
        <v>1</v>
      </c>
      <c r="E3270" t="s">
        <v>140</v>
      </c>
      <c r="F3270">
        <v>5</v>
      </c>
    </row>
    <row r="3271" spans="1:6">
      <c r="A3271" s="12" t="s">
        <v>197</v>
      </c>
      <c r="B3271" t="s">
        <v>114</v>
      </c>
      <c r="C3271" t="s">
        <v>137</v>
      </c>
      <c r="D3271">
        <v>1</v>
      </c>
      <c r="E3271" t="s">
        <v>147</v>
      </c>
      <c r="F3271">
        <v>0</v>
      </c>
    </row>
    <row r="3272" spans="1:6">
      <c r="A3272" s="12" t="s">
        <v>197</v>
      </c>
      <c r="B3272" t="s">
        <v>87</v>
      </c>
      <c r="C3272" t="s">
        <v>138</v>
      </c>
      <c r="D3272">
        <v>1</v>
      </c>
      <c r="E3272" t="s">
        <v>139</v>
      </c>
      <c r="F3272">
        <v>60.4</v>
      </c>
    </row>
    <row r="3273" spans="1:6">
      <c r="A3273" s="12" t="s">
        <v>197</v>
      </c>
      <c r="B3273" t="s">
        <v>87</v>
      </c>
      <c r="C3273" t="s">
        <v>138</v>
      </c>
      <c r="D3273">
        <v>1</v>
      </c>
      <c r="E3273" t="s">
        <v>140</v>
      </c>
      <c r="F3273">
        <v>34.9</v>
      </c>
    </row>
    <row r="3274" spans="1:6">
      <c r="A3274" s="12" t="s">
        <v>197</v>
      </c>
      <c r="B3274" t="s">
        <v>87</v>
      </c>
      <c r="C3274" t="s">
        <v>138</v>
      </c>
      <c r="D3274">
        <v>1</v>
      </c>
      <c r="E3274" t="s">
        <v>147</v>
      </c>
      <c r="F3274">
        <v>4.5999999999999996</v>
      </c>
    </row>
    <row r="3275" spans="1:6">
      <c r="A3275" s="12" t="s">
        <v>197</v>
      </c>
      <c r="B3275" t="s">
        <v>87</v>
      </c>
      <c r="C3275" t="s">
        <v>137</v>
      </c>
      <c r="D3275">
        <v>1</v>
      </c>
      <c r="E3275" t="s">
        <v>139</v>
      </c>
      <c r="F3275">
        <v>98.1</v>
      </c>
    </row>
    <row r="3276" spans="1:6">
      <c r="A3276" s="12" t="s">
        <v>197</v>
      </c>
      <c r="B3276" t="s">
        <v>87</v>
      </c>
      <c r="C3276" t="s">
        <v>137</v>
      </c>
      <c r="D3276">
        <v>1</v>
      </c>
      <c r="E3276" t="s">
        <v>140</v>
      </c>
      <c r="F3276">
        <v>1.9</v>
      </c>
    </row>
    <row r="3277" spans="1:6">
      <c r="A3277" s="12" t="s">
        <v>197</v>
      </c>
      <c r="B3277" t="s">
        <v>87</v>
      </c>
      <c r="C3277" t="s">
        <v>137</v>
      </c>
      <c r="D3277">
        <v>1</v>
      </c>
      <c r="E3277" t="s">
        <v>147</v>
      </c>
      <c r="F3277">
        <v>0</v>
      </c>
    </row>
    <row r="3278" spans="1:6">
      <c r="A3278" s="12" t="s">
        <v>197</v>
      </c>
      <c r="B3278" t="s">
        <v>86</v>
      </c>
      <c r="C3278" t="s">
        <v>138</v>
      </c>
      <c r="D3278">
        <v>1</v>
      </c>
      <c r="E3278" t="s">
        <v>139</v>
      </c>
      <c r="F3278">
        <v>54.6</v>
      </c>
    </row>
    <row r="3279" spans="1:6">
      <c r="A3279" s="12" t="s">
        <v>197</v>
      </c>
      <c r="B3279" t="s">
        <v>86</v>
      </c>
      <c r="C3279" t="s">
        <v>138</v>
      </c>
      <c r="D3279">
        <v>1</v>
      </c>
      <c r="E3279" t="s">
        <v>140</v>
      </c>
      <c r="F3279">
        <v>38.5</v>
      </c>
    </row>
    <row r="3280" spans="1:6">
      <c r="A3280" s="12" t="s">
        <v>197</v>
      </c>
      <c r="B3280" t="s">
        <v>86</v>
      </c>
      <c r="C3280" t="s">
        <v>138</v>
      </c>
      <c r="D3280">
        <v>1</v>
      </c>
      <c r="E3280" t="s">
        <v>147</v>
      </c>
      <c r="F3280">
        <v>6.9</v>
      </c>
    </row>
    <row r="3281" spans="1:6">
      <c r="A3281" s="12" t="s">
        <v>197</v>
      </c>
      <c r="B3281" t="s">
        <v>86</v>
      </c>
      <c r="C3281" t="s">
        <v>137</v>
      </c>
      <c r="D3281">
        <v>1</v>
      </c>
      <c r="E3281" t="s">
        <v>139</v>
      </c>
      <c r="F3281">
        <v>88</v>
      </c>
    </row>
    <row r="3282" spans="1:6">
      <c r="A3282" s="12" t="s">
        <v>197</v>
      </c>
      <c r="B3282" t="s">
        <v>86</v>
      </c>
      <c r="C3282" t="s">
        <v>137</v>
      </c>
      <c r="D3282">
        <v>1</v>
      </c>
      <c r="E3282" t="s">
        <v>140</v>
      </c>
      <c r="F3282">
        <v>12</v>
      </c>
    </row>
    <row r="3283" spans="1:6">
      <c r="A3283" s="12" t="s">
        <v>197</v>
      </c>
      <c r="B3283" t="s">
        <v>86</v>
      </c>
      <c r="C3283" t="s">
        <v>137</v>
      </c>
      <c r="D3283">
        <v>1</v>
      </c>
      <c r="E3283" t="s">
        <v>147</v>
      </c>
      <c r="F3283">
        <v>0</v>
      </c>
    </row>
    <row r="3284" spans="1:6">
      <c r="A3284" s="12" t="s">
        <v>197</v>
      </c>
      <c r="B3284" t="s">
        <v>85</v>
      </c>
      <c r="C3284" t="s">
        <v>138</v>
      </c>
      <c r="D3284">
        <v>1</v>
      </c>
      <c r="E3284" t="s">
        <v>139</v>
      </c>
      <c r="F3284">
        <v>56.8</v>
      </c>
    </row>
    <row r="3285" spans="1:6">
      <c r="A3285" s="12" t="s">
        <v>197</v>
      </c>
      <c r="B3285" t="s">
        <v>85</v>
      </c>
      <c r="C3285" t="s">
        <v>138</v>
      </c>
      <c r="D3285">
        <v>1</v>
      </c>
      <c r="E3285" t="s">
        <v>140</v>
      </c>
      <c r="F3285">
        <v>40.200000000000003</v>
      </c>
    </row>
    <row r="3286" spans="1:6">
      <c r="A3286" s="12" t="s">
        <v>197</v>
      </c>
      <c r="B3286" t="s">
        <v>85</v>
      </c>
      <c r="C3286" t="s">
        <v>138</v>
      </c>
      <c r="D3286">
        <v>1</v>
      </c>
      <c r="E3286" t="s">
        <v>147</v>
      </c>
      <c r="F3286">
        <v>2.9</v>
      </c>
    </row>
    <row r="3287" spans="1:6">
      <c r="A3287" s="12" t="s">
        <v>197</v>
      </c>
      <c r="B3287" t="s">
        <v>85</v>
      </c>
      <c r="C3287" t="s">
        <v>137</v>
      </c>
      <c r="D3287">
        <v>1</v>
      </c>
      <c r="E3287" t="s">
        <v>139</v>
      </c>
      <c r="F3287">
        <v>89.1</v>
      </c>
    </row>
    <row r="3288" spans="1:6">
      <c r="A3288" s="12" t="s">
        <v>197</v>
      </c>
      <c r="B3288" t="s">
        <v>85</v>
      </c>
      <c r="C3288" t="s">
        <v>137</v>
      </c>
      <c r="D3288">
        <v>1</v>
      </c>
      <c r="E3288" t="s">
        <v>140</v>
      </c>
      <c r="F3288">
        <v>10.9</v>
      </c>
    </row>
    <row r="3289" spans="1:6">
      <c r="A3289" s="12" t="s">
        <v>197</v>
      </c>
      <c r="B3289" t="s">
        <v>85</v>
      </c>
      <c r="C3289" t="s">
        <v>137</v>
      </c>
      <c r="D3289">
        <v>1</v>
      </c>
      <c r="E3289" t="s">
        <v>147</v>
      </c>
      <c r="F3289">
        <v>0</v>
      </c>
    </row>
    <row r="3290" spans="1:6">
      <c r="A3290" s="12" t="s">
        <v>197</v>
      </c>
      <c r="B3290" t="s">
        <v>84</v>
      </c>
      <c r="C3290" t="s">
        <v>138</v>
      </c>
      <c r="D3290">
        <v>1</v>
      </c>
      <c r="E3290" t="s">
        <v>139</v>
      </c>
      <c r="F3290">
        <v>57.6</v>
      </c>
    </row>
    <row r="3291" spans="1:6">
      <c r="A3291" s="12" t="s">
        <v>197</v>
      </c>
      <c r="B3291" t="s">
        <v>84</v>
      </c>
      <c r="C3291" t="s">
        <v>138</v>
      </c>
      <c r="D3291">
        <v>1</v>
      </c>
      <c r="E3291" t="s">
        <v>140</v>
      </c>
      <c r="F3291">
        <v>39.799999999999997</v>
      </c>
    </row>
    <row r="3292" spans="1:6">
      <c r="A3292" s="12" t="s">
        <v>197</v>
      </c>
      <c r="B3292" t="s">
        <v>84</v>
      </c>
      <c r="C3292" t="s">
        <v>138</v>
      </c>
      <c r="D3292">
        <v>1</v>
      </c>
      <c r="E3292" t="s">
        <v>147</v>
      </c>
      <c r="F3292">
        <v>2.6</v>
      </c>
    </row>
    <row r="3293" spans="1:6">
      <c r="A3293" s="12" t="s">
        <v>197</v>
      </c>
      <c r="B3293" t="s">
        <v>84</v>
      </c>
      <c r="C3293" t="s">
        <v>137</v>
      </c>
      <c r="D3293">
        <v>1</v>
      </c>
      <c r="E3293" t="s">
        <v>139</v>
      </c>
      <c r="F3293">
        <v>89.8</v>
      </c>
    </row>
    <row r="3294" spans="1:6">
      <c r="A3294" s="12" t="s">
        <v>197</v>
      </c>
      <c r="B3294" t="s">
        <v>84</v>
      </c>
      <c r="C3294" t="s">
        <v>137</v>
      </c>
      <c r="D3294">
        <v>1</v>
      </c>
      <c r="E3294" t="s">
        <v>140</v>
      </c>
      <c r="F3294">
        <v>10.199999999999999</v>
      </c>
    </row>
    <row r="3295" spans="1:6">
      <c r="A3295" s="12" t="s">
        <v>197</v>
      </c>
      <c r="B3295" t="s">
        <v>84</v>
      </c>
      <c r="C3295" t="s">
        <v>137</v>
      </c>
      <c r="D3295">
        <v>1</v>
      </c>
      <c r="E3295" t="s">
        <v>147</v>
      </c>
      <c r="F3295">
        <v>0</v>
      </c>
    </row>
    <row r="3296" spans="1:6">
      <c r="A3296" s="12" t="s">
        <v>197</v>
      </c>
      <c r="B3296" t="s">
        <v>83</v>
      </c>
      <c r="C3296" t="s">
        <v>138</v>
      </c>
      <c r="D3296">
        <v>1</v>
      </c>
      <c r="E3296" t="s">
        <v>139</v>
      </c>
      <c r="F3296">
        <v>43.5</v>
      </c>
    </row>
    <row r="3297" spans="1:6">
      <c r="A3297" s="12" t="s">
        <v>197</v>
      </c>
      <c r="B3297" t="s">
        <v>83</v>
      </c>
      <c r="C3297" t="s">
        <v>138</v>
      </c>
      <c r="D3297">
        <v>1</v>
      </c>
      <c r="E3297" t="s">
        <v>140</v>
      </c>
      <c r="F3297">
        <v>50.9</v>
      </c>
    </row>
    <row r="3298" spans="1:6">
      <c r="A3298" s="12" t="s">
        <v>197</v>
      </c>
      <c r="B3298" t="s">
        <v>83</v>
      </c>
      <c r="C3298" t="s">
        <v>138</v>
      </c>
      <c r="D3298">
        <v>1</v>
      </c>
      <c r="E3298" t="s">
        <v>147</v>
      </c>
      <c r="F3298">
        <v>5.5</v>
      </c>
    </row>
    <row r="3299" spans="1:6">
      <c r="A3299" s="12" t="s">
        <v>197</v>
      </c>
      <c r="B3299" t="s">
        <v>83</v>
      </c>
      <c r="C3299" t="s">
        <v>137</v>
      </c>
      <c r="D3299">
        <v>1</v>
      </c>
      <c r="E3299" t="s">
        <v>139</v>
      </c>
      <c r="F3299">
        <v>29.1</v>
      </c>
    </row>
    <row r="3300" spans="1:6">
      <c r="A3300" s="12" t="s">
        <v>197</v>
      </c>
      <c r="B3300" t="s">
        <v>83</v>
      </c>
      <c r="C3300" t="s">
        <v>137</v>
      </c>
      <c r="D3300">
        <v>1</v>
      </c>
      <c r="E3300" t="s">
        <v>140</v>
      </c>
      <c r="F3300">
        <v>70.900000000000006</v>
      </c>
    </row>
    <row r="3301" spans="1:6">
      <c r="A3301" s="12" t="s">
        <v>197</v>
      </c>
      <c r="B3301" t="s">
        <v>83</v>
      </c>
      <c r="C3301" t="s">
        <v>137</v>
      </c>
      <c r="D3301">
        <v>1</v>
      </c>
      <c r="E3301" t="s">
        <v>147</v>
      </c>
      <c r="F3301">
        <v>0</v>
      </c>
    </row>
    <row r="3302" spans="1:6">
      <c r="A3302" s="12" t="s">
        <v>197</v>
      </c>
      <c r="B3302" t="s">
        <v>82</v>
      </c>
      <c r="C3302" t="s">
        <v>138</v>
      </c>
      <c r="D3302">
        <v>1</v>
      </c>
      <c r="E3302" t="s">
        <v>139</v>
      </c>
      <c r="F3302">
        <v>45.8</v>
      </c>
    </row>
    <row r="3303" spans="1:6">
      <c r="A3303" s="12" t="s">
        <v>197</v>
      </c>
      <c r="B3303" t="s">
        <v>82</v>
      </c>
      <c r="C3303" t="s">
        <v>138</v>
      </c>
      <c r="D3303">
        <v>1</v>
      </c>
      <c r="E3303" t="s">
        <v>140</v>
      </c>
      <c r="F3303">
        <v>50.7</v>
      </c>
    </row>
    <row r="3304" spans="1:6">
      <c r="A3304" s="12" t="s">
        <v>197</v>
      </c>
      <c r="B3304" t="s">
        <v>82</v>
      </c>
      <c r="C3304" t="s">
        <v>138</v>
      </c>
      <c r="D3304">
        <v>1</v>
      </c>
      <c r="E3304" t="s">
        <v>147</v>
      </c>
      <c r="F3304">
        <v>3.4</v>
      </c>
    </row>
    <row r="3305" spans="1:6">
      <c r="A3305" s="12" t="s">
        <v>197</v>
      </c>
      <c r="B3305" t="s">
        <v>82</v>
      </c>
      <c r="C3305" t="s">
        <v>137</v>
      </c>
      <c r="D3305">
        <v>1</v>
      </c>
      <c r="E3305" t="s">
        <v>139</v>
      </c>
      <c r="F3305">
        <v>32.6</v>
      </c>
    </row>
    <row r="3306" spans="1:6">
      <c r="A3306" s="12" t="s">
        <v>197</v>
      </c>
      <c r="B3306" t="s">
        <v>82</v>
      </c>
      <c r="C3306" t="s">
        <v>137</v>
      </c>
      <c r="D3306">
        <v>1</v>
      </c>
      <c r="E3306" t="s">
        <v>140</v>
      </c>
      <c r="F3306">
        <v>67.400000000000006</v>
      </c>
    </row>
    <row r="3307" spans="1:6">
      <c r="A3307" s="12" t="s">
        <v>197</v>
      </c>
      <c r="B3307" t="s">
        <v>82</v>
      </c>
      <c r="C3307" t="s">
        <v>137</v>
      </c>
      <c r="D3307">
        <v>1</v>
      </c>
      <c r="E3307" t="s">
        <v>147</v>
      </c>
      <c r="F3307">
        <v>0</v>
      </c>
    </row>
    <row r="3308" spans="1:6">
      <c r="A3308" s="12" t="s">
        <v>197</v>
      </c>
      <c r="B3308" t="s">
        <v>81</v>
      </c>
      <c r="C3308" t="s">
        <v>138</v>
      </c>
      <c r="D3308">
        <v>1</v>
      </c>
      <c r="E3308" t="s">
        <v>139</v>
      </c>
      <c r="F3308">
        <v>31.9</v>
      </c>
    </row>
    <row r="3309" spans="1:6">
      <c r="A3309" s="12" t="s">
        <v>197</v>
      </c>
      <c r="B3309" t="s">
        <v>81</v>
      </c>
      <c r="C3309" t="s">
        <v>138</v>
      </c>
      <c r="D3309">
        <v>1</v>
      </c>
      <c r="E3309" t="s">
        <v>140</v>
      </c>
      <c r="F3309">
        <v>61.9</v>
      </c>
    </row>
    <row r="3310" spans="1:6">
      <c r="A3310" s="12" t="s">
        <v>197</v>
      </c>
      <c r="B3310" t="s">
        <v>81</v>
      </c>
      <c r="C3310" t="s">
        <v>138</v>
      </c>
      <c r="D3310">
        <v>1</v>
      </c>
      <c r="E3310" t="s">
        <v>147</v>
      </c>
      <c r="F3310">
        <v>6.1</v>
      </c>
    </row>
    <row r="3311" spans="1:6">
      <c r="A3311" s="12" t="s">
        <v>197</v>
      </c>
      <c r="B3311" t="s">
        <v>81</v>
      </c>
      <c r="C3311" t="s">
        <v>137</v>
      </c>
      <c r="D3311">
        <v>1</v>
      </c>
      <c r="E3311" t="s">
        <v>139</v>
      </c>
      <c r="F3311">
        <v>0.2</v>
      </c>
    </row>
    <row r="3312" spans="1:6">
      <c r="A3312" s="12" t="s">
        <v>197</v>
      </c>
      <c r="B3312" t="s">
        <v>81</v>
      </c>
      <c r="C3312" t="s">
        <v>137</v>
      </c>
      <c r="D3312">
        <v>1</v>
      </c>
      <c r="E3312" t="s">
        <v>140</v>
      </c>
      <c r="F3312">
        <v>99.8</v>
      </c>
    </row>
    <row r="3313" spans="1:6">
      <c r="A3313" s="12" t="s">
        <v>197</v>
      </c>
      <c r="B3313" t="s">
        <v>81</v>
      </c>
      <c r="C3313" t="s">
        <v>137</v>
      </c>
      <c r="D3313">
        <v>1</v>
      </c>
      <c r="E3313" t="s">
        <v>147</v>
      </c>
      <c r="F3313">
        <v>0</v>
      </c>
    </row>
    <row r="3314" spans="1:6">
      <c r="A3314" s="12" t="s">
        <v>197</v>
      </c>
      <c r="B3314" t="s">
        <v>80</v>
      </c>
      <c r="C3314" t="s">
        <v>138</v>
      </c>
      <c r="D3314">
        <v>1</v>
      </c>
      <c r="E3314" t="s">
        <v>139</v>
      </c>
      <c r="F3314">
        <v>34.299999999999997</v>
      </c>
    </row>
    <row r="3315" spans="1:6">
      <c r="A3315" s="12" t="s">
        <v>197</v>
      </c>
      <c r="B3315" t="s">
        <v>80</v>
      </c>
      <c r="C3315" t="s">
        <v>138</v>
      </c>
      <c r="D3315">
        <v>1</v>
      </c>
      <c r="E3315" t="s">
        <v>140</v>
      </c>
      <c r="F3315">
        <v>62.1</v>
      </c>
    </row>
    <row r="3316" spans="1:6">
      <c r="A3316" s="12" t="s">
        <v>197</v>
      </c>
      <c r="B3316" t="s">
        <v>80</v>
      </c>
      <c r="C3316" t="s">
        <v>138</v>
      </c>
      <c r="D3316">
        <v>1</v>
      </c>
      <c r="E3316" t="s">
        <v>147</v>
      </c>
      <c r="F3316">
        <v>3.5</v>
      </c>
    </row>
    <row r="3317" spans="1:6">
      <c r="A3317" s="12" t="s">
        <v>197</v>
      </c>
      <c r="B3317" t="s">
        <v>80</v>
      </c>
      <c r="C3317" t="s">
        <v>137</v>
      </c>
      <c r="D3317">
        <v>1</v>
      </c>
      <c r="E3317" t="s">
        <v>139</v>
      </c>
      <c r="F3317">
        <v>0.4</v>
      </c>
    </row>
    <row r="3318" spans="1:6">
      <c r="A3318" s="12" t="s">
        <v>197</v>
      </c>
      <c r="B3318" t="s">
        <v>80</v>
      </c>
      <c r="C3318" t="s">
        <v>137</v>
      </c>
      <c r="D3318">
        <v>1</v>
      </c>
      <c r="E3318" t="s">
        <v>140</v>
      </c>
      <c r="F3318">
        <v>99.6</v>
      </c>
    </row>
    <row r="3319" spans="1:6">
      <c r="A3319" s="12" t="s">
        <v>197</v>
      </c>
      <c r="B3319" t="s">
        <v>80</v>
      </c>
      <c r="C3319" t="s">
        <v>137</v>
      </c>
      <c r="D3319">
        <v>1</v>
      </c>
      <c r="E3319" t="s">
        <v>147</v>
      </c>
      <c r="F3319">
        <v>0</v>
      </c>
    </row>
    <row r="3320" spans="1:6">
      <c r="A3320" s="12" t="s">
        <v>197</v>
      </c>
      <c r="B3320" t="s">
        <v>113</v>
      </c>
      <c r="C3320" t="s">
        <v>138</v>
      </c>
      <c r="D3320">
        <v>1</v>
      </c>
      <c r="E3320" t="s">
        <v>139</v>
      </c>
      <c r="F3320">
        <v>49</v>
      </c>
    </row>
    <row r="3321" spans="1:6">
      <c r="A3321" s="12" t="s">
        <v>197</v>
      </c>
      <c r="B3321" t="s">
        <v>113</v>
      </c>
      <c r="C3321" t="s">
        <v>138</v>
      </c>
      <c r="D3321">
        <v>1</v>
      </c>
      <c r="E3321" t="s">
        <v>140</v>
      </c>
      <c r="F3321">
        <v>45.3</v>
      </c>
    </row>
    <row r="3322" spans="1:6">
      <c r="A3322" s="12" t="s">
        <v>197</v>
      </c>
      <c r="B3322" t="s">
        <v>113</v>
      </c>
      <c r="C3322" t="s">
        <v>138</v>
      </c>
      <c r="D3322">
        <v>1</v>
      </c>
      <c r="E3322" t="s">
        <v>147</v>
      </c>
      <c r="F3322">
        <v>5.7</v>
      </c>
    </row>
    <row r="3323" spans="1:6">
      <c r="A3323" s="12" t="s">
        <v>197</v>
      </c>
      <c r="B3323" t="s">
        <v>113</v>
      </c>
      <c r="C3323" t="s">
        <v>137</v>
      </c>
      <c r="D3323">
        <v>1</v>
      </c>
      <c r="E3323" t="s">
        <v>139</v>
      </c>
      <c r="F3323">
        <v>58.9</v>
      </c>
    </row>
    <row r="3324" spans="1:6">
      <c r="A3324" s="12" t="s">
        <v>197</v>
      </c>
      <c r="B3324" t="s">
        <v>113</v>
      </c>
      <c r="C3324" t="s">
        <v>137</v>
      </c>
      <c r="D3324">
        <v>1</v>
      </c>
      <c r="E3324" t="s">
        <v>140</v>
      </c>
      <c r="F3324">
        <v>41.1</v>
      </c>
    </row>
    <row r="3325" spans="1:6">
      <c r="A3325" s="12" t="s">
        <v>197</v>
      </c>
      <c r="B3325" t="s">
        <v>113</v>
      </c>
      <c r="C3325" t="s">
        <v>137</v>
      </c>
      <c r="D3325">
        <v>1</v>
      </c>
      <c r="E3325" t="s">
        <v>147</v>
      </c>
      <c r="F3325">
        <v>0</v>
      </c>
    </row>
    <row r="3326" spans="1:6">
      <c r="A3326" s="12" t="s">
        <v>197</v>
      </c>
      <c r="B3326" t="s">
        <v>112</v>
      </c>
      <c r="C3326" t="s">
        <v>138</v>
      </c>
      <c r="D3326">
        <v>1</v>
      </c>
      <c r="E3326" t="s">
        <v>139</v>
      </c>
      <c r="F3326">
        <v>37.200000000000003</v>
      </c>
    </row>
    <row r="3327" spans="1:6">
      <c r="A3327" s="12" t="s">
        <v>197</v>
      </c>
      <c r="B3327" t="s">
        <v>112</v>
      </c>
      <c r="C3327" t="s">
        <v>138</v>
      </c>
      <c r="D3327">
        <v>1</v>
      </c>
      <c r="E3327" t="s">
        <v>140</v>
      </c>
      <c r="F3327">
        <v>57.8</v>
      </c>
    </row>
    <row r="3328" spans="1:6">
      <c r="A3328" s="12" t="s">
        <v>197</v>
      </c>
      <c r="B3328" t="s">
        <v>112</v>
      </c>
      <c r="C3328" t="s">
        <v>138</v>
      </c>
      <c r="D3328">
        <v>1</v>
      </c>
      <c r="E3328" t="s">
        <v>147</v>
      </c>
      <c r="F3328">
        <v>4.9000000000000004</v>
      </c>
    </row>
    <row r="3329" spans="1:6">
      <c r="A3329" s="12" t="s">
        <v>197</v>
      </c>
      <c r="B3329" t="s">
        <v>112</v>
      </c>
      <c r="C3329" t="s">
        <v>137</v>
      </c>
      <c r="D3329">
        <v>1</v>
      </c>
      <c r="E3329" t="s">
        <v>139</v>
      </c>
      <c r="F3329">
        <v>7.7</v>
      </c>
    </row>
    <row r="3330" spans="1:6">
      <c r="A3330" s="12" t="s">
        <v>197</v>
      </c>
      <c r="B3330" t="s">
        <v>112</v>
      </c>
      <c r="C3330" t="s">
        <v>137</v>
      </c>
      <c r="D3330">
        <v>1</v>
      </c>
      <c r="E3330" t="s">
        <v>140</v>
      </c>
      <c r="F3330">
        <v>92.3</v>
      </c>
    </row>
    <row r="3331" spans="1:6">
      <c r="A3331" s="12" t="s">
        <v>197</v>
      </c>
      <c r="B3331" t="s">
        <v>112</v>
      </c>
      <c r="C3331" t="s">
        <v>137</v>
      </c>
      <c r="D3331">
        <v>1</v>
      </c>
      <c r="E3331" t="s">
        <v>147</v>
      </c>
      <c r="F3331">
        <v>0</v>
      </c>
    </row>
    <row r="3332" spans="1:6">
      <c r="A3332" s="12" t="s">
        <v>197</v>
      </c>
      <c r="B3332" t="s">
        <v>79</v>
      </c>
      <c r="C3332" t="s">
        <v>138</v>
      </c>
      <c r="D3332">
        <v>1</v>
      </c>
      <c r="E3332" t="s">
        <v>139</v>
      </c>
      <c r="F3332">
        <v>42.6</v>
      </c>
    </row>
    <row r="3333" spans="1:6">
      <c r="A3333" s="12" t="s">
        <v>197</v>
      </c>
      <c r="B3333" t="s">
        <v>79</v>
      </c>
      <c r="C3333" t="s">
        <v>138</v>
      </c>
      <c r="D3333">
        <v>1</v>
      </c>
      <c r="E3333" t="s">
        <v>140</v>
      </c>
      <c r="F3333">
        <v>51.1</v>
      </c>
    </row>
    <row r="3334" spans="1:6">
      <c r="A3334" s="12" t="s">
        <v>197</v>
      </c>
      <c r="B3334" t="s">
        <v>79</v>
      </c>
      <c r="C3334" t="s">
        <v>138</v>
      </c>
      <c r="D3334">
        <v>1</v>
      </c>
      <c r="E3334" t="s">
        <v>147</v>
      </c>
      <c r="F3334">
        <v>6.2</v>
      </c>
    </row>
    <row r="3335" spans="1:6">
      <c r="A3335" s="12" t="s">
        <v>197</v>
      </c>
      <c r="B3335" t="s">
        <v>79</v>
      </c>
      <c r="C3335" t="s">
        <v>137</v>
      </c>
      <c r="D3335">
        <v>1</v>
      </c>
      <c r="E3335" t="s">
        <v>139</v>
      </c>
      <c r="F3335">
        <v>26.9</v>
      </c>
    </row>
    <row r="3336" spans="1:6">
      <c r="A3336" s="12" t="s">
        <v>197</v>
      </c>
      <c r="B3336" t="s">
        <v>79</v>
      </c>
      <c r="C3336" t="s">
        <v>137</v>
      </c>
      <c r="D3336">
        <v>1</v>
      </c>
      <c r="E3336" t="s">
        <v>140</v>
      </c>
      <c r="F3336">
        <v>73.099999999999994</v>
      </c>
    </row>
    <row r="3337" spans="1:6">
      <c r="A3337" s="12" t="s">
        <v>197</v>
      </c>
      <c r="B3337" t="s">
        <v>79</v>
      </c>
      <c r="C3337" t="s">
        <v>137</v>
      </c>
      <c r="D3337">
        <v>1</v>
      </c>
      <c r="E3337" t="s">
        <v>147</v>
      </c>
      <c r="F3337">
        <v>0</v>
      </c>
    </row>
    <row r="3338" spans="1:6">
      <c r="A3338" s="12" t="s">
        <v>197</v>
      </c>
      <c r="B3338" t="s">
        <v>78</v>
      </c>
      <c r="C3338" t="s">
        <v>138</v>
      </c>
      <c r="D3338">
        <v>1</v>
      </c>
      <c r="E3338" t="s">
        <v>139</v>
      </c>
      <c r="F3338">
        <v>59.1</v>
      </c>
    </row>
    <row r="3339" spans="1:6">
      <c r="A3339" s="12" t="s">
        <v>197</v>
      </c>
      <c r="B3339" t="s">
        <v>78</v>
      </c>
      <c r="C3339" t="s">
        <v>138</v>
      </c>
      <c r="D3339">
        <v>1</v>
      </c>
      <c r="E3339" t="s">
        <v>140</v>
      </c>
      <c r="F3339">
        <v>37.1</v>
      </c>
    </row>
    <row r="3340" spans="1:6">
      <c r="A3340" s="12" t="s">
        <v>197</v>
      </c>
      <c r="B3340" t="s">
        <v>78</v>
      </c>
      <c r="C3340" t="s">
        <v>138</v>
      </c>
      <c r="D3340">
        <v>1</v>
      </c>
      <c r="E3340" t="s">
        <v>147</v>
      </c>
      <c r="F3340">
        <v>3.7</v>
      </c>
    </row>
    <row r="3341" spans="1:6">
      <c r="A3341" s="12" t="s">
        <v>197</v>
      </c>
      <c r="B3341" t="s">
        <v>78</v>
      </c>
      <c r="C3341" t="s">
        <v>137</v>
      </c>
      <c r="D3341">
        <v>1</v>
      </c>
      <c r="E3341" t="s">
        <v>139</v>
      </c>
      <c r="F3341">
        <v>95.4</v>
      </c>
    </row>
    <row r="3342" spans="1:6">
      <c r="A3342" s="12" t="s">
        <v>197</v>
      </c>
      <c r="B3342" t="s">
        <v>78</v>
      </c>
      <c r="C3342" t="s">
        <v>137</v>
      </c>
      <c r="D3342">
        <v>1</v>
      </c>
      <c r="E3342" t="s">
        <v>140</v>
      </c>
      <c r="F3342">
        <v>4.5999999999999996</v>
      </c>
    </row>
    <row r="3343" spans="1:6">
      <c r="A3343" s="12" t="s">
        <v>197</v>
      </c>
      <c r="B3343" t="s">
        <v>78</v>
      </c>
      <c r="C3343" t="s">
        <v>137</v>
      </c>
      <c r="D3343">
        <v>1</v>
      </c>
      <c r="E3343" t="s">
        <v>147</v>
      </c>
      <c r="F3343">
        <v>0</v>
      </c>
    </row>
    <row r="3344" spans="1:6">
      <c r="A3344" s="12" t="s">
        <v>197</v>
      </c>
      <c r="B3344" t="s">
        <v>77</v>
      </c>
      <c r="C3344" t="s">
        <v>138</v>
      </c>
      <c r="D3344">
        <v>1</v>
      </c>
      <c r="E3344" t="s">
        <v>139</v>
      </c>
      <c r="F3344">
        <v>62.4</v>
      </c>
    </row>
    <row r="3345" spans="1:6">
      <c r="A3345" s="12" t="s">
        <v>197</v>
      </c>
      <c r="B3345" t="s">
        <v>77</v>
      </c>
      <c r="C3345" t="s">
        <v>138</v>
      </c>
      <c r="D3345">
        <v>1</v>
      </c>
      <c r="E3345" t="s">
        <v>140</v>
      </c>
      <c r="F3345">
        <v>34.4</v>
      </c>
    </row>
    <row r="3346" spans="1:6">
      <c r="A3346" s="12" t="s">
        <v>197</v>
      </c>
      <c r="B3346" t="s">
        <v>77</v>
      </c>
      <c r="C3346" t="s">
        <v>138</v>
      </c>
      <c r="D3346">
        <v>1</v>
      </c>
      <c r="E3346" t="s">
        <v>147</v>
      </c>
      <c r="F3346">
        <v>3.1</v>
      </c>
    </row>
    <row r="3347" spans="1:6">
      <c r="A3347" s="12" t="s">
        <v>197</v>
      </c>
      <c r="B3347" t="s">
        <v>77</v>
      </c>
      <c r="C3347" t="s">
        <v>137</v>
      </c>
      <c r="D3347">
        <v>1</v>
      </c>
      <c r="E3347" t="s">
        <v>139</v>
      </c>
      <c r="F3347">
        <v>99.3</v>
      </c>
    </row>
    <row r="3348" spans="1:6">
      <c r="A3348" s="12" t="s">
        <v>197</v>
      </c>
      <c r="B3348" t="s">
        <v>77</v>
      </c>
      <c r="C3348" t="s">
        <v>137</v>
      </c>
      <c r="D3348">
        <v>1</v>
      </c>
      <c r="E3348" t="s">
        <v>140</v>
      </c>
      <c r="F3348">
        <v>0.7</v>
      </c>
    </row>
    <row r="3349" spans="1:6">
      <c r="A3349" s="12" t="s">
        <v>197</v>
      </c>
      <c r="B3349" t="s">
        <v>77</v>
      </c>
      <c r="C3349" t="s">
        <v>137</v>
      </c>
      <c r="D3349">
        <v>1</v>
      </c>
      <c r="E3349" t="s">
        <v>147</v>
      </c>
      <c r="F3349">
        <v>0</v>
      </c>
    </row>
    <row r="3350" spans="1:6">
      <c r="A3350" s="12" t="s">
        <v>197</v>
      </c>
      <c r="B3350" t="s">
        <v>76</v>
      </c>
      <c r="C3350" t="s">
        <v>138</v>
      </c>
      <c r="D3350">
        <v>1</v>
      </c>
      <c r="E3350" t="s">
        <v>139</v>
      </c>
      <c r="F3350">
        <v>56.7</v>
      </c>
    </row>
    <row r="3351" spans="1:6">
      <c r="A3351" s="12" t="s">
        <v>197</v>
      </c>
      <c r="B3351" t="s">
        <v>76</v>
      </c>
      <c r="C3351" t="s">
        <v>138</v>
      </c>
      <c r="D3351">
        <v>1</v>
      </c>
      <c r="E3351" t="s">
        <v>140</v>
      </c>
      <c r="F3351">
        <v>38</v>
      </c>
    </row>
    <row r="3352" spans="1:6">
      <c r="A3352" s="12" t="s">
        <v>197</v>
      </c>
      <c r="B3352" t="s">
        <v>76</v>
      </c>
      <c r="C3352" t="s">
        <v>138</v>
      </c>
      <c r="D3352">
        <v>1</v>
      </c>
      <c r="E3352" t="s">
        <v>147</v>
      </c>
      <c r="F3352">
        <v>5.2</v>
      </c>
    </row>
    <row r="3353" spans="1:6">
      <c r="A3353" s="12" t="s">
        <v>197</v>
      </c>
      <c r="B3353" t="s">
        <v>76</v>
      </c>
      <c r="C3353" t="s">
        <v>137</v>
      </c>
      <c r="D3353">
        <v>1</v>
      </c>
      <c r="E3353" t="s">
        <v>139</v>
      </c>
      <c r="F3353">
        <v>92.1</v>
      </c>
    </row>
    <row r="3354" spans="1:6">
      <c r="A3354" s="12" t="s">
        <v>197</v>
      </c>
      <c r="B3354" t="s">
        <v>76</v>
      </c>
      <c r="C3354" t="s">
        <v>137</v>
      </c>
      <c r="D3354">
        <v>1</v>
      </c>
      <c r="E3354" t="s">
        <v>140</v>
      </c>
      <c r="F3354">
        <v>7.9</v>
      </c>
    </row>
    <row r="3355" spans="1:6">
      <c r="A3355" s="12" t="s">
        <v>197</v>
      </c>
      <c r="B3355" t="s">
        <v>76</v>
      </c>
      <c r="C3355" t="s">
        <v>137</v>
      </c>
      <c r="D3355">
        <v>1</v>
      </c>
      <c r="E3355" t="s">
        <v>147</v>
      </c>
      <c r="F3355">
        <v>0</v>
      </c>
    </row>
    <row r="3356" spans="1:6">
      <c r="A3356" s="12" t="s">
        <v>197</v>
      </c>
      <c r="B3356" t="s">
        <v>75</v>
      </c>
      <c r="C3356" t="s">
        <v>138</v>
      </c>
      <c r="D3356">
        <v>1</v>
      </c>
      <c r="E3356" t="s">
        <v>139</v>
      </c>
      <c r="F3356">
        <v>49</v>
      </c>
    </row>
    <row r="3357" spans="1:6">
      <c r="A3357" s="12" t="s">
        <v>197</v>
      </c>
      <c r="B3357" t="s">
        <v>75</v>
      </c>
      <c r="C3357" t="s">
        <v>138</v>
      </c>
      <c r="D3357">
        <v>1</v>
      </c>
      <c r="E3357" t="s">
        <v>140</v>
      </c>
      <c r="F3357">
        <v>46.5</v>
      </c>
    </row>
    <row r="3358" spans="1:6">
      <c r="A3358" s="12" t="s">
        <v>197</v>
      </c>
      <c r="B3358" t="s">
        <v>75</v>
      </c>
      <c r="C3358" t="s">
        <v>138</v>
      </c>
      <c r="D3358">
        <v>1</v>
      </c>
      <c r="E3358" t="s">
        <v>147</v>
      </c>
      <c r="F3358">
        <v>4.4000000000000004</v>
      </c>
    </row>
    <row r="3359" spans="1:6">
      <c r="A3359" s="12" t="s">
        <v>197</v>
      </c>
      <c r="B3359" t="s">
        <v>75</v>
      </c>
      <c r="C3359" t="s">
        <v>137</v>
      </c>
      <c r="D3359">
        <v>1</v>
      </c>
      <c r="E3359" t="s">
        <v>139</v>
      </c>
      <c r="F3359">
        <v>58.7</v>
      </c>
    </row>
    <row r="3360" spans="1:6">
      <c r="A3360" s="12" t="s">
        <v>197</v>
      </c>
      <c r="B3360" t="s">
        <v>75</v>
      </c>
      <c r="C3360" t="s">
        <v>137</v>
      </c>
      <c r="D3360">
        <v>1</v>
      </c>
      <c r="E3360" t="s">
        <v>140</v>
      </c>
      <c r="F3360">
        <v>41.3</v>
      </c>
    </row>
    <row r="3361" spans="1:6">
      <c r="A3361" s="12" t="s">
        <v>197</v>
      </c>
      <c r="B3361" t="s">
        <v>75</v>
      </c>
      <c r="C3361" t="s">
        <v>137</v>
      </c>
      <c r="D3361">
        <v>1</v>
      </c>
      <c r="E3361" t="s">
        <v>147</v>
      </c>
      <c r="F3361">
        <v>0</v>
      </c>
    </row>
    <row r="3362" spans="1:6">
      <c r="A3362" s="12" t="s">
        <v>197</v>
      </c>
      <c r="B3362" t="s">
        <v>74</v>
      </c>
      <c r="C3362" t="s">
        <v>138</v>
      </c>
      <c r="D3362">
        <v>1</v>
      </c>
      <c r="E3362" t="s">
        <v>139</v>
      </c>
      <c r="F3362">
        <v>56.7</v>
      </c>
    </row>
    <row r="3363" spans="1:6">
      <c r="A3363" s="12" t="s">
        <v>197</v>
      </c>
      <c r="B3363" t="s">
        <v>74</v>
      </c>
      <c r="C3363" t="s">
        <v>138</v>
      </c>
      <c r="D3363">
        <v>1</v>
      </c>
      <c r="E3363" t="s">
        <v>140</v>
      </c>
      <c r="F3363">
        <v>39.9</v>
      </c>
    </row>
    <row r="3364" spans="1:6">
      <c r="A3364" s="12" t="s">
        <v>197</v>
      </c>
      <c r="B3364" t="s">
        <v>74</v>
      </c>
      <c r="C3364" t="s">
        <v>138</v>
      </c>
      <c r="D3364">
        <v>1</v>
      </c>
      <c r="E3364" t="s">
        <v>147</v>
      </c>
      <c r="F3364">
        <v>3.3</v>
      </c>
    </row>
    <row r="3365" spans="1:6">
      <c r="A3365" s="12" t="s">
        <v>197</v>
      </c>
      <c r="B3365" t="s">
        <v>74</v>
      </c>
      <c r="C3365" t="s">
        <v>137</v>
      </c>
      <c r="D3365">
        <v>1</v>
      </c>
      <c r="E3365" t="s">
        <v>139</v>
      </c>
      <c r="F3365">
        <v>89.5</v>
      </c>
    </row>
    <row r="3366" spans="1:6">
      <c r="A3366" s="12" t="s">
        <v>197</v>
      </c>
      <c r="B3366" t="s">
        <v>74</v>
      </c>
      <c r="C3366" t="s">
        <v>137</v>
      </c>
      <c r="D3366">
        <v>1</v>
      </c>
      <c r="E3366" t="s">
        <v>140</v>
      </c>
      <c r="F3366">
        <v>10.5</v>
      </c>
    </row>
    <row r="3367" spans="1:6">
      <c r="A3367" s="12" t="s">
        <v>197</v>
      </c>
      <c r="B3367" t="s">
        <v>74</v>
      </c>
      <c r="C3367" t="s">
        <v>137</v>
      </c>
      <c r="D3367">
        <v>1</v>
      </c>
      <c r="E3367" t="s">
        <v>147</v>
      </c>
      <c r="F3367">
        <v>0</v>
      </c>
    </row>
    <row r="3368" spans="1:6">
      <c r="A3368" s="12" t="s">
        <v>197</v>
      </c>
      <c r="B3368" t="s">
        <v>73</v>
      </c>
      <c r="C3368" t="s">
        <v>138</v>
      </c>
      <c r="D3368">
        <v>1</v>
      </c>
      <c r="E3368" t="s">
        <v>139</v>
      </c>
      <c r="F3368">
        <v>38.5</v>
      </c>
    </row>
    <row r="3369" spans="1:6">
      <c r="A3369" s="12" t="s">
        <v>197</v>
      </c>
      <c r="B3369" t="s">
        <v>73</v>
      </c>
      <c r="C3369" t="s">
        <v>138</v>
      </c>
      <c r="D3369">
        <v>1</v>
      </c>
      <c r="E3369" t="s">
        <v>140</v>
      </c>
      <c r="F3369">
        <v>58.1</v>
      </c>
    </row>
    <row r="3370" spans="1:6">
      <c r="A3370" s="12" t="s">
        <v>197</v>
      </c>
      <c r="B3370" t="s">
        <v>73</v>
      </c>
      <c r="C3370" t="s">
        <v>138</v>
      </c>
      <c r="D3370">
        <v>1</v>
      </c>
      <c r="E3370" t="s">
        <v>147</v>
      </c>
      <c r="F3370">
        <v>3.3</v>
      </c>
    </row>
    <row r="3371" spans="1:6">
      <c r="A3371" s="12" t="s">
        <v>197</v>
      </c>
      <c r="B3371" t="s">
        <v>73</v>
      </c>
      <c r="C3371" t="s">
        <v>137</v>
      </c>
      <c r="D3371">
        <v>1</v>
      </c>
      <c r="E3371" t="s">
        <v>139</v>
      </c>
      <c r="F3371">
        <v>6.2</v>
      </c>
    </row>
    <row r="3372" spans="1:6">
      <c r="A3372" s="12" t="s">
        <v>197</v>
      </c>
      <c r="B3372" t="s">
        <v>73</v>
      </c>
      <c r="C3372" t="s">
        <v>137</v>
      </c>
      <c r="D3372">
        <v>1</v>
      </c>
      <c r="E3372" t="s">
        <v>140</v>
      </c>
      <c r="F3372">
        <v>93.8</v>
      </c>
    </row>
    <row r="3373" spans="1:6">
      <c r="A3373" s="12" t="s">
        <v>197</v>
      </c>
      <c r="B3373" t="s">
        <v>73</v>
      </c>
      <c r="C3373" t="s">
        <v>137</v>
      </c>
      <c r="D3373">
        <v>1</v>
      </c>
      <c r="E3373" t="s">
        <v>147</v>
      </c>
      <c r="F3373">
        <v>0</v>
      </c>
    </row>
    <row r="3374" spans="1:6">
      <c r="A3374" s="12" t="s">
        <v>197</v>
      </c>
      <c r="B3374" t="s">
        <v>72</v>
      </c>
      <c r="C3374" t="s">
        <v>138</v>
      </c>
      <c r="D3374">
        <v>1</v>
      </c>
      <c r="E3374" t="s">
        <v>139</v>
      </c>
      <c r="F3374">
        <v>63.3</v>
      </c>
    </row>
    <row r="3375" spans="1:6">
      <c r="A3375" s="12" t="s">
        <v>197</v>
      </c>
      <c r="B3375" t="s">
        <v>72</v>
      </c>
      <c r="C3375" t="s">
        <v>138</v>
      </c>
      <c r="D3375">
        <v>1</v>
      </c>
      <c r="E3375" t="s">
        <v>140</v>
      </c>
      <c r="F3375">
        <v>30.3</v>
      </c>
    </row>
    <row r="3376" spans="1:6">
      <c r="A3376" s="12" t="s">
        <v>197</v>
      </c>
      <c r="B3376" t="s">
        <v>72</v>
      </c>
      <c r="C3376" t="s">
        <v>138</v>
      </c>
      <c r="D3376">
        <v>1</v>
      </c>
      <c r="E3376" t="s">
        <v>147</v>
      </c>
      <c r="F3376">
        <v>6.4</v>
      </c>
    </row>
    <row r="3377" spans="1:6">
      <c r="A3377" s="12" t="s">
        <v>197</v>
      </c>
      <c r="B3377" t="s">
        <v>72</v>
      </c>
      <c r="C3377" t="s">
        <v>137</v>
      </c>
      <c r="D3377">
        <v>1</v>
      </c>
      <c r="E3377" t="s">
        <v>139</v>
      </c>
      <c r="F3377">
        <v>99.8</v>
      </c>
    </row>
    <row r="3378" spans="1:6">
      <c r="A3378" s="12" t="s">
        <v>197</v>
      </c>
      <c r="B3378" t="s">
        <v>72</v>
      </c>
      <c r="C3378" t="s">
        <v>137</v>
      </c>
      <c r="D3378">
        <v>1</v>
      </c>
      <c r="E3378" t="s">
        <v>140</v>
      </c>
      <c r="F3378">
        <v>0.2</v>
      </c>
    </row>
    <row r="3379" spans="1:6">
      <c r="A3379" s="12" t="s">
        <v>197</v>
      </c>
      <c r="B3379" t="s">
        <v>72</v>
      </c>
      <c r="C3379" t="s">
        <v>137</v>
      </c>
      <c r="D3379">
        <v>1</v>
      </c>
      <c r="E3379" t="s">
        <v>147</v>
      </c>
      <c r="F3379">
        <v>0</v>
      </c>
    </row>
    <row r="3380" spans="1:6">
      <c r="A3380" s="12" t="s">
        <v>197</v>
      </c>
      <c r="B3380" t="s">
        <v>71</v>
      </c>
      <c r="C3380" t="s">
        <v>138</v>
      </c>
      <c r="D3380">
        <v>1</v>
      </c>
      <c r="E3380" t="s">
        <v>139</v>
      </c>
      <c r="F3380">
        <v>27.1</v>
      </c>
    </row>
    <row r="3381" spans="1:6">
      <c r="A3381" s="12" t="s">
        <v>197</v>
      </c>
      <c r="B3381" t="s">
        <v>71</v>
      </c>
      <c r="C3381" t="s">
        <v>138</v>
      </c>
      <c r="D3381">
        <v>1</v>
      </c>
      <c r="E3381" t="s">
        <v>140</v>
      </c>
      <c r="F3381">
        <v>67.8</v>
      </c>
    </row>
    <row r="3382" spans="1:6">
      <c r="A3382" s="12" t="s">
        <v>197</v>
      </c>
      <c r="B3382" t="s">
        <v>71</v>
      </c>
      <c r="C3382" t="s">
        <v>138</v>
      </c>
      <c r="D3382">
        <v>1</v>
      </c>
      <c r="E3382" t="s">
        <v>147</v>
      </c>
      <c r="F3382">
        <v>5</v>
      </c>
    </row>
    <row r="3383" spans="1:6">
      <c r="A3383" s="12" t="s">
        <v>197</v>
      </c>
      <c r="B3383" t="s">
        <v>71</v>
      </c>
      <c r="C3383" t="s">
        <v>137</v>
      </c>
      <c r="D3383">
        <v>1</v>
      </c>
      <c r="E3383" t="s">
        <v>139</v>
      </c>
      <c r="F3383">
        <v>0</v>
      </c>
    </row>
    <row r="3384" spans="1:6">
      <c r="A3384" s="12" t="s">
        <v>197</v>
      </c>
      <c r="B3384" t="s">
        <v>71</v>
      </c>
      <c r="C3384" t="s">
        <v>137</v>
      </c>
      <c r="D3384">
        <v>1</v>
      </c>
      <c r="E3384" t="s">
        <v>140</v>
      </c>
      <c r="F3384">
        <v>100</v>
      </c>
    </row>
    <row r="3385" spans="1:6">
      <c r="A3385" s="12" t="s">
        <v>197</v>
      </c>
      <c r="B3385" t="s">
        <v>71</v>
      </c>
      <c r="C3385" t="s">
        <v>137</v>
      </c>
      <c r="D3385">
        <v>1</v>
      </c>
      <c r="E3385" t="s">
        <v>147</v>
      </c>
      <c r="F3385">
        <v>0</v>
      </c>
    </row>
    <row r="3386" spans="1:6">
      <c r="A3386" s="12" t="s">
        <v>197</v>
      </c>
      <c r="B3386" t="s">
        <v>70</v>
      </c>
      <c r="C3386" t="s">
        <v>138</v>
      </c>
      <c r="D3386">
        <v>1</v>
      </c>
      <c r="E3386" t="s">
        <v>139</v>
      </c>
      <c r="F3386">
        <v>51.6</v>
      </c>
    </row>
    <row r="3387" spans="1:6">
      <c r="A3387" s="12" t="s">
        <v>197</v>
      </c>
      <c r="B3387" t="s">
        <v>70</v>
      </c>
      <c r="C3387" t="s">
        <v>138</v>
      </c>
      <c r="D3387">
        <v>1</v>
      </c>
      <c r="E3387" t="s">
        <v>140</v>
      </c>
      <c r="F3387">
        <v>46.2</v>
      </c>
    </row>
    <row r="3388" spans="1:6">
      <c r="A3388" s="12" t="s">
        <v>197</v>
      </c>
      <c r="B3388" t="s">
        <v>70</v>
      </c>
      <c r="C3388" t="s">
        <v>138</v>
      </c>
      <c r="D3388">
        <v>1</v>
      </c>
      <c r="E3388" t="s">
        <v>147</v>
      </c>
      <c r="F3388">
        <v>2.1</v>
      </c>
    </row>
    <row r="3389" spans="1:6">
      <c r="A3389" s="12" t="s">
        <v>197</v>
      </c>
      <c r="B3389" t="s">
        <v>70</v>
      </c>
      <c r="C3389" t="s">
        <v>137</v>
      </c>
      <c r="D3389">
        <v>1</v>
      </c>
      <c r="E3389" t="s">
        <v>139</v>
      </c>
      <c r="F3389">
        <v>65</v>
      </c>
    </row>
    <row r="3390" spans="1:6">
      <c r="A3390" s="12" t="s">
        <v>197</v>
      </c>
      <c r="B3390" t="s">
        <v>70</v>
      </c>
      <c r="C3390" t="s">
        <v>137</v>
      </c>
      <c r="D3390">
        <v>1</v>
      </c>
      <c r="E3390" t="s">
        <v>140</v>
      </c>
      <c r="F3390">
        <v>35</v>
      </c>
    </row>
    <row r="3391" spans="1:6">
      <c r="A3391" s="12" t="s">
        <v>197</v>
      </c>
      <c r="B3391" t="s">
        <v>70</v>
      </c>
      <c r="C3391" t="s">
        <v>137</v>
      </c>
      <c r="D3391">
        <v>1</v>
      </c>
      <c r="E3391" t="s">
        <v>147</v>
      </c>
      <c r="F3391">
        <v>0</v>
      </c>
    </row>
    <row r="3392" spans="1:6">
      <c r="A3392" s="12" t="s">
        <v>197</v>
      </c>
      <c r="B3392" t="s">
        <v>69</v>
      </c>
      <c r="C3392" t="s">
        <v>138</v>
      </c>
      <c r="D3392">
        <v>1</v>
      </c>
      <c r="E3392" t="s">
        <v>139</v>
      </c>
      <c r="F3392">
        <v>48.5</v>
      </c>
    </row>
    <row r="3393" spans="1:6">
      <c r="A3393" s="12" t="s">
        <v>197</v>
      </c>
      <c r="B3393" t="s">
        <v>69</v>
      </c>
      <c r="C3393" t="s">
        <v>138</v>
      </c>
      <c r="D3393">
        <v>1</v>
      </c>
      <c r="E3393" t="s">
        <v>140</v>
      </c>
      <c r="F3393">
        <v>48.9</v>
      </c>
    </row>
    <row r="3394" spans="1:6">
      <c r="A3394" s="12" t="s">
        <v>197</v>
      </c>
      <c r="B3394" t="s">
        <v>69</v>
      </c>
      <c r="C3394" t="s">
        <v>138</v>
      </c>
      <c r="D3394">
        <v>1</v>
      </c>
      <c r="E3394" t="s">
        <v>147</v>
      </c>
      <c r="F3394">
        <v>2.5</v>
      </c>
    </row>
    <row r="3395" spans="1:6">
      <c r="A3395" s="12" t="s">
        <v>197</v>
      </c>
      <c r="B3395" t="s">
        <v>69</v>
      </c>
      <c r="C3395" t="s">
        <v>137</v>
      </c>
      <c r="D3395">
        <v>1</v>
      </c>
      <c r="E3395" t="s">
        <v>139</v>
      </c>
      <c r="F3395">
        <v>48.4</v>
      </c>
    </row>
    <row r="3396" spans="1:6">
      <c r="A3396" s="12" t="s">
        <v>197</v>
      </c>
      <c r="B3396" t="s">
        <v>69</v>
      </c>
      <c r="C3396" t="s">
        <v>137</v>
      </c>
      <c r="D3396">
        <v>1</v>
      </c>
      <c r="E3396" t="s">
        <v>140</v>
      </c>
      <c r="F3396">
        <v>51.6</v>
      </c>
    </row>
    <row r="3397" spans="1:6">
      <c r="A3397" s="12" t="s">
        <v>197</v>
      </c>
      <c r="B3397" t="s">
        <v>69</v>
      </c>
      <c r="C3397" t="s">
        <v>137</v>
      </c>
      <c r="D3397">
        <v>1</v>
      </c>
      <c r="E3397" t="s">
        <v>147</v>
      </c>
      <c r="F3397">
        <v>0</v>
      </c>
    </row>
    <row r="3398" spans="1:6">
      <c r="A3398" s="12" t="s">
        <v>197</v>
      </c>
      <c r="B3398" t="s">
        <v>111</v>
      </c>
      <c r="C3398" t="s">
        <v>138</v>
      </c>
      <c r="D3398">
        <v>1</v>
      </c>
      <c r="E3398" t="s">
        <v>139</v>
      </c>
      <c r="F3398">
        <v>10.5</v>
      </c>
    </row>
    <row r="3399" spans="1:6">
      <c r="A3399" s="12" t="s">
        <v>197</v>
      </c>
      <c r="B3399" t="s">
        <v>111</v>
      </c>
      <c r="C3399" t="s">
        <v>138</v>
      </c>
      <c r="D3399">
        <v>1</v>
      </c>
      <c r="E3399" t="s">
        <v>140</v>
      </c>
      <c r="F3399">
        <v>84.7</v>
      </c>
    </row>
    <row r="3400" spans="1:6">
      <c r="A3400" s="12" t="s">
        <v>197</v>
      </c>
      <c r="B3400" t="s">
        <v>111</v>
      </c>
      <c r="C3400" t="s">
        <v>138</v>
      </c>
      <c r="D3400">
        <v>1</v>
      </c>
      <c r="E3400" t="s">
        <v>147</v>
      </c>
      <c r="F3400">
        <v>4.7</v>
      </c>
    </row>
    <row r="3401" spans="1:6">
      <c r="A3401" s="12" t="s">
        <v>197</v>
      </c>
      <c r="B3401" t="s">
        <v>111</v>
      </c>
      <c r="C3401" t="s">
        <v>137</v>
      </c>
      <c r="D3401">
        <v>1</v>
      </c>
      <c r="E3401" t="s">
        <v>139</v>
      </c>
      <c r="F3401">
        <v>0</v>
      </c>
    </row>
    <row r="3402" spans="1:6">
      <c r="A3402" s="12" t="s">
        <v>197</v>
      </c>
      <c r="B3402" t="s">
        <v>111</v>
      </c>
      <c r="C3402" t="s">
        <v>137</v>
      </c>
      <c r="D3402">
        <v>1</v>
      </c>
      <c r="E3402" t="s">
        <v>140</v>
      </c>
      <c r="F3402">
        <v>100</v>
      </c>
    </row>
    <row r="3403" spans="1:6">
      <c r="A3403" s="12" t="s">
        <v>197</v>
      </c>
      <c r="B3403" t="s">
        <v>111</v>
      </c>
      <c r="C3403" t="s">
        <v>137</v>
      </c>
      <c r="D3403">
        <v>1</v>
      </c>
      <c r="E3403" t="s">
        <v>147</v>
      </c>
      <c r="F3403">
        <v>0</v>
      </c>
    </row>
    <row r="3404" spans="1:6">
      <c r="A3404" s="12" t="s">
        <v>197</v>
      </c>
      <c r="B3404" t="s">
        <v>68</v>
      </c>
      <c r="C3404" t="s">
        <v>138</v>
      </c>
      <c r="D3404">
        <v>1</v>
      </c>
      <c r="E3404" t="s">
        <v>139</v>
      </c>
      <c r="F3404">
        <v>38.9</v>
      </c>
    </row>
    <row r="3405" spans="1:6">
      <c r="A3405" s="12" t="s">
        <v>197</v>
      </c>
      <c r="B3405" t="s">
        <v>68</v>
      </c>
      <c r="C3405" t="s">
        <v>138</v>
      </c>
      <c r="D3405">
        <v>1</v>
      </c>
      <c r="E3405" t="s">
        <v>140</v>
      </c>
      <c r="F3405">
        <v>57.7</v>
      </c>
    </row>
    <row r="3406" spans="1:6">
      <c r="A3406" s="12" t="s">
        <v>197</v>
      </c>
      <c r="B3406" t="s">
        <v>68</v>
      </c>
      <c r="C3406" t="s">
        <v>138</v>
      </c>
      <c r="D3406">
        <v>1</v>
      </c>
      <c r="E3406" t="s">
        <v>147</v>
      </c>
      <c r="F3406">
        <v>3.2</v>
      </c>
    </row>
    <row r="3407" spans="1:6">
      <c r="A3407" s="12" t="s">
        <v>197</v>
      </c>
      <c r="B3407" t="s">
        <v>68</v>
      </c>
      <c r="C3407" t="s">
        <v>137</v>
      </c>
      <c r="D3407">
        <v>1</v>
      </c>
      <c r="E3407" t="s">
        <v>139</v>
      </c>
      <c r="F3407">
        <v>7.7</v>
      </c>
    </row>
    <row r="3408" spans="1:6">
      <c r="A3408" s="12" t="s">
        <v>197</v>
      </c>
      <c r="B3408" t="s">
        <v>68</v>
      </c>
      <c r="C3408" t="s">
        <v>137</v>
      </c>
      <c r="D3408">
        <v>1</v>
      </c>
      <c r="E3408" t="s">
        <v>140</v>
      </c>
      <c r="F3408">
        <v>92.3</v>
      </c>
    </row>
    <row r="3409" spans="1:6">
      <c r="A3409" s="12" t="s">
        <v>197</v>
      </c>
      <c r="B3409" t="s">
        <v>68</v>
      </c>
      <c r="C3409" t="s">
        <v>137</v>
      </c>
      <c r="D3409">
        <v>1</v>
      </c>
      <c r="E3409" t="s">
        <v>147</v>
      </c>
      <c r="F3409">
        <v>0</v>
      </c>
    </row>
    <row r="3410" spans="1:6">
      <c r="A3410" s="12" t="s">
        <v>197</v>
      </c>
      <c r="B3410" t="s">
        <v>67</v>
      </c>
      <c r="C3410" t="s">
        <v>138</v>
      </c>
      <c r="D3410">
        <v>1</v>
      </c>
      <c r="E3410" t="s">
        <v>139</v>
      </c>
      <c r="F3410">
        <v>38.4</v>
      </c>
    </row>
    <row r="3411" spans="1:6">
      <c r="A3411" s="12" t="s">
        <v>197</v>
      </c>
      <c r="B3411" t="s">
        <v>67</v>
      </c>
      <c r="C3411" t="s">
        <v>138</v>
      </c>
      <c r="D3411">
        <v>1</v>
      </c>
      <c r="E3411" t="s">
        <v>140</v>
      </c>
      <c r="F3411">
        <v>57.2</v>
      </c>
    </row>
    <row r="3412" spans="1:6">
      <c r="A3412" s="12" t="s">
        <v>197</v>
      </c>
      <c r="B3412" t="s">
        <v>67</v>
      </c>
      <c r="C3412" t="s">
        <v>138</v>
      </c>
      <c r="D3412">
        <v>1</v>
      </c>
      <c r="E3412" t="s">
        <v>147</v>
      </c>
      <c r="F3412">
        <v>4.3</v>
      </c>
    </row>
    <row r="3413" spans="1:6">
      <c r="A3413" s="12" t="s">
        <v>197</v>
      </c>
      <c r="B3413" t="s">
        <v>67</v>
      </c>
      <c r="C3413" t="s">
        <v>137</v>
      </c>
      <c r="D3413">
        <v>1</v>
      </c>
      <c r="E3413" t="s">
        <v>139</v>
      </c>
      <c r="F3413">
        <v>8.5</v>
      </c>
    </row>
    <row r="3414" spans="1:6">
      <c r="A3414" s="12" t="s">
        <v>197</v>
      </c>
      <c r="B3414" t="s">
        <v>67</v>
      </c>
      <c r="C3414" t="s">
        <v>137</v>
      </c>
      <c r="D3414">
        <v>1</v>
      </c>
      <c r="E3414" t="s">
        <v>140</v>
      </c>
      <c r="F3414">
        <v>91.5</v>
      </c>
    </row>
    <row r="3415" spans="1:6">
      <c r="A3415" s="12" t="s">
        <v>197</v>
      </c>
      <c r="B3415" t="s">
        <v>67</v>
      </c>
      <c r="C3415" t="s">
        <v>137</v>
      </c>
      <c r="D3415">
        <v>1</v>
      </c>
      <c r="E3415" t="s">
        <v>147</v>
      </c>
      <c r="F3415">
        <v>0</v>
      </c>
    </row>
    <row r="3416" spans="1:6">
      <c r="A3416" s="12" t="s">
        <v>197</v>
      </c>
      <c r="B3416" t="s">
        <v>66</v>
      </c>
      <c r="C3416" t="s">
        <v>138</v>
      </c>
      <c r="D3416">
        <v>1</v>
      </c>
      <c r="E3416" t="s">
        <v>139</v>
      </c>
      <c r="F3416">
        <v>42.2</v>
      </c>
    </row>
    <row r="3417" spans="1:6">
      <c r="A3417" s="12" t="s">
        <v>197</v>
      </c>
      <c r="B3417" t="s">
        <v>66</v>
      </c>
      <c r="C3417" t="s">
        <v>138</v>
      </c>
      <c r="D3417">
        <v>1</v>
      </c>
      <c r="E3417" t="s">
        <v>140</v>
      </c>
      <c r="F3417">
        <v>52</v>
      </c>
    </row>
    <row r="3418" spans="1:6">
      <c r="A3418" s="12" t="s">
        <v>197</v>
      </c>
      <c r="B3418" t="s">
        <v>66</v>
      </c>
      <c r="C3418" t="s">
        <v>138</v>
      </c>
      <c r="D3418">
        <v>1</v>
      </c>
      <c r="E3418" t="s">
        <v>147</v>
      </c>
      <c r="F3418">
        <v>5.8</v>
      </c>
    </row>
    <row r="3419" spans="1:6">
      <c r="A3419" s="12" t="s">
        <v>197</v>
      </c>
      <c r="B3419" t="s">
        <v>66</v>
      </c>
      <c r="C3419" t="s">
        <v>137</v>
      </c>
      <c r="D3419">
        <v>1</v>
      </c>
      <c r="E3419" t="s">
        <v>139</v>
      </c>
      <c r="F3419">
        <v>24.1</v>
      </c>
    </row>
    <row r="3420" spans="1:6">
      <c r="A3420" s="12" t="s">
        <v>197</v>
      </c>
      <c r="B3420" t="s">
        <v>66</v>
      </c>
      <c r="C3420" t="s">
        <v>137</v>
      </c>
      <c r="D3420">
        <v>1</v>
      </c>
      <c r="E3420" t="s">
        <v>140</v>
      </c>
      <c r="F3420">
        <v>75.900000000000006</v>
      </c>
    </row>
    <row r="3421" spans="1:6">
      <c r="A3421" s="12" t="s">
        <v>197</v>
      </c>
      <c r="B3421" t="s">
        <v>66</v>
      </c>
      <c r="C3421" t="s">
        <v>137</v>
      </c>
      <c r="D3421">
        <v>1</v>
      </c>
      <c r="E3421" t="s">
        <v>147</v>
      </c>
      <c r="F3421">
        <v>0</v>
      </c>
    </row>
    <row r="3422" spans="1:6">
      <c r="A3422" s="12" t="s">
        <v>197</v>
      </c>
      <c r="B3422" t="s">
        <v>65</v>
      </c>
      <c r="C3422" t="s">
        <v>138</v>
      </c>
      <c r="D3422">
        <v>1</v>
      </c>
      <c r="E3422" t="s">
        <v>139</v>
      </c>
      <c r="F3422">
        <v>32.700000000000003</v>
      </c>
    </row>
    <row r="3423" spans="1:6">
      <c r="A3423" s="12" t="s">
        <v>197</v>
      </c>
      <c r="B3423" t="s">
        <v>65</v>
      </c>
      <c r="C3423" t="s">
        <v>138</v>
      </c>
      <c r="D3423">
        <v>1</v>
      </c>
      <c r="E3423" t="s">
        <v>140</v>
      </c>
      <c r="F3423">
        <v>62</v>
      </c>
    </row>
    <row r="3424" spans="1:6">
      <c r="A3424" s="12" t="s">
        <v>197</v>
      </c>
      <c r="B3424" t="s">
        <v>65</v>
      </c>
      <c r="C3424" t="s">
        <v>138</v>
      </c>
      <c r="D3424">
        <v>1</v>
      </c>
      <c r="E3424" t="s">
        <v>147</v>
      </c>
      <c r="F3424">
        <v>5.2</v>
      </c>
    </row>
    <row r="3425" spans="1:6">
      <c r="A3425" s="12" t="s">
        <v>197</v>
      </c>
      <c r="B3425" t="s">
        <v>65</v>
      </c>
      <c r="C3425" t="s">
        <v>137</v>
      </c>
      <c r="D3425">
        <v>1</v>
      </c>
      <c r="E3425" t="s">
        <v>139</v>
      </c>
      <c r="F3425">
        <v>0</v>
      </c>
    </row>
    <row r="3426" spans="1:6">
      <c r="A3426" s="12" t="s">
        <v>197</v>
      </c>
      <c r="B3426" t="s">
        <v>65</v>
      </c>
      <c r="C3426" t="s">
        <v>137</v>
      </c>
      <c r="D3426">
        <v>1</v>
      </c>
      <c r="E3426" t="s">
        <v>140</v>
      </c>
      <c r="F3426">
        <v>100</v>
      </c>
    </row>
    <row r="3427" spans="1:6">
      <c r="A3427" s="12" t="s">
        <v>197</v>
      </c>
      <c r="B3427" t="s">
        <v>65</v>
      </c>
      <c r="C3427" t="s">
        <v>137</v>
      </c>
      <c r="D3427">
        <v>1</v>
      </c>
      <c r="E3427" t="s">
        <v>147</v>
      </c>
      <c r="F3427">
        <v>0</v>
      </c>
    </row>
    <row r="3428" spans="1:6">
      <c r="A3428" s="12" t="s">
        <v>197</v>
      </c>
      <c r="B3428" t="s">
        <v>64</v>
      </c>
      <c r="C3428" t="s">
        <v>138</v>
      </c>
      <c r="D3428">
        <v>1</v>
      </c>
      <c r="E3428" t="s">
        <v>139</v>
      </c>
      <c r="F3428">
        <v>62.2</v>
      </c>
    </row>
    <row r="3429" spans="1:6">
      <c r="A3429" s="12" t="s">
        <v>197</v>
      </c>
      <c r="B3429" t="s">
        <v>64</v>
      </c>
      <c r="C3429" t="s">
        <v>138</v>
      </c>
      <c r="D3429">
        <v>1</v>
      </c>
      <c r="E3429" t="s">
        <v>140</v>
      </c>
      <c r="F3429">
        <v>33.299999999999997</v>
      </c>
    </row>
    <row r="3430" spans="1:6">
      <c r="A3430" s="12" t="s">
        <v>197</v>
      </c>
      <c r="B3430" t="s">
        <v>64</v>
      </c>
      <c r="C3430" t="s">
        <v>138</v>
      </c>
      <c r="D3430">
        <v>1</v>
      </c>
      <c r="E3430" t="s">
        <v>147</v>
      </c>
      <c r="F3430">
        <v>4.3</v>
      </c>
    </row>
    <row r="3431" spans="1:6">
      <c r="A3431" s="12" t="s">
        <v>197</v>
      </c>
      <c r="B3431" t="s">
        <v>64</v>
      </c>
      <c r="C3431" t="s">
        <v>137</v>
      </c>
      <c r="D3431">
        <v>1</v>
      </c>
      <c r="E3431" t="s">
        <v>139</v>
      </c>
      <c r="F3431">
        <v>99.4</v>
      </c>
    </row>
    <row r="3432" spans="1:6">
      <c r="A3432" s="12" t="s">
        <v>197</v>
      </c>
      <c r="B3432" t="s">
        <v>64</v>
      </c>
      <c r="C3432" t="s">
        <v>137</v>
      </c>
      <c r="D3432">
        <v>1</v>
      </c>
      <c r="E3432" t="s">
        <v>140</v>
      </c>
      <c r="F3432">
        <v>0.6</v>
      </c>
    </row>
    <row r="3433" spans="1:6">
      <c r="A3433" s="12" t="s">
        <v>197</v>
      </c>
      <c r="B3433" t="s">
        <v>64</v>
      </c>
      <c r="C3433" t="s">
        <v>137</v>
      </c>
      <c r="D3433">
        <v>1</v>
      </c>
      <c r="E3433" t="s">
        <v>147</v>
      </c>
      <c r="F3433">
        <v>0</v>
      </c>
    </row>
    <row r="3434" spans="1:6">
      <c r="A3434" s="12" t="s">
        <v>197</v>
      </c>
      <c r="B3434" t="s">
        <v>63</v>
      </c>
      <c r="C3434" t="s">
        <v>138</v>
      </c>
      <c r="D3434">
        <v>1</v>
      </c>
      <c r="E3434" t="s">
        <v>139</v>
      </c>
      <c r="F3434">
        <v>48.3</v>
      </c>
    </row>
    <row r="3435" spans="1:6">
      <c r="A3435" s="12" t="s">
        <v>197</v>
      </c>
      <c r="B3435" t="s">
        <v>63</v>
      </c>
      <c r="C3435" t="s">
        <v>138</v>
      </c>
      <c r="D3435">
        <v>1</v>
      </c>
      <c r="E3435" t="s">
        <v>140</v>
      </c>
      <c r="F3435">
        <v>47.1</v>
      </c>
    </row>
    <row r="3436" spans="1:6">
      <c r="A3436" s="12" t="s">
        <v>197</v>
      </c>
      <c r="B3436" t="s">
        <v>63</v>
      </c>
      <c r="C3436" t="s">
        <v>138</v>
      </c>
      <c r="D3436">
        <v>1</v>
      </c>
      <c r="E3436" t="s">
        <v>147</v>
      </c>
      <c r="F3436">
        <v>4.5</v>
      </c>
    </row>
    <row r="3437" spans="1:6">
      <c r="A3437" s="12" t="s">
        <v>197</v>
      </c>
      <c r="B3437" t="s">
        <v>63</v>
      </c>
      <c r="C3437" t="s">
        <v>137</v>
      </c>
      <c r="D3437">
        <v>1</v>
      </c>
      <c r="E3437" t="s">
        <v>139</v>
      </c>
      <c r="F3437">
        <v>54.1</v>
      </c>
    </row>
    <row r="3438" spans="1:6">
      <c r="A3438" s="12" t="s">
        <v>197</v>
      </c>
      <c r="B3438" t="s">
        <v>63</v>
      </c>
      <c r="C3438" t="s">
        <v>137</v>
      </c>
      <c r="D3438">
        <v>1</v>
      </c>
      <c r="E3438" t="s">
        <v>140</v>
      </c>
      <c r="F3438">
        <v>45.9</v>
      </c>
    </row>
    <row r="3439" spans="1:6">
      <c r="A3439" s="12" t="s">
        <v>197</v>
      </c>
      <c r="B3439" t="s">
        <v>63</v>
      </c>
      <c r="C3439" t="s">
        <v>137</v>
      </c>
      <c r="D3439">
        <v>1</v>
      </c>
      <c r="E3439" t="s">
        <v>147</v>
      </c>
      <c r="F3439">
        <v>0</v>
      </c>
    </row>
    <row r="3440" spans="1:6">
      <c r="A3440" s="12" t="s">
        <v>197</v>
      </c>
      <c r="B3440" t="s">
        <v>62</v>
      </c>
      <c r="C3440" t="s">
        <v>138</v>
      </c>
      <c r="D3440">
        <v>1</v>
      </c>
      <c r="E3440" t="s">
        <v>139</v>
      </c>
      <c r="F3440">
        <v>51.3</v>
      </c>
    </row>
    <row r="3441" spans="1:6">
      <c r="A3441" s="12" t="s">
        <v>197</v>
      </c>
      <c r="B3441" t="s">
        <v>62</v>
      </c>
      <c r="C3441" t="s">
        <v>138</v>
      </c>
      <c r="D3441">
        <v>1</v>
      </c>
      <c r="E3441" t="s">
        <v>140</v>
      </c>
      <c r="F3441">
        <v>37.4</v>
      </c>
    </row>
    <row r="3442" spans="1:6">
      <c r="A3442" s="12" t="s">
        <v>197</v>
      </c>
      <c r="B3442" t="s">
        <v>62</v>
      </c>
      <c r="C3442" t="s">
        <v>138</v>
      </c>
      <c r="D3442">
        <v>1</v>
      </c>
      <c r="E3442" t="s">
        <v>147</v>
      </c>
      <c r="F3442">
        <v>11.2</v>
      </c>
    </row>
    <row r="3443" spans="1:6">
      <c r="A3443" s="12" t="s">
        <v>197</v>
      </c>
      <c r="B3443" t="s">
        <v>62</v>
      </c>
      <c r="C3443" t="s">
        <v>137</v>
      </c>
      <c r="D3443">
        <v>1</v>
      </c>
      <c r="E3443" t="s">
        <v>139</v>
      </c>
      <c r="F3443">
        <v>85.1</v>
      </c>
    </row>
    <row r="3444" spans="1:6">
      <c r="A3444" s="12" t="s">
        <v>197</v>
      </c>
      <c r="B3444" t="s">
        <v>62</v>
      </c>
      <c r="C3444" t="s">
        <v>137</v>
      </c>
      <c r="D3444">
        <v>1</v>
      </c>
      <c r="E3444" t="s">
        <v>140</v>
      </c>
      <c r="F3444">
        <v>14.9</v>
      </c>
    </row>
    <row r="3445" spans="1:6">
      <c r="A3445" s="12" t="s">
        <v>197</v>
      </c>
      <c r="B3445" t="s">
        <v>62</v>
      </c>
      <c r="C3445" t="s">
        <v>137</v>
      </c>
      <c r="D3445">
        <v>1</v>
      </c>
      <c r="E3445" t="s">
        <v>147</v>
      </c>
      <c r="F3445">
        <v>0</v>
      </c>
    </row>
    <row r="3446" spans="1:6">
      <c r="A3446" s="12" t="s">
        <v>197</v>
      </c>
      <c r="B3446" t="s">
        <v>61</v>
      </c>
      <c r="C3446" t="s">
        <v>138</v>
      </c>
      <c r="D3446">
        <v>1</v>
      </c>
      <c r="E3446" t="s">
        <v>139</v>
      </c>
      <c r="F3446">
        <v>62.1</v>
      </c>
    </row>
    <row r="3447" spans="1:6">
      <c r="A3447" s="12" t="s">
        <v>197</v>
      </c>
      <c r="B3447" t="s">
        <v>61</v>
      </c>
      <c r="C3447" t="s">
        <v>138</v>
      </c>
      <c r="D3447">
        <v>1</v>
      </c>
      <c r="E3447" t="s">
        <v>140</v>
      </c>
      <c r="F3447">
        <v>34.9</v>
      </c>
    </row>
    <row r="3448" spans="1:6">
      <c r="A3448" s="12" t="s">
        <v>197</v>
      </c>
      <c r="B3448" t="s">
        <v>61</v>
      </c>
      <c r="C3448" t="s">
        <v>138</v>
      </c>
      <c r="D3448">
        <v>1</v>
      </c>
      <c r="E3448" t="s">
        <v>147</v>
      </c>
      <c r="F3448">
        <v>2.9</v>
      </c>
    </row>
    <row r="3449" spans="1:6">
      <c r="A3449" s="12" t="s">
        <v>197</v>
      </c>
      <c r="B3449" t="s">
        <v>61</v>
      </c>
      <c r="C3449" t="s">
        <v>137</v>
      </c>
      <c r="D3449">
        <v>1</v>
      </c>
      <c r="E3449" t="s">
        <v>139</v>
      </c>
      <c r="F3449">
        <v>99.3</v>
      </c>
    </row>
    <row r="3450" spans="1:6">
      <c r="A3450" s="12" t="s">
        <v>197</v>
      </c>
      <c r="B3450" t="s">
        <v>61</v>
      </c>
      <c r="C3450" t="s">
        <v>137</v>
      </c>
      <c r="D3450">
        <v>1</v>
      </c>
      <c r="E3450" t="s">
        <v>140</v>
      </c>
      <c r="F3450">
        <v>0.7</v>
      </c>
    </row>
    <row r="3451" spans="1:6">
      <c r="A3451" s="12" t="s">
        <v>197</v>
      </c>
      <c r="B3451" t="s">
        <v>61</v>
      </c>
      <c r="C3451" t="s">
        <v>137</v>
      </c>
      <c r="D3451">
        <v>1</v>
      </c>
      <c r="E3451" t="s">
        <v>147</v>
      </c>
      <c r="F3451">
        <v>0</v>
      </c>
    </row>
    <row r="3452" spans="1:6">
      <c r="A3452" s="12" t="s">
        <v>198</v>
      </c>
      <c r="B3452" t="s">
        <v>110</v>
      </c>
      <c r="C3452" t="s">
        <v>138</v>
      </c>
      <c r="D3452">
        <v>1</v>
      </c>
      <c r="E3452" t="s">
        <v>139</v>
      </c>
      <c r="F3452">
        <v>69</v>
      </c>
    </row>
    <row r="3453" spans="1:6">
      <c r="A3453" s="12" t="s">
        <v>198</v>
      </c>
      <c r="B3453" t="s">
        <v>110</v>
      </c>
      <c r="C3453" t="s">
        <v>138</v>
      </c>
      <c r="D3453">
        <v>1</v>
      </c>
      <c r="E3453" t="s">
        <v>140</v>
      </c>
      <c r="F3453">
        <v>24.6</v>
      </c>
    </row>
    <row r="3454" spans="1:6">
      <c r="A3454" s="12" t="s">
        <v>198</v>
      </c>
      <c r="B3454" t="s">
        <v>110</v>
      </c>
      <c r="C3454" t="s">
        <v>138</v>
      </c>
      <c r="D3454">
        <v>1</v>
      </c>
      <c r="E3454" t="s">
        <v>147</v>
      </c>
      <c r="F3454">
        <v>6.3</v>
      </c>
    </row>
    <row r="3455" spans="1:6">
      <c r="A3455" s="12" t="s">
        <v>198</v>
      </c>
      <c r="B3455" t="s">
        <v>110</v>
      </c>
      <c r="C3455" t="s">
        <v>137</v>
      </c>
      <c r="D3455">
        <v>1</v>
      </c>
      <c r="E3455" t="s">
        <v>139</v>
      </c>
      <c r="F3455">
        <v>100</v>
      </c>
    </row>
    <row r="3456" spans="1:6">
      <c r="A3456" s="12" t="s">
        <v>198</v>
      </c>
      <c r="B3456" t="s">
        <v>110</v>
      </c>
      <c r="C3456" t="s">
        <v>137</v>
      </c>
      <c r="D3456">
        <v>1</v>
      </c>
      <c r="E3456" t="s">
        <v>140</v>
      </c>
      <c r="F3456">
        <v>0</v>
      </c>
    </row>
    <row r="3457" spans="1:6">
      <c r="A3457" s="12" t="s">
        <v>198</v>
      </c>
      <c r="B3457" t="s">
        <v>110</v>
      </c>
      <c r="C3457" t="s">
        <v>137</v>
      </c>
      <c r="D3457">
        <v>1</v>
      </c>
      <c r="E3457" t="s">
        <v>147</v>
      </c>
      <c r="F3457">
        <v>0</v>
      </c>
    </row>
    <row r="3458" spans="1:6">
      <c r="A3458" s="12" t="s">
        <v>198</v>
      </c>
      <c r="B3458" t="s">
        <v>110</v>
      </c>
      <c r="C3458" t="s">
        <v>138</v>
      </c>
      <c r="D3458">
        <v>1</v>
      </c>
      <c r="E3458" t="s">
        <v>139</v>
      </c>
      <c r="F3458">
        <v>69</v>
      </c>
    </row>
    <row r="3459" spans="1:6">
      <c r="A3459" s="12" t="s">
        <v>198</v>
      </c>
      <c r="B3459" t="s">
        <v>110</v>
      </c>
      <c r="C3459" t="s">
        <v>138</v>
      </c>
      <c r="D3459">
        <v>1</v>
      </c>
      <c r="E3459" t="s">
        <v>140</v>
      </c>
      <c r="F3459">
        <v>24.6</v>
      </c>
    </row>
    <row r="3460" spans="1:6">
      <c r="A3460" s="12" t="s">
        <v>198</v>
      </c>
      <c r="B3460" t="s">
        <v>110</v>
      </c>
      <c r="C3460" t="s">
        <v>138</v>
      </c>
      <c r="D3460">
        <v>1</v>
      </c>
      <c r="E3460" t="s">
        <v>147</v>
      </c>
      <c r="F3460">
        <v>6.3</v>
      </c>
    </row>
    <row r="3461" spans="1:6">
      <c r="A3461" s="12" t="s">
        <v>198</v>
      </c>
      <c r="B3461" t="s">
        <v>110</v>
      </c>
      <c r="C3461" t="s">
        <v>137</v>
      </c>
      <c r="D3461">
        <v>1</v>
      </c>
      <c r="E3461" t="s">
        <v>139</v>
      </c>
      <c r="F3461">
        <v>100</v>
      </c>
    </row>
    <row r="3462" spans="1:6">
      <c r="A3462" s="12" t="s">
        <v>198</v>
      </c>
      <c r="B3462" t="s">
        <v>110</v>
      </c>
      <c r="C3462" t="s">
        <v>137</v>
      </c>
      <c r="D3462">
        <v>1</v>
      </c>
      <c r="E3462" t="s">
        <v>140</v>
      </c>
      <c r="F3462">
        <v>0</v>
      </c>
    </row>
    <row r="3463" spans="1:6">
      <c r="A3463" s="12" t="s">
        <v>198</v>
      </c>
      <c r="B3463" t="s">
        <v>110</v>
      </c>
      <c r="C3463" t="s">
        <v>137</v>
      </c>
      <c r="D3463">
        <v>1</v>
      </c>
      <c r="E3463" t="s">
        <v>147</v>
      </c>
      <c r="F3463">
        <v>0</v>
      </c>
    </row>
    <row r="3464" spans="1:6">
      <c r="A3464" s="12" t="s">
        <v>198</v>
      </c>
      <c r="B3464" t="s">
        <v>109</v>
      </c>
      <c r="C3464" t="s">
        <v>138</v>
      </c>
      <c r="D3464">
        <v>1</v>
      </c>
      <c r="E3464" t="s">
        <v>139</v>
      </c>
      <c r="F3464">
        <v>46.6</v>
      </c>
    </row>
    <row r="3465" spans="1:6">
      <c r="A3465" s="12" t="s">
        <v>198</v>
      </c>
      <c r="B3465" t="s">
        <v>109</v>
      </c>
      <c r="C3465" t="s">
        <v>138</v>
      </c>
      <c r="D3465">
        <v>1</v>
      </c>
      <c r="E3465" t="s">
        <v>140</v>
      </c>
      <c r="F3465">
        <v>49.1</v>
      </c>
    </row>
    <row r="3466" spans="1:6">
      <c r="A3466" s="12" t="s">
        <v>198</v>
      </c>
      <c r="B3466" t="s">
        <v>109</v>
      </c>
      <c r="C3466" t="s">
        <v>138</v>
      </c>
      <c r="D3466">
        <v>1</v>
      </c>
      <c r="E3466" t="s">
        <v>147</v>
      </c>
      <c r="F3466">
        <v>4.0999999999999996</v>
      </c>
    </row>
    <row r="3467" spans="1:6">
      <c r="A3467" s="12" t="s">
        <v>198</v>
      </c>
      <c r="B3467" t="s">
        <v>109</v>
      </c>
      <c r="C3467" t="s">
        <v>137</v>
      </c>
      <c r="D3467">
        <v>1</v>
      </c>
      <c r="E3467" t="s">
        <v>139</v>
      </c>
      <c r="F3467">
        <v>40.799999999999997</v>
      </c>
    </row>
    <row r="3468" spans="1:6">
      <c r="A3468" s="12" t="s">
        <v>198</v>
      </c>
      <c r="B3468" t="s">
        <v>109</v>
      </c>
      <c r="C3468" t="s">
        <v>137</v>
      </c>
      <c r="D3468">
        <v>1</v>
      </c>
      <c r="E3468" t="s">
        <v>140</v>
      </c>
      <c r="F3468">
        <v>59.2</v>
      </c>
    </row>
    <row r="3469" spans="1:6">
      <c r="A3469" s="12" t="s">
        <v>198</v>
      </c>
      <c r="B3469" t="s">
        <v>109</v>
      </c>
      <c r="C3469" t="s">
        <v>137</v>
      </c>
      <c r="D3469">
        <v>1</v>
      </c>
      <c r="E3469" t="s">
        <v>147</v>
      </c>
      <c r="F3469">
        <v>0</v>
      </c>
    </row>
    <row r="3470" spans="1:6">
      <c r="A3470" s="12" t="s">
        <v>198</v>
      </c>
      <c r="B3470" t="s">
        <v>109</v>
      </c>
      <c r="C3470" t="s">
        <v>138</v>
      </c>
      <c r="D3470">
        <v>1</v>
      </c>
      <c r="E3470" t="s">
        <v>139</v>
      </c>
      <c r="F3470">
        <v>46.6</v>
      </c>
    </row>
    <row r="3471" spans="1:6">
      <c r="A3471" s="12" t="s">
        <v>198</v>
      </c>
      <c r="B3471" t="s">
        <v>109</v>
      </c>
      <c r="C3471" t="s">
        <v>138</v>
      </c>
      <c r="D3471">
        <v>1</v>
      </c>
      <c r="E3471" t="s">
        <v>140</v>
      </c>
      <c r="F3471">
        <v>49.1</v>
      </c>
    </row>
    <row r="3472" spans="1:6">
      <c r="A3472" s="12" t="s">
        <v>198</v>
      </c>
      <c r="B3472" t="s">
        <v>109</v>
      </c>
      <c r="C3472" t="s">
        <v>138</v>
      </c>
      <c r="D3472">
        <v>1</v>
      </c>
      <c r="E3472" t="s">
        <v>147</v>
      </c>
      <c r="F3472">
        <v>4.0999999999999996</v>
      </c>
    </row>
    <row r="3473" spans="1:6">
      <c r="A3473" s="12" t="s">
        <v>198</v>
      </c>
      <c r="B3473" t="s">
        <v>109</v>
      </c>
      <c r="C3473" t="s">
        <v>137</v>
      </c>
      <c r="D3473">
        <v>1</v>
      </c>
      <c r="E3473" t="s">
        <v>139</v>
      </c>
      <c r="F3473">
        <v>40.799999999999997</v>
      </c>
    </row>
    <row r="3474" spans="1:6">
      <c r="A3474" s="12" t="s">
        <v>198</v>
      </c>
      <c r="B3474" t="s">
        <v>109</v>
      </c>
      <c r="C3474" t="s">
        <v>137</v>
      </c>
      <c r="D3474">
        <v>1</v>
      </c>
      <c r="E3474" t="s">
        <v>140</v>
      </c>
      <c r="F3474">
        <v>59.2</v>
      </c>
    </row>
    <row r="3475" spans="1:6">
      <c r="A3475" s="12" t="s">
        <v>198</v>
      </c>
      <c r="B3475" t="s">
        <v>109</v>
      </c>
      <c r="C3475" t="s">
        <v>137</v>
      </c>
      <c r="D3475">
        <v>1</v>
      </c>
      <c r="E3475" t="s">
        <v>147</v>
      </c>
      <c r="F3475">
        <v>0</v>
      </c>
    </row>
    <row r="3476" spans="1:6">
      <c r="A3476" s="12" t="s">
        <v>198</v>
      </c>
      <c r="B3476" t="s">
        <v>108</v>
      </c>
      <c r="C3476" t="s">
        <v>138</v>
      </c>
      <c r="D3476">
        <v>1</v>
      </c>
      <c r="E3476" t="s">
        <v>139</v>
      </c>
      <c r="F3476">
        <v>65.5</v>
      </c>
    </row>
    <row r="3477" spans="1:6">
      <c r="A3477" s="12" t="s">
        <v>198</v>
      </c>
      <c r="B3477" t="s">
        <v>108</v>
      </c>
      <c r="C3477" t="s">
        <v>138</v>
      </c>
      <c r="D3477">
        <v>1</v>
      </c>
      <c r="E3477" t="s">
        <v>140</v>
      </c>
      <c r="F3477">
        <v>31.4</v>
      </c>
    </row>
    <row r="3478" spans="1:6">
      <c r="A3478" s="12" t="s">
        <v>198</v>
      </c>
      <c r="B3478" t="s">
        <v>108</v>
      </c>
      <c r="C3478" t="s">
        <v>138</v>
      </c>
      <c r="D3478">
        <v>1</v>
      </c>
      <c r="E3478" t="s">
        <v>147</v>
      </c>
      <c r="F3478">
        <v>3.1</v>
      </c>
    </row>
    <row r="3479" spans="1:6">
      <c r="A3479" s="12" t="s">
        <v>198</v>
      </c>
      <c r="B3479" t="s">
        <v>108</v>
      </c>
      <c r="C3479" t="s">
        <v>137</v>
      </c>
      <c r="D3479">
        <v>1</v>
      </c>
      <c r="E3479" t="s">
        <v>139</v>
      </c>
      <c r="F3479">
        <v>99.9</v>
      </c>
    </row>
    <row r="3480" spans="1:6">
      <c r="A3480" s="12" t="s">
        <v>198</v>
      </c>
      <c r="B3480" t="s">
        <v>108</v>
      </c>
      <c r="C3480" t="s">
        <v>137</v>
      </c>
      <c r="D3480">
        <v>1</v>
      </c>
      <c r="E3480" t="s">
        <v>140</v>
      </c>
      <c r="F3480">
        <v>0.1</v>
      </c>
    </row>
    <row r="3481" spans="1:6">
      <c r="A3481" s="12" t="s">
        <v>198</v>
      </c>
      <c r="B3481" t="s">
        <v>108</v>
      </c>
      <c r="C3481" t="s">
        <v>137</v>
      </c>
      <c r="D3481">
        <v>1</v>
      </c>
      <c r="E3481" t="s">
        <v>147</v>
      </c>
      <c r="F3481">
        <v>0</v>
      </c>
    </row>
    <row r="3482" spans="1:6">
      <c r="A3482" s="12" t="s">
        <v>198</v>
      </c>
      <c r="B3482" t="s">
        <v>108</v>
      </c>
      <c r="C3482" t="s">
        <v>138</v>
      </c>
      <c r="D3482">
        <v>1</v>
      </c>
      <c r="E3482" t="s">
        <v>139</v>
      </c>
      <c r="F3482">
        <v>65.5</v>
      </c>
    </row>
    <row r="3483" spans="1:6">
      <c r="A3483" s="12" t="s">
        <v>198</v>
      </c>
      <c r="B3483" t="s">
        <v>108</v>
      </c>
      <c r="C3483" t="s">
        <v>138</v>
      </c>
      <c r="D3483">
        <v>1</v>
      </c>
      <c r="E3483" t="s">
        <v>140</v>
      </c>
      <c r="F3483">
        <v>31.4</v>
      </c>
    </row>
    <row r="3484" spans="1:6">
      <c r="A3484" s="12" t="s">
        <v>198</v>
      </c>
      <c r="B3484" t="s">
        <v>108</v>
      </c>
      <c r="C3484" t="s">
        <v>138</v>
      </c>
      <c r="D3484">
        <v>1</v>
      </c>
      <c r="E3484" t="s">
        <v>147</v>
      </c>
      <c r="F3484">
        <v>3.1</v>
      </c>
    </row>
    <row r="3485" spans="1:6">
      <c r="A3485" s="12" t="s">
        <v>198</v>
      </c>
      <c r="B3485" t="s">
        <v>108</v>
      </c>
      <c r="C3485" t="s">
        <v>137</v>
      </c>
      <c r="D3485">
        <v>1</v>
      </c>
      <c r="E3485" t="s">
        <v>139</v>
      </c>
      <c r="F3485">
        <v>99.9</v>
      </c>
    </row>
    <row r="3486" spans="1:6">
      <c r="A3486" s="12" t="s">
        <v>198</v>
      </c>
      <c r="B3486" t="s">
        <v>108</v>
      </c>
      <c r="C3486" t="s">
        <v>137</v>
      </c>
      <c r="D3486">
        <v>1</v>
      </c>
      <c r="E3486" t="s">
        <v>140</v>
      </c>
      <c r="F3486">
        <v>0.1</v>
      </c>
    </row>
    <row r="3487" spans="1:6">
      <c r="A3487" s="12" t="s">
        <v>198</v>
      </c>
      <c r="B3487" t="s">
        <v>108</v>
      </c>
      <c r="C3487" t="s">
        <v>137</v>
      </c>
      <c r="D3487">
        <v>1</v>
      </c>
      <c r="E3487" t="s">
        <v>147</v>
      </c>
      <c r="F3487">
        <v>0</v>
      </c>
    </row>
    <row r="3488" spans="1:6">
      <c r="A3488" s="12" t="s">
        <v>198</v>
      </c>
      <c r="B3488" t="s">
        <v>107</v>
      </c>
      <c r="C3488" t="s">
        <v>138</v>
      </c>
      <c r="D3488">
        <v>1</v>
      </c>
      <c r="E3488" t="s">
        <v>139</v>
      </c>
      <c r="F3488">
        <v>37.4</v>
      </c>
    </row>
    <row r="3489" spans="1:6">
      <c r="A3489" s="12" t="s">
        <v>198</v>
      </c>
      <c r="B3489" t="s">
        <v>107</v>
      </c>
      <c r="C3489" t="s">
        <v>138</v>
      </c>
      <c r="D3489">
        <v>1</v>
      </c>
      <c r="E3489" t="s">
        <v>140</v>
      </c>
      <c r="F3489">
        <v>56.5</v>
      </c>
    </row>
    <row r="3490" spans="1:6">
      <c r="A3490" s="12" t="s">
        <v>198</v>
      </c>
      <c r="B3490" t="s">
        <v>107</v>
      </c>
      <c r="C3490" t="s">
        <v>138</v>
      </c>
      <c r="D3490">
        <v>1</v>
      </c>
      <c r="E3490" t="s">
        <v>147</v>
      </c>
      <c r="F3490">
        <v>6</v>
      </c>
    </row>
    <row r="3491" spans="1:6">
      <c r="A3491" s="12" t="s">
        <v>198</v>
      </c>
      <c r="B3491" t="s">
        <v>107</v>
      </c>
      <c r="C3491" t="s">
        <v>137</v>
      </c>
      <c r="D3491">
        <v>1</v>
      </c>
      <c r="E3491" t="s">
        <v>139</v>
      </c>
      <c r="F3491">
        <v>7.5</v>
      </c>
    </row>
    <row r="3492" spans="1:6">
      <c r="A3492" s="12" t="s">
        <v>198</v>
      </c>
      <c r="B3492" t="s">
        <v>107</v>
      </c>
      <c r="C3492" t="s">
        <v>137</v>
      </c>
      <c r="D3492">
        <v>1</v>
      </c>
      <c r="E3492" t="s">
        <v>140</v>
      </c>
      <c r="F3492">
        <v>92.5</v>
      </c>
    </row>
    <row r="3493" spans="1:6">
      <c r="A3493" s="12" t="s">
        <v>198</v>
      </c>
      <c r="B3493" t="s">
        <v>107</v>
      </c>
      <c r="C3493" t="s">
        <v>137</v>
      </c>
      <c r="D3493">
        <v>1</v>
      </c>
      <c r="E3493" t="s">
        <v>147</v>
      </c>
      <c r="F3493">
        <v>0</v>
      </c>
    </row>
    <row r="3494" spans="1:6">
      <c r="A3494" s="12" t="s">
        <v>198</v>
      </c>
      <c r="B3494" t="s">
        <v>107</v>
      </c>
      <c r="C3494" t="s">
        <v>138</v>
      </c>
      <c r="D3494">
        <v>1</v>
      </c>
      <c r="E3494" t="s">
        <v>139</v>
      </c>
      <c r="F3494">
        <v>37.4</v>
      </c>
    </row>
    <row r="3495" spans="1:6">
      <c r="A3495" s="12" t="s">
        <v>198</v>
      </c>
      <c r="B3495" t="s">
        <v>107</v>
      </c>
      <c r="C3495" t="s">
        <v>138</v>
      </c>
      <c r="D3495">
        <v>1</v>
      </c>
      <c r="E3495" t="s">
        <v>140</v>
      </c>
      <c r="F3495">
        <v>56.5</v>
      </c>
    </row>
    <row r="3496" spans="1:6">
      <c r="A3496" s="12" t="s">
        <v>198</v>
      </c>
      <c r="B3496" t="s">
        <v>107</v>
      </c>
      <c r="C3496" t="s">
        <v>138</v>
      </c>
      <c r="D3496">
        <v>1</v>
      </c>
      <c r="E3496" t="s">
        <v>147</v>
      </c>
      <c r="F3496">
        <v>6</v>
      </c>
    </row>
    <row r="3497" spans="1:6">
      <c r="A3497" s="12" t="s">
        <v>198</v>
      </c>
      <c r="B3497" t="s">
        <v>107</v>
      </c>
      <c r="C3497" t="s">
        <v>137</v>
      </c>
      <c r="D3497">
        <v>1</v>
      </c>
      <c r="E3497" t="s">
        <v>139</v>
      </c>
      <c r="F3497">
        <v>7.5</v>
      </c>
    </row>
    <row r="3498" spans="1:6">
      <c r="A3498" s="12" t="s">
        <v>198</v>
      </c>
      <c r="B3498" t="s">
        <v>107</v>
      </c>
      <c r="C3498" t="s">
        <v>137</v>
      </c>
      <c r="D3498">
        <v>1</v>
      </c>
      <c r="E3498" t="s">
        <v>140</v>
      </c>
      <c r="F3498">
        <v>92.5</v>
      </c>
    </row>
    <row r="3499" spans="1:6">
      <c r="A3499" s="12" t="s">
        <v>198</v>
      </c>
      <c r="B3499" t="s">
        <v>107</v>
      </c>
      <c r="C3499" t="s">
        <v>137</v>
      </c>
      <c r="D3499">
        <v>1</v>
      </c>
      <c r="E3499" t="s">
        <v>147</v>
      </c>
      <c r="F3499">
        <v>0</v>
      </c>
    </row>
    <row r="3500" spans="1:6">
      <c r="A3500" s="12" t="s">
        <v>198</v>
      </c>
      <c r="B3500" t="s">
        <v>106</v>
      </c>
      <c r="C3500" t="s">
        <v>138</v>
      </c>
      <c r="D3500">
        <v>1</v>
      </c>
      <c r="E3500" t="s">
        <v>139</v>
      </c>
      <c r="F3500">
        <v>43.6</v>
      </c>
    </row>
    <row r="3501" spans="1:6">
      <c r="A3501" s="12" t="s">
        <v>198</v>
      </c>
      <c r="B3501" t="s">
        <v>106</v>
      </c>
      <c r="C3501" t="s">
        <v>138</v>
      </c>
      <c r="D3501">
        <v>1</v>
      </c>
      <c r="E3501" t="s">
        <v>140</v>
      </c>
      <c r="F3501">
        <v>52.9</v>
      </c>
    </row>
    <row r="3502" spans="1:6">
      <c r="A3502" s="12" t="s">
        <v>198</v>
      </c>
      <c r="B3502" t="s">
        <v>106</v>
      </c>
      <c r="C3502" t="s">
        <v>138</v>
      </c>
      <c r="D3502">
        <v>1</v>
      </c>
      <c r="E3502" t="s">
        <v>147</v>
      </c>
      <c r="F3502">
        <v>3.4</v>
      </c>
    </row>
    <row r="3503" spans="1:6">
      <c r="A3503" s="12" t="s">
        <v>198</v>
      </c>
      <c r="B3503" t="s">
        <v>106</v>
      </c>
      <c r="C3503" t="s">
        <v>137</v>
      </c>
      <c r="D3503">
        <v>1</v>
      </c>
      <c r="E3503" t="s">
        <v>139</v>
      </c>
      <c r="F3503">
        <v>24.4</v>
      </c>
    </row>
    <row r="3504" spans="1:6">
      <c r="A3504" s="12" t="s">
        <v>198</v>
      </c>
      <c r="B3504" t="s">
        <v>106</v>
      </c>
      <c r="C3504" t="s">
        <v>137</v>
      </c>
      <c r="D3504">
        <v>1</v>
      </c>
      <c r="E3504" t="s">
        <v>140</v>
      </c>
      <c r="F3504">
        <v>75.599999999999994</v>
      </c>
    </row>
    <row r="3505" spans="1:6">
      <c r="A3505" s="12" t="s">
        <v>198</v>
      </c>
      <c r="B3505" t="s">
        <v>106</v>
      </c>
      <c r="C3505" t="s">
        <v>137</v>
      </c>
      <c r="D3505">
        <v>1</v>
      </c>
      <c r="E3505" t="s">
        <v>147</v>
      </c>
      <c r="F3505">
        <v>0</v>
      </c>
    </row>
    <row r="3506" spans="1:6">
      <c r="A3506" s="12" t="s">
        <v>198</v>
      </c>
      <c r="B3506" t="s">
        <v>106</v>
      </c>
      <c r="C3506" t="s">
        <v>138</v>
      </c>
      <c r="D3506">
        <v>1</v>
      </c>
      <c r="E3506" t="s">
        <v>139</v>
      </c>
      <c r="F3506">
        <v>43.6</v>
      </c>
    </row>
    <row r="3507" spans="1:6">
      <c r="A3507" s="12" t="s">
        <v>198</v>
      </c>
      <c r="B3507" t="s">
        <v>106</v>
      </c>
      <c r="C3507" t="s">
        <v>138</v>
      </c>
      <c r="D3507">
        <v>1</v>
      </c>
      <c r="E3507" t="s">
        <v>140</v>
      </c>
      <c r="F3507">
        <v>52.9</v>
      </c>
    </row>
    <row r="3508" spans="1:6">
      <c r="A3508" s="12" t="s">
        <v>198</v>
      </c>
      <c r="B3508" t="s">
        <v>106</v>
      </c>
      <c r="C3508" t="s">
        <v>138</v>
      </c>
      <c r="D3508">
        <v>1</v>
      </c>
      <c r="E3508" t="s">
        <v>147</v>
      </c>
      <c r="F3508">
        <v>3.4</v>
      </c>
    </row>
    <row r="3509" spans="1:6">
      <c r="A3509" s="12" t="s">
        <v>198</v>
      </c>
      <c r="B3509" t="s">
        <v>106</v>
      </c>
      <c r="C3509" t="s">
        <v>137</v>
      </c>
      <c r="D3509">
        <v>1</v>
      </c>
      <c r="E3509" t="s">
        <v>139</v>
      </c>
      <c r="F3509">
        <v>24.4</v>
      </c>
    </row>
    <row r="3510" spans="1:6">
      <c r="A3510" s="12" t="s">
        <v>198</v>
      </c>
      <c r="B3510" t="s">
        <v>106</v>
      </c>
      <c r="C3510" t="s">
        <v>137</v>
      </c>
      <c r="D3510">
        <v>1</v>
      </c>
      <c r="E3510" t="s">
        <v>140</v>
      </c>
      <c r="F3510">
        <v>75.599999999999994</v>
      </c>
    </row>
    <row r="3511" spans="1:6">
      <c r="A3511" s="12" t="s">
        <v>198</v>
      </c>
      <c r="B3511" t="s">
        <v>106</v>
      </c>
      <c r="C3511" t="s">
        <v>137</v>
      </c>
      <c r="D3511">
        <v>1</v>
      </c>
      <c r="E3511" t="s">
        <v>147</v>
      </c>
      <c r="F3511">
        <v>0</v>
      </c>
    </row>
    <row r="3512" spans="1:6">
      <c r="A3512" s="12" t="s">
        <v>198</v>
      </c>
      <c r="B3512" t="s">
        <v>105</v>
      </c>
      <c r="C3512" t="s">
        <v>138</v>
      </c>
      <c r="D3512">
        <v>1</v>
      </c>
      <c r="E3512" t="s">
        <v>139</v>
      </c>
      <c r="F3512">
        <v>29.2</v>
      </c>
    </row>
    <row r="3513" spans="1:6">
      <c r="A3513" s="12" t="s">
        <v>198</v>
      </c>
      <c r="B3513" t="s">
        <v>105</v>
      </c>
      <c r="C3513" t="s">
        <v>138</v>
      </c>
      <c r="D3513">
        <v>1</v>
      </c>
      <c r="E3513" t="s">
        <v>140</v>
      </c>
      <c r="F3513">
        <v>63.7</v>
      </c>
    </row>
    <row r="3514" spans="1:6">
      <c r="A3514" s="12" t="s">
        <v>198</v>
      </c>
      <c r="B3514" t="s">
        <v>105</v>
      </c>
      <c r="C3514" t="s">
        <v>138</v>
      </c>
      <c r="D3514">
        <v>1</v>
      </c>
      <c r="E3514" t="s">
        <v>147</v>
      </c>
      <c r="F3514">
        <v>7.1</v>
      </c>
    </row>
    <row r="3515" spans="1:6">
      <c r="A3515" s="12" t="s">
        <v>198</v>
      </c>
      <c r="B3515" t="s">
        <v>105</v>
      </c>
      <c r="C3515" t="s">
        <v>137</v>
      </c>
      <c r="D3515">
        <v>1</v>
      </c>
      <c r="E3515" t="s">
        <v>139</v>
      </c>
      <c r="F3515">
        <v>0.1</v>
      </c>
    </row>
    <row r="3516" spans="1:6">
      <c r="A3516" s="12" t="s">
        <v>198</v>
      </c>
      <c r="B3516" t="s">
        <v>105</v>
      </c>
      <c r="C3516" t="s">
        <v>137</v>
      </c>
      <c r="D3516">
        <v>1</v>
      </c>
      <c r="E3516" t="s">
        <v>140</v>
      </c>
      <c r="F3516">
        <v>99.9</v>
      </c>
    </row>
    <row r="3517" spans="1:6">
      <c r="A3517" s="12" t="s">
        <v>198</v>
      </c>
      <c r="B3517" t="s">
        <v>105</v>
      </c>
      <c r="C3517" t="s">
        <v>137</v>
      </c>
      <c r="D3517">
        <v>1</v>
      </c>
      <c r="E3517" t="s">
        <v>147</v>
      </c>
      <c r="F3517">
        <v>0</v>
      </c>
    </row>
    <row r="3518" spans="1:6">
      <c r="A3518" s="12" t="s">
        <v>198</v>
      </c>
      <c r="B3518" t="s">
        <v>105</v>
      </c>
      <c r="C3518" t="s">
        <v>138</v>
      </c>
      <c r="D3518">
        <v>1</v>
      </c>
      <c r="E3518" t="s">
        <v>139</v>
      </c>
      <c r="F3518">
        <v>29.2</v>
      </c>
    </row>
    <row r="3519" spans="1:6">
      <c r="A3519" s="12" t="s">
        <v>198</v>
      </c>
      <c r="B3519" t="s">
        <v>105</v>
      </c>
      <c r="C3519" t="s">
        <v>138</v>
      </c>
      <c r="D3519">
        <v>1</v>
      </c>
      <c r="E3519" t="s">
        <v>140</v>
      </c>
      <c r="F3519">
        <v>63.7</v>
      </c>
    </row>
    <row r="3520" spans="1:6">
      <c r="A3520" s="12" t="s">
        <v>198</v>
      </c>
      <c r="B3520" t="s">
        <v>105</v>
      </c>
      <c r="C3520" t="s">
        <v>138</v>
      </c>
      <c r="D3520">
        <v>1</v>
      </c>
      <c r="E3520" t="s">
        <v>147</v>
      </c>
      <c r="F3520">
        <v>7.1</v>
      </c>
    </row>
    <row r="3521" spans="1:6">
      <c r="A3521" s="12" t="s">
        <v>198</v>
      </c>
      <c r="B3521" t="s">
        <v>105</v>
      </c>
      <c r="C3521" t="s">
        <v>137</v>
      </c>
      <c r="D3521">
        <v>1</v>
      </c>
      <c r="E3521" t="s">
        <v>139</v>
      </c>
      <c r="F3521">
        <v>0.1</v>
      </c>
    </row>
    <row r="3522" spans="1:6">
      <c r="A3522" s="12" t="s">
        <v>198</v>
      </c>
      <c r="B3522" t="s">
        <v>105</v>
      </c>
      <c r="C3522" t="s">
        <v>137</v>
      </c>
      <c r="D3522">
        <v>1</v>
      </c>
      <c r="E3522" t="s">
        <v>140</v>
      </c>
      <c r="F3522">
        <v>99.9</v>
      </c>
    </row>
    <row r="3523" spans="1:6">
      <c r="A3523" s="12" t="s">
        <v>198</v>
      </c>
      <c r="B3523" t="s">
        <v>105</v>
      </c>
      <c r="C3523" t="s">
        <v>137</v>
      </c>
      <c r="D3523">
        <v>1</v>
      </c>
      <c r="E3523" t="s">
        <v>147</v>
      </c>
      <c r="F3523">
        <v>0</v>
      </c>
    </row>
    <row r="3524" spans="1:6">
      <c r="A3524" s="12" t="s">
        <v>198</v>
      </c>
      <c r="B3524" t="s">
        <v>104</v>
      </c>
      <c r="C3524" t="s">
        <v>138</v>
      </c>
      <c r="D3524">
        <v>1</v>
      </c>
      <c r="E3524" t="s">
        <v>139</v>
      </c>
      <c r="F3524">
        <v>60.3</v>
      </c>
    </row>
    <row r="3525" spans="1:6">
      <c r="A3525" s="12" t="s">
        <v>198</v>
      </c>
      <c r="B3525" t="s">
        <v>104</v>
      </c>
      <c r="C3525" t="s">
        <v>138</v>
      </c>
      <c r="D3525">
        <v>1</v>
      </c>
      <c r="E3525" t="s">
        <v>140</v>
      </c>
      <c r="F3525">
        <v>31.6</v>
      </c>
    </row>
    <row r="3526" spans="1:6">
      <c r="A3526" s="12" t="s">
        <v>198</v>
      </c>
      <c r="B3526" t="s">
        <v>104</v>
      </c>
      <c r="C3526" t="s">
        <v>138</v>
      </c>
      <c r="D3526">
        <v>1</v>
      </c>
      <c r="E3526" t="s">
        <v>147</v>
      </c>
      <c r="F3526">
        <v>8</v>
      </c>
    </row>
    <row r="3527" spans="1:6">
      <c r="A3527" s="12" t="s">
        <v>198</v>
      </c>
      <c r="B3527" t="s">
        <v>104</v>
      </c>
      <c r="C3527" t="s">
        <v>137</v>
      </c>
      <c r="D3527">
        <v>1</v>
      </c>
      <c r="E3527" t="s">
        <v>139</v>
      </c>
      <c r="F3527">
        <v>99.6</v>
      </c>
    </row>
    <row r="3528" spans="1:6">
      <c r="A3528" s="12" t="s">
        <v>198</v>
      </c>
      <c r="B3528" t="s">
        <v>104</v>
      </c>
      <c r="C3528" t="s">
        <v>137</v>
      </c>
      <c r="D3528">
        <v>1</v>
      </c>
      <c r="E3528" t="s">
        <v>140</v>
      </c>
      <c r="F3528">
        <v>0.4</v>
      </c>
    </row>
    <row r="3529" spans="1:6">
      <c r="A3529" s="12" t="s">
        <v>198</v>
      </c>
      <c r="B3529" t="s">
        <v>104</v>
      </c>
      <c r="C3529" t="s">
        <v>137</v>
      </c>
      <c r="D3529">
        <v>1</v>
      </c>
      <c r="E3529" t="s">
        <v>147</v>
      </c>
      <c r="F3529">
        <v>0</v>
      </c>
    </row>
    <row r="3530" spans="1:6">
      <c r="A3530" s="12" t="s">
        <v>198</v>
      </c>
      <c r="B3530" t="s">
        <v>104</v>
      </c>
      <c r="C3530" t="s">
        <v>138</v>
      </c>
      <c r="D3530">
        <v>1</v>
      </c>
      <c r="E3530" t="s">
        <v>139</v>
      </c>
      <c r="F3530">
        <v>60.3</v>
      </c>
    </row>
    <row r="3531" spans="1:6">
      <c r="A3531" s="12" t="s">
        <v>198</v>
      </c>
      <c r="B3531" t="s">
        <v>104</v>
      </c>
      <c r="C3531" t="s">
        <v>138</v>
      </c>
      <c r="D3531">
        <v>1</v>
      </c>
      <c r="E3531" t="s">
        <v>140</v>
      </c>
      <c r="F3531">
        <v>31.6</v>
      </c>
    </row>
    <row r="3532" spans="1:6">
      <c r="A3532" s="12" t="s">
        <v>198</v>
      </c>
      <c r="B3532" t="s">
        <v>104</v>
      </c>
      <c r="C3532" t="s">
        <v>138</v>
      </c>
      <c r="D3532">
        <v>1</v>
      </c>
      <c r="E3532" t="s">
        <v>147</v>
      </c>
      <c r="F3532">
        <v>8</v>
      </c>
    </row>
    <row r="3533" spans="1:6">
      <c r="A3533" s="12" t="s">
        <v>198</v>
      </c>
      <c r="B3533" t="s">
        <v>104</v>
      </c>
      <c r="C3533" t="s">
        <v>137</v>
      </c>
      <c r="D3533">
        <v>1</v>
      </c>
      <c r="E3533" t="s">
        <v>139</v>
      </c>
      <c r="F3533">
        <v>99.6</v>
      </c>
    </row>
    <row r="3534" spans="1:6">
      <c r="A3534" s="12" t="s">
        <v>198</v>
      </c>
      <c r="B3534" t="s">
        <v>104</v>
      </c>
      <c r="C3534" t="s">
        <v>137</v>
      </c>
      <c r="D3534">
        <v>1</v>
      </c>
      <c r="E3534" t="s">
        <v>140</v>
      </c>
      <c r="F3534">
        <v>0.4</v>
      </c>
    </row>
    <row r="3535" spans="1:6">
      <c r="A3535" s="12" t="s">
        <v>198</v>
      </c>
      <c r="B3535" t="s">
        <v>104</v>
      </c>
      <c r="C3535" t="s">
        <v>137</v>
      </c>
      <c r="D3535">
        <v>1</v>
      </c>
      <c r="E3535" t="s">
        <v>147</v>
      </c>
      <c r="F3535">
        <v>0</v>
      </c>
    </row>
    <row r="3536" spans="1:6">
      <c r="A3536" s="12" t="s">
        <v>198</v>
      </c>
      <c r="B3536" t="s">
        <v>146</v>
      </c>
      <c r="C3536" t="s">
        <v>137</v>
      </c>
      <c r="D3536">
        <v>1</v>
      </c>
      <c r="E3536" t="s">
        <v>139</v>
      </c>
      <c r="F3536">
        <v>43</v>
      </c>
    </row>
    <row r="3537" spans="1:6">
      <c r="A3537" s="12" t="s">
        <v>198</v>
      </c>
      <c r="B3537" t="s">
        <v>146</v>
      </c>
      <c r="C3537" t="s">
        <v>137</v>
      </c>
      <c r="D3537">
        <v>1</v>
      </c>
      <c r="E3537" t="s">
        <v>140</v>
      </c>
      <c r="F3537">
        <v>57</v>
      </c>
    </row>
    <row r="3538" spans="1:6">
      <c r="A3538" s="12" t="s">
        <v>198</v>
      </c>
      <c r="B3538" t="s">
        <v>146</v>
      </c>
      <c r="C3538" t="s">
        <v>137</v>
      </c>
      <c r="D3538">
        <v>1</v>
      </c>
      <c r="E3538" t="s">
        <v>147</v>
      </c>
      <c r="F3538">
        <v>0</v>
      </c>
    </row>
    <row r="3539" spans="1:6">
      <c r="A3539" s="12" t="s">
        <v>198</v>
      </c>
      <c r="B3539" t="s">
        <v>146</v>
      </c>
      <c r="C3539" t="s">
        <v>137</v>
      </c>
      <c r="D3539">
        <v>1</v>
      </c>
      <c r="E3539" t="s">
        <v>139</v>
      </c>
      <c r="F3539">
        <v>43</v>
      </c>
    </row>
    <row r="3540" spans="1:6">
      <c r="A3540" s="12" t="s">
        <v>198</v>
      </c>
      <c r="B3540" t="s">
        <v>146</v>
      </c>
      <c r="C3540" t="s">
        <v>137</v>
      </c>
      <c r="D3540">
        <v>1</v>
      </c>
      <c r="E3540" t="s">
        <v>140</v>
      </c>
      <c r="F3540">
        <v>57</v>
      </c>
    </row>
    <row r="3541" spans="1:6">
      <c r="A3541" s="12" t="s">
        <v>198</v>
      </c>
      <c r="B3541" t="s">
        <v>146</v>
      </c>
      <c r="C3541" t="s">
        <v>137</v>
      </c>
      <c r="D3541">
        <v>1</v>
      </c>
      <c r="E3541" t="s">
        <v>147</v>
      </c>
      <c r="F3541">
        <v>0</v>
      </c>
    </row>
    <row r="3542" spans="1:6">
      <c r="A3542" s="12" t="s">
        <v>198</v>
      </c>
      <c r="B3542" t="s">
        <v>146</v>
      </c>
      <c r="C3542" t="s">
        <v>137</v>
      </c>
      <c r="D3542">
        <v>2</v>
      </c>
      <c r="E3542" t="s">
        <v>139</v>
      </c>
      <c r="F3542">
        <v>45.8</v>
      </c>
    </row>
    <row r="3543" spans="1:6">
      <c r="A3543" s="12" t="s">
        <v>198</v>
      </c>
      <c r="B3543" t="s">
        <v>146</v>
      </c>
      <c r="C3543" t="s">
        <v>137</v>
      </c>
      <c r="D3543">
        <v>2</v>
      </c>
      <c r="E3543" t="s">
        <v>140</v>
      </c>
      <c r="F3543">
        <v>50.1</v>
      </c>
    </row>
    <row r="3544" spans="1:6">
      <c r="A3544" s="12" t="s">
        <v>198</v>
      </c>
      <c r="B3544" t="s">
        <v>146</v>
      </c>
      <c r="C3544" t="s">
        <v>137</v>
      </c>
      <c r="D3544">
        <v>2</v>
      </c>
      <c r="E3544" t="s">
        <v>147</v>
      </c>
      <c r="F3544">
        <v>4</v>
      </c>
    </row>
    <row r="3545" spans="1:6">
      <c r="A3545" s="12" t="s">
        <v>198</v>
      </c>
      <c r="B3545" t="s">
        <v>146</v>
      </c>
      <c r="C3545" t="s">
        <v>137</v>
      </c>
      <c r="D3545">
        <v>2</v>
      </c>
      <c r="E3545" t="s">
        <v>139</v>
      </c>
      <c r="F3545">
        <v>45.8</v>
      </c>
    </row>
    <row r="3546" spans="1:6">
      <c r="A3546" s="12" t="s">
        <v>198</v>
      </c>
      <c r="B3546" t="s">
        <v>146</v>
      </c>
      <c r="C3546" t="s">
        <v>137</v>
      </c>
      <c r="D3546">
        <v>2</v>
      </c>
      <c r="E3546" t="s">
        <v>140</v>
      </c>
      <c r="F3546">
        <v>50.1</v>
      </c>
    </row>
    <row r="3547" spans="1:6">
      <c r="A3547" s="12" t="s">
        <v>198</v>
      </c>
      <c r="B3547" t="s">
        <v>146</v>
      </c>
      <c r="C3547" t="s">
        <v>137</v>
      </c>
      <c r="D3547">
        <v>2</v>
      </c>
      <c r="E3547" t="s">
        <v>147</v>
      </c>
      <c r="F3547">
        <v>4</v>
      </c>
    </row>
    <row r="3548" spans="1:6">
      <c r="A3548" s="12" t="s">
        <v>198</v>
      </c>
      <c r="B3548" t="s">
        <v>146</v>
      </c>
      <c r="C3548" t="s">
        <v>137</v>
      </c>
      <c r="D3548">
        <v>3</v>
      </c>
      <c r="E3548" t="s">
        <v>139</v>
      </c>
      <c r="F3548">
        <v>238.2</v>
      </c>
    </row>
    <row r="3549" spans="1:6">
      <c r="A3549" s="12" t="s">
        <v>198</v>
      </c>
      <c r="B3549" t="s">
        <v>146</v>
      </c>
      <c r="C3549" t="s">
        <v>137</v>
      </c>
      <c r="D3549">
        <v>3</v>
      </c>
      <c r="E3549" t="s">
        <v>140</v>
      </c>
      <c r="F3549">
        <v>299.8</v>
      </c>
    </row>
    <row r="3550" spans="1:6">
      <c r="A3550" s="12" t="s">
        <v>198</v>
      </c>
      <c r="B3550" t="s">
        <v>146</v>
      </c>
      <c r="C3550" t="s">
        <v>137</v>
      </c>
      <c r="D3550">
        <v>3</v>
      </c>
      <c r="E3550" t="s">
        <v>147</v>
      </c>
      <c r="F3550">
        <v>0</v>
      </c>
    </row>
    <row r="3551" spans="1:6">
      <c r="A3551" s="12" t="s">
        <v>198</v>
      </c>
      <c r="B3551" t="s">
        <v>146</v>
      </c>
      <c r="C3551" t="s">
        <v>137</v>
      </c>
      <c r="D3551">
        <v>3</v>
      </c>
      <c r="E3551" t="s">
        <v>139</v>
      </c>
      <c r="F3551">
        <v>238.2</v>
      </c>
    </row>
    <row r="3552" spans="1:6">
      <c r="A3552" s="12" t="s">
        <v>198</v>
      </c>
      <c r="B3552" t="s">
        <v>146</v>
      </c>
      <c r="C3552" t="s">
        <v>137</v>
      </c>
      <c r="D3552">
        <v>3</v>
      </c>
      <c r="E3552" t="s">
        <v>140</v>
      </c>
      <c r="F3552">
        <v>299.8</v>
      </c>
    </row>
    <row r="3553" spans="1:6">
      <c r="A3553" s="12" t="s">
        <v>198</v>
      </c>
      <c r="B3553" t="s">
        <v>146</v>
      </c>
      <c r="C3553" t="s">
        <v>137</v>
      </c>
      <c r="D3553">
        <v>3</v>
      </c>
      <c r="E3553" t="s">
        <v>147</v>
      </c>
      <c r="F3553">
        <v>0</v>
      </c>
    </row>
    <row r="3554" spans="1:6">
      <c r="A3554" s="12" t="s">
        <v>198</v>
      </c>
      <c r="B3554" t="s">
        <v>103</v>
      </c>
      <c r="C3554" t="s">
        <v>138</v>
      </c>
      <c r="D3554">
        <v>1</v>
      </c>
      <c r="E3554" t="s">
        <v>139</v>
      </c>
      <c r="F3554">
        <v>52.7</v>
      </c>
    </row>
    <row r="3555" spans="1:6">
      <c r="A3555" s="12" t="s">
        <v>198</v>
      </c>
      <c r="B3555" t="s">
        <v>103</v>
      </c>
      <c r="C3555" t="s">
        <v>138</v>
      </c>
      <c r="D3555">
        <v>1</v>
      </c>
      <c r="E3555" t="s">
        <v>140</v>
      </c>
      <c r="F3555">
        <v>44.4</v>
      </c>
    </row>
    <row r="3556" spans="1:6">
      <c r="A3556" s="12" t="s">
        <v>198</v>
      </c>
      <c r="B3556" t="s">
        <v>103</v>
      </c>
      <c r="C3556" t="s">
        <v>138</v>
      </c>
      <c r="D3556">
        <v>1</v>
      </c>
      <c r="E3556" t="s">
        <v>147</v>
      </c>
      <c r="F3556">
        <v>2.7</v>
      </c>
    </row>
    <row r="3557" spans="1:6">
      <c r="A3557" s="12" t="s">
        <v>198</v>
      </c>
      <c r="B3557" t="s">
        <v>103</v>
      </c>
      <c r="C3557" t="s">
        <v>137</v>
      </c>
      <c r="D3557">
        <v>1</v>
      </c>
      <c r="E3557" t="s">
        <v>139</v>
      </c>
      <c r="F3557">
        <v>75.7</v>
      </c>
    </row>
    <row r="3558" spans="1:6">
      <c r="A3558" s="12" t="s">
        <v>198</v>
      </c>
      <c r="B3558" t="s">
        <v>103</v>
      </c>
      <c r="C3558" t="s">
        <v>137</v>
      </c>
      <c r="D3558">
        <v>1</v>
      </c>
      <c r="E3558" t="s">
        <v>140</v>
      </c>
      <c r="F3558">
        <v>24.3</v>
      </c>
    </row>
    <row r="3559" spans="1:6">
      <c r="A3559" s="12" t="s">
        <v>198</v>
      </c>
      <c r="B3559" t="s">
        <v>103</v>
      </c>
      <c r="C3559" t="s">
        <v>137</v>
      </c>
      <c r="D3559">
        <v>1</v>
      </c>
      <c r="E3559" t="s">
        <v>147</v>
      </c>
      <c r="F3559">
        <v>0</v>
      </c>
    </row>
    <row r="3560" spans="1:6">
      <c r="A3560" s="12" t="s">
        <v>198</v>
      </c>
      <c r="B3560" t="s">
        <v>103</v>
      </c>
      <c r="C3560" t="s">
        <v>138</v>
      </c>
      <c r="D3560">
        <v>1</v>
      </c>
      <c r="E3560" t="s">
        <v>139</v>
      </c>
      <c r="F3560">
        <v>52.7</v>
      </c>
    </row>
    <row r="3561" spans="1:6">
      <c r="A3561" s="12" t="s">
        <v>198</v>
      </c>
      <c r="B3561" t="s">
        <v>103</v>
      </c>
      <c r="C3561" t="s">
        <v>138</v>
      </c>
      <c r="D3561">
        <v>1</v>
      </c>
      <c r="E3561" t="s">
        <v>140</v>
      </c>
      <c r="F3561">
        <v>44.4</v>
      </c>
    </row>
    <row r="3562" spans="1:6">
      <c r="A3562" s="12" t="s">
        <v>198</v>
      </c>
      <c r="B3562" t="s">
        <v>103</v>
      </c>
      <c r="C3562" t="s">
        <v>138</v>
      </c>
      <c r="D3562">
        <v>1</v>
      </c>
      <c r="E3562" t="s">
        <v>147</v>
      </c>
      <c r="F3562">
        <v>2.7</v>
      </c>
    </row>
    <row r="3563" spans="1:6">
      <c r="A3563" s="12" t="s">
        <v>198</v>
      </c>
      <c r="B3563" t="s">
        <v>103</v>
      </c>
      <c r="C3563" t="s">
        <v>137</v>
      </c>
      <c r="D3563">
        <v>1</v>
      </c>
      <c r="E3563" t="s">
        <v>139</v>
      </c>
      <c r="F3563">
        <v>75.7</v>
      </c>
    </row>
    <row r="3564" spans="1:6">
      <c r="A3564" s="12" t="s">
        <v>198</v>
      </c>
      <c r="B3564" t="s">
        <v>103</v>
      </c>
      <c r="C3564" t="s">
        <v>137</v>
      </c>
      <c r="D3564">
        <v>1</v>
      </c>
      <c r="E3564" t="s">
        <v>140</v>
      </c>
      <c r="F3564">
        <v>24.3</v>
      </c>
    </row>
    <row r="3565" spans="1:6">
      <c r="A3565" s="12" t="s">
        <v>198</v>
      </c>
      <c r="B3565" t="s">
        <v>103</v>
      </c>
      <c r="C3565" t="s">
        <v>137</v>
      </c>
      <c r="D3565">
        <v>1</v>
      </c>
      <c r="E3565" t="s">
        <v>147</v>
      </c>
      <c r="F3565">
        <v>0</v>
      </c>
    </row>
    <row r="3566" spans="1:6">
      <c r="A3566" s="12" t="s">
        <v>198</v>
      </c>
      <c r="B3566" t="s">
        <v>102</v>
      </c>
      <c r="C3566" t="s">
        <v>138</v>
      </c>
      <c r="D3566">
        <v>1</v>
      </c>
      <c r="E3566" t="s">
        <v>139</v>
      </c>
      <c r="F3566">
        <v>61.2</v>
      </c>
    </row>
    <row r="3567" spans="1:6">
      <c r="A3567" s="12" t="s">
        <v>198</v>
      </c>
      <c r="B3567" t="s">
        <v>102</v>
      </c>
      <c r="C3567" t="s">
        <v>138</v>
      </c>
      <c r="D3567">
        <v>1</v>
      </c>
      <c r="E3567" t="s">
        <v>140</v>
      </c>
      <c r="F3567">
        <v>36.1</v>
      </c>
    </row>
    <row r="3568" spans="1:6">
      <c r="A3568" s="12" t="s">
        <v>198</v>
      </c>
      <c r="B3568" t="s">
        <v>102</v>
      </c>
      <c r="C3568" t="s">
        <v>138</v>
      </c>
      <c r="D3568">
        <v>1</v>
      </c>
      <c r="E3568" t="s">
        <v>147</v>
      </c>
      <c r="F3568">
        <v>2.6</v>
      </c>
    </row>
    <row r="3569" spans="1:6">
      <c r="A3569" s="12" t="s">
        <v>198</v>
      </c>
      <c r="B3569" t="s">
        <v>102</v>
      </c>
      <c r="C3569" t="s">
        <v>137</v>
      </c>
      <c r="D3569">
        <v>1</v>
      </c>
      <c r="E3569" t="s">
        <v>139</v>
      </c>
      <c r="F3569">
        <v>98.1</v>
      </c>
    </row>
    <row r="3570" spans="1:6">
      <c r="A3570" s="12" t="s">
        <v>198</v>
      </c>
      <c r="B3570" t="s">
        <v>102</v>
      </c>
      <c r="C3570" t="s">
        <v>137</v>
      </c>
      <c r="D3570">
        <v>1</v>
      </c>
      <c r="E3570" t="s">
        <v>140</v>
      </c>
      <c r="F3570">
        <v>1.9</v>
      </c>
    </row>
    <row r="3571" spans="1:6">
      <c r="A3571" s="12" t="s">
        <v>198</v>
      </c>
      <c r="B3571" t="s">
        <v>102</v>
      </c>
      <c r="C3571" t="s">
        <v>137</v>
      </c>
      <c r="D3571">
        <v>1</v>
      </c>
      <c r="E3571" t="s">
        <v>147</v>
      </c>
      <c r="F3571">
        <v>0</v>
      </c>
    </row>
    <row r="3572" spans="1:6">
      <c r="A3572" s="12" t="s">
        <v>198</v>
      </c>
      <c r="B3572" t="s">
        <v>102</v>
      </c>
      <c r="C3572" t="s">
        <v>138</v>
      </c>
      <c r="D3572">
        <v>1</v>
      </c>
      <c r="E3572" t="s">
        <v>139</v>
      </c>
      <c r="F3572">
        <v>61.2</v>
      </c>
    </row>
    <row r="3573" spans="1:6">
      <c r="A3573" s="12" t="s">
        <v>198</v>
      </c>
      <c r="B3573" t="s">
        <v>102</v>
      </c>
      <c r="C3573" t="s">
        <v>138</v>
      </c>
      <c r="D3573">
        <v>1</v>
      </c>
      <c r="E3573" t="s">
        <v>140</v>
      </c>
      <c r="F3573">
        <v>36.1</v>
      </c>
    </row>
    <row r="3574" spans="1:6">
      <c r="A3574" s="12" t="s">
        <v>198</v>
      </c>
      <c r="B3574" t="s">
        <v>102</v>
      </c>
      <c r="C3574" t="s">
        <v>138</v>
      </c>
      <c r="D3574">
        <v>1</v>
      </c>
      <c r="E3574" t="s">
        <v>147</v>
      </c>
      <c r="F3574">
        <v>2.6</v>
      </c>
    </row>
    <row r="3575" spans="1:6">
      <c r="A3575" s="12" t="s">
        <v>198</v>
      </c>
      <c r="B3575" t="s">
        <v>102</v>
      </c>
      <c r="C3575" t="s">
        <v>137</v>
      </c>
      <c r="D3575">
        <v>1</v>
      </c>
      <c r="E3575" t="s">
        <v>139</v>
      </c>
      <c r="F3575">
        <v>98.1</v>
      </c>
    </row>
    <row r="3576" spans="1:6">
      <c r="A3576" s="12" t="s">
        <v>198</v>
      </c>
      <c r="B3576" t="s">
        <v>102</v>
      </c>
      <c r="C3576" t="s">
        <v>137</v>
      </c>
      <c r="D3576">
        <v>1</v>
      </c>
      <c r="E3576" t="s">
        <v>140</v>
      </c>
      <c r="F3576">
        <v>1.9</v>
      </c>
    </row>
    <row r="3577" spans="1:6">
      <c r="A3577" s="12" t="s">
        <v>198</v>
      </c>
      <c r="B3577" t="s">
        <v>102</v>
      </c>
      <c r="C3577" t="s">
        <v>137</v>
      </c>
      <c r="D3577">
        <v>1</v>
      </c>
      <c r="E3577" t="s">
        <v>147</v>
      </c>
      <c r="F3577">
        <v>0</v>
      </c>
    </row>
    <row r="3578" spans="1:6">
      <c r="A3578" s="12" t="s">
        <v>198</v>
      </c>
      <c r="B3578" t="s">
        <v>101</v>
      </c>
      <c r="C3578" t="s">
        <v>138</v>
      </c>
      <c r="D3578">
        <v>1</v>
      </c>
      <c r="E3578" t="s">
        <v>139</v>
      </c>
      <c r="F3578">
        <v>61.8</v>
      </c>
    </row>
    <row r="3579" spans="1:6">
      <c r="A3579" s="12" t="s">
        <v>198</v>
      </c>
      <c r="B3579" t="s">
        <v>101</v>
      </c>
      <c r="C3579" t="s">
        <v>138</v>
      </c>
      <c r="D3579">
        <v>1</v>
      </c>
      <c r="E3579" t="s">
        <v>140</v>
      </c>
      <c r="F3579">
        <v>34</v>
      </c>
    </row>
    <row r="3580" spans="1:6">
      <c r="A3580" s="12" t="s">
        <v>198</v>
      </c>
      <c r="B3580" t="s">
        <v>101</v>
      </c>
      <c r="C3580" t="s">
        <v>138</v>
      </c>
      <c r="D3580">
        <v>1</v>
      </c>
      <c r="E3580" t="s">
        <v>147</v>
      </c>
      <c r="F3580">
        <v>4.0999999999999996</v>
      </c>
    </row>
    <row r="3581" spans="1:6">
      <c r="A3581" s="12" t="s">
        <v>198</v>
      </c>
      <c r="B3581" t="s">
        <v>101</v>
      </c>
      <c r="C3581" t="s">
        <v>137</v>
      </c>
      <c r="D3581">
        <v>1</v>
      </c>
      <c r="E3581" t="s">
        <v>139</v>
      </c>
      <c r="F3581">
        <v>99.5</v>
      </c>
    </row>
    <row r="3582" spans="1:6">
      <c r="A3582" s="12" t="s">
        <v>198</v>
      </c>
      <c r="B3582" t="s">
        <v>101</v>
      </c>
      <c r="C3582" t="s">
        <v>137</v>
      </c>
      <c r="D3582">
        <v>1</v>
      </c>
      <c r="E3582" t="s">
        <v>140</v>
      </c>
      <c r="F3582">
        <v>0.5</v>
      </c>
    </row>
    <row r="3583" spans="1:6">
      <c r="A3583" s="12" t="s">
        <v>198</v>
      </c>
      <c r="B3583" t="s">
        <v>101</v>
      </c>
      <c r="C3583" t="s">
        <v>137</v>
      </c>
      <c r="D3583">
        <v>1</v>
      </c>
      <c r="E3583" t="s">
        <v>147</v>
      </c>
      <c r="F3583">
        <v>0</v>
      </c>
    </row>
    <row r="3584" spans="1:6">
      <c r="A3584" s="12" t="s">
        <v>198</v>
      </c>
      <c r="B3584" t="s">
        <v>101</v>
      </c>
      <c r="C3584" t="s">
        <v>138</v>
      </c>
      <c r="D3584">
        <v>1</v>
      </c>
      <c r="E3584" t="s">
        <v>139</v>
      </c>
      <c r="F3584">
        <v>61.8</v>
      </c>
    </row>
    <row r="3585" spans="1:6">
      <c r="A3585" s="12" t="s">
        <v>198</v>
      </c>
      <c r="B3585" t="s">
        <v>101</v>
      </c>
      <c r="C3585" t="s">
        <v>138</v>
      </c>
      <c r="D3585">
        <v>1</v>
      </c>
      <c r="E3585" t="s">
        <v>140</v>
      </c>
      <c r="F3585">
        <v>34</v>
      </c>
    </row>
    <row r="3586" spans="1:6">
      <c r="A3586" s="12" t="s">
        <v>198</v>
      </c>
      <c r="B3586" t="s">
        <v>101</v>
      </c>
      <c r="C3586" t="s">
        <v>138</v>
      </c>
      <c r="D3586">
        <v>1</v>
      </c>
      <c r="E3586" t="s">
        <v>147</v>
      </c>
      <c r="F3586">
        <v>4.0999999999999996</v>
      </c>
    </row>
    <row r="3587" spans="1:6">
      <c r="A3587" s="12" t="s">
        <v>198</v>
      </c>
      <c r="B3587" t="s">
        <v>101</v>
      </c>
      <c r="C3587" t="s">
        <v>137</v>
      </c>
      <c r="D3587">
        <v>1</v>
      </c>
      <c r="E3587" t="s">
        <v>139</v>
      </c>
      <c r="F3587">
        <v>99.5</v>
      </c>
    </row>
    <row r="3588" spans="1:6">
      <c r="A3588" s="12" t="s">
        <v>198</v>
      </c>
      <c r="B3588" t="s">
        <v>101</v>
      </c>
      <c r="C3588" t="s">
        <v>137</v>
      </c>
      <c r="D3588">
        <v>1</v>
      </c>
      <c r="E3588" t="s">
        <v>140</v>
      </c>
      <c r="F3588">
        <v>0.5</v>
      </c>
    </row>
    <row r="3589" spans="1:6">
      <c r="A3589" s="12" t="s">
        <v>198</v>
      </c>
      <c r="B3589" t="s">
        <v>101</v>
      </c>
      <c r="C3589" t="s">
        <v>137</v>
      </c>
      <c r="D3589">
        <v>1</v>
      </c>
      <c r="E3589" t="s">
        <v>147</v>
      </c>
      <c r="F3589">
        <v>0</v>
      </c>
    </row>
    <row r="3590" spans="1:6">
      <c r="A3590" s="12" t="s">
        <v>198</v>
      </c>
      <c r="B3590" t="s">
        <v>100</v>
      </c>
      <c r="C3590" t="s">
        <v>138</v>
      </c>
      <c r="D3590">
        <v>1</v>
      </c>
      <c r="E3590" t="s">
        <v>139</v>
      </c>
      <c r="F3590">
        <v>55.4</v>
      </c>
    </row>
    <row r="3591" spans="1:6">
      <c r="A3591" s="12" t="s">
        <v>198</v>
      </c>
      <c r="B3591" t="s">
        <v>100</v>
      </c>
      <c r="C3591" t="s">
        <v>138</v>
      </c>
      <c r="D3591">
        <v>1</v>
      </c>
      <c r="E3591" t="s">
        <v>140</v>
      </c>
      <c r="F3591">
        <v>41.5</v>
      </c>
    </row>
    <row r="3592" spans="1:6">
      <c r="A3592" s="12" t="s">
        <v>198</v>
      </c>
      <c r="B3592" t="s">
        <v>100</v>
      </c>
      <c r="C3592" t="s">
        <v>138</v>
      </c>
      <c r="D3592">
        <v>1</v>
      </c>
      <c r="E3592" t="s">
        <v>147</v>
      </c>
      <c r="F3592">
        <v>3</v>
      </c>
    </row>
    <row r="3593" spans="1:6">
      <c r="A3593" s="12" t="s">
        <v>198</v>
      </c>
      <c r="B3593" t="s">
        <v>100</v>
      </c>
      <c r="C3593" t="s">
        <v>137</v>
      </c>
      <c r="D3593">
        <v>1</v>
      </c>
      <c r="E3593" t="s">
        <v>139</v>
      </c>
      <c r="F3593">
        <v>85.4</v>
      </c>
    </row>
    <row r="3594" spans="1:6">
      <c r="A3594" s="12" t="s">
        <v>198</v>
      </c>
      <c r="B3594" t="s">
        <v>100</v>
      </c>
      <c r="C3594" t="s">
        <v>137</v>
      </c>
      <c r="D3594">
        <v>1</v>
      </c>
      <c r="E3594" t="s">
        <v>140</v>
      </c>
      <c r="F3594">
        <v>14.6</v>
      </c>
    </row>
    <row r="3595" spans="1:6">
      <c r="A3595" s="12" t="s">
        <v>198</v>
      </c>
      <c r="B3595" t="s">
        <v>100</v>
      </c>
      <c r="C3595" t="s">
        <v>137</v>
      </c>
      <c r="D3595">
        <v>1</v>
      </c>
      <c r="E3595" t="s">
        <v>147</v>
      </c>
      <c r="F3595">
        <v>0</v>
      </c>
    </row>
    <row r="3596" spans="1:6">
      <c r="A3596" s="12" t="s">
        <v>198</v>
      </c>
      <c r="B3596" t="s">
        <v>100</v>
      </c>
      <c r="C3596" t="s">
        <v>138</v>
      </c>
      <c r="D3596">
        <v>1</v>
      </c>
      <c r="E3596" t="s">
        <v>139</v>
      </c>
      <c r="F3596">
        <v>55.4</v>
      </c>
    </row>
    <row r="3597" spans="1:6">
      <c r="A3597" s="12" t="s">
        <v>198</v>
      </c>
      <c r="B3597" t="s">
        <v>100</v>
      </c>
      <c r="C3597" t="s">
        <v>138</v>
      </c>
      <c r="D3597">
        <v>1</v>
      </c>
      <c r="E3597" t="s">
        <v>140</v>
      </c>
      <c r="F3597">
        <v>41.5</v>
      </c>
    </row>
    <row r="3598" spans="1:6">
      <c r="A3598" s="12" t="s">
        <v>198</v>
      </c>
      <c r="B3598" t="s">
        <v>100</v>
      </c>
      <c r="C3598" t="s">
        <v>138</v>
      </c>
      <c r="D3598">
        <v>1</v>
      </c>
      <c r="E3598" t="s">
        <v>147</v>
      </c>
      <c r="F3598">
        <v>3</v>
      </c>
    </row>
    <row r="3599" spans="1:6">
      <c r="A3599" s="12" t="s">
        <v>198</v>
      </c>
      <c r="B3599" t="s">
        <v>100</v>
      </c>
      <c r="C3599" t="s">
        <v>137</v>
      </c>
      <c r="D3599">
        <v>1</v>
      </c>
      <c r="E3599" t="s">
        <v>139</v>
      </c>
      <c r="F3599">
        <v>85.4</v>
      </c>
    </row>
    <row r="3600" spans="1:6">
      <c r="A3600" s="12" t="s">
        <v>198</v>
      </c>
      <c r="B3600" t="s">
        <v>100</v>
      </c>
      <c r="C3600" t="s">
        <v>137</v>
      </c>
      <c r="D3600">
        <v>1</v>
      </c>
      <c r="E3600" t="s">
        <v>140</v>
      </c>
      <c r="F3600">
        <v>14.6</v>
      </c>
    </row>
    <row r="3601" spans="1:6">
      <c r="A3601" s="12" t="s">
        <v>198</v>
      </c>
      <c r="B3601" t="s">
        <v>100</v>
      </c>
      <c r="C3601" t="s">
        <v>137</v>
      </c>
      <c r="D3601">
        <v>1</v>
      </c>
      <c r="E3601" t="s">
        <v>147</v>
      </c>
      <c r="F3601">
        <v>0</v>
      </c>
    </row>
    <row r="3602" spans="1:6">
      <c r="A3602" s="12" t="s">
        <v>198</v>
      </c>
      <c r="B3602" t="s">
        <v>99</v>
      </c>
      <c r="C3602" t="s">
        <v>138</v>
      </c>
      <c r="D3602">
        <v>1</v>
      </c>
      <c r="E3602" t="s">
        <v>139</v>
      </c>
      <c r="F3602">
        <v>36.299999999999997</v>
      </c>
    </row>
    <row r="3603" spans="1:6">
      <c r="A3603" s="12" t="s">
        <v>198</v>
      </c>
      <c r="B3603" t="s">
        <v>99</v>
      </c>
      <c r="C3603" t="s">
        <v>138</v>
      </c>
      <c r="D3603">
        <v>1</v>
      </c>
      <c r="E3603" t="s">
        <v>140</v>
      </c>
      <c r="F3603">
        <v>58.7</v>
      </c>
    </row>
    <row r="3604" spans="1:6">
      <c r="A3604" s="12" t="s">
        <v>198</v>
      </c>
      <c r="B3604" t="s">
        <v>99</v>
      </c>
      <c r="C3604" t="s">
        <v>138</v>
      </c>
      <c r="D3604">
        <v>1</v>
      </c>
      <c r="E3604" t="s">
        <v>147</v>
      </c>
      <c r="F3604">
        <v>4.9000000000000004</v>
      </c>
    </row>
    <row r="3605" spans="1:6">
      <c r="A3605" s="12" t="s">
        <v>198</v>
      </c>
      <c r="B3605" t="s">
        <v>99</v>
      </c>
      <c r="C3605" t="s">
        <v>137</v>
      </c>
      <c r="D3605">
        <v>1</v>
      </c>
      <c r="E3605" t="s">
        <v>139</v>
      </c>
      <c r="F3605">
        <v>4</v>
      </c>
    </row>
    <row r="3606" spans="1:6">
      <c r="A3606" s="12" t="s">
        <v>198</v>
      </c>
      <c r="B3606" t="s">
        <v>99</v>
      </c>
      <c r="C3606" t="s">
        <v>137</v>
      </c>
      <c r="D3606">
        <v>1</v>
      </c>
      <c r="E3606" t="s">
        <v>140</v>
      </c>
      <c r="F3606">
        <v>96</v>
      </c>
    </row>
    <row r="3607" spans="1:6">
      <c r="A3607" s="12" t="s">
        <v>198</v>
      </c>
      <c r="B3607" t="s">
        <v>99</v>
      </c>
      <c r="C3607" t="s">
        <v>137</v>
      </c>
      <c r="D3607">
        <v>1</v>
      </c>
      <c r="E3607" t="s">
        <v>147</v>
      </c>
      <c r="F3607">
        <v>0</v>
      </c>
    </row>
    <row r="3608" spans="1:6">
      <c r="A3608" s="12" t="s">
        <v>198</v>
      </c>
      <c r="B3608" t="s">
        <v>99</v>
      </c>
      <c r="C3608" t="s">
        <v>138</v>
      </c>
      <c r="D3608">
        <v>1</v>
      </c>
      <c r="E3608" t="s">
        <v>139</v>
      </c>
      <c r="F3608">
        <v>36.299999999999997</v>
      </c>
    </row>
    <row r="3609" spans="1:6">
      <c r="A3609" s="12" t="s">
        <v>198</v>
      </c>
      <c r="B3609" t="s">
        <v>99</v>
      </c>
      <c r="C3609" t="s">
        <v>138</v>
      </c>
      <c r="D3609">
        <v>1</v>
      </c>
      <c r="E3609" t="s">
        <v>140</v>
      </c>
      <c r="F3609">
        <v>58.7</v>
      </c>
    </row>
    <row r="3610" spans="1:6">
      <c r="A3610" s="12" t="s">
        <v>198</v>
      </c>
      <c r="B3610" t="s">
        <v>99</v>
      </c>
      <c r="C3610" t="s">
        <v>138</v>
      </c>
      <c r="D3610">
        <v>1</v>
      </c>
      <c r="E3610" t="s">
        <v>147</v>
      </c>
      <c r="F3610">
        <v>4.9000000000000004</v>
      </c>
    </row>
    <row r="3611" spans="1:6">
      <c r="A3611" s="12" t="s">
        <v>198</v>
      </c>
      <c r="B3611" t="s">
        <v>99</v>
      </c>
      <c r="C3611" t="s">
        <v>137</v>
      </c>
      <c r="D3611">
        <v>1</v>
      </c>
      <c r="E3611" t="s">
        <v>139</v>
      </c>
      <c r="F3611">
        <v>4</v>
      </c>
    </row>
    <row r="3612" spans="1:6">
      <c r="A3612" s="12" t="s">
        <v>198</v>
      </c>
      <c r="B3612" t="s">
        <v>99</v>
      </c>
      <c r="C3612" t="s">
        <v>137</v>
      </c>
      <c r="D3612">
        <v>1</v>
      </c>
      <c r="E3612" t="s">
        <v>140</v>
      </c>
      <c r="F3612">
        <v>96</v>
      </c>
    </row>
    <row r="3613" spans="1:6">
      <c r="A3613" s="12" t="s">
        <v>198</v>
      </c>
      <c r="B3613" t="s">
        <v>99</v>
      </c>
      <c r="C3613" t="s">
        <v>137</v>
      </c>
      <c r="D3613">
        <v>1</v>
      </c>
      <c r="E3613" t="s">
        <v>147</v>
      </c>
      <c r="F3613">
        <v>0</v>
      </c>
    </row>
    <row r="3614" spans="1:6">
      <c r="A3614" s="12" t="s">
        <v>198</v>
      </c>
      <c r="B3614" t="s">
        <v>98</v>
      </c>
      <c r="C3614" t="s">
        <v>138</v>
      </c>
      <c r="D3614">
        <v>1</v>
      </c>
      <c r="E3614" t="s">
        <v>139</v>
      </c>
      <c r="F3614">
        <v>46.7</v>
      </c>
    </row>
    <row r="3615" spans="1:6">
      <c r="A3615" s="12" t="s">
        <v>198</v>
      </c>
      <c r="B3615" t="s">
        <v>98</v>
      </c>
      <c r="C3615" t="s">
        <v>138</v>
      </c>
      <c r="D3615">
        <v>1</v>
      </c>
      <c r="E3615" t="s">
        <v>140</v>
      </c>
      <c r="F3615">
        <v>49.9</v>
      </c>
    </row>
    <row r="3616" spans="1:6">
      <c r="A3616" s="12" t="s">
        <v>198</v>
      </c>
      <c r="B3616" t="s">
        <v>98</v>
      </c>
      <c r="C3616" t="s">
        <v>138</v>
      </c>
      <c r="D3616">
        <v>1</v>
      </c>
      <c r="E3616" t="s">
        <v>147</v>
      </c>
      <c r="F3616">
        <v>3.3</v>
      </c>
    </row>
    <row r="3617" spans="1:6">
      <c r="A3617" s="12" t="s">
        <v>198</v>
      </c>
      <c r="B3617" t="s">
        <v>98</v>
      </c>
      <c r="C3617" t="s">
        <v>137</v>
      </c>
      <c r="D3617">
        <v>1</v>
      </c>
      <c r="E3617" t="s">
        <v>139</v>
      </c>
      <c r="F3617">
        <v>39.299999999999997</v>
      </c>
    </row>
    <row r="3618" spans="1:6">
      <c r="A3618" s="12" t="s">
        <v>198</v>
      </c>
      <c r="B3618" t="s">
        <v>98</v>
      </c>
      <c r="C3618" t="s">
        <v>137</v>
      </c>
      <c r="D3618">
        <v>1</v>
      </c>
      <c r="E3618" t="s">
        <v>140</v>
      </c>
      <c r="F3618">
        <v>60.7</v>
      </c>
    </row>
    <row r="3619" spans="1:6">
      <c r="A3619" s="12" t="s">
        <v>198</v>
      </c>
      <c r="B3619" t="s">
        <v>98</v>
      </c>
      <c r="C3619" t="s">
        <v>137</v>
      </c>
      <c r="D3619">
        <v>1</v>
      </c>
      <c r="E3619" t="s">
        <v>147</v>
      </c>
      <c r="F3619">
        <v>0</v>
      </c>
    </row>
    <row r="3620" spans="1:6">
      <c r="A3620" s="12" t="s">
        <v>198</v>
      </c>
      <c r="B3620" t="s">
        <v>98</v>
      </c>
      <c r="C3620" t="s">
        <v>138</v>
      </c>
      <c r="D3620">
        <v>1</v>
      </c>
      <c r="E3620" t="s">
        <v>139</v>
      </c>
      <c r="F3620">
        <v>46.7</v>
      </c>
    </row>
    <row r="3621" spans="1:6">
      <c r="A3621" s="12" t="s">
        <v>198</v>
      </c>
      <c r="B3621" t="s">
        <v>98</v>
      </c>
      <c r="C3621" t="s">
        <v>138</v>
      </c>
      <c r="D3621">
        <v>1</v>
      </c>
      <c r="E3621" t="s">
        <v>140</v>
      </c>
      <c r="F3621">
        <v>49.9</v>
      </c>
    </row>
    <row r="3622" spans="1:6">
      <c r="A3622" s="12" t="s">
        <v>198</v>
      </c>
      <c r="B3622" t="s">
        <v>98</v>
      </c>
      <c r="C3622" t="s">
        <v>138</v>
      </c>
      <c r="D3622">
        <v>1</v>
      </c>
      <c r="E3622" t="s">
        <v>147</v>
      </c>
      <c r="F3622">
        <v>3.3</v>
      </c>
    </row>
    <row r="3623" spans="1:6">
      <c r="A3623" s="12" t="s">
        <v>198</v>
      </c>
      <c r="B3623" t="s">
        <v>98</v>
      </c>
      <c r="C3623" t="s">
        <v>137</v>
      </c>
      <c r="D3623">
        <v>1</v>
      </c>
      <c r="E3623" t="s">
        <v>139</v>
      </c>
      <c r="F3623">
        <v>39.299999999999997</v>
      </c>
    </row>
    <row r="3624" spans="1:6">
      <c r="A3624" s="12" t="s">
        <v>198</v>
      </c>
      <c r="B3624" t="s">
        <v>98</v>
      </c>
      <c r="C3624" t="s">
        <v>137</v>
      </c>
      <c r="D3624">
        <v>1</v>
      </c>
      <c r="E3624" t="s">
        <v>140</v>
      </c>
      <c r="F3624">
        <v>60.7</v>
      </c>
    </row>
    <row r="3625" spans="1:6">
      <c r="A3625" s="12" t="s">
        <v>198</v>
      </c>
      <c r="B3625" t="s">
        <v>98</v>
      </c>
      <c r="C3625" t="s">
        <v>137</v>
      </c>
      <c r="D3625">
        <v>1</v>
      </c>
      <c r="E3625" t="s">
        <v>147</v>
      </c>
      <c r="F3625">
        <v>0</v>
      </c>
    </row>
    <row r="3626" spans="1:6">
      <c r="A3626" s="12" t="s">
        <v>198</v>
      </c>
      <c r="B3626" t="s">
        <v>97</v>
      </c>
      <c r="C3626" t="s">
        <v>138</v>
      </c>
      <c r="D3626">
        <v>1</v>
      </c>
      <c r="E3626" t="s">
        <v>139</v>
      </c>
      <c r="F3626">
        <v>38.5</v>
      </c>
    </row>
    <row r="3627" spans="1:6">
      <c r="A3627" s="12" t="s">
        <v>198</v>
      </c>
      <c r="B3627" t="s">
        <v>97</v>
      </c>
      <c r="C3627" t="s">
        <v>138</v>
      </c>
      <c r="D3627">
        <v>1</v>
      </c>
      <c r="E3627" t="s">
        <v>140</v>
      </c>
      <c r="F3627">
        <v>54.9</v>
      </c>
    </row>
    <row r="3628" spans="1:6">
      <c r="A3628" s="12" t="s">
        <v>198</v>
      </c>
      <c r="B3628" t="s">
        <v>97</v>
      </c>
      <c r="C3628" t="s">
        <v>138</v>
      </c>
      <c r="D3628">
        <v>1</v>
      </c>
      <c r="E3628" t="s">
        <v>147</v>
      </c>
      <c r="F3628">
        <v>6.6</v>
      </c>
    </row>
    <row r="3629" spans="1:6">
      <c r="A3629" s="12" t="s">
        <v>198</v>
      </c>
      <c r="B3629" t="s">
        <v>97</v>
      </c>
      <c r="C3629" t="s">
        <v>137</v>
      </c>
      <c r="D3629">
        <v>1</v>
      </c>
      <c r="E3629" t="s">
        <v>139</v>
      </c>
      <c r="F3629">
        <v>12</v>
      </c>
    </row>
    <row r="3630" spans="1:6">
      <c r="A3630" s="12" t="s">
        <v>198</v>
      </c>
      <c r="B3630" t="s">
        <v>97</v>
      </c>
      <c r="C3630" t="s">
        <v>137</v>
      </c>
      <c r="D3630">
        <v>1</v>
      </c>
      <c r="E3630" t="s">
        <v>140</v>
      </c>
      <c r="F3630">
        <v>88</v>
      </c>
    </row>
    <row r="3631" spans="1:6">
      <c r="A3631" s="12" t="s">
        <v>198</v>
      </c>
      <c r="B3631" t="s">
        <v>97</v>
      </c>
      <c r="C3631" t="s">
        <v>137</v>
      </c>
      <c r="D3631">
        <v>1</v>
      </c>
      <c r="E3631" t="s">
        <v>147</v>
      </c>
      <c r="F3631">
        <v>0</v>
      </c>
    </row>
    <row r="3632" spans="1:6">
      <c r="A3632" s="12" t="s">
        <v>198</v>
      </c>
      <c r="B3632" t="s">
        <v>97</v>
      </c>
      <c r="C3632" t="s">
        <v>138</v>
      </c>
      <c r="D3632">
        <v>1</v>
      </c>
      <c r="E3632" t="s">
        <v>139</v>
      </c>
      <c r="F3632">
        <v>38.5</v>
      </c>
    </row>
    <row r="3633" spans="1:6">
      <c r="A3633" s="12" t="s">
        <v>198</v>
      </c>
      <c r="B3633" t="s">
        <v>97</v>
      </c>
      <c r="C3633" t="s">
        <v>138</v>
      </c>
      <c r="D3633">
        <v>1</v>
      </c>
      <c r="E3633" t="s">
        <v>140</v>
      </c>
      <c r="F3633">
        <v>54.9</v>
      </c>
    </row>
    <row r="3634" spans="1:6">
      <c r="A3634" s="12" t="s">
        <v>198</v>
      </c>
      <c r="B3634" t="s">
        <v>97</v>
      </c>
      <c r="C3634" t="s">
        <v>138</v>
      </c>
      <c r="D3634">
        <v>1</v>
      </c>
      <c r="E3634" t="s">
        <v>147</v>
      </c>
      <c r="F3634">
        <v>6.6</v>
      </c>
    </row>
    <row r="3635" spans="1:6">
      <c r="A3635" s="12" t="s">
        <v>198</v>
      </c>
      <c r="B3635" t="s">
        <v>97</v>
      </c>
      <c r="C3635" t="s">
        <v>137</v>
      </c>
      <c r="D3635">
        <v>1</v>
      </c>
      <c r="E3635" t="s">
        <v>139</v>
      </c>
      <c r="F3635">
        <v>12</v>
      </c>
    </row>
    <row r="3636" spans="1:6">
      <c r="A3636" s="12" t="s">
        <v>198</v>
      </c>
      <c r="B3636" t="s">
        <v>97</v>
      </c>
      <c r="C3636" t="s">
        <v>137</v>
      </c>
      <c r="D3636">
        <v>1</v>
      </c>
      <c r="E3636" t="s">
        <v>140</v>
      </c>
      <c r="F3636">
        <v>88</v>
      </c>
    </row>
    <row r="3637" spans="1:6">
      <c r="A3637" s="12" t="s">
        <v>198</v>
      </c>
      <c r="B3637" t="s">
        <v>97</v>
      </c>
      <c r="C3637" t="s">
        <v>137</v>
      </c>
      <c r="D3637">
        <v>1</v>
      </c>
      <c r="E3637" t="s">
        <v>147</v>
      </c>
      <c r="F3637">
        <v>0</v>
      </c>
    </row>
    <row r="3638" spans="1:6">
      <c r="A3638" s="12" t="s">
        <v>198</v>
      </c>
      <c r="B3638" t="s">
        <v>96</v>
      </c>
      <c r="C3638" t="s">
        <v>138</v>
      </c>
      <c r="D3638">
        <v>1</v>
      </c>
      <c r="E3638" t="s">
        <v>139</v>
      </c>
      <c r="F3638">
        <v>66.2</v>
      </c>
    </row>
    <row r="3639" spans="1:6">
      <c r="A3639" s="12" t="s">
        <v>198</v>
      </c>
      <c r="B3639" t="s">
        <v>96</v>
      </c>
      <c r="C3639" t="s">
        <v>138</v>
      </c>
      <c r="D3639">
        <v>1</v>
      </c>
      <c r="E3639" t="s">
        <v>140</v>
      </c>
      <c r="F3639">
        <v>31.6</v>
      </c>
    </row>
    <row r="3640" spans="1:6">
      <c r="A3640" s="12" t="s">
        <v>198</v>
      </c>
      <c r="B3640" t="s">
        <v>96</v>
      </c>
      <c r="C3640" t="s">
        <v>138</v>
      </c>
      <c r="D3640">
        <v>1</v>
      </c>
      <c r="E3640" t="s">
        <v>147</v>
      </c>
      <c r="F3640">
        <v>2.2000000000000002</v>
      </c>
    </row>
    <row r="3641" spans="1:6">
      <c r="A3641" s="12" t="s">
        <v>198</v>
      </c>
      <c r="B3641" t="s">
        <v>96</v>
      </c>
      <c r="C3641" t="s">
        <v>137</v>
      </c>
      <c r="D3641">
        <v>1</v>
      </c>
      <c r="E3641" t="s">
        <v>139</v>
      </c>
      <c r="F3641">
        <v>99.9</v>
      </c>
    </row>
    <row r="3642" spans="1:6">
      <c r="A3642" s="12" t="s">
        <v>198</v>
      </c>
      <c r="B3642" t="s">
        <v>96</v>
      </c>
      <c r="C3642" t="s">
        <v>137</v>
      </c>
      <c r="D3642">
        <v>1</v>
      </c>
      <c r="E3642" t="s">
        <v>140</v>
      </c>
      <c r="F3642">
        <v>0.1</v>
      </c>
    </row>
    <row r="3643" spans="1:6">
      <c r="A3643" s="12" t="s">
        <v>198</v>
      </c>
      <c r="B3643" t="s">
        <v>96</v>
      </c>
      <c r="C3643" t="s">
        <v>137</v>
      </c>
      <c r="D3643">
        <v>1</v>
      </c>
      <c r="E3643" t="s">
        <v>147</v>
      </c>
      <c r="F3643">
        <v>0</v>
      </c>
    </row>
    <row r="3644" spans="1:6">
      <c r="A3644" s="12" t="s">
        <v>198</v>
      </c>
      <c r="B3644" t="s">
        <v>96</v>
      </c>
      <c r="C3644" t="s">
        <v>138</v>
      </c>
      <c r="D3644">
        <v>1</v>
      </c>
      <c r="E3644" t="s">
        <v>139</v>
      </c>
      <c r="F3644">
        <v>66.2</v>
      </c>
    </row>
    <row r="3645" spans="1:6">
      <c r="A3645" s="12" t="s">
        <v>198</v>
      </c>
      <c r="B3645" t="s">
        <v>96</v>
      </c>
      <c r="C3645" t="s">
        <v>138</v>
      </c>
      <c r="D3645">
        <v>1</v>
      </c>
      <c r="E3645" t="s">
        <v>140</v>
      </c>
      <c r="F3645">
        <v>31.6</v>
      </c>
    </row>
    <row r="3646" spans="1:6">
      <c r="A3646" s="12" t="s">
        <v>198</v>
      </c>
      <c r="B3646" t="s">
        <v>96</v>
      </c>
      <c r="C3646" t="s">
        <v>138</v>
      </c>
      <c r="D3646">
        <v>1</v>
      </c>
      <c r="E3646" t="s">
        <v>147</v>
      </c>
      <c r="F3646">
        <v>2.2000000000000002</v>
      </c>
    </row>
    <row r="3647" spans="1:6">
      <c r="A3647" s="12" t="s">
        <v>198</v>
      </c>
      <c r="B3647" t="s">
        <v>96</v>
      </c>
      <c r="C3647" t="s">
        <v>137</v>
      </c>
      <c r="D3647">
        <v>1</v>
      </c>
      <c r="E3647" t="s">
        <v>139</v>
      </c>
      <c r="F3647">
        <v>99.9</v>
      </c>
    </row>
    <row r="3648" spans="1:6">
      <c r="A3648" s="12" t="s">
        <v>198</v>
      </c>
      <c r="B3648" t="s">
        <v>96</v>
      </c>
      <c r="C3648" t="s">
        <v>137</v>
      </c>
      <c r="D3648">
        <v>1</v>
      </c>
      <c r="E3648" t="s">
        <v>140</v>
      </c>
      <c r="F3648">
        <v>0.1</v>
      </c>
    </row>
    <row r="3649" spans="1:6">
      <c r="A3649" s="12" t="s">
        <v>198</v>
      </c>
      <c r="B3649" t="s">
        <v>96</v>
      </c>
      <c r="C3649" t="s">
        <v>137</v>
      </c>
      <c r="D3649">
        <v>1</v>
      </c>
      <c r="E3649" t="s">
        <v>147</v>
      </c>
      <c r="F3649">
        <v>0</v>
      </c>
    </row>
    <row r="3650" spans="1:6">
      <c r="A3650" s="12" t="s">
        <v>198</v>
      </c>
      <c r="B3650" t="s">
        <v>95</v>
      </c>
      <c r="C3650" t="s">
        <v>138</v>
      </c>
      <c r="D3650">
        <v>1</v>
      </c>
      <c r="E3650" t="s">
        <v>139</v>
      </c>
      <c r="F3650">
        <v>50.8</v>
      </c>
    </row>
    <row r="3651" spans="1:6">
      <c r="A3651" s="12" t="s">
        <v>198</v>
      </c>
      <c r="B3651" t="s">
        <v>95</v>
      </c>
      <c r="C3651" t="s">
        <v>138</v>
      </c>
      <c r="D3651">
        <v>1</v>
      </c>
      <c r="E3651" t="s">
        <v>140</v>
      </c>
      <c r="F3651">
        <v>45.1</v>
      </c>
    </row>
    <row r="3652" spans="1:6">
      <c r="A3652" s="12" t="s">
        <v>198</v>
      </c>
      <c r="B3652" t="s">
        <v>95</v>
      </c>
      <c r="C3652" t="s">
        <v>138</v>
      </c>
      <c r="D3652">
        <v>1</v>
      </c>
      <c r="E3652" t="s">
        <v>147</v>
      </c>
      <c r="F3652">
        <v>4</v>
      </c>
    </row>
    <row r="3653" spans="1:6">
      <c r="A3653" s="12" t="s">
        <v>198</v>
      </c>
      <c r="B3653" t="s">
        <v>95</v>
      </c>
      <c r="C3653" t="s">
        <v>137</v>
      </c>
      <c r="D3653">
        <v>1</v>
      </c>
      <c r="E3653" t="s">
        <v>139</v>
      </c>
      <c r="F3653">
        <v>67.3</v>
      </c>
    </row>
    <row r="3654" spans="1:6">
      <c r="A3654" s="12" t="s">
        <v>198</v>
      </c>
      <c r="B3654" t="s">
        <v>95</v>
      </c>
      <c r="C3654" t="s">
        <v>137</v>
      </c>
      <c r="D3654">
        <v>1</v>
      </c>
      <c r="E3654" t="s">
        <v>140</v>
      </c>
      <c r="F3654">
        <v>32.700000000000003</v>
      </c>
    </row>
    <row r="3655" spans="1:6">
      <c r="A3655" s="12" t="s">
        <v>198</v>
      </c>
      <c r="B3655" t="s">
        <v>95</v>
      </c>
      <c r="C3655" t="s">
        <v>137</v>
      </c>
      <c r="D3655">
        <v>1</v>
      </c>
      <c r="E3655" t="s">
        <v>147</v>
      </c>
      <c r="F3655">
        <v>0</v>
      </c>
    </row>
    <row r="3656" spans="1:6">
      <c r="A3656" s="12" t="s">
        <v>198</v>
      </c>
      <c r="B3656" t="s">
        <v>95</v>
      </c>
      <c r="C3656" t="s">
        <v>138</v>
      </c>
      <c r="D3656">
        <v>1</v>
      </c>
      <c r="E3656" t="s">
        <v>139</v>
      </c>
      <c r="F3656">
        <v>50.8</v>
      </c>
    </row>
    <row r="3657" spans="1:6">
      <c r="A3657" s="12" t="s">
        <v>198</v>
      </c>
      <c r="B3657" t="s">
        <v>95</v>
      </c>
      <c r="C3657" t="s">
        <v>138</v>
      </c>
      <c r="D3657">
        <v>1</v>
      </c>
      <c r="E3657" t="s">
        <v>140</v>
      </c>
      <c r="F3657">
        <v>45.1</v>
      </c>
    </row>
    <row r="3658" spans="1:6">
      <c r="A3658" s="12" t="s">
        <v>198</v>
      </c>
      <c r="B3658" t="s">
        <v>95</v>
      </c>
      <c r="C3658" t="s">
        <v>138</v>
      </c>
      <c r="D3658">
        <v>1</v>
      </c>
      <c r="E3658" t="s">
        <v>147</v>
      </c>
      <c r="F3658">
        <v>4</v>
      </c>
    </row>
    <row r="3659" spans="1:6">
      <c r="A3659" s="12" t="s">
        <v>198</v>
      </c>
      <c r="B3659" t="s">
        <v>95</v>
      </c>
      <c r="C3659" t="s">
        <v>137</v>
      </c>
      <c r="D3659">
        <v>1</v>
      </c>
      <c r="E3659" t="s">
        <v>139</v>
      </c>
      <c r="F3659">
        <v>67.3</v>
      </c>
    </row>
    <row r="3660" spans="1:6">
      <c r="A3660" s="12" t="s">
        <v>198</v>
      </c>
      <c r="B3660" t="s">
        <v>95</v>
      </c>
      <c r="C3660" t="s">
        <v>137</v>
      </c>
      <c r="D3660">
        <v>1</v>
      </c>
      <c r="E3660" t="s">
        <v>140</v>
      </c>
      <c r="F3660">
        <v>32.700000000000003</v>
      </c>
    </row>
    <row r="3661" spans="1:6">
      <c r="A3661" s="12" t="s">
        <v>198</v>
      </c>
      <c r="B3661" t="s">
        <v>95</v>
      </c>
      <c r="C3661" t="s">
        <v>137</v>
      </c>
      <c r="D3661">
        <v>1</v>
      </c>
      <c r="E3661" t="s">
        <v>147</v>
      </c>
      <c r="F3661">
        <v>0</v>
      </c>
    </row>
    <row r="3662" spans="1:6">
      <c r="A3662" s="12" t="s">
        <v>198</v>
      </c>
      <c r="B3662" t="s">
        <v>94</v>
      </c>
      <c r="C3662" t="s">
        <v>138</v>
      </c>
      <c r="D3662">
        <v>1</v>
      </c>
      <c r="E3662" t="s">
        <v>139</v>
      </c>
      <c r="F3662">
        <v>62.9</v>
      </c>
    </row>
    <row r="3663" spans="1:6">
      <c r="A3663" s="12" t="s">
        <v>198</v>
      </c>
      <c r="B3663" t="s">
        <v>94</v>
      </c>
      <c r="C3663" t="s">
        <v>138</v>
      </c>
      <c r="D3663">
        <v>1</v>
      </c>
      <c r="E3663" t="s">
        <v>140</v>
      </c>
      <c r="F3663">
        <v>31.1</v>
      </c>
    </row>
    <row r="3664" spans="1:6">
      <c r="A3664" s="12" t="s">
        <v>198</v>
      </c>
      <c r="B3664" t="s">
        <v>94</v>
      </c>
      <c r="C3664" t="s">
        <v>138</v>
      </c>
      <c r="D3664">
        <v>1</v>
      </c>
      <c r="E3664" t="s">
        <v>147</v>
      </c>
      <c r="F3664">
        <v>5.9</v>
      </c>
    </row>
    <row r="3665" spans="1:6">
      <c r="A3665" s="12" t="s">
        <v>198</v>
      </c>
      <c r="B3665" t="s">
        <v>94</v>
      </c>
      <c r="C3665" t="s">
        <v>137</v>
      </c>
      <c r="D3665">
        <v>1</v>
      </c>
      <c r="E3665" t="s">
        <v>139</v>
      </c>
      <c r="F3665">
        <v>99.9</v>
      </c>
    </row>
    <row r="3666" spans="1:6">
      <c r="A3666" s="12" t="s">
        <v>198</v>
      </c>
      <c r="B3666" t="s">
        <v>94</v>
      </c>
      <c r="C3666" t="s">
        <v>137</v>
      </c>
      <c r="D3666">
        <v>1</v>
      </c>
      <c r="E3666" t="s">
        <v>140</v>
      </c>
      <c r="F3666">
        <v>0.1</v>
      </c>
    </row>
    <row r="3667" spans="1:6">
      <c r="A3667" s="12" t="s">
        <v>198</v>
      </c>
      <c r="B3667" t="s">
        <v>94</v>
      </c>
      <c r="C3667" t="s">
        <v>137</v>
      </c>
      <c r="D3667">
        <v>1</v>
      </c>
      <c r="E3667" t="s">
        <v>147</v>
      </c>
      <c r="F3667">
        <v>0</v>
      </c>
    </row>
    <row r="3668" spans="1:6">
      <c r="A3668" s="12" t="s">
        <v>198</v>
      </c>
      <c r="B3668" t="s">
        <v>94</v>
      </c>
      <c r="C3668" t="s">
        <v>138</v>
      </c>
      <c r="D3668">
        <v>1</v>
      </c>
      <c r="E3668" t="s">
        <v>139</v>
      </c>
      <c r="F3668">
        <v>62.9</v>
      </c>
    </row>
    <row r="3669" spans="1:6">
      <c r="A3669" s="12" t="s">
        <v>198</v>
      </c>
      <c r="B3669" t="s">
        <v>94</v>
      </c>
      <c r="C3669" t="s">
        <v>138</v>
      </c>
      <c r="D3669">
        <v>1</v>
      </c>
      <c r="E3669" t="s">
        <v>140</v>
      </c>
      <c r="F3669">
        <v>31.1</v>
      </c>
    </row>
    <row r="3670" spans="1:6">
      <c r="A3670" s="12" t="s">
        <v>198</v>
      </c>
      <c r="B3670" t="s">
        <v>94</v>
      </c>
      <c r="C3670" t="s">
        <v>138</v>
      </c>
      <c r="D3670">
        <v>1</v>
      </c>
      <c r="E3670" t="s">
        <v>147</v>
      </c>
      <c r="F3670">
        <v>5.9</v>
      </c>
    </row>
    <row r="3671" spans="1:6">
      <c r="A3671" s="12" t="s">
        <v>198</v>
      </c>
      <c r="B3671" t="s">
        <v>94</v>
      </c>
      <c r="C3671" t="s">
        <v>137</v>
      </c>
      <c r="D3671">
        <v>1</v>
      </c>
      <c r="E3671" t="s">
        <v>139</v>
      </c>
      <c r="F3671">
        <v>99.9</v>
      </c>
    </row>
    <row r="3672" spans="1:6">
      <c r="A3672" s="12" t="s">
        <v>198</v>
      </c>
      <c r="B3672" t="s">
        <v>94</v>
      </c>
      <c r="C3672" t="s">
        <v>137</v>
      </c>
      <c r="D3672">
        <v>1</v>
      </c>
      <c r="E3672" t="s">
        <v>140</v>
      </c>
      <c r="F3672">
        <v>0.1</v>
      </c>
    </row>
    <row r="3673" spans="1:6">
      <c r="A3673" s="12" t="s">
        <v>198</v>
      </c>
      <c r="B3673" t="s">
        <v>94</v>
      </c>
      <c r="C3673" t="s">
        <v>137</v>
      </c>
      <c r="D3673">
        <v>1</v>
      </c>
      <c r="E3673" t="s">
        <v>147</v>
      </c>
      <c r="F3673">
        <v>0</v>
      </c>
    </row>
    <row r="3674" spans="1:6">
      <c r="A3674" s="12" t="s">
        <v>198</v>
      </c>
      <c r="B3674" t="s">
        <v>93</v>
      </c>
      <c r="C3674" t="s">
        <v>138</v>
      </c>
      <c r="D3674">
        <v>1</v>
      </c>
      <c r="E3674" t="s">
        <v>139</v>
      </c>
      <c r="F3674">
        <v>49.2</v>
      </c>
    </row>
    <row r="3675" spans="1:6">
      <c r="A3675" s="12" t="s">
        <v>198</v>
      </c>
      <c r="B3675" t="s">
        <v>93</v>
      </c>
      <c r="C3675" t="s">
        <v>138</v>
      </c>
      <c r="D3675">
        <v>1</v>
      </c>
      <c r="E3675" t="s">
        <v>140</v>
      </c>
      <c r="F3675">
        <v>48.7</v>
      </c>
    </row>
    <row r="3676" spans="1:6">
      <c r="A3676" s="12" t="s">
        <v>198</v>
      </c>
      <c r="B3676" t="s">
        <v>93</v>
      </c>
      <c r="C3676" t="s">
        <v>138</v>
      </c>
      <c r="D3676">
        <v>1</v>
      </c>
      <c r="E3676" t="s">
        <v>147</v>
      </c>
      <c r="F3676">
        <v>2</v>
      </c>
    </row>
    <row r="3677" spans="1:6">
      <c r="A3677" s="12" t="s">
        <v>198</v>
      </c>
      <c r="B3677" t="s">
        <v>93</v>
      </c>
      <c r="C3677" t="s">
        <v>137</v>
      </c>
      <c r="D3677">
        <v>1</v>
      </c>
      <c r="E3677" t="s">
        <v>139</v>
      </c>
      <c r="F3677">
        <v>52.1</v>
      </c>
    </row>
    <row r="3678" spans="1:6">
      <c r="A3678" s="12" t="s">
        <v>198</v>
      </c>
      <c r="B3678" t="s">
        <v>93</v>
      </c>
      <c r="C3678" t="s">
        <v>137</v>
      </c>
      <c r="D3678">
        <v>1</v>
      </c>
      <c r="E3678" t="s">
        <v>140</v>
      </c>
      <c r="F3678">
        <v>47.9</v>
      </c>
    </row>
    <row r="3679" spans="1:6">
      <c r="A3679" s="12" t="s">
        <v>198</v>
      </c>
      <c r="B3679" t="s">
        <v>93</v>
      </c>
      <c r="C3679" t="s">
        <v>137</v>
      </c>
      <c r="D3679">
        <v>1</v>
      </c>
      <c r="E3679" t="s">
        <v>147</v>
      </c>
      <c r="F3679">
        <v>0</v>
      </c>
    </row>
    <row r="3680" spans="1:6">
      <c r="A3680" s="12" t="s">
        <v>198</v>
      </c>
      <c r="B3680" t="s">
        <v>93</v>
      </c>
      <c r="C3680" t="s">
        <v>138</v>
      </c>
      <c r="D3680">
        <v>1</v>
      </c>
      <c r="E3680" t="s">
        <v>139</v>
      </c>
      <c r="F3680">
        <v>49.2</v>
      </c>
    </row>
    <row r="3681" spans="1:6">
      <c r="A3681" s="12" t="s">
        <v>198</v>
      </c>
      <c r="B3681" t="s">
        <v>93</v>
      </c>
      <c r="C3681" t="s">
        <v>138</v>
      </c>
      <c r="D3681">
        <v>1</v>
      </c>
      <c r="E3681" t="s">
        <v>140</v>
      </c>
      <c r="F3681">
        <v>48.7</v>
      </c>
    </row>
    <row r="3682" spans="1:6">
      <c r="A3682" s="12" t="s">
        <v>198</v>
      </c>
      <c r="B3682" t="s">
        <v>93</v>
      </c>
      <c r="C3682" t="s">
        <v>138</v>
      </c>
      <c r="D3682">
        <v>1</v>
      </c>
      <c r="E3682" t="s">
        <v>147</v>
      </c>
      <c r="F3682">
        <v>2</v>
      </c>
    </row>
    <row r="3683" spans="1:6">
      <c r="A3683" s="12" t="s">
        <v>198</v>
      </c>
      <c r="B3683" t="s">
        <v>93</v>
      </c>
      <c r="C3683" t="s">
        <v>137</v>
      </c>
      <c r="D3683">
        <v>1</v>
      </c>
      <c r="E3683" t="s">
        <v>139</v>
      </c>
      <c r="F3683">
        <v>52.1</v>
      </c>
    </row>
    <row r="3684" spans="1:6">
      <c r="A3684" s="12" t="s">
        <v>198</v>
      </c>
      <c r="B3684" t="s">
        <v>93</v>
      </c>
      <c r="C3684" t="s">
        <v>137</v>
      </c>
      <c r="D3684">
        <v>1</v>
      </c>
      <c r="E3684" t="s">
        <v>140</v>
      </c>
      <c r="F3684">
        <v>47.9</v>
      </c>
    </row>
    <row r="3685" spans="1:6">
      <c r="A3685" s="12" t="s">
        <v>198</v>
      </c>
      <c r="B3685" t="s">
        <v>93</v>
      </c>
      <c r="C3685" t="s">
        <v>137</v>
      </c>
      <c r="D3685">
        <v>1</v>
      </c>
      <c r="E3685" t="s">
        <v>147</v>
      </c>
      <c r="F3685">
        <v>0</v>
      </c>
    </row>
    <row r="3686" spans="1:6">
      <c r="A3686" s="12" t="s">
        <v>198</v>
      </c>
      <c r="B3686" t="s">
        <v>92</v>
      </c>
      <c r="C3686" t="s">
        <v>138</v>
      </c>
      <c r="D3686">
        <v>1</v>
      </c>
      <c r="E3686" t="s">
        <v>139</v>
      </c>
      <c r="F3686">
        <v>34.700000000000003</v>
      </c>
    </row>
    <row r="3687" spans="1:6">
      <c r="A3687" s="12" t="s">
        <v>198</v>
      </c>
      <c r="B3687" t="s">
        <v>92</v>
      </c>
      <c r="C3687" t="s">
        <v>138</v>
      </c>
      <c r="D3687">
        <v>1</v>
      </c>
      <c r="E3687" t="s">
        <v>140</v>
      </c>
      <c r="F3687">
        <v>60.2</v>
      </c>
    </row>
    <row r="3688" spans="1:6">
      <c r="A3688" s="12" t="s">
        <v>198</v>
      </c>
      <c r="B3688" t="s">
        <v>92</v>
      </c>
      <c r="C3688" t="s">
        <v>138</v>
      </c>
      <c r="D3688">
        <v>1</v>
      </c>
      <c r="E3688" t="s">
        <v>147</v>
      </c>
      <c r="F3688">
        <v>5</v>
      </c>
    </row>
    <row r="3689" spans="1:6">
      <c r="A3689" s="12" t="s">
        <v>198</v>
      </c>
      <c r="B3689" t="s">
        <v>92</v>
      </c>
      <c r="C3689" t="s">
        <v>137</v>
      </c>
      <c r="D3689">
        <v>1</v>
      </c>
      <c r="E3689" t="s">
        <v>139</v>
      </c>
      <c r="F3689">
        <v>1.2</v>
      </c>
    </row>
    <row r="3690" spans="1:6">
      <c r="A3690" s="12" t="s">
        <v>198</v>
      </c>
      <c r="B3690" t="s">
        <v>92</v>
      </c>
      <c r="C3690" t="s">
        <v>137</v>
      </c>
      <c r="D3690">
        <v>1</v>
      </c>
      <c r="E3690" t="s">
        <v>140</v>
      </c>
      <c r="F3690">
        <v>98.8</v>
      </c>
    </row>
    <row r="3691" spans="1:6">
      <c r="A3691" s="12" t="s">
        <v>198</v>
      </c>
      <c r="B3691" t="s">
        <v>92</v>
      </c>
      <c r="C3691" t="s">
        <v>137</v>
      </c>
      <c r="D3691">
        <v>1</v>
      </c>
      <c r="E3691" t="s">
        <v>147</v>
      </c>
      <c r="F3691">
        <v>0</v>
      </c>
    </row>
    <row r="3692" spans="1:6">
      <c r="A3692" s="12" t="s">
        <v>198</v>
      </c>
      <c r="B3692" t="s">
        <v>92</v>
      </c>
      <c r="C3692" t="s">
        <v>138</v>
      </c>
      <c r="D3692">
        <v>1</v>
      </c>
      <c r="E3692" t="s">
        <v>139</v>
      </c>
      <c r="F3692">
        <v>34.700000000000003</v>
      </c>
    </row>
    <row r="3693" spans="1:6">
      <c r="A3693" s="12" t="s">
        <v>198</v>
      </c>
      <c r="B3693" t="s">
        <v>92</v>
      </c>
      <c r="C3693" t="s">
        <v>138</v>
      </c>
      <c r="D3693">
        <v>1</v>
      </c>
      <c r="E3693" t="s">
        <v>140</v>
      </c>
      <c r="F3693">
        <v>60.2</v>
      </c>
    </row>
    <row r="3694" spans="1:6">
      <c r="A3694" s="12" t="s">
        <v>198</v>
      </c>
      <c r="B3694" t="s">
        <v>92</v>
      </c>
      <c r="C3694" t="s">
        <v>138</v>
      </c>
      <c r="D3694">
        <v>1</v>
      </c>
      <c r="E3694" t="s">
        <v>147</v>
      </c>
      <c r="F3694">
        <v>5</v>
      </c>
    </row>
    <row r="3695" spans="1:6">
      <c r="A3695" s="12" t="s">
        <v>198</v>
      </c>
      <c r="B3695" t="s">
        <v>92</v>
      </c>
      <c r="C3695" t="s">
        <v>137</v>
      </c>
      <c r="D3695">
        <v>1</v>
      </c>
      <c r="E3695" t="s">
        <v>139</v>
      </c>
      <c r="F3695">
        <v>1.2</v>
      </c>
    </row>
    <row r="3696" spans="1:6">
      <c r="A3696" s="12" t="s">
        <v>198</v>
      </c>
      <c r="B3696" t="s">
        <v>92</v>
      </c>
      <c r="C3696" t="s">
        <v>137</v>
      </c>
      <c r="D3696">
        <v>1</v>
      </c>
      <c r="E3696" t="s">
        <v>140</v>
      </c>
      <c r="F3696">
        <v>98.8</v>
      </c>
    </row>
    <row r="3697" spans="1:6">
      <c r="A3697" s="12" t="s">
        <v>198</v>
      </c>
      <c r="B3697" t="s">
        <v>92</v>
      </c>
      <c r="C3697" t="s">
        <v>137</v>
      </c>
      <c r="D3697">
        <v>1</v>
      </c>
      <c r="E3697" t="s">
        <v>147</v>
      </c>
      <c r="F3697">
        <v>0</v>
      </c>
    </row>
    <row r="3698" spans="1:6">
      <c r="A3698" s="12" t="s">
        <v>198</v>
      </c>
      <c r="B3698" t="s">
        <v>91</v>
      </c>
      <c r="C3698" t="s">
        <v>138</v>
      </c>
      <c r="D3698">
        <v>1</v>
      </c>
      <c r="E3698" t="s">
        <v>139</v>
      </c>
      <c r="F3698">
        <v>40.299999999999997</v>
      </c>
    </row>
    <row r="3699" spans="1:6">
      <c r="A3699" s="12" t="s">
        <v>198</v>
      </c>
      <c r="B3699" t="s">
        <v>91</v>
      </c>
      <c r="C3699" t="s">
        <v>138</v>
      </c>
      <c r="D3699">
        <v>1</v>
      </c>
      <c r="E3699" t="s">
        <v>140</v>
      </c>
      <c r="F3699">
        <v>54.4</v>
      </c>
    </row>
    <row r="3700" spans="1:6">
      <c r="A3700" s="12" t="s">
        <v>198</v>
      </c>
      <c r="B3700" t="s">
        <v>91</v>
      </c>
      <c r="C3700" t="s">
        <v>138</v>
      </c>
      <c r="D3700">
        <v>1</v>
      </c>
      <c r="E3700" t="s">
        <v>147</v>
      </c>
      <c r="F3700">
        <v>5.0999999999999996</v>
      </c>
    </row>
    <row r="3701" spans="1:6">
      <c r="A3701" s="12" t="s">
        <v>198</v>
      </c>
      <c r="B3701" t="s">
        <v>91</v>
      </c>
      <c r="C3701" t="s">
        <v>137</v>
      </c>
      <c r="D3701">
        <v>1</v>
      </c>
      <c r="E3701" t="s">
        <v>139</v>
      </c>
      <c r="F3701">
        <v>15.6</v>
      </c>
    </row>
    <row r="3702" spans="1:6">
      <c r="A3702" s="12" t="s">
        <v>198</v>
      </c>
      <c r="B3702" t="s">
        <v>91</v>
      </c>
      <c r="C3702" t="s">
        <v>137</v>
      </c>
      <c r="D3702">
        <v>1</v>
      </c>
      <c r="E3702" t="s">
        <v>140</v>
      </c>
      <c r="F3702">
        <v>84.4</v>
      </c>
    </row>
    <row r="3703" spans="1:6">
      <c r="A3703" s="12" t="s">
        <v>198</v>
      </c>
      <c r="B3703" t="s">
        <v>91</v>
      </c>
      <c r="C3703" t="s">
        <v>137</v>
      </c>
      <c r="D3703">
        <v>1</v>
      </c>
      <c r="E3703" t="s">
        <v>147</v>
      </c>
      <c r="F3703">
        <v>0</v>
      </c>
    </row>
    <row r="3704" spans="1:6">
      <c r="A3704" s="12" t="s">
        <v>198</v>
      </c>
      <c r="B3704" t="s">
        <v>91</v>
      </c>
      <c r="C3704" t="s">
        <v>138</v>
      </c>
      <c r="D3704">
        <v>1</v>
      </c>
      <c r="E3704" t="s">
        <v>139</v>
      </c>
      <c r="F3704">
        <v>40.299999999999997</v>
      </c>
    </row>
    <row r="3705" spans="1:6">
      <c r="A3705" s="12" t="s">
        <v>198</v>
      </c>
      <c r="B3705" t="s">
        <v>91</v>
      </c>
      <c r="C3705" t="s">
        <v>138</v>
      </c>
      <c r="D3705">
        <v>1</v>
      </c>
      <c r="E3705" t="s">
        <v>140</v>
      </c>
      <c r="F3705">
        <v>54.4</v>
      </c>
    </row>
    <row r="3706" spans="1:6">
      <c r="A3706" s="12" t="s">
        <v>198</v>
      </c>
      <c r="B3706" t="s">
        <v>91</v>
      </c>
      <c r="C3706" t="s">
        <v>138</v>
      </c>
      <c r="D3706">
        <v>1</v>
      </c>
      <c r="E3706" t="s">
        <v>147</v>
      </c>
      <c r="F3706">
        <v>5.0999999999999996</v>
      </c>
    </row>
    <row r="3707" spans="1:6">
      <c r="A3707" s="12" t="s">
        <v>198</v>
      </c>
      <c r="B3707" t="s">
        <v>91</v>
      </c>
      <c r="C3707" t="s">
        <v>137</v>
      </c>
      <c r="D3707">
        <v>1</v>
      </c>
      <c r="E3707" t="s">
        <v>139</v>
      </c>
      <c r="F3707">
        <v>15.6</v>
      </c>
    </row>
    <row r="3708" spans="1:6">
      <c r="A3708" s="12" t="s">
        <v>198</v>
      </c>
      <c r="B3708" t="s">
        <v>91</v>
      </c>
      <c r="C3708" t="s">
        <v>137</v>
      </c>
      <c r="D3708">
        <v>1</v>
      </c>
      <c r="E3708" t="s">
        <v>140</v>
      </c>
      <c r="F3708">
        <v>84.4</v>
      </c>
    </row>
    <row r="3709" spans="1:6">
      <c r="A3709" s="12" t="s">
        <v>198</v>
      </c>
      <c r="B3709" t="s">
        <v>91</v>
      </c>
      <c r="C3709" t="s">
        <v>137</v>
      </c>
      <c r="D3709">
        <v>1</v>
      </c>
      <c r="E3709" t="s">
        <v>147</v>
      </c>
      <c r="F3709">
        <v>0</v>
      </c>
    </row>
    <row r="3710" spans="1:6">
      <c r="A3710" s="12" t="s">
        <v>198</v>
      </c>
      <c r="B3710" t="s">
        <v>90</v>
      </c>
      <c r="C3710" t="s">
        <v>138</v>
      </c>
      <c r="D3710">
        <v>1</v>
      </c>
      <c r="E3710" t="s">
        <v>139</v>
      </c>
      <c r="F3710">
        <v>38.9</v>
      </c>
    </row>
    <row r="3711" spans="1:6">
      <c r="A3711" s="12" t="s">
        <v>198</v>
      </c>
      <c r="B3711" t="s">
        <v>90</v>
      </c>
      <c r="C3711" t="s">
        <v>138</v>
      </c>
      <c r="D3711">
        <v>1</v>
      </c>
      <c r="E3711" t="s">
        <v>140</v>
      </c>
      <c r="F3711">
        <v>57.6</v>
      </c>
    </row>
    <row r="3712" spans="1:6">
      <c r="A3712" s="12" t="s">
        <v>198</v>
      </c>
      <c r="B3712" t="s">
        <v>90</v>
      </c>
      <c r="C3712" t="s">
        <v>138</v>
      </c>
      <c r="D3712">
        <v>1</v>
      </c>
      <c r="E3712" t="s">
        <v>147</v>
      </c>
      <c r="F3712">
        <v>3.4</v>
      </c>
    </row>
    <row r="3713" spans="1:6">
      <c r="A3713" s="12" t="s">
        <v>198</v>
      </c>
      <c r="B3713" t="s">
        <v>90</v>
      </c>
      <c r="C3713" t="s">
        <v>137</v>
      </c>
      <c r="D3713">
        <v>1</v>
      </c>
      <c r="E3713" t="s">
        <v>139</v>
      </c>
      <c r="F3713">
        <v>9</v>
      </c>
    </row>
    <row r="3714" spans="1:6">
      <c r="A3714" s="12" t="s">
        <v>198</v>
      </c>
      <c r="B3714" t="s">
        <v>90</v>
      </c>
      <c r="C3714" t="s">
        <v>137</v>
      </c>
      <c r="D3714">
        <v>1</v>
      </c>
      <c r="E3714" t="s">
        <v>140</v>
      </c>
      <c r="F3714">
        <v>91</v>
      </c>
    </row>
    <row r="3715" spans="1:6">
      <c r="A3715" s="12" t="s">
        <v>198</v>
      </c>
      <c r="B3715" t="s">
        <v>90</v>
      </c>
      <c r="C3715" t="s">
        <v>137</v>
      </c>
      <c r="D3715">
        <v>1</v>
      </c>
      <c r="E3715" t="s">
        <v>147</v>
      </c>
      <c r="F3715">
        <v>0</v>
      </c>
    </row>
    <row r="3716" spans="1:6">
      <c r="A3716" s="12" t="s">
        <v>198</v>
      </c>
      <c r="B3716" t="s">
        <v>90</v>
      </c>
      <c r="C3716" t="s">
        <v>138</v>
      </c>
      <c r="D3716">
        <v>1</v>
      </c>
      <c r="E3716" t="s">
        <v>139</v>
      </c>
      <c r="F3716">
        <v>38.9</v>
      </c>
    </row>
    <row r="3717" spans="1:6">
      <c r="A3717" s="12" t="s">
        <v>198</v>
      </c>
      <c r="B3717" t="s">
        <v>90</v>
      </c>
      <c r="C3717" t="s">
        <v>138</v>
      </c>
      <c r="D3717">
        <v>1</v>
      </c>
      <c r="E3717" t="s">
        <v>140</v>
      </c>
      <c r="F3717">
        <v>57.6</v>
      </c>
    </row>
    <row r="3718" spans="1:6">
      <c r="A3718" s="12" t="s">
        <v>198</v>
      </c>
      <c r="B3718" t="s">
        <v>90</v>
      </c>
      <c r="C3718" t="s">
        <v>138</v>
      </c>
      <c r="D3718">
        <v>1</v>
      </c>
      <c r="E3718" t="s">
        <v>147</v>
      </c>
      <c r="F3718">
        <v>3.4</v>
      </c>
    </row>
    <row r="3719" spans="1:6">
      <c r="A3719" s="12" t="s">
        <v>198</v>
      </c>
      <c r="B3719" t="s">
        <v>90</v>
      </c>
      <c r="C3719" t="s">
        <v>137</v>
      </c>
      <c r="D3719">
        <v>1</v>
      </c>
      <c r="E3719" t="s">
        <v>139</v>
      </c>
      <c r="F3719">
        <v>9</v>
      </c>
    </row>
    <row r="3720" spans="1:6">
      <c r="A3720" s="12" t="s">
        <v>198</v>
      </c>
      <c r="B3720" t="s">
        <v>90</v>
      </c>
      <c r="C3720" t="s">
        <v>137</v>
      </c>
      <c r="D3720">
        <v>1</v>
      </c>
      <c r="E3720" t="s">
        <v>140</v>
      </c>
      <c r="F3720">
        <v>91</v>
      </c>
    </row>
    <row r="3721" spans="1:6">
      <c r="A3721" s="12" t="s">
        <v>198</v>
      </c>
      <c r="B3721" t="s">
        <v>90</v>
      </c>
      <c r="C3721" t="s">
        <v>137</v>
      </c>
      <c r="D3721">
        <v>1</v>
      </c>
      <c r="E3721" t="s">
        <v>147</v>
      </c>
      <c r="F3721">
        <v>0</v>
      </c>
    </row>
    <row r="3722" spans="1:6">
      <c r="A3722" s="12" t="s">
        <v>198</v>
      </c>
      <c r="B3722" t="s">
        <v>89</v>
      </c>
      <c r="C3722" t="s">
        <v>138</v>
      </c>
      <c r="D3722">
        <v>1</v>
      </c>
      <c r="E3722" t="s">
        <v>139</v>
      </c>
      <c r="F3722">
        <v>44.8</v>
      </c>
    </row>
    <row r="3723" spans="1:6">
      <c r="A3723" s="12" t="s">
        <v>198</v>
      </c>
      <c r="B3723" t="s">
        <v>89</v>
      </c>
      <c r="C3723" t="s">
        <v>138</v>
      </c>
      <c r="D3723">
        <v>1</v>
      </c>
      <c r="E3723" t="s">
        <v>140</v>
      </c>
      <c r="F3723">
        <v>50.8</v>
      </c>
    </row>
    <row r="3724" spans="1:6">
      <c r="A3724" s="12" t="s">
        <v>198</v>
      </c>
      <c r="B3724" t="s">
        <v>89</v>
      </c>
      <c r="C3724" t="s">
        <v>138</v>
      </c>
      <c r="D3724">
        <v>1</v>
      </c>
      <c r="E3724" t="s">
        <v>147</v>
      </c>
      <c r="F3724">
        <v>4.2</v>
      </c>
    </row>
    <row r="3725" spans="1:6">
      <c r="A3725" s="12" t="s">
        <v>198</v>
      </c>
      <c r="B3725" t="s">
        <v>89</v>
      </c>
      <c r="C3725" t="s">
        <v>137</v>
      </c>
      <c r="D3725">
        <v>1</v>
      </c>
      <c r="E3725" t="s">
        <v>139</v>
      </c>
      <c r="F3725">
        <v>32</v>
      </c>
    </row>
    <row r="3726" spans="1:6">
      <c r="A3726" s="12" t="s">
        <v>198</v>
      </c>
      <c r="B3726" t="s">
        <v>89</v>
      </c>
      <c r="C3726" t="s">
        <v>137</v>
      </c>
      <c r="D3726">
        <v>1</v>
      </c>
      <c r="E3726" t="s">
        <v>140</v>
      </c>
      <c r="F3726">
        <v>68</v>
      </c>
    </row>
    <row r="3727" spans="1:6">
      <c r="A3727" s="12" t="s">
        <v>198</v>
      </c>
      <c r="B3727" t="s">
        <v>89</v>
      </c>
      <c r="C3727" t="s">
        <v>137</v>
      </c>
      <c r="D3727">
        <v>1</v>
      </c>
      <c r="E3727" t="s">
        <v>147</v>
      </c>
      <c r="F3727">
        <v>0</v>
      </c>
    </row>
    <row r="3728" spans="1:6">
      <c r="A3728" s="12" t="s">
        <v>198</v>
      </c>
      <c r="B3728" t="s">
        <v>89</v>
      </c>
      <c r="C3728" t="s">
        <v>138</v>
      </c>
      <c r="D3728">
        <v>1</v>
      </c>
      <c r="E3728" t="s">
        <v>139</v>
      </c>
      <c r="F3728">
        <v>44.8</v>
      </c>
    </row>
    <row r="3729" spans="1:6">
      <c r="A3729" s="12" t="s">
        <v>198</v>
      </c>
      <c r="B3729" t="s">
        <v>89</v>
      </c>
      <c r="C3729" t="s">
        <v>138</v>
      </c>
      <c r="D3729">
        <v>1</v>
      </c>
      <c r="E3729" t="s">
        <v>140</v>
      </c>
      <c r="F3729">
        <v>50.8</v>
      </c>
    </row>
    <row r="3730" spans="1:6">
      <c r="A3730" s="12" t="s">
        <v>198</v>
      </c>
      <c r="B3730" t="s">
        <v>89</v>
      </c>
      <c r="C3730" t="s">
        <v>138</v>
      </c>
      <c r="D3730">
        <v>1</v>
      </c>
      <c r="E3730" t="s">
        <v>147</v>
      </c>
      <c r="F3730">
        <v>4.2</v>
      </c>
    </row>
    <row r="3731" spans="1:6">
      <c r="A3731" s="12" t="s">
        <v>198</v>
      </c>
      <c r="B3731" t="s">
        <v>89</v>
      </c>
      <c r="C3731" t="s">
        <v>137</v>
      </c>
      <c r="D3731">
        <v>1</v>
      </c>
      <c r="E3731" t="s">
        <v>139</v>
      </c>
      <c r="F3731">
        <v>32</v>
      </c>
    </row>
    <row r="3732" spans="1:6">
      <c r="A3732" s="12" t="s">
        <v>198</v>
      </c>
      <c r="B3732" t="s">
        <v>89</v>
      </c>
      <c r="C3732" t="s">
        <v>137</v>
      </c>
      <c r="D3732">
        <v>1</v>
      </c>
      <c r="E3732" t="s">
        <v>140</v>
      </c>
      <c r="F3732">
        <v>68</v>
      </c>
    </row>
    <row r="3733" spans="1:6">
      <c r="A3733" s="12" t="s">
        <v>198</v>
      </c>
      <c r="B3733" t="s">
        <v>89</v>
      </c>
      <c r="C3733" t="s">
        <v>137</v>
      </c>
      <c r="D3733">
        <v>1</v>
      </c>
      <c r="E3733" t="s">
        <v>147</v>
      </c>
      <c r="F3733">
        <v>0</v>
      </c>
    </row>
    <row r="3734" spans="1:6">
      <c r="A3734" s="12" t="s">
        <v>198</v>
      </c>
      <c r="B3734" t="s">
        <v>88</v>
      </c>
      <c r="C3734" t="s">
        <v>138</v>
      </c>
      <c r="D3734">
        <v>1</v>
      </c>
      <c r="E3734" t="s">
        <v>139</v>
      </c>
      <c r="F3734">
        <v>45</v>
      </c>
    </row>
    <row r="3735" spans="1:6">
      <c r="A3735" s="12" t="s">
        <v>198</v>
      </c>
      <c r="B3735" t="s">
        <v>88</v>
      </c>
      <c r="C3735" t="s">
        <v>138</v>
      </c>
      <c r="D3735">
        <v>1</v>
      </c>
      <c r="E3735" t="s">
        <v>140</v>
      </c>
      <c r="F3735">
        <v>49.6</v>
      </c>
    </row>
    <row r="3736" spans="1:6">
      <c r="A3736" s="12" t="s">
        <v>198</v>
      </c>
      <c r="B3736" t="s">
        <v>88</v>
      </c>
      <c r="C3736" t="s">
        <v>138</v>
      </c>
      <c r="D3736">
        <v>1</v>
      </c>
      <c r="E3736" t="s">
        <v>147</v>
      </c>
      <c r="F3736">
        <v>5.3</v>
      </c>
    </row>
    <row r="3737" spans="1:6">
      <c r="A3737" s="12" t="s">
        <v>198</v>
      </c>
      <c r="B3737" t="s">
        <v>88</v>
      </c>
      <c r="C3737" t="s">
        <v>137</v>
      </c>
      <c r="D3737">
        <v>1</v>
      </c>
      <c r="E3737" t="s">
        <v>139</v>
      </c>
      <c r="F3737">
        <v>35.9</v>
      </c>
    </row>
    <row r="3738" spans="1:6">
      <c r="A3738" s="12" t="s">
        <v>198</v>
      </c>
      <c r="B3738" t="s">
        <v>88</v>
      </c>
      <c r="C3738" t="s">
        <v>137</v>
      </c>
      <c r="D3738">
        <v>1</v>
      </c>
      <c r="E3738" t="s">
        <v>140</v>
      </c>
      <c r="F3738">
        <v>64.099999999999994</v>
      </c>
    </row>
    <row r="3739" spans="1:6">
      <c r="A3739" s="12" t="s">
        <v>198</v>
      </c>
      <c r="B3739" t="s">
        <v>88</v>
      </c>
      <c r="C3739" t="s">
        <v>137</v>
      </c>
      <c r="D3739">
        <v>1</v>
      </c>
      <c r="E3739" t="s">
        <v>147</v>
      </c>
      <c r="F3739">
        <v>0</v>
      </c>
    </row>
    <row r="3740" spans="1:6">
      <c r="A3740" s="12" t="s">
        <v>198</v>
      </c>
      <c r="B3740" t="s">
        <v>88</v>
      </c>
      <c r="C3740" t="s">
        <v>138</v>
      </c>
      <c r="D3740">
        <v>1</v>
      </c>
      <c r="E3740" t="s">
        <v>139</v>
      </c>
      <c r="F3740">
        <v>45</v>
      </c>
    </row>
    <row r="3741" spans="1:6">
      <c r="A3741" s="12" t="s">
        <v>198</v>
      </c>
      <c r="B3741" t="s">
        <v>88</v>
      </c>
      <c r="C3741" t="s">
        <v>138</v>
      </c>
      <c r="D3741">
        <v>1</v>
      </c>
      <c r="E3741" t="s">
        <v>140</v>
      </c>
      <c r="F3741">
        <v>49.6</v>
      </c>
    </row>
    <row r="3742" spans="1:6">
      <c r="A3742" s="12" t="s">
        <v>198</v>
      </c>
      <c r="B3742" t="s">
        <v>88</v>
      </c>
      <c r="C3742" t="s">
        <v>138</v>
      </c>
      <c r="D3742">
        <v>1</v>
      </c>
      <c r="E3742" t="s">
        <v>147</v>
      </c>
      <c r="F3742">
        <v>5.3</v>
      </c>
    </row>
    <row r="3743" spans="1:6">
      <c r="A3743" s="12" t="s">
        <v>198</v>
      </c>
      <c r="B3743" t="s">
        <v>88</v>
      </c>
      <c r="C3743" t="s">
        <v>137</v>
      </c>
      <c r="D3743">
        <v>1</v>
      </c>
      <c r="E3743" t="s">
        <v>139</v>
      </c>
      <c r="F3743">
        <v>35.9</v>
      </c>
    </row>
    <row r="3744" spans="1:6">
      <c r="A3744" s="12" t="s">
        <v>198</v>
      </c>
      <c r="B3744" t="s">
        <v>88</v>
      </c>
      <c r="C3744" t="s">
        <v>137</v>
      </c>
      <c r="D3744">
        <v>1</v>
      </c>
      <c r="E3744" t="s">
        <v>140</v>
      </c>
      <c r="F3744">
        <v>64.099999999999994</v>
      </c>
    </row>
    <row r="3745" spans="1:6">
      <c r="A3745" s="12" t="s">
        <v>198</v>
      </c>
      <c r="B3745" t="s">
        <v>88</v>
      </c>
      <c r="C3745" t="s">
        <v>137</v>
      </c>
      <c r="D3745">
        <v>1</v>
      </c>
      <c r="E3745" t="s">
        <v>147</v>
      </c>
      <c r="F3745">
        <v>0</v>
      </c>
    </row>
    <row r="3746" spans="1:6">
      <c r="A3746" s="12" t="s">
        <v>198</v>
      </c>
      <c r="B3746" t="s">
        <v>116</v>
      </c>
      <c r="C3746" t="s">
        <v>138</v>
      </c>
      <c r="D3746">
        <v>1</v>
      </c>
      <c r="E3746" t="s">
        <v>139</v>
      </c>
      <c r="F3746">
        <v>75.2</v>
      </c>
    </row>
    <row r="3747" spans="1:6">
      <c r="A3747" s="12" t="s">
        <v>198</v>
      </c>
      <c r="B3747" t="s">
        <v>116</v>
      </c>
      <c r="C3747" t="s">
        <v>138</v>
      </c>
      <c r="D3747">
        <v>1</v>
      </c>
      <c r="E3747" t="s">
        <v>140</v>
      </c>
      <c r="F3747">
        <v>20.399999999999999</v>
      </c>
    </row>
    <row r="3748" spans="1:6">
      <c r="A3748" s="12" t="s">
        <v>198</v>
      </c>
      <c r="B3748" t="s">
        <v>116</v>
      </c>
      <c r="C3748" t="s">
        <v>138</v>
      </c>
      <c r="D3748">
        <v>1</v>
      </c>
      <c r="E3748" t="s">
        <v>147</v>
      </c>
      <c r="F3748">
        <v>4.4000000000000004</v>
      </c>
    </row>
    <row r="3749" spans="1:6">
      <c r="A3749" s="12" t="s">
        <v>198</v>
      </c>
      <c r="B3749" t="s">
        <v>116</v>
      </c>
      <c r="C3749" t="s">
        <v>137</v>
      </c>
      <c r="D3749">
        <v>1</v>
      </c>
      <c r="E3749" t="s">
        <v>139</v>
      </c>
      <c r="F3749">
        <v>100</v>
      </c>
    </row>
    <row r="3750" spans="1:6">
      <c r="A3750" s="12" t="s">
        <v>198</v>
      </c>
      <c r="B3750" t="s">
        <v>116</v>
      </c>
      <c r="C3750" t="s">
        <v>137</v>
      </c>
      <c r="D3750">
        <v>1</v>
      </c>
      <c r="E3750" t="s">
        <v>140</v>
      </c>
      <c r="F3750">
        <v>0</v>
      </c>
    </row>
    <row r="3751" spans="1:6">
      <c r="A3751" s="12" t="s">
        <v>198</v>
      </c>
      <c r="B3751" t="s">
        <v>116</v>
      </c>
      <c r="C3751" t="s">
        <v>137</v>
      </c>
      <c r="D3751">
        <v>1</v>
      </c>
      <c r="E3751" t="s">
        <v>147</v>
      </c>
      <c r="F3751">
        <v>0</v>
      </c>
    </row>
    <row r="3752" spans="1:6">
      <c r="A3752" s="12" t="s">
        <v>198</v>
      </c>
      <c r="B3752" t="s">
        <v>116</v>
      </c>
      <c r="C3752" t="s">
        <v>138</v>
      </c>
      <c r="D3752">
        <v>1</v>
      </c>
      <c r="E3752" t="s">
        <v>139</v>
      </c>
      <c r="F3752">
        <v>75.2</v>
      </c>
    </row>
    <row r="3753" spans="1:6">
      <c r="A3753" s="12" t="s">
        <v>198</v>
      </c>
      <c r="B3753" t="s">
        <v>116</v>
      </c>
      <c r="C3753" t="s">
        <v>138</v>
      </c>
      <c r="D3753">
        <v>1</v>
      </c>
      <c r="E3753" t="s">
        <v>140</v>
      </c>
      <c r="F3753">
        <v>20.399999999999999</v>
      </c>
    </row>
    <row r="3754" spans="1:6">
      <c r="A3754" s="12" t="s">
        <v>198</v>
      </c>
      <c r="B3754" t="s">
        <v>116</v>
      </c>
      <c r="C3754" t="s">
        <v>138</v>
      </c>
      <c r="D3754">
        <v>1</v>
      </c>
      <c r="E3754" t="s">
        <v>147</v>
      </c>
      <c r="F3754">
        <v>4.4000000000000004</v>
      </c>
    </row>
    <row r="3755" spans="1:6">
      <c r="A3755" s="12" t="s">
        <v>198</v>
      </c>
      <c r="B3755" t="s">
        <v>116</v>
      </c>
      <c r="C3755" t="s">
        <v>137</v>
      </c>
      <c r="D3755">
        <v>1</v>
      </c>
      <c r="E3755" t="s">
        <v>139</v>
      </c>
      <c r="F3755">
        <v>100</v>
      </c>
    </row>
    <row r="3756" spans="1:6">
      <c r="A3756" s="12" t="s">
        <v>198</v>
      </c>
      <c r="B3756" t="s">
        <v>116</v>
      </c>
      <c r="C3756" t="s">
        <v>137</v>
      </c>
      <c r="D3756">
        <v>1</v>
      </c>
      <c r="E3756" t="s">
        <v>140</v>
      </c>
      <c r="F3756">
        <v>0</v>
      </c>
    </row>
    <row r="3757" spans="1:6">
      <c r="A3757" s="12" t="s">
        <v>198</v>
      </c>
      <c r="B3757" t="s">
        <v>116</v>
      </c>
      <c r="C3757" t="s">
        <v>137</v>
      </c>
      <c r="D3757">
        <v>1</v>
      </c>
      <c r="E3757" t="s">
        <v>147</v>
      </c>
      <c r="F3757">
        <v>0</v>
      </c>
    </row>
    <row r="3758" spans="1:6">
      <c r="A3758" s="12" t="s">
        <v>198</v>
      </c>
      <c r="B3758" t="s">
        <v>115</v>
      </c>
      <c r="C3758" t="s">
        <v>138</v>
      </c>
      <c r="D3758">
        <v>1</v>
      </c>
      <c r="E3758" t="s">
        <v>139</v>
      </c>
      <c r="F3758">
        <v>49.3</v>
      </c>
    </row>
    <row r="3759" spans="1:6">
      <c r="A3759" s="12" t="s">
        <v>198</v>
      </c>
      <c r="B3759" t="s">
        <v>115</v>
      </c>
      <c r="C3759" t="s">
        <v>138</v>
      </c>
      <c r="D3759">
        <v>1</v>
      </c>
      <c r="E3759" t="s">
        <v>140</v>
      </c>
      <c r="F3759">
        <v>46.3</v>
      </c>
    </row>
    <row r="3760" spans="1:6">
      <c r="A3760" s="12" t="s">
        <v>198</v>
      </c>
      <c r="B3760" t="s">
        <v>115</v>
      </c>
      <c r="C3760" t="s">
        <v>138</v>
      </c>
      <c r="D3760">
        <v>1</v>
      </c>
      <c r="E3760" t="s">
        <v>147</v>
      </c>
      <c r="F3760">
        <v>4.3</v>
      </c>
    </row>
    <row r="3761" spans="1:6">
      <c r="A3761" s="12" t="s">
        <v>198</v>
      </c>
      <c r="B3761" t="s">
        <v>115</v>
      </c>
      <c r="C3761" t="s">
        <v>137</v>
      </c>
      <c r="D3761">
        <v>1</v>
      </c>
      <c r="E3761" t="s">
        <v>139</v>
      </c>
      <c r="F3761">
        <v>57.3</v>
      </c>
    </row>
    <row r="3762" spans="1:6">
      <c r="A3762" s="12" t="s">
        <v>198</v>
      </c>
      <c r="B3762" t="s">
        <v>115</v>
      </c>
      <c r="C3762" t="s">
        <v>137</v>
      </c>
      <c r="D3762">
        <v>1</v>
      </c>
      <c r="E3762" t="s">
        <v>140</v>
      </c>
      <c r="F3762">
        <v>42.7</v>
      </c>
    </row>
    <row r="3763" spans="1:6">
      <c r="A3763" s="12" t="s">
        <v>198</v>
      </c>
      <c r="B3763" t="s">
        <v>115</v>
      </c>
      <c r="C3763" t="s">
        <v>137</v>
      </c>
      <c r="D3763">
        <v>1</v>
      </c>
      <c r="E3763" t="s">
        <v>147</v>
      </c>
      <c r="F3763">
        <v>0</v>
      </c>
    </row>
    <row r="3764" spans="1:6">
      <c r="A3764" s="12" t="s">
        <v>198</v>
      </c>
      <c r="B3764" t="s">
        <v>115</v>
      </c>
      <c r="C3764" t="s">
        <v>138</v>
      </c>
      <c r="D3764">
        <v>1</v>
      </c>
      <c r="E3764" t="s">
        <v>139</v>
      </c>
      <c r="F3764">
        <v>49.3</v>
      </c>
    </row>
    <row r="3765" spans="1:6">
      <c r="A3765" s="12" t="s">
        <v>198</v>
      </c>
      <c r="B3765" t="s">
        <v>115</v>
      </c>
      <c r="C3765" t="s">
        <v>138</v>
      </c>
      <c r="D3765">
        <v>1</v>
      </c>
      <c r="E3765" t="s">
        <v>140</v>
      </c>
      <c r="F3765">
        <v>46.3</v>
      </c>
    </row>
    <row r="3766" spans="1:6">
      <c r="A3766" s="12" t="s">
        <v>198</v>
      </c>
      <c r="B3766" t="s">
        <v>115</v>
      </c>
      <c r="C3766" t="s">
        <v>138</v>
      </c>
      <c r="D3766">
        <v>1</v>
      </c>
      <c r="E3766" t="s">
        <v>147</v>
      </c>
      <c r="F3766">
        <v>4.3</v>
      </c>
    </row>
    <row r="3767" spans="1:6">
      <c r="A3767" s="12" t="s">
        <v>198</v>
      </c>
      <c r="B3767" t="s">
        <v>115</v>
      </c>
      <c r="C3767" t="s">
        <v>137</v>
      </c>
      <c r="D3767">
        <v>1</v>
      </c>
      <c r="E3767" t="s">
        <v>139</v>
      </c>
      <c r="F3767">
        <v>57.3</v>
      </c>
    </row>
    <row r="3768" spans="1:6">
      <c r="A3768" s="12" t="s">
        <v>198</v>
      </c>
      <c r="B3768" t="s">
        <v>115</v>
      </c>
      <c r="C3768" t="s">
        <v>137</v>
      </c>
      <c r="D3768">
        <v>1</v>
      </c>
      <c r="E3768" t="s">
        <v>140</v>
      </c>
      <c r="F3768">
        <v>42.7</v>
      </c>
    </row>
    <row r="3769" spans="1:6">
      <c r="A3769" s="12" t="s">
        <v>198</v>
      </c>
      <c r="B3769" t="s">
        <v>115</v>
      </c>
      <c r="C3769" t="s">
        <v>137</v>
      </c>
      <c r="D3769">
        <v>1</v>
      </c>
      <c r="E3769" t="s">
        <v>147</v>
      </c>
      <c r="F3769">
        <v>0</v>
      </c>
    </row>
    <row r="3770" spans="1:6">
      <c r="A3770" s="12" t="s">
        <v>198</v>
      </c>
      <c r="B3770" t="s">
        <v>114</v>
      </c>
      <c r="C3770" t="s">
        <v>138</v>
      </c>
      <c r="D3770">
        <v>1</v>
      </c>
      <c r="E3770" t="s">
        <v>139</v>
      </c>
      <c r="F3770">
        <v>58.9</v>
      </c>
    </row>
    <row r="3771" spans="1:6">
      <c r="A3771" s="12" t="s">
        <v>198</v>
      </c>
      <c r="B3771" t="s">
        <v>114</v>
      </c>
      <c r="C3771" t="s">
        <v>138</v>
      </c>
      <c r="D3771">
        <v>1</v>
      </c>
      <c r="E3771" t="s">
        <v>140</v>
      </c>
      <c r="F3771">
        <v>36.1</v>
      </c>
    </row>
    <row r="3772" spans="1:6">
      <c r="A3772" s="12" t="s">
        <v>198</v>
      </c>
      <c r="B3772" t="s">
        <v>114</v>
      </c>
      <c r="C3772" t="s">
        <v>138</v>
      </c>
      <c r="D3772">
        <v>1</v>
      </c>
      <c r="E3772" t="s">
        <v>147</v>
      </c>
      <c r="F3772">
        <v>4.8</v>
      </c>
    </row>
    <row r="3773" spans="1:6">
      <c r="A3773" s="12" t="s">
        <v>198</v>
      </c>
      <c r="B3773" t="s">
        <v>114</v>
      </c>
      <c r="C3773" t="s">
        <v>137</v>
      </c>
      <c r="D3773">
        <v>1</v>
      </c>
      <c r="E3773" t="s">
        <v>139</v>
      </c>
      <c r="F3773">
        <v>94.9</v>
      </c>
    </row>
    <row r="3774" spans="1:6">
      <c r="A3774" s="12" t="s">
        <v>198</v>
      </c>
      <c r="B3774" t="s">
        <v>114</v>
      </c>
      <c r="C3774" t="s">
        <v>137</v>
      </c>
      <c r="D3774">
        <v>1</v>
      </c>
      <c r="E3774" t="s">
        <v>140</v>
      </c>
      <c r="F3774">
        <v>5.0999999999999996</v>
      </c>
    </row>
    <row r="3775" spans="1:6">
      <c r="A3775" s="12" t="s">
        <v>198</v>
      </c>
      <c r="B3775" t="s">
        <v>114</v>
      </c>
      <c r="C3775" t="s">
        <v>137</v>
      </c>
      <c r="D3775">
        <v>1</v>
      </c>
      <c r="E3775" t="s">
        <v>147</v>
      </c>
      <c r="F3775">
        <v>0</v>
      </c>
    </row>
    <row r="3776" spans="1:6">
      <c r="A3776" s="12" t="s">
        <v>198</v>
      </c>
      <c r="B3776" t="s">
        <v>114</v>
      </c>
      <c r="C3776" t="s">
        <v>138</v>
      </c>
      <c r="D3776">
        <v>1</v>
      </c>
      <c r="E3776" t="s">
        <v>139</v>
      </c>
      <c r="F3776">
        <v>58.9</v>
      </c>
    </row>
    <row r="3777" spans="1:6">
      <c r="A3777" s="12" t="s">
        <v>198</v>
      </c>
      <c r="B3777" t="s">
        <v>114</v>
      </c>
      <c r="C3777" t="s">
        <v>138</v>
      </c>
      <c r="D3777">
        <v>1</v>
      </c>
      <c r="E3777" t="s">
        <v>140</v>
      </c>
      <c r="F3777">
        <v>36.1</v>
      </c>
    </row>
    <row r="3778" spans="1:6">
      <c r="A3778" s="12" t="s">
        <v>198</v>
      </c>
      <c r="B3778" t="s">
        <v>114</v>
      </c>
      <c r="C3778" t="s">
        <v>138</v>
      </c>
      <c r="D3778">
        <v>1</v>
      </c>
      <c r="E3778" t="s">
        <v>147</v>
      </c>
      <c r="F3778">
        <v>4.8</v>
      </c>
    </row>
    <row r="3779" spans="1:6">
      <c r="A3779" s="12" t="s">
        <v>198</v>
      </c>
      <c r="B3779" t="s">
        <v>114</v>
      </c>
      <c r="C3779" t="s">
        <v>137</v>
      </c>
      <c r="D3779">
        <v>1</v>
      </c>
      <c r="E3779" t="s">
        <v>139</v>
      </c>
      <c r="F3779">
        <v>94.9</v>
      </c>
    </row>
    <row r="3780" spans="1:6">
      <c r="A3780" s="12" t="s">
        <v>198</v>
      </c>
      <c r="B3780" t="s">
        <v>114</v>
      </c>
      <c r="C3780" t="s">
        <v>137</v>
      </c>
      <c r="D3780">
        <v>1</v>
      </c>
      <c r="E3780" t="s">
        <v>140</v>
      </c>
      <c r="F3780">
        <v>5.0999999999999996</v>
      </c>
    </row>
    <row r="3781" spans="1:6">
      <c r="A3781" s="12" t="s">
        <v>198</v>
      </c>
      <c r="B3781" t="s">
        <v>114</v>
      </c>
      <c r="C3781" t="s">
        <v>137</v>
      </c>
      <c r="D3781">
        <v>1</v>
      </c>
      <c r="E3781" t="s">
        <v>147</v>
      </c>
      <c r="F3781">
        <v>0</v>
      </c>
    </row>
    <row r="3782" spans="1:6">
      <c r="A3782" s="12" t="s">
        <v>198</v>
      </c>
      <c r="B3782" t="s">
        <v>87</v>
      </c>
      <c r="C3782" t="s">
        <v>138</v>
      </c>
      <c r="D3782">
        <v>1</v>
      </c>
      <c r="E3782" t="s">
        <v>139</v>
      </c>
      <c r="F3782">
        <v>60.4</v>
      </c>
    </row>
    <row r="3783" spans="1:6">
      <c r="A3783" s="12" t="s">
        <v>198</v>
      </c>
      <c r="B3783" t="s">
        <v>87</v>
      </c>
      <c r="C3783" t="s">
        <v>138</v>
      </c>
      <c r="D3783">
        <v>1</v>
      </c>
      <c r="E3783" t="s">
        <v>140</v>
      </c>
      <c r="F3783">
        <v>34.9</v>
      </c>
    </row>
    <row r="3784" spans="1:6">
      <c r="A3784" s="12" t="s">
        <v>198</v>
      </c>
      <c r="B3784" t="s">
        <v>87</v>
      </c>
      <c r="C3784" t="s">
        <v>138</v>
      </c>
      <c r="D3784">
        <v>1</v>
      </c>
      <c r="E3784" t="s">
        <v>147</v>
      </c>
      <c r="F3784">
        <v>4.5999999999999996</v>
      </c>
    </row>
    <row r="3785" spans="1:6">
      <c r="A3785" s="12" t="s">
        <v>198</v>
      </c>
      <c r="B3785" t="s">
        <v>87</v>
      </c>
      <c r="C3785" t="s">
        <v>137</v>
      </c>
      <c r="D3785">
        <v>1</v>
      </c>
      <c r="E3785" t="s">
        <v>139</v>
      </c>
      <c r="F3785">
        <v>98.1</v>
      </c>
    </row>
    <row r="3786" spans="1:6">
      <c r="A3786" s="12" t="s">
        <v>198</v>
      </c>
      <c r="B3786" t="s">
        <v>87</v>
      </c>
      <c r="C3786" t="s">
        <v>137</v>
      </c>
      <c r="D3786">
        <v>1</v>
      </c>
      <c r="E3786" t="s">
        <v>140</v>
      </c>
      <c r="F3786">
        <v>1.9</v>
      </c>
    </row>
    <row r="3787" spans="1:6">
      <c r="A3787" s="12" t="s">
        <v>198</v>
      </c>
      <c r="B3787" t="s">
        <v>87</v>
      </c>
      <c r="C3787" t="s">
        <v>137</v>
      </c>
      <c r="D3787">
        <v>1</v>
      </c>
      <c r="E3787" t="s">
        <v>147</v>
      </c>
      <c r="F3787">
        <v>0</v>
      </c>
    </row>
    <row r="3788" spans="1:6">
      <c r="A3788" s="12" t="s">
        <v>198</v>
      </c>
      <c r="B3788" t="s">
        <v>87</v>
      </c>
      <c r="C3788" t="s">
        <v>138</v>
      </c>
      <c r="D3788">
        <v>1</v>
      </c>
      <c r="E3788" t="s">
        <v>139</v>
      </c>
      <c r="F3788">
        <v>60.4</v>
      </c>
    </row>
    <row r="3789" spans="1:6">
      <c r="A3789" s="12" t="s">
        <v>198</v>
      </c>
      <c r="B3789" t="s">
        <v>87</v>
      </c>
      <c r="C3789" t="s">
        <v>138</v>
      </c>
      <c r="D3789">
        <v>1</v>
      </c>
      <c r="E3789" t="s">
        <v>140</v>
      </c>
      <c r="F3789">
        <v>34.9</v>
      </c>
    </row>
    <row r="3790" spans="1:6">
      <c r="A3790" s="12" t="s">
        <v>198</v>
      </c>
      <c r="B3790" t="s">
        <v>87</v>
      </c>
      <c r="C3790" t="s">
        <v>138</v>
      </c>
      <c r="D3790">
        <v>1</v>
      </c>
      <c r="E3790" t="s">
        <v>147</v>
      </c>
      <c r="F3790">
        <v>4.5999999999999996</v>
      </c>
    </row>
    <row r="3791" spans="1:6">
      <c r="A3791" s="12" t="s">
        <v>198</v>
      </c>
      <c r="B3791" t="s">
        <v>87</v>
      </c>
      <c r="C3791" t="s">
        <v>137</v>
      </c>
      <c r="D3791">
        <v>1</v>
      </c>
      <c r="E3791" t="s">
        <v>139</v>
      </c>
      <c r="F3791">
        <v>98.1</v>
      </c>
    </row>
    <row r="3792" spans="1:6">
      <c r="A3792" s="12" t="s">
        <v>198</v>
      </c>
      <c r="B3792" t="s">
        <v>87</v>
      </c>
      <c r="C3792" t="s">
        <v>137</v>
      </c>
      <c r="D3792">
        <v>1</v>
      </c>
      <c r="E3792" t="s">
        <v>140</v>
      </c>
      <c r="F3792">
        <v>1.9</v>
      </c>
    </row>
    <row r="3793" spans="1:6">
      <c r="A3793" s="12" t="s">
        <v>198</v>
      </c>
      <c r="B3793" t="s">
        <v>87</v>
      </c>
      <c r="C3793" t="s">
        <v>137</v>
      </c>
      <c r="D3793">
        <v>1</v>
      </c>
      <c r="E3793" t="s">
        <v>147</v>
      </c>
      <c r="F3793">
        <v>0</v>
      </c>
    </row>
    <row r="3794" spans="1:6">
      <c r="A3794" s="12" t="s">
        <v>198</v>
      </c>
      <c r="B3794" t="s">
        <v>86</v>
      </c>
      <c r="C3794" t="s">
        <v>138</v>
      </c>
      <c r="D3794">
        <v>1</v>
      </c>
      <c r="E3794" t="s">
        <v>139</v>
      </c>
      <c r="F3794">
        <v>54.6</v>
      </c>
    </row>
    <row r="3795" spans="1:6">
      <c r="A3795" s="12" t="s">
        <v>198</v>
      </c>
      <c r="B3795" t="s">
        <v>86</v>
      </c>
      <c r="C3795" t="s">
        <v>138</v>
      </c>
      <c r="D3795">
        <v>1</v>
      </c>
      <c r="E3795" t="s">
        <v>140</v>
      </c>
      <c r="F3795">
        <v>38.5</v>
      </c>
    </row>
    <row r="3796" spans="1:6">
      <c r="A3796" s="12" t="s">
        <v>198</v>
      </c>
      <c r="B3796" t="s">
        <v>86</v>
      </c>
      <c r="C3796" t="s">
        <v>138</v>
      </c>
      <c r="D3796">
        <v>1</v>
      </c>
      <c r="E3796" t="s">
        <v>147</v>
      </c>
      <c r="F3796">
        <v>6.9</v>
      </c>
    </row>
    <row r="3797" spans="1:6">
      <c r="A3797" s="12" t="s">
        <v>198</v>
      </c>
      <c r="B3797" t="s">
        <v>86</v>
      </c>
      <c r="C3797" t="s">
        <v>137</v>
      </c>
      <c r="D3797">
        <v>1</v>
      </c>
      <c r="E3797" t="s">
        <v>139</v>
      </c>
      <c r="F3797">
        <v>88</v>
      </c>
    </row>
    <row r="3798" spans="1:6">
      <c r="A3798" s="12" t="s">
        <v>198</v>
      </c>
      <c r="B3798" t="s">
        <v>86</v>
      </c>
      <c r="C3798" t="s">
        <v>137</v>
      </c>
      <c r="D3798">
        <v>1</v>
      </c>
      <c r="E3798" t="s">
        <v>140</v>
      </c>
      <c r="F3798">
        <v>12</v>
      </c>
    </row>
    <row r="3799" spans="1:6">
      <c r="A3799" s="12" t="s">
        <v>198</v>
      </c>
      <c r="B3799" t="s">
        <v>86</v>
      </c>
      <c r="C3799" t="s">
        <v>137</v>
      </c>
      <c r="D3799">
        <v>1</v>
      </c>
      <c r="E3799" t="s">
        <v>147</v>
      </c>
      <c r="F3799">
        <v>0</v>
      </c>
    </row>
    <row r="3800" spans="1:6">
      <c r="A3800" s="12" t="s">
        <v>198</v>
      </c>
      <c r="B3800" t="s">
        <v>86</v>
      </c>
      <c r="C3800" t="s">
        <v>138</v>
      </c>
      <c r="D3800">
        <v>1</v>
      </c>
      <c r="E3800" t="s">
        <v>139</v>
      </c>
      <c r="F3800">
        <v>54.6</v>
      </c>
    </row>
    <row r="3801" spans="1:6">
      <c r="A3801" s="12" t="s">
        <v>198</v>
      </c>
      <c r="B3801" t="s">
        <v>86</v>
      </c>
      <c r="C3801" t="s">
        <v>138</v>
      </c>
      <c r="D3801">
        <v>1</v>
      </c>
      <c r="E3801" t="s">
        <v>140</v>
      </c>
      <c r="F3801">
        <v>38.5</v>
      </c>
    </row>
    <row r="3802" spans="1:6">
      <c r="A3802" s="12" t="s">
        <v>198</v>
      </c>
      <c r="B3802" t="s">
        <v>86</v>
      </c>
      <c r="C3802" t="s">
        <v>138</v>
      </c>
      <c r="D3802">
        <v>1</v>
      </c>
      <c r="E3802" t="s">
        <v>147</v>
      </c>
      <c r="F3802">
        <v>6.9</v>
      </c>
    </row>
    <row r="3803" spans="1:6">
      <c r="A3803" s="12" t="s">
        <v>198</v>
      </c>
      <c r="B3803" t="s">
        <v>86</v>
      </c>
      <c r="C3803" t="s">
        <v>137</v>
      </c>
      <c r="D3803">
        <v>1</v>
      </c>
      <c r="E3803" t="s">
        <v>139</v>
      </c>
      <c r="F3803">
        <v>88</v>
      </c>
    </row>
    <row r="3804" spans="1:6">
      <c r="A3804" s="12" t="s">
        <v>198</v>
      </c>
      <c r="B3804" t="s">
        <v>86</v>
      </c>
      <c r="C3804" t="s">
        <v>137</v>
      </c>
      <c r="D3804">
        <v>1</v>
      </c>
      <c r="E3804" t="s">
        <v>140</v>
      </c>
      <c r="F3804">
        <v>12</v>
      </c>
    </row>
    <row r="3805" spans="1:6">
      <c r="A3805" s="12" t="s">
        <v>198</v>
      </c>
      <c r="B3805" t="s">
        <v>86</v>
      </c>
      <c r="C3805" t="s">
        <v>137</v>
      </c>
      <c r="D3805">
        <v>1</v>
      </c>
      <c r="E3805" t="s">
        <v>147</v>
      </c>
      <c r="F3805">
        <v>0</v>
      </c>
    </row>
    <row r="3806" spans="1:6">
      <c r="A3806" s="12" t="s">
        <v>198</v>
      </c>
      <c r="B3806" t="s">
        <v>85</v>
      </c>
      <c r="C3806" t="s">
        <v>138</v>
      </c>
      <c r="D3806">
        <v>1</v>
      </c>
      <c r="E3806" t="s">
        <v>139</v>
      </c>
      <c r="F3806">
        <v>56.7</v>
      </c>
    </row>
    <row r="3807" spans="1:6">
      <c r="A3807" s="12" t="s">
        <v>198</v>
      </c>
      <c r="B3807" t="s">
        <v>85</v>
      </c>
      <c r="C3807" t="s">
        <v>138</v>
      </c>
      <c r="D3807">
        <v>1</v>
      </c>
      <c r="E3807" t="s">
        <v>140</v>
      </c>
      <c r="F3807">
        <v>40.200000000000003</v>
      </c>
    </row>
    <row r="3808" spans="1:6">
      <c r="A3808" s="12" t="s">
        <v>198</v>
      </c>
      <c r="B3808" t="s">
        <v>85</v>
      </c>
      <c r="C3808" t="s">
        <v>138</v>
      </c>
      <c r="D3808">
        <v>1</v>
      </c>
      <c r="E3808" t="s">
        <v>147</v>
      </c>
      <c r="F3808">
        <v>2.9</v>
      </c>
    </row>
    <row r="3809" spans="1:6">
      <c r="A3809" s="12" t="s">
        <v>198</v>
      </c>
      <c r="B3809" t="s">
        <v>85</v>
      </c>
      <c r="C3809" t="s">
        <v>137</v>
      </c>
      <c r="D3809">
        <v>1</v>
      </c>
      <c r="E3809" t="s">
        <v>139</v>
      </c>
      <c r="F3809">
        <v>89</v>
      </c>
    </row>
    <row r="3810" spans="1:6">
      <c r="A3810" s="12" t="s">
        <v>198</v>
      </c>
      <c r="B3810" t="s">
        <v>85</v>
      </c>
      <c r="C3810" t="s">
        <v>137</v>
      </c>
      <c r="D3810">
        <v>1</v>
      </c>
      <c r="E3810" t="s">
        <v>140</v>
      </c>
      <c r="F3810">
        <v>11</v>
      </c>
    </row>
    <row r="3811" spans="1:6">
      <c r="A3811" s="12" t="s">
        <v>198</v>
      </c>
      <c r="B3811" t="s">
        <v>85</v>
      </c>
      <c r="C3811" t="s">
        <v>137</v>
      </c>
      <c r="D3811">
        <v>1</v>
      </c>
      <c r="E3811" t="s">
        <v>147</v>
      </c>
      <c r="F3811">
        <v>0</v>
      </c>
    </row>
    <row r="3812" spans="1:6">
      <c r="A3812" s="12" t="s">
        <v>198</v>
      </c>
      <c r="B3812" t="s">
        <v>85</v>
      </c>
      <c r="C3812" t="s">
        <v>138</v>
      </c>
      <c r="D3812">
        <v>1</v>
      </c>
      <c r="E3812" t="s">
        <v>139</v>
      </c>
      <c r="F3812">
        <v>56.7</v>
      </c>
    </row>
    <row r="3813" spans="1:6">
      <c r="A3813" s="12" t="s">
        <v>198</v>
      </c>
      <c r="B3813" t="s">
        <v>85</v>
      </c>
      <c r="C3813" t="s">
        <v>138</v>
      </c>
      <c r="D3813">
        <v>1</v>
      </c>
      <c r="E3813" t="s">
        <v>140</v>
      </c>
      <c r="F3813">
        <v>40.200000000000003</v>
      </c>
    </row>
    <row r="3814" spans="1:6">
      <c r="A3814" s="12" t="s">
        <v>198</v>
      </c>
      <c r="B3814" t="s">
        <v>85</v>
      </c>
      <c r="C3814" t="s">
        <v>138</v>
      </c>
      <c r="D3814">
        <v>1</v>
      </c>
      <c r="E3814" t="s">
        <v>147</v>
      </c>
      <c r="F3814">
        <v>2.9</v>
      </c>
    </row>
    <row r="3815" spans="1:6">
      <c r="A3815" s="12" t="s">
        <v>198</v>
      </c>
      <c r="B3815" t="s">
        <v>85</v>
      </c>
      <c r="C3815" t="s">
        <v>137</v>
      </c>
      <c r="D3815">
        <v>1</v>
      </c>
      <c r="E3815" t="s">
        <v>139</v>
      </c>
      <c r="F3815">
        <v>89</v>
      </c>
    </row>
    <row r="3816" spans="1:6">
      <c r="A3816" s="12" t="s">
        <v>198</v>
      </c>
      <c r="B3816" t="s">
        <v>85</v>
      </c>
      <c r="C3816" t="s">
        <v>137</v>
      </c>
      <c r="D3816">
        <v>1</v>
      </c>
      <c r="E3816" t="s">
        <v>140</v>
      </c>
      <c r="F3816">
        <v>11</v>
      </c>
    </row>
    <row r="3817" spans="1:6">
      <c r="A3817" s="12" t="s">
        <v>198</v>
      </c>
      <c r="B3817" t="s">
        <v>85</v>
      </c>
      <c r="C3817" t="s">
        <v>137</v>
      </c>
      <c r="D3817">
        <v>1</v>
      </c>
      <c r="E3817" t="s">
        <v>147</v>
      </c>
      <c r="F3817">
        <v>0</v>
      </c>
    </row>
    <row r="3818" spans="1:6">
      <c r="A3818" s="12" t="s">
        <v>198</v>
      </c>
      <c r="B3818" t="s">
        <v>84</v>
      </c>
      <c r="C3818" t="s">
        <v>138</v>
      </c>
      <c r="D3818">
        <v>1</v>
      </c>
      <c r="E3818" t="s">
        <v>139</v>
      </c>
      <c r="F3818">
        <v>57.5</v>
      </c>
    </row>
    <row r="3819" spans="1:6">
      <c r="A3819" s="12" t="s">
        <v>198</v>
      </c>
      <c r="B3819" t="s">
        <v>84</v>
      </c>
      <c r="C3819" t="s">
        <v>138</v>
      </c>
      <c r="D3819">
        <v>1</v>
      </c>
      <c r="E3819" t="s">
        <v>140</v>
      </c>
      <c r="F3819">
        <v>39.799999999999997</v>
      </c>
    </row>
    <row r="3820" spans="1:6">
      <c r="A3820" s="12" t="s">
        <v>198</v>
      </c>
      <c r="B3820" t="s">
        <v>84</v>
      </c>
      <c r="C3820" t="s">
        <v>138</v>
      </c>
      <c r="D3820">
        <v>1</v>
      </c>
      <c r="E3820" t="s">
        <v>147</v>
      </c>
      <c r="F3820">
        <v>2.6</v>
      </c>
    </row>
    <row r="3821" spans="1:6">
      <c r="A3821" s="12" t="s">
        <v>198</v>
      </c>
      <c r="B3821" t="s">
        <v>84</v>
      </c>
      <c r="C3821" t="s">
        <v>137</v>
      </c>
      <c r="D3821">
        <v>1</v>
      </c>
      <c r="E3821" t="s">
        <v>139</v>
      </c>
      <c r="F3821">
        <v>89.8</v>
      </c>
    </row>
    <row r="3822" spans="1:6">
      <c r="A3822" s="12" t="s">
        <v>198</v>
      </c>
      <c r="B3822" t="s">
        <v>84</v>
      </c>
      <c r="C3822" t="s">
        <v>137</v>
      </c>
      <c r="D3822">
        <v>1</v>
      </c>
      <c r="E3822" t="s">
        <v>140</v>
      </c>
      <c r="F3822">
        <v>10.199999999999999</v>
      </c>
    </row>
    <row r="3823" spans="1:6">
      <c r="A3823" s="12" t="s">
        <v>198</v>
      </c>
      <c r="B3823" t="s">
        <v>84</v>
      </c>
      <c r="C3823" t="s">
        <v>137</v>
      </c>
      <c r="D3823">
        <v>1</v>
      </c>
      <c r="E3823" t="s">
        <v>147</v>
      </c>
      <c r="F3823">
        <v>0</v>
      </c>
    </row>
    <row r="3824" spans="1:6">
      <c r="A3824" s="12" t="s">
        <v>198</v>
      </c>
      <c r="B3824" t="s">
        <v>84</v>
      </c>
      <c r="C3824" t="s">
        <v>138</v>
      </c>
      <c r="D3824">
        <v>1</v>
      </c>
      <c r="E3824" t="s">
        <v>139</v>
      </c>
      <c r="F3824">
        <v>57.5</v>
      </c>
    </row>
    <row r="3825" spans="1:6">
      <c r="A3825" s="12" t="s">
        <v>198</v>
      </c>
      <c r="B3825" t="s">
        <v>84</v>
      </c>
      <c r="C3825" t="s">
        <v>138</v>
      </c>
      <c r="D3825">
        <v>1</v>
      </c>
      <c r="E3825" t="s">
        <v>140</v>
      </c>
      <c r="F3825">
        <v>39.799999999999997</v>
      </c>
    </row>
    <row r="3826" spans="1:6">
      <c r="A3826" s="12" t="s">
        <v>198</v>
      </c>
      <c r="B3826" t="s">
        <v>84</v>
      </c>
      <c r="C3826" t="s">
        <v>138</v>
      </c>
      <c r="D3826">
        <v>1</v>
      </c>
      <c r="E3826" t="s">
        <v>147</v>
      </c>
      <c r="F3826">
        <v>2.6</v>
      </c>
    </row>
    <row r="3827" spans="1:6">
      <c r="A3827" s="12" t="s">
        <v>198</v>
      </c>
      <c r="B3827" t="s">
        <v>84</v>
      </c>
      <c r="C3827" t="s">
        <v>137</v>
      </c>
      <c r="D3827">
        <v>1</v>
      </c>
      <c r="E3827" t="s">
        <v>139</v>
      </c>
      <c r="F3827">
        <v>89.8</v>
      </c>
    </row>
    <row r="3828" spans="1:6">
      <c r="A3828" s="12" t="s">
        <v>198</v>
      </c>
      <c r="B3828" t="s">
        <v>84</v>
      </c>
      <c r="C3828" t="s">
        <v>137</v>
      </c>
      <c r="D3828">
        <v>1</v>
      </c>
      <c r="E3828" t="s">
        <v>140</v>
      </c>
      <c r="F3828">
        <v>10.199999999999999</v>
      </c>
    </row>
    <row r="3829" spans="1:6">
      <c r="A3829" s="12" t="s">
        <v>198</v>
      </c>
      <c r="B3829" t="s">
        <v>84</v>
      </c>
      <c r="C3829" t="s">
        <v>137</v>
      </c>
      <c r="D3829">
        <v>1</v>
      </c>
      <c r="E3829" t="s">
        <v>147</v>
      </c>
      <c r="F3829">
        <v>0</v>
      </c>
    </row>
    <row r="3830" spans="1:6">
      <c r="A3830" s="12" t="s">
        <v>198</v>
      </c>
      <c r="B3830" t="s">
        <v>83</v>
      </c>
      <c r="C3830" t="s">
        <v>138</v>
      </c>
      <c r="D3830">
        <v>1</v>
      </c>
      <c r="E3830" t="s">
        <v>139</v>
      </c>
      <c r="F3830">
        <v>43.5</v>
      </c>
    </row>
    <row r="3831" spans="1:6">
      <c r="A3831" s="12" t="s">
        <v>198</v>
      </c>
      <c r="B3831" t="s">
        <v>83</v>
      </c>
      <c r="C3831" t="s">
        <v>138</v>
      </c>
      <c r="D3831">
        <v>1</v>
      </c>
      <c r="E3831" t="s">
        <v>140</v>
      </c>
      <c r="F3831">
        <v>51</v>
      </c>
    </row>
    <row r="3832" spans="1:6">
      <c r="A3832" s="12" t="s">
        <v>198</v>
      </c>
      <c r="B3832" t="s">
        <v>83</v>
      </c>
      <c r="C3832" t="s">
        <v>138</v>
      </c>
      <c r="D3832">
        <v>1</v>
      </c>
      <c r="E3832" t="s">
        <v>147</v>
      </c>
      <c r="F3832">
        <v>5.5</v>
      </c>
    </row>
    <row r="3833" spans="1:6">
      <c r="A3833" s="12" t="s">
        <v>198</v>
      </c>
      <c r="B3833" t="s">
        <v>83</v>
      </c>
      <c r="C3833" t="s">
        <v>137</v>
      </c>
      <c r="D3833">
        <v>1</v>
      </c>
      <c r="E3833" t="s">
        <v>139</v>
      </c>
      <c r="F3833">
        <v>29</v>
      </c>
    </row>
    <row r="3834" spans="1:6">
      <c r="A3834" s="12" t="s">
        <v>198</v>
      </c>
      <c r="B3834" t="s">
        <v>83</v>
      </c>
      <c r="C3834" t="s">
        <v>137</v>
      </c>
      <c r="D3834">
        <v>1</v>
      </c>
      <c r="E3834" t="s">
        <v>140</v>
      </c>
      <c r="F3834">
        <v>71</v>
      </c>
    </row>
    <row r="3835" spans="1:6">
      <c r="A3835" s="12" t="s">
        <v>198</v>
      </c>
      <c r="B3835" t="s">
        <v>83</v>
      </c>
      <c r="C3835" t="s">
        <v>137</v>
      </c>
      <c r="D3835">
        <v>1</v>
      </c>
      <c r="E3835" t="s">
        <v>147</v>
      </c>
      <c r="F3835">
        <v>0</v>
      </c>
    </row>
    <row r="3836" spans="1:6">
      <c r="A3836" s="12" t="s">
        <v>198</v>
      </c>
      <c r="B3836" t="s">
        <v>83</v>
      </c>
      <c r="C3836" t="s">
        <v>138</v>
      </c>
      <c r="D3836">
        <v>1</v>
      </c>
      <c r="E3836" t="s">
        <v>139</v>
      </c>
      <c r="F3836">
        <v>43.5</v>
      </c>
    </row>
    <row r="3837" spans="1:6">
      <c r="A3837" s="12" t="s">
        <v>198</v>
      </c>
      <c r="B3837" t="s">
        <v>83</v>
      </c>
      <c r="C3837" t="s">
        <v>138</v>
      </c>
      <c r="D3837">
        <v>1</v>
      </c>
      <c r="E3837" t="s">
        <v>140</v>
      </c>
      <c r="F3837">
        <v>51</v>
      </c>
    </row>
    <row r="3838" spans="1:6">
      <c r="A3838" s="12" t="s">
        <v>198</v>
      </c>
      <c r="B3838" t="s">
        <v>83</v>
      </c>
      <c r="C3838" t="s">
        <v>138</v>
      </c>
      <c r="D3838">
        <v>1</v>
      </c>
      <c r="E3838" t="s">
        <v>147</v>
      </c>
      <c r="F3838">
        <v>5.5</v>
      </c>
    </row>
    <row r="3839" spans="1:6">
      <c r="A3839" s="12" t="s">
        <v>198</v>
      </c>
      <c r="B3839" t="s">
        <v>83</v>
      </c>
      <c r="C3839" t="s">
        <v>137</v>
      </c>
      <c r="D3839">
        <v>1</v>
      </c>
      <c r="E3839" t="s">
        <v>139</v>
      </c>
      <c r="F3839">
        <v>29</v>
      </c>
    </row>
    <row r="3840" spans="1:6">
      <c r="A3840" s="12" t="s">
        <v>198</v>
      </c>
      <c r="B3840" t="s">
        <v>83</v>
      </c>
      <c r="C3840" t="s">
        <v>137</v>
      </c>
      <c r="D3840">
        <v>1</v>
      </c>
      <c r="E3840" t="s">
        <v>140</v>
      </c>
      <c r="F3840">
        <v>71</v>
      </c>
    </row>
    <row r="3841" spans="1:6">
      <c r="A3841" s="12" t="s">
        <v>198</v>
      </c>
      <c r="B3841" t="s">
        <v>83</v>
      </c>
      <c r="C3841" t="s">
        <v>137</v>
      </c>
      <c r="D3841">
        <v>1</v>
      </c>
      <c r="E3841" t="s">
        <v>147</v>
      </c>
      <c r="F3841">
        <v>0</v>
      </c>
    </row>
    <row r="3842" spans="1:6">
      <c r="A3842" s="12" t="s">
        <v>198</v>
      </c>
      <c r="B3842" t="s">
        <v>82</v>
      </c>
      <c r="C3842" t="s">
        <v>138</v>
      </c>
      <c r="D3842">
        <v>1</v>
      </c>
      <c r="E3842" t="s">
        <v>139</v>
      </c>
      <c r="F3842">
        <v>45.8</v>
      </c>
    </row>
    <row r="3843" spans="1:6">
      <c r="A3843" s="12" t="s">
        <v>198</v>
      </c>
      <c r="B3843" t="s">
        <v>82</v>
      </c>
      <c r="C3843" t="s">
        <v>138</v>
      </c>
      <c r="D3843">
        <v>1</v>
      </c>
      <c r="E3843" t="s">
        <v>140</v>
      </c>
      <c r="F3843">
        <v>50.7</v>
      </c>
    </row>
    <row r="3844" spans="1:6">
      <c r="A3844" s="12" t="s">
        <v>198</v>
      </c>
      <c r="B3844" t="s">
        <v>82</v>
      </c>
      <c r="C3844" t="s">
        <v>138</v>
      </c>
      <c r="D3844">
        <v>1</v>
      </c>
      <c r="E3844" t="s">
        <v>147</v>
      </c>
      <c r="F3844">
        <v>3.4</v>
      </c>
    </row>
    <row r="3845" spans="1:6">
      <c r="A3845" s="12" t="s">
        <v>198</v>
      </c>
      <c r="B3845" t="s">
        <v>82</v>
      </c>
      <c r="C3845" t="s">
        <v>137</v>
      </c>
      <c r="D3845">
        <v>1</v>
      </c>
      <c r="E3845" t="s">
        <v>139</v>
      </c>
      <c r="F3845">
        <v>32.5</v>
      </c>
    </row>
    <row r="3846" spans="1:6">
      <c r="A3846" s="12" t="s">
        <v>198</v>
      </c>
      <c r="B3846" t="s">
        <v>82</v>
      </c>
      <c r="C3846" t="s">
        <v>137</v>
      </c>
      <c r="D3846">
        <v>1</v>
      </c>
      <c r="E3846" t="s">
        <v>140</v>
      </c>
      <c r="F3846">
        <v>67.5</v>
      </c>
    </row>
    <row r="3847" spans="1:6">
      <c r="A3847" s="12" t="s">
        <v>198</v>
      </c>
      <c r="B3847" t="s">
        <v>82</v>
      </c>
      <c r="C3847" t="s">
        <v>137</v>
      </c>
      <c r="D3847">
        <v>1</v>
      </c>
      <c r="E3847" t="s">
        <v>147</v>
      </c>
      <c r="F3847">
        <v>0</v>
      </c>
    </row>
    <row r="3848" spans="1:6">
      <c r="A3848" s="12" t="s">
        <v>198</v>
      </c>
      <c r="B3848" t="s">
        <v>82</v>
      </c>
      <c r="C3848" t="s">
        <v>138</v>
      </c>
      <c r="D3848">
        <v>1</v>
      </c>
      <c r="E3848" t="s">
        <v>139</v>
      </c>
      <c r="F3848">
        <v>45.8</v>
      </c>
    </row>
    <row r="3849" spans="1:6">
      <c r="A3849" s="12" t="s">
        <v>198</v>
      </c>
      <c r="B3849" t="s">
        <v>82</v>
      </c>
      <c r="C3849" t="s">
        <v>138</v>
      </c>
      <c r="D3849">
        <v>1</v>
      </c>
      <c r="E3849" t="s">
        <v>140</v>
      </c>
      <c r="F3849">
        <v>50.7</v>
      </c>
    </row>
    <row r="3850" spans="1:6">
      <c r="A3850" s="12" t="s">
        <v>198</v>
      </c>
      <c r="B3850" t="s">
        <v>82</v>
      </c>
      <c r="C3850" t="s">
        <v>138</v>
      </c>
      <c r="D3850">
        <v>1</v>
      </c>
      <c r="E3850" t="s">
        <v>147</v>
      </c>
      <c r="F3850">
        <v>3.4</v>
      </c>
    </row>
    <row r="3851" spans="1:6">
      <c r="A3851" s="12" t="s">
        <v>198</v>
      </c>
      <c r="B3851" t="s">
        <v>82</v>
      </c>
      <c r="C3851" t="s">
        <v>137</v>
      </c>
      <c r="D3851">
        <v>1</v>
      </c>
      <c r="E3851" t="s">
        <v>139</v>
      </c>
      <c r="F3851">
        <v>32.5</v>
      </c>
    </row>
    <row r="3852" spans="1:6">
      <c r="A3852" s="12" t="s">
        <v>198</v>
      </c>
      <c r="B3852" t="s">
        <v>82</v>
      </c>
      <c r="C3852" t="s">
        <v>137</v>
      </c>
      <c r="D3852">
        <v>1</v>
      </c>
      <c r="E3852" t="s">
        <v>140</v>
      </c>
      <c r="F3852">
        <v>67.5</v>
      </c>
    </row>
    <row r="3853" spans="1:6">
      <c r="A3853" s="12" t="s">
        <v>198</v>
      </c>
      <c r="B3853" t="s">
        <v>82</v>
      </c>
      <c r="C3853" t="s">
        <v>137</v>
      </c>
      <c r="D3853">
        <v>1</v>
      </c>
      <c r="E3853" t="s">
        <v>147</v>
      </c>
      <c r="F3853">
        <v>0</v>
      </c>
    </row>
    <row r="3854" spans="1:6">
      <c r="A3854" s="12" t="s">
        <v>198</v>
      </c>
      <c r="B3854" t="s">
        <v>81</v>
      </c>
      <c r="C3854" t="s">
        <v>138</v>
      </c>
      <c r="D3854">
        <v>1</v>
      </c>
      <c r="E3854" t="s">
        <v>139</v>
      </c>
      <c r="F3854">
        <v>31.9</v>
      </c>
    </row>
    <row r="3855" spans="1:6">
      <c r="A3855" s="12" t="s">
        <v>198</v>
      </c>
      <c r="B3855" t="s">
        <v>81</v>
      </c>
      <c r="C3855" t="s">
        <v>138</v>
      </c>
      <c r="D3855">
        <v>1</v>
      </c>
      <c r="E3855" t="s">
        <v>140</v>
      </c>
      <c r="F3855">
        <v>61.9</v>
      </c>
    </row>
    <row r="3856" spans="1:6">
      <c r="A3856" s="12" t="s">
        <v>198</v>
      </c>
      <c r="B3856" t="s">
        <v>81</v>
      </c>
      <c r="C3856" t="s">
        <v>138</v>
      </c>
      <c r="D3856">
        <v>1</v>
      </c>
      <c r="E3856" t="s">
        <v>147</v>
      </c>
      <c r="F3856">
        <v>6.1</v>
      </c>
    </row>
    <row r="3857" spans="1:6">
      <c r="A3857" s="12" t="s">
        <v>198</v>
      </c>
      <c r="B3857" t="s">
        <v>81</v>
      </c>
      <c r="C3857" t="s">
        <v>137</v>
      </c>
      <c r="D3857">
        <v>1</v>
      </c>
      <c r="E3857" t="s">
        <v>139</v>
      </c>
      <c r="F3857">
        <v>0.2</v>
      </c>
    </row>
    <row r="3858" spans="1:6">
      <c r="A3858" s="12" t="s">
        <v>198</v>
      </c>
      <c r="B3858" t="s">
        <v>81</v>
      </c>
      <c r="C3858" t="s">
        <v>137</v>
      </c>
      <c r="D3858">
        <v>1</v>
      </c>
      <c r="E3858" t="s">
        <v>140</v>
      </c>
      <c r="F3858">
        <v>99.8</v>
      </c>
    </row>
    <row r="3859" spans="1:6">
      <c r="A3859" s="12" t="s">
        <v>198</v>
      </c>
      <c r="B3859" t="s">
        <v>81</v>
      </c>
      <c r="C3859" t="s">
        <v>137</v>
      </c>
      <c r="D3859">
        <v>1</v>
      </c>
      <c r="E3859" t="s">
        <v>147</v>
      </c>
      <c r="F3859">
        <v>0</v>
      </c>
    </row>
    <row r="3860" spans="1:6">
      <c r="A3860" s="12" t="s">
        <v>198</v>
      </c>
      <c r="B3860" t="s">
        <v>81</v>
      </c>
      <c r="C3860" t="s">
        <v>138</v>
      </c>
      <c r="D3860">
        <v>1</v>
      </c>
      <c r="E3860" t="s">
        <v>139</v>
      </c>
      <c r="F3860">
        <v>31.9</v>
      </c>
    </row>
    <row r="3861" spans="1:6">
      <c r="A3861" s="12" t="s">
        <v>198</v>
      </c>
      <c r="B3861" t="s">
        <v>81</v>
      </c>
      <c r="C3861" t="s">
        <v>138</v>
      </c>
      <c r="D3861">
        <v>1</v>
      </c>
      <c r="E3861" t="s">
        <v>140</v>
      </c>
      <c r="F3861">
        <v>61.9</v>
      </c>
    </row>
    <row r="3862" spans="1:6">
      <c r="A3862" s="12" t="s">
        <v>198</v>
      </c>
      <c r="B3862" t="s">
        <v>81</v>
      </c>
      <c r="C3862" t="s">
        <v>138</v>
      </c>
      <c r="D3862">
        <v>1</v>
      </c>
      <c r="E3862" t="s">
        <v>147</v>
      </c>
      <c r="F3862">
        <v>6.1</v>
      </c>
    </row>
    <row r="3863" spans="1:6">
      <c r="A3863" s="12" t="s">
        <v>198</v>
      </c>
      <c r="B3863" t="s">
        <v>81</v>
      </c>
      <c r="C3863" t="s">
        <v>137</v>
      </c>
      <c r="D3863">
        <v>1</v>
      </c>
      <c r="E3863" t="s">
        <v>139</v>
      </c>
      <c r="F3863">
        <v>0.2</v>
      </c>
    </row>
    <row r="3864" spans="1:6">
      <c r="A3864" s="12" t="s">
        <v>198</v>
      </c>
      <c r="B3864" t="s">
        <v>81</v>
      </c>
      <c r="C3864" t="s">
        <v>137</v>
      </c>
      <c r="D3864">
        <v>1</v>
      </c>
      <c r="E3864" t="s">
        <v>140</v>
      </c>
      <c r="F3864">
        <v>99.8</v>
      </c>
    </row>
    <row r="3865" spans="1:6">
      <c r="A3865" s="12" t="s">
        <v>198</v>
      </c>
      <c r="B3865" t="s">
        <v>81</v>
      </c>
      <c r="C3865" t="s">
        <v>137</v>
      </c>
      <c r="D3865">
        <v>1</v>
      </c>
      <c r="E3865" t="s">
        <v>147</v>
      </c>
      <c r="F3865">
        <v>0</v>
      </c>
    </row>
    <row r="3866" spans="1:6">
      <c r="A3866" s="12" t="s">
        <v>198</v>
      </c>
      <c r="B3866" t="s">
        <v>80</v>
      </c>
      <c r="C3866" t="s">
        <v>138</v>
      </c>
      <c r="D3866">
        <v>1</v>
      </c>
      <c r="E3866" t="s">
        <v>139</v>
      </c>
      <c r="F3866">
        <v>34.299999999999997</v>
      </c>
    </row>
    <row r="3867" spans="1:6">
      <c r="A3867" s="12" t="s">
        <v>198</v>
      </c>
      <c r="B3867" t="s">
        <v>80</v>
      </c>
      <c r="C3867" t="s">
        <v>138</v>
      </c>
      <c r="D3867">
        <v>1</v>
      </c>
      <c r="E3867" t="s">
        <v>140</v>
      </c>
      <c r="F3867">
        <v>62.2</v>
      </c>
    </row>
    <row r="3868" spans="1:6">
      <c r="A3868" s="12" t="s">
        <v>198</v>
      </c>
      <c r="B3868" t="s">
        <v>80</v>
      </c>
      <c r="C3868" t="s">
        <v>138</v>
      </c>
      <c r="D3868">
        <v>1</v>
      </c>
      <c r="E3868" t="s">
        <v>147</v>
      </c>
      <c r="F3868">
        <v>3.5</v>
      </c>
    </row>
    <row r="3869" spans="1:6">
      <c r="A3869" s="12" t="s">
        <v>198</v>
      </c>
      <c r="B3869" t="s">
        <v>80</v>
      </c>
      <c r="C3869" t="s">
        <v>137</v>
      </c>
      <c r="D3869">
        <v>1</v>
      </c>
      <c r="E3869" t="s">
        <v>139</v>
      </c>
      <c r="F3869">
        <v>0.4</v>
      </c>
    </row>
    <row r="3870" spans="1:6">
      <c r="A3870" s="12" t="s">
        <v>198</v>
      </c>
      <c r="B3870" t="s">
        <v>80</v>
      </c>
      <c r="C3870" t="s">
        <v>137</v>
      </c>
      <c r="D3870">
        <v>1</v>
      </c>
      <c r="E3870" t="s">
        <v>140</v>
      </c>
      <c r="F3870">
        <v>99.6</v>
      </c>
    </row>
    <row r="3871" spans="1:6">
      <c r="A3871" s="12" t="s">
        <v>198</v>
      </c>
      <c r="B3871" t="s">
        <v>80</v>
      </c>
      <c r="C3871" t="s">
        <v>137</v>
      </c>
      <c r="D3871">
        <v>1</v>
      </c>
      <c r="E3871" t="s">
        <v>147</v>
      </c>
      <c r="F3871">
        <v>0</v>
      </c>
    </row>
    <row r="3872" spans="1:6">
      <c r="A3872" s="12" t="s">
        <v>198</v>
      </c>
      <c r="B3872" t="s">
        <v>80</v>
      </c>
      <c r="C3872" t="s">
        <v>138</v>
      </c>
      <c r="D3872">
        <v>1</v>
      </c>
      <c r="E3872" t="s">
        <v>139</v>
      </c>
      <c r="F3872">
        <v>34.299999999999997</v>
      </c>
    </row>
    <row r="3873" spans="1:6">
      <c r="A3873" s="12" t="s">
        <v>198</v>
      </c>
      <c r="B3873" t="s">
        <v>80</v>
      </c>
      <c r="C3873" t="s">
        <v>138</v>
      </c>
      <c r="D3873">
        <v>1</v>
      </c>
      <c r="E3873" t="s">
        <v>140</v>
      </c>
      <c r="F3873">
        <v>62.2</v>
      </c>
    </row>
    <row r="3874" spans="1:6">
      <c r="A3874" s="12" t="s">
        <v>198</v>
      </c>
      <c r="B3874" t="s">
        <v>80</v>
      </c>
      <c r="C3874" t="s">
        <v>138</v>
      </c>
      <c r="D3874">
        <v>1</v>
      </c>
      <c r="E3874" t="s">
        <v>147</v>
      </c>
      <c r="F3874">
        <v>3.5</v>
      </c>
    </row>
    <row r="3875" spans="1:6">
      <c r="A3875" s="12" t="s">
        <v>198</v>
      </c>
      <c r="B3875" t="s">
        <v>80</v>
      </c>
      <c r="C3875" t="s">
        <v>137</v>
      </c>
      <c r="D3875">
        <v>1</v>
      </c>
      <c r="E3875" t="s">
        <v>139</v>
      </c>
      <c r="F3875">
        <v>0.4</v>
      </c>
    </row>
    <row r="3876" spans="1:6">
      <c r="A3876" s="12" t="s">
        <v>198</v>
      </c>
      <c r="B3876" t="s">
        <v>80</v>
      </c>
      <c r="C3876" t="s">
        <v>137</v>
      </c>
      <c r="D3876">
        <v>1</v>
      </c>
      <c r="E3876" t="s">
        <v>140</v>
      </c>
      <c r="F3876">
        <v>99.6</v>
      </c>
    </row>
    <row r="3877" spans="1:6">
      <c r="A3877" s="12" t="s">
        <v>198</v>
      </c>
      <c r="B3877" t="s">
        <v>80</v>
      </c>
      <c r="C3877" t="s">
        <v>137</v>
      </c>
      <c r="D3877">
        <v>1</v>
      </c>
      <c r="E3877" t="s">
        <v>147</v>
      </c>
      <c r="F3877">
        <v>0</v>
      </c>
    </row>
    <row r="3878" spans="1:6">
      <c r="A3878" s="12" t="s">
        <v>198</v>
      </c>
      <c r="B3878" t="s">
        <v>113</v>
      </c>
      <c r="C3878" t="s">
        <v>138</v>
      </c>
      <c r="D3878">
        <v>1</v>
      </c>
      <c r="E3878" t="s">
        <v>139</v>
      </c>
      <c r="F3878">
        <v>48.9</v>
      </c>
    </row>
    <row r="3879" spans="1:6">
      <c r="A3879" s="12" t="s">
        <v>198</v>
      </c>
      <c r="B3879" t="s">
        <v>113</v>
      </c>
      <c r="C3879" t="s">
        <v>138</v>
      </c>
      <c r="D3879">
        <v>1</v>
      </c>
      <c r="E3879" t="s">
        <v>140</v>
      </c>
      <c r="F3879">
        <v>45.3</v>
      </c>
    </row>
    <row r="3880" spans="1:6">
      <c r="A3880" s="12" t="s">
        <v>198</v>
      </c>
      <c r="B3880" t="s">
        <v>113</v>
      </c>
      <c r="C3880" t="s">
        <v>138</v>
      </c>
      <c r="D3880">
        <v>1</v>
      </c>
      <c r="E3880" t="s">
        <v>147</v>
      </c>
      <c r="F3880">
        <v>5.7</v>
      </c>
    </row>
    <row r="3881" spans="1:6">
      <c r="A3881" s="12" t="s">
        <v>198</v>
      </c>
      <c r="B3881" t="s">
        <v>113</v>
      </c>
      <c r="C3881" t="s">
        <v>137</v>
      </c>
      <c r="D3881">
        <v>1</v>
      </c>
      <c r="E3881" t="s">
        <v>139</v>
      </c>
      <c r="F3881">
        <v>58.9</v>
      </c>
    </row>
    <row r="3882" spans="1:6">
      <c r="A3882" s="12" t="s">
        <v>198</v>
      </c>
      <c r="B3882" t="s">
        <v>113</v>
      </c>
      <c r="C3882" t="s">
        <v>137</v>
      </c>
      <c r="D3882">
        <v>1</v>
      </c>
      <c r="E3882" t="s">
        <v>140</v>
      </c>
      <c r="F3882">
        <v>41.1</v>
      </c>
    </row>
    <row r="3883" spans="1:6">
      <c r="A3883" s="12" t="s">
        <v>198</v>
      </c>
      <c r="B3883" t="s">
        <v>113</v>
      </c>
      <c r="C3883" t="s">
        <v>137</v>
      </c>
      <c r="D3883">
        <v>1</v>
      </c>
      <c r="E3883" t="s">
        <v>147</v>
      </c>
      <c r="F3883">
        <v>0</v>
      </c>
    </row>
    <row r="3884" spans="1:6">
      <c r="A3884" s="12" t="s">
        <v>198</v>
      </c>
      <c r="B3884" t="s">
        <v>113</v>
      </c>
      <c r="C3884" t="s">
        <v>138</v>
      </c>
      <c r="D3884">
        <v>1</v>
      </c>
      <c r="E3884" t="s">
        <v>139</v>
      </c>
      <c r="F3884">
        <v>48.9</v>
      </c>
    </row>
    <row r="3885" spans="1:6">
      <c r="A3885" s="12" t="s">
        <v>198</v>
      </c>
      <c r="B3885" t="s">
        <v>113</v>
      </c>
      <c r="C3885" t="s">
        <v>138</v>
      </c>
      <c r="D3885">
        <v>1</v>
      </c>
      <c r="E3885" t="s">
        <v>140</v>
      </c>
      <c r="F3885">
        <v>45.3</v>
      </c>
    </row>
    <row r="3886" spans="1:6">
      <c r="A3886" s="12" t="s">
        <v>198</v>
      </c>
      <c r="B3886" t="s">
        <v>113</v>
      </c>
      <c r="C3886" t="s">
        <v>138</v>
      </c>
      <c r="D3886">
        <v>1</v>
      </c>
      <c r="E3886" t="s">
        <v>147</v>
      </c>
      <c r="F3886">
        <v>5.7</v>
      </c>
    </row>
    <row r="3887" spans="1:6">
      <c r="A3887" s="12" t="s">
        <v>198</v>
      </c>
      <c r="B3887" t="s">
        <v>113</v>
      </c>
      <c r="C3887" t="s">
        <v>137</v>
      </c>
      <c r="D3887">
        <v>1</v>
      </c>
      <c r="E3887" t="s">
        <v>139</v>
      </c>
      <c r="F3887">
        <v>58.9</v>
      </c>
    </row>
    <row r="3888" spans="1:6">
      <c r="A3888" s="12" t="s">
        <v>198</v>
      </c>
      <c r="B3888" t="s">
        <v>113</v>
      </c>
      <c r="C3888" t="s">
        <v>137</v>
      </c>
      <c r="D3888">
        <v>1</v>
      </c>
      <c r="E3888" t="s">
        <v>140</v>
      </c>
      <c r="F3888">
        <v>41.1</v>
      </c>
    </row>
    <row r="3889" spans="1:6">
      <c r="A3889" s="12" t="s">
        <v>198</v>
      </c>
      <c r="B3889" t="s">
        <v>113</v>
      </c>
      <c r="C3889" t="s">
        <v>137</v>
      </c>
      <c r="D3889">
        <v>1</v>
      </c>
      <c r="E3889" t="s">
        <v>147</v>
      </c>
      <c r="F3889">
        <v>0</v>
      </c>
    </row>
    <row r="3890" spans="1:6">
      <c r="A3890" s="12" t="s">
        <v>198</v>
      </c>
      <c r="B3890" t="s">
        <v>112</v>
      </c>
      <c r="C3890" t="s">
        <v>138</v>
      </c>
      <c r="D3890">
        <v>1</v>
      </c>
      <c r="E3890" t="s">
        <v>139</v>
      </c>
      <c r="F3890">
        <v>37.200000000000003</v>
      </c>
    </row>
    <row r="3891" spans="1:6">
      <c r="A3891" s="12" t="s">
        <v>198</v>
      </c>
      <c r="B3891" t="s">
        <v>112</v>
      </c>
      <c r="C3891" t="s">
        <v>138</v>
      </c>
      <c r="D3891">
        <v>1</v>
      </c>
      <c r="E3891" t="s">
        <v>140</v>
      </c>
      <c r="F3891">
        <v>57.9</v>
      </c>
    </row>
    <row r="3892" spans="1:6">
      <c r="A3892" s="12" t="s">
        <v>198</v>
      </c>
      <c r="B3892" t="s">
        <v>112</v>
      </c>
      <c r="C3892" t="s">
        <v>138</v>
      </c>
      <c r="D3892">
        <v>1</v>
      </c>
      <c r="E3892" t="s">
        <v>147</v>
      </c>
      <c r="F3892">
        <v>4.9000000000000004</v>
      </c>
    </row>
    <row r="3893" spans="1:6">
      <c r="A3893" s="12" t="s">
        <v>198</v>
      </c>
      <c r="B3893" t="s">
        <v>112</v>
      </c>
      <c r="C3893" t="s">
        <v>137</v>
      </c>
      <c r="D3893">
        <v>1</v>
      </c>
      <c r="E3893" t="s">
        <v>139</v>
      </c>
      <c r="F3893">
        <v>7.7</v>
      </c>
    </row>
    <row r="3894" spans="1:6">
      <c r="A3894" s="12" t="s">
        <v>198</v>
      </c>
      <c r="B3894" t="s">
        <v>112</v>
      </c>
      <c r="C3894" t="s">
        <v>137</v>
      </c>
      <c r="D3894">
        <v>1</v>
      </c>
      <c r="E3894" t="s">
        <v>140</v>
      </c>
      <c r="F3894">
        <v>92.3</v>
      </c>
    </row>
    <row r="3895" spans="1:6">
      <c r="A3895" s="12" t="s">
        <v>198</v>
      </c>
      <c r="B3895" t="s">
        <v>112</v>
      </c>
      <c r="C3895" t="s">
        <v>137</v>
      </c>
      <c r="D3895">
        <v>1</v>
      </c>
      <c r="E3895" t="s">
        <v>147</v>
      </c>
      <c r="F3895">
        <v>0</v>
      </c>
    </row>
    <row r="3896" spans="1:6">
      <c r="A3896" s="12" t="s">
        <v>198</v>
      </c>
      <c r="B3896" t="s">
        <v>112</v>
      </c>
      <c r="C3896" t="s">
        <v>138</v>
      </c>
      <c r="D3896">
        <v>1</v>
      </c>
      <c r="E3896" t="s">
        <v>139</v>
      </c>
      <c r="F3896">
        <v>37.200000000000003</v>
      </c>
    </row>
    <row r="3897" spans="1:6">
      <c r="A3897" s="12" t="s">
        <v>198</v>
      </c>
      <c r="B3897" t="s">
        <v>112</v>
      </c>
      <c r="C3897" t="s">
        <v>138</v>
      </c>
      <c r="D3897">
        <v>1</v>
      </c>
      <c r="E3897" t="s">
        <v>140</v>
      </c>
      <c r="F3897">
        <v>57.9</v>
      </c>
    </row>
    <row r="3898" spans="1:6">
      <c r="A3898" s="12" t="s">
        <v>198</v>
      </c>
      <c r="B3898" t="s">
        <v>112</v>
      </c>
      <c r="C3898" t="s">
        <v>138</v>
      </c>
      <c r="D3898">
        <v>1</v>
      </c>
      <c r="E3898" t="s">
        <v>147</v>
      </c>
      <c r="F3898">
        <v>4.9000000000000004</v>
      </c>
    </row>
    <row r="3899" spans="1:6">
      <c r="A3899" s="12" t="s">
        <v>198</v>
      </c>
      <c r="B3899" t="s">
        <v>112</v>
      </c>
      <c r="C3899" t="s">
        <v>137</v>
      </c>
      <c r="D3899">
        <v>1</v>
      </c>
      <c r="E3899" t="s">
        <v>139</v>
      </c>
      <c r="F3899">
        <v>7.7</v>
      </c>
    </row>
    <row r="3900" spans="1:6">
      <c r="A3900" s="12" t="s">
        <v>198</v>
      </c>
      <c r="B3900" t="s">
        <v>112</v>
      </c>
      <c r="C3900" t="s">
        <v>137</v>
      </c>
      <c r="D3900">
        <v>1</v>
      </c>
      <c r="E3900" t="s">
        <v>140</v>
      </c>
      <c r="F3900">
        <v>92.3</v>
      </c>
    </row>
    <row r="3901" spans="1:6">
      <c r="A3901" s="12" t="s">
        <v>198</v>
      </c>
      <c r="B3901" t="s">
        <v>112</v>
      </c>
      <c r="C3901" t="s">
        <v>137</v>
      </c>
      <c r="D3901">
        <v>1</v>
      </c>
      <c r="E3901" t="s">
        <v>147</v>
      </c>
      <c r="F3901">
        <v>0</v>
      </c>
    </row>
    <row r="3902" spans="1:6">
      <c r="A3902" s="12" t="s">
        <v>198</v>
      </c>
      <c r="B3902" t="s">
        <v>79</v>
      </c>
      <c r="C3902" t="s">
        <v>138</v>
      </c>
      <c r="D3902">
        <v>1</v>
      </c>
      <c r="E3902" t="s">
        <v>139</v>
      </c>
      <c r="F3902">
        <v>42.6</v>
      </c>
    </row>
    <row r="3903" spans="1:6">
      <c r="A3903" s="12" t="s">
        <v>198</v>
      </c>
      <c r="B3903" t="s">
        <v>79</v>
      </c>
      <c r="C3903" t="s">
        <v>138</v>
      </c>
      <c r="D3903">
        <v>1</v>
      </c>
      <c r="E3903" t="s">
        <v>140</v>
      </c>
      <c r="F3903">
        <v>51.1</v>
      </c>
    </row>
    <row r="3904" spans="1:6">
      <c r="A3904" s="12" t="s">
        <v>198</v>
      </c>
      <c r="B3904" t="s">
        <v>79</v>
      </c>
      <c r="C3904" t="s">
        <v>138</v>
      </c>
      <c r="D3904">
        <v>1</v>
      </c>
      <c r="E3904" t="s">
        <v>147</v>
      </c>
      <c r="F3904">
        <v>6.2</v>
      </c>
    </row>
    <row r="3905" spans="1:6">
      <c r="A3905" s="12" t="s">
        <v>198</v>
      </c>
      <c r="B3905" t="s">
        <v>79</v>
      </c>
      <c r="C3905" t="s">
        <v>137</v>
      </c>
      <c r="D3905">
        <v>1</v>
      </c>
      <c r="E3905" t="s">
        <v>139</v>
      </c>
      <c r="F3905">
        <v>26.8</v>
      </c>
    </row>
    <row r="3906" spans="1:6">
      <c r="A3906" s="12" t="s">
        <v>198</v>
      </c>
      <c r="B3906" t="s">
        <v>79</v>
      </c>
      <c r="C3906" t="s">
        <v>137</v>
      </c>
      <c r="D3906">
        <v>1</v>
      </c>
      <c r="E3906" t="s">
        <v>140</v>
      </c>
      <c r="F3906">
        <v>73.2</v>
      </c>
    </row>
    <row r="3907" spans="1:6">
      <c r="A3907" s="12" t="s">
        <v>198</v>
      </c>
      <c r="B3907" t="s">
        <v>79</v>
      </c>
      <c r="C3907" t="s">
        <v>137</v>
      </c>
      <c r="D3907">
        <v>1</v>
      </c>
      <c r="E3907" t="s">
        <v>147</v>
      </c>
      <c r="F3907">
        <v>0</v>
      </c>
    </row>
    <row r="3908" spans="1:6">
      <c r="A3908" s="12" t="s">
        <v>198</v>
      </c>
      <c r="B3908" t="s">
        <v>79</v>
      </c>
      <c r="C3908" t="s">
        <v>138</v>
      </c>
      <c r="D3908">
        <v>1</v>
      </c>
      <c r="E3908" t="s">
        <v>139</v>
      </c>
      <c r="F3908">
        <v>42.6</v>
      </c>
    </row>
    <row r="3909" spans="1:6">
      <c r="A3909" s="12" t="s">
        <v>198</v>
      </c>
      <c r="B3909" t="s">
        <v>79</v>
      </c>
      <c r="C3909" t="s">
        <v>138</v>
      </c>
      <c r="D3909">
        <v>1</v>
      </c>
      <c r="E3909" t="s">
        <v>140</v>
      </c>
      <c r="F3909">
        <v>51.1</v>
      </c>
    </row>
    <row r="3910" spans="1:6">
      <c r="A3910" s="12" t="s">
        <v>198</v>
      </c>
      <c r="B3910" t="s">
        <v>79</v>
      </c>
      <c r="C3910" t="s">
        <v>138</v>
      </c>
      <c r="D3910">
        <v>1</v>
      </c>
      <c r="E3910" t="s">
        <v>147</v>
      </c>
      <c r="F3910">
        <v>6.2</v>
      </c>
    </row>
    <row r="3911" spans="1:6">
      <c r="A3911" s="12" t="s">
        <v>198</v>
      </c>
      <c r="B3911" t="s">
        <v>79</v>
      </c>
      <c r="C3911" t="s">
        <v>137</v>
      </c>
      <c r="D3911">
        <v>1</v>
      </c>
      <c r="E3911" t="s">
        <v>139</v>
      </c>
      <c r="F3911">
        <v>26.8</v>
      </c>
    </row>
    <row r="3912" spans="1:6">
      <c r="A3912" s="12" t="s">
        <v>198</v>
      </c>
      <c r="B3912" t="s">
        <v>79</v>
      </c>
      <c r="C3912" t="s">
        <v>137</v>
      </c>
      <c r="D3912">
        <v>1</v>
      </c>
      <c r="E3912" t="s">
        <v>140</v>
      </c>
      <c r="F3912">
        <v>73.2</v>
      </c>
    </row>
    <row r="3913" spans="1:6">
      <c r="A3913" s="12" t="s">
        <v>198</v>
      </c>
      <c r="B3913" t="s">
        <v>79</v>
      </c>
      <c r="C3913" t="s">
        <v>137</v>
      </c>
      <c r="D3913">
        <v>1</v>
      </c>
      <c r="E3913" t="s">
        <v>147</v>
      </c>
      <c r="F3913">
        <v>0</v>
      </c>
    </row>
    <row r="3914" spans="1:6">
      <c r="A3914" s="12" t="s">
        <v>198</v>
      </c>
      <c r="B3914" t="s">
        <v>78</v>
      </c>
      <c r="C3914" t="s">
        <v>138</v>
      </c>
      <c r="D3914">
        <v>1</v>
      </c>
      <c r="E3914" t="s">
        <v>139</v>
      </c>
      <c r="F3914">
        <v>59.1</v>
      </c>
    </row>
    <row r="3915" spans="1:6">
      <c r="A3915" s="12" t="s">
        <v>198</v>
      </c>
      <c r="B3915" t="s">
        <v>78</v>
      </c>
      <c r="C3915" t="s">
        <v>138</v>
      </c>
      <c r="D3915">
        <v>1</v>
      </c>
      <c r="E3915" t="s">
        <v>140</v>
      </c>
      <c r="F3915">
        <v>37.1</v>
      </c>
    </row>
    <row r="3916" spans="1:6">
      <c r="A3916" s="12" t="s">
        <v>198</v>
      </c>
      <c r="B3916" t="s">
        <v>78</v>
      </c>
      <c r="C3916" t="s">
        <v>138</v>
      </c>
      <c r="D3916">
        <v>1</v>
      </c>
      <c r="E3916" t="s">
        <v>147</v>
      </c>
      <c r="F3916">
        <v>3.7</v>
      </c>
    </row>
    <row r="3917" spans="1:6">
      <c r="A3917" s="12" t="s">
        <v>198</v>
      </c>
      <c r="B3917" t="s">
        <v>78</v>
      </c>
      <c r="C3917" t="s">
        <v>137</v>
      </c>
      <c r="D3917">
        <v>1</v>
      </c>
      <c r="E3917" t="s">
        <v>139</v>
      </c>
      <c r="F3917">
        <v>95.4</v>
      </c>
    </row>
    <row r="3918" spans="1:6">
      <c r="A3918" s="12" t="s">
        <v>198</v>
      </c>
      <c r="B3918" t="s">
        <v>78</v>
      </c>
      <c r="C3918" t="s">
        <v>137</v>
      </c>
      <c r="D3918">
        <v>1</v>
      </c>
      <c r="E3918" t="s">
        <v>140</v>
      </c>
      <c r="F3918">
        <v>4.5999999999999996</v>
      </c>
    </row>
    <row r="3919" spans="1:6">
      <c r="A3919" s="12" t="s">
        <v>198</v>
      </c>
      <c r="B3919" t="s">
        <v>78</v>
      </c>
      <c r="C3919" t="s">
        <v>137</v>
      </c>
      <c r="D3919">
        <v>1</v>
      </c>
      <c r="E3919" t="s">
        <v>147</v>
      </c>
      <c r="F3919">
        <v>0</v>
      </c>
    </row>
    <row r="3920" spans="1:6">
      <c r="A3920" s="12" t="s">
        <v>198</v>
      </c>
      <c r="B3920" t="s">
        <v>78</v>
      </c>
      <c r="C3920" t="s">
        <v>138</v>
      </c>
      <c r="D3920">
        <v>1</v>
      </c>
      <c r="E3920" t="s">
        <v>139</v>
      </c>
      <c r="F3920">
        <v>59.1</v>
      </c>
    </row>
    <row r="3921" spans="1:6">
      <c r="A3921" s="12" t="s">
        <v>198</v>
      </c>
      <c r="B3921" t="s">
        <v>78</v>
      </c>
      <c r="C3921" t="s">
        <v>138</v>
      </c>
      <c r="D3921">
        <v>1</v>
      </c>
      <c r="E3921" t="s">
        <v>140</v>
      </c>
      <c r="F3921">
        <v>37.1</v>
      </c>
    </row>
    <row r="3922" spans="1:6">
      <c r="A3922" s="12" t="s">
        <v>198</v>
      </c>
      <c r="B3922" t="s">
        <v>78</v>
      </c>
      <c r="C3922" t="s">
        <v>138</v>
      </c>
      <c r="D3922">
        <v>1</v>
      </c>
      <c r="E3922" t="s">
        <v>147</v>
      </c>
      <c r="F3922">
        <v>3.7</v>
      </c>
    </row>
    <row r="3923" spans="1:6">
      <c r="A3923" s="12" t="s">
        <v>198</v>
      </c>
      <c r="B3923" t="s">
        <v>78</v>
      </c>
      <c r="C3923" t="s">
        <v>137</v>
      </c>
      <c r="D3923">
        <v>1</v>
      </c>
      <c r="E3923" t="s">
        <v>139</v>
      </c>
      <c r="F3923">
        <v>95.4</v>
      </c>
    </row>
    <row r="3924" spans="1:6">
      <c r="A3924" s="12" t="s">
        <v>198</v>
      </c>
      <c r="B3924" t="s">
        <v>78</v>
      </c>
      <c r="C3924" t="s">
        <v>137</v>
      </c>
      <c r="D3924">
        <v>1</v>
      </c>
      <c r="E3924" t="s">
        <v>140</v>
      </c>
      <c r="F3924">
        <v>4.5999999999999996</v>
      </c>
    </row>
    <row r="3925" spans="1:6">
      <c r="A3925" s="12" t="s">
        <v>198</v>
      </c>
      <c r="B3925" t="s">
        <v>78</v>
      </c>
      <c r="C3925" t="s">
        <v>137</v>
      </c>
      <c r="D3925">
        <v>1</v>
      </c>
      <c r="E3925" t="s">
        <v>147</v>
      </c>
      <c r="F3925">
        <v>0</v>
      </c>
    </row>
    <row r="3926" spans="1:6">
      <c r="A3926" s="12" t="s">
        <v>198</v>
      </c>
      <c r="B3926" t="s">
        <v>77</v>
      </c>
      <c r="C3926" t="s">
        <v>138</v>
      </c>
      <c r="D3926">
        <v>1</v>
      </c>
      <c r="E3926" t="s">
        <v>139</v>
      </c>
      <c r="F3926">
        <v>62.4</v>
      </c>
    </row>
    <row r="3927" spans="1:6">
      <c r="A3927" s="12" t="s">
        <v>198</v>
      </c>
      <c r="B3927" t="s">
        <v>77</v>
      </c>
      <c r="C3927" t="s">
        <v>138</v>
      </c>
      <c r="D3927">
        <v>1</v>
      </c>
      <c r="E3927" t="s">
        <v>140</v>
      </c>
      <c r="F3927">
        <v>34.4</v>
      </c>
    </row>
    <row r="3928" spans="1:6">
      <c r="A3928" s="12" t="s">
        <v>198</v>
      </c>
      <c r="B3928" t="s">
        <v>77</v>
      </c>
      <c r="C3928" t="s">
        <v>138</v>
      </c>
      <c r="D3928">
        <v>1</v>
      </c>
      <c r="E3928" t="s">
        <v>147</v>
      </c>
      <c r="F3928">
        <v>3.1</v>
      </c>
    </row>
    <row r="3929" spans="1:6">
      <c r="A3929" s="12" t="s">
        <v>198</v>
      </c>
      <c r="B3929" t="s">
        <v>77</v>
      </c>
      <c r="C3929" t="s">
        <v>137</v>
      </c>
      <c r="D3929">
        <v>1</v>
      </c>
      <c r="E3929" t="s">
        <v>139</v>
      </c>
      <c r="F3929">
        <v>99.3</v>
      </c>
    </row>
    <row r="3930" spans="1:6">
      <c r="A3930" s="12" t="s">
        <v>198</v>
      </c>
      <c r="B3930" t="s">
        <v>77</v>
      </c>
      <c r="C3930" t="s">
        <v>137</v>
      </c>
      <c r="D3930">
        <v>1</v>
      </c>
      <c r="E3930" t="s">
        <v>140</v>
      </c>
      <c r="F3930">
        <v>0.7</v>
      </c>
    </row>
    <row r="3931" spans="1:6">
      <c r="A3931" s="12" t="s">
        <v>198</v>
      </c>
      <c r="B3931" t="s">
        <v>77</v>
      </c>
      <c r="C3931" t="s">
        <v>137</v>
      </c>
      <c r="D3931">
        <v>1</v>
      </c>
      <c r="E3931" t="s">
        <v>147</v>
      </c>
      <c r="F3931">
        <v>0</v>
      </c>
    </row>
    <row r="3932" spans="1:6">
      <c r="A3932" s="12" t="s">
        <v>198</v>
      </c>
      <c r="B3932" t="s">
        <v>77</v>
      </c>
      <c r="C3932" t="s">
        <v>138</v>
      </c>
      <c r="D3932">
        <v>1</v>
      </c>
      <c r="E3932" t="s">
        <v>139</v>
      </c>
      <c r="F3932">
        <v>62.4</v>
      </c>
    </row>
    <row r="3933" spans="1:6">
      <c r="A3933" s="12" t="s">
        <v>198</v>
      </c>
      <c r="B3933" t="s">
        <v>77</v>
      </c>
      <c r="C3933" t="s">
        <v>138</v>
      </c>
      <c r="D3933">
        <v>1</v>
      </c>
      <c r="E3933" t="s">
        <v>140</v>
      </c>
      <c r="F3933">
        <v>34.4</v>
      </c>
    </row>
    <row r="3934" spans="1:6">
      <c r="A3934" s="12" t="s">
        <v>198</v>
      </c>
      <c r="B3934" t="s">
        <v>77</v>
      </c>
      <c r="C3934" t="s">
        <v>138</v>
      </c>
      <c r="D3934">
        <v>1</v>
      </c>
      <c r="E3934" t="s">
        <v>147</v>
      </c>
      <c r="F3934">
        <v>3.1</v>
      </c>
    </row>
    <row r="3935" spans="1:6">
      <c r="A3935" s="12" t="s">
        <v>198</v>
      </c>
      <c r="B3935" t="s">
        <v>77</v>
      </c>
      <c r="C3935" t="s">
        <v>137</v>
      </c>
      <c r="D3935">
        <v>1</v>
      </c>
      <c r="E3935" t="s">
        <v>139</v>
      </c>
      <c r="F3935">
        <v>99.3</v>
      </c>
    </row>
    <row r="3936" spans="1:6">
      <c r="A3936" s="12" t="s">
        <v>198</v>
      </c>
      <c r="B3936" t="s">
        <v>77</v>
      </c>
      <c r="C3936" t="s">
        <v>137</v>
      </c>
      <c r="D3936">
        <v>1</v>
      </c>
      <c r="E3936" t="s">
        <v>140</v>
      </c>
      <c r="F3936">
        <v>0.7</v>
      </c>
    </row>
    <row r="3937" spans="1:6">
      <c r="A3937" s="12" t="s">
        <v>198</v>
      </c>
      <c r="B3937" t="s">
        <v>77</v>
      </c>
      <c r="C3937" t="s">
        <v>137</v>
      </c>
      <c r="D3937">
        <v>1</v>
      </c>
      <c r="E3937" t="s">
        <v>147</v>
      </c>
      <c r="F3937">
        <v>0</v>
      </c>
    </row>
    <row r="3938" spans="1:6">
      <c r="A3938" s="12" t="s">
        <v>198</v>
      </c>
      <c r="B3938" t="s">
        <v>76</v>
      </c>
      <c r="C3938" t="s">
        <v>138</v>
      </c>
      <c r="D3938">
        <v>1</v>
      </c>
      <c r="E3938" t="s">
        <v>139</v>
      </c>
      <c r="F3938">
        <v>56.7</v>
      </c>
    </row>
    <row r="3939" spans="1:6">
      <c r="A3939" s="12" t="s">
        <v>198</v>
      </c>
      <c r="B3939" t="s">
        <v>76</v>
      </c>
      <c r="C3939" t="s">
        <v>138</v>
      </c>
      <c r="D3939">
        <v>1</v>
      </c>
      <c r="E3939" t="s">
        <v>140</v>
      </c>
      <c r="F3939">
        <v>38.1</v>
      </c>
    </row>
    <row r="3940" spans="1:6">
      <c r="A3940" s="12" t="s">
        <v>198</v>
      </c>
      <c r="B3940" t="s">
        <v>76</v>
      </c>
      <c r="C3940" t="s">
        <v>138</v>
      </c>
      <c r="D3940">
        <v>1</v>
      </c>
      <c r="E3940" t="s">
        <v>147</v>
      </c>
      <c r="F3940">
        <v>5.2</v>
      </c>
    </row>
    <row r="3941" spans="1:6">
      <c r="A3941" s="12" t="s">
        <v>198</v>
      </c>
      <c r="B3941" t="s">
        <v>76</v>
      </c>
      <c r="C3941" t="s">
        <v>137</v>
      </c>
      <c r="D3941">
        <v>1</v>
      </c>
      <c r="E3941" t="s">
        <v>139</v>
      </c>
      <c r="F3941">
        <v>92</v>
      </c>
    </row>
    <row r="3942" spans="1:6">
      <c r="A3942" s="12" t="s">
        <v>198</v>
      </c>
      <c r="B3942" t="s">
        <v>76</v>
      </c>
      <c r="C3942" t="s">
        <v>137</v>
      </c>
      <c r="D3942">
        <v>1</v>
      </c>
      <c r="E3942" t="s">
        <v>140</v>
      </c>
      <c r="F3942">
        <v>8</v>
      </c>
    </row>
    <row r="3943" spans="1:6">
      <c r="A3943" s="12" t="s">
        <v>198</v>
      </c>
      <c r="B3943" t="s">
        <v>76</v>
      </c>
      <c r="C3943" t="s">
        <v>137</v>
      </c>
      <c r="D3943">
        <v>1</v>
      </c>
      <c r="E3943" t="s">
        <v>147</v>
      </c>
      <c r="F3943">
        <v>0</v>
      </c>
    </row>
    <row r="3944" spans="1:6">
      <c r="A3944" s="12" t="s">
        <v>198</v>
      </c>
      <c r="B3944" t="s">
        <v>76</v>
      </c>
      <c r="C3944" t="s">
        <v>138</v>
      </c>
      <c r="D3944">
        <v>1</v>
      </c>
      <c r="E3944" t="s">
        <v>139</v>
      </c>
      <c r="F3944">
        <v>56.7</v>
      </c>
    </row>
    <row r="3945" spans="1:6">
      <c r="A3945" s="12" t="s">
        <v>198</v>
      </c>
      <c r="B3945" t="s">
        <v>76</v>
      </c>
      <c r="C3945" t="s">
        <v>138</v>
      </c>
      <c r="D3945">
        <v>1</v>
      </c>
      <c r="E3945" t="s">
        <v>140</v>
      </c>
      <c r="F3945">
        <v>38.1</v>
      </c>
    </row>
    <row r="3946" spans="1:6">
      <c r="A3946" s="12" t="s">
        <v>198</v>
      </c>
      <c r="B3946" t="s">
        <v>76</v>
      </c>
      <c r="C3946" t="s">
        <v>138</v>
      </c>
      <c r="D3946">
        <v>1</v>
      </c>
      <c r="E3946" t="s">
        <v>147</v>
      </c>
      <c r="F3946">
        <v>5.2</v>
      </c>
    </row>
    <row r="3947" spans="1:6">
      <c r="A3947" s="12" t="s">
        <v>198</v>
      </c>
      <c r="B3947" t="s">
        <v>76</v>
      </c>
      <c r="C3947" t="s">
        <v>137</v>
      </c>
      <c r="D3947">
        <v>1</v>
      </c>
      <c r="E3947" t="s">
        <v>139</v>
      </c>
      <c r="F3947">
        <v>92</v>
      </c>
    </row>
    <row r="3948" spans="1:6">
      <c r="A3948" s="12" t="s">
        <v>198</v>
      </c>
      <c r="B3948" t="s">
        <v>76</v>
      </c>
      <c r="C3948" t="s">
        <v>137</v>
      </c>
      <c r="D3948">
        <v>1</v>
      </c>
      <c r="E3948" t="s">
        <v>140</v>
      </c>
      <c r="F3948">
        <v>8</v>
      </c>
    </row>
    <row r="3949" spans="1:6">
      <c r="A3949" s="12" t="s">
        <v>198</v>
      </c>
      <c r="B3949" t="s">
        <v>76</v>
      </c>
      <c r="C3949" t="s">
        <v>137</v>
      </c>
      <c r="D3949">
        <v>1</v>
      </c>
      <c r="E3949" t="s">
        <v>147</v>
      </c>
      <c r="F3949">
        <v>0</v>
      </c>
    </row>
    <row r="3950" spans="1:6">
      <c r="A3950" s="12" t="s">
        <v>198</v>
      </c>
      <c r="B3950" t="s">
        <v>75</v>
      </c>
      <c r="C3950" t="s">
        <v>138</v>
      </c>
      <c r="D3950">
        <v>1</v>
      </c>
      <c r="E3950" t="s">
        <v>139</v>
      </c>
      <c r="F3950">
        <v>49</v>
      </c>
    </row>
    <row r="3951" spans="1:6">
      <c r="A3951" s="12" t="s">
        <v>198</v>
      </c>
      <c r="B3951" t="s">
        <v>75</v>
      </c>
      <c r="C3951" t="s">
        <v>138</v>
      </c>
      <c r="D3951">
        <v>1</v>
      </c>
      <c r="E3951" t="s">
        <v>140</v>
      </c>
      <c r="F3951">
        <v>46.5</v>
      </c>
    </row>
    <row r="3952" spans="1:6">
      <c r="A3952" s="12" t="s">
        <v>198</v>
      </c>
      <c r="B3952" t="s">
        <v>75</v>
      </c>
      <c r="C3952" t="s">
        <v>138</v>
      </c>
      <c r="D3952">
        <v>1</v>
      </c>
      <c r="E3952" t="s">
        <v>147</v>
      </c>
      <c r="F3952">
        <v>4.4000000000000004</v>
      </c>
    </row>
    <row r="3953" spans="1:6">
      <c r="A3953" s="12" t="s">
        <v>198</v>
      </c>
      <c r="B3953" t="s">
        <v>75</v>
      </c>
      <c r="C3953" t="s">
        <v>137</v>
      </c>
      <c r="D3953">
        <v>1</v>
      </c>
      <c r="E3953" t="s">
        <v>139</v>
      </c>
      <c r="F3953">
        <v>58.5</v>
      </c>
    </row>
    <row r="3954" spans="1:6">
      <c r="A3954" s="12" t="s">
        <v>198</v>
      </c>
      <c r="B3954" t="s">
        <v>75</v>
      </c>
      <c r="C3954" t="s">
        <v>137</v>
      </c>
      <c r="D3954">
        <v>1</v>
      </c>
      <c r="E3954" t="s">
        <v>140</v>
      </c>
      <c r="F3954">
        <v>41.5</v>
      </c>
    </row>
    <row r="3955" spans="1:6">
      <c r="A3955" s="12" t="s">
        <v>198</v>
      </c>
      <c r="B3955" t="s">
        <v>75</v>
      </c>
      <c r="C3955" t="s">
        <v>137</v>
      </c>
      <c r="D3955">
        <v>1</v>
      </c>
      <c r="E3955" t="s">
        <v>147</v>
      </c>
      <c r="F3955">
        <v>0</v>
      </c>
    </row>
    <row r="3956" spans="1:6">
      <c r="A3956" s="12" t="s">
        <v>198</v>
      </c>
      <c r="B3956" t="s">
        <v>75</v>
      </c>
      <c r="C3956" t="s">
        <v>138</v>
      </c>
      <c r="D3956">
        <v>1</v>
      </c>
      <c r="E3956" t="s">
        <v>139</v>
      </c>
      <c r="F3956">
        <v>49</v>
      </c>
    </row>
    <row r="3957" spans="1:6">
      <c r="A3957" s="12" t="s">
        <v>198</v>
      </c>
      <c r="B3957" t="s">
        <v>75</v>
      </c>
      <c r="C3957" t="s">
        <v>138</v>
      </c>
      <c r="D3957">
        <v>1</v>
      </c>
      <c r="E3957" t="s">
        <v>140</v>
      </c>
      <c r="F3957">
        <v>46.5</v>
      </c>
    </row>
    <row r="3958" spans="1:6">
      <c r="A3958" s="12" t="s">
        <v>198</v>
      </c>
      <c r="B3958" t="s">
        <v>75</v>
      </c>
      <c r="C3958" t="s">
        <v>138</v>
      </c>
      <c r="D3958">
        <v>1</v>
      </c>
      <c r="E3958" t="s">
        <v>147</v>
      </c>
      <c r="F3958">
        <v>4.4000000000000004</v>
      </c>
    </row>
    <row r="3959" spans="1:6">
      <c r="A3959" s="12" t="s">
        <v>198</v>
      </c>
      <c r="B3959" t="s">
        <v>75</v>
      </c>
      <c r="C3959" t="s">
        <v>137</v>
      </c>
      <c r="D3959">
        <v>1</v>
      </c>
      <c r="E3959" t="s">
        <v>139</v>
      </c>
      <c r="F3959">
        <v>58.5</v>
      </c>
    </row>
    <row r="3960" spans="1:6">
      <c r="A3960" s="12" t="s">
        <v>198</v>
      </c>
      <c r="B3960" t="s">
        <v>75</v>
      </c>
      <c r="C3960" t="s">
        <v>137</v>
      </c>
      <c r="D3960">
        <v>1</v>
      </c>
      <c r="E3960" t="s">
        <v>140</v>
      </c>
      <c r="F3960">
        <v>41.5</v>
      </c>
    </row>
    <row r="3961" spans="1:6">
      <c r="A3961" s="12" t="s">
        <v>198</v>
      </c>
      <c r="B3961" t="s">
        <v>75</v>
      </c>
      <c r="C3961" t="s">
        <v>137</v>
      </c>
      <c r="D3961">
        <v>1</v>
      </c>
      <c r="E3961" t="s">
        <v>147</v>
      </c>
      <c r="F3961">
        <v>0</v>
      </c>
    </row>
    <row r="3962" spans="1:6">
      <c r="A3962" s="12" t="s">
        <v>198</v>
      </c>
      <c r="B3962" t="s">
        <v>74</v>
      </c>
      <c r="C3962" t="s">
        <v>138</v>
      </c>
      <c r="D3962">
        <v>1</v>
      </c>
      <c r="E3962" t="s">
        <v>139</v>
      </c>
      <c r="F3962">
        <v>56.7</v>
      </c>
    </row>
    <row r="3963" spans="1:6">
      <c r="A3963" s="12" t="s">
        <v>198</v>
      </c>
      <c r="B3963" t="s">
        <v>74</v>
      </c>
      <c r="C3963" t="s">
        <v>138</v>
      </c>
      <c r="D3963">
        <v>1</v>
      </c>
      <c r="E3963" t="s">
        <v>140</v>
      </c>
      <c r="F3963">
        <v>39.9</v>
      </c>
    </row>
    <row r="3964" spans="1:6">
      <c r="A3964" s="12" t="s">
        <v>198</v>
      </c>
      <c r="B3964" t="s">
        <v>74</v>
      </c>
      <c r="C3964" t="s">
        <v>138</v>
      </c>
      <c r="D3964">
        <v>1</v>
      </c>
      <c r="E3964" t="s">
        <v>147</v>
      </c>
      <c r="F3964">
        <v>3.3</v>
      </c>
    </row>
    <row r="3965" spans="1:6">
      <c r="A3965" s="12" t="s">
        <v>198</v>
      </c>
      <c r="B3965" t="s">
        <v>74</v>
      </c>
      <c r="C3965" t="s">
        <v>137</v>
      </c>
      <c r="D3965">
        <v>1</v>
      </c>
      <c r="E3965" t="s">
        <v>139</v>
      </c>
      <c r="F3965">
        <v>89.4</v>
      </c>
    </row>
    <row r="3966" spans="1:6">
      <c r="A3966" s="12" t="s">
        <v>198</v>
      </c>
      <c r="B3966" t="s">
        <v>74</v>
      </c>
      <c r="C3966" t="s">
        <v>137</v>
      </c>
      <c r="D3966">
        <v>1</v>
      </c>
      <c r="E3966" t="s">
        <v>140</v>
      </c>
      <c r="F3966">
        <v>10.6</v>
      </c>
    </row>
    <row r="3967" spans="1:6">
      <c r="A3967" s="12" t="s">
        <v>198</v>
      </c>
      <c r="B3967" t="s">
        <v>74</v>
      </c>
      <c r="C3967" t="s">
        <v>137</v>
      </c>
      <c r="D3967">
        <v>1</v>
      </c>
      <c r="E3967" t="s">
        <v>147</v>
      </c>
      <c r="F3967">
        <v>0</v>
      </c>
    </row>
    <row r="3968" spans="1:6">
      <c r="A3968" s="12" t="s">
        <v>198</v>
      </c>
      <c r="B3968" t="s">
        <v>74</v>
      </c>
      <c r="C3968" t="s">
        <v>138</v>
      </c>
      <c r="D3968">
        <v>1</v>
      </c>
      <c r="E3968" t="s">
        <v>139</v>
      </c>
      <c r="F3968">
        <v>56.7</v>
      </c>
    </row>
    <row r="3969" spans="1:6">
      <c r="A3969" s="12" t="s">
        <v>198</v>
      </c>
      <c r="B3969" t="s">
        <v>74</v>
      </c>
      <c r="C3969" t="s">
        <v>138</v>
      </c>
      <c r="D3969">
        <v>1</v>
      </c>
      <c r="E3969" t="s">
        <v>140</v>
      </c>
      <c r="F3969">
        <v>39.9</v>
      </c>
    </row>
    <row r="3970" spans="1:6">
      <c r="A3970" s="12" t="s">
        <v>198</v>
      </c>
      <c r="B3970" t="s">
        <v>74</v>
      </c>
      <c r="C3970" t="s">
        <v>138</v>
      </c>
      <c r="D3970">
        <v>1</v>
      </c>
      <c r="E3970" t="s">
        <v>147</v>
      </c>
      <c r="F3970">
        <v>3.3</v>
      </c>
    </row>
    <row r="3971" spans="1:6">
      <c r="A3971" s="12" t="s">
        <v>198</v>
      </c>
      <c r="B3971" t="s">
        <v>74</v>
      </c>
      <c r="C3971" t="s">
        <v>137</v>
      </c>
      <c r="D3971">
        <v>1</v>
      </c>
      <c r="E3971" t="s">
        <v>139</v>
      </c>
      <c r="F3971">
        <v>89.4</v>
      </c>
    </row>
    <row r="3972" spans="1:6">
      <c r="A3972" s="12" t="s">
        <v>198</v>
      </c>
      <c r="B3972" t="s">
        <v>74</v>
      </c>
      <c r="C3972" t="s">
        <v>137</v>
      </c>
      <c r="D3972">
        <v>1</v>
      </c>
      <c r="E3972" t="s">
        <v>140</v>
      </c>
      <c r="F3972">
        <v>10.6</v>
      </c>
    </row>
    <row r="3973" spans="1:6">
      <c r="A3973" s="12" t="s">
        <v>198</v>
      </c>
      <c r="B3973" t="s">
        <v>74</v>
      </c>
      <c r="C3973" t="s">
        <v>137</v>
      </c>
      <c r="D3973">
        <v>1</v>
      </c>
      <c r="E3973" t="s">
        <v>147</v>
      </c>
      <c r="F3973">
        <v>0</v>
      </c>
    </row>
    <row r="3974" spans="1:6">
      <c r="A3974" s="12" t="s">
        <v>198</v>
      </c>
      <c r="B3974" t="s">
        <v>73</v>
      </c>
      <c r="C3974" t="s">
        <v>138</v>
      </c>
      <c r="D3974">
        <v>1</v>
      </c>
      <c r="E3974" t="s">
        <v>139</v>
      </c>
      <c r="F3974">
        <v>38.5</v>
      </c>
    </row>
    <row r="3975" spans="1:6">
      <c r="A3975" s="12" t="s">
        <v>198</v>
      </c>
      <c r="B3975" t="s">
        <v>73</v>
      </c>
      <c r="C3975" t="s">
        <v>138</v>
      </c>
      <c r="D3975">
        <v>1</v>
      </c>
      <c r="E3975" t="s">
        <v>140</v>
      </c>
      <c r="F3975">
        <v>58.1</v>
      </c>
    </row>
    <row r="3976" spans="1:6">
      <c r="A3976" s="12" t="s">
        <v>198</v>
      </c>
      <c r="B3976" t="s">
        <v>73</v>
      </c>
      <c r="C3976" t="s">
        <v>138</v>
      </c>
      <c r="D3976">
        <v>1</v>
      </c>
      <c r="E3976" t="s">
        <v>147</v>
      </c>
      <c r="F3976">
        <v>3.3</v>
      </c>
    </row>
    <row r="3977" spans="1:6">
      <c r="A3977" s="12" t="s">
        <v>198</v>
      </c>
      <c r="B3977" t="s">
        <v>73</v>
      </c>
      <c r="C3977" t="s">
        <v>137</v>
      </c>
      <c r="D3977">
        <v>1</v>
      </c>
      <c r="E3977" t="s">
        <v>139</v>
      </c>
      <c r="F3977">
        <v>6.2</v>
      </c>
    </row>
    <row r="3978" spans="1:6">
      <c r="A3978" s="12" t="s">
        <v>198</v>
      </c>
      <c r="B3978" t="s">
        <v>73</v>
      </c>
      <c r="C3978" t="s">
        <v>137</v>
      </c>
      <c r="D3978">
        <v>1</v>
      </c>
      <c r="E3978" t="s">
        <v>140</v>
      </c>
      <c r="F3978">
        <v>93.8</v>
      </c>
    </row>
    <row r="3979" spans="1:6">
      <c r="A3979" s="12" t="s">
        <v>198</v>
      </c>
      <c r="B3979" t="s">
        <v>73</v>
      </c>
      <c r="C3979" t="s">
        <v>137</v>
      </c>
      <c r="D3979">
        <v>1</v>
      </c>
      <c r="E3979" t="s">
        <v>147</v>
      </c>
      <c r="F3979">
        <v>0</v>
      </c>
    </row>
    <row r="3980" spans="1:6">
      <c r="A3980" s="12" t="s">
        <v>198</v>
      </c>
      <c r="B3980" t="s">
        <v>73</v>
      </c>
      <c r="C3980" t="s">
        <v>138</v>
      </c>
      <c r="D3980">
        <v>1</v>
      </c>
      <c r="E3980" t="s">
        <v>139</v>
      </c>
      <c r="F3980">
        <v>38.5</v>
      </c>
    </row>
    <row r="3981" spans="1:6">
      <c r="A3981" s="12" t="s">
        <v>198</v>
      </c>
      <c r="B3981" t="s">
        <v>73</v>
      </c>
      <c r="C3981" t="s">
        <v>138</v>
      </c>
      <c r="D3981">
        <v>1</v>
      </c>
      <c r="E3981" t="s">
        <v>140</v>
      </c>
      <c r="F3981">
        <v>58.1</v>
      </c>
    </row>
    <row r="3982" spans="1:6">
      <c r="A3982" s="12" t="s">
        <v>198</v>
      </c>
      <c r="B3982" t="s">
        <v>73</v>
      </c>
      <c r="C3982" t="s">
        <v>138</v>
      </c>
      <c r="D3982">
        <v>1</v>
      </c>
      <c r="E3982" t="s">
        <v>147</v>
      </c>
      <c r="F3982">
        <v>3.3</v>
      </c>
    </row>
    <row r="3983" spans="1:6">
      <c r="A3983" s="12" t="s">
        <v>198</v>
      </c>
      <c r="B3983" t="s">
        <v>73</v>
      </c>
      <c r="C3983" t="s">
        <v>137</v>
      </c>
      <c r="D3983">
        <v>1</v>
      </c>
      <c r="E3983" t="s">
        <v>139</v>
      </c>
      <c r="F3983">
        <v>6.2</v>
      </c>
    </row>
    <row r="3984" spans="1:6">
      <c r="A3984" s="12" t="s">
        <v>198</v>
      </c>
      <c r="B3984" t="s">
        <v>73</v>
      </c>
      <c r="C3984" t="s">
        <v>137</v>
      </c>
      <c r="D3984">
        <v>1</v>
      </c>
      <c r="E3984" t="s">
        <v>140</v>
      </c>
      <c r="F3984">
        <v>93.8</v>
      </c>
    </row>
    <row r="3985" spans="1:6">
      <c r="A3985" s="12" t="s">
        <v>198</v>
      </c>
      <c r="B3985" t="s">
        <v>73</v>
      </c>
      <c r="C3985" t="s">
        <v>137</v>
      </c>
      <c r="D3985">
        <v>1</v>
      </c>
      <c r="E3985" t="s">
        <v>147</v>
      </c>
      <c r="F3985">
        <v>0</v>
      </c>
    </row>
    <row r="3986" spans="1:6">
      <c r="A3986" s="12" t="s">
        <v>198</v>
      </c>
      <c r="B3986" t="s">
        <v>72</v>
      </c>
      <c r="C3986" t="s">
        <v>138</v>
      </c>
      <c r="D3986">
        <v>1</v>
      </c>
      <c r="E3986" t="s">
        <v>139</v>
      </c>
      <c r="F3986">
        <v>63.3</v>
      </c>
    </row>
    <row r="3987" spans="1:6">
      <c r="A3987" s="12" t="s">
        <v>198</v>
      </c>
      <c r="B3987" t="s">
        <v>72</v>
      </c>
      <c r="C3987" t="s">
        <v>138</v>
      </c>
      <c r="D3987">
        <v>1</v>
      </c>
      <c r="E3987" t="s">
        <v>140</v>
      </c>
      <c r="F3987">
        <v>30.3</v>
      </c>
    </row>
    <row r="3988" spans="1:6">
      <c r="A3988" s="12" t="s">
        <v>198</v>
      </c>
      <c r="B3988" t="s">
        <v>72</v>
      </c>
      <c r="C3988" t="s">
        <v>138</v>
      </c>
      <c r="D3988">
        <v>1</v>
      </c>
      <c r="E3988" t="s">
        <v>147</v>
      </c>
      <c r="F3988">
        <v>6.4</v>
      </c>
    </row>
    <row r="3989" spans="1:6">
      <c r="A3989" s="12" t="s">
        <v>198</v>
      </c>
      <c r="B3989" t="s">
        <v>72</v>
      </c>
      <c r="C3989" t="s">
        <v>137</v>
      </c>
      <c r="D3989">
        <v>1</v>
      </c>
      <c r="E3989" t="s">
        <v>139</v>
      </c>
      <c r="F3989">
        <v>99.8</v>
      </c>
    </row>
    <row r="3990" spans="1:6">
      <c r="A3990" s="12" t="s">
        <v>198</v>
      </c>
      <c r="B3990" t="s">
        <v>72</v>
      </c>
      <c r="C3990" t="s">
        <v>137</v>
      </c>
      <c r="D3990">
        <v>1</v>
      </c>
      <c r="E3990" t="s">
        <v>140</v>
      </c>
      <c r="F3990">
        <v>0.2</v>
      </c>
    </row>
    <row r="3991" spans="1:6">
      <c r="A3991" s="12" t="s">
        <v>198</v>
      </c>
      <c r="B3991" t="s">
        <v>72</v>
      </c>
      <c r="C3991" t="s">
        <v>137</v>
      </c>
      <c r="D3991">
        <v>1</v>
      </c>
      <c r="E3991" t="s">
        <v>147</v>
      </c>
      <c r="F3991">
        <v>0</v>
      </c>
    </row>
    <row r="3992" spans="1:6">
      <c r="A3992" s="12" t="s">
        <v>198</v>
      </c>
      <c r="B3992" t="s">
        <v>72</v>
      </c>
      <c r="C3992" t="s">
        <v>138</v>
      </c>
      <c r="D3992">
        <v>1</v>
      </c>
      <c r="E3992" t="s">
        <v>139</v>
      </c>
      <c r="F3992">
        <v>63.3</v>
      </c>
    </row>
    <row r="3993" spans="1:6">
      <c r="A3993" s="12" t="s">
        <v>198</v>
      </c>
      <c r="B3993" t="s">
        <v>72</v>
      </c>
      <c r="C3993" t="s">
        <v>138</v>
      </c>
      <c r="D3993">
        <v>1</v>
      </c>
      <c r="E3993" t="s">
        <v>140</v>
      </c>
      <c r="F3993">
        <v>30.3</v>
      </c>
    </row>
    <row r="3994" spans="1:6">
      <c r="A3994" s="12" t="s">
        <v>198</v>
      </c>
      <c r="B3994" t="s">
        <v>72</v>
      </c>
      <c r="C3994" t="s">
        <v>138</v>
      </c>
      <c r="D3994">
        <v>1</v>
      </c>
      <c r="E3994" t="s">
        <v>147</v>
      </c>
      <c r="F3994">
        <v>6.4</v>
      </c>
    </row>
    <row r="3995" spans="1:6">
      <c r="A3995" s="12" t="s">
        <v>198</v>
      </c>
      <c r="B3995" t="s">
        <v>72</v>
      </c>
      <c r="C3995" t="s">
        <v>137</v>
      </c>
      <c r="D3995">
        <v>1</v>
      </c>
      <c r="E3995" t="s">
        <v>139</v>
      </c>
      <c r="F3995">
        <v>99.8</v>
      </c>
    </row>
    <row r="3996" spans="1:6">
      <c r="A3996" s="12" t="s">
        <v>198</v>
      </c>
      <c r="B3996" t="s">
        <v>72</v>
      </c>
      <c r="C3996" t="s">
        <v>137</v>
      </c>
      <c r="D3996">
        <v>1</v>
      </c>
      <c r="E3996" t="s">
        <v>140</v>
      </c>
      <c r="F3996">
        <v>0.2</v>
      </c>
    </row>
    <row r="3997" spans="1:6">
      <c r="A3997" s="12" t="s">
        <v>198</v>
      </c>
      <c r="B3997" t="s">
        <v>72</v>
      </c>
      <c r="C3997" t="s">
        <v>137</v>
      </c>
      <c r="D3997">
        <v>1</v>
      </c>
      <c r="E3997" t="s">
        <v>147</v>
      </c>
      <c r="F3997">
        <v>0</v>
      </c>
    </row>
    <row r="3998" spans="1:6">
      <c r="A3998" s="12" t="s">
        <v>198</v>
      </c>
      <c r="B3998" t="s">
        <v>71</v>
      </c>
      <c r="C3998" t="s">
        <v>138</v>
      </c>
      <c r="D3998">
        <v>1</v>
      </c>
      <c r="E3998" t="s">
        <v>139</v>
      </c>
      <c r="F3998">
        <v>27.1</v>
      </c>
    </row>
    <row r="3999" spans="1:6">
      <c r="A3999" s="12" t="s">
        <v>198</v>
      </c>
      <c r="B3999" t="s">
        <v>71</v>
      </c>
      <c r="C3999" t="s">
        <v>138</v>
      </c>
      <c r="D3999">
        <v>1</v>
      </c>
      <c r="E3999" t="s">
        <v>140</v>
      </c>
      <c r="F3999">
        <v>67.8</v>
      </c>
    </row>
    <row r="4000" spans="1:6">
      <c r="A4000" s="12" t="s">
        <v>198</v>
      </c>
      <c r="B4000" t="s">
        <v>71</v>
      </c>
      <c r="C4000" t="s">
        <v>138</v>
      </c>
      <c r="D4000">
        <v>1</v>
      </c>
      <c r="E4000" t="s">
        <v>147</v>
      </c>
      <c r="F4000">
        <v>5</v>
      </c>
    </row>
    <row r="4001" spans="1:6">
      <c r="A4001" s="12" t="s">
        <v>198</v>
      </c>
      <c r="B4001" t="s">
        <v>71</v>
      </c>
      <c r="C4001" t="s">
        <v>137</v>
      </c>
      <c r="D4001">
        <v>1</v>
      </c>
      <c r="E4001" t="s">
        <v>139</v>
      </c>
      <c r="F4001">
        <v>0</v>
      </c>
    </row>
    <row r="4002" spans="1:6">
      <c r="A4002" s="12" t="s">
        <v>198</v>
      </c>
      <c r="B4002" t="s">
        <v>71</v>
      </c>
      <c r="C4002" t="s">
        <v>137</v>
      </c>
      <c r="D4002">
        <v>1</v>
      </c>
      <c r="E4002" t="s">
        <v>140</v>
      </c>
      <c r="F4002">
        <v>100</v>
      </c>
    </row>
    <row r="4003" spans="1:6">
      <c r="A4003" s="12" t="s">
        <v>198</v>
      </c>
      <c r="B4003" t="s">
        <v>71</v>
      </c>
      <c r="C4003" t="s">
        <v>137</v>
      </c>
      <c r="D4003">
        <v>1</v>
      </c>
      <c r="E4003" t="s">
        <v>147</v>
      </c>
      <c r="F4003">
        <v>0</v>
      </c>
    </row>
    <row r="4004" spans="1:6">
      <c r="A4004" s="12" t="s">
        <v>198</v>
      </c>
      <c r="B4004" t="s">
        <v>71</v>
      </c>
      <c r="C4004" t="s">
        <v>138</v>
      </c>
      <c r="D4004">
        <v>1</v>
      </c>
      <c r="E4004" t="s">
        <v>139</v>
      </c>
      <c r="F4004">
        <v>27.1</v>
      </c>
    </row>
    <row r="4005" spans="1:6">
      <c r="A4005" s="12" t="s">
        <v>198</v>
      </c>
      <c r="B4005" t="s">
        <v>71</v>
      </c>
      <c r="C4005" t="s">
        <v>138</v>
      </c>
      <c r="D4005">
        <v>1</v>
      </c>
      <c r="E4005" t="s">
        <v>140</v>
      </c>
      <c r="F4005">
        <v>67.8</v>
      </c>
    </row>
    <row r="4006" spans="1:6">
      <c r="A4006" s="12" t="s">
        <v>198</v>
      </c>
      <c r="B4006" t="s">
        <v>71</v>
      </c>
      <c r="C4006" t="s">
        <v>138</v>
      </c>
      <c r="D4006">
        <v>1</v>
      </c>
      <c r="E4006" t="s">
        <v>147</v>
      </c>
      <c r="F4006">
        <v>5</v>
      </c>
    </row>
    <row r="4007" spans="1:6">
      <c r="A4007" s="12" t="s">
        <v>198</v>
      </c>
      <c r="B4007" t="s">
        <v>71</v>
      </c>
      <c r="C4007" t="s">
        <v>137</v>
      </c>
      <c r="D4007">
        <v>1</v>
      </c>
      <c r="E4007" t="s">
        <v>139</v>
      </c>
      <c r="F4007">
        <v>0</v>
      </c>
    </row>
    <row r="4008" spans="1:6">
      <c r="A4008" s="12" t="s">
        <v>198</v>
      </c>
      <c r="B4008" t="s">
        <v>71</v>
      </c>
      <c r="C4008" t="s">
        <v>137</v>
      </c>
      <c r="D4008">
        <v>1</v>
      </c>
      <c r="E4008" t="s">
        <v>140</v>
      </c>
      <c r="F4008">
        <v>100</v>
      </c>
    </row>
    <row r="4009" spans="1:6">
      <c r="A4009" s="12" t="s">
        <v>198</v>
      </c>
      <c r="B4009" t="s">
        <v>71</v>
      </c>
      <c r="C4009" t="s">
        <v>137</v>
      </c>
      <c r="D4009">
        <v>1</v>
      </c>
      <c r="E4009" t="s">
        <v>147</v>
      </c>
      <c r="F4009">
        <v>0</v>
      </c>
    </row>
    <row r="4010" spans="1:6">
      <c r="A4010" s="12" t="s">
        <v>198</v>
      </c>
      <c r="B4010" t="s">
        <v>70</v>
      </c>
      <c r="C4010" t="s">
        <v>138</v>
      </c>
      <c r="D4010">
        <v>1</v>
      </c>
      <c r="E4010" t="s">
        <v>139</v>
      </c>
      <c r="F4010">
        <v>51.5</v>
      </c>
    </row>
    <row r="4011" spans="1:6">
      <c r="A4011" s="12" t="s">
        <v>198</v>
      </c>
      <c r="B4011" t="s">
        <v>70</v>
      </c>
      <c r="C4011" t="s">
        <v>138</v>
      </c>
      <c r="D4011">
        <v>1</v>
      </c>
      <c r="E4011" t="s">
        <v>140</v>
      </c>
      <c r="F4011">
        <v>46.2</v>
      </c>
    </row>
    <row r="4012" spans="1:6">
      <c r="A4012" s="12" t="s">
        <v>198</v>
      </c>
      <c r="B4012" t="s">
        <v>70</v>
      </c>
      <c r="C4012" t="s">
        <v>138</v>
      </c>
      <c r="D4012">
        <v>1</v>
      </c>
      <c r="E4012" t="s">
        <v>147</v>
      </c>
      <c r="F4012">
        <v>2.1</v>
      </c>
    </row>
    <row r="4013" spans="1:6">
      <c r="A4013" s="12" t="s">
        <v>198</v>
      </c>
      <c r="B4013" t="s">
        <v>70</v>
      </c>
      <c r="C4013" t="s">
        <v>137</v>
      </c>
      <c r="D4013">
        <v>1</v>
      </c>
      <c r="E4013" t="s">
        <v>139</v>
      </c>
      <c r="F4013">
        <v>64.900000000000006</v>
      </c>
    </row>
    <row r="4014" spans="1:6">
      <c r="A4014" s="12" t="s">
        <v>198</v>
      </c>
      <c r="B4014" t="s">
        <v>70</v>
      </c>
      <c r="C4014" t="s">
        <v>137</v>
      </c>
      <c r="D4014">
        <v>1</v>
      </c>
      <c r="E4014" t="s">
        <v>140</v>
      </c>
      <c r="F4014">
        <v>35.1</v>
      </c>
    </row>
    <row r="4015" spans="1:6">
      <c r="A4015" s="12" t="s">
        <v>198</v>
      </c>
      <c r="B4015" t="s">
        <v>70</v>
      </c>
      <c r="C4015" t="s">
        <v>137</v>
      </c>
      <c r="D4015">
        <v>1</v>
      </c>
      <c r="E4015" t="s">
        <v>147</v>
      </c>
      <c r="F4015">
        <v>0</v>
      </c>
    </row>
    <row r="4016" spans="1:6">
      <c r="A4016" s="12" t="s">
        <v>198</v>
      </c>
      <c r="B4016" t="s">
        <v>70</v>
      </c>
      <c r="C4016" t="s">
        <v>138</v>
      </c>
      <c r="D4016">
        <v>1</v>
      </c>
      <c r="E4016" t="s">
        <v>139</v>
      </c>
      <c r="F4016">
        <v>51.5</v>
      </c>
    </row>
    <row r="4017" spans="1:6">
      <c r="A4017" s="12" t="s">
        <v>198</v>
      </c>
      <c r="B4017" t="s">
        <v>70</v>
      </c>
      <c r="C4017" t="s">
        <v>138</v>
      </c>
      <c r="D4017">
        <v>1</v>
      </c>
      <c r="E4017" t="s">
        <v>140</v>
      </c>
      <c r="F4017">
        <v>46.2</v>
      </c>
    </row>
    <row r="4018" spans="1:6">
      <c r="A4018" s="12" t="s">
        <v>198</v>
      </c>
      <c r="B4018" t="s">
        <v>70</v>
      </c>
      <c r="C4018" t="s">
        <v>138</v>
      </c>
      <c r="D4018">
        <v>1</v>
      </c>
      <c r="E4018" t="s">
        <v>147</v>
      </c>
      <c r="F4018">
        <v>2.1</v>
      </c>
    </row>
    <row r="4019" spans="1:6">
      <c r="A4019" s="12" t="s">
        <v>198</v>
      </c>
      <c r="B4019" t="s">
        <v>70</v>
      </c>
      <c r="C4019" t="s">
        <v>137</v>
      </c>
      <c r="D4019">
        <v>1</v>
      </c>
      <c r="E4019" t="s">
        <v>139</v>
      </c>
      <c r="F4019">
        <v>64.900000000000006</v>
      </c>
    </row>
    <row r="4020" spans="1:6">
      <c r="A4020" s="12" t="s">
        <v>198</v>
      </c>
      <c r="B4020" t="s">
        <v>70</v>
      </c>
      <c r="C4020" t="s">
        <v>137</v>
      </c>
      <c r="D4020">
        <v>1</v>
      </c>
      <c r="E4020" t="s">
        <v>140</v>
      </c>
      <c r="F4020">
        <v>35.1</v>
      </c>
    </row>
    <row r="4021" spans="1:6">
      <c r="A4021" s="12" t="s">
        <v>198</v>
      </c>
      <c r="B4021" t="s">
        <v>70</v>
      </c>
      <c r="C4021" t="s">
        <v>137</v>
      </c>
      <c r="D4021">
        <v>1</v>
      </c>
      <c r="E4021" t="s">
        <v>147</v>
      </c>
      <c r="F4021">
        <v>0</v>
      </c>
    </row>
    <row r="4022" spans="1:6">
      <c r="A4022" s="12" t="s">
        <v>198</v>
      </c>
      <c r="B4022" t="s">
        <v>69</v>
      </c>
      <c r="C4022" t="s">
        <v>138</v>
      </c>
      <c r="D4022">
        <v>1</v>
      </c>
      <c r="E4022" t="s">
        <v>139</v>
      </c>
      <c r="F4022">
        <v>48.5</v>
      </c>
    </row>
    <row r="4023" spans="1:6">
      <c r="A4023" s="12" t="s">
        <v>198</v>
      </c>
      <c r="B4023" t="s">
        <v>69</v>
      </c>
      <c r="C4023" t="s">
        <v>138</v>
      </c>
      <c r="D4023">
        <v>1</v>
      </c>
      <c r="E4023" t="s">
        <v>140</v>
      </c>
      <c r="F4023">
        <v>49</v>
      </c>
    </row>
    <row r="4024" spans="1:6">
      <c r="A4024" s="12" t="s">
        <v>198</v>
      </c>
      <c r="B4024" t="s">
        <v>69</v>
      </c>
      <c r="C4024" t="s">
        <v>138</v>
      </c>
      <c r="D4024">
        <v>1</v>
      </c>
      <c r="E4024" t="s">
        <v>147</v>
      </c>
      <c r="F4024">
        <v>2.5</v>
      </c>
    </row>
    <row r="4025" spans="1:6">
      <c r="A4025" s="12" t="s">
        <v>198</v>
      </c>
      <c r="B4025" t="s">
        <v>69</v>
      </c>
      <c r="C4025" t="s">
        <v>137</v>
      </c>
      <c r="D4025">
        <v>1</v>
      </c>
      <c r="E4025" t="s">
        <v>139</v>
      </c>
      <c r="F4025">
        <v>48.3</v>
      </c>
    </row>
    <row r="4026" spans="1:6">
      <c r="A4026" s="12" t="s">
        <v>198</v>
      </c>
      <c r="B4026" t="s">
        <v>69</v>
      </c>
      <c r="C4026" t="s">
        <v>137</v>
      </c>
      <c r="D4026">
        <v>1</v>
      </c>
      <c r="E4026" t="s">
        <v>140</v>
      </c>
      <c r="F4026">
        <v>51.7</v>
      </c>
    </row>
    <row r="4027" spans="1:6">
      <c r="A4027" s="12" t="s">
        <v>198</v>
      </c>
      <c r="B4027" t="s">
        <v>69</v>
      </c>
      <c r="C4027" t="s">
        <v>137</v>
      </c>
      <c r="D4027">
        <v>1</v>
      </c>
      <c r="E4027" t="s">
        <v>147</v>
      </c>
      <c r="F4027">
        <v>0</v>
      </c>
    </row>
    <row r="4028" spans="1:6">
      <c r="A4028" s="12" t="s">
        <v>198</v>
      </c>
      <c r="B4028" t="s">
        <v>69</v>
      </c>
      <c r="C4028" t="s">
        <v>138</v>
      </c>
      <c r="D4028">
        <v>1</v>
      </c>
      <c r="E4028" t="s">
        <v>139</v>
      </c>
      <c r="F4028">
        <v>48.5</v>
      </c>
    </row>
    <row r="4029" spans="1:6">
      <c r="A4029" s="12" t="s">
        <v>198</v>
      </c>
      <c r="B4029" t="s">
        <v>69</v>
      </c>
      <c r="C4029" t="s">
        <v>138</v>
      </c>
      <c r="D4029">
        <v>1</v>
      </c>
      <c r="E4029" t="s">
        <v>140</v>
      </c>
      <c r="F4029">
        <v>49</v>
      </c>
    </row>
    <row r="4030" spans="1:6">
      <c r="A4030" s="12" t="s">
        <v>198</v>
      </c>
      <c r="B4030" t="s">
        <v>69</v>
      </c>
      <c r="C4030" t="s">
        <v>138</v>
      </c>
      <c r="D4030">
        <v>1</v>
      </c>
      <c r="E4030" t="s">
        <v>147</v>
      </c>
      <c r="F4030">
        <v>2.5</v>
      </c>
    </row>
    <row r="4031" spans="1:6">
      <c r="A4031" s="12" t="s">
        <v>198</v>
      </c>
      <c r="B4031" t="s">
        <v>69</v>
      </c>
      <c r="C4031" t="s">
        <v>137</v>
      </c>
      <c r="D4031">
        <v>1</v>
      </c>
      <c r="E4031" t="s">
        <v>139</v>
      </c>
      <c r="F4031">
        <v>48.3</v>
      </c>
    </row>
    <row r="4032" spans="1:6">
      <c r="A4032" s="12" t="s">
        <v>198</v>
      </c>
      <c r="B4032" t="s">
        <v>69</v>
      </c>
      <c r="C4032" t="s">
        <v>137</v>
      </c>
      <c r="D4032">
        <v>1</v>
      </c>
      <c r="E4032" t="s">
        <v>140</v>
      </c>
      <c r="F4032">
        <v>51.7</v>
      </c>
    </row>
    <row r="4033" spans="1:6">
      <c r="A4033" s="12" t="s">
        <v>198</v>
      </c>
      <c r="B4033" t="s">
        <v>69</v>
      </c>
      <c r="C4033" t="s">
        <v>137</v>
      </c>
      <c r="D4033">
        <v>1</v>
      </c>
      <c r="E4033" t="s">
        <v>147</v>
      </c>
      <c r="F4033">
        <v>0</v>
      </c>
    </row>
    <row r="4034" spans="1:6">
      <c r="A4034" s="12" t="s">
        <v>198</v>
      </c>
      <c r="B4034" t="s">
        <v>111</v>
      </c>
      <c r="C4034" t="s">
        <v>138</v>
      </c>
      <c r="D4034">
        <v>1</v>
      </c>
      <c r="E4034" t="s">
        <v>139</v>
      </c>
      <c r="F4034">
        <v>10.5</v>
      </c>
    </row>
    <row r="4035" spans="1:6">
      <c r="A4035" s="12" t="s">
        <v>198</v>
      </c>
      <c r="B4035" t="s">
        <v>111</v>
      </c>
      <c r="C4035" t="s">
        <v>138</v>
      </c>
      <c r="D4035">
        <v>1</v>
      </c>
      <c r="E4035" t="s">
        <v>140</v>
      </c>
      <c r="F4035">
        <v>84.7</v>
      </c>
    </row>
    <row r="4036" spans="1:6">
      <c r="A4036" s="12" t="s">
        <v>198</v>
      </c>
      <c r="B4036" t="s">
        <v>111</v>
      </c>
      <c r="C4036" t="s">
        <v>138</v>
      </c>
      <c r="D4036">
        <v>1</v>
      </c>
      <c r="E4036" t="s">
        <v>147</v>
      </c>
      <c r="F4036">
        <v>4.7</v>
      </c>
    </row>
    <row r="4037" spans="1:6">
      <c r="A4037" s="12" t="s">
        <v>198</v>
      </c>
      <c r="B4037" t="s">
        <v>111</v>
      </c>
      <c r="C4037" t="s">
        <v>137</v>
      </c>
      <c r="D4037">
        <v>1</v>
      </c>
      <c r="E4037" t="s">
        <v>139</v>
      </c>
      <c r="F4037">
        <v>0</v>
      </c>
    </row>
    <row r="4038" spans="1:6">
      <c r="A4038" s="12" t="s">
        <v>198</v>
      </c>
      <c r="B4038" t="s">
        <v>111</v>
      </c>
      <c r="C4038" t="s">
        <v>137</v>
      </c>
      <c r="D4038">
        <v>1</v>
      </c>
      <c r="E4038" t="s">
        <v>140</v>
      </c>
      <c r="F4038">
        <v>100</v>
      </c>
    </row>
    <row r="4039" spans="1:6">
      <c r="A4039" s="12" t="s">
        <v>198</v>
      </c>
      <c r="B4039" t="s">
        <v>111</v>
      </c>
      <c r="C4039" t="s">
        <v>137</v>
      </c>
      <c r="D4039">
        <v>1</v>
      </c>
      <c r="E4039" t="s">
        <v>147</v>
      </c>
      <c r="F4039">
        <v>0</v>
      </c>
    </row>
    <row r="4040" spans="1:6">
      <c r="A4040" s="12" t="s">
        <v>198</v>
      </c>
      <c r="B4040" t="s">
        <v>111</v>
      </c>
      <c r="C4040" t="s">
        <v>138</v>
      </c>
      <c r="D4040">
        <v>1</v>
      </c>
      <c r="E4040" t="s">
        <v>139</v>
      </c>
      <c r="F4040">
        <v>10.5</v>
      </c>
    </row>
    <row r="4041" spans="1:6">
      <c r="A4041" s="12" t="s">
        <v>198</v>
      </c>
      <c r="B4041" t="s">
        <v>111</v>
      </c>
      <c r="C4041" t="s">
        <v>138</v>
      </c>
      <c r="D4041">
        <v>1</v>
      </c>
      <c r="E4041" t="s">
        <v>140</v>
      </c>
      <c r="F4041">
        <v>84.7</v>
      </c>
    </row>
    <row r="4042" spans="1:6">
      <c r="A4042" s="12" t="s">
        <v>198</v>
      </c>
      <c r="B4042" t="s">
        <v>111</v>
      </c>
      <c r="C4042" t="s">
        <v>138</v>
      </c>
      <c r="D4042">
        <v>1</v>
      </c>
      <c r="E4042" t="s">
        <v>147</v>
      </c>
      <c r="F4042">
        <v>4.7</v>
      </c>
    </row>
    <row r="4043" spans="1:6">
      <c r="A4043" s="12" t="s">
        <v>198</v>
      </c>
      <c r="B4043" t="s">
        <v>111</v>
      </c>
      <c r="C4043" t="s">
        <v>137</v>
      </c>
      <c r="D4043">
        <v>1</v>
      </c>
      <c r="E4043" t="s">
        <v>139</v>
      </c>
      <c r="F4043">
        <v>0</v>
      </c>
    </row>
    <row r="4044" spans="1:6">
      <c r="A4044" s="12" t="s">
        <v>198</v>
      </c>
      <c r="B4044" t="s">
        <v>111</v>
      </c>
      <c r="C4044" t="s">
        <v>137</v>
      </c>
      <c r="D4044">
        <v>1</v>
      </c>
      <c r="E4044" t="s">
        <v>140</v>
      </c>
      <c r="F4044">
        <v>100</v>
      </c>
    </row>
    <row r="4045" spans="1:6">
      <c r="A4045" s="12" t="s">
        <v>198</v>
      </c>
      <c r="B4045" t="s">
        <v>111</v>
      </c>
      <c r="C4045" t="s">
        <v>137</v>
      </c>
      <c r="D4045">
        <v>1</v>
      </c>
      <c r="E4045" t="s">
        <v>147</v>
      </c>
      <c r="F4045">
        <v>0</v>
      </c>
    </row>
    <row r="4046" spans="1:6">
      <c r="A4046" s="12" t="s">
        <v>198</v>
      </c>
      <c r="B4046" t="s">
        <v>68</v>
      </c>
      <c r="C4046" t="s">
        <v>138</v>
      </c>
      <c r="D4046">
        <v>1</v>
      </c>
      <c r="E4046" t="s">
        <v>139</v>
      </c>
      <c r="F4046">
        <v>38.9</v>
      </c>
    </row>
    <row r="4047" spans="1:6">
      <c r="A4047" s="12" t="s">
        <v>198</v>
      </c>
      <c r="B4047" t="s">
        <v>68</v>
      </c>
      <c r="C4047" t="s">
        <v>138</v>
      </c>
      <c r="D4047">
        <v>1</v>
      </c>
      <c r="E4047" t="s">
        <v>140</v>
      </c>
      <c r="F4047">
        <v>57.7</v>
      </c>
    </row>
    <row r="4048" spans="1:6">
      <c r="A4048" s="12" t="s">
        <v>198</v>
      </c>
      <c r="B4048" t="s">
        <v>68</v>
      </c>
      <c r="C4048" t="s">
        <v>138</v>
      </c>
      <c r="D4048">
        <v>1</v>
      </c>
      <c r="E4048" t="s">
        <v>147</v>
      </c>
      <c r="F4048">
        <v>3.2</v>
      </c>
    </row>
    <row r="4049" spans="1:6">
      <c r="A4049" s="12" t="s">
        <v>198</v>
      </c>
      <c r="B4049" t="s">
        <v>68</v>
      </c>
      <c r="C4049" t="s">
        <v>137</v>
      </c>
      <c r="D4049">
        <v>1</v>
      </c>
      <c r="E4049" t="s">
        <v>139</v>
      </c>
      <c r="F4049">
        <v>7.7</v>
      </c>
    </row>
    <row r="4050" spans="1:6">
      <c r="A4050" s="12" t="s">
        <v>198</v>
      </c>
      <c r="B4050" t="s">
        <v>68</v>
      </c>
      <c r="C4050" t="s">
        <v>137</v>
      </c>
      <c r="D4050">
        <v>1</v>
      </c>
      <c r="E4050" t="s">
        <v>140</v>
      </c>
      <c r="F4050">
        <v>92.3</v>
      </c>
    </row>
    <row r="4051" spans="1:6">
      <c r="A4051" s="12" t="s">
        <v>198</v>
      </c>
      <c r="B4051" t="s">
        <v>68</v>
      </c>
      <c r="C4051" t="s">
        <v>137</v>
      </c>
      <c r="D4051">
        <v>1</v>
      </c>
      <c r="E4051" t="s">
        <v>147</v>
      </c>
      <c r="F4051">
        <v>0</v>
      </c>
    </row>
    <row r="4052" spans="1:6">
      <c r="A4052" s="12" t="s">
        <v>198</v>
      </c>
      <c r="B4052" t="s">
        <v>68</v>
      </c>
      <c r="C4052" t="s">
        <v>138</v>
      </c>
      <c r="D4052">
        <v>1</v>
      </c>
      <c r="E4052" t="s">
        <v>139</v>
      </c>
      <c r="F4052">
        <v>38.9</v>
      </c>
    </row>
    <row r="4053" spans="1:6">
      <c r="A4053" s="12" t="s">
        <v>198</v>
      </c>
      <c r="B4053" t="s">
        <v>68</v>
      </c>
      <c r="C4053" t="s">
        <v>138</v>
      </c>
      <c r="D4053">
        <v>1</v>
      </c>
      <c r="E4053" t="s">
        <v>140</v>
      </c>
      <c r="F4053">
        <v>57.7</v>
      </c>
    </row>
    <row r="4054" spans="1:6">
      <c r="A4054" s="12" t="s">
        <v>198</v>
      </c>
      <c r="B4054" t="s">
        <v>68</v>
      </c>
      <c r="C4054" t="s">
        <v>138</v>
      </c>
      <c r="D4054">
        <v>1</v>
      </c>
      <c r="E4054" t="s">
        <v>147</v>
      </c>
      <c r="F4054">
        <v>3.2</v>
      </c>
    </row>
    <row r="4055" spans="1:6">
      <c r="A4055" s="12" t="s">
        <v>198</v>
      </c>
      <c r="B4055" t="s">
        <v>68</v>
      </c>
      <c r="C4055" t="s">
        <v>137</v>
      </c>
      <c r="D4055">
        <v>1</v>
      </c>
      <c r="E4055" t="s">
        <v>139</v>
      </c>
      <c r="F4055">
        <v>7.7</v>
      </c>
    </row>
    <row r="4056" spans="1:6">
      <c r="A4056" s="12" t="s">
        <v>198</v>
      </c>
      <c r="B4056" t="s">
        <v>68</v>
      </c>
      <c r="C4056" t="s">
        <v>137</v>
      </c>
      <c r="D4056">
        <v>1</v>
      </c>
      <c r="E4056" t="s">
        <v>140</v>
      </c>
      <c r="F4056">
        <v>92.3</v>
      </c>
    </row>
    <row r="4057" spans="1:6">
      <c r="A4057" s="12" t="s">
        <v>198</v>
      </c>
      <c r="B4057" t="s">
        <v>68</v>
      </c>
      <c r="C4057" t="s">
        <v>137</v>
      </c>
      <c r="D4057">
        <v>1</v>
      </c>
      <c r="E4057" t="s">
        <v>147</v>
      </c>
      <c r="F4057">
        <v>0</v>
      </c>
    </row>
    <row r="4058" spans="1:6">
      <c r="A4058" s="12" t="s">
        <v>198</v>
      </c>
      <c r="B4058" t="s">
        <v>67</v>
      </c>
      <c r="C4058" t="s">
        <v>138</v>
      </c>
      <c r="D4058">
        <v>1</v>
      </c>
      <c r="E4058" t="s">
        <v>139</v>
      </c>
      <c r="F4058">
        <v>38.4</v>
      </c>
    </row>
    <row r="4059" spans="1:6">
      <c r="A4059" s="12" t="s">
        <v>198</v>
      </c>
      <c r="B4059" t="s">
        <v>67</v>
      </c>
      <c r="C4059" t="s">
        <v>138</v>
      </c>
      <c r="D4059">
        <v>1</v>
      </c>
      <c r="E4059" t="s">
        <v>140</v>
      </c>
      <c r="F4059">
        <v>57.2</v>
      </c>
    </row>
    <row r="4060" spans="1:6">
      <c r="A4060" s="12" t="s">
        <v>198</v>
      </c>
      <c r="B4060" t="s">
        <v>67</v>
      </c>
      <c r="C4060" t="s">
        <v>138</v>
      </c>
      <c r="D4060">
        <v>1</v>
      </c>
      <c r="E4060" t="s">
        <v>147</v>
      </c>
      <c r="F4060">
        <v>4.3</v>
      </c>
    </row>
    <row r="4061" spans="1:6">
      <c r="A4061" s="12" t="s">
        <v>198</v>
      </c>
      <c r="B4061" t="s">
        <v>67</v>
      </c>
      <c r="C4061" t="s">
        <v>137</v>
      </c>
      <c r="D4061">
        <v>1</v>
      </c>
      <c r="E4061" t="s">
        <v>139</v>
      </c>
      <c r="F4061">
        <v>8.5</v>
      </c>
    </row>
    <row r="4062" spans="1:6">
      <c r="A4062" s="12" t="s">
        <v>198</v>
      </c>
      <c r="B4062" t="s">
        <v>67</v>
      </c>
      <c r="C4062" t="s">
        <v>137</v>
      </c>
      <c r="D4062">
        <v>1</v>
      </c>
      <c r="E4062" t="s">
        <v>140</v>
      </c>
      <c r="F4062">
        <v>91.5</v>
      </c>
    </row>
    <row r="4063" spans="1:6">
      <c r="A4063" s="12" t="s">
        <v>198</v>
      </c>
      <c r="B4063" t="s">
        <v>67</v>
      </c>
      <c r="C4063" t="s">
        <v>137</v>
      </c>
      <c r="D4063">
        <v>1</v>
      </c>
      <c r="E4063" t="s">
        <v>147</v>
      </c>
      <c r="F4063">
        <v>0</v>
      </c>
    </row>
    <row r="4064" spans="1:6">
      <c r="A4064" s="12" t="s">
        <v>198</v>
      </c>
      <c r="B4064" t="s">
        <v>67</v>
      </c>
      <c r="C4064" t="s">
        <v>138</v>
      </c>
      <c r="D4064">
        <v>1</v>
      </c>
      <c r="E4064" t="s">
        <v>139</v>
      </c>
      <c r="F4064">
        <v>38.4</v>
      </c>
    </row>
    <row r="4065" spans="1:6">
      <c r="A4065" s="12" t="s">
        <v>198</v>
      </c>
      <c r="B4065" t="s">
        <v>67</v>
      </c>
      <c r="C4065" t="s">
        <v>138</v>
      </c>
      <c r="D4065">
        <v>1</v>
      </c>
      <c r="E4065" t="s">
        <v>140</v>
      </c>
      <c r="F4065">
        <v>57.2</v>
      </c>
    </row>
    <row r="4066" spans="1:6">
      <c r="A4066" s="12" t="s">
        <v>198</v>
      </c>
      <c r="B4066" t="s">
        <v>67</v>
      </c>
      <c r="C4066" t="s">
        <v>138</v>
      </c>
      <c r="D4066">
        <v>1</v>
      </c>
      <c r="E4066" t="s">
        <v>147</v>
      </c>
      <c r="F4066">
        <v>4.3</v>
      </c>
    </row>
    <row r="4067" spans="1:6">
      <c r="A4067" s="12" t="s">
        <v>198</v>
      </c>
      <c r="B4067" t="s">
        <v>67</v>
      </c>
      <c r="C4067" t="s">
        <v>137</v>
      </c>
      <c r="D4067">
        <v>1</v>
      </c>
      <c r="E4067" t="s">
        <v>139</v>
      </c>
      <c r="F4067">
        <v>8.5</v>
      </c>
    </row>
    <row r="4068" spans="1:6">
      <c r="A4068" s="12" t="s">
        <v>198</v>
      </c>
      <c r="B4068" t="s">
        <v>67</v>
      </c>
      <c r="C4068" t="s">
        <v>137</v>
      </c>
      <c r="D4068">
        <v>1</v>
      </c>
      <c r="E4068" t="s">
        <v>140</v>
      </c>
      <c r="F4068">
        <v>91.5</v>
      </c>
    </row>
    <row r="4069" spans="1:6">
      <c r="A4069" s="12" t="s">
        <v>198</v>
      </c>
      <c r="B4069" t="s">
        <v>67</v>
      </c>
      <c r="C4069" t="s">
        <v>137</v>
      </c>
      <c r="D4069">
        <v>1</v>
      </c>
      <c r="E4069" t="s">
        <v>147</v>
      </c>
      <c r="F4069">
        <v>0</v>
      </c>
    </row>
    <row r="4070" spans="1:6">
      <c r="A4070" s="12" t="s">
        <v>198</v>
      </c>
      <c r="B4070" t="s">
        <v>66</v>
      </c>
      <c r="C4070" t="s">
        <v>138</v>
      </c>
      <c r="D4070">
        <v>1</v>
      </c>
      <c r="E4070" t="s">
        <v>139</v>
      </c>
      <c r="F4070">
        <v>42.2</v>
      </c>
    </row>
    <row r="4071" spans="1:6">
      <c r="A4071" s="12" t="s">
        <v>198</v>
      </c>
      <c r="B4071" t="s">
        <v>66</v>
      </c>
      <c r="C4071" t="s">
        <v>138</v>
      </c>
      <c r="D4071">
        <v>1</v>
      </c>
      <c r="E4071" t="s">
        <v>140</v>
      </c>
      <c r="F4071">
        <v>52</v>
      </c>
    </row>
    <row r="4072" spans="1:6">
      <c r="A4072" s="12" t="s">
        <v>198</v>
      </c>
      <c r="B4072" t="s">
        <v>66</v>
      </c>
      <c r="C4072" t="s">
        <v>138</v>
      </c>
      <c r="D4072">
        <v>1</v>
      </c>
      <c r="E4072" t="s">
        <v>147</v>
      </c>
      <c r="F4072">
        <v>5.8</v>
      </c>
    </row>
    <row r="4073" spans="1:6">
      <c r="A4073" s="12" t="s">
        <v>198</v>
      </c>
      <c r="B4073" t="s">
        <v>66</v>
      </c>
      <c r="C4073" t="s">
        <v>137</v>
      </c>
      <c r="D4073">
        <v>1</v>
      </c>
      <c r="E4073" t="s">
        <v>139</v>
      </c>
      <c r="F4073">
        <v>24</v>
      </c>
    </row>
    <row r="4074" spans="1:6">
      <c r="A4074" s="12" t="s">
        <v>198</v>
      </c>
      <c r="B4074" t="s">
        <v>66</v>
      </c>
      <c r="C4074" t="s">
        <v>137</v>
      </c>
      <c r="D4074">
        <v>1</v>
      </c>
      <c r="E4074" t="s">
        <v>140</v>
      </c>
      <c r="F4074">
        <v>76</v>
      </c>
    </row>
    <row r="4075" spans="1:6">
      <c r="A4075" s="12" t="s">
        <v>198</v>
      </c>
      <c r="B4075" t="s">
        <v>66</v>
      </c>
      <c r="C4075" t="s">
        <v>137</v>
      </c>
      <c r="D4075">
        <v>1</v>
      </c>
      <c r="E4075" t="s">
        <v>147</v>
      </c>
      <c r="F4075">
        <v>0</v>
      </c>
    </row>
    <row r="4076" spans="1:6">
      <c r="A4076" s="12" t="s">
        <v>198</v>
      </c>
      <c r="B4076" t="s">
        <v>66</v>
      </c>
      <c r="C4076" t="s">
        <v>138</v>
      </c>
      <c r="D4076">
        <v>1</v>
      </c>
      <c r="E4076" t="s">
        <v>139</v>
      </c>
      <c r="F4076">
        <v>42.2</v>
      </c>
    </row>
    <row r="4077" spans="1:6">
      <c r="A4077" s="12" t="s">
        <v>198</v>
      </c>
      <c r="B4077" t="s">
        <v>66</v>
      </c>
      <c r="C4077" t="s">
        <v>138</v>
      </c>
      <c r="D4077">
        <v>1</v>
      </c>
      <c r="E4077" t="s">
        <v>140</v>
      </c>
      <c r="F4077">
        <v>52</v>
      </c>
    </row>
    <row r="4078" spans="1:6">
      <c r="A4078" s="12" t="s">
        <v>198</v>
      </c>
      <c r="B4078" t="s">
        <v>66</v>
      </c>
      <c r="C4078" t="s">
        <v>138</v>
      </c>
      <c r="D4078">
        <v>1</v>
      </c>
      <c r="E4078" t="s">
        <v>147</v>
      </c>
      <c r="F4078">
        <v>5.8</v>
      </c>
    </row>
    <row r="4079" spans="1:6">
      <c r="A4079" s="12" t="s">
        <v>198</v>
      </c>
      <c r="B4079" t="s">
        <v>66</v>
      </c>
      <c r="C4079" t="s">
        <v>137</v>
      </c>
      <c r="D4079">
        <v>1</v>
      </c>
      <c r="E4079" t="s">
        <v>139</v>
      </c>
      <c r="F4079">
        <v>24</v>
      </c>
    </row>
    <row r="4080" spans="1:6">
      <c r="A4080" s="12" t="s">
        <v>198</v>
      </c>
      <c r="B4080" t="s">
        <v>66</v>
      </c>
      <c r="C4080" t="s">
        <v>137</v>
      </c>
      <c r="D4080">
        <v>1</v>
      </c>
      <c r="E4080" t="s">
        <v>140</v>
      </c>
      <c r="F4080">
        <v>76</v>
      </c>
    </row>
    <row r="4081" spans="1:6">
      <c r="A4081" s="12" t="s">
        <v>198</v>
      </c>
      <c r="B4081" t="s">
        <v>66</v>
      </c>
      <c r="C4081" t="s">
        <v>137</v>
      </c>
      <c r="D4081">
        <v>1</v>
      </c>
      <c r="E4081" t="s">
        <v>147</v>
      </c>
      <c r="F4081">
        <v>0</v>
      </c>
    </row>
    <row r="4082" spans="1:6">
      <c r="A4082" s="12" t="s">
        <v>198</v>
      </c>
      <c r="B4082" t="s">
        <v>65</v>
      </c>
      <c r="C4082" t="s">
        <v>138</v>
      </c>
      <c r="D4082">
        <v>1</v>
      </c>
      <c r="E4082" t="s">
        <v>139</v>
      </c>
      <c r="F4082">
        <v>32.700000000000003</v>
      </c>
    </row>
    <row r="4083" spans="1:6">
      <c r="A4083" s="12" t="s">
        <v>198</v>
      </c>
      <c r="B4083" t="s">
        <v>65</v>
      </c>
      <c r="C4083" t="s">
        <v>138</v>
      </c>
      <c r="D4083">
        <v>1</v>
      </c>
      <c r="E4083" t="s">
        <v>140</v>
      </c>
      <c r="F4083">
        <v>62</v>
      </c>
    </row>
    <row r="4084" spans="1:6">
      <c r="A4084" s="12" t="s">
        <v>198</v>
      </c>
      <c r="B4084" t="s">
        <v>65</v>
      </c>
      <c r="C4084" t="s">
        <v>138</v>
      </c>
      <c r="D4084">
        <v>1</v>
      </c>
      <c r="E4084" t="s">
        <v>147</v>
      </c>
      <c r="F4084">
        <v>5.2</v>
      </c>
    </row>
    <row r="4085" spans="1:6">
      <c r="A4085" s="12" t="s">
        <v>198</v>
      </c>
      <c r="B4085" t="s">
        <v>65</v>
      </c>
      <c r="C4085" t="s">
        <v>137</v>
      </c>
      <c r="D4085">
        <v>1</v>
      </c>
      <c r="E4085" t="s">
        <v>139</v>
      </c>
      <c r="F4085">
        <v>0</v>
      </c>
    </row>
    <row r="4086" spans="1:6">
      <c r="A4086" s="12" t="s">
        <v>198</v>
      </c>
      <c r="B4086" t="s">
        <v>65</v>
      </c>
      <c r="C4086" t="s">
        <v>137</v>
      </c>
      <c r="D4086">
        <v>1</v>
      </c>
      <c r="E4086" t="s">
        <v>140</v>
      </c>
      <c r="F4086">
        <v>100</v>
      </c>
    </row>
    <row r="4087" spans="1:6">
      <c r="A4087" s="12" t="s">
        <v>198</v>
      </c>
      <c r="B4087" t="s">
        <v>65</v>
      </c>
      <c r="C4087" t="s">
        <v>137</v>
      </c>
      <c r="D4087">
        <v>1</v>
      </c>
      <c r="E4087" t="s">
        <v>147</v>
      </c>
      <c r="F4087">
        <v>0</v>
      </c>
    </row>
    <row r="4088" spans="1:6">
      <c r="A4088" s="12" t="s">
        <v>198</v>
      </c>
      <c r="B4088" t="s">
        <v>65</v>
      </c>
      <c r="C4088" t="s">
        <v>138</v>
      </c>
      <c r="D4088">
        <v>1</v>
      </c>
      <c r="E4088" t="s">
        <v>139</v>
      </c>
      <c r="F4088">
        <v>32.700000000000003</v>
      </c>
    </row>
    <row r="4089" spans="1:6">
      <c r="A4089" s="12" t="s">
        <v>198</v>
      </c>
      <c r="B4089" t="s">
        <v>65</v>
      </c>
      <c r="C4089" t="s">
        <v>138</v>
      </c>
      <c r="D4089">
        <v>1</v>
      </c>
      <c r="E4089" t="s">
        <v>140</v>
      </c>
      <c r="F4089">
        <v>62</v>
      </c>
    </row>
    <row r="4090" spans="1:6">
      <c r="A4090" s="12" t="s">
        <v>198</v>
      </c>
      <c r="B4090" t="s">
        <v>65</v>
      </c>
      <c r="C4090" t="s">
        <v>138</v>
      </c>
      <c r="D4090">
        <v>1</v>
      </c>
      <c r="E4090" t="s">
        <v>147</v>
      </c>
      <c r="F4090">
        <v>5.2</v>
      </c>
    </row>
    <row r="4091" spans="1:6">
      <c r="A4091" s="12" t="s">
        <v>198</v>
      </c>
      <c r="B4091" t="s">
        <v>65</v>
      </c>
      <c r="C4091" t="s">
        <v>137</v>
      </c>
      <c r="D4091">
        <v>1</v>
      </c>
      <c r="E4091" t="s">
        <v>139</v>
      </c>
      <c r="F4091">
        <v>0</v>
      </c>
    </row>
    <row r="4092" spans="1:6">
      <c r="A4092" s="12" t="s">
        <v>198</v>
      </c>
      <c r="B4092" t="s">
        <v>65</v>
      </c>
      <c r="C4092" t="s">
        <v>137</v>
      </c>
      <c r="D4092">
        <v>1</v>
      </c>
      <c r="E4092" t="s">
        <v>140</v>
      </c>
      <c r="F4092">
        <v>100</v>
      </c>
    </row>
    <row r="4093" spans="1:6">
      <c r="A4093" s="12" t="s">
        <v>198</v>
      </c>
      <c r="B4093" t="s">
        <v>65</v>
      </c>
      <c r="C4093" t="s">
        <v>137</v>
      </c>
      <c r="D4093">
        <v>1</v>
      </c>
      <c r="E4093" t="s">
        <v>147</v>
      </c>
      <c r="F4093">
        <v>0</v>
      </c>
    </row>
    <row r="4094" spans="1:6">
      <c r="A4094" s="12" t="s">
        <v>198</v>
      </c>
      <c r="B4094" t="s">
        <v>64</v>
      </c>
      <c r="C4094" t="s">
        <v>138</v>
      </c>
      <c r="D4094">
        <v>1</v>
      </c>
      <c r="E4094" t="s">
        <v>139</v>
      </c>
      <c r="F4094">
        <v>62.2</v>
      </c>
    </row>
    <row r="4095" spans="1:6">
      <c r="A4095" s="12" t="s">
        <v>198</v>
      </c>
      <c r="B4095" t="s">
        <v>64</v>
      </c>
      <c r="C4095" t="s">
        <v>138</v>
      </c>
      <c r="D4095">
        <v>1</v>
      </c>
      <c r="E4095" t="s">
        <v>140</v>
      </c>
      <c r="F4095">
        <v>33.299999999999997</v>
      </c>
    </row>
    <row r="4096" spans="1:6">
      <c r="A4096" s="12" t="s">
        <v>198</v>
      </c>
      <c r="B4096" t="s">
        <v>64</v>
      </c>
      <c r="C4096" t="s">
        <v>138</v>
      </c>
      <c r="D4096">
        <v>1</v>
      </c>
      <c r="E4096" t="s">
        <v>147</v>
      </c>
      <c r="F4096">
        <v>4.3</v>
      </c>
    </row>
    <row r="4097" spans="1:6">
      <c r="A4097" s="12" t="s">
        <v>198</v>
      </c>
      <c r="B4097" t="s">
        <v>64</v>
      </c>
      <c r="C4097" t="s">
        <v>137</v>
      </c>
      <c r="D4097">
        <v>1</v>
      </c>
      <c r="E4097" t="s">
        <v>139</v>
      </c>
      <c r="F4097">
        <v>99.4</v>
      </c>
    </row>
    <row r="4098" spans="1:6">
      <c r="A4098" s="12" t="s">
        <v>198</v>
      </c>
      <c r="B4098" t="s">
        <v>64</v>
      </c>
      <c r="C4098" t="s">
        <v>137</v>
      </c>
      <c r="D4098">
        <v>1</v>
      </c>
      <c r="E4098" t="s">
        <v>140</v>
      </c>
      <c r="F4098">
        <v>0.6</v>
      </c>
    </row>
    <row r="4099" spans="1:6">
      <c r="A4099" s="12" t="s">
        <v>198</v>
      </c>
      <c r="B4099" t="s">
        <v>64</v>
      </c>
      <c r="C4099" t="s">
        <v>137</v>
      </c>
      <c r="D4099">
        <v>1</v>
      </c>
      <c r="E4099" t="s">
        <v>147</v>
      </c>
      <c r="F4099">
        <v>0</v>
      </c>
    </row>
    <row r="4100" spans="1:6">
      <c r="A4100" s="12" t="s">
        <v>198</v>
      </c>
      <c r="B4100" t="s">
        <v>64</v>
      </c>
      <c r="C4100" t="s">
        <v>138</v>
      </c>
      <c r="D4100">
        <v>1</v>
      </c>
      <c r="E4100" t="s">
        <v>139</v>
      </c>
      <c r="F4100">
        <v>62.2</v>
      </c>
    </row>
    <row r="4101" spans="1:6">
      <c r="A4101" s="12" t="s">
        <v>198</v>
      </c>
      <c r="B4101" t="s">
        <v>64</v>
      </c>
      <c r="C4101" t="s">
        <v>138</v>
      </c>
      <c r="D4101">
        <v>1</v>
      </c>
      <c r="E4101" t="s">
        <v>140</v>
      </c>
      <c r="F4101">
        <v>33.299999999999997</v>
      </c>
    </row>
    <row r="4102" spans="1:6">
      <c r="A4102" s="12" t="s">
        <v>198</v>
      </c>
      <c r="B4102" t="s">
        <v>64</v>
      </c>
      <c r="C4102" t="s">
        <v>138</v>
      </c>
      <c r="D4102">
        <v>1</v>
      </c>
      <c r="E4102" t="s">
        <v>147</v>
      </c>
      <c r="F4102">
        <v>4.3</v>
      </c>
    </row>
    <row r="4103" spans="1:6">
      <c r="A4103" s="12" t="s">
        <v>198</v>
      </c>
      <c r="B4103" t="s">
        <v>64</v>
      </c>
      <c r="C4103" t="s">
        <v>137</v>
      </c>
      <c r="D4103">
        <v>1</v>
      </c>
      <c r="E4103" t="s">
        <v>139</v>
      </c>
      <c r="F4103">
        <v>99.4</v>
      </c>
    </row>
    <row r="4104" spans="1:6">
      <c r="A4104" s="12" t="s">
        <v>198</v>
      </c>
      <c r="B4104" t="s">
        <v>64</v>
      </c>
      <c r="C4104" t="s">
        <v>137</v>
      </c>
      <c r="D4104">
        <v>1</v>
      </c>
      <c r="E4104" t="s">
        <v>140</v>
      </c>
      <c r="F4104">
        <v>0.6</v>
      </c>
    </row>
    <row r="4105" spans="1:6">
      <c r="A4105" s="12" t="s">
        <v>198</v>
      </c>
      <c r="B4105" t="s">
        <v>64</v>
      </c>
      <c r="C4105" t="s">
        <v>137</v>
      </c>
      <c r="D4105">
        <v>1</v>
      </c>
      <c r="E4105" t="s">
        <v>147</v>
      </c>
      <c r="F4105">
        <v>0</v>
      </c>
    </row>
    <row r="4106" spans="1:6">
      <c r="A4106" s="12" t="s">
        <v>198</v>
      </c>
      <c r="B4106" t="s">
        <v>63</v>
      </c>
      <c r="C4106" t="s">
        <v>138</v>
      </c>
      <c r="D4106">
        <v>1</v>
      </c>
      <c r="E4106" t="s">
        <v>139</v>
      </c>
      <c r="F4106">
        <v>48.3</v>
      </c>
    </row>
    <row r="4107" spans="1:6">
      <c r="A4107" s="12" t="s">
        <v>198</v>
      </c>
      <c r="B4107" t="s">
        <v>63</v>
      </c>
      <c r="C4107" t="s">
        <v>138</v>
      </c>
      <c r="D4107">
        <v>1</v>
      </c>
      <c r="E4107" t="s">
        <v>140</v>
      </c>
      <c r="F4107">
        <v>47.1</v>
      </c>
    </row>
    <row r="4108" spans="1:6">
      <c r="A4108" s="12" t="s">
        <v>198</v>
      </c>
      <c r="B4108" t="s">
        <v>63</v>
      </c>
      <c r="C4108" t="s">
        <v>138</v>
      </c>
      <c r="D4108">
        <v>1</v>
      </c>
      <c r="E4108" t="s">
        <v>147</v>
      </c>
      <c r="F4108">
        <v>4.5</v>
      </c>
    </row>
    <row r="4109" spans="1:6">
      <c r="A4109" s="12" t="s">
        <v>198</v>
      </c>
      <c r="B4109" t="s">
        <v>63</v>
      </c>
      <c r="C4109" t="s">
        <v>137</v>
      </c>
      <c r="D4109">
        <v>1</v>
      </c>
      <c r="E4109" t="s">
        <v>139</v>
      </c>
      <c r="F4109">
        <v>54</v>
      </c>
    </row>
    <row r="4110" spans="1:6">
      <c r="A4110" s="12" t="s">
        <v>198</v>
      </c>
      <c r="B4110" t="s">
        <v>63</v>
      </c>
      <c r="C4110" t="s">
        <v>137</v>
      </c>
      <c r="D4110">
        <v>1</v>
      </c>
      <c r="E4110" t="s">
        <v>140</v>
      </c>
      <c r="F4110">
        <v>46</v>
      </c>
    </row>
    <row r="4111" spans="1:6">
      <c r="A4111" s="12" t="s">
        <v>198</v>
      </c>
      <c r="B4111" t="s">
        <v>63</v>
      </c>
      <c r="C4111" t="s">
        <v>137</v>
      </c>
      <c r="D4111">
        <v>1</v>
      </c>
      <c r="E4111" t="s">
        <v>147</v>
      </c>
      <c r="F4111">
        <v>0</v>
      </c>
    </row>
    <row r="4112" spans="1:6">
      <c r="A4112" s="12" t="s">
        <v>198</v>
      </c>
      <c r="B4112" t="s">
        <v>63</v>
      </c>
      <c r="C4112" t="s">
        <v>138</v>
      </c>
      <c r="D4112">
        <v>1</v>
      </c>
      <c r="E4112" t="s">
        <v>139</v>
      </c>
      <c r="F4112">
        <v>48.3</v>
      </c>
    </row>
    <row r="4113" spans="1:6">
      <c r="A4113" s="12" t="s">
        <v>198</v>
      </c>
      <c r="B4113" t="s">
        <v>63</v>
      </c>
      <c r="C4113" t="s">
        <v>138</v>
      </c>
      <c r="D4113">
        <v>1</v>
      </c>
      <c r="E4113" t="s">
        <v>140</v>
      </c>
      <c r="F4113">
        <v>47.1</v>
      </c>
    </row>
    <row r="4114" spans="1:6">
      <c r="A4114" s="12" t="s">
        <v>198</v>
      </c>
      <c r="B4114" t="s">
        <v>63</v>
      </c>
      <c r="C4114" t="s">
        <v>138</v>
      </c>
      <c r="D4114">
        <v>1</v>
      </c>
      <c r="E4114" t="s">
        <v>147</v>
      </c>
      <c r="F4114">
        <v>4.5</v>
      </c>
    </row>
    <row r="4115" spans="1:6">
      <c r="A4115" s="12" t="s">
        <v>198</v>
      </c>
      <c r="B4115" t="s">
        <v>63</v>
      </c>
      <c r="C4115" t="s">
        <v>137</v>
      </c>
      <c r="D4115">
        <v>1</v>
      </c>
      <c r="E4115" t="s">
        <v>139</v>
      </c>
      <c r="F4115">
        <v>54</v>
      </c>
    </row>
    <row r="4116" spans="1:6">
      <c r="A4116" s="12" t="s">
        <v>198</v>
      </c>
      <c r="B4116" t="s">
        <v>63</v>
      </c>
      <c r="C4116" t="s">
        <v>137</v>
      </c>
      <c r="D4116">
        <v>1</v>
      </c>
      <c r="E4116" t="s">
        <v>140</v>
      </c>
      <c r="F4116">
        <v>46</v>
      </c>
    </row>
    <row r="4117" spans="1:6">
      <c r="A4117" s="12" t="s">
        <v>198</v>
      </c>
      <c r="B4117" t="s">
        <v>63</v>
      </c>
      <c r="C4117" t="s">
        <v>137</v>
      </c>
      <c r="D4117">
        <v>1</v>
      </c>
      <c r="E4117" t="s">
        <v>147</v>
      </c>
      <c r="F4117">
        <v>0</v>
      </c>
    </row>
    <row r="4118" spans="1:6">
      <c r="A4118" s="12" t="s">
        <v>198</v>
      </c>
      <c r="B4118" t="s">
        <v>62</v>
      </c>
      <c r="C4118" t="s">
        <v>138</v>
      </c>
      <c r="D4118">
        <v>1</v>
      </c>
      <c r="E4118" t="s">
        <v>139</v>
      </c>
      <c r="F4118">
        <v>51.3</v>
      </c>
    </row>
    <row r="4119" spans="1:6">
      <c r="A4119" s="12" t="s">
        <v>198</v>
      </c>
      <c r="B4119" t="s">
        <v>62</v>
      </c>
      <c r="C4119" t="s">
        <v>138</v>
      </c>
      <c r="D4119">
        <v>1</v>
      </c>
      <c r="E4119" t="s">
        <v>140</v>
      </c>
      <c r="F4119">
        <v>37.4</v>
      </c>
    </row>
    <row r="4120" spans="1:6">
      <c r="A4120" s="12" t="s">
        <v>198</v>
      </c>
      <c r="B4120" t="s">
        <v>62</v>
      </c>
      <c r="C4120" t="s">
        <v>138</v>
      </c>
      <c r="D4120">
        <v>1</v>
      </c>
      <c r="E4120" t="s">
        <v>147</v>
      </c>
      <c r="F4120">
        <v>11.2</v>
      </c>
    </row>
    <row r="4121" spans="1:6">
      <c r="A4121" s="12" t="s">
        <v>198</v>
      </c>
      <c r="B4121" t="s">
        <v>62</v>
      </c>
      <c r="C4121" t="s">
        <v>137</v>
      </c>
      <c r="D4121">
        <v>1</v>
      </c>
      <c r="E4121" t="s">
        <v>139</v>
      </c>
      <c r="F4121">
        <v>85</v>
      </c>
    </row>
    <row r="4122" spans="1:6">
      <c r="A4122" s="12" t="s">
        <v>198</v>
      </c>
      <c r="B4122" t="s">
        <v>62</v>
      </c>
      <c r="C4122" t="s">
        <v>137</v>
      </c>
      <c r="D4122">
        <v>1</v>
      </c>
      <c r="E4122" t="s">
        <v>140</v>
      </c>
      <c r="F4122">
        <v>15</v>
      </c>
    </row>
    <row r="4123" spans="1:6">
      <c r="A4123" s="12" t="s">
        <v>198</v>
      </c>
      <c r="B4123" t="s">
        <v>62</v>
      </c>
      <c r="C4123" t="s">
        <v>137</v>
      </c>
      <c r="D4123">
        <v>1</v>
      </c>
      <c r="E4123" t="s">
        <v>147</v>
      </c>
      <c r="F4123">
        <v>0</v>
      </c>
    </row>
    <row r="4124" spans="1:6">
      <c r="A4124" s="12" t="s">
        <v>198</v>
      </c>
      <c r="B4124" t="s">
        <v>62</v>
      </c>
      <c r="C4124" t="s">
        <v>138</v>
      </c>
      <c r="D4124">
        <v>1</v>
      </c>
      <c r="E4124" t="s">
        <v>139</v>
      </c>
      <c r="F4124">
        <v>51.3</v>
      </c>
    </row>
    <row r="4125" spans="1:6">
      <c r="A4125" s="12" t="s">
        <v>198</v>
      </c>
      <c r="B4125" t="s">
        <v>62</v>
      </c>
      <c r="C4125" t="s">
        <v>138</v>
      </c>
      <c r="D4125">
        <v>1</v>
      </c>
      <c r="E4125" t="s">
        <v>140</v>
      </c>
      <c r="F4125">
        <v>37.4</v>
      </c>
    </row>
    <row r="4126" spans="1:6">
      <c r="A4126" s="12" t="s">
        <v>198</v>
      </c>
      <c r="B4126" t="s">
        <v>62</v>
      </c>
      <c r="C4126" t="s">
        <v>138</v>
      </c>
      <c r="D4126">
        <v>1</v>
      </c>
      <c r="E4126" t="s">
        <v>147</v>
      </c>
      <c r="F4126">
        <v>11.2</v>
      </c>
    </row>
    <row r="4127" spans="1:6">
      <c r="A4127" s="12" t="s">
        <v>198</v>
      </c>
      <c r="B4127" t="s">
        <v>62</v>
      </c>
      <c r="C4127" t="s">
        <v>137</v>
      </c>
      <c r="D4127">
        <v>1</v>
      </c>
      <c r="E4127" t="s">
        <v>139</v>
      </c>
      <c r="F4127">
        <v>85</v>
      </c>
    </row>
    <row r="4128" spans="1:6">
      <c r="A4128" s="12" t="s">
        <v>198</v>
      </c>
      <c r="B4128" t="s">
        <v>62</v>
      </c>
      <c r="C4128" t="s">
        <v>137</v>
      </c>
      <c r="D4128">
        <v>1</v>
      </c>
      <c r="E4128" t="s">
        <v>140</v>
      </c>
      <c r="F4128">
        <v>15</v>
      </c>
    </row>
    <row r="4129" spans="1:6">
      <c r="A4129" s="12" t="s">
        <v>198</v>
      </c>
      <c r="B4129" t="s">
        <v>62</v>
      </c>
      <c r="C4129" t="s">
        <v>137</v>
      </c>
      <c r="D4129">
        <v>1</v>
      </c>
      <c r="E4129" t="s">
        <v>147</v>
      </c>
      <c r="F4129">
        <v>0</v>
      </c>
    </row>
    <row r="4130" spans="1:6">
      <c r="A4130" s="12" t="s">
        <v>198</v>
      </c>
      <c r="B4130" t="s">
        <v>61</v>
      </c>
      <c r="C4130" t="s">
        <v>138</v>
      </c>
      <c r="D4130">
        <v>1</v>
      </c>
      <c r="E4130" t="s">
        <v>139</v>
      </c>
      <c r="F4130">
        <v>62.1</v>
      </c>
    </row>
    <row r="4131" spans="1:6">
      <c r="A4131" s="12" t="s">
        <v>198</v>
      </c>
      <c r="B4131" t="s">
        <v>61</v>
      </c>
      <c r="C4131" t="s">
        <v>138</v>
      </c>
      <c r="D4131">
        <v>1</v>
      </c>
      <c r="E4131" t="s">
        <v>140</v>
      </c>
      <c r="F4131">
        <v>34.9</v>
      </c>
    </row>
    <row r="4132" spans="1:6">
      <c r="A4132" s="12" t="s">
        <v>198</v>
      </c>
      <c r="B4132" t="s">
        <v>61</v>
      </c>
      <c r="C4132" t="s">
        <v>138</v>
      </c>
      <c r="D4132">
        <v>1</v>
      </c>
      <c r="E4132" t="s">
        <v>147</v>
      </c>
      <c r="F4132">
        <v>2.9</v>
      </c>
    </row>
    <row r="4133" spans="1:6">
      <c r="A4133" s="12" t="s">
        <v>198</v>
      </c>
      <c r="B4133" t="s">
        <v>61</v>
      </c>
      <c r="C4133" t="s">
        <v>137</v>
      </c>
      <c r="D4133">
        <v>1</v>
      </c>
      <c r="E4133" t="s">
        <v>139</v>
      </c>
      <c r="F4133">
        <v>99.2</v>
      </c>
    </row>
    <row r="4134" spans="1:6">
      <c r="A4134" s="12" t="s">
        <v>198</v>
      </c>
      <c r="B4134" t="s">
        <v>61</v>
      </c>
      <c r="C4134" t="s">
        <v>137</v>
      </c>
      <c r="D4134">
        <v>1</v>
      </c>
      <c r="E4134" t="s">
        <v>140</v>
      </c>
      <c r="F4134">
        <v>0.8</v>
      </c>
    </row>
    <row r="4135" spans="1:6">
      <c r="A4135" s="12" t="s">
        <v>198</v>
      </c>
      <c r="B4135" t="s">
        <v>61</v>
      </c>
      <c r="C4135" t="s">
        <v>137</v>
      </c>
      <c r="D4135">
        <v>1</v>
      </c>
      <c r="E4135" t="s">
        <v>147</v>
      </c>
      <c r="F4135">
        <v>0</v>
      </c>
    </row>
    <row r="4136" spans="1:6">
      <c r="A4136" s="12" t="s">
        <v>198</v>
      </c>
      <c r="B4136" t="s">
        <v>61</v>
      </c>
      <c r="C4136" t="s">
        <v>138</v>
      </c>
      <c r="D4136">
        <v>1</v>
      </c>
      <c r="E4136" t="s">
        <v>139</v>
      </c>
      <c r="F4136">
        <v>62.1</v>
      </c>
    </row>
    <row r="4137" spans="1:6">
      <c r="A4137" s="12" t="s">
        <v>198</v>
      </c>
      <c r="B4137" t="s">
        <v>61</v>
      </c>
      <c r="C4137" t="s">
        <v>138</v>
      </c>
      <c r="D4137">
        <v>1</v>
      </c>
      <c r="E4137" t="s">
        <v>140</v>
      </c>
      <c r="F4137">
        <v>34.9</v>
      </c>
    </row>
    <row r="4138" spans="1:6">
      <c r="A4138" s="12" t="s">
        <v>198</v>
      </c>
      <c r="B4138" t="s">
        <v>61</v>
      </c>
      <c r="C4138" t="s">
        <v>138</v>
      </c>
      <c r="D4138">
        <v>1</v>
      </c>
      <c r="E4138" t="s">
        <v>147</v>
      </c>
      <c r="F4138">
        <v>2.9</v>
      </c>
    </row>
    <row r="4139" spans="1:6">
      <c r="A4139" s="12" t="s">
        <v>199</v>
      </c>
      <c r="B4139" t="s">
        <v>61</v>
      </c>
      <c r="C4139" t="s">
        <v>137</v>
      </c>
      <c r="D4139">
        <v>1</v>
      </c>
      <c r="E4139" t="s">
        <v>139</v>
      </c>
      <c r="F4139">
        <v>99.2</v>
      </c>
    </row>
    <row r="4140" spans="1:6">
      <c r="A4140" s="12" t="s">
        <v>199</v>
      </c>
      <c r="B4140" t="s">
        <v>61</v>
      </c>
      <c r="C4140" t="s">
        <v>137</v>
      </c>
      <c r="D4140">
        <v>1</v>
      </c>
      <c r="E4140" t="s">
        <v>140</v>
      </c>
      <c r="F4140">
        <v>0.8</v>
      </c>
    </row>
    <row r="4141" spans="1:6">
      <c r="A4141" s="12" t="s">
        <v>199</v>
      </c>
      <c r="B4141" t="s">
        <v>61</v>
      </c>
      <c r="C4141" t="s">
        <v>137</v>
      </c>
      <c r="D4141">
        <v>1</v>
      </c>
      <c r="E4141" t="s">
        <v>147</v>
      </c>
      <c r="F4141">
        <v>0</v>
      </c>
    </row>
    <row r="4142" spans="1:6">
      <c r="A4142" s="12" t="s">
        <v>200</v>
      </c>
      <c r="B4142" t="s">
        <v>110</v>
      </c>
      <c r="C4142" t="s">
        <v>138</v>
      </c>
      <c r="D4142">
        <v>1</v>
      </c>
      <c r="E4142" t="s">
        <v>139</v>
      </c>
      <c r="F4142">
        <v>69</v>
      </c>
    </row>
    <row r="4143" spans="1:6">
      <c r="A4143" s="12" t="s">
        <v>200</v>
      </c>
      <c r="B4143" t="s">
        <v>110</v>
      </c>
      <c r="C4143" t="s">
        <v>138</v>
      </c>
      <c r="D4143">
        <v>1</v>
      </c>
      <c r="E4143" t="s">
        <v>140</v>
      </c>
      <c r="F4143">
        <v>24.6</v>
      </c>
    </row>
    <row r="4144" spans="1:6">
      <c r="A4144" s="12" t="s">
        <v>200</v>
      </c>
      <c r="B4144" t="s">
        <v>110</v>
      </c>
      <c r="C4144" t="s">
        <v>138</v>
      </c>
      <c r="D4144">
        <v>1</v>
      </c>
      <c r="E4144" t="s">
        <v>147</v>
      </c>
      <c r="F4144">
        <v>6.3</v>
      </c>
    </row>
    <row r="4145" spans="1:6">
      <c r="A4145" s="12" t="s">
        <v>200</v>
      </c>
      <c r="B4145" t="s">
        <v>110</v>
      </c>
      <c r="C4145" t="s">
        <v>137</v>
      </c>
      <c r="D4145">
        <v>1</v>
      </c>
      <c r="E4145" t="s">
        <v>139</v>
      </c>
      <c r="F4145">
        <v>100</v>
      </c>
    </row>
    <row r="4146" spans="1:6">
      <c r="A4146" s="12" t="s">
        <v>200</v>
      </c>
      <c r="B4146" t="s">
        <v>110</v>
      </c>
      <c r="C4146" t="s">
        <v>137</v>
      </c>
      <c r="D4146">
        <v>1</v>
      </c>
      <c r="E4146" t="s">
        <v>140</v>
      </c>
      <c r="F4146">
        <v>0</v>
      </c>
    </row>
    <row r="4147" spans="1:6">
      <c r="A4147" s="12" t="s">
        <v>200</v>
      </c>
      <c r="B4147" t="s">
        <v>110</v>
      </c>
      <c r="C4147" t="s">
        <v>137</v>
      </c>
      <c r="D4147">
        <v>1</v>
      </c>
      <c r="E4147" t="s">
        <v>147</v>
      </c>
      <c r="F4147">
        <v>0</v>
      </c>
    </row>
    <row r="4148" spans="1:6">
      <c r="A4148" s="12" t="s">
        <v>200</v>
      </c>
      <c r="B4148" t="s">
        <v>109</v>
      </c>
      <c r="C4148" t="s">
        <v>138</v>
      </c>
      <c r="D4148">
        <v>1</v>
      </c>
      <c r="E4148" t="s">
        <v>139</v>
      </c>
      <c r="F4148">
        <v>46.6</v>
      </c>
    </row>
    <row r="4149" spans="1:6">
      <c r="A4149" s="12" t="s">
        <v>200</v>
      </c>
      <c r="B4149" t="s">
        <v>109</v>
      </c>
      <c r="C4149" t="s">
        <v>138</v>
      </c>
      <c r="D4149">
        <v>1</v>
      </c>
      <c r="E4149" t="s">
        <v>140</v>
      </c>
      <c r="F4149">
        <v>49.1</v>
      </c>
    </row>
    <row r="4150" spans="1:6">
      <c r="A4150" s="12" t="s">
        <v>200</v>
      </c>
      <c r="B4150" t="s">
        <v>109</v>
      </c>
      <c r="C4150" t="s">
        <v>138</v>
      </c>
      <c r="D4150">
        <v>1</v>
      </c>
      <c r="E4150" t="s">
        <v>147</v>
      </c>
      <c r="F4150">
        <v>4.0999999999999996</v>
      </c>
    </row>
    <row r="4151" spans="1:6">
      <c r="A4151" s="12" t="s">
        <v>200</v>
      </c>
      <c r="B4151" t="s">
        <v>109</v>
      </c>
      <c r="C4151" t="s">
        <v>137</v>
      </c>
      <c r="D4151">
        <v>1</v>
      </c>
      <c r="E4151" t="s">
        <v>139</v>
      </c>
      <c r="F4151">
        <v>40.799999999999997</v>
      </c>
    </row>
    <row r="4152" spans="1:6">
      <c r="A4152" s="12" t="s">
        <v>200</v>
      </c>
      <c r="B4152" t="s">
        <v>109</v>
      </c>
      <c r="C4152" t="s">
        <v>137</v>
      </c>
      <c r="D4152">
        <v>1</v>
      </c>
      <c r="E4152" t="s">
        <v>140</v>
      </c>
      <c r="F4152">
        <v>59.2</v>
      </c>
    </row>
    <row r="4153" spans="1:6">
      <c r="A4153" s="12" t="s">
        <v>200</v>
      </c>
      <c r="B4153" t="s">
        <v>109</v>
      </c>
      <c r="C4153" t="s">
        <v>137</v>
      </c>
      <c r="D4153">
        <v>1</v>
      </c>
      <c r="E4153" t="s">
        <v>147</v>
      </c>
      <c r="F4153">
        <v>0</v>
      </c>
    </row>
    <row r="4154" spans="1:6">
      <c r="A4154" s="12" t="s">
        <v>200</v>
      </c>
      <c r="B4154" t="s">
        <v>108</v>
      </c>
      <c r="C4154" t="s">
        <v>138</v>
      </c>
      <c r="D4154">
        <v>1</v>
      </c>
      <c r="E4154" t="s">
        <v>139</v>
      </c>
      <c r="F4154">
        <v>65.5</v>
      </c>
    </row>
    <row r="4155" spans="1:6">
      <c r="A4155" s="12" t="s">
        <v>200</v>
      </c>
      <c r="B4155" t="s">
        <v>108</v>
      </c>
      <c r="C4155" t="s">
        <v>138</v>
      </c>
      <c r="D4155">
        <v>1</v>
      </c>
      <c r="E4155" t="s">
        <v>140</v>
      </c>
      <c r="F4155">
        <v>31.4</v>
      </c>
    </row>
    <row r="4156" spans="1:6">
      <c r="A4156" s="12" t="s">
        <v>200</v>
      </c>
      <c r="B4156" t="s">
        <v>108</v>
      </c>
      <c r="C4156" t="s">
        <v>138</v>
      </c>
      <c r="D4156">
        <v>1</v>
      </c>
      <c r="E4156" t="s">
        <v>147</v>
      </c>
      <c r="F4156">
        <v>3.1</v>
      </c>
    </row>
    <row r="4157" spans="1:6">
      <c r="A4157" s="12" t="s">
        <v>200</v>
      </c>
      <c r="B4157" t="s">
        <v>108</v>
      </c>
      <c r="C4157" t="s">
        <v>137</v>
      </c>
      <c r="D4157">
        <v>1</v>
      </c>
      <c r="E4157" t="s">
        <v>139</v>
      </c>
      <c r="F4157">
        <v>99.9</v>
      </c>
    </row>
    <row r="4158" spans="1:6">
      <c r="A4158" s="12" t="s">
        <v>200</v>
      </c>
      <c r="B4158" t="s">
        <v>108</v>
      </c>
      <c r="C4158" t="s">
        <v>137</v>
      </c>
      <c r="D4158">
        <v>1</v>
      </c>
      <c r="E4158" t="s">
        <v>140</v>
      </c>
      <c r="F4158">
        <v>0.1</v>
      </c>
    </row>
    <row r="4159" spans="1:6">
      <c r="A4159" s="12" t="s">
        <v>200</v>
      </c>
      <c r="B4159" t="s">
        <v>108</v>
      </c>
      <c r="C4159" t="s">
        <v>137</v>
      </c>
      <c r="D4159">
        <v>1</v>
      </c>
      <c r="E4159" t="s">
        <v>147</v>
      </c>
      <c r="F4159">
        <v>0</v>
      </c>
    </row>
    <row r="4160" spans="1:6">
      <c r="A4160" s="12" t="s">
        <v>200</v>
      </c>
      <c r="B4160" t="s">
        <v>107</v>
      </c>
      <c r="C4160" t="s">
        <v>138</v>
      </c>
      <c r="D4160">
        <v>1</v>
      </c>
      <c r="E4160" t="s">
        <v>139</v>
      </c>
      <c r="F4160">
        <v>37.4</v>
      </c>
    </row>
    <row r="4161" spans="1:6">
      <c r="A4161" s="12" t="s">
        <v>200</v>
      </c>
      <c r="B4161" t="s">
        <v>107</v>
      </c>
      <c r="C4161" t="s">
        <v>138</v>
      </c>
      <c r="D4161">
        <v>1</v>
      </c>
      <c r="E4161" t="s">
        <v>140</v>
      </c>
      <c r="F4161">
        <v>56.5</v>
      </c>
    </row>
    <row r="4162" spans="1:6">
      <c r="A4162" s="12" t="s">
        <v>200</v>
      </c>
      <c r="B4162" t="s">
        <v>107</v>
      </c>
      <c r="C4162" t="s">
        <v>138</v>
      </c>
      <c r="D4162">
        <v>1</v>
      </c>
      <c r="E4162" t="s">
        <v>147</v>
      </c>
      <c r="F4162">
        <v>6</v>
      </c>
    </row>
    <row r="4163" spans="1:6">
      <c r="A4163" s="12" t="s">
        <v>200</v>
      </c>
      <c r="B4163" t="s">
        <v>107</v>
      </c>
      <c r="C4163" t="s">
        <v>137</v>
      </c>
      <c r="D4163">
        <v>1</v>
      </c>
      <c r="E4163" t="s">
        <v>139</v>
      </c>
      <c r="F4163">
        <v>7.5</v>
      </c>
    </row>
    <row r="4164" spans="1:6">
      <c r="A4164" s="12" t="s">
        <v>200</v>
      </c>
      <c r="B4164" t="s">
        <v>107</v>
      </c>
      <c r="C4164" t="s">
        <v>137</v>
      </c>
      <c r="D4164">
        <v>1</v>
      </c>
      <c r="E4164" t="s">
        <v>140</v>
      </c>
      <c r="F4164">
        <v>92.5</v>
      </c>
    </row>
    <row r="4165" spans="1:6">
      <c r="A4165" s="12" t="s">
        <v>200</v>
      </c>
      <c r="B4165" t="s">
        <v>107</v>
      </c>
      <c r="C4165" t="s">
        <v>137</v>
      </c>
      <c r="D4165">
        <v>1</v>
      </c>
      <c r="E4165" t="s">
        <v>147</v>
      </c>
      <c r="F4165">
        <v>0</v>
      </c>
    </row>
    <row r="4166" spans="1:6">
      <c r="A4166" s="12" t="s">
        <v>200</v>
      </c>
      <c r="B4166" t="s">
        <v>106</v>
      </c>
      <c r="C4166" t="s">
        <v>138</v>
      </c>
      <c r="D4166">
        <v>1</v>
      </c>
      <c r="E4166" t="s">
        <v>139</v>
      </c>
      <c r="F4166">
        <v>43.6</v>
      </c>
    </row>
    <row r="4167" spans="1:6">
      <c r="A4167" s="12" t="s">
        <v>200</v>
      </c>
      <c r="B4167" t="s">
        <v>106</v>
      </c>
      <c r="C4167" t="s">
        <v>138</v>
      </c>
      <c r="D4167">
        <v>1</v>
      </c>
      <c r="E4167" t="s">
        <v>140</v>
      </c>
      <c r="F4167">
        <v>52.9</v>
      </c>
    </row>
    <row r="4168" spans="1:6">
      <c r="A4168" s="12" t="s">
        <v>200</v>
      </c>
      <c r="B4168" t="s">
        <v>106</v>
      </c>
      <c r="C4168" t="s">
        <v>138</v>
      </c>
      <c r="D4168">
        <v>1</v>
      </c>
      <c r="E4168" t="s">
        <v>147</v>
      </c>
      <c r="F4168">
        <v>3.4</v>
      </c>
    </row>
    <row r="4169" spans="1:6">
      <c r="A4169" s="12" t="s">
        <v>200</v>
      </c>
      <c r="B4169" t="s">
        <v>106</v>
      </c>
      <c r="C4169" t="s">
        <v>137</v>
      </c>
      <c r="D4169">
        <v>1</v>
      </c>
      <c r="E4169" t="s">
        <v>139</v>
      </c>
      <c r="F4169">
        <v>24.4</v>
      </c>
    </row>
    <row r="4170" spans="1:6">
      <c r="A4170" s="12" t="s">
        <v>200</v>
      </c>
      <c r="B4170" t="s">
        <v>106</v>
      </c>
      <c r="C4170" t="s">
        <v>137</v>
      </c>
      <c r="D4170">
        <v>1</v>
      </c>
      <c r="E4170" t="s">
        <v>140</v>
      </c>
      <c r="F4170">
        <v>75.599999999999994</v>
      </c>
    </row>
    <row r="4171" spans="1:6">
      <c r="A4171" s="12" t="s">
        <v>200</v>
      </c>
      <c r="B4171" t="s">
        <v>106</v>
      </c>
      <c r="C4171" t="s">
        <v>137</v>
      </c>
      <c r="D4171">
        <v>1</v>
      </c>
      <c r="E4171" t="s">
        <v>147</v>
      </c>
      <c r="F4171">
        <v>0</v>
      </c>
    </row>
    <row r="4172" spans="1:6">
      <c r="A4172" s="12" t="s">
        <v>200</v>
      </c>
      <c r="B4172" t="s">
        <v>105</v>
      </c>
      <c r="C4172" t="s">
        <v>138</v>
      </c>
      <c r="D4172">
        <v>1</v>
      </c>
      <c r="E4172" t="s">
        <v>139</v>
      </c>
      <c r="F4172">
        <v>29.2</v>
      </c>
    </row>
    <row r="4173" spans="1:6">
      <c r="A4173" s="12" t="s">
        <v>200</v>
      </c>
      <c r="B4173" t="s">
        <v>105</v>
      </c>
      <c r="C4173" t="s">
        <v>138</v>
      </c>
      <c r="D4173">
        <v>1</v>
      </c>
      <c r="E4173" t="s">
        <v>140</v>
      </c>
      <c r="F4173">
        <v>63.7</v>
      </c>
    </row>
    <row r="4174" spans="1:6">
      <c r="A4174" s="12" t="s">
        <v>200</v>
      </c>
      <c r="B4174" t="s">
        <v>105</v>
      </c>
      <c r="C4174" t="s">
        <v>138</v>
      </c>
      <c r="D4174">
        <v>1</v>
      </c>
      <c r="E4174" t="s">
        <v>147</v>
      </c>
      <c r="F4174">
        <v>7.1</v>
      </c>
    </row>
    <row r="4175" spans="1:6">
      <c r="A4175" s="12" t="s">
        <v>200</v>
      </c>
      <c r="B4175" t="s">
        <v>105</v>
      </c>
      <c r="C4175" t="s">
        <v>137</v>
      </c>
      <c r="D4175">
        <v>1</v>
      </c>
      <c r="E4175" t="s">
        <v>139</v>
      </c>
      <c r="F4175">
        <v>0.1</v>
      </c>
    </row>
    <row r="4176" spans="1:6">
      <c r="A4176" s="12" t="s">
        <v>200</v>
      </c>
      <c r="B4176" t="s">
        <v>105</v>
      </c>
      <c r="C4176" t="s">
        <v>137</v>
      </c>
      <c r="D4176">
        <v>1</v>
      </c>
      <c r="E4176" t="s">
        <v>140</v>
      </c>
      <c r="F4176">
        <v>99.9</v>
      </c>
    </row>
    <row r="4177" spans="1:6">
      <c r="A4177" s="12" t="s">
        <v>200</v>
      </c>
      <c r="B4177" t="s">
        <v>105</v>
      </c>
      <c r="C4177" t="s">
        <v>137</v>
      </c>
      <c r="D4177">
        <v>1</v>
      </c>
      <c r="E4177" t="s">
        <v>147</v>
      </c>
      <c r="F4177">
        <v>0</v>
      </c>
    </row>
    <row r="4178" spans="1:6">
      <c r="A4178" s="12" t="s">
        <v>200</v>
      </c>
      <c r="B4178" t="s">
        <v>104</v>
      </c>
      <c r="C4178" t="s">
        <v>138</v>
      </c>
      <c r="D4178">
        <v>1</v>
      </c>
      <c r="E4178" t="s">
        <v>139</v>
      </c>
      <c r="F4178">
        <v>60.3</v>
      </c>
    </row>
    <row r="4179" spans="1:6">
      <c r="A4179" s="12" t="s">
        <v>200</v>
      </c>
      <c r="B4179" t="s">
        <v>104</v>
      </c>
      <c r="C4179" t="s">
        <v>138</v>
      </c>
      <c r="D4179">
        <v>1</v>
      </c>
      <c r="E4179" t="s">
        <v>140</v>
      </c>
      <c r="F4179">
        <v>31.6</v>
      </c>
    </row>
    <row r="4180" spans="1:6">
      <c r="A4180" s="12" t="s">
        <v>200</v>
      </c>
      <c r="B4180" t="s">
        <v>104</v>
      </c>
      <c r="C4180" t="s">
        <v>138</v>
      </c>
      <c r="D4180">
        <v>1</v>
      </c>
      <c r="E4180" t="s">
        <v>147</v>
      </c>
      <c r="F4180">
        <v>8</v>
      </c>
    </row>
    <row r="4181" spans="1:6">
      <c r="A4181" s="12" t="s">
        <v>200</v>
      </c>
      <c r="B4181" t="s">
        <v>104</v>
      </c>
      <c r="C4181" t="s">
        <v>137</v>
      </c>
      <c r="D4181">
        <v>1</v>
      </c>
      <c r="E4181" t="s">
        <v>139</v>
      </c>
      <c r="F4181">
        <v>99.6</v>
      </c>
    </row>
    <row r="4182" spans="1:6">
      <c r="A4182" s="12" t="s">
        <v>200</v>
      </c>
      <c r="B4182" t="s">
        <v>104</v>
      </c>
      <c r="C4182" t="s">
        <v>137</v>
      </c>
      <c r="D4182">
        <v>1</v>
      </c>
      <c r="E4182" t="s">
        <v>140</v>
      </c>
      <c r="F4182">
        <v>0.4</v>
      </c>
    </row>
    <row r="4183" spans="1:6">
      <c r="A4183" s="12" t="s">
        <v>200</v>
      </c>
      <c r="B4183" t="s">
        <v>104</v>
      </c>
      <c r="C4183" t="s">
        <v>137</v>
      </c>
      <c r="D4183">
        <v>1</v>
      </c>
      <c r="E4183" t="s">
        <v>147</v>
      </c>
      <c r="F4183">
        <v>0</v>
      </c>
    </row>
    <row r="4184" spans="1:6">
      <c r="A4184" s="12" t="s">
        <v>200</v>
      </c>
      <c r="B4184" t="s">
        <v>146</v>
      </c>
      <c r="C4184" t="s">
        <v>137</v>
      </c>
      <c r="D4184">
        <v>1</v>
      </c>
      <c r="E4184" t="s">
        <v>139</v>
      </c>
      <c r="F4184">
        <v>43</v>
      </c>
    </row>
    <row r="4185" spans="1:6">
      <c r="A4185" s="12" t="s">
        <v>200</v>
      </c>
      <c r="B4185" t="s">
        <v>146</v>
      </c>
      <c r="C4185" t="s">
        <v>137</v>
      </c>
      <c r="D4185">
        <v>1</v>
      </c>
      <c r="E4185" t="s">
        <v>140</v>
      </c>
      <c r="F4185">
        <v>57</v>
      </c>
    </row>
    <row r="4186" spans="1:6">
      <c r="A4186" s="12" t="s">
        <v>200</v>
      </c>
      <c r="B4186" t="s">
        <v>146</v>
      </c>
      <c r="C4186" t="s">
        <v>137</v>
      </c>
      <c r="D4186">
        <v>1</v>
      </c>
      <c r="E4186" t="s">
        <v>147</v>
      </c>
      <c r="F4186">
        <v>0</v>
      </c>
    </row>
    <row r="4187" spans="1:6">
      <c r="A4187" s="12" t="s">
        <v>200</v>
      </c>
      <c r="B4187" t="s">
        <v>146</v>
      </c>
      <c r="C4187" t="s">
        <v>137</v>
      </c>
      <c r="D4187">
        <v>2</v>
      </c>
      <c r="E4187" t="s">
        <v>139</v>
      </c>
      <c r="F4187">
        <v>45.8</v>
      </c>
    </row>
    <row r="4188" spans="1:6">
      <c r="A4188" s="12" t="s">
        <v>200</v>
      </c>
      <c r="B4188" t="s">
        <v>146</v>
      </c>
      <c r="C4188" t="s">
        <v>137</v>
      </c>
      <c r="D4188">
        <v>2</v>
      </c>
      <c r="E4188" t="s">
        <v>140</v>
      </c>
      <c r="F4188">
        <v>50.1</v>
      </c>
    </row>
    <row r="4189" spans="1:6">
      <c r="A4189" s="12" t="s">
        <v>200</v>
      </c>
      <c r="B4189" t="s">
        <v>146</v>
      </c>
      <c r="C4189" t="s">
        <v>137</v>
      </c>
      <c r="D4189">
        <v>2</v>
      </c>
      <c r="E4189" t="s">
        <v>147</v>
      </c>
      <c r="F4189">
        <v>4</v>
      </c>
    </row>
    <row r="4190" spans="1:6">
      <c r="A4190" s="12" t="s">
        <v>200</v>
      </c>
      <c r="B4190" t="s">
        <v>146</v>
      </c>
      <c r="C4190" t="s">
        <v>137</v>
      </c>
      <c r="D4190">
        <v>3</v>
      </c>
      <c r="E4190" t="s">
        <v>139</v>
      </c>
      <c r="F4190">
        <v>238.2</v>
      </c>
    </row>
    <row r="4191" spans="1:6">
      <c r="A4191" s="12" t="s">
        <v>200</v>
      </c>
      <c r="B4191" t="s">
        <v>146</v>
      </c>
      <c r="C4191" t="s">
        <v>137</v>
      </c>
      <c r="D4191">
        <v>3</v>
      </c>
      <c r="E4191" t="s">
        <v>140</v>
      </c>
      <c r="F4191">
        <v>299.8</v>
      </c>
    </row>
    <row r="4192" spans="1:6">
      <c r="A4192" s="12" t="s">
        <v>200</v>
      </c>
      <c r="B4192" t="s">
        <v>146</v>
      </c>
      <c r="C4192" t="s">
        <v>137</v>
      </c>
      <c r="D4192">
        <v>3</v>
      </c>
      <c r="E4192" t="s">
        <v>147</v>
      </c>
      <c r="F4192">
        <v>0</v>
      </c>
    </row>
    <row r="4193" spans="1:6">
      <c r="A4193" s="12" t="s">
        <v>200</v>
      </c>
      <c r="B4193" t="s">
        <v>103</v>
      </c>
      <c r="C4193" t="s">
        <v>138</v>
      </c>
      <c r="D4193">
        <v>1</v>
      </c>
      <c r="E4193" t="s">
        <v>139</v>
      </c>
      <c r="F4193">
        <v>52.7</v>
      </c>
    </row>
    <row r="4194" spans="1:6">
      <c r="A4194" s="12" t="s">
        <v>200</v>
      </c>
      <c r="B4194" t="s">
        <v>103</v>
      </c>
      <c r="C4194" t="s">
        <v>138</v>
      </c>
      <c r="D4194">
        <v>1</v>
      </c>
      <c r="E4194" t="s">
        <v>140</v>
      </c>
      <c r="F4194">
        <v>44.4</v>
      </c>
    </row>
    <row r="4195" spans="1:6">
      <c r="A4195" s="12" t="s">
        <v>200</v>
      </c>
      <c r="B4195" t="s">
        <v>103</v>
      </c>
      <c r="C4195" t="s">
        <v>138</v>
      </c>
      <c r="D4195">
        <v>1</v>
      </c>
      <c r="E4195" t="s">
        <v>147</v>
      </c>
      <c r="F4195">
        <v>2.7</v>
      </c>
    </row>
    <row r="4196" spans="1:6">
      <c r="A4196" s="12" t="s">
        <v>200</v>
      </c>
      <c r="B4196" t="s">
        <v>103</v>
      </c>
      <c r="C4196" t="s">
        <v>137</v>
      </c>
      <c r="D4196">
        <v>1</v>
      </c>
      <c r="E4196" t="s">
        <v>139</v>
      </c>
      <c r="F4196">
        <v>75.7</v>
      </c>
    </row>
    <row r="4197" spans="1:6">
      <c r="A4197" s="12" t="s">
        <v>200</v>
      </c>
      <c r="B4197" t="s">
        <v>103</v>
      </c>
      <c r="C4197" t="s">
        <v>137</v>
      </c>
      <c r="D4197">
        <v>1</v>
      </c>
      <c r="E4197" t="s">
        <v>140</v>
      </c>
      <c r="F4197">
        <v>24.3</v>
      </c>
    </row>
    <row r="4198" spans="1:6">
      <c r="A4198" s="12" t="s">
        <v>200</v>
      </c>
      <c r="B4198" t="s">
        <v>103</v>
      </c>
      <c r="C4198" t="s">
        <v>137</v>
      </c>
      <c r="D4198">
        <v>1</v>
      </c>
      <c r="E4198" t="s">
        <v>147</v>
      </c>
      <c r="F4198">
        <v>0</v>
      </c>
    </row>
    <row r="4199" spans="1:6">
      <c r="A4199" s="12" t="s">
        <v>200</v>
      </c>
      <c r="B4199" t="s">
        <v>102</v>
      </c>
      <c r="C4199" t="s">
        <v>138</v>
      </c>
      <c r="D4199">
        <v>1</v>
      </c>
      <c r="E4199" t="s">
        <v>139</v>
      </c>
      <c r="F4199">
        <v>61.2</v>
      </c>
    </row>
    <row r="4200" spans="1:6">
      <c r="A4200" s="12" t="s">
        <v>200</v>
      </c>
      <c r="B4200" t="s">
        <v>102</v>
      </c>
      <c r="C4200" t="s">
        <v>138</v>
      </c>
      <c r="D4200">
        <v>1</v>
      </c>
      <c r="E4200" t="s">
        <v>140</v>
      </c>
      <c r="F4200">
        <v>36.1</v>
      </c>
    </row>
    <row r="4201" spans="1:6">
      <c r="A4201" s="12" t="s">
        <v>200</v>
      </c>
      <c r="B4201" t="s">
        <v>102</v>
      </c>
      <c r="C4201" t="s">
        <v>138</v>
      </c>
      <c r="D4201">
        <v>1</v>
      </c>
      <c r="E4201" t="s">
        <v>147</v>
      </c>
      <c r="F4201">
        <v>2.6</v>
      </c>
    </row>
    <row r="4202" spans="1:6">
      <c r="A4202" s="12" t="s">
        <v>200</v>
      </c>
      <c r="B4202" t="s">
        <v>102</v>
      </c>
      <c r="C4202" t="s">
        <v>137</v>
      </c>
      <c r="D4202">
        <v>1</v>
      </c>
      <c r="E4202" t="s">
        <v>139</v>
      </c>
      <c r="F4202">
        <v>98.1</v>
      </c>
    </row>
    <row r="4203" spans="1:6">
      <c r="A4203" s="12" t="s">
        <v>200</v>
      </c>
      <c r="B4203" t="s">
        <v>102</v>
      </c>
      <c r="C4203" t="s">
        <v>137</v>
      </c>
      <c r="D4203">
        <v>1</v>
      </c>
      <c r="E4203" t="s">
        <v>140</v>
      </c>
      <c r="F4203">
        <v>1.9</v>
      </c>
    </row>
    <row r="4204" spans="1:6">
      <c r="A4204" s="12" t="s">
        <v>200</v>
      </c>
      <c r="B4204" t="s">
        <v>102</v>
      </c>
      <c r="C4204" t="s">
        <v>137</v>
      </c>
      <c r="D4204">
        <v>1</v>
      </c>
      <c r="E4204" t="s">
        <v>147</v>
      </c>
      <c r="F4204">
        <v>0</v>
      </c>
    </row>
    <row r="4205" spans="1:6">
      <c r="A4205" s="12" t="s">
        <v>200</v>
      </c>
      <c r="B4205" t="s">
        <v>101</v>
      </c>
      <c r="C4205" t="s">
        <v>138</v>
      </c>
      <c r="D4205">
        <v>1</v>
      </c>
      <c r="E4205" t="s">
        <v>139</v>
      </c>
      <c r="F4205">
        <v>61.8</v>
      </c>
    </row>
    <row r="4206" spans="1:6">
      <c r="A4206" s="12" t="s">
        <v>200</v>
      </c>
      <c r="B4206" t="s">
        <v>101</v>
      </c>
      <c r="C4206" t="s">
        <v>138</v>
      </c>
      <c r="D4206">
        <v>1</v>
      </c>
      <c r="E4206" t="s">
        <v>140</v>
      </c>
      <c r="F4206">
        <v>34</v>
      </c>
    </row>
    <row r="4207" spans="1:6">
      <c r="A4207" s="12" t="s">
        <v>200</v>
      </c>
      <c r="B4207" t="s">
        <v>101</v>
      </c>
      <c r="C4207" t="s">
        <v>138</v>
      </c>
      <c r="D4207">
        <v>1</v>
      </c>
      <c r="E4207" t="s">
        <v>147</v>
      </c>
      <c r="F4207">
        <v>4.0999999999999996</v>
      </c>
    </row>
    <row r="4208" spans="1:6">
      <c r="A4208" s="12" t="s">
        <v>200</v>
      </c>
      <c r="B4208" t="s">
        <v>101</v>
      </c>
      <c r="C4208" t="s">
        <v>137</v>
      </c>
      <c r="D4208">
        <v>1</v>
      </c>
      <c r="E4208" t="s">
        <v>139</v>
      </c>
      <c r="F4208">
        <v>99.5</v>
      </c>
    </row>
    <row r="4209" spans="1:6">
      <c r="A4209" s="12" t="s">
        <v>200</v>
      </c>
      <c r="B4209" t="s">
        <v>101</v>
      </c>
      <c r="C4209" t="s">
        <v>137</v>
      </c>
      <c r="D4209">
        <v>1</v>
      </c>
      <c r="E4209" t="s">
        <v>140</v>
      </c>
      <c r="F4209">
        <v>0.5</v>
      </c>
    </row>
    <row r="4210" spans="1:6">
      <c r="A4210" s="12" t="s">
        <v>200</v>
      </c>
      <c r="B4210" t="s">
        <v>101</v>
      </c>
      <c r="C4210" t="s">
        <v>137</v>
      </c>
      <c r="D4210">
        <v>1</v>
      </c>
      <c r="E4210" t="s">
        <v>147</v>
      </c>
      <c r="F4210">
        <v>0</v>
      </c>
    </row>
    <row r="4211" spans="1:6">
      <c r="A4211" s="12" t="s">
        <v>200</v>
      </c>
      <c r="B4211" t="s">
        <v>100</v>
      </c>
      <c r="C4211" t="s">
        <v>138</v>
      </c>
      <c r="D4211">
        <v>1</v>
      </c>
      <c r="E4211" t="s">
        <v>139</v>
      </c>
      <c r="F4211">
        <v>55.4</v>
      </c>
    </row>
    <row r="4212" spans="1:6">
      <c r="A4212" s="12" t="s">
        <v>200</v>
      </c>
      <c r="B4212" t="s">
        <v>100</v>
      </c>
      <c r="C4212" t="s">
        <v>138</v>
      </c>
      <c r="D4212">
        <v>1</v>
      </c>
      <c r="E4212" t="s">
        <v>140</v>
      </c>
      <c r="F4212">
        <v>41.5</v>
      </c>
    </row>
    <row r="4213" spans="1:6">
      <c r="A4213" s="12" t="s">
        <v>200</v>
      </c>
      <c r="B4213" t="s">
        <v>100</v>
      </c>
      <c r="C4213" t="s">
        <v>138</v>
      </c>
      <c r="D4213">
        <v>1</v>
      </c>
      <c r="E4213" t="s">
        <v>147</v>
      </c>
      <c r="F4213">
        <v>3</v>
      </c>
    </row>
    <row r="4214" spans="1:6">
      <c r="A4214" s="12" t="s">
        <v>200</v>
      </c>
      <c r="B4214" t="s">
        <v>100</v>
      </c>
      <c r="C4214" t="s">
        <v>137</v>
      </c>
      <c r="D4214">
        <v>1</v>
      </c>
      <c r="E4214" t="s">
        <v>139</v>
      </c>
      <c r="F4214">
        <v>85.4</v>
      </c>
    </row>
    <row r="4215" spans="1:6">
      <c r="A4215" s="12" t="s">
        <v>200</v>
      </c>
      <c r="B4215" t="s">
        <v>100</v>
      </c>
      <c r="C4215" t="s">
        <v>137</v>
      </c>
      <c r="D4215">
        <v>1</v>
      </c>
      <c r="E4215" t="s">
        <v>140</v>
      </c>
      <c r="F4215">
        <v>14.6</v>
      </c>
    </row>
    <row r="4216" spans="1:6">
      <c r="A4216" s="12" t="s">
        <v>200</v>
      </c>
      <c r="B4216" t="s">
        <v>100</v>
      </c>
      <c r="C4216" t="s">
        <v>137</v>
      </c>
      <c r="D4216">
        <v>1</v>
      </c>
      <c r="E4216" t="s">
        <v>147</v>
      </c>
      <c r="F4216">
        <v>0</v>
      </c>
    </row>
    <row r="4217" spans="1:6">
      <c r="A4217" s="12" t="s">
        <v>200</v>
      </c>
      <c r="B4217" t="s">
        <v>99</v>
      </c>
      <c r="C4217" t="s">
        <v>138</v>
      </c>
      <c r="D4217">
        <v>1</v>
      </c>
      <c r="E4217" t="s">
        <v>139</v>
      </c>
      <c r="F4217">
        <v>36.299999999999997</v>
      </c>
    </row>
    <row r="4218" spans="1:6">
      <c r="A4218" s="12" t="s">
        <v>200</v>
      </c>
      <c r="B4218" t="s">
        <v>99</v>
      </c>
      <c r="C4218" t="s">
        <v>138</v>
      </c>
      <c r="D4218">
        <v>1</v>
      </c>
      <c r="E4218" t="s">
        <v>140</v>
      </c>
      <c r="F4218">
        <v>58.7</v>
      </c>
    </row>
    <row r="4219" spans="1:6">
      <c r="A4219" s="12" t="s">
        <v>200</v>
      </c>
      <c r="B4219" t="s">
        <v>99</v>
      </c>
      <c r="C4219" t="s">
        <v>138</v>
      </c>
      <c r="D4219">
        <v>1</v>
      </c>
      <c r="E4219" t="s">
        <v>147</v>
      </c>
      <c r="F4219">
        <v>4.9000000000000004</v>
      </c>
    </row>
    <row r="4220" spans="1:6">
      <c r="A4220" s="12" t="s">
        <v>200</v>
      </c>
      <c r="B4220" t="s">
        <v>99</v>
      </c>
      <c r="C4220" t="s">
        <v>137</v>
      </c>
      <c r="D4220">
        <v>1</v>
      </c>
      <c r="E4220" t="s">
        <v>139</v>
      </c>
      <c r="F4220">
        <v>4</v>
      </c>
    </row>
    <row r="4221" spans="1:6">
      <c r="A4221" s="12" t="s">
        <v>200</v>
      </c>
      <c r="B4221" t="s">
        <v>99</v>
      </c>
      <c r="C4221" t="s">
        <v>137</v>
      </c>
      <c r="D4221">
        <v>1</v>
      </c>
      <c r="E4221" t="s">
        <v>140</v>
      </c>
      <c r="F4221">
        <v>96</v>
      </c>
    </row>
    <row r="4222" spans="1:6">
      <c r="A4222" s="12" t="s">
        <v>200</v>
      </c>
      <c r="B4222" t="s">
        <v>99</v>
      </c>
      <c r="C4222" t="s">
        <v>137</v>
      </c>
      <c r="D4222">
        <v>1</v>
      </c>
      <c r="E4222" t="s">
        <v>147</v>
      </c>
      <c r="F4222">
        <v>0</v>
      </c>
    </row>
    <row r="4223" spans="1:6">
      <c r="A4223" s="12" t="s">
        <v>200</v>
      </c>
      <c r="B4223" t="s">
        <v>98</v>
      </c>
      <c r="C4223" t="s">
        <v>138</v>
      </c>
      <c r="D4223">
        <v>1</v>
      </c>
      <c r="E4223" t="s">
        <v>139</v>
      </c>
      <c r="F4223">
        <v>46.7</v>
      </c>
    </row>
    <row r="4224" spans="1:6">
      <c r="A4224" s="12" t="s">
        <v>200</v>
      </c>
      <c r="B4224" t="s">
        <v>98</v>
      </c>
      <c r="C4224" t="s">
        <v>138</v>
      </c>
      <c r="D4224">
        <v>1</v>
      </c>
      <c r="E4224" t="s">
        <v>140</v>
      </c>
      <c r="F4224">
        <v>49.9</v>
      </c>
    </row>
    <row r="4225" spans="1:6">
      <c r="A4225" s="12" t="s">
        <v>200</v>
      </c>
      <c r="B4225" t="s">
        <v>98</v>
      </c>
      <c r="C4225" t="s">
        <v>138</v>
      </c>
      <c r="D4225">
        <v>1</v>
      </c>
      <c r="E4225" t="s">
        <v>147</v>
      </c>
      <c r="F4225">
        <v>3.3</v>
      </c>
    </row>
    <row r="4226" spans="1:6">
      <c r="A4226" s="12" t="s">
        <v>200</v>
      </c>
      <c r="B4226" t="s">
        <v>98</v>
      </c>
      <c r="C4226" t="s">
        <v>137</v>
      </c>
      <c r="D4226">
        <v>1</v>
      </c>
      <c r="E4226" t="s">
        <v>139</v>
      </c>
      <c r="F4226">
        <v>39.299999999999997</v>
      </c>
    </row>
    <row r="4227" spans="1:6">
      <c r="A4227" s="12" t="s">
        <v>200</v>
      </c>
      <c r="B4227" t="s">
        <v>98</v>
      </c>
      <c r="C4227" t="s">
        <v>137</v>
      </c>
      <c r="D4227">
        <v>1</v>
      </c>
      <c r="E4227" t="s">
        <v>140</v>
      </c>
      <c r="F4227">
        <v>60.7</v>
      </c>
    </row>
    <row r="4228" spans="1:6">
      <c r="A4228" s="12" t="s">
        <v>200</v>
      </c>
      <c r="B4228" t="s">
        <v>98</v>
      </c>
      <c r="C4228" t="s">
        <v>137</v>
      </c>
      <c r="D4228">
        <v>1</v>
      </c>
      <c r="E4228" t="s">
        <v>147</v>
      </c>
      <c r="F4228">
        <v>0</v>
      </c>
    </row>
    <row r="4229" spans="1:6">
      <c r="A4229" s="12" t="s">
        <v>200</v>
      </c>
      <c r="B4229" t="s">
        <v>97</v>
      </c>
      <c r="C4229" t="s">
        <v>138</v>
      </c>
      <c r="D4229">
        <v>1</v>
      </c>
      <c r="E4229" t="s">
        <v>139</v>
      </c>
      <c r="F4229">
        <v>38.5</v>
      </c>
    </row>
    <row r="4230" spans="1:6">
      <c r="A4230" s="12" t="s">
        <v>200</v>
      </c>
      <c r="B4230" t="s">
        <v>97</v>
      </c>
      <c r="C4230" t="s">
        <v>138</v>
      </c>
      <c r="D4230">
        <v>1</v>
      </c>
      <c r="E4230" t="s">
        <v>140</v>
      </c>
      <c r="F4230">
        <v>54.9</v>
      </c>
    </row>
    <row r="4231" spans="1:6">
      <c r="A4231" s="12" t="s">
        <v>200</v>
      </c>
      <c r="B4231" t="s">
        <v>97</v>
      </c>
      <c r="C4231" t="s">
        <v>138</v>
      </c>
      <c r="D4231">
        <v>1</v>
      </c>
      <c r="E4231" t="s">
        <v>147</v>
      </c>
      <c r="F4231">
        <v>6.6</v>
      </c>
    </row>
    <row r="4232" spans="1:6">
      <c r="A4232" s="12" t="s">
        <v>200</v>
      </c>
      <c r="B4232" t="s">
        <v>97</v>
      </c>
      <c r="C4232" t="s">
        <v>137</v>
      </c>
      <c r="D4232">
        <v>1</v>
      </c>
      <c r="E4232" t="s">
        <v>139</v>
      </c>
      <c r="F4232">
        <v>12</v>
      </c>
    </row>
    <row r="4233" spans="1:6">
      <c r="A4233" s="12" t="s">
        <v>200</v>
      </c>
      <c r="B4233" t="s">
        <v>97</v>
      </c>
      <c r="C4233" t="s">
        <v>137</v>
      </c>
      <c r="D4233">
        <v>1</v>
      </c>
      <c r="E4233" t="s">
        <v>140</v>
      </c>
      <c r="F4233">
        <v>88</v>
      </c>
    </row>
    <row r="4234" spans="1:6">
      <c r="A4234" s="12" t="s">
        <v>200</v>
      </c>
      <c r="B4234" t="s">
        <v>97</v>
      </c>
      <c r="C4234" t="s">
        <v>137</v>
      </c>
      <c r="D4234">
        <v>1</v>
      </c>
      <c r="E4234" t="s">
        <v>147</v>
      </c>
      <c r="F4234">
        <v>0</v>
      </c>
    </row>
    <row r="4235" spans="1:6">
      <c r="A4235" s="12" t="s">
        <v>200</v>
      </c>
      <c r="B4235" t="s">
        <v>96</v>
      </c>
      <c r="C4235" t="s">
        <v>138</v>
      </c>
      <c r="D4235">
        <v>1</v>
      </c>
      <c r="E4235" t="s">
        <v>139</v>
      </c>
      <c r="F4235">
        <v>66.2</v>
      </c>
    </row>
    <row r="4236" spans="1:6">
      <c r="A4236" s="12" t="s">
        <v>200</v>
      </c>
      <c r="B4236" t="s">
        <v>96</v>
      </c>
      <c r="C4236" t="s">
        <v>138</v>
      </c>
      <c r="D4236">
        <v>1</v>
      </c>
      <c r="E4236" t="s">
        <v>140</v>
      </c>
      <c r="F4236">
        <v>31.6</v>
      </c>
    </row>
    <row r="4237" spans="1:6">
      <c r="A4237" s="12" t="s">
        <v>200</v>
      </c>
      <c r="B4237" t="s">
        <v>96</v>
      </c>
      <c r="C4237" t="s">
        <v>138</v>
      </c>
      <c r="D4237">
        <v>1</v>
      </c>
      <c r="E4237" t="s">
        <v>147</v>
      </c>
      <c r="F4237">
        <v>2.2000000000000002</v>
      </c>
    </row>
    <row r="4238" spans="1:6">
      <c r="A4238" s="12" t="s">
        <v>200</v>
      </c>
      <c r="B4238" t="s">
        <v>96</v>
      </c>
      <c r="C4238" t="s">
        <v>137</v>
      </c>
      <c r="D4238">
        <v>1</v>
      </c>
      <c r="E4238" t="s">
        <v>139</v>
      </c>
      <c r="F4238">
        <v>99.9</v>
      </c>
    </row>
    <row r="4239" spans="1:6">
      <c r="A4239" s="12" t="s">
        <v>200</v>
      </c>
      <c r="B4239" t="s">
        <v>96</v>
      </c>
      <c r="C4239" t="s">
        <v>137</v>
      </c>
      <c r="D4239">
        <v>1</v>
      </c>
      <c r="E4239" t="s">
        <v>140</v>
      </c>
      <c r="F4239">
        <v>0.1</v>
      </c>
    </row>
    <row r="4240" spans="1:6">
      <c r="A4240" s="12" t="s">
        <v>200</v>
      </c>
      <c r="B4240" t="s">
        <v>96</v>
      </c>
      <c r="C4240" t="s">
        <v>137</v>
      </c>
      <c r="D4240">
        <v>1</v>
      </c>
      <c r="E4240" t="s">
        <v>147</v>
      </c>
      <c r="F4240">
        <v>0</v>
      </c>
    </row>
    <row r="4241" spans="1:6">
      <c r="A4241" s="12" t="s">
        <v>200</v>
      </c>
      <c r="B4241" t="s">
        <v>95</v>
      </c>
      <c r="C4241" t="s">
        <v>138</v>
      </c>
      <c r="D4241">
        <v>1</v>
      </c>
      <c r="E4241" t="s">
        <v>139</v>
      </c>
      <c r="F4241">
        <v>50.8</v>
      </c>
    </row>
    <row r="4242" spans="1:6">
      <c r="A4242" s="12" t="s">
        <v>200</v>
      </c>
      <c r="B4242" t="s">
        <v>95</v>
      </c>
      <c r="C4242" t="s">
        <v>138</v>
      </c>
      <c r="D4242">
        <v>1</v>
      </c>
      <c r="E4242" t="s">
        <v>140</v>
      </c>
      <c r="F4242">
        <v>45.1</v>
      </c>
    </row>
    <row r="4243" spans="1:6">
      <c r="A4243" s="12" t="s">
        <v>200</v>
      </c>
      <c r="B4243" t="s">
        <v>95</v>
      </c>
      <c r="C4243" t="s">
        <v>138</v>
      </c>
      <c r="D4243">
        <v>1</v>
      </c>
      <c r="E4243" t="s">
        <v>147</v>
      </c>
      <c r="F4243">
        <v>4</v>
      </c>
    </row>
    <row r="4244" spans="1:6">
      <c r="A4244" s="12" t="s">
        <v>200</v>
      </c>
      <c r="B4244" t="s">
        <v>95</v>
      </c>
      <c r="C4244" t="s">
        <v>137</v>
      </c>
      <c r="D4244">
        <v>1</v>
      </c>
      <c r="E4244" t="s">
        <v>139</v>
      </c>
      <c r="F4244">
        <v>67.3</v>
      </c>
    </row>
    <row r="4245" spans="1:6">
      <c r="A4245" s="12" t="s">
        <v>200</v>
      </c>
      <c r="B4245" t="s">
        <v>95</v>
      </c>
      <c r="C4245" t="s">
        <v>137</v>
      </c>
      <c r="D4245">
        <v>1</v>
      </c>
      <c r="E4245" t="s">
        <v>140</v>
      </c>
      <c r="F4245">
        <v>32.700000000000003</v>
      </c>
    </row>
    <row r="4246" spans="1:6">
      <c r="A4246" s="12" t="s">
        <v>200</v>
      </c>
      <c r="B4246" t="s">
        <v>95</v>
      </c>
      <c r="C4246" t="s">
        <v>137</v>
      </c>
      <c r="D4246">
        <v>1</v>
      </c>
      <c r="E4246" t="s">
        <v>147</v>
      </c>
      <c r="F4246">
        <v>0</v>
      </c>
    </row>
    <row r="4247" spans="1:6">
      <c r="A4247" s="12" t="s">
        <v>200</v>
      </c>
      <c r="B4247" t="s">
        <v>94</v>
      </c>
      <c r="C4247" t="s">
        <v>138</v>
      </c>
      <c r="D4247">
        <v>1</v>
      </c>
      <c r="E4247" t="s">
        <v>139</v>
      </c>
      <c r="F4247">
        <v>62.9</v>
      </c>
    </row>
    <row r="4248" spans="1:6">
      <c r="A4248" s="12" t="s">
        <v>200</v>
      </c>
      <c r="B4248" t="s">
        <v>94</v>
      </c>
      <c r="C4248" t="s">
        <v>138</v>
      </c>
      <c r="D4248">
        <v>1</v>
      </c>
      <c r="E4248" t="s">
        <v>140</v>
      </c>
      <c r="F4248">
        <v>31.1</v>
      </c>
    </row>
    <row r="4249" spans="1:6">
      <c r="A4249" s="12" t="s">
        <v>200</v>
      </c>
      <c r="B4249" t="s">
        <v>94</v>
      </c>
      <c r="C4249" t="s">
        <v>138</v>
      </c>
      <c r="D4249">
        <v>1</v>
      </c>
      <c r="E4249" t="s">
        <v>147</v>
      </c>
      <c r="F4249">
        <v>5.9</v>
      </c>
    </row>
    <row r="4250" spans="1:6">
      <c r="A4250" s="12" t="s">
        <v>200</v>
      </c>
      <c r="B4250" t="s">
        <v>94</v>
      </c>
      <c r="C4250" t="s">
        <v>137</v>
      </c>
      <c r="D4250">
        <v>1</v>
      </c>
      <c r="E4250" t="s">
        <v>139</v>
      </c>
      <c r="F4250">
        <v>99.9</v>
      </c>
    </row>
    <row r="4251" spans="1:6">
      <c r="A4251" s="12" t="s">
        <v>200</v>
      </c>
      <c r="B4251" t="s">
        <v>94</v>
      </c>
      <c r="C4251" t="s">
        <v>137</v>
      </c>
      <c r="D4251">
        <v>1</v>
      </c>
      <c r="E4251" t="s">
        <v>140</v>
      </c>
      <c r="F4251">
        <v>0.1</v>
      </c>
    </row>
    <row r="4252" spans="1:6">
      <c r="A4252" s="12" t="s">
        <v>200</v>
      </c>
      <c r="B4252" t="s">
        <v>94</v>
      </c>
      <c r="C4252" t="s">
        <v>137</v>
      </c>
      <c r="D4252">
        <v>1</v>
      </c>
      <c r="E4252" t="s">
        <v>147</v>
      </c>
      <c r="F4252">
        <v>0</v>
      </c>
    </row>
    <row r="4253" spans="1:6">
      <c r="A4253" s="12" t="s">
        <v>200</v>
      </c>
      <c r="B4253" t="s">
        <v>93</v>
      </c>
      <c r="C4253" t="s">
        <v>138</v>
      </c>
      <c r="D4253">
        <v>1</v>
      </c>
      <c r="E4253" t="s">
        <v>139</v>
      </c>
      <c r="F4253">
        <v>49.2</v>
      </c>
    </row>
    <row r="4254" spans="1:6">
      <c r="A4254" s="12" t="s">
        <v>200</v>
      </c>
      <c r="B4254" t="s">
        <v>93</v>
      </c>
      <c r="C4254" t="s">
        <v>138</v>
      </c>
      <c r="D4254">
        <v>1</v>
      </c>
      <c r="E4254" t="s">
        <v>140</v>
      </c>
      <c r="F4254">
        <v>48.7</v>
      </c>
    </row>
    <row r="4255" spans="1:6">
      <c r="A4255" s="12" t="s">
        <v>200</v>
      </c>
      <c r="B4255" t="s">
        <v>93</v>
      </c>
      <c r="C4255" t="s">
        <v>138</v>
      </c>
      <c r="D4255">
        <v>1</v>
      </c>
      <c r="E4255" t="s">
        <v>147</v>
      </c>
      <c r="F4255">
        <v>2</v>
      </c>
    </row>
    <row r="4256" spans="1:6">
      <c r="A4256" s="12" t="s">
        <v>200</v>
      </c>
      <c r="B4256" t="s">
        <v>93</v>
      </c>
      <c r="C4256" t="s">
        <v>137</v>
      </c>
      <c r="D4256">
        <v>1</v>
      </c>
      <c r="E4256" t="s">
        <v>139</v>
      </c>
      <c r="F4256">
        <v>52.1</v>
      </c>
    </row>
    <row r="4257" spans="1:6">
      <c r="A4257" s="12" t="s">
        <v>200</v>
      </c>
      <c r="B4257" t="s">
        <v>93</v>
      </c>
      <c r="C4257" t="s">
        <v>137</v>
      </c>
      <c r="D4257">
        <v>1</v>
      </c>
      <c r="E4257" t="s">
        <v>140</v>
      </c>
      <c r="F4257">
        <v>47.9</v>
      </c>
    </row>
    <row r="4258" spans="1:6">
      <c r="A4258" s="12" t="s">
        <v>200</v>
      </c>
      <c r="B4258" t="s">
        <v>93</v>
      </c>
      <c r="C4258" t="s">
        <v>137</v>
      </c>
      <c r="D4258">
        <v>1</v>
      </c>
      <c r="E4258" t="s">
        <v>147</v>
      </c>
      <c r="F4258">
        <v>0</v>
      </c>
    </row>
    <row r="4259" spans="1:6">
      <c r="A4259" s="12" t="s">
        <v>200</v>
      </c>
      <c r="B4259" t="s">
        <v>92</v>
      </c>
      <c r="C4259" t="s">
        <v>138</v>
      </c>
      <c r="D4259">
        <v>1</v>
      </c>
      <c r="E4259" t="s">
        <v>139</v>
      </c>
      <c r="F4259">
        <v>34.700000000000003</v>
      </c>
    </row>
    <row r="4260" spans="1:6">
      <c r="A4260" s="12" t="s">
        <v>200</v>
      </c>
      <c r="B4260" t="s">
        <v>92</v>
      </c>
      <c r="C4260" t="s">
        <v>138</v>
      </c>
      <c r="D4260">
        <v>1</v>
      </c>
      <c r="E4260" t="s">
        <v>140</v>
      </c>
      <c r="F4260">
        <v>60.2</v>
      </c>
    </row>
    <row r="4261" spans="1:6">
      <c r="A4261" s="12" t="s">
        <v>200</v>
      </c>
      <c r="B4261" t="s">
        <v>92</v>
      </c>
      <c r="C4261" t="s">
        <v>138</v>
      </c>
      <c r="D4261">
        <v>1</v>
      </c>
      <c r="E4261" t="s">
        <v>147</v>
      </c>
      <c r="F4261">
        <v>5</v>
      </c>
    </row>
    <row r="4262" spans="1:6">
      <c r="A4262" s="12" t="s">
        <v>200</v>
      </c>
      <c r="B4262" t="s">
        <v>92</v>
      </c>
      <c r="C4262" t="s">
        <v>137</v>
      </c>
      <c r="D4262">
        <v>1</v>
      </c>
      <c r="E4262" t="s">
        <v>139</v>
      </c>
      <c r="F4262">
        <v>1.2</v>
      </c>
    </row>
    <row r="4263" spans="1:6">
      <c r="A4263" s="12" t="s">
        <v>200</v>
      </c>
      <c r="B4263" t="s">
        <v>92</v>
      </c>
      <c r="C4263" t="s">
        <v>137</v>
      </c>
      <c r="D4263">
        <v>1</v>
      </c>
      <c r="E4263" t="s">
        <v>140</v>
      </c>
      <c r="F4263">
        <v>98.8</v>
      </c>
    </row>
    <row r="4264" spans="1:6">
      <c r="A4264" s="12" t="s">
        <v>200</v>
      </c>
      <c r="B4264" t="s">
        <v>92</v>
      </c>
      <c r="C4264" t="s">
        <v>137</v>
      </c>
      <c r="D4264">
        <v>1</v>
      </c>
      <c r="E4264" t="s">
        <v>147</v>
      </c>
      <c r="F4264">
        <v>0</v>
      </c>
    </row>
    <row r="4265" spans="1:6">
      <c r="A4265" s="12" t="s">
        <v>200</v>
      </c>
      <c r="B4265" t="s">
        <v>91</v>
      </c>
      <c r="C4265" t="s">
        <v>138</v>
      </c>
      <c r="D4265">
        <v>1</v>
      </c>
      <c r="E4265" t="s">
        <v>139</v>
      </c>
      <c r="F4265">
        <v>40.299999999999997</v>
      </c>
    </row>
    <row r="4266" spans="1:6">
      <c r="A4266" s="12" t="s">
        <v>200</v>
      </c>
      <c r="B4266" t="s">
        <v>91</v>
      </c>
      <c r="C4266" t="s">
        <v>138</v>
      </c>
      <c r="D4266">
        <v>1</v>
      </c>
      <c r="E4266" t="s">
        <v>140</v>
      </c>
      <c r="F4266">
        <v>54.4</v>
      </c>
    </row>
    <row r="4267" spans="1:6">
      <c r="A4267" s="12" t="s">
        <v>200</v>
      </c>
      <c r="B4267" t="s">
        <v>91</v>
      </c>
      <c r="C4267" t="s">
        <v>138</v>
      </c>
      <c r="D4267">
        <v>1</v>
      </c>
      <c r="E4267" t="s">
        <v>147</v>
      </c>
      <c r="F4267">
        <v>5.0999999999999996</v>
      </c>
    </row>
    <row r="4268" spans="1:6">
      <c r="A4268" s="12" t="s">
        <v>200</v>
      </c>
      <c r="B4268" t="s">
        <v>91</v>
      </c>
      <c r="C4268" t="s">
        <v>137</v>
      </c>
      <c r="D4268">
        <v>1</v>
      </c>
      <c r="E4268" t="s">
        <v>139</v>
      </c>
      <c r="F4268">
        <v>15.6</v>
      </c>
    </row>
    <row r="4269" spans="1:6">
      <c r="A4269" s="12" t="s">
        <v>200</v>
      </c>
      <c r="B4269" t="s">
        <v>91</v>
      </c>
      <c r="C4269" t="s">
        <v>137</v>
      </c>
      <c r="D4269">
        <v>1</v>
      </c>
      <c r="E4269" t="s">
        <v>140</v>
      </c>
      <c r="F4269">
        <v>84.4</v>
      </c>
    </row>
    <row r="4270" spans="1:6">
      <c r="A4270" s="12" t="s">
        <v>200</v>
      </c>
      <c r="B4270" t="s">
        <v>91</v>
      </c>
      <c r="C4270" t="s">
        <v>137</v>
      </c>
      <c r="D4270">
        <v>1</v>
      </c>
      <c r="E4270" t="s">
        <v>147</v>
      </c>
      <c r="F4270">
        <v>0</v>
      </c>
    </row>
    <row r="4271" spans="1:6">
      <c r="A4271" s="12" t="s">
        <v>200</v>
      </c>
      <c r="B4271" t="s">
        <v>90</v>
      </c>
      <c r="C4271" t="s">
        <v>138</v>
      </c>
      <c r="D4271">
        <v>1</v>
      </c>
      <c r="E4271" t="s">
        <v>139</v>
      </c>
      <c r="F4271">
        <v>38.9</v>
      </c>
    </row>
    <row r="4272" spans="1:6">
      <c r="A4272" s="12" t="s">
        <v>200</v>
      </c>
      <c r="B4272" t="s">
        <v>90</v>
      </c>
      <c r="C4272" t="s">
        <v>138</v>
      </c>
      <c r="D4272">
        <v>1</v>
      </c>
      <c r="E4272" t="s">
        <v>140</v>
      </c>
      <c r="F4272">
        <v>57.6</v>
      </c>
    </row>
    <row r="4273" spans="1:6">
      <c r="A4273" s="12" t="s">
        <v>200</v>
      </c>
      <c r="B4273" t="s">
        <v>90</v>
      </c>
      <c r="C4273" t="s">
        <v>138</v>
      </c>
      <c r="D4273">
        <v>1</v>
      </c>
      <c r="E4273" t="s">
        <v>147</v>
      </c>
      <c r="F4273">
        <v>3.4</v>
      </c>
    </row>
    <row r="4274" spans="1:6">
      <c r="A4274" s="12" t="s">
        <v>200</v>
      </c>
      <c r="B4274" t="s">
        <v>90</v>
      </c>
      <c r="C4274" t="s">
        <v>137</v>
      </c>
      <c r="D4274">
        <v>1</v>
      </c>
      <c r="E4274" t="s">
        <v>139</v>
      </c>
      <c r="F4274">
        <v>9</v>
      </c>
    </row>
    <row r="4275" spans="1:6">
      <c r="A4275" s="12" t="s">
        <v>200</v>
      </c>
      <c r="B4275" t="s">
        <v>90</v>
      </c>
      <c r="C4275" t="s">
        <v>137</v>
      </c>
      <c r="D4275">
        <v>1</v>
      </c>
      <c r="E4275" t="s">
        <v>140</v>
      </c>
      <c r="F4275">
        <v>91</v>
      </c>
    </row>
    <row r="4276" spans="1:6">
      <c r="A4276" s="12" t="s">
        <v>200</v>
      </c>
      <c r="B4276" t="s">
        <v>90</v>
      </c>
      <c r="C4276" t="s">
        <v>137</v>
      </c>
      <c r="D4276">
        <v>1</v>
      </c>
      <c r="E4276" t="s">
        <v>147</v>
      </c>
      <c r="F4276">
        <v>0</v>
      </c>
    </row>
    <row r="4277" spans="1:6">
      <c r="A4277" s="12" t="s">
        <v>200</v>
      </c>
      <c r="B4277" t="s">
        <v>89</v>
      </c>
      <c r="C4277" t="s">
        <v>138</v>
      </c>
      <c r="D4277">
        <v>1</v>
      </c>
      <c r="E4277" t="s">
        <v>139</v>
      </c>
      <c r="F4277">
        <v>44.8</v>
      </c>
    </row>
    <row r="4278" spans="1:6">
      <c r="A4278" s="12" t="s">
        <v>200</v>
      </c>
      <c r="B4278" t="s">
        <v>89</v>
      </c>
      <c r="C4278" t="s">
        <v>138</v>
      </c>
      <c r="D4278">
        <v>1</v>
      </c>
      <c r="E4278" t="s">
        <v>140</v>
      </c>
      <c r="F4278">
        <v>50.8</v>
      </c>
    </row>
    <row r="4279" spans="1:6">
      <c r="A4279" s="12" t="s">
        <v>200</v>
      </c>
      <c r="B4279" t="s">
        <v>89</v>
      </c>
      <c r="C4279" t="s">
        <v>138</v>
      </c>
      <c r="D4279">
        <v>1</v>
      </c>
      <c r="E4279" t="s">
        <v>147</v>
      </c>
      <c r="F4279">
        <v>4.2</v>
      </c>
    </row>
    <row r="4280" spans="1:6">
      <c r="A4280" s="12" t="s">
        <v>200</v>
      </c>
      <c r="B4280" t="s">
        <v>89</v>
      </c>
      <c r="C4280" t="s">
        <v>137</v>
      </c>
      <c r="D4280">
        <v>1</v>
      </c>
      <c r="E4280" t="s">
        <v>139</v>
      </c>
      <c r="F4280">
        <v>32</v>
      </c>
    </row>
    <row r="4281" spans="1:6">
      <c r="A4281" s="12" t="s">
        <v>200</v>
      </c>
      <c r="B4281" t="s">
        <v>89</v>
      </c>
      <c r="C4281" t="s">
        <v>137</v>
      </c>
      <c r="D4281">
        <v>1</v>
      </c>
      <c r="E4281" t="s">
        <v>140</v>
      </c>
      <c r="F4281">
        <v>68</v>
      </c>
    </row>
    <row r="4282" spans="1:6">
      <c r="A4282" s="12" t="s">
        <v>200</v>
      </c>
      <c r="B4282" t="s">
        <v>89</v>
      </c>
      <c r="C4282" t="s">
        <v>137</v>
      </c>
      <c r="D4282">
        <v>1</v>
      </c>
      <c r="E4282" t="s">
        <v>147</v>
      </c>
      <c r="F4282">
        <v>0</v>
      </c>
    </row>
    <row r="4283" spans="1:6">
      <c r="A4283" s="12" t="s">
        <v>200</v>
      </c>
      <c r="B4283" t="s">
        <v>88</v>
      </c>
      <c r="C4283" t="s">
        <v>138</v>
      </c>
      <c r="D4283">
        <v>1</v>
      </c>
      <c r="E4283" t="s">
        <v>139</v>
      </c>
      <c r="F4283">
        <v>45</v>
      </c>
    </row>
    <row r="4284" spans="1:6">
      <c r="A4284" s="12" t="s">
        <v>200</v>
      </c>
      <c r="B4284" t="s">
        <v>88</v>
      </c>
      <c r="C4284" t="s">
        <v>138</v>
      </c>
      <c r="D4284">
        <v>1</v>
      </c>
      <c r="E4284" t="s">
        <v>140</v>
      </c>
      <c r="F4284">
        <v>49.6</v>
      </c>
    </row>
    <row r="4285" spans="1:6">
      <c r="A4285" s="12" t="s">
        <v>200</v>
      </c>
      <c r="B4285" t="s">
        <v>88</v>
      </c>
      <c r="C4285" t="s">
        <v>138</v>
      </c>
      <c r="D4285">
        <v>1</v>
      </c>
      <c r="E4285" t="s">
        <v>147</v>
      </c>
      <c r="F4285">
        <v>5.3</v>
      </c>
    </row>
    <row r="4286" spans="1:6">
      <c r="A4286" s="12" t="s">
        <v>200</v>
      </c>
      <c r="B4286" t="s">
        <v>88</v>
      </c>
      <c r="C4286" t="s">
        <v>137</v>
      </c>
      <c r="D4286">
        <v>1</v>
      </c>
      <c r="E4286" t="s">
        <v>139</v>
      </c>
      <c r="F4286">
        <v>35.9</v>
      </c>
    </row>
    <row r="4287" spans="1:6">
      <c r="A4287" s="12" t="s">
        <v>200</v>
      </c>
      <c r="B4287" t="s">
        <v>88</v>
      </c>
      <c r="C4287" t="s">
        <v>137</v>
      </c>
      <c r="D4287">
        <v>1</v>
      </c>
      <c r="E4287" t="s">
        <v>140</v>
      </c>
      <c r="F4287">
        <v>64.099999999999994</v>
      </c>
    </row>
    <row r="4288" spans="1:6">
      <c r="A4288" s="12" t="s">
        <v>200</v>
      </c>
      <c r="B4288" t="s">
        <v>88</v>
      </c>
      <c r="C4288" t="s">
        <v>137</v>
      </c>
      <c r="D4288">
        <v>1</v>
      </c>
      <c r="E4288" t="s">
        <v>147</v>
      </c>
      <c r="F4288">
        <v>0</v>
      </c>
    </row>
    <row r="4289" spans="1:6">
      <c r="A4289" s="12" t="s">
        <v>200</v>
      </c>
      <c r="B4289" t="s">
        <v>116</v>
      </c>
      <c r="C4289" t="s">
        <v>138</v>
      </c>
      <c r="D4289">
        <v>1</v>
      </c>
      <c r="E4289" t="s">
        <v>139</v>
      </c>
      <c r="F4289">
        <v>75.2</v>
      </c>
    </row>
    <row r="4290" spans="1:6">
      <c r="A4290" s="12" t="s">
        <v>200</v>
      </c>
      <c r="B4290" t="s">
        <v>116</v>
      </c>
      <c r="C4290" t="s">
        <v>138</v>
      </c>
      <c r="D4290">
        <v>1</v>
      </c>
      <c r="E4290" t="s">
        <v>140</v>
      </c>
      <c r="F4290">
        <v>20.399999999999999</v>
      </c>
    </row>
    <row r="4291" spans="1:6">
      <c r="A4291" s="12" t="s">
        <v>200</v>
      </c>
      <c r="B4291" t="s">
        <v>116</v>
      </c>
      <c r="C4291" t="s">
        <v>138</v>
      </c>
      <c r="D4291">
        <v>1</v>
      </c>
      <c r="E4291" t="s">
        <v>147</v>
      </c>
      <c r="F4291">
        <v>4.4000000000000004</v>
      </c>
    </row>
    <row r="4292" spans="1:6">
      <c r="A4292" s="12" t="s">
        <v>200</v>
      </c>
      <c r="B4292" t="s">
        <v>116</v>
      </c>
      <c r="C4292" t="s">
        <v>137</v>
      </c>
      <c r="D4292">
        <v>1</v>
      </c>
      <c r="E4292" t="s">
        <v>139</v>
      </c>
      <c r="F4292">
        <v>100</v>
      </c>
    </row>
    <row r="4293" spans="1:6">
      <c r="A4293" s="12" t="s">
        <v>200</v>
      </c>
      <c r="B4293" t="s">
        <v>116</v>
      </c>
      <c r="C4293" t="s">
        <v>137</v>
      </c>
      <c r="D4293">
        <v>1</v>
      </c>
      <c r="E4293" t="s">
        <v>140</v>
      </c>
      <c r="F4293">
        <v>0</v>
      </c>
    </row>
    <row r="4294" spans="1:6">
      <c r="A4294" s="12" t="s">
        <v>200</v>
      </c>
      <c r="B4294" t="s">
        <v>116</v>
      </c>
      <c r="C4294" t="s">
        <v>137</v>
      </c>
      <c r="D4294">
        <v>1</v>
      </c>
      <c r="E4294" t="s">
        <v>147</v>
      </c>
      <c r="F4294">
        <v>0</v>
      </c>
    </row>
    <row r="4295" spans="1:6">
      <c r="A4295" s="12" t="s">
        <v>200</v>
      </c>
      <c r="B4295" t="s">
        <v>115</v>
      </c>
      <c r="C4295" t="s">
        <v>138</v>
      </c>
      <c r="D4295">
        <v>1</v>
      </c>
      <c r="E4295" t="s">
        <v>139</v>
      </c>
      <c r="F4295">
        <v>49.3</v>
      </c>
    </row>
    <row r="4296" spans="1:6">
      <c r="A4296" s="12" t="s">
        <v>200</v>
      </c>
      <c r="B4296" t="s">
        <v>115</v>
      </c>
      <c r="C4296" t="s">
        <v>138</v>
      </c>
      <c r="D4296">
        <v>1</v>
      </c>
      <c r="E4296" t="s">
        <v>140</v>
      </c>
      <c r="F4296">
        <v>46.3</v>
      </c>
    </row>
    <row r="4297" spans="1:6">
      <c r="A4297" s="12" t="s">
        <v>200</v>
      </c>
      <c r="B4297" t="s">
        <v>115</v>
      </c>
      <c r="C4297" t="s">
        <v>138</v>
      </c>
      <c r="D4297">
        <v>1</v>
      </c>
      <c r="E4297" t="s">
        <v>147</v>
      </c>
      <c r="F4297">
        <v>4.3</v>
      </c>
    </row>
    <row r="4298" spans="1:6">
      <c r="A4298" s="12" t="s">
        <v>200</v>
      </c>
      <c r="B4298" t="s">
        <v>115</v>
      </c>
      <c r="C4298" t="s">
        <v>137</v>
      </c>
      <c r="D4298">
        <v>1</v>
      </c>
      <c r="E4298" t="s">
        <v>139</v>
      </c>
      <c r="F4298">
        <v>57.3</v>
      </c>
    </row>
    <row r="4299" spans="1:6">
      <c r="A4299" s="12" t="s">
        <v>200</v>
      </c>
      <c r="B4299" t="s">
        <v>115</v>
      </c>
      <c r="C4299" t="s">
        <v>137</v>
      </c>
      <c r="D4299">
        <v>1</v>
      </c>
      <c r="E4299" t="s">
        <v>140</v>
      </c>
      <c r="F4299">
        <v>42.7</v>
      </c>
    </row>
    <row r="4300" spans="1:6">
      <c r="A4300" s="12" t="s">
        <v>200</v>
      </c>
      <c r="B4300" t="s">
        <v>115</v>
      </c>
      <c r="C4300" t="s">
        <v>137</v>
      </c>
      <c r="D4300">
        <v>1</v>
      </c>
      <c r="E4300" t="s">
        <v>147</v>
      </c>
      <c r="F4300">
        <v>0</v>
      </c>
    </row>
    <row r="4301" spans="1:6">
      <c r="A4301" s="12" t="s">
        <v>200</v>
      </c>
      <c r="B4301" t="s">
        <v>114</v>
      </c>
      <c r="C4301" t="s">
        <v>138</v>
      </c>
      <c r="D4301">
        <v>1</v>
      </c>
      <c r="E4301" t="s">
        <v>139</v>
      </c>
      <c r="F4301">
        <v>58.9</v>
      </c>
    </row>
    <row r="4302" spans="1:6">
      <c r="A4302" s="12" t="s">
        <v>200</v>
      </c>
      <c r="B4302" t="s">
        <v>114</v>
      </c>
      <c r="C4302" t="s">
        <v>138</v>
      </c>
      <c r="D4302">
        <v>1</v>
      </c>
      <c r="E4302" t="s">
        <v>140</v>
      </c>
      <c r="F4302">
        <v>36.1</v>
      </c>
    </row>
    <row r="4303" spans="1:6">
      <c r="A4303" s="12" t="s">
        <v>200</v>
      </c>
      <c r="B4303" t="s">
        <v>114</v>
      </c>
      <c r="C4303" t="s">
        <v>138</v>
      </c>
      <c r="D4303">
        <v>1</v>
      </c>
      <c r="E4303" t="s">
        <v>147</v>
      </c>
      <c r="F4303">
        <v>4.8</v>
      </c>
    </row>
    <row r="4304" spans="1:6">
      <c r="A4304" s="12" t="s">
        <v>200</v>
      </c>
      <c r="B4304" t="s">
        <v>114</v>
      </c>
      <c r="C4304" t="s">
        <v>137</v>
      </c>
      <c r="D4304">
        <v>1</v>
      </c>
      <c r="E4304" t="s">
        <v>139</v>
      </c>
      <c r="F4304">
        <v>94.9</v>
      </c>
    </row>
    <row r="4305" spans="1:6">
      <c r="A4305" s="12" t="s">
        <v>200</v>
      </c>
      <c r="B4305" t="s">
        <v>114</v>
      </c>
      <c r="C4305" t="s">
        <v>137</v>
      </c>
      <c r="D4305">
        <v>1</v>
      </c>
      <c r="E4305" t="s">
        <v>140</v>
      </c>
      <c r="F4305">
        <v>5.0999999999999996</v>
      </c>
    </row>
    <row r="4306" spans="1:6">
      <c r="A4306" s="12" t="s">
        <v>200</v>
      </c>
      <c r="B4306" t="s">
        <v>114</v>
      </c>
      <c r="C4306" t="s">
        <v>137</v>
      </c>
      <c r="D4306">
        <v>1</v>
      </c>
      <c r="E4306" t="s">
        <v>147</v>
      </c>
      <c r="F4306">
        <v>0</v>
      </c>
    </row>
    <row r="4307" spans="1:6">
      <c r="A4307" s="12" t="s">
        <v>200</v>
      </c>
      <c r="B4307" t="s">
        <v>87</v>
      </c>
      <c r="C4307" t="s">
        <v>138</v>
      </c>
      <c r="D4307">
        <v>1</v>
      </c>
      <c r="E4307" t="s">
        <v>139</v>
      </c>
      <c r="F4307">
        <v>60.4</v>
      </c>
    </row>
    <row r="4308" spans="1:6">
      <c r="A4308" s="12" t="s">
        <v>200</v>
      </c>
      <c r="B4308" t="s">
        <v>87</v>
      </c>
      <c r="C4308" t="s">
        <v>138</v>
      </c>
      <c r="D4308">
        <v>1</v>
      </c>
      <c r="E4308" t="s">
        <v>140</v>
      </c>
      <c r="F4308">
        <v>34.9</v>
      </c>
    </row>
    <row r="4309" spans="1:6">
      <c r="A4309" s="12" t="s">
        <v>200</v>
      </c>
      <c r="B4309" t="s">
        <v>87</v>
      </c>
      <c r="C4309" t="s">
        <v>138</v>
      </c>
      <c r="D4309">
        <v>1</v>
      </c>
      <c r="E4309" t="s">
        <v>147</v>
      </c>
      <c r="F4309">
        <v>4.5999999999999996</v>
      </c>
    </row>
    <row r="4310" spans="1:6">
      <c r="A4310" s="12" t="s">
        <v>200</v>
      </c>
      <c r="B4310" t="s">
        <v>87</v>
      </c>
      <c r="C4310" t="s">
        <v>137</v>
      </c>
      <c r="D4310">
        <v>1</v>
      </c>
      <c r="E4310" t="s">
        <v>139</v>
      </c>
      <c r="F4310">
        <v>98.1</v>
      </c>
    </row>
    <row r="4311" spans="1:6">
      <c r="A4311" s="12" t="s">
        <v>200</v>
      </c>
      <c r="B4311" t="s">
        <v>87</v>
      </c>
      <c r="C4311" t="s">
        <v>137</v>
      </c>
      <c r="D4311">
        <v>1</v>
      </c>
      <c r="E4311" t="s">
        <v>140</v>
      </c>
      <c r="F4311">
        <v>1.9</v>
      </c>
    </row>
    <row r="4312" spans="1:6">
      <c r="A4312" s="12" t="s">
        <v>200</v>
      </c>
      <c r="B4312" t="s">
        <v>87</v>
      </c>
      <c r="C4312" t="s">
        <v>137</v>
      </c>
      <c r="D4312">
        <v>1</v>
      </c>
      <c r="E4312" t="s">
        <v>147</v>
      </c>
      <c r="F4312">
        <v>0</v>
      </c>
    </row>
    <row r="4313" spans="1:6">
      <c r="A4313" s="12" t="s">
        <v>200</v>
      </c>
      <c r="B4313" t="s">
        <v>86</v>
      </c>
      <c r="C4313" t="s">
        <v>138</v>
      </c>
      <c r="D4313">
        <v>1</v>
      </c>
      <c r="E4313" t="s">
        <v>139</v>
      </c>
      <c r="F4313">
        <v>54.6</v>
      </c>
    </row>
    <row r="4314" spans="1:6">
      <c r="A4314" s="12" t="s">
        <v>200</v>
      </c>
      <c r="B4314" t="s">
        <v>86</v>
      </c>
      <c r="C4314" t="s">
        <v>138</v>
      </c>
      <c r="D4314">
        <v>1</v>
      </c>
      <c r="E4314" t="s">
        <v>140</v>
      </c>
      <c r="F4314">
        <v>38.5</v>
      </c>
    </row>
    <row r="4315" spans="1:6">
      <c r="A4315" s="12" t="s">
        <v>200</v>
      </c>
      <c r="B4315" t="s">
        <v>86</v>
      </c>
      <c r="C4315" t="s">
        <v>138</v>
      </c>
      <c r="D4315">
        <v>1</v>
      </c>
      <c r="E4315" t="s">
        <v>147</v>
      </c>
      <c r="F4315">
        <v>6.9</v>
      </c>
    </row>
    <row r="4316" spans="1:6">
      <c r="A4316" s="12" t="s">
        <v>200</v>
      </c>
      <c r="B4316" t="s">
        <v>86</v>
      </c>
      <c r="C4316" t="s">
        <v>137</v>
      </c>
      <c r="D4316">
        <v>1</v>
      </c>
      <c r="E4316" t="s">
        <v>139</v>
      </c>
      <c r="F4316">
        <v>88</v>
      </c>
    </row>
    <row r="4317" spans="1:6">
      <c r="A4317" s="12" t="s">
        <v>200</v>
      </c>
      <c r="B4317" t="s">
        <v>86</v>
      </c>
      <c r="C4317" t="s">
        <v>137</v>
      </c>
      <c r="D4317">
        <v>1</v>
      </c>
      <c r="E4317" t="s">
        <v>140</v>
      </c>
      <c r="F4317">
        <v>12</v>
      </c>
    </row>
    <row r="4318" spans="1:6">
      <c r="A4318" s="12" t="s">
        <v>200</v>
      </c>
      <c r="B4318" t="s">
        <v>86</v>
      </c>
      <c r="C4318" t="s">
        <v>137</v>
      </c>
      <c r="D4318">
        <v>1</v>
      </c>
      <c r="E4318" t="s">
        <v>147</v>
      </c>
      <c r="F4318">
        <v>0</v>
      </c>
    </row>
    <row r="4319" spans="1:6">
      <c r="A4319" s="12" t="s">
        <v>200</v>
      </c>
      <c r="B4319" t="s">
        <v>85</v>
      </c>
      <c r="C4319" t="s">
        <v>138</v>
      </c>
      <c r="D4319">
        <v>1</v>
      </c>
      <c r="E4319" t="s">
        <v>139</v>
      </c>
      <c r="F4319">
        <v>56.7</v>
      </c>
    </row>
    <row r="4320" spans="1:6">
      <c r="A4320" s="12" t="s">
        <v>200</v>
      </c>
      <c r="B4320" t="s">
        <v>85</v>
      </c>
      <c r="C4320" t="s">
        <v>138</v>
      </c>
      <c r="D4320">
        <v>1</v>
      </c>
      <c r="E4320" t="s">
        <v>140</v>
      </c>
      <c r="F4320">
        <v>40.200000000000003</v>
      </c>
    </row>
    <row r="4321" spans="1:6">
      <c r="A4321" s="12" t="s">
        <v>200</v>
      </c>
      <c r="B4321" t="s">
        <v>85</v>
      </c>
      <c r="C4321" t="s">
        <v>138</v>
      </c>
      <c r="D4321">
        <v>1</v>
      </c>
      <c r="E4321" t="s">
        <v>147</v>
      </c>
      <c r="F4321">
        <v>2.9</v>
      </c>
    </row>
    <row r="4322" spans="1:6">
      <c r="A4322" s="12" t="s">
        <v>200</v>
      </c>
      <c r="B4322" t="s">
        <v>85</v>
      </c>
      <c r="C4322" t="s">
        <v>137</v>
      </c>
      <c r="D4322">
        <v>1</v>
      </c>
      <c r="E4322" t="s">
        <v>139</v>
      </c>
      <c r="F4322">
        <v>89</v>
      </c>
    </row>
    <row r="4323" spans="1:6">
      <c r="A4323" s="12" t="s">
        <v>200</v>
      </c>
      <c r="B4323" t="s">
        <v>85</v>
      </c>
      <c r="C4323" t="s">
        <v>137</v>
      </c>
      <c r="D4323">
        <v>1</v>
      </c>
      <c r="E4323" t="s">
        <v>140</v>
      </c>
      <c r="F4323">
        <v>11</v>
      </c>
    </row>
    <row r="4324" spans="1:6">
      <c r="A4324" s="12" t="s">
        <v>200</v>
      </c>
      <c r="B4324" t="s">
        <v>85</v>
      </c>
      <c r="C4324" t="s">
        <v>137</v>
      </c>
      <c r="D4324">
        <v>1</v>
      </c>
      <c r="E4324" t="s">
        <v>147</v>
      </c>
      <c r="F4324">
        <v>0</v>
      </c>
    </row>
    <row r="4325" spans="1:6">
      <c r="A4325" s="12" t="s">
        <v>200</v>
      </c>
      <c r="B4325" t="s">
        <v>84</v>
      </c>
      <c r="C4325" t="s">
        <v>138</v>
      </c>
      <c r="D4325">
        <v>1</v>
      </c>
      <c r="E4325" t="s">
        <v>139</v>
      </c>
      <c r="F4325">
        <v>57.5</v>
      </c>
    </row>
    <row r="4326" spans="1:6">
      <c r="A4326" s="12" t="s">
        <v>200</v>
      </c>
      <c r="B4326" t="s">
        <v>84</v>
      </c>
      <c r="C4326" t="s">
        <v>138</v>
      </c>
      <c r="D4326">
        <v>1</v>
      </c>
      <c r="E4326" t="s">
        <v>140</v>
      </c>
      <c r="F4326">
        <v>39.799999999999997</v>
      </c>
    </row>
    <row r="4327" spans="1:6">
      <c r="A4327" s="12" t="s">
        <v>200</v>
      </c>
      <c r="B4327" t="s">
        <v>84</v>
      </c>
      <c r="C4327" t="s">
        <v>138</v>
      </c>
      <c r="D4327">
        <v>1</v>
      </c>
      <c r="E4327" t="s">
        <v>147</v>
      </c>
      <c r="F4327">
        <v>2.6</v>
      </c>
    </row>
    <row r="4328" spans="1:6">
      <c r="A4328" s="12" t="s">
        <v>200</v>
      </c>
      <c r="B4328" t="s">
        <v>84</v>
      </c>
      <c r="C4328" t="s">
        <v>137</v>
      </c>
      <c r="D4328">
        <v>1</v>
      </c>
      <c r="E4328" t="s">
        <v>139</v>
      </c>
      <c r="F4328">
        <v>89.8</v>
      </c>
    </row>
    <row r="4329" spans="1:6">
      <c r="A4329" s="12" t="s">
        <v>200</v>
      </c>
      <c r="B4329" t="s">
        <v>84</v>
      </c>
      <c r="C4329" t="s">
        <v>137</v>
      </c>
      <c r="D4329">
        <v>1</v>
      </c>
      <c r="E4329" t="s">
        <v>140</v>
      </c>
      <c r="F4329">
        <v>10.199999999999999</v>
      </c>
    </row>
    <row r="4330" spans="1:6">
      <c r="A4330" s="12" t="s">
        <v>200</v>
      </c>
      <c r="B4330" t="s">
        <v>84</v>
      </c>
      <c r="C4330" t="s">
        <v>137</v>
      </c>
      <c r="D4330">
        <v>1</v>
      </c>
      <c r="E4330" t="s">
        <v>147</v>
      </c>
      <c r="F4330">
        <v>0</v>
      </c>
    </row>
    <row r="4331" spans="1:6">
      <c r="A4331" s="12" t="s">
        <v>200</v>
      </c>
      <c r="B4331" t="s">
        <v>83</v>
      </c>
      <c r="C4331" t="s">
        <v>138</v>
      </c>
      <c r="D4331">
        <v>1</v>
      </c>
      <c r="E4331" t="s">
        <v>139</v>
      </c>
      <c r="F4331">
        <v>43.5</v>
      </c>
    </row>
    <row r="4332" spans="1:6">
      <c r="A4332" s="12" t="s">
        <v>200</v>
      </c>
      <c r="B4332" t="s">
        <v>83</v>
      </c>
      <c r="C4332" t="s">
        <v>138</v>
      </c>
      <c r="D4332">
        <v>1</v>
      </c>
      <c r="E4332" t="s">
        <v>140</v>
      </c>
      <c r="F4332">
        <v>51</v>
      </c>
    </row>
    <row r="4333" spans="1:6">
      <c r="A4333" s="12" t="s">
        <v>200</v>
      </c>
      <c r="B4333" t="s">
        <v>83</v>
      </c>
      <c r="C4333" t="s">
        <v>138</v>
      </c>
      <c r="D4333">
        <v>1</v>
      </c>
      <c r="E4333" t="s">
        <v>147</v>
      </c>
      <c r="F4333">
        <v>5.5</v>
      </c>
    </row>
    <row r="4334" spans="1:6">
      <c r="A4334" s="12" t="s">
        <v>200</v>
      </c>
      <c r="B4334" t="s">
        <v>83</v>
      </c>
      <c r="C4334" t="s">
        <v>137</v>
      </c>
      <c r="D4334">
        <v>1</v>
      </c>
      <c r="E4334" t="s">
        <v>139</v>
      </c>
      <c r="F4334">
        <v>29</v>
      </c>
    </row>
    <row r="4335" spans="1:6">
      <c r="A4335" s="12" t="s">
        <v>200</v>
      </c>
      <c r="B4335" t="s">
        <v>83</v>
      </c>
      <c r="C4335" t="s">
        <v>137</v>
      </c>
      <c r="D4335">
        <v>1</v>
      </c>
      <c r="E4335" t="s">
        <v>140</v>
      </c>
      <c r="F4335">
        <v>71</v>
      </c>
    </row>
    <row r="4336" spans="1:6">
      <c r="A4336" s="12" t="s">
        <v>200</v>
      </c>
      <c r="B4336" t="s">
        <v>83</v>
      </c>
      <c r="C4336" t="s">
        <v>137</v>
      </c>
      <c r="D4336">
        <v>1</v>
      </c>
      <c r="E4336" t="s">
        <v>147</v>
      </c>
      <c r="F4336">
        <v>0</v>
      </c>
    </row>
    <row r="4337" spans="1:6">
      <c r="A4337" s="12" t="s">
        <v>200</v>
      </c>
      <c r="B4337" t="s">
        <v>82</v>
      </c>
      <c r="C4337" t="s">
        <v>138</v>
      </c>
      <c r="D4337">
        <v>1</v>
      </c>
      <c r="E4337" t="s">
        <v>139</v>
      </c>
      <c r="F4337">
        <v>45.8</v>
      </c>
    </row>
    <row r="4338" spans="1:6">
      <c r="A4338" s="12" t="s">
        <v>200</v>
      </c>
      <c r="B4338" t="s">
        <v>82</v>
      </c>
      <c r="C4338" t="s">
        <v>138</v>
      </c>
      <c r="D4338">
        <v>1</v>
      </c>
      <c r="E4338" t="s">
        <v>140</v>
      </c>
      <c r="F4338">
        <v>50.7</v>
      </c>
    </row>
    <row r="4339" spans="1:6">
      <c r="A4339" s="12" t="s">
        <v>200</v>
      </c>
      <c r="B4339" t="s">
        <v>82</v>
      </c>
      <c r="C4339" t="s">
        <v>138</v>
      </c>
      <c r="D4339">
        <v>1</v>
      </c>
      <c r="E4339" t="s">
        <v>147</v>
      </c>
      <c r="F4339">
        <v>3.4</v>
      </c>
    </row>
    <row r="4340" spans="1:6">
      <c r="A4340" s="12" t="s">
        <v>200</v>
      </c>
      <c r="B4340" t="s">
        <v>82</v>
      </c>
      <c r="C4340" t="s">
        <v>137</v>
      </c>
      <c r="D4340">
        <v>1</v>
      </c>
      <c r="E4340" t="s">
        <v>139</v>
      </c>
      <c r="F4340">
        <v>32.5</v>
      </c>
    </row>
    <row r="4341" spans="1:6">
      <c r="A4341" s="12" t="s">
        <v>200</v>
      </c>
      <c r="B4341" t="s">
        <v>82</v>
      </c>
      <c r="C4341" t="s">
        <v>137</v>
      </c>
      <c r="D4341">
        <v>1</v>
      </c>
      <c r="E4341" t="s">
        <v>140</v>
      </c>
      <c r="F4341">
        <v>67.5</v>
      </c>
    </row>
    <row r="4342" spans="1:6">
      <c r="A4342" s="12" t="s">
        <v>200</v>
      </c>
      <c r="B4342" t="s">
        <v>82</v>
      </c>
      <c r="C4342" t="s">
        <v>137</v>
      </c>
      <c r="D4342">
        <v>1</v>
      </c>
      <c r="E4342" t="s">
        <v>147</v>
      </c>
      <c r="F4342">
        <v>0</v>
      </c>
    </row>
    <row r="4343" spans="1:6">
      <c r="A4343" s="12" t="s">
        <v>200</v>
      </c>
      <c r="B4343" t="s">
        <v>81</v>
      </c>
      <c r="C4343" t="s">
        <v>138</v>
      </c>
      <c r="D4343">
        <v>1</v>
      </c>
      <c r="E4343" t="s">
        <v>139</v>
      </c>
      <c r="F4343">
        <v>31.9</v>
      </c>
    </row>
    <row r="4344" spans="1:6">
      <c r="A4344" s="12" t="s">
        <v>200</v>
      </c>
      <c r="B4344" t="s">
        <v>81</v>
      </c>
      <c r="C4344" t="s">
        <v>138</v>
      </c>
      <c r="D4344">
        <v>1</v>
      </c>
      <c r="E4344" t="s">
        <v>140</v>
      </c>
      <c r="F4344">
        <v>61.9</v>
      </c>
    </row>
    <row r="4345" spans="1:6">
      <c r="A4345" s="12" t="s">
        <v>200</v>
      </c>
      <c r="B4345" t="s">
        <v>81</v>
      </c>
      <c r="C4345" t="s">
        <v>138</v>
      </c>
      <c r="D4345">
        <v>1</v>
      </c>
      <c r="E4345" t="s">
        <v>147</v>
      </c>
      <c r="F4345">
        <v>6.1</v>
      </c>
    </row>
    <row r="4346" spans="1:6">
      <c r="A4346" s="12" t="s">
        <v>200</v>
      </c>
      <c r="B4346" t="s">
        <v>81</v>
      </c>
      <c r="C4346" t="s">
        <v>137</v>
      </c>
      <c r="D4346">
        <v>1</v>
      </c>
      <c r="E4346" t="s">
        <v>139</v>
      </c>
      <c r="F4346">
        <v>0.2</v>
      </c>
    </row>
    <row r="4347" spans="1:6">
      <c r="A4347" s="12" t="s">
        <v>200</v>
      </c>
      <c r="B4347" t="s">
        <v>81</v>
      </c>
      <c r="C4347" t="s">
        <v>137</v>
      </c>
      <c r="D4347">
        <v>1</v>
      </c>
      <c r="E4347" t="s">
        <v>140</v>
      </c>
      <c r="F4347">
        <v>99.8</v>
      </c>
    </row>
    <row r="4348" spans="1:6">
      <c r="A4348" s="12" t="s">
        <v>200</v>
      </c>
      <c r="B4348" t="s">
        <v>81</v>
      </c>
      <c r="C4348" t="s">
        <v>137</v>
      </c>
      <c r="D4348">
        <v>1</v>
      </c>
      <c r="E4348" t="s">
        <v>147</v>
      </c>
      <c r="F4348">
        <v>0</v>
      </c>
    </row>
    <row r="4349" spans="1:6">
      <c r="A4349" s="12" t="s">
        <v>200</v>
      </c>
      <c r="B4349" t="s">
        <v>80</v>
      </c>
      <c r="C4349" t="s">
        <v>138</v>
      </c>
      <c r="D4349">
        <v>1</v>
      </c>
      <c r="E4349" t="s">
        <v>139</v>
      </c>
      <c r="F4349">
        <v>34.299999999999997</v>
      </c>
    </row>
    <row r="4350" spans="1:6">
      <c r="A4350" s="12" t="s">
        <v>200</v>
      </c>
      <c r="B4350" t="s">
        <v>80</v>
      </c>
      <c r="C4350" t="s">
        <v>138</v>
      </c>
      <c r="D4350">
        <v>1</v>
      </c>
      <c r="E4350" t="s">
        <v>140</v>
      </c>
      <c r="F4350">
        <v>62.2</v>
      </c>
    </row>
    <row r="4351" spans="1:6">
      <c r="A4351" s="12" t="s">
        <v>200</v>
      </c>
      <c r="B4351" t="s">
        <v>80</v>
      </c>
      <c r="C4351" t="s">
        <v>138</v>
      </c>
      <c r="D4351">
        <v>1</v>
      </c>
      <c r="E4351" t="s">
        <v>147</v>
      </c>
      <c r="F4351">
        <v>3.5</v>
      </c>
    </row>
    <row r="4352" spans="1:6">
      <c r="A4352" s="12" t="s">
        <v>200</v>
      </c>
      <c r="B4352" t="s">
        <v>80</v>
      </c>
      <c r="C4352" t="s">
        <v>137</v>
      </c>
      <c r="D4352">
        <v>1</v>
      </c>
      <c r="E4352" t="s">
        <v>139</v>
      </c>
      <c r="F4352">
        <v>0.4</v>
      </c>
    </row>
    <row r="4353" spans="1:6">
      <c r="A4353" s="12" t="s">
        <v>200</v>
      </c>
      <c r="B4353" t="s">
        <v>80</v>
      </c>
      <c r="C4353" t="s">
        <v>137</v>
      </c>
      <c r="D4353">
        <v>1</v>
      </c>
      <c r="E4353" t="s">
        <v>140</v>
      </c>
      <c r="F4353">
        <v>99.6</v>
      </c>
    </row>
    <row r="4354" spans="1:6">
      <c r="A4354" s="12" t="s">
        <v>200</v>
      </c>
      <c r="B4354" t="s">
        <v>80</v>
      </c>
      <c r="C4354" t="s">
        <v>137</v>
      </c>
      <c r="D4354">
        <v>1</v>
      </c>
      <c r="E4354" t="s">
        <v>147</v>
      </c>
      <c r="F4354">
        <v>0</v>
      </c>
    </row>
    <row r="4355" spans="1:6">
      <c r="A4355" s="12" t="s">
        <v>200</v>
      </c>
      <c r="B4355" t="s">
        <v>113</v>
      </c>
      <c r="C4355" t="s">
        <v>138</v>
      </c>
      <c r="D4355">
        <v>1</v>
      </c>
      <c r="E4355" t="s">
        <v>139</v>
      </c>
      <c r="F4355">
        <v>48.9</v>
      </c>
    </row>
    <row r="4356" spans="1:6">
      <c r="A4356" s="12" t="s">
        <v>200</v>
      </c>
      <c r="B4356" t="s">
        <v>113</v>
      </c>
      <c r="C4356" t="s">
        <v>138</v>
      </c>
      <c r="D4356">
        <v>1</v>
      </c>
      <c r="E4356" t="s">
        <v>140</v>
      </c>
      <c r="F4356">
        <v>45.3</v>
      </c>
    </row>
    <row r="4357" spans="1:6">
      <c r="A4357" s="12" t="s">
        <v>200</v>
      </c>
      <c r="B4357" t="s">
        <v>113</v>
      </c>
      <c r="C4357" t="s">
        <v>138</v>
      </c>
      <c r="D4357">
        <v>1</v>
      </c>
      <c r="E4357" t="s">
        <v>147</v>
      </c>
      <c r="F4357">
        <v>5.7</v>
      </c>
    </row>
    <row r="4358" spans="1:6">
      <c r="A4358" s="12" t="s">
        <v>200</v>
      </c>
      <c r="B4358" t="s">
        <v>113</v>
      </c>
      <c r="C4358" t="s">
        <v>137</v>
      </c>
      <c r="D4358">
        <v>1</v>
      </c>
      <c r="E4358" t="s">
        <v>139</v>
      </c>
      <c r="F4358">
        <v>58.9</v>
      </c>
    </row>
    <row r="4359" spans="1:6">
      <c r="A4359" s="12" t="s">
        <v>200</v>
      </c>
      <c r="B4359" t="s">
        <v>113</v>
      </c>
      <c r="C4359" t="s">
        <v>137</v>
      </c>
      <c r="D4359">
        <v>1</v>
      </c>
      <c r="E4359" t="s">
        <v>140</v>
      </c>
      <c r="F4359">
        <v>41.1</v>
      </c>
    </row>
    <row r="4360" spans="1:6">
      <c r="A4360" s="12" t="s">
        <v>200</v>
      </c>
      <c r="B4360" t="s">
        <v>113</v>
      </c>
      <c r="C4360" t="s">
        <v>137</v>
      </c>
      <c r="D4360">
        <v>1</v>
      </c>
      <c r="E4360" t="s">
        <v>147</v>
      </c>
      <c r="F4360">
        <v>0</v>
      </c>
    </row>
    <row r="4361" spans="1:6">
      <c r="A4361" s="12" t="s">
        <v>200</v>
      </c>
      <c r="B4361" t="s">
        <v>112</v>
      </c>
      <c r="C4361" t="s">
        <v>138</v>
      </c>
      <c r="D4361">
        <v>1</v>
      </c>
      <c r="E4361" t="s">
        <v>139</v>
      </c>
      <c r="F4361">
        <v>37.200000000000003</v>
      </c>
    </row>
    <row r="4362" spans="1:6">
      <c r="A4362" s="12" t="s">
        <v>200</v>
      </c>
      <c r="B4362" t="s">
        <v>112</v>
      </c>
      <c r="C4362" t="s">
        <v>138</v>
      </c>
      <c r="D4362">
        <v>1</v>
      </c>
      <c r="E4362" t="s">
        <v>140</v>
      </c>
      <c r="F4362">
        <v>57.9</v>
      </c>
    </row>
    <row r="4363" spans="1:6">
      <c r="A4363" s="12" t="s">
        <v>200</v>
      </c>
      <c r="B4363" t="s">
        <v>112</v>
      </c>
      <c r="C4363" t="s">
        <v>138</v>
      </c>
      <c r="D4363">
        <v>1</v>
      </c>
      <c r="E4363" t="s">
        <v>147</v>
      </c>
      <c r="F4363">
        <v>4.9000000000000004</v>
      </c>
    </row>
    <row r="4364" spans="1:6">
      <c r="A4364" s="12" t="s">
        <v>200</v>
      </c>
      <c r="B4364" t="s">
        <v>112</v>
      </c>
      <c r="C4364" t="s">
        <v>137</v>
      </c>
      <c r="D4364">
        <v>1</v>
      </c>
      <c r="E4364" t="s">
        <v>139</v>
      </c>
      <c r="F4364">
        <v>7.7</v>
      </c>
    </row>
    <row r="4365" spans="1:6">
      <c r="A4365" s="12" t="s">
        <v>200</v>
      </c>
      <c r="B4365" t="s">
        <v>112</v>
      </c>
      <c r="C4365" t="s">
        <v>137</v>
      </c>
      <c r="D4365">
        <v>1</v>
      </c>
      <c r="E4365" t="s">
        <v>140</v>
      </c>
      <c r="F4365">
        <v>92.3</v>
      </c>
    </row>
    <row r="4366" spans="1:6">
      <c r="A4366" s="12" t="s">
        <v>200</v>
      </c>
      <c r="B4366" t="s">
        <v>112</v>
      </c>
      <c r="C4366" t="s">
        <v>137</v>
      </c>
      <c r="D4366">
        <v>1</v>
      </c>
      <c r="E4366" t="s">
        <v>147</v>
      </c>
      <c r="F4366">
        <v>0</v>
      </c>
    </row>
    <row r="4367" spans="1:6">
      <c r="A4367" s="12" t="s">
        <v>200</v>
      </c>
      <c r="B4367" t="s">
        <v>79</v>
      </c>
      <c r="C4367" t="s">
        <v>138</v>
      </c>
      <c r="D4367">
        <v>1</v>
      </c>
      <c r="E4367" t="s">
        <v>139</v>
      </c>
      <c r="F4367">
        <v>42.6</v>
      </c>
    </row>
    <row r="4368" spans="1:6">
      <c r="A4368" s="12" t="s">
        <v>200</v>
      </c>
      <c r="B4368" t="s">
        <v>79</v>
      </c>
      <c r="C4368" t="s">
        <v>138</v>
      </c>
      <c r="D4368">
        <v>1</v>
      </c>
      <c r="E4368" t="s">
        <v>140</v>
      </c>
      <c r="F4368">
        <v>51.1</v>
      </c>
    </row>
    <row r="4369" spans="1:6">
      <c r="A4369" s="12" t="s">
        <v>200</v>
      </c>
      <c r="B4369" t="s">
        <v>79</v>
      </c>
      <c r="C4369" t="s">
        <v>138</v>
      </c>
      <c r="D4369">
        <v>1</v>
      </c>
      <c r="E4369" t="s">
        <v>147</v>
      </c>
      <c r="F4369">
        <v>6.2</v>
      </c>
    </row>
    <row r="4370" spans="1:6">
      <c r="A4370" s="12" t="s">
        <v>200</v>
      </c>
      <c r="B4370" t="s">
        <v>79</v>
      </c>
      <c r="C4370" t="s">
        <v>137</v>
      </c>
      <c r="D4370">
        <v>1</v>
      </c>
      <c r="E4370" t="s">
        <v>139</v>
      </c>
      <c r="F4370">
        <v>26.8</v>
      </c>
    </row>
    <row r="4371" spans="1:6">
      <c r="A4371" s="12" t="s">
        <v>200</v>
      </c>
      <c r="B4371" t="s">
        <v>79</v>
      </c>
      <c r="C4371" t="s">
        <v>137</v>
      </c>
      <c r="D4371">
        <v>1</v>
      </c>
      <c r="E4371" t="s">
        <v>140</v>
      </c>
      <c r="F4371">
        <v>73.2</v>
      </c>
    </row>
    <row r="4372" spans="1:6">
      <c r="A4372" s="12" t="s">
        <v>200</v>
      </c>
      <c r="B4372" t="s">
        <v>79</v>
      </c>
      <c r="C4372" t="s">
        <v>137</v>
      </c>
      <c r="D4372">
        <v>1</v>
      </c>
      <c r="E4372" t="s">
        <v>147</v>
      </c>
      <c r="F4372">
        <v>0</v>
      </c>
    </row>
    <row r="4373" spans="1:6">
      <c r="A4373" s="12" t="s">
        <v>200</v>
      </c>
      <c r="B4373" t="s">
        <v>78</v>
      </c>
      <c r="C4373" t="s">
        <v>138</v>
      </c>
      <c r="D4373">
        <v>1</v>
      </c>
      <c r="E4373" t="s">
        <v>139</v>
      </c>
      <c r="F4373">
        <v>59.1</v>
      </c>
    </row>
    <row r="4374" spans="1:6">
      <c r="A4374" s="12" t="s">
        <v>200</v>
      </c>
      <c r="B4374" t="s">
        <v>78</v>
      </c>
      <c r="C4374" t="s">
        <v>138</v>
      </c>
      <c r="D4374">
        <v>1</v>
      </c>
      <c r="E4374" t="s">
        <v>140</v>
      </c>
      <c r="F4374">
        <v>37.1</v>
      </c>
    </row>
    <row r="4375" spans="1:6">
      <c r="A4375" s="12" t="s">
        <v>200</v>
      </c>
      <c r="B4375" t="s">
        <v>78</v>
      </c>
      <c r="C4375" t="s">
        <v>138</v>
      </c>
      <c r="D4375">
        <v>1</v>
      </c>
      <c r="E4375" t="s">
        <v>147</v>
      </c>
      <c r="F4375">
        <v>3.7</v>
      </c>
    </row>
    <row r="4376" spans="1:6">
      <c r="A4376" s="12" t="s">
        <v>200</v>
      </c>
      <c r="B4376" t="s">
        <v>78</v>
      </c>
      <c r="C4376" t="s">
        <v>137</v>
      </c>
      <c r="D4376">
        <v>1</v>
      </c>
      <c r="E4376" t="s">
        <v>139</v>
      </c>
      <c r="F4376">
        <v>95.4</v>
      </c>
    </row>
    <row r="4377" spans="1:6">
      <c r="A4377" s="12" t="s">
        <v>200</v>
      </c>
      <c r="B4377" t="s">
        <v>78</v>
      </c>
      <c r="C4377" t="s">
        <v>137</v>
      </c>
      <c r="D4377">
        <v>1</v>
      </c>
      <c r="E4377" t="s">
        <v>140</v>
      </c>
      <c r="F4377">
        <v>4.5999999999999996</v>
      </c>
    </row>
    <row r="4378" spans="1:6">
      <c r="A4378" s="12" t="s">
        <v>200</v>
      </c>
      <c r="B4378" t="s">
        <v>78</v>
      </c>
      <c r="C4378" t="s">
        <v>137</v>
      </c>
      <c r="D4378">
        <v>1</v>
      </c>
      <c r="E4378" t="s">
        <v>147</v>
      </c>
      <c r="F4378">
        <v>0</v>
      </c>
    </row>
    <row r="4379" spans="1:6">
      <c r="A4379" s="12" t="s">
        <v>200</v>
      </c>
      <c r="B4379" t="s">
        <v>77</v>
      </c>
      <c r="C4379" t="s">
        <v>138</v>
      </c>
      <c r="D4379">
        <v>1</v>
      </c>
      <c r="E4379" t="s">
        <v>139</v>
      </c>
      <c r="F4379">
        <v>62.4</v>
      </c>
    </row>
    <row r="4380" spans="1:6">
      <c r="A4380" s="12" t="s">
        <v>200</v>
      </c>
      <c r="B4380" t="s">
        <v>77</v>
      </c>
      <c r="C4380" t="s">
        <v>138</v>
      </c>
      <c r="D4380">
        <v>1</v>
      </c>
      <c r="E4380" t="s">
        <v>140</v>
      </c>
      <c r="F4380">
        <v>34.4</v>
      </c>
    </row>
    <row r="4381" spans="1:6">
      <c r="A4381" s="12" t="s">
        <v>200</v>
      </c>
      <c r="B4381" t="s">
        <v>77</v>
      </c>
      <c r="C4381" t="s">
        <v>138</v>
      </c>
      <c r="D4381">
        <v>1</v>
      </c>
      <c r="E4381" t="s">
        <v>147</v>
      </c>
      <c r="F4381">
        <v>3.1</v>
      </c>
    </row>
    <row r="4382" spans="1:6">
      <c r="A4382" s="12" t="s">
        <v>200</v>
      </c>
      <c r="B4382" t="s">
        <v>77</v>
      </c>
      <c r="C4382" t="s">
        <v>137</v>
      </c>
      <c r="D4382">
        <v>1</v>
      </c>
      <c r="E4382" t="s">
        <v>139</v>
      </c>
      <c r="F4382">
        <v>99.3</v>
      </c>
    </row>
    <row r="4383" spans="1:6">
      <c r="A4383" s="12" t="s">
        <v>200</v>
      </c>
      <c r="B4383" t="s">
        <v>77</v>
      </c>
      <c r="C4383" t="s">
        <v>137</v>
      </c>
      <c r="D4383">
        <v>1</v>
      </c>
      <c r="E4383" t="s">
        <v>140</v>
      </c>
      <c r="F4383">
        <v>0.7</v>
      </c>
    </row>
    <row r="4384" spans="1:6">
      <c r="A4384" s="12" t="s">
        <v>200</v>
      </c>
      <c r="B4384" t="s">
        <v>77</v>
      </c>
      <c r="C4384" t="s">
        <v>137</v>
      </c>
      <c r="D4384">
        <v>1</v>
      </c>
      <c r="E4384" t="s">
        <v>147</v>
      </c>
      <c r="F4384">
        <v>0</v>
      </c>
    </row>
    <row r="4385" spans="1:6">
      <c r="A4385" s="12" t="s">
        <v>200</v>
      </c>
      <c r="B4385" t="s">
        <v>76</v>
      </c>
      <c r="C4385" t="s">
        <v>138</v>
      </c>
      <c r="D4385">
        <v>1</v>
      </c>
      <c r="E4385" t="s">
        <v>139</v>
      </c>
      <c r="F4385">
        <v>56.7</v>
      </c>
    </row>
    <row r="4386" spans="1:6">
      <c r="A4386" s="12" t="s">
        <v>200</v>
      </c>
      <c r="B4386" t="s">
        <v>76</v>
      </c>
      <c r="C4386" t="s">
        <v>138</v>
      </c>
      <c r="D4386">
        <v>1</v>
      </c>
      <c r="E4386" t="s">
        <v>140</v>
      </c>
      <c r="F4386">
        <v>38.1</v>
      </c>
    </row>
    <row r="4387" spans="1:6">
      <c r="A4387" s="12" t="s">
        <v>200</v>
      </c>
      <c r="B4387" t="s">
        <v>76</v>
      </c>
      <c r="C4387" t="s">
        <v>138</v>
      </c>
      <c r="D4387">
        <v>1</v>
      </c>
      <c r="E4387" t="s">
        <v>147</v>
      </c>
      <c r="F4387">
        <v>5.2</v>
      </c>
    </row>
    <row r="4388" spans="1:6">
      <c r="A4388" s="12" t="s">
        <v>200</v>
      </c>
      <c r="B4388" t="s">
        <v>76</v>
      </c>
      <c r="C4388" t="s">
        <v>137</v>
      </c>
      <c r="D4388">
        <v>1</v>
      </c>
      <c r="E4388" t="s">
        <v>139</v>
      </c>
      <c r="F4388">
        <v>92</v>
      </c>
    </row>
    <row r="4389" spans="1:6">
      <c r="A4389" s="12" t="s">
        <v>200</v>
      </c>
      <c r="B4389" t="s">
        <v>76</v>
      </c>
      <c r="C4389" t="s">
        <v>137</v>
      </c>
      <c r="D4389">
        <v>1</v>
      </c>
      <c r="E4389" t="s">
        <v>140</v>
      </c>
      <c r="F4389">
        <v>8</v>
      </c>
    </row>
    <row r="4390" spans="1:6">
      <c r="A4390" s="12" t="s">
        <v>200</v>
      </c>
      <c r="B4390" t="s">
        <v>76</v>
      </c>
      <c r="C4390" t="s">
        <v>137</v>
      </c>
      <c r="D4390">
        <v>1</v>
      </c>
      <c r="E4390" t="s">
        <v>147</v>
      </c>
      <c r="F4390">
        <v>0</v>
      </c>
    </row>
    <row r="4391" spans="1:6">
      <c r="A4391" s="12" t="s">
        <v>200</v>
      </c>
      <c r="B4391" t="s">
        <v>75</v>
      </c>
      <c r="C4391" t="s">
        <v>138</v>
      </c>
      <c r="D4391">
        <v>1</v>
      </c>
      <c r="E4391" t="s">
        <v>139</v>
      </c>
      <c r="F4391">
        <v>49</v>
      </c>
    </row>
    <row r="4392" spans="1:6">
      <c r="A4392" s="12" t="s">
        <v>200</v>
      </c>
      <c r="B4392" t="s">
        <v>75</v>
      </c>
      <c r="C4392" t="s">
        <v>138</v>
      </c>
      <c r="D4392">
        <v>1</v>
      </c>
      <c r="E4392" t="s">
        <v>140</v>
      </c>
      <c r="F4392">
        <v>46.5</v>
      </c>
    </row>
    <row r="4393" spans="1:6">
      <c r="A4393" s="12" t="s">
        <v>200</v>
      </c>
      <c r="B4393" t="s">
        <v>75</v>
      </c>
      <c r="C4393" t="s">
        <v>138</v>
      </c>
      <c r="D4393">
        <v>1</v>
      </c>
      <c r="E4393" t="s">
        <v>147</v>
      </c>
      <c r="F4393">
        <v>4.4000000000000004</v>
      </c>
    </row>
    <row r="4394" spans="1:6">
      <c r="A4394" s="12" t="s">
        <v>200</v>
      </c>
      <c r="B4394" t="s">
        <v>75</v>
      </c>
      <c r="C4394" t="s">
        <v>137</v>
      </c>
      <c r="D4394">
        <v>1</v>
      </c>
      <c r="E4394" t="s">
        <v>139</v>
      </c>
      <c r="F4394">
        <v>58.5</v>
      </c>
    </row>
    <row r="4395" spans="1:6">
      <c r="A4395" s="12" t="s">
        <v>200</v>
      </c>
      <c r="B4395" t="s">
        <v>75</v>
      </c>
      <c r="C4395" t="s">
        <v>137</v>
      </c>
      <c r="D4395">
        <v>1</v>
      </c>
      <c r="E4395" t="s">
        <v>140</v>
      </c>
      <c r="F4395">
        <v>41.5</v>
      </c>
    </row>
    <row r="4396" spans="1:6">
      <c r="A4396" s="12" t="s">
        <v>200</v>
      </c>
      <c r="B4396" t="s">
        <v>75</v>
      </c>
      <c r="C4396" t="s">
        <v>137</v>
      </c>
      <c r="D4396">
        <v>1</v>
      </c>
      <c r="E4396" t="s">
        <v>147</v>
      </c>
      <c r="F4396">
        <v>0</v>
      </c>
    </row>
    <row r="4397" spans="1:6">
      <c r="A4397" s="12" t="s">
        <v>200</v>
      </c>
      <c r="B4397" t="s">
        <v>74</v>
      </c>
      <c r="C4397" t="s">
        <v>138</v>
      </c>
      <c r="D4397">
        <v>1</v>
      </c>
      <c r="E4397" t="s">
        <v>139</v>
      </c>
      <c r="F4397">
        <v>56.7</v>
      </c>
    </row>
    <row r="4398" spans="1:6">
      <c r="A4398" s="12" t="s">
        <v>200</v>
      </c>
      <c r="B4398" t="s">
        <v>74</v>
      </c>
      <c r="C4398" t="s">
        <v>138</v>
      </c>
      <c r="D4398">
        <v>1</v>
      </c>
      <c r="E4398" t="s">
        <v>140</v>
      </c>
      <c r="F4398">
        <v>39.9</v>
      </c>
    </row>
    <row r="4399" spans="1:6">
      <c r="A4399" s="12" t="s">
        <v>200</v>
      </c>
      <c r="B4399" t="s">
        <v>74</v>
      </c>
      <c r="C4399" t="s">
        <v>138</v>
      </c>
      <c r="D4399">
        <v>1</v>
      </c>
      <c r="E4399" t="s">
        <v>147</v>
      </c>
      <c r="F4399">
        <v>3.3</v>
      </c>
    </row>
    <row r="4400" spans="1:6">
      <c r="A4400" s="12" t="s">
        <v>200</v>
      </c>
      <c r="B4400" t="s">
        <v>74</v>
      </c>
      <c r="C4400" t="s">
        <v>137</v>
      </c>
      <c r="D4400">
        <v>1</v>
      </c>
      <c r="E4400" t="s">
        <v>139</v>
      </c>
      <c r="F4400">
        <v>89.4</v>
      </c>
    </row>
    <row r="4401" spans="1:6">
      <c r="A4401" s="12" t="s">
        <v>200</v>
      </c>
      <c r="B4401" t="s">
        <v>74</v>
      </c>
      <c r="C4401" t="s">
        <v>137</v>
      </c>
      <c r="D4401">
        <v>1</v>
      </c>
      <c r="E4401" t="s">
        <v>140</v>
      </c>
      <c r="F4401">
        <v>10.6</v>
      </c>
    </row>
    <row r="4402" spans="1:6">
      <c r="A4402" s="12" t="s">
        <v>200</v>
      </c>
      <c r="B4402" t="s">
        <v>74</v>
      </c>
      <c r="C4402" t="s">
        <v>137</v>
      </c>
      <c r="D4402">
        <v>1</v>
      </c>
      <c r="E4402" t="s">
        <v>147</v>
      </c>
      <c r="F4402">
        <v>0</v>
      </c>
    </row>
    <row r="4403" spans="1:6">
      <c r="A4403" s="12" t="s">
        <v>200</v>
      </c>
      <c r="B4403" t="s">
        <v>73</v>
      </c>
      <c r="C4403" t="s">
        <v>138</v>
      </c>
      <c r="D4403">
        <v>1</v>
      </c>
      <c r="E4403" t="s">
        <v>139</v>
      </c>
      <c r="F4403">
        <v>38.5</v>
      </c>
    </row>
    <row r="4404" spans="1:6">
      <c r="A4404" s="12" t="s">
        <v>200</v>
      </c>
      <c r="B4404" t="s">
        <v>73</v>
      </c>
      <c r="C4404" t="s">
        <v>138</v>
      </c>
      <c r="D4404">
        <v>1</v>
      </c>
      <c r="E4404" t="s">
        <v>140</v>
      </c>
      <c r="F4404">
        <v>58.1</v>
      </c>
    </row>
    <row r="4405" spans="1:6">
      <c r="A4405" s="12" t="s">
        <v>200</v>
      </c>
      <c r="B4405" t="s">
        <v>73</v>
      </c>
      <c r="C4405" t="s">
        <v>138</v>
      </c>
      <c r="D4405">
        <v>1</v>
      </c>
      <c r="E4405" t="s">
        <v>147</v>
      </c>
      <c r="F4405">
        <v>3.3</v>
      </c>
    </row>
    <row r="4406" spans="1:6">
      <c r="A4406" s="12" t="s">
        <v>200</v>
      </c>
      <c r="B4406" t="s">
        <v>73</v>
      </c>
      <c r="C4406" t="s">
        <v>137</v>
      </c>
      <c r="D4406">
        <v>1</v>
      </c>
      <c r="E4406" t="s">
        <v>139</v>
      </c>
      <c r="F4406">
        <v>6.2</v>
      </c>
    </row>
    <row r="4407" spans="1:6">
      <c r="A4407" s="12" t="s">
        <v>200</v>
      </c>
      <c r="B4407" t="s">
        <v>73</v>
      </c>
      <c r="C4407" t="s">
        <v>137</v>
      </c>
      <c r="D4407">
        <v>1</v>
      </c>
      <c r="E4407" t="s">
        <v>140</v>
      </c>
      <c r="F4407">
        <v>93.8</v>
      </c>
    </row>
    <row r="4408" spans="1:6">
      <c r="A4408" s="12" t="s">
        <v>200</v>
      </c>
      <c r="B4408" t="s">
        <v>73</v>
      </c>
      <c r="C4408" t="s">
        <v>137</v>
      </c>
      <c r="D4408">
        <v>1</v>
      </c>
      <c r="E4408" t="s">
        <v>147</v>
      </c>
      <c r="F4408">
        <v>0</v>
      </c>
    </row>
    <row r="4409" spans="1:6">
      <c r="A4409" s="12" t="s">
        <v>200</v>
      </c>
      <c r="B4409" t="s">
        <v>72</v>
      </c>
      <c r="C4409" t="s">
        <v>138</v>
      </c>
      <c r="D4409">
        <v>1</v>
      </c>
      <c r="E4409" t="s">
        <v>139</v>
      </c>
      <c r="F4409">
        <v>63.3</v>
      </c>
    </row>
    <row r="4410" spans="1:6">
      <c r="A4410" s="12" t="s">
        <v>200</v>
      </c>
      <c r="B4410" t="s">
        <v>72</v>
      </c>
      <c r="C4410" t="s">
        <v>138</v>
      </c>
      <c r="D4410">
        <v>1</v>
      </c>
      <c r="E4410" t="s">
        <v>140</v>
      </c>
      <c r="F4410">
        <v>30.3</v>
      </c>
    </row>
    <row r="4411" spans="1:6">
      <c r="A4411" s="12" t="s">
        <v>200</v>
      </c>
      <c r="B4411" t="s">
        <v>72</v>
      </c>
      <c r="C4411" t="s">
        <v>138</v>
      </c>
      <c r="D4411">
        <v>1</v>
      </c>
      <c r="E4411" t="s">
        <v>147</v>
      </c>
      <c r="F4411">
        <v>6.4</v>
      </c>
    </row>
    <row r="4412" spans="1:6">
      <c r="A4412" s="12" t="s">
        <v>200</v>
      </c>
      <c r="B4412" t="s">
        <v>72</v>
      </c>
      <c r="C4412" t="s">
        <v>137</v>
      </c>
      <c r="D4412">
        <v>1</v>
      </c>
      <c r="E4412" t="s">
        <v>139</v>
      </c>
      <c r="F4412">
        <v>99.8</v>
      </c>
    </row>
    <row r="4413" spans="1:6">
      <c r="A4413" s="12" t="s">
        <v>200</v>
      </c>
      <c r="B4413" t="s">
        <v>72</v>
      </c>
      <c r="C4413" t="s">
        <v>137</v>
      </c>
      <c r="D4413">
        <v>1</v>
      </c>
      <c r="E4413" t="s">
        <v>140</v>
      </c>
      <c r="F4413">
        <v>0.2</v>
      </c>
    </row>
    <row r="4414" spans="1:6">
      <c r="A4414" s="12" t="s">
        <v>200</v>
      </c>
      <c r="B4414" t="s">
        <v>72</v>
      </c>
      <c r="C4414" t="s">
        <v>137</v>
      </c>
      <c r="D4414">
        <v>1</v>
      </c>
      <c r="E4414" t="s">
        <v>147</v>
      </c>
      <c r="F4414">
        <v>0</v>
      </c>
    </row>
    <row r="4415" spans="1:6">
      <c r="A4415" s="12" t="s">
        <v>200</v>
      </c>
      <c r="B4415" t="s">
        <v>71</v>
      </c>
      <c r="C4415" t="s">
        <v>138</v>
      </c>
      <c r="D4415">
        <v>1</v>
      </c>
      <c r="E4415" t="s">
        <v>139</v>
      </c>
      <c r="F4415">
        <v>27.1</v>
      </c>
    </row>
    <row r="4416" spans="1:6">
      <c r="A4416" s="12" t="s">
        <v>200</v>
      </c>
      <c r="B4416" t="s">
        <v>71</v>
      </c>
      <c r="C4416" t="s">
        <v>138</v>
      </c>
      <c r="D4416">
        <v>1</v>
      </c>
      <c r="E4416" t="s">
        <v>140</v>
      </c>
      <c r="F4416">
        <v>67.8</v>
      </c>
    </row>
    <row r="4417" spans="1:6">
      <c r="A4417" s="12" t="s">
        <v>200</v>
      </c>
      <c r="B4417" t="s">
        <v>71</v>
      </c>
      <c r="C4417" t="s">
        <v>138</v>
      </c>
      <c r="D4417">
        <v>1</v>
      </c>
      <c r="E4417" t="s">
        <v>147</v>
      </c>
      <c r="F4417">
        <v>5</v>
      </c>
    </row>
    <row r="4418" spans="1:6">
      <c r="A4418" s="12" t="s">
        <v>200</v>
      </c>
      <c r="B4418" t="s">
        <v>71</v>
      </c>
      <c r="C4418" t="s">
        <v>137</v>
      </c>
      <c r="D4418">
        <v>1</v>
      </c>
      <c r="E4418" t="s">
        <v>139</v>
      </c>
      <c r="F4418">
        <v>0</v>
      </c>
    </row>
    <row r="4419" spans="1:6">
      <c r="A4419" s="12" t="s">
        <v>200</v>
      </c>
      <c r="B4419" t="s">
        <v>71</v>
      </c>
      <c r="C4419" t="s">
        <v>137</v>
      </c>
      <c r="D4419">
        <v>1</v>
      </c>
      <c r="E4419" t="s">
        <v>140</v>
      </c>
      <c r="F4419">
        <v>100</v>
      </c>
    </row>
    <row r="4420" spans="1:6">
      <c r="A4420" s="12" t="s">
        <v>200</v>
      </c>
      <c r="B4420" t="s">
        <v>71</v>
      </c>
      <c r="C4420" t="s">
        <v>137</v>
      </c>
      <c r="D4420">
        <v>1</v>
      </c>
      <c r="E4420" t="s">
        <v>147</v>
      </c>
      <c r="F4420">
        <v>0</v>
      </c>
    </row>
    <row r="4421" spans="1:6">
      <c r="A4421" s="12" t="s">
        <v>200</v>
      </c>
      <c r="B4421" t="s">
        <v>70</v>
      </c>
      <c r="C4421" t="s">
        <v>138</v>
      </c>
      <c r="D4421">
        <v>1</v>
      </c>
      <c r="E4421" t="s">
        <v>139</v>
      </c>
      <c r="F4421">
        <v>51.5</v>
      </c>
    </row>
    <row r="4422" spans="1:6">
      <c r="A4422" s="12" t="s">
        <v>200</v>
      </c>
      <c r="B4422" t="s">
        <v>70</v>
      </c>
      <c r="C4422" t="s">
        <v>138</v>
      </c>
      <c r="D4422">
        <v>1</v>
      </c>
      <c r="E4422" t="s">
        <v>140</v>
      </c>
      <c r="F4422">
        <v>46.2</v>
      </c>
    </row>
    <row r="4423" spans="1:6">
      <c r="A4423" s="12" t="s">
        <v>200</v>
      </c>
      <c r="B4423" t="s">
        <v>70</v>
      </c>
      <c r="C4423" t="s">
        <v>138</v>
      </c>
      <c r="D4423">
        <v>1</v>
      </c>
      <c r="E4423" t="s">
        <v>147</v>
      </c>
      <c r="F4423">
        <v>2.1</v>
      </c>
    </row>
    <row r="4424" spans="1:6">
      <c r="A4424" s="12" t="s">
        <v>200</v>
      </c>
      <c r="B4424" t="s">
        <v>70</v>
      </c>
      <c r="C4424" t="s">
        <v>137</v>
      </c>
      <c r="D4424">
        <v>1</v>
      </c>
      <c r="E4424" t="s">
        <v>139</v>
      </c>
      <c r="F4424">
        <v>64.900000000000006</v>
      </c>
    </row>
    <row r="4425" spans="1:6">
      <c r="A4425" s="12" t="s">
        <v>200</v>
      </c>
      <c r="B4425" t="s">
        <v>70</v>
      </c>
      <c r="C4425" t="s">
        <v>137</v>
      </c>
      <c r="D4425">
        <v>1</v>
      </c>
      <c r="E4425" t="s">
        <v>140</v>
      </c>
      <c r="F4425">
        <v>35.1</v>
      </c>
    </row>
    <row r="4426" spans="1:6">
      <c r="A4426" s="12" t="s">
        <v>200</v>
      </c>
      <c r="B4426" t="s">
        <v>70</v>
      </c>
      <c r="C4426" t="s">
        <v>137</v>
      </c>
      <c r="D4426">
        <v>1</v>
      </c>
      <c r="E4426" t="s">
        <v>147</v>
      </c>
      <c r="F4426">
        <v>0</v>
      </c>
    </row>
    <row r="4427" spans="1:6">
      <c r="A4427" s="12" t="s">
        <v>200</v>
      </c>
      <c r="B4427" t="s">
        <v>69</v>
      </c>
      <c r="C4427" t="s">
        <v>138</v>
      </c>
      <c r="D4427">
        <v>1</v>
      </c>
      <c r="E4427" t="s">
        <v>139</v>
      </c>
      <c r="F4427">
        <v>48.5</v>
      </c>
    </row>
    <row r="4428" spans="1:6">
      <c r="A4428" s="12" t="s">
        <v>200</v>
      </c>
      <c r="B4428" t="s">
        <v>69</v>
      </c>
      <c r="C4428" t="s">
        <v>138</v>
      </c>
      <c r="D4428">
        <v>1</v>
      </c>
      <c r="E4428" t="s">
        <v>140</v>
      </c>
      <c r="F4428">
        <v>49</v>
      </c>
    </row>
    <row r="4429" spans="1:6">
      <c r="A4429" s="12" t="s">
        <v>200</v>
      </c>
      <c r="B4429" t="s">
        <v>69</v>
      </c>
      <c r="C4429" t="s">
        <v>138</v>
      </c>
      <c r="D4429">
        <v>1</v>
      </c>
      <c r="E4429" t="s">
        <v>147</v>
      </c>
      <c r="F4429">
        <v>2.5</v>
      </c>
    </row>
    <row r="4430" spans="1:6">
      <c r="A4430" s="12" t="s">
        <v>200</v>
      </c>
      <c r="B4430" t="s">
        <v>69</v>
      </c>
      <c r="C4430" t="s">
        <v>137</v>
      </c>
      <c r="D4430">
        <v>1</v>
      </c>
      <c r="E4430" t="s">
        <v>139</v>
      </c>
      <c r="F4430">
        <v>48.3</v>
      </c>
    </row>
    <row r="4431" spans="1:6">
      <c r="A4431" s="12" t="s">
        <v>200</v>
      </c>
      <c r="B4431" t="s">
        <v>69</v>
      </c>
      <c r="C4431" t="s">
        <v>137</v>
      </c>
      <c r="D4431">
        <v>1</v>
      </c>
      <c r="E4431" t="s">
        <v>140</v>
      </c>
      <c r="F4431">
        <v>51.7</v>
      </c>
    </row>
    <row r="4432" spans="1:6">
      <c r="A4432" s="12" t="s">
        <v>200</v>
      </c>
      <c r="B4432" t="s">
        <v>69</v>
      </c>
      <c r="C4432" t="s">
        <v>137</v>
      </c>
      <c r="D4432">
        <v>1</v>
      </c>
      <c r="E4432" t="s">
        <v>147</v>
      </c>
      <c r="F4432">
        <v>0</v>
      </c>
    </row>
    <row r="4433" spans="1:6">
      <c r="A4433" s="12" t="s">
        <v>200</v>
      </c>
      <c r="B4433" t="s">
        <v>111</v>
      </c>
      <c r="C4433" t="s">
        <v>138</v>
      </c>
      <c r="D4433">
        <v>1</v>
      </c>
      <c r="E4433" t="s">
        <v>139</v>
      </c>
      <c r="F4433">
        <v>10.5</v>
      </c>
    </row>
    <row r="4434" spans="1:6">
      <c r="A4434" s="12" t="s">
        <v>200</v>
      </c>
      <c r="B4434" t="s">
        <v>111</v>
      </c>
      <c r="C4434" t="s">
        <v>138</v>
      </c>
      <c r="D4434">
        <v>1</v>
      </c>
      <c r="E4434" t="s">
        <v>140</v>
      </c>
      <c r="F4434">
        <v>84.7</v>
      </c>
    </row>
    <row r="4435" spans="1:6">
      <c r="A4435" s="12" t="s">
        <v>200</v>
      </c>
      <c r="B4435" t="s">
        <v>111</v>
      </c>
      <c r="C4435" t="s">
        <v>138</v>
      </c>
      <c r="D4435">
        <v>1</v>
      </c>
      <c r="E4435" t="s">
        <v>147</v>
      </c>
      <c r="F4435">
        <v>4.7</v>
      </c>
    </row>
    <row r="4436" spans="1:6">
      <c r="A4436" s="12" t="s">
        <v>200</v>
      </c>
      <c r="B4436" t="s">
        <v>111</v>
      </c>
      <c r="C4436" t="s">
        <v>137</v>
      </c>
      <c r="D4436">
        <v>1</v>
      </c>
      <c r="E4436" t="s">
        <v>139</v>
      </c>
      <c r="F4436">
        <v>0</v>
      </c>
    </row>
    <row r="4437" spans="1:6">
      <c r="A4437" s="12" t="s">
        <v>200</v>
      </c>
      <c r="B4437" t="s">
        <v>111</v>
      </c>
      <c r="C4437" t="s">
        <v>137</v>
      </c>
      <c r="D4437">
        <v>1</v>
      </c>
      <c r="E4437" t="s">
        <v>140</v>
      </c>
      <c r="F4437">
        <v>100</v>
      </c>
    </row>
    <row r="4438" spans="1:6">
      <c r="A4438" s="12" t="s">
        <v>200</v>
      </c>
      <c r="B4438" t="s">
        <v>111</v>
      </c>
      <c r="C4438" t="s">
        <v>137</v>
      </c>
      <c r="D4438">
        <v>1</v>
      </c>
      <c r="E4438" t="s">
        <v>147</v>
      </c>
      <c r="F4438">
        <v>0</v>
      </c>
    </row>
    <row r="4439" spans="1:6">
      <c r="A4439" s="12" t="s">
        <v>200</v>
      </c>
      <c r="B4439" t="s">
        <v>68</v>
      </c>
      <c r="C4439" t="s">
        <v>138</v>
      </c>
      <c r="D4439">
        <v>1</v>
      </c>
      <c r="E4439" t="s">
        <v>139</v>
      </c>
      <c r="F4439">
        <v>38.9</v>
      </c>
    </row>
    <row r="4440" spans="1:6">
      <c r="A4440" s="12" t="s">
        <v>200</v>
      </c>
      <c r="B4440" t="s">
        <v>68</v>
      </c>
      <c r="C4440" t="s">
        <v>138</v>
      </c>
      <c r="D4440">
        <v>1</v>
      </c>
      <c r="E4440" t="s">
        <v>140</v>
      </c>
      <c r="F4440">
        <v>57.7</v>
      </c>
    </row>
    <row r="4441" spans="1:6">
      <c r="A4441" s="12" t="s">
        <v>200</v>
      </c>
      <c r="B4441" t="s">
        <v>68</v>
      </c>
      <c r="C4441" t="s">
        <v>138</v>
      </c>
      <c r="D4441">
        <v>1</v>
      </c>
      <c r="E4441" t="s">
        <v>147</v>
      </c>
      <c r="F4441">
        <v>3.2</v>
      </c>
    </row>
    <row r="4442" spans="1:6">
      <c r="A4442" s="12" t="s">
        <v>200</v>
      </c>
      <c r="B4442" t="s">
        <v>68</v>
      </c>
      <c r="C4442" t="s">
        <v>137</v>
      </c>
      <c r="D4442">
        <v>1</v>
      </c>
      <c r="E4442" t="s">
        <v>139</v>
      </c>
      <c r="F4442">
        <v>7.7</v>
      </c>
    </row>
    <row r="4443" spans="1:6">
      <c r="A4443" s="12" t="s">
        <v>200</v>
      </c>
      <c r="B4443" t="s">
        <v>68</v>
      </c>
      <c r="C4443" t="s">
        <v>137</v>
      </c>
      <c r="D4443">
        <v>1</v>
      </c>
      <c r="E4443" t="s">
        <v>140</v>
      </c>
      <c r="F4443">
        <v>92.3</v>
      </c>
    </row>
    <row r="4444" spans="1:6">
      <c r="A4444" s="12" t="s">
        <v>200</v>
      </c>
      <c r="B4444" t="s">
        <v>68</v>
      </c>
      <c r="C4444" t="s">
        <v>137</v>
      </c>
      <c r="D4444">
        <v>1</v>
      </c>
      <c r="E4444" t="s">
        <v>147</v>
      </c>
      <c r="F4444">
        <v>0</v>
      </c>
    </row>
    <row r="4445" spans="1:6">
      <c r="A4445" s="12" t="s">
        <v>200</v>
      </c>
      <c r="B4445" t="s">
        <v>67</v>
      </c>
      <c r="C4445" t="s">
        <v>138</v>
      </c>
      <c r="D4445">
        <v>1</v>
      </c>
      <c r="E4445" t="s">
        <v>139</v>
      </c>
      <c r="F4445">
        <v>38.4</v>
      </c>
    </row>
    <row r="4446" spans="1:6">
      <c r="A4446" s="12" t="s">
        <v>200</v>
      </c>
      <c r="B4446" t="s">
        <v>67</v>
      </c>
      <c r="C4446" t="s">
        <v>138</v>
      </c>
      <c r="D4446">
        <v>1</v>
      </c>
      <c r="E4446" t="s">
        <v>140</v>
      </c>
      <c r="F4446">
        <v>57.2</v>
      </c>
    </row>
    <row r="4447" spans="1:6">
      <c r="A4447" s="12" t="s">
        <v>200</v>
      </c>
      <c r="B4447" t="s">
        <v>67</v>
      </c>
      <c r="C4447" t="s">
        <v>138</v>
      </c>
      <c r="D4447">
        <v>1</v>
      </c>
      <c r="E4447" t="s">
        <v>147</v>
      </c>
      <c r="F4447">
        <v>4.3</v>
      </c>
    </row>
    <row r="4448" spans="1:6">
      <c r="A4448" s="12" t="s">
        <v>200</v>
      </c>
      <c r="B4448" t="s">
        <v>67</v>
      </c>
      <c r="C4448" t="s">
        <v>137</v>
      </c>
      <c r="D4448">
        <v>1</v>
      </c>
      <c r="E4448" t="s">
        <v>139</v>
      </c>
      <c r="F4448">
        <v>8.5</v>
      </c>
    </row>
    <row r="4449" spans="1:6">
      <c r="A4449" s="12" t="s">
        <v>200</v>
      </c>
      <c r="B4449" t="s">
        <v>67</v>
      </c>
      <c r="C4449" t="s">
        <v>137</v>
      </c>
      <c r="D4449">
        <v>1</v>
      </c>
      <c r="E4449" t="s">
        <v>140</v>
      </c>
      <c r="F4449">
        <v>91.5</v>
      </c>
    </row>
    <row r="4450" spans="1:6">
      <c r="A4450" s="12" t="s">
        <v>200</v>
      </c>
      <c r="B4450" t="s">
        <v>67</v>
      </c>
      <c r="C4450" t="s">
        <v>137</v>
      </c>
      <c r="D4450">
        <v>1</v>
      </c>
      <c r="E4450" t="s">
        <v>147</v>
      </c>
      <c r="F4450">
        <v>0</v>
      </c>
    </row>
    <row r="4451" spans="1:6">
      <c r="A4451" s="12" t="s">
        <v>200</v>
      </c>
      <c r="B4451" t="s">
        <v>66</v>
      </c>
      <c r="C4451" t="s">
        <v>138</v>
      </c>
      <c r="D4451">
        <v>1</v>
      </c>
      <c r="E4451" t="s">
        <v>139</v>
      </c>
      <c r="F4451">
        <v>42.2</v>
      </c>
    </row>
    <row r="4452" spans="1:6">
      <c r="A4452" s="12" t="s">
        <v>200</v>
      </c>
      <c r="B4452" t="s">
        <v>66</v>
      </c>
      <c r="C4452" t="s">
        <v>138</v>
      </c>
      <c r="D4452">
        <v>1</v>
      </c>
      <c r="E4452" t="s">
        <v>140</v>
      </c>
      <c r="F4452">
        <v>52</v>
      </c>
    </row>
    <row r="4453" spans="1:6">
      <c r="A4453" s="12" t="s">
        <v>200</v>
      </c>
      <c r="B4453" t="s">
        <v>66</v>
      </c>
      <c r="C4453" t="s">
        <v>138</v>
      </c>
      <c r="D4453">
        <v>1</v>
      </c>
      <c r="E4453" t="s">
        <v>147</v>
      </c>
      <c r="F4453">
        <v>5.8</v>
      </c>
    </row>
    <row r="4454" spans="1:6">
      <c r="A4454" s="12" t="s">
        <v>200</v>
      </c>
      <c r="B4454" t="s">
        <v>66</v>
      </c>
      <c r="C4454" t="s">
        <v>137</v>
      </c>
      <c r="D4454">
        <v>1</v>
      </c>
      <c r="E4454" t="s">
        <v>139</v>
      </c>
      <c r="F4454">
        <v>24</v>
      </c>
    </row>
    <row r="4455" spans="1:6">
      <c r="A4455" s="12" t="s">
        <v>200</v>
      </c>
      <c r="B4455" t="s">
        <v>66</v>
      </c>
      <c r="C4455" t="s">
        <v>137</v>
      </c>
      <c r="D4455">
        <v>1</v>
      </c>
      <c r="E4455" t="s">
        <v>140</v>
      </c>
      <c r="F4455">
        <v>76</v>
      </c>
    </row>
    <row r="4456" spans="1:6">
      <c r="A4456" s="12" t="s">
        <v>200</v>
      </c>
      <c r="B4456" t="s">
        <v>66</v>
      </c>
      <c r="C4456" t="s">
        <v>137</v>
      </c>
      <c r="D4456">
        <v>1</v>
      </c>
      <c r="E4456" t="s">
        <v>147</v>
      </c>
      <c r="F4456">
        <v>0</v>
      </c>
    </row>
    <row r="4457" spans="1:6">
      <c r="A4457" s="12" t="s">
        <v>200</v>
      </c>
      <c r="B4457" t="s">
        <v>65</v>
      </c>
      <c r="C4457" t="s">
        <v>138</v>
      </c>
      <c r="D4457">
        <v>1</v>
      </c>
      <c r="E4457" t="s">
        <v>139</v>
      </c>
      <c r="F4457">
        <v>32.700000000000003</v>
      </c>
    </row>
    <row r="4458" spans="1:6">
      <c r="A4458" s="12" t="s">
        <v>200</v>
      </c>
      <c r="B4458" t="s">
        <v>65</v>
      </c>
      <c r="C4458" t="s">
        <v>138</v>
      </c>
      <c r="D4458">
        <v>1</v>
      </c>
      <c r="E4458" t="s">
        <v>140</v>
      </c>
      <c r="F4458">
        <v>62</v>
      </c>
    </row>
    <row r="4459" spans="1:6">
      <c r="A4459" s="12" t="s">
        <v>200</v>
      </c>
      <c r="B4459" t="s">
        <v>65</v>
      </c>
      <c r="C4459" t="s">
        <v>138</v>
      </c>
      <c r="D4459">
        <v>1</v>
      </c>
      <c r="E4459" t="s">
        <v>147</v>
      </c>
      <c r="F4459">
        <v>5.2</v>
      </c>
    </row>
    <row r="4460" spans="1:6">
      <c r="A4460" s="12" t="s">
        <v>200</v>
      </c>
      <c r="B4460" t="s">
        <v>65</v>
      </c>
      <c r="C4460" t="s">
        <v>137</v>
      </c>
      <c r="D4460">
        <v>1</v>
      </c>
      <c r="E4460" t="s">
        <v>139</v>
      </c>
      <c r="F4460">
        <v>0</v>
      </c>
    </row>
    <row r="4461" spans="1:6">
      <c r="A4461" s="12" t="s">
        <v>200</v>
      </c>
      <c r="B4461" t="s">
        <v>65</v>
      </c>
      <c r="C4461" t="s">
        <v>137</v>
      </c>
      <c r="D4461">
        <v>1</v>
      </c>
      <c r="E4461" t="s">
        <v>140</v>
      </c>
      <c r="F4461">
        <v>100</v>
      </c>
    </row>
    <row r="4462" spans="1:6">
      <c r="A4462" s="12" t="s">
        <v>200</v>
      </c>
      <c r="B4462" t="s">
        <v>65</v>
      </c>
      <c r="C4462" t="s">
        <v>137</v>
      </c>
      <c r="D4462">
        <v>1</v>
      </c>
      <c r="E4462" t="s">
        <v>147</v>
      </c>
      <c r="F4462">
        <v>0</v>
      </c>
    </row>
    <row r="4463" spans="1:6">
      <c r="A4463" s="12" t="s">
        <v>200</v>
      </c>
      <c r="B4463" t="s">
        <v>64</v>
      </c>
      <c r="C4463" t="s">
        <v>138</v>
      </c>
      <c r="D4463">
        <v>1</v>
      </c>
      <c r="E4463" t="s">
        <v>139</v>
      </c>
      <c r="F4463">
        <v>62.2</v>
      </c>
    </row>
    <row r="4464" spans="1:6">
      <c r="A4464" s="12" t="s">
        <v>200</v>
      </c>
      <c r="B4464" t="s">
        <v>64</v>
      </c>
      <c r="C4464" t="s">
        <v>138</v>
      </c>
      <c r="D4464">
        <v>1</v>
      </c>
      <c r="E4464" t="s">
        <v>140</v>
      </c>
      <c r="F4464">
        <v>33.299999999999997</v>
      </c>
    </row>
    <row r="4465" spans="1:6">
      <c r="A4465" s="12" t="s">
        <v>200</v>
      </c>
      <c r="B4465" t="s">
        <v>64</v>
      </c>
      <c r="C4465" t="s">
        <v>138</v>
      </c>
      <c r="D4465">
        <v>1</v>
      </c>
      <c r="E4465" t="s">
        <v>147</v>
      </c>
      <c r="F4465">
        <v>4.3</v>
      </c>
    </row>
    <row r="4466" spans="1:6">
      <c r="A4466" s="12" t="s">
        <v>200</v>
      </c>
      <c r="B4466" t="s">
        <v>64</v>
      </c>
      <c r="C4466" t="s">
        <v>137</v>
      </c>
      <c r="D4466">
        <v>1</v>
      </c>
      <c r="E4466" t="s">
        <v>139</v>
      </c>
      <c r="F4466">
        <v>99.4</v>
      </c>
    </row>
    <row r="4467" spans="1:6">
      <c r="A4467" s="12" t="s">
        <v>200</v>
      </c>
      <c r="B4467" t="s">
        <v>64</v>
      </c>
      <c r="C4467" t="s">
        <v>137</v>
      </c>
      <c r="D4467">
        <v>1</v>
      </c>
      <c r="E4467" t="s">
        <v>140</v>
      </c>
      <c r="F4467">
        <v>0.6</v>
      </c>
    </row>
    <row r="4468" spans="1:6">
      <c r="A4468" s="12" t="s">
        <v>200</v>
      </c>
      <c r="B4468" t="s">
        <v>64</v>
      </c>
      <c r="C4468" t="s">
        <v>137</v>
      </c>
      <c r="D4468">
        <v>1</v>
      </c>
      <c r="E4468" t="s">
        <v>147</v>
      </c>
      <c r="F4468">
        <v>0</v>
      </c>
    </row>
    <row r="4469" spans="1:6">
      <c r="A4469" s="12" t="s">
        <v>200</v>
      </c>
      <c r="B4469" t="s">
        <v>63</v>
      </c>
      <c r="C4469" t="s">
        <v>138</v>
      </c>
      <c r="D4469">
        <v>1</v>
      </c>
      <c r="E4469" t="s">
        <v>139</v>
      </c>
      <c r="F4469">
        <v>48.3</v>
      </c>
    </row>
    <row r="4470" spans="1:6">
      <c r="A4470" s="12" t="s">
        <v>200</v>
      </c>
      <c r="B4470" t="s">
        <v>63</v>
      </c>
      <c r="C4470" t="s">
        <v>138</v>
      </c>
      <c r="D4470">
        <v>1</v>
      </c>
      <c r="E4470" t="s">
        <v>140</v>
      </c>
      <c r="F4470">
        <v>47.1</v>
      </c>
    </row>
    <row r="4471" spans="1:6">
      <c r="A4471" s="12" t="s">
        <v>200</v>
      </c>
      <c r="B4471" t="s">
        <v>63</v>
      </c>
      <c r="C4471" t="s">
        <v>138</v>
      </c>
      <c r="D4471">
        <v>1</v>
      </c>
      <c r="E4471" t="s">
        <v>147</v>
      </c>
      <c r="F4471">
        <v>4.5</v>
      </c>
    </row>
    <row r="4472" spans="1:6">
      <c r="A4472" s="12" t="s">
        <v>200</v>
      </c>
      <c r="B4472" t="s">
        <v>63</v>
      </c>
      <c r="C4472" t="s">
        <v>137</v>
      </c>
      <c r="D4472">
        <v>1</v>
      </c>
      <c r="E4472" t="s">
        <v>139</v>
      </c>
      <c r="F4472">
        <v>54</v>
      </c>
    </row>
    <row r="4473" spans="1:6">
      <c r="A4473" s="12" t="s">
        <v>200</v>
      </c>
      <c r="B4473" t="s">
        <v>63</v>
      </c>
      <c r="C4473" t="s">
        <v>137</v>
      </c>
      <c r="D4473">
        <v>1</v>
      </c>
      <c r="E4473" t="s">
        <v>140</v>
      </c>
      <c r="F4473">
        <v>46</v>
      </c>
    </row>
    <row r="4474" spans="1:6">
      <c r="A4474" s="12" t="s">
        <v>200</v>
      </c>
      <c r="B4474" t="s">
        <v>63</v>
      </c>
      <c r="C4474" t="s">
        <v>137</v>
      </c>
      <c r="D4474">
        <v>1</v>
      </c>
      <c r="E4474" t="s">
        <v>147</v>
      </c>
      <c r="F4474">
        <v>0</v>
      </c>
    </row>
    <row r="4475" spans="1:6">
      <c r="A4475" s="12" t="s">
        <v>200</v>
      </c>
      <c r="B4475" t="s">
        <v>62</v>
      </c>
      <c r="C4475" t="s">
        <v>138</v>
      </c>
      <c r="D4475">
        <v>1</v>
      </c>
      <c r="E4475" t="s">
        <v>139</v>
      </c>
      <c r="F4475">
        <v>51.3</v>
      </c>
    </row>
    <row r="4476" spans="1:6">
      <c r="A4476" s="12" t="s">
        <v>200</v>
      </c>
      <c r="B4476" t="s">
        <v>62</v>
      </c>
      <c r="C4476" t="s">
        <v>138</v>
      </c>
      <c r="D4476">
        <v>1</v>
      </c>
      <c r="E4476" t="s">
        <v>140</v>
      </c>
      <c r="F4476">
        <v>37.4</v>
      </c>
    </row>
    <row r="4477" spans="1:6">
      <c r="A4477" s="12" t="s">
        <v>200</v>
      </c>
      <c r="B4477" t="s">
        <v>62</v>
      </c>
      <c r="C4477" t="s">
        <v>138</v>
      </c>
      <c r="D4477">
        <v>1</v>
      </c>
      <c r="E4477" t="s">
        <v>147</v>
      </c>
      <c r="F4477">
        <v>11.2</v>
      </c>
    </row>
    <row r="4478" spans="1:6">
      <c r="A4478" s="12" t="s">
        <v>200</v>
      </c>
      <c r="B4478" t="s">
        <v>62</v>
      </c>
      <c r="C4478" t="s">
        <v>137</v>
      </c>
      <c r="D4478">
        <v>1</v>
      </c>
      <c r="E4478" t="s">
        <v>139</v>
      </c>
      <c r="F4478">
        <v>85</v>
      </c>
    </row>
    <row r="4479" spans="1:6">
      <c r="A4479" s="12" t="s">
        <v>200</v>
      </c>
      <c r="B4479" t="s">
        <v>62</v>
      </c>
      <c r="C4479" t="s">
        <v>137</v>
      </c>
      <c r="D4479">
        <v>1</v>
      </c>
      <c r="E4479" t="s">
        <v>140</v>
      </c>
      <c r="F4479">
        <v>15</v>
      </c>
    </row>
    <row r="4480" spans="1:6">
      <c r="A4480" s="12" t="s">
        <v>200</v>
      </c>
      <c r="B4480" t="s">
        <v>62</v>
      </c>
      <c r="C4480" t="s">
        <v>137</v>
      </c>
      <c r="D4480">
        <v>1</v>
      </c>
      <c r="E4480" t="s">
        <v>147</v>
      </c>
      <c r="F4480">
        <v>0</v>
      </c>
    </row>
    <row r="4481" spans="1:6">
      <c r="A4481" s="12" t="s">
        <v>200</v>
      </c>
      <c r="B4481" t="s">
        <v>61</v>
      </c>
      <c r="C4481" t="s">
        <v>138</v>
      </c>
      <c r="D4481">
        <v>1</v>
      </c>
      <c r="E4481" t="s">
        <v>139</v>
      </c>
      <c r="F4481">
        <v>62.1</v>
      </c>
    </row>
    <row r="4482" spans="1:6">
      <c r="A4482" s="12" t="s">
        <v>200</v>
      </c>
      <c r="B4482" t="s">
        <v>61</v>
      </c>
      <c r="C4482" t="s">
        <v>138</v>
      </c>
      <c r="D4482">
        <v>1</v>
      </c>
      <c r="E4482" t="s">
        <v>140</v>
      </c>
      <c r="F4482">
        <v>34.9</v>
      </c>
    </row>
    <row r="4483" spans="1:6">
      <c r="A4483" s="12" t="s">
        <v>200</v>
      </c>
      <c r="B4483" t="s">
        <v>61</v>
      </c>
      <c r="C4483" t="s">
        <v>138</v>
      </c>
      <c r="D4483">
        <v>1</v>
      </c>
      <c r="E4483" t="s">
        <v>147</v>
      </c>
      <c r="F4483">
        <v>2.9</v>
      </c>
    </row>
    <row r="4484" spans="1:6">
      <c r="A4484" s="12" t="s">
        <v>200</v>
      </c>
      <c r="B4484" t="s">
        <v>61</v>
      </c>
      <c r="C4484" t="s">
        <v>137</v>
      </c>
      <c r="D4484">
        <v>1</v>
      </c>
      <c r="E4484" t="s">
        <v>139</v>
      </c>
      <c r="F4484">
        <v>99.2</v>
      </c>
    </row>
    <row r="4485" spans="1:6">
      <c r="A4485" s="12" t="s">
        <v>200</v>
      </c>
      <c r="B4485" t="s">
        <v>61</v>
      </c>
      <c r="C4485" t="s">
        <v>137</v>
      </c>
      <c r="D4485">
        <v>1</v>
      </c>
      <c r="E4485" t="s">
        <v>140</v>
      </c>
      <c r="F4485">
        <v>0.8</v>
      </c>
    </row>
    <row r="4486" spans="1:6">
      <c r="A4486" s="12" t="s">
        <v>200</v>
      </c>
      <c r="B4486" t="s">
        <v>61</v>
      </c>
      <c r="C4486" t="s">
        <v>137</v>
      </c>
      <c r="D4486">
        <v>1</v>
      </c>
      <c r="E4486" t="s">
        <v>147</v>
      </c>
      <c r="F4486">
        <v>0</v>
      </c>
    </row>
    <row r="4487" spans="1:6">
      <c r="A4487" s="12" t="s">
        <v>201</v>
      </c>
      <c r="B4487" t="s">
        <v>110</v>
      </c>
      <c r="C4487" t="s">
        <v>138</v>
      </c>
      <c r="D4487">
        <v>1</v>
      </c>
      <c r="E4487" t="s">
        <v>139</v>
      </c>
      <c r="F4487">
        <v>69</v>
      </c>
    </row>
    <row r="4488" spans="1:6">
      <c r="A4488" s="12" t="s">
        <v>201</v>
      </c>
      <c r="B4488" t="s">
        <v>110</v>
      </c>
      <c r="C4488" t="s">
        <v>138</v>
      </c>
      <c r="D4488">
        <v>1</v>
      </c>
      <c r="E4488" t="s">
        <v>140</v>
      </c>
      <c r="F4488">
        <v>24.6</v>
      </c>
    </row>
    <row r="4489" spans="1:6">
      <c r="A4489" s="12" t="s">
        <v>201</v>
      </c>
      <c r="B4489" t="s">
        <v>110</v>
      </c>
      <c r="C4489" t="s">
        <v>138</v>
      </c>
      <c r="D4489">
        <v>1</v>
      </c>
      <c r="E4489" t="s">
        <v>147</v>
      </c>
      <c r="F4489">
        <v>6.3</v>
      </c>
    </row>
    <row r="4490" spans="1:6">
      <c r="A4490" s="12" t="s">
        <v>201</v>
      </c>
      <c r="B4490" t="s">
        <v>110</v>
      </c>
      <c r="C4490" t="s">
        <v>137</v>
      </c>
      <c r="D4490">
        <v>1</v>
      </c>
      <c r="E4490" t="s">
        <v>139</v>
      </c>
      <c r="F4490">
        <v>100</v>
      </c>
    </row>
    <row r="4491" spans="1:6">
      <c r="A4491" s="12" t="s">
        <v>201</v>
      </c>
      <c r="B4491" t="s">
        <v>110</v>
      </c>
      <c r="C4491" t="s">
        <v>137</v>
      </c>
      <c r="D4491">
        <v>1</v>
      </c>
      <c r="E4491" t="s">
        <v>140</v>
      </c>
      <c r="F4491">
        <v>0</v>
      </c>
    </row>
    <row r="4492" spans="1:6">
      <c r="A4492" s="12" t="s">
        <v>201</v>
      </c>
      <c r="B4492" t="s">
        <v>110</v>
      </c>
      <c r="C4492" t="s">
        <v>137</v>
      </c>
      <c r="D4492">
        <v>1</v>
      </c>
      <c r="E4492" t="s">
        <v>147</v>
      </c>
      <c r="F4492">
        <v>0</v>
      </c>
    </row>
    <row r="4493" spans="1:6">
      <c r="A4493" s="12" t="s">
        <v>201</v>
      </c>
      <c r="B4493" t="s">
        <v>109</v>
      </c>
      <c r="C4493" t="s">
        <v>138</v>
      </c>
      <c r="D4493">
        <v>1</v>
      </c>
      <c r="E4493" t="s">
        <v>139</v>
      </c>
      <c r="F4493">
        <v>46.6</v>
      </c>
    </row>
    <row r="4494" spans="1:6">
      <c r="A4494" s="12" t="s">
        <v>201</v>
      </c>
      <c r="B4494" t="s">
        <v>109</v>
      </c>
      <c r="C4494" t="s">
        <v>138</v>
      </c>
      <c r="D4494">
        <v>1</v>
      </c>
      <c r="E4494" t="s">
        <v>140</v>
      </c>
      <c r="F4494">
        <v>49.1</v>
      </c>
    </row>
    <row r="4495" spans="1:6">
      <c r="A4495" s="12" t="s">
        <v>201</v>
      </c>
      <c r="B4495" t="s">
        <v>109</v>
      </c>
      <c r="C4495" t="s">
        <v>138</v>
      </c>
      <c r="D4495">
        <v>1</v>
      </c>
      <c r="E4495" t="s">
        <v>147</v>
      </c>
      <c r="F4495">
        <v>4.0999999999999996</v>
      </c>
    </row>
    <row r="4496" spans="1:6">
      <c r="A4496" s="12" t="s">
        <v>201</v>
      </c>
      <c r="B4496" t="s">
        <v>109</v>
      </c>
      <c r="C4496" t="s">
        <v>137</v>
      </c>
      <c r="D4496">
        <v>1</v>
      </c>
      <c r="E4496" t="s">
        <v>139</v>
      </c>
      <c r="F4496">
        <v>40.799999999999997</v>
      </c>
    </row>
    <row r="4497" spans="1:6">
      <c r="A4497" s="12" t="s">
        <v>201</v>
      </c>
      <c r="B4497" t="s">
        <v>109</v>
      </c>
      <c r="C4497" t="s">
        <v>137</v>
      </c>
      <c r="D4497">
        <v>1</v>
      </c>
      <c r="E4497" t="s">
        <v>140</v>
      </c>
      <c r="F4497">
        <v>59.2</v>
      </c>
    </row>
    <row r="4498" spans="1:6">
      <c r="A4498" s="12" t="s">
        <v>201</v>
      </c>
      <c r="B4498" t="s">
        <v>109</v>
      </c>
      <c r="C4498" t="s">
        <v>137</v>
      </c>
      <c r="D4498">
        <v>1</v>
      </c>
      <c r="E4498" t="s">
        <v>147</v>
      </c>
      <c r="F4498">
        <v>0</v>
      </c>
    </row>
    <row r="4499" spans="1:6">
      <c r="A4499" s="12" t="s">
        <v>201</v>
      </c>
      <c r="B4499" t="s">
        <v>108</v>
      </c>
      <c r="C4499" t="s">
        <v>138</v>
      </c>
      <c r="D4499">
        <v>1</v>
      </c>
      <c r="E4499" t="s">
        <v>139</v>
      </c>
      <c r="F4499">
        <v>65.5</v>
      </c>
    </row>
    <row r="4500" spans="1:6">
      <c r="A4500" s="12" t="s">
        <v>201</v>
      </c>
      <c r="B4500" t="s">
        <v>108</v>
      </c>
      <c r="C4500" t="s">
        <v>138</v>
      </c>
      <c r="D4500">
        <v>1</v>
      </c>
      <c r="E4500" t="s">
        <v>140</v>
      </c>
      <c r="F4500">
        <v>31.4</v>
      </c>
    </row>
    <row r="4501" spans="1:6">
      <c r="A4501" s="12" t="s">
        <v>201</v>
      </c>
      <c r="B4501" t="s">
        <v>108</v>
      </c>
      <c r="C4501" t="s">
        <v>138</v>
      </c>
      <c r="D4501">
        <v>1</v>
      </c>
      <c r="E4501" t="s">
        <v>147</v>
      </c>
      <c r="F4501">
        <v>3.1</v>
      </c>
    </row>
    <row r="4502" spans="1:6">
      <c r="A4502" s="12" t="s">
        <v>201</v>
      </c>
      <c r="B4502" t="s">
        <v>108</v>
      </c>
      <c r="C4502" t="s">
        <v>137</v>
      </c>
      <c r="D4502">
        <v>1</v>
      </c>
      <c r="E4502" t="s">
        <v>139</v>
      </c>
      <c r="F4502">
        <v>99.9</v>
      </c>
    </row>
    <row r="4503" spans="1:6">
      <c r="A4503" s="12" t="s">
        <v>201</v>
      </c>
      <c r="B4503" t="s">
        <v>108</v>
      </c>
      <c r="C4503" t="s">
        <v>137</v>
      </c>
      <c r="D4503">
        <v>1</v>
      </c>
      <c r="E4503" t="s">
        <v>140</v>
      </c>
      <c r="F4503">
        <v>0.1</v>
      </c>
    </row>
    <row r="4504" spans="1:6">
      <c r="A4504" s="12" t="s">
        <v>201</v>
      </c>
      <c r="B4504" t="s">
        <v>108</v>
      </c>
      <c r="C4504" t="s">
        <v>137</v>
      </c>
      <c r="D4504">
        <v>1</v>
      </c>
      <c r="E4504" t="s">
        <v>147</v>
      </c>
      <c r="F4504">
        <v>0</v>
      </c>
    </row>
    <row r="4505" spans="1:6">
      <c r="A4505" s="12" t="s">
        <v>201</v>
      </c>
      <c r="B4505" t="s">
        <v>107</v>
      </c>
      <c r="C4505" t="s">
        <v>138</v>
      </c>
      <c r="D4505">
        <v>1</v>
      </c>
      <c r="E4505" t="s">
        <v>139</v>
      </c>
      <c r="F4505">
        <v>37.4</v>
      </c>
    </row>
    <row r="4506" spans="1:6">
      <c r="A4506" s="12" t="s">
        <v>201</v>
      </c>
      <c r="B4506" t="s">
        <v>107</v>
      </c>
      <c r="C4506" t="s">
        <v>138</v>
      </c>
      <c r="D4506">
        <v>1</v>
      </c>
      <c r="E4506" t="s">
        <v>140</v>
      </c>
      <c r="F4506">
        <v>56.5</v>
      </c>
    </row>
    <row r="4507" spans="1:6">
      <c r="A4507" s="12" t="s">
        <v>201</v>
      </c>
      <c r="B4507" t="s">
        <v>107</v>
      </c>
      <c r="C4507" t="s">
        <v>138</v>
      </c>
      <c r="D4507">
        <v>1</v>
      </c>
      <c r="E4507" t="s">
        <v>147</v>
      </c>
      <c r="F4507">
        <v>6</v>
      </c>
    </row>
    <row r="4508" spans="1:6">
      <c r="A4508" s="12" t="s">
        <v>201</v>
      </c>
      <c r="B4508" t="s">
        <v>107</v>
      </c>
      <c r="C4508" t="s">
        <v>137</v>
      </c>
      <c r="D4508">
        <v>1</v>
      </c>
      <c r="E4508" t="s">
        <v>139</v>
      </c>
      <c r="F4508">
        <v>7.5</v>
      </c>
    </row>
    <row r="4509" spans="1:6">
      <c r="A4509" s="12" t="s">
        <v>201</v>
      </c>
      <c r="B4509" t="s">
        <v>107</v>
      </c>
      <c r="C4509" t="s">
        <v>137</v>
      </c>
      <c r="D4509">
        <v>1</v>
      </c>
      <c r="E4509" t="s">
        <v>140</v>
      </c>
      <c r="F4509">
        <v>92.5</v>
      </c>
    </row>
    <row r="4510" spans="1:6">
      <c r="A4510" s="12" t="s">
        <v>201</v>
      </c>
      <c r="B4510" t="s">
        <v>107</v>
      </c>
      <c r="C4510" t="s">
        <v>137</v>
      </c>
      <c r="D4510">
        <v>1</v>
      </c>
      <c r="E4510" t="s">
        <v>147</v>
      </c>
      <c r="F4510">
        <v>0</v>
      </c>
    </row>
    <row r="4511" spans="1:6">
      <c r="A4511" s="12" t="s">
        <v>201</v>
      </c>
      <c r="B4511" t="s">
        <v>106</v>
      </c>
      <c r="C4511" t="s">
        <v>138</v>
      </c>
      <c r="D4511">
        <v>1</v>
      </c>
      <c r="E4511" t="s">
        <v>139</v>
      </c>
      <c r="F4511">
        <v>43.6</v>
      </c>
    </row>
    <row r="4512" spans="1:6">
      <c r="A4512" s="12" t="s">
        <v>201</v>
      </c>
      <c r="B4512" t="s">
        <v>106</v>
      </c>
      <c r="C4512" t="s">
        <v>138</v>
      </c>
      <c r="D4512">
        <v>1</v>
      </c>
      <c r="E4512" t="s">
        <v>140</v>
      </c>
      <c r="F4512">
        <v>52.9</v>
      </c>
    </row>
    <row r="4513" spans="1:6">
      <c r="A4513" s="12" t="s">
        <v>201</v>
      </c>
      <c r="B4513" t="s">
        <v>106</v>
      </c>
      <c r="C4513" t="s">
        <v>138</v>
      </c>
      <c r="D4513">
        <v>1</v>
      </c>
      <c r="E4513" t="s">
        <v>147</v>
      </c>
      <c r="F4513">
        <v>3.4</v>
      </c>
    </row>
    <row r="4514" spans="1:6">
      <c r="A4514" s="12" t="s">
        <v>201</v>
      </c>
      <c r="B4514" t="s">
        <v>106</v>
      </c>
      <c r="C4514" t="s">
        <v>137</v>
      </c>
      <c r="D4514">
        <v>1</v>
      </c>
      <c r="E4514" t="s">
        <v>139</v>
      </c>
      <c r="F4514">
        <v>24.4</v>
      </c>
    </row>
    <row r="4515" spans="1:6">
      <c r="A4515" s="12" t="s">
        <v>201</v>
      </c>
      <c r="B4515" t="s">
        <v>106</v>
      </c>
      <c r="C4515" t="s">
        <v>137</v>
      </c>
      <c r="D4515">
        <v>1</v>
      </c>
      <c r="E4515" t="s">
        <v>140</v>
      </c>
      <c r="F4515">
        <v>75.599999999999994</v>
      </c>
    </row>
    <row r="4516" spans="1:6">
      <c r="A4516" s="12" t="s">
        <v>201</v>
      </c>
      <c r="B4516" t="s">
        <v>106</v>
      </c>
      <c r="C4516" t="s">
        <v>137</v>
      </c>
      <c r="D4516">
        <v>1</v>
      </c>
      <c r="E4516" t="s">
        <v>147</v>
      </c>
      <c r="F4516">
        <v>0</v>
      </c>
    </row>
    <row r="4517" spans="1:6">
      <c r="A4517" s="12" t="s">
        <v>201</v>
      </c>
      <c r="B4517" t="s">
        <v>105</v>
      </c>
      <c r="C4517" t="s">
        <v>138</v>
      </c>
      <c r="D4517">
        <v>1</v>
      </c>
      <c r="E4517" t="s">
        <v>139</v>
      </c>
      <c r="F4517">
        <v>29.2</v>
      </c>
    </row>
    <row r="4518" spans="1:6">
      <c r="A4518" s="12" t="s">
        <v>201</v>
      </c>
      <c r="B4518" t="s">
        <v>105</v>
      </c>
      <c r="C4518" t="s">
        <v>138</v>
      </c>
      <c r="D4518">
        <v>1</v>
      </c>
      <c r="E4518" t="s">
        <v>140</v>
      </c>
      <c r="F4518">
        <v>63.7</v>
      </c>
    </row>
    <row r="4519" spans="1:6">
      <c r="A4519" s="12" t="s">
        <v>201</v>
      </c>
      <c r="B4519" t="s">
        <v>105</v>
      </c>
      <c r="C4519" t="s">
        <v>138</v>
      </c>
      <c r="D4519">
        <v>1</v>
      </c>
      <c r="E4519" t="s">
        <v>147</v>
      </c>
      <c r="F4519">
        <v>7.1</v>
      </c>
    </row>
    <row r="4520" spans="1:6">
      <c r="A4520" s="12" t="s">
        <v>201</v>
      </c>
      <c r="B4520" t="s">
        <v>105</v>
      </c>
      <c r="C4520" t="s">
        <v>137</v>
      </c>
      <c r="D4520">
        <v>1</v>
      </c>
      <c r="E4520" t="s">
        <v>139</v>
      </c>
      <c r="F4520">
        <v>0.1</v>
      </c>
    </row>
    <row r="4521" spans="1:6">
      <c r="A4521" s="12" t="s">
        <v>201</v>
      </c>
      <c r="B4521" t="s">
        <v>105</v>
      </c>
      <c r="C4521" t="s">
        <v>137</v>
      </c>
      <c r="D4521">
        <v>1</v>
      </c>
      <c r="E4521" t="s">
        <v>140</v>
      </c>
      <c r="F4521">
        <v>99.9</v>
      </c>
    </row>
    <row r="4522" spans="1:6">
      <c r="A4522" s="12" t="s">
        <v>201</v>
      </c>
      <c r="B4522" t="s">
        <v>105</v>
      </c>
      <c r="C4522" t="s">
        <v>137</v>
      </c>
      <c r="D4522">
        <v>1</v>
      </c>
      <c r="E4522" t="s">
        <v>147</v>
      </c>
      <c r="F4522">
        <v>0</v>
      </c>
    </row>
    <row r="4523" spans="1:6">
      <c r="A4523" s="12" t="s">
        <v>201</v>
      </c>
      <c r="B4523" t="s">
        <v>104</v>
      </c>
      <c r="C4523" t="s">
        <v>138</v>
      </c>
      <c r="D4523">
        <v>1</v>
      </c>
      <c r="E4523" t="s">
        <v>139</v>
      </c>
      <c r="F4523">
        <v>60.3</v>
      </c>
    </row>
    <row r="4524" spans="1:6">
      <c r="A4524" s="12" t="s">
        <v>201</v>
      </c>
      <c r="B4524" t="s">
        <v>104</v>
      </c>
      <c r="C4524" t="s">
        <v>138</v>
      </c>
      <c r="D4524">
        <v>1</v>
      </c>
      <c r="E4524" t="s">
        <v>140</v>
      </c>
      <c r="F4524">
        <v>31.6</v>
      </c>
    </row>
    <row r="4525" spans="1:6">
      <c r="A4525" s="12" t="s">
        <v>201</v>
      </c>
      <c r="B4525" t="s">
        <v>104</v>
      </c>
      <c r="C4525" t="s">
        <v>138</v>
      </c>
      <c r="D4525">
        <v>1</v>
      </c>
      <c r="E4525" t="s">
        <v>147</v>
      </c>
      <c r="F4525">
        <v>8</v>
      </c>
    </row>
    <row r="4526" spans="1:6">
      <c r="A4526" s="12" t="s">
        <v>201</v>
      </c>
      <c r="B4526" t="s">
        <v>104</v>
      </c>
      <c r="C4526" t="s">
        <v>137</v>
      </c>
      <c r="D4526">
        <v>1</v>
      </c>
      <c r="E4526" t="s">
        <v>139</v>
      </c>
      <c r="F4526">
        <v>99.6</v>
      </c>
    </row>
    <row r="4527" spans="1:6">
      <c r="A4527" s="12" t="s">
        <v>201</v>
      </c>
      <c r="B4527" t="s">
        <v>104</v>
      </c>
      <c r="C4527" t="s">
        <v>137</v>
      </c>
      <c r="D4527">
        <v>1</v>
      </c>
      <c r="E4527" t="s">
        <v>140</v>
      </c>
      <c r="F4527">
        <v>0.4</v>
      </c>
    </row>
    <row r="4528" spans="1:6">
      <c r="A4528" s="12" t="s">
        <v>201</v>
      </c>
      <c r="B4528" t="s">
        <v>104</v>
      </c>
      <c r="C4528" t="s">
        <v>137</v>
      </c>
      <c r="D4528">
        <v>1</v>
      </c>
      <c r="E4528" t="s">
        <v>147</v>
      </c>
      <c r="F4528">
        <v>0</v>
      </c>
    </row>
    <row r="4529" spans="1:6">
      <c r="A4529" s="12" t="s">
        <v>201</v>
      </c>
      <c r="B4529" t="s">
        <v>146</v>
      </c>
      <c r="C4529" t="s">
        <v>137</v>
      </c>
      <c r="D4529">
        <v>1</v>
      </c>
      <c r="E4529" t="s">
        <v>139</v>
      </c>
      <c r="F4529">
        <v>43.3</v>
      </c>
    </row>
    <row r="4530" spans="1:6">
      <c r="A4530" s="12" t="s">
        <v>201</v>
      </c>
      <c r="B4530" t="s">
        <v>146</v>
      </c>
      <c r="C4530" t="s">
        <v>137</v>
      </c>
      <c r="D4530">
        <v>1</v>
      </c>
      <c r="E4530" t="s">
        <v>140</v>
      </c>
      <c r="F4530">
        <v>56.7</v>
      </c>
    </row>
    <row r="4531" spans="1:6">
      <c r="A4531" s="12" t="s">
        <v>201</v>
      </c>
      <c r="B4531" t="s">
        <v>146</v>
      </c>
      <c r="C4531" t="s">
        <v>137</v>
      </c>
      <c r="D4531">
        <v>1</v>
      </c>
      <c r="E4531" t="s">
        <v>147</v>
      </c>
      <c r="F4531">
        <v>0</v>
      </c>
    </row>
    <row r="4532" spans="1:6">
      <c r="A4532" s="12" t="s">
        <v>201</v>
      </c>
      <c r="B4532" t="s">
        <v>146</v>
      </c>
      <c r="C4532" t="s">
        <v>137</v>
      </c>
      <c r="D4532">
        <v>2</v>
      </c>
      <c r="E4532" t="s">
        <v>139</v>
      </c>
      <c r="F4532">
        <v>45.8</v>
      </c>
    </row>
    <row r="4533" spans="1:6">
      <c r="A4533" s="12" t="s">
        <v>201</v>
      </c>
      <c r="B4533" t="s">
        <v>146</v>
      </c>
      <c r="C4533" t="s">
        <v>137</v>
      </c>
      <c r="D4533">
        <v>2</v>
      </c>
      <c r="E4533" t="s">
        <v>140</v>
      </c>
      <c r="F4533">
        <v>50.1</v>
      </c>
    </row>
    <row r="4534" spans="1:6">
      <c r="A4534" s="12" t="s">
        <v>201</v>
      </c>
      <c r="B4534" t="s">
        <v>146</v>
      </c>
      <c r="C4534" t="s">
        <v>137</v>
      </c>
      <c r="D4534">
        <v>2</v>
      </c>
      <c r="E4534" t="s">
        <v>147</v>
      </c>
      <c r="F4534">
        <v>4</v>
      </c>
    </row>
    <row r="4535" spans="1:6">
      <c r="A4535" s="12" t="s">
        <v>201</v>
      </c>
      <c r="B4535" t="s">
        <v>146</v>
      </c>
      <c r="C4535" t="s">
        <v>137</v>
      </c>
      <c r="D4535">
        <v>3</v>
      </c>
      <c r="E4535" t="s">
        <v>139</v>
      </c>
      <c r="F4535">
        <v>238.1</v>
      </c>
    </row>
    <row r="4536" spans="1:6">
      <c r="A4536" s="12" t="s">
        <v>201</v>
      </c>
      <c r="B4536" t="s">
        <v>146</v>
      </c>
      <c r="C4536" t="s">
        <v>137</v>
      </c>
      <c r="D4536">
        <v>3</v>
      </c>
      <c r="E4536" t="s">
        <v>140</v>
      </c>
      <c r="F4536">
        <v>299.89999999999998</v>
      </c>
    </row>
    <row r="4537" spans="1:6">
      <c r="A4537" s="12" t="s">
        <v>201</v>
      </c>
      <c r="B4537" t="s">
        <v>146</v>
      </c>
      <c r="C4537" t="s">
        <v>137</v>
      </c>
      <c r="D4537">
        <v>3</v>
      </c>
      <c r="E4537" t="s">
        <v>147</v>
      </c>
      <c r="F4537">
        <v>0</v>
      </c>
    </row>
    <row r="4538" spans="1:6">
      <c r="A4538" s="12" t="s">
        <v>201</v>
      </c>
      <c r="B4538" t="s">
        <v>103</v>
      </c>
      <c r="C4538" t="s">
        <v>138</v>
      </c>
      <c r="D4538">
        <v>1</v>
      </c>
      <c r="E4538" t="s">
        <v>139</v>
      </c>
      <c r="F4538">
        <v>52.7</v>
      </c>
    </row>
    <row r="4539" spans="1:6">
      <c r="A4539" s="12" t="s">
        <v>201</v>
      </c>
      <c r="B4539" t="s">
        <v>103</v>
      </c>
      <c r="C4539" t="s">
        <v>138</v>
      </c>
      <c r="D4539">
        <v>1</v>
      </c>
      <c r="E4539" t="s">
        <v>140</v>
      </c>
      <c r="F4539">
        <v>44.4</v>
      </c>
    </row>
    <row r="4540" spans="1:6">
      <c r="A4540" s="12" t="s">
        <v>201</v>
      </c>
      <c r="B4540" t="s">
        <v>103</v>
      </c>
      <c r="C4540" t="s">
        <v>138</v>
      </c>
      <c r="D4540">
        <v>1</v>
      </c>
      <c r="E4540" t="s">
        <v>147</v>
      </c>
      <c r="F4540">
        <v>2.7</v>
      </c>
    </row>
    <row r="4541" spans="1:6">
      <c r="A4541" s="12" t="s">
        <v>201</v>
      </c>
      <c r="B4541" t="s">
        <v>103</v>
      </c>
      <c r="C4541" t="s">
        <v>137</v>
      </c>
      <c r="D4541">
        <v>1</v>
      </c>
      <c r="E4541" t="s">
        <v>139</v>
      </c>
      <c r="F4541">
        <v>75.599999999999994</v>
      </c>
    </row>
    <row r="4542" spans="1:6">
      <c r="A4542" s="12" t="s">
        <v>201</v>
      </c>
      <c r="B4542" t="s">
        <v>103</v>
      </c>
      <c r="C4542" t="s">
        <v>137</v>
      </c>
      <c r="D4542">
        <v>1</v>
      </c>
      <c r="E4542" t="s">
        <v>140</v>
      </c>
      <c r="F4542">
        <v>24.4</v>
      </c>
    </row>
    <row r="4543" spans="1:6">
      <c r="A4543" s="12" t="s">
        <v>201</v>
      </c>
      <c r="B4543" t="s">
        <v>103</v>
      </c>
      <c r="C4543" t="s">
        <v>137</v>
      </c>
      <c r="D4543">
        <v>1</v>
      </c>
      <c r="E4543" t="s">
        <v>147</v>
      </c>
      <c r="F4543">
        <v>0</v>
      </c>
    </row>
    <row r="4544" spans="1:6">
      <c r="A4544" s="12" t="s">
        <v>201</v>
      </c>
      <c r="B4544" t="s">
        <v>102</v>
      </c>
      <c r="C4544" t="s">
        <v>138</v>
      </c>
      <c r="D4544">
        <v>1</v>
      </c>
      <c r="E4544" t="s">
        <v>139</v>
      </c>
      <c r="F4544">
        <v>61.2</v>
      </c>
    </row>
    <row r="4545" spans="1:6">
      <c r="A4545" s="12" t="s">
        <v>201</v>
      </c>
      <c r="B4545" t="s">
        <v>102</v>
      </c>
      <c r="C4545" t="s">
        <v>138</v>
      </c>
      <c r="D4545">
        <v>1</v>
      </c>
      <c r="E4545" t="s">
        <v>140</v>
      </c>
      <c r="F4545">
        <v>36.1</v>
      </c>
    </row>
    <row r="4546" spans="1:6">
      <c r="A4546" s="12" t="s">
        <v>201</v>
      </c>
      <c r="B4546" t="s">
        <v>102</v>
      </c>
      <c r="C4546" t="s">
        <v>138</v>
      </c>
      <c r="D4546">
        <v>1</v>
      </c>
      <c r="E4546" t="s">
        <v>147</v>
      </c>
      <c r="F4546">
        <v>2.6</v>
      </c>
    </row>
    <row r="4547" spans="1:6">
      <c r="A4547" s="12" t="s">
        <v>201</v>
      </c>
      <c r="B4547" t="s">
        <v>102</v>
      </c>
      <c r="C4547" t="s">
        <v>137</v>
      </c>
      <c r="D4547">
        <v>1</v>
      </c>
      <c r="E4547" t="s">
        <v>139</v>
      </c>
      <c r="F4547">
        <v>98.1</v>
      </c>
    </row>
    <row r="4548" spans="1:6">
      <c r="A4548" s="12" t="s">
        <v>201</v>
      </c>
      <c r="B4548" t="s">
        <v>102</v>
      </c>
      <c r="C4548" t="s">
        <v>137</v>
      </c>
      <c r="D4548">
        <v>1</v>
      </c>
      <c r="E4548" t="s">
        <v>140</v>
      </c>
      <c r="F4548">
        <v>1.9</v>
      </c>
    </row>
    <row r="4549" spans="1:6">
      <c r="A4549" s="12" t="s">
        <v>201</v>
      </c>
      <c r="B4549" t="s">
        <v>102</v>
      </c>
      <c r="C4549" t="s">
        <v>137</v>
      </c>
      <c r="D4549">
        <v>1</v>
      </c>
      <c r="E4549" t="s">
        <v>147</v>
      </c>
      <c r="F4549">
        <v>0</v>
      </c>
    </row>
    <row r="4550" spans="1:6">
      <c r="A4550" s="12" t="s">
        <v>201</v>
      </c>
      <c r="B4550" t="s">
        <v>101</v>
      </c>
      <c r="C4550" t="s">
        <v>138</v>
      </c>
      <c r="D4550">
        <v>1</v>
      </c>
      <c r="E4550" t="s">
        <v>139</v>
      </c>
      <c r="F4550">
        <v>61.8</v>
      </c>
    </row>
    <row r="4551" spans="1:6">
      <c r="A4551" s="12" t="s">
        <v>201</v>
      </c>
      <c r="B4551" t="s">
        <v>101</v>
      </c>
      <c r="C4551" t="s">
        <v>138</v>
      </c>
      <c r="D4551">
        <v>1</v>
      </c>
      <c r="E4551" t="s">
        <v>140</v>
      </c>
      <c r="F4551">
        <v>34</v>
      </c>
    </row>
    <row r="4552" spans="1:6">
      <c r="A4552" s="12" t="s">
        <v>201</v>
      </c>
      <c r="B4552" t="s">
        <v>101</v>
      </c>
      <c r="C4552" t="s">
        <v>138</v>
      </c>
      <c r="D4552">
        <v>1</v>
      </c>
      <c r="E4552" t="s">
        <v>147</v>
      </c>
      <c r="F4552">
        <v>4.0999999999999996</v>
      </c>
    </row>
    <row r="4553" spans="1:6">
      <c r="A4553" s="12" t="s">
        <v>201</v>
      </c>
      <c r="B4553" t="s">
        <v>101</v>
      </c>
      <c r="C4553" t="s">
        <v>137</v>
      </c>
      <c r="D4553">
        <v>1</v>
      </c>
      <c r="E4553" t="s">
        <v>139</v>
      </c>
      <c r="F4553">
        <v>99.5</v>
      </c>
    </row>
    <row r="4554" spans="1:6">
      <c r="A4554" s="12" t="s">
        <v>201</v>
      </c>
      <c r="B4554" t="s">
        <v>101</v>
      </c>
      <c r="C4554" t="s">
        <v>137</v>
      </c>
      <c r="D4554">
        <v>1</v>
      </c>
      <c r="E4554" t="s">
        <v>140</v>
      </c>
      <c r="F4554">
        <v>0.5</v>
      </c>
    </row>
    <row r="4555" spans="1:6">
      <c r="A4555" s="12" t="s">
        <v>201</v>
      </c>
      <c r="B4555" t="s">
        <v>101</v>
      </c>
      <c r="C4555" t="s">
        <v>137</v>
      </c>
      <c r="D4555">
        <v>1</v>
      </c>
      <c r="E4555" t="s">
        <v>147</v>
      </c>
      <c r="F4555">
        <v>0</v>
      </c>
    </row>
    <row r="4556" spans="1:6">
      <c r="A4556" s="12" t="s">
        <v>201</v>
      </c>
      <c r="B4556" t="s">
        <v>100</v>
      </c>
      <c r="C4556" t="s">
        <v>138</v>
      </c>
      <c r="D4556">
        <v>1</v>
      </c>
      <c r="E4556" t="s">
        <v>139</v>
      </c>
      <c r="F4556">
        <v>55.4</v>
      </c>
    </row>
    <row r="4557" spans="1:6">
      <c r="A4557" s="12" t="s">
        <v>201</v>
      </c>
      <c r="B4557" t="s">
        <v>100</v>
      </c>
      <c r="C4557" t="s">
        <v>138</v>
      </c>
      <c r="D4557">
        <v>1</v>
      </c>
      <c r="E4557" t="s">
        <v>140</v>
      </c>
      <c r="F4557">
        <v>41.5</v>
      </c>
    </row>
    <row r="4558" spans="1:6">
      <c r="A4558" s="12" t="s">
        <v>201</v>
      </c>
      <c r="B4558" t="s">
        <v>100</v>
      </c>
      <c r="C4558" t="s">
        <v>138</v>
      </c>
      <c r="D4558">
        <v>1</v>
      </c>
      <c r="E4558" t="s">
        <v>147</v>
      </c>
      <c r="F4558">
        <v>3</v>
      </c>
    </row>
    <row r="4559" spans="1:6">
      <c r="A4559" s="12" t="s">
        <v>201</v>
      </c>
      <c r="B4559" t="s">
        <v>100</v>
      </c>
      <c r="C4559" t="s">
        <v>137</v>
      </c>
      <c r="D4559">
        <v>1</v>
      </c>
      <c r="E4559" t="s">
        <v>139</v>
      </c>
      <c r="F4559">
        <v>85.4</v>
      </c>
    </row>
    <row r="4560" spans="1:6">
      <c r="A4560" s="12" t="s">
        <v>201</v>
      </c>
      <c r="B4560" t="s">
        <v>100</v>
      </c>
      <c r="C4560" t="s">
        <v>137</v>
      </c>
      <c r="D4560">
        <v>1</v>
      </c>
      <c r="E4560" t="s">
        <v>140</v>
      </c>
      <c r="F4560">
        <v>14.6</v>
      </c>
    </row>
    <row r="4561" spans="1:6">
      <c r="A4561" s="12" t="s">
        <v>201</v>
      </c>
      <c r="B4561" t="s">
        <v>100</v>
      </c>
      <c r="C4561" t="s">
        <v>137</v>
      </c>
      <c r="D4561">
        <v>1</v>
      </c>
      <c r="E4561" t="s">
        <v>147</v>
      </c>
      <c r="F4561">
        <v>0</v>
      </c>
    </row>
    <row r="4562" spans="1:6">
      <c r="A4562" s="12" t="s">
        <v>201</v>
      </c>
      <c r="B4562" t="s">
        <v>99</v>
      </c>
      <c r="C4562" t="s">
        <v>138</v>
      </c>
      <c r="D4562">
        <v>1</v>
      </c>
      <c r="E4562" t="s">
        <v>139</v>
      </c>
      <c r="F4562">
        <v>36.299999999999997</v>
      </c>
    </row>
    <row r="4563" spans="1:6">
      <c r="A4563" s="12" t="s">
        <v>201</v>
      </c>
      <c r="B4563" t="s">
        <v>99</v>
      </c>
      <c r="C4563" t="s">
        <v>138</v>
      </c>
      <c r="D4563">
        <v>1</v>
      </c>
      <c r="E4563" t="s">
        <v>140</v>
      </c>
      <c r="F4563">
        <v>58.7</v>
      </c>
    </row>
    <row r="4564" spans="1:6">
      <c r="A4564" s="12" t="s">
        <v>201</v>
      </c>
      <c r="B4564" t="s">
        <v>99</v>
      </c>
      <c r="C4564" t="s">
        <v>138</v>
      </c>
      <c r="D4564">
        <v>1</v>
      </c>
      <c r="E4564" t="s">
        <v>147</v>
      </c>
      <c r="F4564">
        <v>4.9000000000000004</v>
      </c>
    </row>
    <row r="4565" spans="1:6">
      <c r="A4565" s="12" t="s">
        <v>201</v>
      </c>
      <c r="B4565" t="s">
        <v>99</v>
      </c>
      <c r="C4565" t="s">
        <v>137</v>
      </c>
      <c r="D4565">
        <v>1</v>
      </c>
      <c r="E4565" t="s">
        <v>139</v>
      </c>
      <c r="F4565">
        <v>4</v>
      </c>
    </row>
    <row r="4566" spans="1:6">
      <c r="A4566" s="12" t="s">
        <v>201</v>
      </c>
      <c r="B4566" t="s">
        <v>99</v>
      </c>
      <c r="C4566" t="s">
        <v>137</v>
      </c>
      <c r="D4566">
        <v>1</v>
      </c>
      <c r="E4566" t="s">
        <v>140</v>
      </c>
      <c r="F4566">
        <v>96</v>
      </c>
    </row>
    <row r="4567" spans="1:6">
      <c r="A4567" s="12" t="s">
        <v>201</v>
      </c>
      <c r="B4567" t="s">
        <v>99</v>
      </c>
      <c r="C4567" t="s">
        <v>137</v>
      </c>
      <c r="D4567">
        <v>1</v>
      </c>
      <c r="E4567" t="s">
        <v>147</v>
      </c>
      <c r="F4567">
        <v>0</v>
      </c>
    </row>
    <row r="4568" spans="1:6">
      <c r="A4568" s="12" t="s">
        <v>201</v>
      </c>
      <c r="B4568" t="s">
        <v>98</v>
      </c>
      <c r="C4568" t="s">
        <v>138</v>
      </c>
      <c r="D4568">
        <v>1</v>
      </c>
      <c r="E4568" t="s">
        <v>139</v>
      </c>
      <c r="F4568">
        <v>46.7</v>
      </c>
    </row>
    <row r="4569" spans="1:6">
      <c r="A4569" s="12" t="s">
        <v>201</v>
      </c>
      <c r="B4569" t="s">
        <v>98</v>
      </c>
      <c r="C4569" t="s">
        <v>138</v>
      </c>
      <c r="D4569">
        <v>1</v>
      </c>
      <c r="E4569" t="s">
        <v>140</v>
      </c>
      <c r="F4569">
        <v>49.9</v>
      </c>
    </row>
    <row r="4570" spans="1:6">
      <c r="A4570" s="12" t="s">
        <v>201</v>
      </c>
      <c r="B4570" t="s">
        <v>98</v>
      </c>
      <c r="C4570" t="s">
        <v>138</v>
      </c>
      <c r="D4570">
        <v>1</v>
      </c>
      <c r="E4570" t="s">
        <v>147</v>
      </c>
      <c r="F4570">
        <v>3.3</v>
      </c>
    </row>
    <row r="4571" spans="1:6">
      <c r="A4571" s="12" t="s">
        <v>201</v>
      </c>
      <c r="B4571" t="s">
        <v>98</v>
      </c>
      <c r="C4571" t="s">
        <v>137</v>
      </c>
      <c r="D4571">
        <v>1</v>
      </c>
      <c r="E4571" t="s">
        <v>139</v>
      </c>
      <c r="F4571">
        <v>39.299999999999997</v>
      </c>
    </row>
    <row r="4572" spans="1:6">
      <c r="A4572" s="12" t="s">
        <v>201</v>
      </c>
      <c r="B4572" t="s">
        <v>98</v>
      </c>
      <c r="C4572" t="s">
        <v>137</v>
      </c>
      <c r="D4572">
        <v>1</v>
      </c>
      <c r="E4572" t="s">
        <v>140</v>
      </c>
      <c r="F4572">
        <v>60.7</v>
      </c>
    </row>
    <row r="4573" spans="1:6">
      <c r="A4573" s="12" t="s">
        <v>201</v>
      </c>
      <c r="B4573" t="s">
        <v>98</v>
      </c>
      <c r="C4573" t="s">
        <v>137</v>
      </c>
      <c r="D4573">
        <v>1</v>
      </c>
      <c r="E4573" t="s">
        <v>147</v>
      </c>
      <c r="F4573">
        <v>0</v>
      </c>
    </row>
    <row r="4574" spans="1:6">
      <c r="A4574" s="12" t="s">
        <v>201</v>
      </c>
      <c r="B4574" t="s">
        <v>97</v>
      </c>
      <c r="C4574" t="s">
        <v>138</v>
      </c>
      <c r="D4574">
        <v>1</v>
      </c>
      <c r="E4574" t="s">
        <v>139</v>
      </c>
      <c r="F4574">
        <v>38.5</v>
      </c>
    </row>
    <row r="4575" spans="1:6">
      <c r="A4575" s="12" t="s">
        <v>201</v>
      </c>
      <c r="B4575" t="s">
        <v>97</v>
      </c>
      <c r="C4575" t="s">
        <v>138</v>
      </c>
      <c r="D4575">
        <v>1</v>
      </c>
      <c r="E4575" t="s">
        <v>140</v>
      </c>
      <c r="F4575">
        <v>54.9</v>
      </c>
    </row>
    <row r="4576" spans="1:6">
      <c r="A4576" s="12" t="s">
        <v>201</v>
      </c>
      <c r="B4576" t="s">
        <v>97</v>
      </c>
      <c r="C4576" t="s">
        <v>138</v>
      </c>
      <c r="D4576">
        <v>1</v>
      </c>
      <c r="E4576" t="s">
        <v>147</v>
      </c>
      <c r="F4576">
        <v>6.6</v>
      </c>
    </row>
    <row r="4577" spans="1:6">
      <c r="A4577" s="12" t="s">
        <v>201</v>
      </c>
      <c r="B4577" t="s">
        <v>97</v>
      </c>
      <c r="C4577" t="s">
        <v>137</v>
      </c>
      <c r="D4577">
        <v>1</v>
      </c>
      <c r="E4577" t="s">
        <v>139</v>
      </c>
      <c r="F4577">
        <v>12</v>
      </c>
    </row>
    <row r="4578" spans="1:6">
      <c r="A4578" s="12" t="s">
        <v>201</v>
      </c>
      <c r="B4578" t="s">
        <v>97</v>
      </c>
      <c r="C4578" t="s">
        <v>137</v>
      </c>
      <c r="D4578">
        <v>1</v>
      </c>
      <c r="E4578" t="s">
        <v>140</v>
      </c>
      <c r="F4578">
        <v>88</v>
      </c>
    </row>
    <row r="4579" spans="1:6">
      <c r="A4579" s="12" t="s">
        <v>201</v>
      </c>
      <c r="B4579" t="s">
        <v>97</v>
      </c>
      <c r="C4579" t="s">
        <v>137</v>
      </c>
      <c r="D4579">
        <v>1</v>
      </c>
      <c r="E4579" t="s">
        <v>147</v>
      </c>
      <c r="F4579">
        <v>0</v>
      </c>
    </row>
    <row r="4580" spans="1:6">
      <c r="A4580" s="12" t="s">
        <v>201</v>
      </c>
      <c r="B4580" t="s">
        <v>96</v>
      </c>
      <c r="C4580" t="s">
        <v>138</v>
      </c>
      <c r="D4580">
        <v>1</v>
      </c>
      <c r="E4580" t="s">
        <v>139</v>
      </c>
      <c r="F4580">
        <v>66.2</v>
      </c>
    </row>
    <row r="4581" spans="1:6">
      <c r="A4581" s="12" t="s">
        <v>201</v>
      </c>
      <c r="B4581" t="s">
        <v>96</v>
      </c>
      <c r="C4581" t="s">
        <v>138</v>
      </c>
      <c r="D4581">
        <v>1</v>
      </c>
      <c r="E4581" t="s">
        <v>140</v>
      </c>
      <c r="F4581">
        <v>31.6</v>
      </c>
    </row>
    <row r="4582" spans="1:6">
      <c r="A4582" s="12" t="s">
        <v>201</v>
      </c>
      <c r="B4582" t="s">
        <v>96</v>
      </c>
      <c r="C4582" t="s">
        <v>138</v>
      </c>
      <c r="D4582">
        <v>1</v>
      </c>
      <c r="E4582" t="s">
        <v>147</v>
      </c>
      <c r="F4582">
        <v>2.2000000000000002</v>
      </c>
    </row>
    <row r="4583" spans="1:6">
      <c r="A4583" s="12" t="s">
        <v>201</v>
      </c>
      <c r="B4583" t="s">
        <v>96</v>
      </c>
      <c r="C4583" t="s">
        <v>137</v>
      </c>
      <c r="D4583">
        <v>1</v>
      </c>
      <c r="E4583" t="s">
        <v>139</v>
      </c>
      <c r="F4583">
        <v>99.9</v>
      </c>
    </row>
    <row r="4584" spans="1:6">
      <c r="A4584" s="12" t="s">
        <v>201</v>
      </c>
      <c r="B4584" t="s">
        <v>96</v>
      </c>
      <c r="C4584" t="s">
        <v>137</v>
      </c>
      <c r="D4584">
        <v>1</v>
      </c>
      <c r="E4584" t="s">
        <v>140</v>
      </c>
      <c r="F4584">
        <v>0.1</v>
      </c>
    </row>
    <row r="4585" spans="1:6">
      <c r="A4585" s="12" t="s">
        <v>201</v>
      </c>
      <c r="B4585" t="s">
        <v>96</v>
      </c>
      <c r="C4585" t="s">
        <v>137</v>
      </c>
      <c r="D4585">
        <v>1</v>
      </c>
      <c r="E4585" t="s">
        <v>147</v>
      </c>
      <c r="F4585">
        <v>0</v>
      </c>
    </row>
    <row r="4586" spans="1:6">
      <c r="A4586" s="12" t="s">
        <v>201</v>
      </c>
      <c r="B4586" t="s">
        <v>95</v>
      </c>
      <c r="C4586" t="s">
        <v>138</v>
      </c>
      <c r="D4586">
        <v>1</v>
      </c>
      <c r="E4586" t="s">
        <v>139</v>
      </c>
      <c r="F4586">
        <v>50.8</v>
      </c>
    </row>
    <row r="4587" spans="1:6">
      <c r="A4587" s="12" t="s">
        <v>201</v>
      </c>
      <c r="B4587" t="s">
        <v>95</v>
      </c>
      <c r="C4587" t="s">
        <v>138</v>
      </c>
      <c r="D4587">
        <v>1</v>
      </c>
      <c r="E4587" t="s">
        <v>140</v>
      </c>
      <c r="F4587">
        <v>45.1</v>
      </c>
    </row>
    <row r="4588" spans="1:6">
      <c r="A4588" s="12" t="s">
        <v>201</v>
      </c>
      <c r="B4588" t="s">
        <v>95</v>
      </c>
      <c r="C4588" t="s">
        <v>138</v>
      </c>
      <c r="D4588">
        <v>1</v>
      </c>
      <c r="E4588" t="s">
        <v>147</v>
      </c>
      <c r="F4588">
        <v>4</v>
      </c>
    </row>
    <row r="4589" spans="1:6">
      <c r="A4589" s="12" t="s">
        <v>201</v>
      </c>
      <c r="B4589" t="s">
        <v>95</v>
      </c>
      <c r="C4589" t="s">
        <v>137</v>
      </c>
      <c r="D4589">
        <v>1</v>
      </c>
      <c r="E4589" t="s">
        <v>139</v>
      </c>
      <c r="F4589">
        <v>67.3</v>
      </c>
    </row>
    <row r="4590" spans="1:6">
      <c r="A4590" s="12" t="s">
        <v>201</v>
      </c>
      <c r="B4590" t="s">
        <v>95</v>
      </c>
      <c r="C4590" t="s">
        <v>137</v>
      </c>
      <c r="D4590">
        <v>1</v>
      </c>
      <c r="E4590" t="s">
        <v>140</v>
      </c>
      <c r="F4590">
        <v>32.700000000000003</v>
      </c>
    </row>
    <row r="4591" spans="1:6">
      <c r="A4591" s="12" t="s">
        <v>201</v>
      </c>
      <c r="B4591" t="s">
        <v>95</v>
      </c>
      <c r="C4591" t="s">
        <v>137</v>
      </c>
      <c r="D4591">
        <v>1</v>
      </c>
      <c r="E4591" t="s">
        <v>147</v>
      </c>
      <c r="F4591">
        <v>0</v>
      </c>
    </row>
    <row r="4592" spans="1:6">
      <c r="A4592" s="12" t="s">
        <v>201</v>
      </c>
      <c r="B4592" t="s">
        <v>94</v>
      </c>
      <c r="C4592" t="s">
        <v>138</v>
      </c>
      <c r="D4592">
        <v>1</v>
      </c>
      <c r="E4592" t="s">
        <v>139</v>
      </c>
      <c r="F4592">
        <v>62.9</v>
      </c>
    </row>
    <row r="4593" spans="1:6">
      <c r="A4593" s="12" t="s">
        <v>201</v>
      </c>
      <c r="B4593" t="s">
        <v>94</v>
      </c>
      <c r="C4593" t="s">
        <v>138</v>
      </c>
      <c r="D4593">
        <v>1</v>
      </c>
      <c r="E4593" t="s">
        <v>140</v>
      </c>
      <c r="F4593">
        <v>31.1</v>
      </c>
    </row>
    <row r="4594" spans="1:6">
      <c r="A4594" s="12" t="s">
        <v>201</v>
      </c>
      <c r="B4594" t="s">
        <v>94</v>
      </c>
      <c r="C4594" t="s">
        <v>138</v>
      </c>
      <c r="D4594">
        <v>1</v>
      </c>
      <c r="E4594" t="s">
        <v>147</v>
      </c>
      <c r="F4594">
        <v>5.9</v>
      </c>
    </row>
    <row r="4595" spans="1:6">
      <c r="A4595" s="12" t="s">
        <v>201</v>
      </c>
      <c r="B4595" t="s">
        <v>94</v>
      </c>
      <c r="C4595" t="s">
        <v>137</v>
      </c>
      <c r="D4595">
        <v>1</v>
      </c>
      <c r="E4595" t="s">
        <v>139</v>
      </c>
      <c r="F4595">
        <v>99.9</v>
      </c>
    </row>
    <row r="4596" spans="1:6">
      <c r="A4596" s="12" t="s">
        <v>201</v>
      </c>
      <c r="B4596" t="s">
        <v>94</v>
      </c>
      <c r="C4596" t="s">
        <v>137</v>
      </c>
      <c r="D4596">
        <v>1</v>
      </c>
      <c r="E4596" t="s">
        <v>140</v>
      </c>
      <c r="F4596">
        <v>0.1</v>
      </c>
    </row>
    <row r="4597" spans="1:6">
      <c r="A4597" s="12" t="s">
        <v>201</v>
      </c>
      <c r="B4597" t="s">
        <v>94</v>
      </c>
      <c r="C4597" t="s">
        <v>137</v>
      </c>
      <c r="D4597">
        <v>1</v>
      </c>
      <c r="E4597" t="s">
        <v>147</v>
      </c>
      <c r="F4597">
        <v>0</v>
      </c>
    </row>
    <row r="4598" spans="1:6">
      <c r="A4598" s="12" t="s">
        <v>201</v>
      </c>
      <c r="B4598" t="s">
        <v>93</v>
      </c>
      <c r="C4598" t="s">
        <v>138</v>
      </c>
      <c r="D4598">
        <v>1</v>
      </c>
      <c r="E4598" t="s">
        <v>139</v>
      </c>
      <c r="F4598">
        <v>49.2</v>
      </c>
    </row>
    <row r="4599" spans="1:6">
      <c r="A4599" s="12" t="s">
        <v>201</v>
      </c>
      <c r="B4599" t="s">
        <v>93</v>
      </c>
      <c r="C4599" t="s">
        <v>138</v>
      </c>
      <c r="D4599">
        <v>1</v>
      </c>
      <c r="E4599" t="s">
        <v>140</v>
      </c>
      <c r="F4599">
        <v>48.7</v>
      </c>
    </row>
    <row r="4600" spans="1:6">
      <c r="A4600" s="12" t="s">
        <v>201</v>
      </c>
      <c r="B4600" t="s">
        <v>93</v>
      </c>
      <c r="C4600" t="s">
        <v>138</v>
      </c>
      <c r="D4600">
        <v>1</v>
      </c>
      <c r="E4600" t="s">
        <v>147</v>
      </c>
      <c r="F4600">
        <v>2</v>
      </c>
    </row>
    <row r="4601" spans="1:6">
      <c r="A4601" s="12" t="s">
        <v>201</v>
      </c>
      <c r="B4601" t="s">
        <v>93</v>
      </c>
      <c r="C4601" t="s">
        <v>137</v>
      </c>
      <c r="D4601">
        <v>1</v>
      </c>
      <c r="E4601" t="s">
        <v>139</v>
      </c>
      <c r="F4601">
        <v>52</v>
      </c>
    </row>
    <row r="4602" spans="1:6">
      <c r="A4602" s="12" t="s">
        <v>201</v>
      </c>
      <c r="B4602" t="s">
        <v>93</v>
      </c>
      <c r="C4602" t="s">
        <v>137</v>
      </c>
      <c r="D4602">
        <v>1</v>
      </c>
      <c r="E4602" t="s">
        <v>140</v>
      </c>
      <c r="F4602">
        <v>48</v>
      </c>
    </row>
    <row r="4603" spans="1:6">
      <c r="A4603" s="12" t="s">
        <v>201</v>
      </c>
      <c r="B4603" t="s">
        <v>93</v>
      </c>
      <c r="C4603" t="s">
        <v>137</v>
      </c>
      <c r="D4603">
        <v>1</v>
      </c>
      <c r="E4603" t="s">
        <v>147</v>
      </c>
      <c r="F4603">
        <v>0</v>
      </c>
    </row>
    <row r="4604" spans="1:6">
      <c r="A4604" s="12" t="s">
        <v>201</v>
      </c>
      <c r="B4604" t="s">
        <v>92</v>
      </c>
      <c r="C4604" t="s">
        <v>138</v>
      </c>
      <c r="D4604">
        <v>1</v>
      </c>
      <c r="E4604" t="s">
        <v>139</v>
      </c>
      <c r="F4604">
        <v>34.700000000000003</v>
      </c>
    </row>
    <row r="4605" spans="1:6">
      <c r="A4605" s="12" t="s">
        <v>201</v>
      </c>
      <c r="B4605" t="s">
        <v>92</v>
      </c>
      <c r="C4605" t="s">
        <v>138</v>
      </c>
      <c r="D4605">
        <v>1</v>
      </c>
      <c r="E4605" t="s">
        <v>140</v>
      </c>
      <c r="F4605">
        <v>60.2</v>
      </c>
    </row>
    <row r="4606" spans="1:6">
      <c r="A4606" s="12" t="s">
        <v>201</v>
      </c>
      <c r="B4606" t="s">
        <v>92</v>
      </c>
      <c r="C4606" t="s">
        <v>138</v>
      </c>
      <c r="D4606">
        <v>1</v>
      </c>
      <c r="E4606" t="s">
        <v>147</v>
      </c>
      <c r="F4606">
        <v>5</v>
      </c>
    </row>
    <row r="4607" spans="1:6">
      <c r="A4607" s="12" t="s">
        <v>201</v>
      </c>
      <c r="B4607" t="s">
        <v>92</v>
      </c>
      <c r="C4607" t="s">
        <v>137</v>
      </c>
      <c r="D4607">
        <v>1</v>
      </c>
      <c r="E4607" t="s">
        <v>139</v>
      </c>
      <c r="F4607">
        <v>1.2</v>
      </c>
    </row>
    <row r="4608" spans="1:6">
      <c r="A4608" s="12" t="s">
        <v>201</v>
      </c>
      <c r="B4608" t="s">
        <v>92</v>
      </c>
      <c r="C4608" t="s">
        <v>137</v>
      </c>
      <c r="D4608">
        <v>1</v>
      </c>
      <c r="E4608" t="s">
        <v>140</v>
      </c>
      <c r="F4608">
        <v>98.8</v>
      </c>
    </row>
    <row r="4609" spans="1:6">
      <c r="A4609" s="12" t="s">
        <v>201</v>
      </c>
      <c r="B4609" t="s">
        <v>92</v>
      </c>
      <c r="C4609" t="s">
        <v>137</v>
      </c>
      <c r="D4609">
        <v>1</v>
      </c>
      <c r="E4609" t="s">
        <v>147</v>
      </c>
      <c r="F4609">
        <v>0</v>
      </c>
    </row>
    <row r="4610" spans="1:6">
      <c r="A4610" s="12" t="s">
        <v>201</v>
      </c>
      <c r="B4610" t="s">
        <v>91</v>
      </c>
      <c r="C4610" t="s">
        <v>138</v>
      </c>
      <c r="D4610">
        <v>1</v>
      </c>
      <c r="E4610" t="s">
        <v>139</v>
      </c>
      <c r="F4610">
        <v>40.299999999999997</v>
      </c>
    </row>
    <row r="4611" spans="1:6">
      <c r="A4611" s="12" t="s">
        <v>201</v>
      </c>
      <c r="B4611" t="s">
        <v>91</v>
      </c>
      <c r="C4611" t="s">
        <v>138</v>
      </c>
      <c r="D4611">
        <v>1</v>
      </c>
      <c r="E4611" t="s">
        <v>140</v>
      </c>
      <c r="F4611">
        <v>54.4</v>
      </c>
    </row>
    <row r="4612" spans="1:6">
      <c r="A4612" s="12" t="s">
        <v>201</v>
      </c>
      <c r="B4612" t="s">
        <v>91</v>
      </c>
      <c r="C4612" t="s">
        <v>138</v>
      </c>
      <c r="D4612">
        <v>1</v>
      </c>
      <c r="E4612" t="s">
        <v>147</v>
      </c>
      <c r="F4612">
        <v>5.0999999999999996</v>
      </c>
    </row>
    <row r="4613" spans="1:6">
      <c r="A4613" s="12" t="s">
        <v>201</v>
      </c>
      <c r="B4613" t="s">
        <v>91</v>
      </c>
      <c r="C4613" t="s">
        <v>137</v>
      </c>
      <c r="D4613">
        <v>1</v>
      </c>
      <c r="E4613" t="s">
        <v>139</v>
      </c>
      <c r="F4613">
        <v>15.6</v>
      </c>
    </row>
    <row r="4614" spans="1:6">
      <c r="A4614" s="12" t="s">
        <v>201</v>
      </c>
      <c r="B4614" t="s">
        <v>91</v>
      </c>
      <c r="C4614" t="s">
        <v>137</v>
      </c>
      <c r="D4614">
        <v>1</v>
      </c>
      <c r="E4614" t="s">
        <v>140</v>
      </c>
      <c r="F4614">
        <v>84.4</v>
      </c>
    </row>
    <row r="4615" spans="1:6">
      <c r="A4615" s="12" t="s">
        <v>201</v>
      </c>
      <c r="B4615" t="s">
        <v>91</v>
      </c>
      <c r="C4615" t="s">
        <v>137</v>
      </c>
      <c r="D4615">
        <v>1</v>
      </c>
      <c r="E4615" t="s">
        <v>147</v>
      </c>
      <c r="F4615">
        <v>0</v>
      </c>
    </row>
    <row r="4616" spans="1:6">
      <c r="A4616" s="12" t="s">
        <v>201</v>
      </c>
      <c r="B4616" t="s">
        <v>90</v>
      </c>
      <c r="C4616" t="s">
        <v>138</v>
      </c>
      <c r="D4616">
        <v>1</v>
      </c>
      <c r="E4616" t="s">
        <v>139</v>
      </c>
      <c r="F4616">
        <v>38.9</v>
      </c>
    </row>
    <row r="4617" spans="1:6">
      <c r="A4617" s="12" t="s">
        <v>201</v>
      </c>
      <c r="B4617" t="s">
        <v>90</v>
      </c>
      <c r="C4617" t="s">
        <v>138</v>
      </c>
      <c r="D4617">
        <v>1</v>
      </c>
      <c r="E4617" t="s">
        <v>140</v>
      </c>
      <c r="F4617">
        <v>57.6</v>
      </c>
    </row>
    <row r="4618" spans="1:6">
      <c r="A4618" s="12" t="s">
        <v>201</v>
      </c>
      <c r="B4618" t="s">
        <v>90</v>
      </c>
      <c r="C4618" t="s">
        <v>138</v>
      </c>
      <c r="D4618">
        <v>1</v>
      </c>
      <c r="E4618" t="s">
        <v>147</v>
      </c>
      <c r="F4618">
        <v>3.4</v>
      </c>
    </row>
    <row r="4619" spans="1:6">
      <c r="A4619" s="12" t="s">
        <v>201</v>
      </c>
      <c r="B4619" t="s">
        <v>90</v>
      </c>
      <c r="C4619" t="s">
        <v>137</v>
      </c>
      <c r="D4619">
        <v>1</v>
      </c>
      <c r="E4619" t="s">
        <v>139</v>
      </c>
      <c r="F4619">
        <v>9</v>
      </c>
    </row>
    <row r="4620" spans="1:6">
      <c r="A4620" s="12" t="s">
        <v>201</v>
      </c>
      <c r="B4620" t="s">
        <v>90</v>
      </c>
      <c r="C4620" t="s">
        <v>137</v>
      </c>
      <c r="D4620">
        <v>1</v>
      </c>
      <c r="E4620" t="s">
        <v>140</v>
      </c>
      <c r="F4620">
        <v>91</v>
      </c>
    </row>
    <row r="4621" spans="1:6">
      <c r="A4621" s="12" t="s">
        <v>201</v>
      </c>
      <c r="B4621" t="s">
        <v>90</v>
      </c>
      <c r="C4621" t="s">
        <v>137</v>
      </c>
      <c r="D4621">
        <v>1</v>
      </c>
      <c r="E4621" t="s">
        <v>147</v>
      </c>
      <c r="F4621">
        <v>0</v>
      </c>
    </row>
    <row r="4622" spans="1:6">
      <c r="A4622" s="12" t="s">
        <v>201</v>
      </c>
      <c r="B4622" t="s">
        <v>89</v>
      </c>
      <c r="C4622" t="s">
        <v>138</v>
      </c>
      <c r="D4622">
        <v>1</v>
      </c>
      <c r="E4622" t="s">
        <v>139</v>
      </c>
      <c r="F4622">
        <v>44.8</v>
      </c>
    </row>
    <row r="4623" spans="1:6">
      <c r="A4623" s="12" t="s">
        <v>201</v>
      </c>
      <c r="B4623" t="s">
        <v>89</v>
      </c>
      <c r="C4623" t="s">
        <v>138</v>
      </c>
      <c r="D4623">
        <v>1</v>
      </c>
      <c r="E4623" t="s">
        <v>140</v>
      </c>
      <c r="F4623">
        <v>50.8</v>
      </c>
    </row>
    <row r="4624" spans="1:6">
      <c r="A4624" s="12" t="s">
        <v>201</v>
      </c>
      <c r="B4624" t="s">
        <v>89</v>
      </c>
      <c r="C4624" t="s">
        <v>138</v>
      </c>
      <c r="D4624">
        <v>1</v>
      </c>
      <c r="E4624" t="s">
        <v>147</v>
      </c>
      <c r="F4624">
        <v>4.2</v>
      </c>
    </row>
    <row r="4625" spans="1:6">
      <c r="A4625" s="12" t="s">
        <v>201</v>
      </c>
      <c r="B4625" t="s">
        <v>89</v>
      </c>
      <c r="C4625" t="s">
        <v>137</v>
      </c>
      <c r="D4625">
        <v>1</v>
      </c>
      <c r="E4625" t="s">
        <v>139</v>
      </c>
      <c r="F4625">
        <v>32</v>
      </c>
    </row>
    <row r="4626" spans="1:6">
      <c r="A4626" s="12" t="s">
        <v>201</v>
      </c>
      <c r="B4626" t="s">
        <v>89</v>
      </c>
      <c r="C4626" t="s">
        <v>137</v>
      </c>
      <c r="D4626">
        <v>1</v>
      </c>
      <c r="E4626" t="s">
        <v>140</v>
      </c>
      <c r="F4626">
        <v>68</v>
      </c>
    </row>
    <row r="4627" spans="1:6">
      <c r="A4627" s="12" t="s">
        <v>201</v>
      </c>
      <c r="B4627" t="s">
        <v>89</v>
      </c>
      <c r="C4627" t="s">
        <v>137</v>
      </c>
      <c r="D4627">
        <v>1</v>
      </c>
      <c r="E4627" t="s">
        <v>147</v>
      </c>
      <c r="F4627">
        <v>0</v>
      </c>
    </row>
    <row r="4628" spans="1:6">
      <c r="A4628" s="12" t="s">
        <v>201</v>
      </c>
      <c r="B4628" t="s">
        <v>88</v>
      </c>
      <c r="C4628" t="s">
        <v>138</v>
      </c>
      <c r="D4628">
        <v>1</v>
      </c>
      <c r="E4628" t="s">
        <v>139</v>
      </c>
      <c r="F4628">
        <v>45</v>
      </c>
    </row>
    <row r="4629" spans="1:6">
      <c r="A4629" s="12" t="s">
        <v>201</v>
      </c>
      <c r="B4629" t="s">
        <v>88</v>
      </c>
      <c r="C4629" t="s">
        <v>138</v>
      </c>
      <c r="D4629">
        <v>1</v>
      </c>
      <c r="E4629" t="s">
        <v>140</v>
      </c>
      <c r="F4629">
        <v>49.6</v>
      </c>
    </row>
    <row r="4630" spans="1:6">
      <c r="A4630" s="12" t="s">
        <v>201</v>
      </c>
      <c r="B4630" t="s">
        <v>88</v>
      </c>
      <c r="C4630" t="s">
        <v>138</v>
      </c>
      <c r="D4630">
        <v>1</v>
      </c>
      <c r="E4630" t="s">
        <v>147</v>
      </c>
      <c r="F4630">
        <v>5.3</v>
      </c>
    </row>
    <row r="4631" spans="1:6">
      <c r="A4631" s="12" t="s">
        <v>201</v>
      </c>
      <c r="B4631" t="s">
        <v>88</v>
      </c>
      <c r="C4631" t="s">
        <v>137</v>
      </c>
      <c r="D4631">
        <v>1</v>
      </c>
      <c r="E4631" t="s">
        <v>139</v>
      </c>
      <c r="F4631">
        <v>35.9</v>
      </c>
    </row>
    <row r="4632" spans="1:6">
      <c r="A4632" s="12" t="s">
        <v>201</v>
      </c>
      <c r="B4632" t="s">
        <v>88</v>
      </c>
      <c r="C4632" t="s">
        <v>137</v>
      </c>
      <c r="D4632">
        <v>1</v>
      </c>
      <c r="E4632" t="s">
        <v>140</v>
      </c>
      <c r="F4632">
        <v>64.099999999999994</v>
      </c>
    </row>
    <row r="4633" spans="1:6">
      <c r="A4633" s="12" t="s">
        <v>201</v>
      </c>
      <c r="B4633" t="s">
        <v>88</v>
      </c>
      <c r="C4633" t="s">
        <v>137</v>
      </c>
      <c r="D4633">
        <v>1</v>
      </c>
      <c r="E4633" t="s">
        <v>147</v>
      </c>
      <c r="F4633">
        <v>0</v>
      </c>
    </row>
    <row r="4634" spans="1:6">
      <c r="A4634" s="12" t="s">
        <v>201</v>
      </c>
      <c r="B4634" t="s">
        <v>116</v>
      </c>
      <c r="C4634" t="s">
        <v>138</v>
      </c>
      <c r="D4634">
        <v>1</v>
      </c>
      <c r="E4634" t="s">
        <v>139</v>
      </c>
      <c r="F4634">
        <v>75.2</v>
      </c>
    </row>
    <row r="4635" spans="1:6">
      <c r="A4635" s="12" t="s">
        <v>201</v>
      </c>
      <c r="B4635" t="s">
        <v>116</v>
      </c>
      <c r="C4635" t="s">
        <v>138</v>
      </c>
      <c r="D4635">
        <v>1</v>
      </c>
      <c r="E4635" t="s">
        <v>140</v>
      </c>
      <c r="F4635">
        <v>20.399999999999999</v>
      </c>
    </row>
    <row r="4636" spans="1:6">
      <c r="A4636" s="12" t="s">
        <v>201</v>
      </c>
      <c r="B4636" t="s">
        <v>116</v>
      </c>
      <c r="C4636" t="s">
        <v>138</v>
      </c>
      <c r="D4636">
        <v>1</v>
      </c>
      <c r="E4636" t="s">
        <v>147</v>
      </c>
      <c r="F4636">
        <v>4.4000000000000004</v>
      </c>
    </row>
    <row r="4637" spans="1:6">
      <c r="A4637" s="12" t="s">
        <v>201</v>
      </c>
      <c r="B4637" t="s">
        <v>116</v>
      </c>
      <c r="C4637" t="s">
        <v>137</v>
      </c>
      <c r="D4637">
        <v>1</v>
      </c>
      <c r="E4637" t="s">
        <v>139</v>
      </c>
      <c r="F4637">
        <v>100</v>
      </c>
    </row>
    <row r="4638" spans="1:6">
      <c r="A4638" s="12" t="s">
        <v>201</v>
      </c>
      <c r="B4638" t="s">
        <v>116</v>
      </c>
      <c r="C4638" t="s">
        <v>137</v>
      </c>
      <c r="D4638">
        <v>1</v>
      </c>
      <c r="E4638" t="s">
        <v>140</v>
      </c>
      <c r="F4638">
        <v>0</v>
      </c>
    </row>
    <row r="4639" spans="1:6">
      <c r="A4639" s="12" t="s">
        <v>201</v>
      </c>
      <c r="B4639" t="s">
        <v>116</v>
      </c>
      <c r="C4639" t="s">
        <v>137</v>
      </c>
      <c r="D4639">
        <v>1</v>
      </c>
      <c r="E4639" t="s">
        <v>147</v>
      </c>
      <c r="F4639">
        <v>0</v>
      </c>
    </row>
    <row r="4640" spans="1:6">
      <c r="A4640" s="12" t="s">
        <v>201</v>
      </c>
      <c r="B4640" t="s">
        <v>115</v>
      </c>
      <c r="C4640" t="s">
        <v>138</v>
      </c>
      <c r="D4640">
        <v>1</v>
      </c>
      <c r="E4640" t="s">
        <v>139</v>
      </c>
      <c r="F4640">
        <v>49.3</v>
      </c>
    </row>
    <row r="4641" spans="1:6">
      <c r="A4641" s="12" t="s">
        <v>201</v>
      </c>
      <c r="B4641" t="s">
        <v>115</v>
      </c>
      <c r="C4641" t="s">
        <v>138</v>
      </c>
      <c r="D4641">
        <v>1</v>
      </c>
      <c r="E4641" t="s">
        <v>140</v>
      </c>
      <c r="F4641">
        <v>46.3</v>
      </c>
    </row>
    <row r="4642" spans="1:6">
      <c r="A4642" s="12" t="s">
        <v>201</v>
      </c>
      <c r="B4642" t="s">
        <v>115</v>
      </c>
      <c r="C4642" t="s">
        <v>138</v>
      </c>
      <c r="D4642">
        <v>1</v>
      </c>
      <c r="E4642" t="s">
        <v>147</v>
      </c>
      <c r="F4642">
        <v>4.3</v>
      </c>
    </row>
    <row r="4643" spans="1:6">
      <c r="A4643" s="12" t="s">
        <v>201</v>
      </c>
      <c r="B4643" t="s">
        <v>115</v>
      </c>
      <c r="C4643" t="s">
        <v>137</v>
      </c>
      <c r="D4643">
        <v>1</v>
      </c>
      <c r="E4643" t="s">
        <v>139</v>
      </c>
      <c r="F4643">
        <v>57.3</v>
      </c>
    </row>
    <row r="4644" spans="1:6">
      <c r="A4644" s="12" t="s">
        <v>201</v>
      </c>
      <c r="B4644" t="s">
        <v>115</v>
      </c>
      <c r="C4644" t="s">
        <v>137</v>
      </c>
      <c r="D4644">
        <v>1</v>
      </c>
      <c r="E4644" t="s">
        <v>140</v>
      </c>
      <c r="F4644">
        <v>42.7</v>
      </c>
    </row>
    <row r="4645" spans="1:6">
      <c r="A4645" s="12" t="s">
        <v>201</v>
      </c>
      <c r="B4645" t="s">
        <v>115</v>
      </c>
      <c r="C4645" t="s">
        <v>137</v>
      </c>
      <c r="D4645">
        <v>1</v>
      </c>
      <c r="E4645" t="s">
        <v>147</v>
      </c>
      <c r="F4645">
        <v>0</v>
      </c>
    </row>
    <row r="4646" spans="1:6">
      <c r="A4646" s="12" t="s">
        <v>201</v>
      </c>
      <c r="B4646" t="s">
        <v>114</v>
      </c>
      <c r="C4646" t="s">
        <v>138</v>
      </c>
      <c r="D4646">
        <v>1</v>
      </c>
      <c r="E4646" t="s">
        <v>139</v>
      </c>
      <c r="F4646">
        <v>58.9</v>
      </c>
    </row>
    <row r="4647" spans="1:6">
      <c r="A4647" s="12" t="s">
        <v>201</v>
      </c>
      <c r="B4647" t="s">
        <v>114</v>
      </c>
      <c r="C4647" t="s">
        <v>138</v>
      </c>
      <c r="D4647">
        <v>1</v>
      </c>
      <c r="E4647" t="s">
        <v>140</v>
      </c>
      <c r="F4647">
        <v>36.1</v>
      </c>
    </row>
    <row r="4648" spans="1:6">
      <c r="A4648" s="12" t="s">
        <v>201</v>
      </c>
      <c r="B4648" t="s">
        <v>114</v>
      </c>
      <c r="C4648" t="s">
        <v>138</v>
      </c>
      <c r="D4648">
        <v>1</v>
      </c>
      <c r="E4648" t="s">
        <v>147</v>
      </c>
      <c r="F4648">
        <v>4.8</v>
      </c>
    </row>
    <row r="4649" spans="1:6">
      <c r="A4649" s="12" t="s">
        <v>201</v>
      </c>
      <c r="B4649" t="s">
        <v>114</v>
      </c>
      <c r="C4649" t="s">
        <v>137</v>
      </c>
      <c r="D4649">
        <v>1</v>
      </c>
      <c r="E4649" t="s">
        <v>139</v>
      </c>
      <c r="F4649">
        <v>94.9</v>
      </c>
    </row>
    <row r="4650" spans="1:6">
      <c r="A4650" s="12" t="s">
        <v>201</v>
      </c>
      <c r="B4650" t="s">
        <v>114</v>
      </c>
      <c r="C4650" t="s">
        <v>137</v>
      </c>
      <c r="D4650">
        <v>1</v>
      </c>
      <c r="E4650" t="s">
        <v>140</v>
      </c>
      <c r="F4650">
        <v>5.0999999999999996</v>
      </c>
    </row>
    <row r="4651" spans="1:6">
      <c r="A4651" s="12" t="s">
        <v>201</v>
      </c>
      <c r="B4651" t="s">
        <v>114</v>
      </c>
      <c r="C4651" t="s">
        <v>137</v>
      </c>
      <c r="D4651">
        <v>1</v>
      </c>
      <c r="E4651" t="s">
        <v>147</v>
      </c>
      <c r="F4651">
        <v>0</v>
      </c>
    </row>
    <row r="4652" spans="1:6">
      <c r="A4652" s="12" t="s">
        <v>201</v>
      </c>
      <c r="B4652" t="s">
        <v>87</v>
      </c>
      <c r="C4652" t="s">
        <v>138</v>
      </c>
      <c r="D4652">
        <v>1</v>
      </c>
      <c r="E4652" t="s">
        <v>139</v>
      </c>
      <c r="F4652">
        <v>60.4</v>
      </c>
    </row>
    <row r="4653" spans="1:6">
      <c r="A4653" s="12" t="s">
        <v>201</v>
      </c>
      <c r="B4653" t="s">
        <v>87</v>
      </c>
      <c r="C4653" t="s">
        <v>138</v>
      </c>
      <c r="D4653">
        <v>1</v>
      </c>
      <c r="E4653" t="s">
        <v>140</v>
      </c>
      <c r="F4653">
        <v>34.9</v>
      </c>
    </row>
    <row r="4654" spans="1:6">
      <c r="A4654" s="12" t="s">
        <v>201</v>
      </c>
      <c r="B4654" t="s">
        <v>87</v>
      </c>
      <c r="C4654" t="s">
        <v>138</v>
      </c>
      <c r="D4654">
        <v>1</v>
      </c>
      <c r="E4654" t="s">
        <v>147</v>
      </c>
      <c r="F4654">
        <v>4.5999999999999996</v>
      </c>
    </row>
    <row r="4655" spans="1:6">
      <c r="A4655" s="12" t="s">
        <v>201</v>
      </c>
      <c r="B4655" t="s">
        <v>87</v>
      </c>
      <c r="C4655" t="s">
        <v>137</v>
      </c>
      <c r="D4655">
        <v>1</v>
      </c>
      <c r="E4655" t="s">
        <v>139</v>
      </c>
      <c r="F4655">
        <v>98.1</v>
      </c>
    </row>
    <row r="4656" spans="1:6">
      <c r="A4656" s="12" t="s">
        <v>201</v>
      </c>
      <c r="B4656" t="s">
        <v>87</v>
      </c>
      <c r="C4656" t="s">
        <v>137</v>
      </c>
      <c r="D4656">
        <v>1</v>
      </c>
      <c r="E4656" t="s">
        <v>140</v>
      </c>
      <c r="F4656">
        <v>1.9</v>
      </c>
    </row>
    <row r="4657" spans="1:6">
      <c r="A4657" s="12" t="s">
        <v>201</v>
      </c>
      <c r="B4657" t="s">
        <v>87</v>
      </c>
      <c r="C4657" t="s">
        <v>137</v>
      </c>
      <c r="D4657">
        <v>1</v>
      </c>
      <c r="E4657" t="s">
        <v>147</v>
      </c>
      <c r="F4657">
        <v>0</v>
      </c>
    </row>
    <row r="4658" spans="1:6">
      <c r="A4658" s="12" t="s">
        <v>201</v>
      </c>
      <c r="B4658" t="s">
        <v>86</v>
      </c>
      <c r="C4658" t="s">
        <v>138</v>
      </c>
      <c r="D4658">
        <v>1</v>
      </c>
      <c r="E4658" t="s">
        <v>139</v>
      </c>
      <c r="F4658">
        <v>54.6</v>
      </c>
    </row>
    <row r="4659" spans="1:6">
      <c r="A4659" s="12" t="s">
        <v>201</v>
      </c>
      <c r="B4659" t="s">
        <v>86</v>
      </c>
      <c r="C4659" t="s">
        <v>138</v>
      </c>
      <c r="D4659">
        <v>1</v>
      </c>
      <c r="E4659" t="s">
        <v>140</v>
      </c>
      <c r="F4659">
        <v>38.5</v>
      </c>
    </row>
    <row r="4660" spans="1:6">
      <c r="A4660" s="12" t="s">
        <v>201</v>
      </c>
      <c r="B4660" t="s">
        <v>86</v>
      </c>
      <c r="C4660" t="s">
        <v>138</v>
      </c>
      <c r="D4660">
        <v>1</v>
      </c>
      <c r="E4660" t="s">
        <v>147</v>
      </c>
      <c r="F4660">
        <v>6.9</v>
      </c>
    </row>
    <row r="4661" spans="1:6">
      <c r="A4661" s="12" t="s">
        <v>201</v>
      </c>
      <c r="B4661" t="s">
        <v>86</v>
      </c>
      <c r="C4661" t="s">
        <v>137</v>
      </c>
      <c r="D4661">
        <v>1</v>
      </c>
      <c r="E4661" t="s">
        <v>139</v>
      </c>
      <c r="F4661">
        <v>88</v>
      </c>
    </row>
    <row r="4662" spans="1:6">
      <c r="A4662" s="12" t="s">
        <v>201</v>
      </c>
      <c r="B4662" t="s">
        <v>86</v>
      </c>
      <c r="C4662" t="s">
        <v>137</v>
      </c>
      <c r="D4662">
        <v>1</v>
      </c>
      <c r="E4662" t="s">
        <v>140</v>
      </c>
      <c r="F4662">
        <v>12</v>
      </c>
    </row>
    <row r="4663" spans="1:6">
      <c r="A4663" s="12" t="s">
        <v>201</v>
      </c>
      <c r="B4663" t="s">
        <v>86</v>
      </c>
      <c r="C4663" t="s">
        <v>137</v>
      </c>
      <c r="D4663">
        <v>1</v>
      </c>
      <c r="E4663" t="s">
        <v>147</v>
      </c>
      <c r="F4663">
        <v>0</v>
      </c>
    </row>
    <row r="4664" spans="1:6">
      <c r="A4664" s="12" t="s">
        <v>201</v>
      </c>
      <c r="B4664" t="s">
        <v>85</v>
      </c>
      <c r="C4664" t="s">
        <v>138</v>
      </c>
      <c r="D4664">
        <v>1</v>
      </c>
      <c r="E4664" t="s">
        <v>139</v>
      </c>
      <c r="F4664">
        <v>56.7</v>
      </c>
    </row>
    <row r="4665" spans="1:6">
      <c r="A4665" s="12" t="s">
        <v>201</v>
      </c>
      <c r="B4665" t="s">
        <v>85</v>
      </c>
      <c r="C4665" t="s">
        <v>138</v>
      </c>
      <c r="D4665">
        <v>1</v>
      </c>
      <c r="E4665" t="s">
        <v>140</v>
      </c>
      <c r="F4665">
        <v>40.200000000000003</v>
      </c>
    </row>
    <row r="4666" spans="1:6">
      <c r="A4666" s="12" t="s">
        <v>201</v>
      </c>
      <c r="B4666" t="s">
        <v>85</v>
      </c>
      <c r="C4666" t="s">
        <v>138</v>
      </c>
      <c r="D4666">
        <v>1</v>
      </c>
      <c r="E4666" t="s">
        <v>147</v>
      </c>
      <c r="F4666">
        <v>2.9</v>
      </c>
    </row>
    <row r="4667" spans="1:6">
      <c r="A4667" s="12" t="s">
        <v>201</v>
      </c>
      <c r="B4667" t="s">
        <v>85</v>
      </c>
      <c r="C4667" t="s">
        <v>137</v>
      </c>
      <c r="D4667">
        <v>1</v>
      </c>
      <c r="E4667" t="s">
        <v>139</v>
      </c>
      <c r="F4667">
        <v>89</v>
      </c>
    </row>
    <row r="4668" spans="1:6">
      <c r="A4668" s="12" t="s">
        <v>201</v>
      </c>
      <c r="B4668" t="s">
        <v>85</v>
      </c>
      <c r="C4668" t="s">
        <v>137</v>
      </c>
      <c r="D4668">
        <v>1</v>
      </c>
      <c r="E4668" t="s">
        <v>140</v>
      </c>
      <c r="F4668">
        <v>11</v>
      </c>
    </row>
    <row r="4669" spans="1:6">
      <c r="A4669" s="12" t="s">
        <v>201</v>
      </c>
      <c r="B4669" t="s">
        <v>85</v>
      </c>
      <c r="C4669" t="s">
        <v>137</v>
      </c>
      <c r="D4669">
        <v>1</v>
      </c>
      <c r="E4669" t="s">
        <v>147</v>
      </c>
      <c r="F4669">
        <v>0</v>
      </c>
    </row>
    <row r="4670" spans="1:6">
      <c r="A4670" s="12" t="s">
        <v>201</v>
      </c>
      <c r="B4670" t="s">
        <v>84</v>
      </c>
      <c r="C4670" t="s">
        <v>138</v>
      </c>
      <c r="D4670">
        <v>1</v>
      </c>
      <c r="E4670" t="s">
        <v>139</v>
      </c>
      <c r="F4670">
        <v>57.5</v>
      </c>
    </row>
    <row r="4671" spans="1:6">
      <c r="A4671" s="12" t="s">
        <v>201</v>
      </c>
      <c r="B4671" t="s">
        <v>84</v>
      </c>
      <c r="C4671" t="s">
        <v>138</v>
      </c>
      <c r="D4671">
        <v>1</v>
      </c>
      <c r="E4671" t="s">
        <v>140</v>
      </c>
      <c r="F4671">
        <v>39.799999999999997</v>
      </c>
    </row>
    <row r="4672" spans="1:6">
      <c r="A4672" s="12" t="s">
        <v>201</v>
      </c>
      <c r="B4672" t="s">
        <v>84</v>
      </c>
      <c r="C4672" t="s">
        <v>138</v>
      </c>
      <c r="D4672">
        <v>1</v>
      </c>
      <c r="E4672" t="s">
        <v>147</v>
      </c>
      <c r="F4672">
        <v>2.6</v>
      </c>
    </row>
    <row r="4673" spans="1:6">
      <c r="A4673" s="12" t="s">
        <v>201</v>
      </c>
      <c r="B4673" t="s">
        <v>84</v>
      </c>
      <c r="C4673" t="s">
        <v>137</v>
      </c>
      <c r="D4673">
        <v>1</v>
      </c>
      <c r="E4673" t="s">
        <v>139</v>
      </c>
      <c r="F4673">
        <v>89.8</v>
      </c>
    </row>
    <row r="4674" spans="1:6">
      <c r="A4674" s="12" t="s">
        <v>201</v>
      </c>
      <c r="B4674" t="s">
        <v>84</v>
      </c>
      <c r="C4674" t="s">
        <v>137</v>
      </c>
      <c r="D4674">
        <v>1</v>
      </c>
      <c r="E4674" t="s">
        <v>140</v>
      </c>
      <c r="F4674">
        <v>10.199999999999999</v>
      </c>
    </row>
    <row r="4675" spans="1:6">
      <c r="A4675" s="12" t="s">
        <v>201</v>
      </c>
      <c r="B4675" t="s">
        <v>84</v>
      </c>
      <c r="C4675" t="s">
        <v>137</v>
      </c>
      <c r="D4675">
        <v>1</v>
      </c>
      <c r="E4675" t="s">
        <v>147</v>
      </c>
      <c r="F4675">
        <v>0</v>
      </c>
    </row>
    <row r="4676" spans="1:6">
      <c r="A4676" s="12" t="s">
        <v>201</v>
      </c>
      <c r="B4676" t="s">
        <v>83</v>
      </c>
      <c r="C4676" t="s">
        <v>138</v>
      </c>
      <c r="D4676">
        <v>1</v>
      </c>
      <c r="E4676" t="s">
        <v>139</v>
      </c>
      <c r="F4676">
        <v>43.5</v>
      </c>
    </row>
    <row r="4677" spans="1:6">
      <c r="A4677" s="12" t="s">
        <v>201</v>
      </c>
      <c r="B4677" t="s">
        <v>83</v>
      </c>
      <c r="C4677" t="s">
        <v>138</v>
      </c>
      <c r="D4677">
        <v>1</v>
      </c>
      <c r="E4677" t="s">
        <v>140</v>
      </c>
      <c r="F4677">
        <v>51</v>
      </c>
    </row>
    <row r="4678" spans="1:6">
      <c r="A4678" s="12" t="s">
        <v>201</v>
      </c>
      <c r="B4678" t="s">
        <v>83</v>
      </c>
      <c r="C4678" t="s">
        <v>138</v>
      </c>
      <c r="D4678">
        <v>1</v>
      </c>
      <c r="E4678" t="s">
        <v>147</v>
      </c>
      <c r="F4678">
        <v>5.5</v>
      </c>
    </row>
    <row r="4679" spans="1:6">
      <c r="A4679" s="12" t="s">
        <v>201</v>
      </c>
      <c r="B4679" t="s">
        <v>83</v>
      </c>
      <c r="C4679" t="s">
        <v>137</v>
      </c>
      <c r="D4679">
        <v>1</v>
      </c>
      <c r="E4679" t="s">
        <v>139</v>
      </c>
      <c r="F4679">
        <v>29</v>
      </c>
    </row>
    <row r="4680" spans="1:6">
      <c r="A4680" s="12" t="s">
        <v>201</v>
      </c>
      <c r="B4680" t="s">
        <v>83</v>
      </c>
      <c r="C4680" t="s">
        <v>137</v>
      </c>
      <c r="D4680">
        <v>1</v>
      </c>
      <c r="E4680" t="s">
        <v>140</v>
      </c>
      <c r="F4680">
        <v>71</v>
      </c>
    </row>
    <row r="4681" spans="1:6">
      <c r="A4681" s="12" t="s">
        <v>201</v>
      </c>
      <c r="B4681" t="s">
        <v>83</v>
      </c>
      <c r="C4681" t="s">
        <v>137</v>
      </c>
      <c r="D4681">
        <v>1</v>
      </c>
      <c r="E4681" t="s">
        <v>147</v>
      </c>
      <c r="F4681">
        <v>0</v>
      </c>
    </row>
    <row r="4682" spans="1:6">
      <c r="A4682" s="12" t="s">
        <v>201</v>
      </c>
      <c r="B4682" t="s">
        <v>82</v>
      </c>
      <c r="C4682" t="s">
        <v>138</v>
      </c>
      <c r="D4682">
        <v>1</v>
      </c>
      <c r="E4682" t="s">
        <v>139</v>
      </c>
      <c r="F4682">
        <v>45.8</v>
      </c>
    </row>
    <row r="4683" spans="1:6">
      <c r="A4683" s="12" t="s">
        <v>201</v>
      </c>
      <c r="B4683" t="s">
        <v>82</v>
      </c>
      <c r="C4683" t="s">
        <v>138</v>
      </c>
      <c r="D4683">
        <v>1</v>
      </c>
      <c r="E4683" t="s">
        <v>140</v>
      </c>
      <c r="F4683">
        <v>50.7</v>
      </c>
    </row>
    <row r="4684" spans="1:6">
      <c r="A4684" s="12" t="s">
        <v>201</v>
      </c>
      <c r="B4684" t="s">
        <v>82</v>
      </c>
      <c r="C4684" t="s">
        <v>138</v>
      </c>
      <c r="D4684">
        <v>1</v>
      </c>
      <c r="E4684" t="s">
        <v>147</v>
      </c>
      <c r="F4684">
        <v>3.4</v>
      </c>
    </row>
    <row r="4685" spans="1:6">
      <c r="A4685" s="12" t="s">
        <v>201</v>
      </c>
      <c r="B4685" t="s">
        <v>82</v>
      </c>
      <c r="C4685" t="s">
        <v>137</v>
      </c>
      <c r="D4685">
        <v>1</v>
      </c>
      <c r="E4685" t="s">
        <v>139</v>
      </c>
      <c r="F4685">
        <v>32.5</v>
      </c>
    </row>
    <row r="4686" spans="1:6">
      <c r="A4686" s="12" t="s">
        <v>201</v>
      </c>
      <c r="B4686" t="s">
        <v>82</v>
      </c>
      <c r="C4686" t="s">
        <v>137</v>
      </c>
      <c r="D4686">
        <v>1</v>
      </c>
      <c r="E4686" t="s">
        <v>140</v>
      </c>
      <c r="F4686">
        <v>67.5</v>
      </c>
    </row>
    <row r="4687" spans="1:6">
      <c r="A4687" s="12" t="s">
        <v>201</v>
      </c>
      <c r="B4687" t="s">
        <v>82</v>
      </c>
      <c r="C4687" t="s">
        <v>137</v>
      </c>
      <c r="D4687">
        <v>1</v>
      </c>
      <c r="E4687" t="s">
        <v>147</v>
      </c>
      <c r="F4687">
        <v>0</v>
      </c>
    </row>
    <row r="4688" spans="1:6">
      <c r="A4688" s="12" t="s">
        <v>201</v>
      </c>
      <c r="B4688" t="s">
        <v>81</v>
      </c>
      <c r="C4688" t="s">
        <v>138</v>
      </c>
      <c r="D4688">
        <v>1</v>
      </c>
      <c r="E4688" t="s">
        <v>139</v>
      </c>
      <c r="F4688">
        <v>31.9</v>
      </c>
    </row>
    <row r="4689" spans="1:6">
      <c r="A4689" s="12" t="s">
        <v>201</v>
      </c>
      <c r="B4689" t="s">
        <v>81</v>
      </c>
      <c r="C4689" t="s">
        <v>138</v>
      </c>
      <c r="D4689">
        <v>1</v>
      </c>
      <c r="E4689" t="s">
        <v>140</v>
      </c>
      <c r="F4689">
        <v>61.9</v>
      </c>
    </row>
    <row r="4690" spans="1:6">
      <c r="A4690" s="12" t="s">
        <v>201</v>
      </c>
      <c r="B4690" t="s">
        <v>81</v>
      </c>
      <c r="C4690" t="s">
        <v>138</v>
      </c>
      <c r="D4690">
        <v>1</v>
      </c>
      <c r="E4690" t="s">
        <v>147</v>
      </c>
      <c r="F4690">
        <v>6.1</v>
      </c>
    </row>
    <row r="4691" spans="1:6">
      <c r="A4691" s="12" t="s">
        <v>201</v>
      </c>
      <c r="B4691" t="s">
        <v>81</v>
      </c>
      <c r="C4691" t="s">
        <v>137</v>
      </c>
      <c r="D4691">
        <v>1</v>
      </c>
      <c r="E4691" t="s">
        <v>139</v>
      </c>
      <c r="F4691">
        <v>0.2</v>
      </c>
    </row>
    <row r="4692" spans="1:6">
      <c r="A4692" s="12" t="s">
        <v>201</v>
      </c>
      <c r="B4692" t="s">
        <v>81</v>
      </c>
      <c r="C4692" t="s">
        <v>137</v>
      </c>
      <c r="D4692">
        <v>1</v>
      </c>
      <c r="E4692" t="s">
        <v>140</v>
      </c>
      <c r="F4692">
        <v>99.8</v>
      </c>
    </row>
    <row r="4693" spans="1:6">
      <c r="A4693" s="12" t="s">
        <v>201</v>
      </c>
      <c r="B4693" t="s">
        <v>81</v>
      </c>
      <c r="C4693" t="s">
        <v>137</v>
      </c>
      <c r="D4693">
        <v>1</v>
      </c>
      <c r="E4693" t="s">
        <v>147</v>
      </c>
      <c r="F4693">
        <v>0</v>
      </c>
    </row>
    <row r="4694" spans="1:6">
      <c r="A4694" s="12" t="s">
        <v>201</v>
      </c>
      <c r="B4694" t="s">
        <v>80</v>
      </c>
      <c r="C4694" t="s">
        <v>138</v>
      </c>
      <c r="D4694">
        <v>1</v>
      </c>
      <c r="E4694" t="s">
        <v>139</v>
      </c>
      <c r="F4694">
        <v>34.200000000000003</v>
      </c>
    </row>
    <row r="4695" spans="1:6">
      <c r="A4695" s="12" t="s">
        <v>201</v>
      </c>
      <c r="B4695" t="s">
        <v>80</v>
      </c>
      <c r="C4695" t="s">
        <v>138</v>
      </c>
      <c r="D4695">
        <v>1</v>
      </c>
      <c r="E4695" t="s">
        <v>140</v>
      </c>
      <c r="F4695">
        <v>62.2</v>
      </c>
    </row>
    <row r="4696" spans="1:6">
      <c r="A4696" s="12" t="s">
        <v>201</v>
      </c>
      <c r="B4696" t="s">
        <v>80</v>
      </c>
      <c r="C4696" t="s">
        <v>138</v>
      </c>
      <c r="D4696">
        <v>1</v>
      </c>
      <c r="E4696" t="s">
        <v>147</v>
      </c>
      <c r="F4696">
        <v>3.5</v>
      </c>
    </row>
    <row r="4697" spans="1:6">
      <c r="A4697" s="12" t="s">
        <v>201</v>
      </c>
      <c r="B4697" t="s">
        <v>80</v>
      </c>
      <c r="C4697" t="s">
        <v>137</v>
      </c>
      <c r="D4697">
        <v>1</v>
      </c>
      <c r="E4697" t="s">
        <v>139</v>
      </c>
      <c r="F4697">
        <v>0.4</v>
      </c>
    </row>
    <row r="4698" spans="1:6">
      <c r="A4698" s="12" t="s">
        <v>201</v>
      </c>
      <c r="B4698" t="s">
        <v>80</v>
      </c>
      <c r="C4698" t="s">
        <v>137</v>
      </c>
      <c r="D4698">
        <v>1</v>
      </c>
      <c r="E4698" t="s">
        <v>140</v>
      </c>
      <c r="F4698">
        <v>99.6</v>
      </c>
    </row>
    <row r="4699" spans="1:6">
      <c r="A4699" s="12" t="s">
        <v>201</v>
      </c>
      <c r="B4699" t="s">
        <v>80</v>
      </c>
      <c r="C4699" t="s">
        <v>137</v>
      </c>
      <c r="D4699">
        <v>1</v>
      </c>
      <c r="E4699" t="s">
        <v>147</v>
      </c>
      <c r="F4699">
        <v>0</v>
      </c>
    </row>
    <row r="4700" spans="1:6">
      <c r="A4700" s="12" t="s">
        <v>201</v>
      </c>
      <c r="B4700" t="s">
        <v>113</v>
      </c>
      <c r="C4700" t="s">
        <v>138</v>
      </c>
      <c r="D4700">
        <v>1</v>
      </c>
      <c r="E4700" t="s">
        <v>139</v>
      </c>
      <c r="F4700">
        <v>48.9</v>
      </c>
    </row>
    <row r="4701" spans="1:6">
      <c r="A4701" s="12" t="s">
        <v>201</v>
      </c>
      <c r="B4701" t="s">
        <v>113</v>
      </c>
      <c r="C4701" t="s">
        <v>138</v>
      </c>
      <c r="D4701">
        <v>1</v>
      </c>
      <c r="E4701" t="s">
        <v>140</v>
      </c>
      <c r="F4701">
        <v>45.3</v>
      </c>
    </row>
    <row r="4702" spans="1:6">
      <c r="A4702" s="12" t="s">
        <v>201</v>
      </c>
      <c r="B4702" t="s">
        <v>113</v>
      </c>
      <c r="C4702" t="s">
        <v>138</v>
      </c>
      <c r="D4702">
        <v>1</v>
      </c>
      <c r="E4702" t="s">
        <v>147</v>
      </c>
      <c r="F4702">
        <v>5.7</v>
      </c>
    </row>
    <row r="4703" spans="1:6">
      <c r="A4703" s="12" t="s">
        <v>201</v>
      </c>
      <c r="B4703" t="s">
        <v>113</v>
      </c>
      <c r="C4703" t="s">
        <v>137</v>
      </c>
      <c r="D4703">
        <v>1</v>
      </c>
      <c r="E4703" t="s">
        <v>139</v>
      </c>
      <c r="F4703">
        <v>58.9</v>
      </c>
    </row>
    <row r="4704" spans="1:6">
      <c r="A4704" s="12" t="s">
        <v>201</v>
      </c>
      <c r="B4704" t="s">
        <v>113</v>
      </c>
      <c r="C4704" t="s">
        <v>137</v>
      </c>
      <c r="D4704">
        <v>1</v>
      </c>
      <c r="E4704" t="s">
        <v>140</v>
      </c>
      <c r="F4704">
        <v>41.1</v>
      </c>
    </row>
    <row r="4705" spans="1:6">
      <c r="A4705" s="12" t="s">
        <v>201</v>
      </c>
      <c r="B4705" t="s">
        <v>113</v>
      </c>
      <c r="C4705" t="s">
        <v>137</v>
      </c>
      <c r="D4705">
        <v>1</v>
      </c>
      <c r="E4705" t="s">
        <v>147</v>
      </c>
      <c r="F4705">
        <v>0</v>
      </c>
    </row>
    <row r="4706" spans="1:6">
      <c r="A4706" s="12" t="s">
        <v>201</v>
      </c>
      <c r="B4706" t="s">
        <v>112</v>
      </c>
      <c r="C4706" t="s">
        <v>138</v>
      </c>
      <c r="D4706">
        <v>1</v>
      </c>
      <c r="E4706" t="s">
        <v>139</v>
      </c>
      <c r="F4706">
        <v>37.200000000000003</v>
      </c>
    </row>
    <row r="4707" spans="1:6">
      <c r="A4707" s="12" t="s">
        <v>201</v>
      </c>
      <c r="B4707" t="s">
        <v>112</v>
      </c>
      <c r="C4707" t="s">
        <v>138</v>
      </c>
      <c r="D4707">
        <v>1</v>
      </c>
      <c r="E4707" t="s">
        <v>140</v>
      </c>
      <c r="F4707">
        <v>57.9</v>
      </c>
    </row>
    <row r="4708" spans="1:6">
      <c r="A4708" s="12" t="s">
        <v>201</v>
      </c>
      <c r="B4708" t="s">
        <v>112</v>
      </c>
      <c r="C4708" t="s">
        <v>138</v>
      </c>
      <c r="D4708">
        <v>1</v>
      </c>
      <c r="E4708" t="s">
        <v>147</v>
      </c>
      <c r="F4708">
        <v>4.9000000000000004</v>
      </c>
    </row>
    <row r="4709" spans="1:6">
      <c r="A4709" s="12" t="s">
        <v>201</v>
      </c>
      <c r="B4709" t="s">
        <v>112</v>
      </c>
      <c r="C4709" t="s">
        <v>137</v>
      </c>
      <c r="D4709">
        <v>1</v>
      </c>
      <c r="E4709" t="s">
        <v>139</v>
      </c>
      <c r="F4709">
        <v>7.7</v>
      </c>
    </row>
    <row r="4710" spans="1:6">
      <c r="A4710" s="12" t="s">
        <v>201</v>
      </c>
      <c r="B4710" t="s">
        <v>112</v>
      </c>
      <c r="C4710" t="s">
        <v>137</v>
      </c>
      <c r="D4710">
        <v>1</v>
      </c>
      <c r="E4710" t="s">
        <v>140</v>
      </c>
      <c r="F4710">
        <v>92.3</v>
      </c>
    </row>
    <row r="4711" spans="1:6">
      <c r="A4711" s="12" t="s">
        <v>201</v>
      </c>
      <c r="B4711" t="s">
        <v>112</v>
      </c>
      <c r="C4711" t="s">
        <v>137</v>
      </c>
      <c r="D4711">
        <v>1</v>
      </c>
      <c r="E4711" t="s">
        <v>147</v>
      </c>
      <c r="F4711">
        <v>0</v>
      </c>
    </row>
    <row r="4712" spans="1:6">
      <c r="A4712" s="12" t="s">
        <v>201</v>
      </c>
      <c r="B4712" t="s">
        <v>79</v>
      </c>
      <c r="C4712" t="s">
        <v>138</v>
      </c>
      <c r="D4712">
        <v>1</v>
      </c>
      <c r="E4712" t="s">
        <v>139</v>
      </c>
      <c r="F4712">
        <v>42.6</v>
      </c>
    </row>
    <row r="4713" spans="1:6">
      <c r="A4713" s="12" t="s">
        <v>201</v>
      </c>
      <c r="B4713" t="s">
        <v>79</v>
      </c>
      <c r="C4713" t="s">
        <v>138</v>
      </c>
      <c r="D4713">
        <v>1</v>
      </c>
      <c r="E4713" t="s">
        <v>140</v>
      </c>
      <c r="F4713">
        <v>51.1</v>
      </c>
    </row>
    <row r="4714" spans="1:6">
      <c r="A4714" s="12" t="s">
        <v>201</v>
      </c>
      <c r="B4714" t="s">
        <v>79</v>
      </c>
      <c r="C4714" t="s">
        <v>138</v>
      </c>
      <c r="D4714">
        <v>1</v>
      </c>
      <c r="E4714" t="s">
        <v>147</v>
      </c>
      <c r="F4714">
        <v>6.2</v>
      </c>
    </row>
    <row r="4715" spans="1:6">
      <c r="A4715" s="12" t="s">
        <v>201</v>
      </c>
      <c r="B4715" t="s">
        <v>79</v>
      </c>
      <c r="C4715" t="s">
        <v>137</v>
      </c>
      <c r="D4715">
        <v>1</v>
      </c>
      <c r="E4715" t="s">
        <v>139</v>
      </c>
      <c r="F4715">
        <v>26.8</v>
      </c>
    </row>
    <row r="4716" spans="1:6">
      <c r="A4716" s="12" t="s">
        <v>201</v>
      </c>
      <c r="B4716" t="s">
        <v>79</v>
      </c>
      <c r="C4716" t="s">
        <v>137</v>
      </c>
      <c r="D4716">
        <v>1</v>
      </c>
      <c r="E4716" t="s">
        <v>140</v>
      </c>
      <c r="F4716">
        <v>73.2</v>
      </c>
    </row>
    <row r="4717" spans="1:6">
      <c r="A4717" s="12" t="s">
        <v>201</v>
      </c>
      <c r="B4717" t="s">
        <v>79</v>
      </c>
      <c r="C4717" t="s">
        <v>137</v>
      </c>
      <c r="D4717">
        <v>1</v>
      </c>
      <c r="E4717" t="s">
        <v>147</v>
      </c>
      <c r="F4717">
        <v>0</v>
      </c>
    </row>
    <row r="4718" spans="1:6">
      <c r="A4718" s="12" t="s">
        <v>201</v>
      </c>
      <c r="B4718" t="s">
        <v>78</v>
      </c>
      <c r="C4718" t="s">
        <v>138</v>
      </c>
      <c r="D4718">
        <v>1</v>
      </c>
      <c r="E4718" t="s">
        <v>139</v>
      </c>
      <c r="F4718">
        <v>59.1</v>
      </c>
    </row>
    <row r="4719" spans="1:6">
      <c r="A4719" s="12" t="s">
        <v>201</v>
      </c>
      <c r="B4719" t="s">
        <v>78</v>
      </c>
      <c r="C4719" t="s">
        <v>138</v>
      </c>
      <c r="D4719">
        <v>1</v>
      </c>
      <c r="E4719" t="s">
        <v>140</v>
      </c>
      <c r="F4719">
        <v>37.1</v>
      </c>
    </row>
    <row r="4720" spans="1:6">
      <c r="A4720" s="12" t="s">
        <v>201</v>
      </c>
      <c r="B4720" t="s">
        <v>78</v>
      </c>
      <c r="C4720" t="s">
        <v>138</v>
      </c>
      <c r="D4720">
        <v>1</v>
      </c>
      <c r="E4720" t="s">
        <v>147</v>
      </c>
      <c r="F4720">
        <v>3.7</v>
      </c>
    </row>
    <row r="4721" spans="1:6">
      <c r="A4721" s="12" t="s">
        <v>201</v>
      </c>
      <c r="B4721" t="s">
        <v>78</v>
      </c>
      <c r="C4721" t="s">
        <v>137</v>
      </c>
      <c r="D4721">
        <v>1</v>
      </c>
      <c r="E4721" t="s">
        <v>139</v>
      </c>
      <c r="F4721">
        <v>95.4</v>
      </c>
    </row>
    <row r="4722" spans="1:6">
      <c r="A4722" s="12" t="s">
        <v>201</v>
      </c>
      <c r="B4722" t="s">
        <v>78</v>
      </c>
      <c r="C4722" t="s">
        <v>137</v>
      </c>
      <c r="D4722">
        <v>1</v>
      </c>
      <c r="E4722" t="s">
        <v>140</v>
      </c>
      <c r="F4722">
        <v>4.5999999999999996</v>
      </c>
    </row>
    <row r="4723" spans="1:6">
      <c r="A4723" s="12" t="s">
        <v>201</v>
      </c>
      <c r="B4723" t="s">
        <v>78</v>
      </c>
      <c r="C4723" t="s">
        <v>137</v>
      </c>
      <c r="D4723">
        <v>1</v>
      </c>
      <c r="E4723" t="s">
        <v>147</v>
      </c>
      <c r="F4723">
        <v>0</v>
      </c>
    </row>
    <row r="4724" spans="1:6">
      <c r="A4724" s="12" t="s">
        <v>201</v>
      </c>
      <c r="B4724" t="s">
        <v>77</v>
      </c>
      <c r="C4724" t="s">
        <v>138</v>
      </c>
      <c r="D4724">
        <v>1</v>
      </c>
      <c r="E4724" t="s">
        <v>139</v>
      </c>
      <c r="F4724">
        <v>62.4</v>
      </c>
    </row>
    <row r="4725" spans="1:6">
      <c r="A4725" s="12" t="s">
        <v>201</v>
      </c>
      <c r="B4725" t="s">
        <v>77</v>
      </c>
      <c r="C4725" t="s">
        <v>138</v>
      </c>
      <c r="D4725">
        <v>1</v>
      </c>
      <c r="E4725" t="s">
        <v>140</v>
      </c>
      <c r="F4725">
        <v>34.4</v>
      </c>
    </row>
    <row r="4726" spans="1:6">
      <c r="A4726" s="12" t="s">
        <v>201</v>
      </c>
      <c r="B4726" t="s">
        <v>77</v>
      </c>
      <c r="C4726" t="s">
        <v>138</v>
      </c>
      <c r="D4726">
        <v>1</v>
      </c>
      <c r="E4726" t="s">
        <v>147</v>
      </c>
      <c r="F4726">
        <v>3.1</v>
      </c>
    </row>
    <row r="4727" spans="1:6">
      <c r="A4727" s="12" t="s">
        <v>201</v>
      </c>
      <c r="B4727" t="s">
        <v>77</v>
      </c>
      <c r="C4727" t="s">
        <v>137</v>
      </c>
      <c r="D4727">
        <v>1</v>
      </c>
      <c r="E4727" t="s">
        <v>139</v>
      </c>
      <c r="F4727">
        <v>99.3</v>
      </c>
    </row>
    <row r="4728" spans="1:6">
      <c r="A4728" s="12" t="s">
        <v>201</v>
      </c>
      <c r="B4728" t="s">
        <v>77</v>
      </c>
      <c r="C4728" t="s">
        <v>137</v>
      </c>
      <c r="D4728">
        <v>1</v>
      </c>
      <c r="E4728" t="s">
        <v>140</v>
      </c>
      <c r="F4728">
        <v>0.7</v>
      </c>
    </row>
    <row r="4729" spans="1:6">
      <c r="A4729" s="12" t="s">
        <v>201</v>
      </c>
      <c r="B4729" t="s">
        <v>77</v>
      </c>
      <c r="C4729" t="s">
        <v>137</v>
      </c>
      <c r="D4729">
        <v>1</v>
      </c>
      <c r="E4729" t="s">
        <v>147</v>
      </c>
      <c r="F4729">
        <v>0</v>
      </c>
    </row>
    <row r="4730" spans="1:6">
      <c r="A4730" s="12" t="s">
        <v>201</v>
      </c>
      <c r="B4730" t="s">
        <v>76</v>
      </c>
      <c r="C4730" t="s">
        <v>138</v>
      </c>
      <c r="D4730">
        <v>1</v>
      </c>
      <c r="E4730" t="s">
        <v>139</v>
      </c>
      <c r="F4730">
        <v>56.7</v>
      </c>
    </row>
    <row r="4731" spans="1:6">
      <c r="A4731" s="12" t="s">
        <v>201</v>
      </c>
      <c r="B4731" t="s">
        <v>76</v>
      </c>
      <c r="C4731" t="s">
        <v>138</v>
      </c>
      <c r="D4731">
        <v>1</v>
      </c>
      <c r="E4731" t="s">
        <v>140</v>
      </c>
      <c r="F4731">
        <v>38.1</v>
      </c>
    </row>
    <row r="4732" spans="1:6">
      <c r="A4732" s="12" t="s">
        <v>201</v>
      </c>
      <c r="B4732" t="s">
        <v>76</v>
      </c>
      <c r="C4732" t="s">
        <v>138</v>
      </c>
      <c r="D4732">
        <v>1</v>
      </c>
      <c r="E4732" t="s">
        <v>147</v>
      </c>
      <c r="F4732">
        <v>5.2</v>
      </c>
    </row>
    <row r="4733" spans="1:6">
      <c r="A4733" s="12" t="s">
        <v>201</v>
      </c>
      <c r="B4733" t="s">
        <v>76</v>
      </c>
      <c r="C4733" t="s">
        <v>137</v>
      </c>
      <c r="D4733">
        <v>1</v>
      </c>
      <c r="E4733" t="s">
        <v>139</v>
      </c>
      <c r="F4733">
        <v>92</v>
      </c>
    </row>
    <row r="4734" spans="1:6">
      <c r="A4734" s="12" t="s">
        <v>201</v>
      </c>
      <c r="B4734" t="s">
        <v>76</v>
      </c>
      <c r="C4734" t="s">
        <v>137</v>
      </c>
      <c r="D4734">
        <v>1</v>
      </c>
      <c r="E4734" t="s">
        <v>140</v>
      </c>
      <c r="F4734">
        <v>8</v>
      </c>
    </row>
    <row r="4735" spans="1:6">
      <c r="A4735" s="12" t="s">
        <v>201</v>
      </c>
      <c r="B4735" t="s">
        <v>76</v>
      </c>
      <c r="C4735" t="s">
        <v>137</v>
      </c>
      <c r="D4735">
        <v>1</v>
      </c>
      <c r="E4735" t="s">
        <v>147</v>
      </c>
      <c r="F4735">
        <v>0</v>
      </c>
    </row>
    <row r="4736" spans="1:6">
      <c r="A4736" s="12" t="s">
        <v>201</v>
      </c>
      <c r="B4736" t="s">
        <v>75</v>
      </c>
      <c r="C4736" t="s">
        <v>138</v>
      </c>
      <c r="D4736">
        <v>1</v>
      </c>
      <c r="E4736" t="s">
        <v>139</v>
      </c>
      <c r="F4736">
        <v>49</v>
      </c>
    </row>
    <row r="4737" spans="1:6">
      <c r="A4737" s="12" t="s">
        <v>201</v>
      </c>
      <c r="B4737" t="s">
        <v>75</v>
      </c>
      <c r="C4737" t="s">
        <v>138</v>
      </c>
      <c r="D4737">
        <v>1</v>
      </c>
      <c r="E4737" t="s">
        <v>140</v>
      </c>
      <c r="F4737">
        <v>46.5</v>
      </c>
    </row>
    <row r="4738" spans="1:6">
      <c r="A4738" s="12" t="s">
        <v>201</v>
      </c>
      <c r="B4738" t="s">
        <v>75</v>
      </c>
      <c r="C4738" t="s">
        <v>138</v>
      </c>
      <c r="D4738">
        <v>1</v>
      </c>
      <c r="E4738" t="s">
        <v>147</v>
      </c>
      <c r="F4738">
        <v>4.4000000000000004</v>
      </c>
    </row>
    <row r="4739" spans="1:6">
      <c r="A4739" s="12" t="s">
        <v>201</v>
      </c>
      <c r="B4739" t="s">
        <v>75</v>
      </c>
      <c r="C4739" t="s">
        <v>137</v>
      </c>
      <c r="D4739">
        <v>1</v>
      </c>
      <c r="E4739" t="s">
        <v>139</v>
      </c>
      <c r="F4739">
        <v>58.5</v>
      </c>
    </row>
    <row r="4740" spans="1:6">
      <c r="A4740" s="12" t="s">
        <v>201</v>
      </c>
      <c r="B4740" t="s">
        <v>75</v>
      </c>
      <c r="C4740" t="s">
        <v>137</v>
      </c>
      <c r="D4740">
        <v>1</v>
      </c>
      <c r="E4740" t="s">
        <v>140</v>
      </c>
      <c r="F4740">
        <v>41.5</v>
      </c>
    </row>
    <row r="4741" spans="1:6">
      <c r="A4741" s="12" t="s">
        <v>201</v>
      </c>
      <c r="B4741" t="s">
        <v>75</v>
      </c>
      <c r="C4741" t="s">
        <v>137</v>
      </c>
      <c r="D4741">
        <v>1</v>
      </c>
      <c r="E4741" t="s">
        <v>147</v>
      </c>
      <c r="F4741">
        <v>0</v>
      </c>
    </row>
    <row r="4742" spans="1:6">
      <c r="A4742" s="12" t="s">
        <v>201</v>
      </c>
      <c r="B4742" t="s">
        <v>74</v>
      </c>
      <c r="C4742" t="s">
        <v>138</v>
      </c>
      <c r="D4742">
        <v>1</v>
      </c>
      <c r="E4742" t="s">
        <v>139</v>
      </c>
      <c r="F4742">
        <v>56.7</v>
      </c>
    </row>
    <row r="4743" spans="1:6">
      <c r="A4743" s="12" t="s">
        <v>201</v>
      </c>
      <c r="B4743" t="s">
        <v>74</v>
      </c>
      <c r="C4743" t="s">
        <v>138</v>
      </c>
      <c r="D4743">
        <v>1</v>
      </c>
      <c r="E4743" t="s">
        <v>140</v>
      </c>
      <c r="F4743">
        <v>39.9</v>
      </c>
    </row>
    <row r="4744" spans="1:6">
      <c r="A4744" s="12" t="s">
        <v>201</v>
      </c>
      <c r="B4744" t="s">
        <v>74</v>
      </c>
      <c r="C4744" t="s">
        <v>138</v>
      </c>
      <c r="D4744">
        <v>1</v>
      </c>
      <c r="E4744" t="s">
        <v>147</v>
      </c>
      <c r="F4744">
        <v>3.3</v>
      </c>
    </row>
    <row r="4745" spans="1:6">
      <c r="A4745" s="12" t="s">
        <v>201</v>
      </c>
      <c r="B4745" t="s">
        <v>74</v>
      </c>
      <c r="C4745" t="s">
        <v>137</v>
      </c>
      <c r="D4745">
        <v>1</v>
      </c>
      <c r="E4745" t="s">
        <v>139</v>
      </c>
      <c r="F4745">
        <v>89.4</v>
      </c>
    </row>
    <row r="4746" spans="1:6">
      <c r="A4746" s="12" t="s">
        <v>201</v>
      </c>
      <c r="B4746" t="s">
        <v>74</v>
      </c>
      <c r="C4746" t="s">
        <v>137</v>
      </c>
      <c r="D4746">
        <v>1</v>
      </c>
      <c r="E4746" t="s">
        <v>140</v>
      </c>
      <c r="F4746">
        <v>10.6</v>
      </c>
    </row>
    <row r="4747" spans="1:6">
      <c r="A4747" s="12" t="s">
        <v>201</v>
      </c>
      <c r="B4747" t="s">
        <v>74</v>
      </c>
      <c r="C4747" t="s">
        <v>137</v>
      </c>
      <c r="D4747">
        <v>1</v>
      </c>
      <c r="E4747" t="s">
        <v>147</v>
      </c>
      <c r="F4747">
        <v>0</v>
      </c>
    </row>
    <row r="4748" spans="1:6">
      <c r="A4748" s="12" t="s">
        <v>201</v>
      </c>
      <c r="B4748" t="s">
        <v>73</v>
      </c>
      <c r="C4748" t="s">
        <v>138</v>
      </c>
      <c r="D4748">
        <v>1</v>
      </c>
      <c r="E4748" t="s">
        <v>139</v>
      </c>
      <c r="F4748">
        <v>38.5</v>
      </c>
    </row>
    <row r="4749" spans="1:6">
      <c r="A4749" s="12" t="s">
        <v>201</v>
      </c>
      <c r="B4749" t="s">
        <v>73</v>
      </c>
      <c r="C4749" t="s">
        <v>138</v>
      </c>
      <c r="D4749">
        <v>1</v>
      </c>
      <c r="E4749" t="s">
        <v>140</v>
      </c>
      <c r="F4749">
        <v>58.1</v>
      </c>
    </row>
    <row r="4750" spans="1:6">
      <c r="A4750" s="12" t="s">
        <v>201</v>
      </c>
      <c r="B4750" t="s">
        <v>73</v>
      </c>
      <c r="C4750" t="s">
        <v>138</v>
      </c>
      <c r="D4750">
        <v>1</v>
      </c>
      <c r="E4750" t="s">
        <v>147</v>
      </c>
      <c r="F4750">
        <v>3.3</v>
      </c>
    </row>
    <row r="4751" spans="1:6">
      <c r="A4751" s="12" t="s">
        <v>201</v>
      </c>
      <c r="B4751" t="s">
        <v>73</v>
      </c>
      <c r="C4751" t="s">
        <v>137</v>
      </c>
      <c r="D4751">
        <v>1</v>
      </c>
      <c r="E4751" t="s">
        <v>139</v>
      </c>
      <c r="F4751">
        <v>6.2</v>
      </c>
    </row>
    <row r="4752" spans="1:6">
      <c r="A4752" s="12" t="s">
        <v>201</v>
      </c>
      <c r="B4752" t="s">
        <v>73</v>
      </c>
      <c r="C4752" t="s">
        <v>137</v>
      </c>
      <c r="D4752">
        <v>1</v>
      </c>
      <c r="E4752" t="s">
        <v>140</v>
      </c>
      <c r="F4752">
        <v>93.8</v>
      </c>
    </row>
    <row r="4753" spans="1:6">
      <c r="A4753" s="12" t="s">
        <v>201</v>
      </c>
      <c r="B4753" t="s">
        <v>73</v>
      </c>
      <c r="C4753" t="s">
        <v>137</v>
      </c>
      <c r="D4753">
        <v>1</v>
      </c>
      <c r="E4753" t="s">
        <v>147</v>
      </c>
      <c r="F4753">
        <v>0</v>
      </c>
    </row>
    <row r="4754" spans="1:6">
      <c r="A4754" s="12" t="s">
        <v>201</v>
      </c>
      <c r="B4754" t="s">
        <v>72</v>
      </c>
      <c r="C4754" t="s">
        <v>138</v>
      </c>
      <c r="D4754">
        <v>1</v>
      </c>
      <c r="E4754" t="s">
        <v>139</v>
      </c>
      <c r="F4754">
        <v>63.3</v>
      </c>
    </row>
    <row r="4755" spans="1:6">
      <c r="A4755" s="12" t="s">
        <v>201</v>
      </c>
      <c r="B4755" t="s">
        <v>72</v>
      </c>
      <c r="C4755" t="s">
        <v>138</v>
      </c>
      <c r="D4755">
        <v>1</v>
      </c>
      <c r="E4755" t="s">
        <v>140</v>
      </c>
      <c r="F4755">
        <v>30.3</v>
      </c>
    </row>
    <row r="4756" spans="1:6">
      <c r="A4756" s="12" t="s">
        <v>201</v>
      </c>
      <c r="B4756" t="s">
        <v>72</v>
      </c>
      <c r="C4756" t="s">
        <v>138</v>
      </c>
      <c r="D4756">
        <v>1</v>
      </c>
      <c r="E4756" t="s">
        <v>147</v>
      </c>
      <c r="F4756">
        <v>6.4</v>
      </c>
    </row>
    <row r="4757" spans="1:6">
      <c r="A4757" s="12" t="s">
        <v>201</v>
      </c>
      <c r="B4757" t="s">
        <v>72</v>
      </c>
      <c r="C4757" t="s">
        <v>137</v>
      </c>
      <c r="D4757">
        <v>1</v>
      </c>
      <c r="E4757" t="s">
        <v>139</v>
      </c>
      <c r="F4757">
        <v>99.8</v>
      </c>
    </row>
    <row r="4758" spans="1:6">
      <c r="A4758" s="12" t="s">
        <v>201</v>
      </c>
      <c r="B4758" t="s">
        <v>72</v>
      </c>
      <c r="C4758" t="s">
        <v>137</v>
      </c>
      <c r="D4758">
        <v>1</v>
      </c>
      <c r="E4758" t="s">
        <v>140</v>
      </c>
      <c r="F4758">
        <v>0.2</v>
      </c>
    </row>
    <row r="4759" spans="1:6">
      <c r="A4759" s="12" t="s">
        <v>201</v>
      </c>
      <c r="B4759" t="s">
        <v>72</v>
      </c>
      <c r="C4759" t="s">
        <v>137</v>
      </c>
      <c r="D4759">
        <v>1</v>
      </c>
      <c r="E4759" t="s">
        <v>147</v>
      </c>
      <c r="F4759">
        <v>0</v>
      </c>
    </row>
    <row r="4760" spans="1:6">
      <c r="A4760" s="12" t="s">
        <v>201</v>
      </c>
      <c r="B4760" t="s">
        <v>71</v>
      </c>
      <c r="C4760" t="s">
        <v>138</v>
      </c>
      <c r="D4760">
        <v>1</v>
      </c>
      <c r="E4760" t="s">
        <v>139</v>
      </c>
      <c r="F4760">
        <v>27.1</v>
      </c>
    </row>
    <row r="4761" spans="1:6">
      <c r="A4761" s="12" t="s">
        <v>201</v>
      </c>
      <c r="B4761" t="s">
        <v>71</v>
      </c>
      <c r="C4761" t="s">
        <v>138</v>
      </c>
      <c r="D4761">
        <v>1</v>
      </c>
      <c r="E4761" t="s">
        <v>140</v>
      </c>
      <c r="F4761">
        <v>67.8</v>
      </c>
    </row>
    <row r="4762" spans="1:6">
      <c r="A4762" s="12" t="s">
        <v>201</v>
      </c>
      <c r="B4762" t="s">
        <v>71</v>
      </c>
      <c r="C4762" t="s">
        <v>138</v>
      </c>
      <c r="D4762">
        <v>1</v>
      </c>
      <c r="E4762" t="s">
        <v>147</v>
      </c>
      <c r="F4762">
        <v>5</v>
      </c>
    </row>
    <row r="4763" spans="1:6">
      <c r="A4763" s="12" t="s">
        <v>201</v>
      </c>
      <c r="B4763" t="s">
        <v>71</v>
      </c>
      <c r="C4763" t="s">
        <v>137</v>
      </c>
      <c r="D4763">
        <v>1</v>
      </c>
      <c r="E4763" t="s">
        <v>139</v>
      </c>
      <c r="F4763">
        <v>0</v>
      </c>
    </row>
    <row r="4764" spans="1:6">
      <c r="A4764" s="12" t="s">
        <v>201</v>
      </c>
      <c r="B4764" t="s">
        <v>71</v>
      </c>
      <c r="C4764" t="s">
        <v>137</v>
      </c>
      <c r="D4764">
        <v>1</v>
      </c>
      <c r="E4764" t="s">
        <v>140</v>
      </c>
      <c r="F4764">
        <v>100</v>
      </c>
    </row>
    <row r="4765" spans="1:6">
      <c r="A4765" s="12" t="s">
        <v>201</v>
      </c>
      <c r="B4765" t="s">
        <v>71</v>
      </c>
      <c r="C4765" t="s">
        <v>137</v>
      </c>
      <c r="D4765">
        <v>1</v>
      </c>
      <c r="E4765" t="s">
        <v>147</v>
      </c>
      <c r="F4765">
        <v>0</v>
      </c>
    </row>
    <row r="4766" spans="1:6">
      <c r="A4766" s="12" t="s">
        <v>201</v>
      </c>
      <c r="B4766" t="s">
        <v>70</v>
      </c>
      <c r="C4766" t="s">
        <v>138</v>
      </c>
      <c r="D4766">
        <v>1</v>
      </c>
      <c r="E4766" t="s">
        <v>139</v>
      </c>
      <c r="F4766">
        <v>51.5</v>
      </c>
    </row>
    <row r="4767" spans="1:6">
      <c r="A4767" s="12" t="s">
        <v>201</v>
      </c>
      <c r="B4767" t="s">
        <v>70</v>
      </c>
      <c r="C4767" t="s">
        <v>138</v>
      </c>
      <c r="D4767">
        <v>1</v>
      </c>
      <c r="E4767" t="s">
        <v>140</v>
      </c>
      <c r="F4767">
        <v>46.3</v>
      </c>
    </row>
    <row r="4768" spans="1:6">
      <c r="A4768" s="12" t="s">
        <v>201</v>
      </c>
      <c r="B4768" t="s">
        <v>70</v>
      </c>
      <c r="C4768" t="s">
        <v>138</v>
      </c>
      <c r="D4768">
        <v>1</v>
      </c>
      <c r="E4768" t="s">
        <v>147</v>
      </c>
      <c r="F4768">
        <v>2.1</v>
      </c>
    </row>
    <row r="4769" spans="1:6">
      <c r="A4769" s="12" t="s">
        <v>201</v>
      </c>
      <c r="B4769" t="s">
        <v>70</v>
      </c>
      <c r="C4769" t="s">
        <v>137</v>
      </c>
      <c r="D4769">
        <v>1</v>
      </c>
      <c r="E4769" t="s">
        <v>139</v>
      </c>
      <c r="F4769">
        <v>64.8</v>
      </c>
    </row>
    <row r="4770" spans="1:6">
      <c r="A4770" s="12" t="s">
        <v>201</v>
      </c>
      <c r="B4770" t="s">
        <v>70</v>
      </c>
      <c r="C4770" t="s">
        <v>137</v>
      </c>
      <c r="D4770">
        <v>1</v>
      </c>
      <c r="E4770" t="s">
        <v>140</v>
      </c>
      <c r="F4770">
        <v>35.200000000000003</v>
      </c>
    </row>
    <row r="4771" spans="1:6">
      <c r="A4771" s="12" t="s">
        <v>201</v>
      </c>
      <c r="B4771" t="s">
        <v>70</v>
      </c>
      <c r="C4771" t="s">
        <v>137</v>
      </c>
      <c r="D4771">
        <v>1</v>
      </c>
      <c r="E4771" t="s">
        <v>147</v>
      </c>
      <c r="F4771">
        <v>0</v>
      </c>
    </row>
    <row r="4772" spans="1:6">
      <c r="A4772" s="12" t="s">
        <v>201</v>
      </c>
      <c r="B4772" t="s">
        <v>69</v>
      </c>
      <c r="C4772" t="s">
        <v>138</v>
      </c>
      <c r="D4772">
        <v>1</v>
      </c>
      <c r="E4772" t="s">
        <v>139</v>
      </c>
      <c r="F4772">
        <v>48.5</v>
      </c>
    </row>
    <row r="4773" spans="1:6">
      <c r="A4773" s="12" t="s">
        <v>201</v>
      </c>
      <c r="B4773" t="s">
        <v>69</v>
      </c>
      <c r="C4773" t="s">
        <v>138</v>
      </c>
      <c r="D4773">
        <v>1</v>
      </c>
      <c r="E4773" t="s">
        <v>140</v>
      </c>
      <c r="F4773">
        <v>49</v>
      </c>
    </row>
    <row r="4774" spans="1:6">
      <c r="A4774" s="12" t="s">
        <v>201</v>
      </c>
      <c r="B4774" t="s">
        <v>69</v>
      </c>
      <c r="C4774" t="s">
        <v>138</v>
      </c>
      <c r="D4774">
        <v>1</v>
      </c>
      <c r="E4774" t="s">
        <v>147</v>
      </c>
      <c r="F4774">
        <v>2.5</v>
      </c>
    </row>
    <row r="4775" spans="1:6">
      <c r="A4775" s="12" t="s">
        <v>201</v>
      </c>
      <c r="B4775" t="s">
        <v>69</v>
      </c>
      <c r="C4775" t="s">
        <v>137</v>
      </c>
      <c r="D4775">
        <v>1</v>
      </c>
      <c r="E4775" t="s">
        <v>139</v>
      </c>
      <c r="F4775">
        <v>48.3</v>
      </c>
    </row>
    <row r="4776" spans="1:6">
      <c r="A4776" s="12" t="s">
        <v>201</v>
      </c>
      <c r="B4776" t="s">
        <v>69</v>
      </c>
      <c r="C4776" t="s">
        <v>137</v>
      </c>
      <c r="D4776">
        <v>1</v>
      </c>
      <c r="E4776" t="s">
        <v>140</v>
      </c>
      <c r="F4776">
        <v>51.7</v>
      </c>
    </row>
    <row r="4777" spans="1:6">
      <c r="A4777" s="12" t="s">
        <v>201</v>
      </c>
      <c r="B4777" t="s">
        <v>69</v>
      </c>
      <c r="C4777" t="s">
        <v>137</v>
      </c>
      <c r="D4777">
        <v>1</v>
      </c>
      <c r="E4777" t="s">
        <v>147</v>
      </c>
      <c r="F4777">
        <v>0</v>
      </c>
    </row>
    <row r="4778" spans="1:6">
      <c r="A4778" s="12" t="s">
        <v>201</v>
      </c>
      <c r="B4778" t="s">
        <v>111</v>
      </c>
      <c r="C4778" t="s">
        <v>138</v>
      </c>
      <c r="D4778">
        <v>1</v>
      </c>
      <c r="E4778" t="s">
        <v>139</v>
      </c>
      <c r="F4778">
        <v>10.5</v>
      </c>
    </row>
    <row r="4779" spans="1:6">
      <c r="A4779" s="12" t="s">
        <v>201</v>
      </c>
      <c r="B4779" t="s">
        <v>111</v>
      </c>
      <c r="C4779" t="s">
        <v>138</v>
      </c>
      <c r="D4779">
        <v>1</v>
      </c>
      <c r="E4779" t="s">
        <v>140</v>
      </c>
      <c r="F4779">
        <v>84.7</v>
      </c>
    </row>
    <row r="4780" spans="1:6">
      <c r="A4780" s="12" t="s">
        <v>201</v>
      </c>
      <c r="B4780" t="s">
        <v>111</v>
      </c>
      <c r="C4780" t="s">
        <v>138</v>
      </c>
      <c r="D4780">
        <v>1</v>
      </c>
      <c r="E4780" t="s">
        <v>147</v>
      </c>
      <c r="F4780">
        <v>4.7</v>
      </c>
    </row>
    <row r="4781" spans="1:6">
      <c r="A4781" s="12" t="s">
        <v>201</v>
      </c>
      <c r="B4781" t="s">
        <v>111</v>
      </c>
      <c r="C4781" t="s">
        <v>137</v>
      </c>
      <c r="D4781">
        <v>1</v>
      </c>
      <c r="E4781" t="s">
        <v>139</v>
      </c>
      <c r="F4781">
        <v>0</v>
      </c>
    </row>
    <row r="4782" spans="1:6">
      <c r="A4782" s="12" t="s">
        <v>201</v>
      </c>
      <c r="B4782" t="s">
        <v>111</v>
      </c>
      <c r="C4782" t="s">
        <v>137</v>
      </c>
      <c r="D4782">
        <v>1</v>
      </c>
      <c r="E4782" t="s">
        <v>140</v>
      </c>
      <c r="F4782">
        <v>100</v>
      </c>
    </row>
    <row r="4783" spans="1:6">
      <c r="A4783" s="12" t="s">
        <v>201</v>
      </c>
      <c r="B4783" t="s">
        <v>111</v>
      </c>
      <c r="C4783" t="s">
        <v>137</v>
      </c>
      <c r="D4783">
        <v>1</v>
      </c>
      <c r="E4783" t="s">
        <v>147</v>
      </c>
      <c r="F4783">
        <v>0</v>
      </c>
    </row>
    <row r="4784" spans="1:6">
      <c r="A4784" s="12" t="s">
        <v>201</v>
      </c>
      <c r="B4784" t="s">
        <v>68</v>
      </c>
      <c r="C4784" t="s">
        <v>138</v>
      </c>
      <c r="D4784">
        <v>1</v>
      </c>
      <c r="E4784" t="s">
        <v>139</v>
      </c>
      <c r="F4784">
        <v>38.9</v>
      </c>
    </row>
    <row r="4785" spans="1:6">
      <c r="A4785" s="12" t="s">
        <v>201</v>
      </c>
      <c r="B4785" t="s">
        <v>68</v>
      </c>
      <c r="C4785" t="s">
        <v>138</v>
      </c>
      <c r="D4785">
        <v>1</v>
      </c>
      <c r="E4785" t="s">
        <v>140</v>
      </c>
      <c r="F4785">
        <v>57.7</v>
      </c>
    </row>
    <row r="4786" spans="1:6">
      <c r="A4786" s="12" t="s">
        <v>201</v>
      </c>
      <c r="B4786" t="s">
        <v>68</v>
      </c>
      <c r="C4786" t="s">
        <v>138</v>
      </c>
      <c r="D4786">
        <v>1</v>
      </c>
      <c r="E4786" t="s">
        <v>147</v>
      </c>
      <c r="F4786">
        <v>3.2</v>
      </c>
    </row>
    <row r="4787" spans="1:6">
      <c r="A4787" s="12" t="s">
        <v>201</v>
      </c>
      <c r="B4787" t="s">
        <v>68</v>
      </c>
      <c r="C4787" t="s">
        <v>137</v>
      </c>
      <c r="D4787">
        <v>1</v>
      </c>
      <c r="E4787" t="s">
        <v>139</v>
      </c>
      <c r="F4787">
        <v>7.7</v>
      </c>
    </row>
    <row r="4788" spans="1:6">
      <c r="A4788" s="12" t="s">
        <v>201</v>
      </c>
      <c r="B4788" t="s">
        <v>68</v>
      </c>
      <c r="C4788" t="s">
        <v>137</v>
      </c>
      <c r="D4788">
        <v>1</v>
      </c>
      <c r="E4788" t="s">
        <v>140</v>
      </c>
      <c r="F4788">
        <v>92.3</v>
      </c>
    </row>
    <row r="4789" spans="1:6">
      <c r="A4789" s="12" t="s">
        <v>201</v>
      </c>
      <c r="B4789" t="s">
        <v>68</v>
      </c>
      <c r="C4789" t="s">
        <v>137</v>
      </c>
      <c r="D4789">
        <v>1</v>
      </c>
      <c r="E4789" t="s">
        <v>147</v>
      </c>
      <c r="F4789">
        <v>0</v>
      </c>
    </row>
    <row r="4790" spans="1:6">
      <c r="A4790" s="12" t="s">
        <v>201</v>
      </c>
      <c r="B4790" t="s">
        <v>67</v>
      </c>
      <c r="C4790" t="s">
        <v>138</v>
      </c>
      <c r="D4790">
        <v>1</v>
      </c>
      <c r="E4790" t="s">
        <v>139</v>
      </c>
      <c r="F4790">
        <v>38.4</v>
      </c>
    </row>
    <row r="4791" spans="1:6">
      <c r="A4791" s="12" t="s">
        <v>201</v>
      </c>
      <c r="B4791" t="s">
        <v>67</v>
      </c>
      <c r="C4791" t="s">
        <v>138</v>
      </c>
      <c r="D4791">
        <v>1</v>
      </c>
      <c r="E4791" t="s">
        <v>140</v>
      </c>
      <c r="F4791">
        <v>57.2</v>
      </c>
    </row>
    <row r="4792" spans="1:6">
      <c r="A4792" s="12" t="s">
        <v>201</v>
      </c>
      <c r="B4792" t="s">
        <v>67</v>
      </c>
      <c r="C4792" t="s">
        <v>138</v>
      </c>
      <c r="D4792">
        <v>1</v>
      </c>
      <c r="E4792" t="s">
        <v>147</v>
      </c>
      <c r="F4792">
        <v>4.3</v>
      </c>
    </row>
    <row r="4793" spans="1:6">
      <c r="A4793" s="12" t="s">
        <v>201</v>
      </c>
      <c r="B4793" t="s">
        <v>67</v>
      </c>
      <c r="C4793" t="s">
        <v>137</v>
      </c>
      <c r="D4793">
        <v>1</v>
      </c>
      <c r="E4793" t="s">
        <v>139</v>
      </c>
      <c r="F4793">
        <v>8.5</v>
      </c>
    </row>
    <row r="4794" spans="1:6">
      <c r="A4794" s="12" t="s">
        <v>201</v>
      </c>
      <c r="B4794" t="s">
        <v>67</v>
      </c>
      <c r="C4794" t="s">
        <v>137</v>
      </c>
      <c r="D4794">
        <v>1</v>
      </c>
      <c r="E4794" t="s">
        <v>140</v>
      </c>
      <c r="F4794">
        <v>91.5</v>
      </c>
    </row>
    <row r="4795" spans="1:6">
      <c r="A4795" s="12" t="s">
        <v>201</v>
      </c>
      <c r="B4795" t="s">
        <v>67</v>
      </c>
      <c r="C4795" t="s">
        <v>137</v>
      </c>
      <c r="D4795">
        <v>1</v>
      </c>
      <c r="E4795" t="s">
        <v>147</v>
      </c>
      <c r="F4795">
        <v>0</v>
      </c>
    </row>
    <row r="4796" spans="1:6">
      <c r="A4796" s="12" t="s">
        <v>201</v>
      </c>
      <c r="B4796" t="s">
        <v>66</v>
      </c>
      <c r="C4796" t="s">
        <v>138</v>
      </c>
      <c r="D4796">
        <v>1</v>
      </c>
      <c r="E4796" t="s">
        <v>139</v>
      </c>
      <c r="F4796">
        <v>42.2</v>
      </c>
    </row>
    <row r="4797" spans="1:6">
      <c r="A4797" s="12" t="s">
        <v>201</v>
      </c>
      <c r="B4797" t="s">
        <v>66</v>
      </c>
      <c r="C4797" t="s">
        <v>138</v>
      </c>
      <c r="D4797">
        <v>1</v>
      </c>
      <c r="E4797" t="s">
        <v>140</v>
      </c>
      <c r="F4797">
        <v>52</v>
      </c>
    </row>
    <row r="4798" spans="1:6">
      <c r="A4798" s="12" t="s">
        <v>201</v>
      </c>
      <c r="B4798" t="s">
        <v>66</v>
      </c>
      <c r="C4798" t="s">
        <v>138</v>
      </c>
      <c r="D4798">
        <v>1</v>
      </c>
      <c r="E4798" t="s">
        <v>147</v>
      </c>
      <c r="F4798">
        <v>5.8</v>
      </c>
    </row>
    <row r="4799" spans="1:6">
      <c r="A4799" s="12" t="s">
        <v>201</v>
      </c>
      <c r="B4799" t="s">
        <v>66</v>
      </c>
      <c r="C4799" t="s">
        <v>137</v>
      </c>
      <c r="D4799">
        <v>1</v>
      </c>
      <c r="E4799" t="s">
        <v>139</v>
      </c>
      <c r="F4799">
        <v>24</v>
      </c>
    </row>
    <row r="4800" spans="1:6">
      <c r="A4800" s="12" t="s">
        <v>201</v>
      </c>
      <c r="B4800" t="s">
        <v>66</v>
      </c>
      <c r="C4800" t="s">
        <v>137</v>
      </c>
      <c r="D4800">
        <v>1</v>
      </c>
      <c r="E4800" t="s">
        <v>140</v>
      </c>
      <c r="F4800">
        <v>76</v>
      </c>
    </row>
    <row r="4801" spans="1:6">
      <c r="A4801" s="12" t="s">
        <v>201</v>
      </c>
      <c r="B4801" t="s">
        <v>66</v>
      </c>
      <c r="C4801" t="s">
        <v>137</v>
      </c>
      <c r="D4801">
        <v>1</v>
      </c>
      <c r="E4801" t="s">
        <v>147</v>
      </c>
      <c r="F4801">
        <v>0</v>
      </c>
    </row>
    <row r="4802" spans="1:6">
      <c r="A4802" s="12" t="s">
        <v>201</v>
      </c>
      <c r="B4802" t="s">
        <v>65</v>
      </c>
      <c r="C4802" t="s">
        <v>138</v>
      </c>
      <c r="D4802">
        <v>1</v>
      </c>
      <c r="E4802" t="s">
        <v>139</v>
      </c>
      <c r="F4802">
        <v>32.700000000000003</v>
      </c>
    </row>
    <row r="4803" spans="1:6">
      <c r="A4803" s="12" t="s">
        <v>201</v>
      </c>
      <c r="B4803" t="s">
        <v>65</v>
      </c>
      <c r="C4803" t="s">
        <v>138</v>
      </c>
      <c r="D4803">
        <v>1</v>
      </c>
      <c r="E4803" t="s">
        <v>140</v>
      </c>
      <c r="F4803">
        <v>62</v>
      </c>
    </row>
    <row r="4804" spans="1:6">
      <c r="A4804" s="12" t="s">
        <v>201</v>
      </c>
      <c r="B4804" t="s">
        <v>65</v>
      </c>
      <c r="C4804" t="s">
        <v>138</v>
      </c>
      <c r="D4804">
        <v>1</v>
      </c>
      <c r="E4804" t="s">
        <v>147</v>
      </c>
      <c r="F4804">
        <v>5.2</v>
      </c>
    </row>
    <row r="4805" spans="1:6">
      <c r="A4805" s="12" t="s">
        <v>201</v>
      </c>
      <c r="B4805" t="s">
        <v>65</v>
      </c>
      <c r="C4805" t="s">
        <v>137</v>
      </c>
      <c r="D4805">
        <v>1</v>
      </c>
      <c r="E4805" t="s">
        <v>139</v>
      </c>
      <c r="F4805">
        <v>0</v>
      </c>
    </row>
    <row r="4806" spans="1:6">
      <c r="A4806" s="12" t="s">
        <v>201</v>
      </c>
      <c r="B4806" t="s">
        <v>65</v>
      </c>
      <c r="C4806" t="s">
        <v>137</v>
      </c>
      <c r="D4806">
        <v>1</v>
      </c>
      <c r="E4806" t="s">
        <v>140</v>
      </c>
      <c r="F4806">
        <v>100</v>
      </c>
    </row>
    <row r="4807" spans="1:6">
      <c r="A4807" s="12" t="s">
        <v>201</v>
      </c>
      <c r="B4807" t="s">
        <v>65</v>
      </c>
      <c r="C4807" t="s">
        <v>137</v>
      </c>
      <c r="D4807">
        <v>1</v>
      </c>
      <c r="E4807" t="s">
        <v>147</v>
      </c>
      <c r="F4807">
        <v>0</v>
      </c>
    </row>
    <row r="4808" spans="1:6">
      <c r="A4808" s="12" t="s">
        <v>201</v>
      </c>
      <c r="B4808" t="s">
        <v>64</v>
      </c>
      <c r="C4808" t="s">
        <v>138</v>
      </c>
      <c r="D4808">
        <v>1</v>
      </c>
      <c r="E4808" t="s">
        <v>139</v>
      </c>
      <c r="F4808">
        <v>62.2</v>
      </c>
    </row>
    <row r="4809" spans="1:6">
      <c r="A4809" s="12" t="s">
        <v>201</v>
      </c>
      <c r="B4809" t="s">
        <v>64</v>
      </c>
      <c r="C4809" t="s">
        <v>138</v>
      </c>
      <c r="D4809">
        <v>1</v>
      </c>
      <c r="E4809" t="s">
        <v>140</v>
      </c>
      <c r="F4809">
        <v>33.299999999999997</v>
      </c>
    </row>
    <row r="4810" spans="1:6">
      <c r="A4810" s="12" t="s">
        <v>201</v>
      </c>
      <c r="B4810" t="s">
        <v>64</v>
      </c>
      <c r="C4810" t="s">
        <v>138</v>
      </c>
      <c r="D4810">
        <v>1</v>
      </c>
      <c r="E4810" t="s">
        <v>147</v>
      </c>
      <c r="F4810">
        <v>4.3</v>
      </c>
    </row>
    <row r="4811" spans="1:6">
      <c r="A4811" s="12" t="s">
        <v>201</v>
      </c>
      <c r="B4811" t="s">
        <v>64</v>
      </c>
      <c r="C4811" t="s">
        <v>137</v>
      </c>
      <c r="D4811">
        <v>1</v>
      </c>
      <c r="E4811" t="s">
        <v>139</v>
      </c>
      <c r="F4811">
        <v>99.4</v>
      </c>
    </row>
    <row r="4812" spans="1:6">
      <c r="A4812" s="12" t="s">
        <v>201</v>
      </c>
      <c r="B4812" t="s">
        <v>64</v>
      </c>
      <c r="C4812" t="s">
        <v>137</v>
      </c>
      <c r="D4812">
        <v>1</v>
      </c>
      <c r="E4812" t="s">
        <v>140</v>
      </c>
      <c r="F4812">
        <v>0.6</v>
      </c>
    </row>
    <row r="4813" spans="1:6">
      <c r="A4813" s="12" t="s">
        <v>201</v>
      </c>
      <c r="B4813" t="s">
        <v>64</v>
      </c>
      <c r="C4813" t="s">
        <v>137</v>
      </c>
      <c r="D4813">
        <v>1</v>
      </c>
      <c r="E4813" t="s">
        <v>147</v>
      </c>
      <c r="F4813">
        <v>0</v>
      </c>
    </row>
    <row r="4814" spans="1:6">
      <c r="A4814" s="12" t="s">
        <v>201</v>
      </c>
      <c r="B4814" t="s">
        <v>63</v>
      </c>
      <c r="C4814" t="s">
        <v>138</v>
      </c>
      <c r="D4814">
        <v>1</v>
      </c>
      <c r="E4814" t="s">
        <v>139</v>
      </c>
      <c r="F4814">
        <v>48.3</v>
      </c>
    </row>
    <row r="4815" spans="1:6">
      <c r="A4815" s="12" t="s">
        <v>201</v>
      </c>
      <c r="B4815" t="s">
        <v>63</v>
      </c>
      <c r="C4815" t="s">
        <v>138</v>
      </c>
      <c r="D4815">
        <v>1</v>
      </c>
      <c r="E4815" t="s">
        <v>140</v>
      </c>
      <c r="F4815">
        <v>47.1</v>
      </c>
    </row>
    <row r="4816" spans="1:6">
      <c r="A4816" s="12" t="s">
        <v>201</v>
      </c>
      <c r="B4816" t="s">
        <v>63</v>
      </c>
      <c r="C4816" t="s">
        <v>138</v>
      </c>
      <c r="D4816">
        <v>1</v>
      </c>
      <c r="E4816" t="s">
        <v>147</v>
      </c>
      <c r="F4816">
        <v>4.5</v>
      </c>
    </row>
    <row r="4817" spans="1:6">
      <c r="A4817" s="12" t="s">
        <v>201</v>
      </c>
      <c r="B4817" t="s">
        <v>63</v>
      </c>
      <c r="C4817" t="s">
        <v>137</v>
      </c>
      <c r="D4817">
        <v>1</v>
      </c>
      <c r="E4817" t="s">
        <v>139</v>
      </c>
      <c r="F4817">
        <v>54</v>
      </c>
    </row>
    <row r="4818" spans="1:6">
      <c r="A4818" s="12" t="s">
        <v>201</v>
      </c>
      <c r="B4818" t="s">
        <v>63</v>
      </c>
      <c r="C4818" t="s">
        <v>137</v>
      </c>
      <c r="D4818">
        <v>1</v>
      </c>
      <c r="E4818" t="s">
        <v>140</v>
      </c>
      <c r="F4818">
        <v>46</v>
      </c>
    </row>
    <row r="4819" spans="1:6">
      <c r="A4819" s="12" t="s">
        <v>201</v>
      </c>
      <c r="B4819" t="s">
        <v>63</v>
      </c>
      <c r="C4819" t="s">
        <v>137</v>
      </c>
      <c r="D4819">
        <v>1</v>
      </c>
      <c r="E4819" t="s">
        <v>147</v>
      </c>
      <c r="F4819">
        <v>0</v>
      </c>
    </row>
    <row r="4820" spans="1:6">
      <c r="A4820" s="12" t="s">
        <v>201</v>
      </c>
      <c r="B4820" t="s">
        <v>62</v>
      </c>
      <c r="C4820" t="s">
        <v>138</v>
      </c>
      <c r="D4820">
        <v>1</v>
      </c>
      <c r="E4820" t="s">
        <v>139</v>
      </c>
      <c r="F4820">
        <v>51.3</v>
      </c>
    </row>
    <row r="4821" spans="1:6">
      <c r="A4821" s="12" t="s">
        <v>201</v>
      </c>
      <c r="B4821" t="s">
        <v>62</v>
      </c>
      <c r="C4821" t="s">
        <v>138</v>
      </c>
      <c r="D4821">
        <v>1</v>
      </c>
      <c r="E4821" t="s">
        <v>140</v>
      </c>
      <c r="F4821">
        <v>37.4</v>
      </c>
    </row>
    <row r="4822" spans="1:6">
      <c r="A4822" s="12" t="s">
        <v>201</v>
      </c>
      <c r="B4822" t="s">
        <v>62</v>
      </c>
      <c r="C4822" t="s">
        <v>138</v>
      </c>
      <c r="D4822">
        <v>1</v>
      </c>
      <c r="E4822" t="s">
        <v>147</v>
      </c>
      <c r="F4822">
        <v>11.2</v>
      </c>
    </row>
    <row r="4823" spans="1:6">
      <c r="A4823" s="12" t="s">
        <v>201</v>
      </c>
      <c r="B4823" t="s">
        <v>62</v>
      </c>
      <c r="C4823" t="s">
        <v>137</v>
      </c>
      <c r="D4823">
        <v>1</v>
      </c>
      <c r="E4823" t="s">
        <v>139</v>
      </c>
      <c r="F4823">
        <v>85</v>
      </c>
    </row>
    <row r="4824" spans="1:6">
      <c r="A4824" s="12" t="s">
        <v>201</v>
      </c>
      <c r="B4824" t="s">
        <v>62</v>
      </c>
      <c r="C4824" t="s">
        <v>137</v>
      </c>
      <c r="D4824">
        <v>1</v>
      </c>
      <c r="E4824" t="s">
        <v>140</v>
      </c>
      <c r="F4824">
        <v>15</v>
      </c>
    </row>
    <row r="4825" spans="1:6">
      <c r="A4825" s="12" t="s">
        <v>201</v>
      </c>
      <c r="B4825" t="s">
        <v>62</v>
      </c>
      <c r="C4825" t="s">
        <v>137</v>
      </c>
      <c r="D4825">
        <v>1</v>
      </c>
      <c r="E4825" t="s">
        <v>147</v>
      </c>
      <c r="F4825">
        <v>0</v>
      </c>
    </row>
    <row r="4826" spans="1:6">
      <c r="A4826" s="12" t="s">
        <v>201</v>
      </c>
      <c r="B4826" t="s">
        <v>61</v>
      </c>
      <c r="C4826" t="s">
        <v>138</v>
      </c>
      <c r="D4826">
        <v>1</v>
      </c>
      <c r="E4826" t="s">
        <v>139</v>
      </c>
      <c r="F4826">
        <v>62.1</v>
      </c>
    </row>
    <row r="4827" spans="1:6">
      <c r="A4827" s="12" t="s">
        <v>201</v>
      </c>
      <c r="B4827" t="s">
        <v>61</v>
      </c>
      <c r="C4827" t="s">
        <v>138</v>
      </c>
      <c r="D4827">
        <v>1</v>
      </c>
      <c r="E4827" t="s">
        <v>140</v>
      </c>
      <c r="F4827">
        <v>34.9</v>
      </c>
    </row>
    <row r="4828" spans="1:6">
      <c r="A4828" s="12" t="s">
        <v>201</v>
      </c>
      <c r="B4828" t="s">
        <v>61</v>
      </c>
      <c r="C4828" t="s">
        <v>138</v>
      </c>
      <c r="D4828">
        <v>1</v>
      </c>
      <c r="E4828" t="s">
        <v>147</v>
      </c>
      <c r="F4828">
        <v>2.9</v>
      </c>
    </row>
    <row r="4829" spans="1:6">
      <c r="A4829" s="12" t="s">
        <v>201</v>
      </c>
      <c r="B4829" t="s">
        <v>61</v>
      </c>
      <c r="C4829" t="s">
        <v>137</v>
      </c>
      <c r="D4829">
        <v>1</v>
      </c>
      <c r="E4829" t="s">
        <v>139</v>
      </c>
      <c r="F4829">
        <v>99.2</v>
      </c>
    </row>
    <row r="4830" spans="1:6">
      <c r="A4830" s="12" t="s">
        <v>201</v>
      </c>
      <c r="B4830" t="s">
        <v>61</v>
      </c>
      <c r="C4830" t="s">
        <v>137</v>
      </c>
      <c r="D4830">
        <v>1</v>
      </c>
      <c r="E4830" t="s">
        <v>140</v>
      </c>
      <c r="F4830">
        <v>0.8</v>
      </c>
    </row>
    <row r="4831" spans="1:6">
      <c r="A4831" s="12" t="s">
        <v>201</v>
      </c>
      <c r="B4831" t="s">
        <v>61</v>
      </c>
      <c r="C4831" t="s">
        <v>137</v>
      </c>
      <c r="D4831">
        <v>1</v>
      </c>
      <c r="E4831" t="s">
        <v>147</v>
      </c>
      <c r="F4831">
        <v>0</v>
      </c>
    </row>
    <row r="4832" spans="1:6">
      <c r="A4832" s="12" t="s">
        <v>202</v>
      </c>
      <c r="B4832" t="s">
        <v>110</v>
      </c>
      <c r="C4832" t="s">
        <v>138</v>
      </c>
      <c r="D4832">
        <v>1</v>
      </c>
      <c r="E4832" t="s">
        <v>139</v>
      </c>
      <c r="F4832">
        <v>69</v>
      </c>
    </row>
    <row r="4833" spans="1:6">
      <c r="A4833" s="12" t="s">
        <v>202</v>
      </c>
      <c r="B4833" t="s">
        <v>110</v>
      </c>
      <c r="C4833" t="s">
        <v>138</v>
      </c>
      <c r="D4833">
        <v>1</v>
      </c>
      <c r="E4833" t="s">
        <v>140</v>
      </c>
      <c r="F4833">
        <v>24.6</v>
      </c>
    </row>
    <row r="4834" spans="1:6">
      <c r="A4834" s="12" t="s">
        <v>202</v>
      </c>
      <c r="B4834" t="s">
        <v>110</v>
      </c>
      <c r="C4834" t="s">
        <v>138</v>
      </c>
      <c r="D4834">
        <v>1</v>
      </c>
      <c r="E4834" t="s">
        <v>147</v>
      </c>
      <c r="F4834">
        <v>6.3</v>
      </c>
    </row>
    <row r="4835" spans="1:6">
      <c r="A4835" s="12" t="s">
        <v>202</v>
      </c>
      <c r="B4835" t="s">
        <v>110</v>
      </c>
      <c r="C4835" t="s">
        <v>137</v>
      </c>
      <c r="D4835">
        <v>1</v>
      </c>
      <c r="E4835" t="s">
        <v>139</v>
      </c>
      <c r="F4835">
        <v>100</v>
      </c>
    </row>
    <row r="4836" spans="1:6">
      <c r="A4836" s="12" t="s">
        <v>202</v>
      </c>
      <c r="B4836" t="s">
        <v>110</v>
      </c>
      <c r="C4836" t="s">
        <v>137</v>
      </c>
      <c r="D4836">
        <v>1</v>
      </c>
      <c r="E4836" t="s">
        <v>140</v>
      </c>
      <c r="F4836">
        <v>0</v>
      </c>
    </row>
    <row r="4837" spans="1:6">
      <c r="A4837" s="12" t="s">
        <v>202</v>
      </c>
      <c r="B4837" t="s">
        <v>110</v>
      </c>
      <c r="C4837" t="s">
        <v>137</v>
      </c>
      <c r="D4837">
        <v>1</v>
      </c>
      <c r="E4837" t="s">
        <v>147</v>
      </c>
      <c r="F4837">
        <v>0</v>
      </c>
    </row>
    <row r="4838" spans="1:6">
      <c r="A4838" s="12" t="s">
        <v>202</v>
      </c>
      <c r="B4838" t="s">
        <v>109</v>
      </c>
      <c r="C4838" t="s">
        <v>138</v>
      </c>
      <c r="D4838">
        <v>1</v>
      </c>
      <c r="E4838" t="s">
        <v>139</v>
      </c>
      <c r="F4838">
        <v>46.6</v>
      </c>
    </row>
    <row r="4839" spans="1:6">
      <c r="A4839" s="12" t="s">
        <v>202</v>
      </c>
      <c r="B4839" t="s">
        <v>109</v>
      </c>
      <c r="C4839" t="s">
        <v>138</v>
      </c>
      <c r="D4839">
        <v>1</v>
      </c>
      <c r="E4839" t="s">
        <v>140</v>
      </c>
      <c r="F4839">
        <v>49.1</v>
      </c>
    </row>
    <row r="4840" spans="1:6">
      <c r="A4840" s="12" t="s">
        <v>202</v>
      </c>
      <c r="B4840" t="s">
        <v>109</v>
      </c>
      <c r="C4840" t="s">
        <v>138</v>
      </c>
      <c r="D4840">
        <v>1</v>
      </c>
      <c r="E4840" t="s">
        <v>147</v>
      </c>
      <c r="F4840">
        <v>4.0999999999999996</v>
      </c>
    </row>
    <row r="4841" spans="1:6">
      <c r="A4841" s="12" t="s">
        <v>202</v>
      </c>
      <c r="B4841" t="s">
        <v>109</v>
      </c>
      <c r="C4841" t="s">
        <v>137</v>
      </c>
      <c r="D4841">
        <v>1</v>
      </c>
      <c r="E4841" t="s">
        <v>139</v>
      </c>
      <c r="F4841">
        <v>41</v>
      </c>
    </row>
    <row r="4842" spans="1:6">
      <c r="A4842" s="12" t="s">
        <v>202</v>
      </c>
      <c r="B4842" t="s">
        <v>109</v>
      </c>
      <c r="C4842" t="s">
        <v>137</v>
      </c>
      <c r="D4842">
        <v>1</v>
      </c>
      <c r="E4842" t="s">
        <v>140</v>
      </c>
      <c r="F4842">
        <v>59</v>
      </c>
    </row>
    <row r="4843" spans="1:6">
      <c r="A4843" s="12" t="s">
        <v>202</v>
      </c>
      <c r="B4843" t="s">
        <v>109</v>
      </c>
      <c r="C4843" t="s">
        <v>137</v>
      </c>
      <c r="D4843">
        <v>1</v>
      </c>
      <c r="E4843" t="s">
        <v>147</v>
      </c>
      <c r="F4843">
        <v>0</v>
      </c>
    </row>
    <row r="4844" spans="1:6">
      <c r="A4844" s="12" t="s">
        <v>202</v>
      </c>
      <c r="B4844" t="s">
        <v>108</v>
      </c>
      <c r="C4844" t="s">
        <v>138</v>
      </c>
      <c r="D4844">
        <v>1</v>
      </c>
      <c r="E4844" t="s">
        <v>139</v>
      </c>
      <c r="F4844">
        <v>65.5</v>
      </c>
    </row>
    <row r="4845" spans="1:6">
      <c r="A4845" s="12" t="s">
        <v>202</v>
      </c>
      <c r="B4845" t="s">
        <v>108</v>
      </c>
      <c r="C4845" t="s">
        <v>138</v>
      </c>
      <c r="D4845">
        <v>1</v>
      </c>
      <c r="E4845" t="s">
        <v>140</v>
      </c>
      <c r="F4845">
        <v>31.3</v>
      </c>
    </row>
    <row r="4846" spans="1:6">
      <c r="A4846" s="12" t="s">
        <v>202</v>
      </c>
      <c r="B4846" t="s">
        <v>108</v>
      </c>
      <c r="C4846" t="s">
        <v>138</v>
      </c>
      <c r="D4846">
        <v>1</v>
      </c>
      <c r="E4846" t="s">
        <v>147</v>
      </c>
      <c r="F4846">
        <v>3.1</v>
      </c>
    </row>
    <row r="4847" spans="1:6">
      <c r="A4847" s="12" t="s">
        <v>202</v>
      </c>
      <c r="B4847" t="s">
        <v>108</v>
      </c>
      <c r="C4847" t="s">
        <v>137</v>
      </c>
      <c r="D4847">
        <v>1</v>
      </c>
      <c r="E4847" t="s">
        <v>139</v>
      </c>
      <c r="F4847">
        <v>99.9</v>
      </c>
    </row>
    <row r="4848" spans="1:6">
      <c r="A4848" s="12" t="s">
        <v>202</v>
      </c>
      <c r="B4848" t="s">
        <v>108</v>
      </c>
      <c r="C4848" t="s">
        <v>137</v>
      </c>
      <c r="D4848">
        <v>1</v>
      </c>
      <c r="E4848" t="s">
        <v>140</v>
      </c>
      <c r="F4848">
        <v>0.1</v>
      </c>
    </row>
    <row r="4849" spans="1:6">
      <c r="A4849" s="12" t="s">
        <v>202</v>
      </c>
      <c r="B4849" t="s">
        <v>108</v>
      </c>
      <c r="C4849" t="s">
        <v>137</v>
      </c>
      <c r="D4849">
        <v>1</v>
      </c>
      <c r="E4849" t="s">
        <v>147</v>
      </c>
      <c r="F4849">
        <v>0</v>
      </c>
    </row>
    <row r="4850" spans="1:6">
      <c r="A4850" s="12" t="s">
        <v>202</v>
      </c>
      <c r="B4850" t="s">
        <v>107</v>
      </c>
      <c r="C4850" t="s">
        <v>138</v>
      </c>
      <c r="D4850">
        <v>1</v>
      </c>
      <c r="E4850" t="s">
        <v>139</v>
      </c>
      <c r="F4850">
        <v>37.4</v>
      </c>
    </row>
    <row r="4851" spans="1:6">
      <c r="A4851" s="12" t="s">
        <v>202</v>
      </c>
      <c r="B4851" t="s">
        <v>107</v>
      </c>
      <c r="C4851" t="s">
        <v>138</v>
      </c>
      <c r="D4851">
        <v>1</v>
      </c>
      <c r="E4851" t="s">
        <v>140</v>
      </c>
      <c r="F4851">
        <v>56.5</v>
      </c>
    </row>
    <row r="4852" spans="1:6">
      <c r="A4852" s="12" t="s">
        <v>202</v>
      </c>
      <c r="B4852" t="s">
        <v>107</v>
      </c>
      <c r="C4852" t="s">
        <v>138</v>
      </c>
      <c r="D4852">
        <v>1</v>
      </c>
      <c r="E4852" t="s">
        <v>147</v>
      </c>
      <c r="F4852">
        <v>6</v>
      </c>
    </row>
    <row r="4853" spans="1:6">
      <c r="A4853" s="12" t="s">
        <v>202</v>
      </c>
      <c r="B4853" t="s">
        <v>107</v>
      </c>
      <c r="C4853" t="s">
        <v>137</v>
      </c>
      <c r="D4853">
        <v>1</v>
      </c>
      <c r="E4853" t="s">
        <v>139</v>
      </c>
      <c r="F4853">
        <v>7.6</v>
      </c>
    </row>
    <row r="4854" spans="1:6">
      <c r="A4854" s="12" t="s">
        <v>202</v>
      </c>
      <c r="B4854" t="s">
        <v>107</v>
      </c>
      <c r="C4854" t="s">
        <v>137</v>
      </c>
      <c r="D4854">
        <v>1</v>
      </c>
      <c r="E4854" t="s">
        <v>140</v>
      </c>
      <c r="F4854">
        <v>92.4</v>
      </c>
    </row>
    <row r="4855" spans="1:6">
      <c r="A4855" s="12" t="s">
        <v>202</v>
      </c>
      <c r="B4855" t="s">
        <v>107</v>
      </c>
      <c r="C4855" t="s">
        <v>137</v>
      </c>
      <c r="D4855">
        <v>1</v>
      </c>
      <c r="E4855" t="s">
        <v>147</v>
      </c>
      <c r="F4855">
        <v>0</v>
      </c>
    </row>
    <row r="4856" spans="1:6">
      <c r="A4856" s="12" t="s">
        <v>202</v>
      </c>
      <c r="B4856" t="s">
        <v>106</v>
      </c>
      <c r="C4856" t="s">
        <v>138</v>
      </c>
      <c r="D4856">
        <v>1</v>
      </c>
      <c r="E4856" t="s">
        <v>139</v>
      </c>
      <c r="F4856">
        <v>43.6</v>
      </c>
    </row>
    <row r="4857" spans="1:6">
      <c r="A4857" s="12" t="s">
        <v>202</v>
      </c>
      <c r="B4857" t="s">
        <v>106</v>
      </c>
      <c r="C4857" t="s">
        <v>138</v>
      </c>
      <c r="D4857">
        <v>1</v>
      </c>
      <c r="E4857" t="s">
        <v>140</v>
      </c>
      <c r="F4857">
        <v>52.8</v>
      </c>
    </row>
    <row r="4858" spans="1:6">
      <c r="A4858" s="12" t="s">
        <v>202</v>
      </c>
      <c r="B4858" t="s">
        <v>106</v>
      </c>
      <c r="C4858" t="s">
        <v>138</v>
      </c>
      <c r="D4858">
        <v>1</v>
      </c>
      <c r="E4858" t="s">
        <v>147</v>
      </c>
      <c r="F4858">
        <v>3.4</v>
      </c>
    </row>
    <row r="4859" spans="1:6">
      <c r="A4859" s="12" t="s">
        <v>202</v>
      </c>
      <c r="B4859" t="s">
        <v>106</v>
      </c>
      <c r="C4859" t="s">
        <v>137</v>
      </c>
      <c r="D4859">
        <v>1</v>
      </c>
      <c r="E4859" t="s">
        <v>139</v>
      </c>
      <c r="F4859">
        <v>24.5</v>
      </c>
    </row>
    <row r="4860" spans="1:6">
      <c r="A4860" s="12" t="s">
        <v>202</v>
      </c>
      <c r="B4860" t="s">
        <v>106</v>
      </c>
      <c r="C4860" t="s">
        <v>137</v>
      </c>
      <c r="D4860">
        <v>1</v>
      </c>
      <c r="E4860" t="s">
        <v>140</v>
      </c>
      <c r="F4860">
        <v>75.5</v>
      </c>
    </row>
    <row r="4861" spans="1:6">
      <c r="A4861" s="12" t="s">
        <v>202</v>
      </c>
      <c r="B4861" t="s">
        <v>106</v>
      </c>
      <c r="C4861" t="s">
        <v>137</v>
      </c>
      <c r="D4861">
        <v>1</v>
      </c>
      <c r="E4861" t="s">
        <v>147</v>
      </c>
      <c r="F4861">
        <v>0</v>
      </c>
    </row>
    <row r="4862" spans="1:6">
      <c r="A4862" s="12" t="s">
        <v>202</v>
      </c>
      <c r="B4862" t="s">
        <v>105</v>
      </c>
      <c r="C4862" t="s">
        <v>138</v>
      </c>
      <c r="D4862">
        <v>1</v>
      </c>
      <c r="E4862" t="s">
        <v>139</v>
      </c>
      <c r="F4862">
        <v>29.2</v>
      </c>
    </row>
    <row r="4863" spans="1:6">
      <c r="A4863" s="12" t="s">
        <v>202</v>
      </c>
      <c r="B4863" t="s">
        <v>105</v>
      </c>
      <c r="C4863" t="s">
        <v>138</v>
      </c>
      <c r="D4863">
        <v>1</v>
      </c>
      <c r="E4863" t="s">
        <v>140</v>
      </c>
      <c r="F4863">
        <v>63.6</v>
      </c>
    </row>
    <row r="4864" spans="1:6">
      <c r="A4864" s="12" t="s">
        <v>202</v>
      </c>
      <c r="B4864" t="s">
        <v>105</v>
      </c>
      <c r="C4864" t="s">
        <v>138</v>
      </c>
      <c r="D4864">
        <v>1</v>
      </c>
      <c r="E4864" t="s">
        <v>147</v>
      </c>
      <c r="F4864">
        <v>7.1</v>
      </c>
    </row>
    <row r="4865" spans="1:6">
      <c r="A4865" s="12" t="s">
        <v>202</v>
      </c>
      <c r="B4865" t="s">
        <v>105</v>
      </c>
      <c r="C4865" t="s">
        <v>137</v>
      </c>
      <c r="D4865">
        <v>1</v>
      </c>
      <c r="E4865" t="s">
        <v>139</v>
      </c>
      <c r="F4865">
        <v>0.1</v>
      </c>
    </row>
    <row r="4866" spans="1:6">
      <c r="A4866" s="12" t="s">
        <v>202</v>
      </c>
      <c r="B4866" t="s">
        <v>105</v>
      </c>
      <c r="C4866" t="s">
        <v>137</v>
      </c>
      <c r="D4866">
        <v>1</v>
      </c>
      <c r="E4866" t="s">
        <v>140</v>
      </c>
      <c r="F4866">
        <v>99.9</v>
      </c>
    </row>
    <row r="4867" spans="1:6">
      <c r="A4867" s="12" t="s">
        <v>202</v>
      </c>
      <c r="B4867" t="s">
        <v>105</v>
      </c>
      <c r="C4867" t="s">
        <v>137</v>
      </c>
      <c r="D4867">
        <v>1</v>
      </c>
      <c r="E4867" t="s">
        <v>147</v>
      </c>
      <c r="F4867">
        <v>0</v>
      </c>
    </row>
    <row r="4868" spans="1:6">
      <c r="A4868" s="12" t="s">
        <v>202</v>
      </c>
      <c r="B4868" t="s">
        <v>104</v>
      </c>
      <c r="C4868" t="s">
        <v>138</v>
      </c>
      <c r="D4868">
        <v>1</v>
      </c>
      <c r="E4868" t="s">
        <v>139</v>
      </c>
      <c r="F4868">
        <v>60.3</v>
      </c>
    </row>
    <row r="4869" spans="1:6">
      <c r="A4869" s="12" t="s">
        <v>202</v>
      </c>
      <c r="B4869" t="s">
        <v>104</v>
      </c>
      <c r="C4869" t="s">
        <v>138</v>
      </c>
      <c r="D4869">
        <v>1</v>
      </c>
      <c r="E4869" t="s">
        <v>140</v>
      </c>
      <c r="F4869">
        <v>31.6</v>
      </c>
    </row>
    <row r="4870" spans="1:6">
      <c r="A4870" s="12" t="s">
        <v>202</v>
      </c>
      <c r="B4870" t="s">
        <v>104</v>
      </c>
      <c r="C4870" t="s">
        <v>138</v>
      </c>
      <c r="D4870">
        <v>1</v>
      </c>
      <c r="E4870" t="s">
        <v>147</v>
      </c>
      <c r="F4870">
        <v>8</v>
      </c>
    </row>
    <row r="4871" spans="1:6">
      <c r="A4871" s="12" t="s">
        <v>202</v>
      </c>
      <c r="B4871" t="s">
        <v>104</v>
      </c>
      <c r="C4871" t="s">
        <v>137</v>
      </c>
      <c r="D4871">
        <v>1</v>
      </c>
      <c r="E4871" t="s">
        <v>139</v>
      </c>
      <c r="F4871">
        <v>99.6</v>
      </c>
    </row>
    <row r="4872" spans="1:6">
      <c r="A4872" s="12" t="s">
        <v>202</v>
      </c>
      <c r="B4872" t="s">
        <v>104</v>
      </c>
      <c r="C4872" t="s">
        <v>137</v>
      </c>
      <c r="D4872">
        <v>1</v>
      </c>
      <c r="E4872" t="s">
        <v>140</v>
      </c>
      <c r="F4872">
        <v>0.4</v>
      </c>
    </row>
    <row r="4873" spans="1:6">
      <c r="A4873" s="12" t="s">
        <v>202</v>
      </c>
      <c r="B4873" t="s">
        <v>104</v>
      </c>
      <c r="C4873" t="s">
        <v>137</v>
      </c>
      <c r="D4873">
        <v>1</v>
      </c>
      <c r="E4873" t="s">
        <v>147</v>
      </c>
      <c r="F4873">
        <v>0</v>
      </c>
    </row>
    <row r="4874" spans="1:6">
      <c r="A4874" s="12" t="s">
        <v>202</v>
      </c>
      <c r="B4874" t="s">
        <v>146</v>
      </c>
      <c r="C4874" t="s">
        <v>137</v>
      </c>
      <c r="D4874">
        <v>1</v>
      </c>
      <c r="E4874" t="s">
        <v>139</v>
      </c>
      <c r="F4874">
        <v>43.5</v>
      </c>
    </row>
    <row r="4875" spans="1:6">
      <c r="A4875" s="12" t="s">
        <v>202</v>
      </c>
      <c r="B4875" t="s">
        <v>146</v>
      </c>
      <c r="C4875" t="s">
        <v>137</v>
      </c>
      <c r="D4875">
        <v>1</v>
      </c>
      <c r="E4875" t="s">
        <v>140</v>
      </c>
      <c r="F4875">
        <v>56.5</v>
      </c>
    </row>
    <row r="4876" spans="1:6">
      <c r="A4876" s="12" t="s">
        <v>202</v>
      </c>
      <c r="B4876" t="s">
        <v>146</v>
      </c>
      <c r="C4876" t="s">
        <v>137</v>
      </c>
      <c r="D4876">
        <v>1</v>
      </c>
      <c r="E4876" t="s">
        <v>147</v>
      </c>
      <c r="F4876">
        <v>0</v>
      </c>
    </row>
    <row r="4877" spans="1:6">
      <c r="A4877" s="12" t="s">
        <v>202</v>
      </c>
      <c r="B4877" t="s">
        <v>146</v>
      </c>
      <c r="C4877" t="s">
        <v>137</v>
      </c>
      <c r="D4877">
        <v>2</v>
      </c>
      <c r="E4877" t="s">
        <v>139</v>
      </c>
      <c r="F4877">
        <v>45.8</v>
      </c>
    </row>
    <row r="4878" spans="1:6">
      <c r="A4878" s="12" t="s">
        <v>202</v>
      </c>
      <c r="B4878" t="s">
        <v>146</v>
      </c>
      <c r="C4878" t="s">
        <v>137</v>
      </c>
      <c r="D4878">
        <v>2</v>
      </c>
      <c r="E4878" t="s">
        <v>140</v>
      </c>
      <c r="F4878">
        <v>50.1</v>
      </c>
    </row>
    <row r="4879" spans="1:6">
      <c r="A4879" s="12" t="s">
        <v>202</v>
      </c>
      <c r="B4879" t="s">
        <v>146</v>
      </c>
      <c r="C4879" t="s">
        <v>137</v>
      </c>
      <c r="D4879">
        <v>2</v>
      </c>
      <c r="E4879" t="s">
        <v>147</v>
      </c>
      <c r="F4879">
        <v>4</v>
      </c>
    </row>
    <row r="4880" spans="1:6">
      <c r="A4880" s="12" t="s">
        <v>202</v>
      </c>
      <c r="B4880" t="s">
        <v>146</v>
      </c>
      <c r="C4880" t="s">
        <v>137</v>
      </c>
      <c r="D4880">
        <v>3</v>
      </c>
      <c r="E4880" t="s">
        <v>139</v>
      </c>
      <c r="F4880">
        <v>238.6</v>
      </c>
    </row>
    <row r="4881" spans="1:6">
      <c r="A4881" s="12" t="s">
        <v>202</v>
      </c>
      <c r="B4881" t="s">
        <v>146</v>
      </c>
      <c r="C4881" t="s">
        <v>137</v>
      </c>
      <c r="D4881">
        <v>3</v>
      </c>
      <c r="E4881" t="s">
        <v>140</v>
      </c>
      <c r="F4881">
        <v>299.39999999999998</v>
      </c>
    </row>
    <row r="4882" spans="1:6">
      <c r="A4882" s="12" t="s">
        <v>202</v>
      </c>
      <c r="B4882" t="s">
        <v>146</v>
      </c>
      <c r="C4882" t="s">
        <v>137</v>
      </c>
      <c r="D4882">
        <v>3</v>
      </c>
      <c r="E4882" t="s">
        <v>147</v>
      </c>
      <c r="F4882">
        <v>0</v>
      </c>
    </row>
    <row r="4883" spans="1:6">
      <c r="A4883" s="12" t="s">
        <v>202</v>
      </c>
      <c r="B4883" t="s">
        <v>103</v>
      </c>
      <c r="C4883" t="s">
        <v>138</v>
      </c>
      <c r="D4883">
        <v>1</v>
      </c>
      <c r="E4883" t="s">
        <v>139</v>
      </c>
      <c r="F4883">
        <v>52.8</v>
      </c>
    </row>
    <row r="4884" spans="1:6">
      <c r="A4884" s="12" t="s">
        <v>202</v>
      </c>
      <c r="B4884" t="s">
        <v>103</v>
      </c>
      <c r="C4884" t="s">
        <v>138</v>
      </c>
      <c r="D4884">
        <v>1</v>
      </c>
      <c r="E4884" t="s">
        <v>140</v>
      </c>
      <c r="F4884">
        <v>44.4</v>
      </c>
    </row>
    <row r="4885" spans="1:6">
      <c r="A4885" s="12" t="s">
        <v>202</v>
      </c>
      <c r="B4885" t="s">
        <v>103</v>
      </c>
      <c r="C4885" t="s">
        <v>138</v>
      </c>
      <c r="D4885">
        <v>1</v>
      </c>
      <c r="E4885" t="s">
        <v>147</v>
      </c>
      <c r="F4885">
        <v>2.7</v>
      </c>
    </row>
    <row r="4886" spans="1:6">
      <c r="A4886" s="12" t="s">
        <v>202</v>
      </c>
      <c r="B4886" t="s">
        <v>103</v>
      </c>
      <c r="C4886" t="s">
        <v>137</v>
      </c>
      <c r="D4886">
        <v>1</v>
      </c>
      <c r="E4886" t="s">
        <v>139</v>
      </c>
      <c r="F4886">
        <v>75.900000000000006</v>
      </c>
    </row>
    <row r="4887" spans="1:6">
      <c r="A4887" s="12" t="s">
        <v>202</v>
      </c>
      <c r="B4887" t="s">
        <v>103</v>
      </c>
      <c r="C4887" t="s">
        <v>137</v>
      </c>
      <c r="D4887">
        <v>1</v>
      </c>
      <c r="E4887" t="s">
        <v>140</v>
      </c>
      <c r="F4887">
        <v>24.1</v>
      </c>
    </row>
    <row r="4888" spans="1:6">
      <c r="A4888" s="12" t="s">
        <v>202</v>
      </c>
      <c r="B4888" t="s">
        <v>103</v>
      </c>
      <c r="C4888" t="s">
        <v>137</v>
      </c>
      <c r="D4888">
        <v>1</v>
      </c>
      <c r="E4888" t="s">
        <v>147</v>
      </c>
      <c r="F4888">
        <v>0</v>
      </c>
    </row>
    <row r="4889" spans="1:6">
      <c r="A4889" s="12" t="s">
        <v>202</v>
      </c>
      <c r="B4889" t="s">
        <v>102</v>
      </c>
      <c r="C4889" t="s">
        <v>138</v>
      </c>
      <c r="D4889">
        <v>1</v>
      </c>
      <c r="E4889" t="s">
        <v>139</v>
      </c>
      <c r="F4889">
        <v>61.2</v>
      </c>
    </row>
    <row r="4890" spans="1:6">
      <c r="A4890" s="12" t="s">
        <v>202</v>
      </c>
      <c r="B4890" t="s">
        <v>102</v>
      </c>
      <c r="C4890" t="s">
        <v>138</v>
      </c>
      <c r="D4890">
        <v>1</v>
      </c>
      <c r="E4890" t="s">
        <v>140</v>
      </c>
      <c r="F4890">
        <v>36.1</v>
      </c>
    </row>
    <row r="4891" spans="1:6">
      <c r="A4891" s="12" t="s">
        <v>202</v>
      </c>
      <c r="B4891" t="s">
        <v>102</v>
      </c>
      <c r="C4891" t="s">
        <v>138</v>
      </c>
      <c r="D4891">
        <v>1</v>
      </c>
      <c r="E4891" t="s">
        <v>147</v>
      </c>
      <c r="F4891">
        <v>2.6</v>
      </c>
    </row>
    <row r="4892" spans="1:6">
      <c r="A4892" s="12" t="s">
        <v>202</v>
      </c>
      <c r="B4892" t="s">
        <v>102</v>
      </c>
      <c r="C4892" t="s">
        <v>137</v>
      </c>
      <c r="D4892">
        <v>1</v>
      </c>
      <c r="E4892" t="s">
        <v>139</v>
      </c>
      <c r="F4892">
        <v>98.2</v>
      </c>
    </row>
    <row r="4893" spans="1:6">
      <c r="A4893" s="12" t="s">
        <v>202</v>
      </c>
      <c r="B4893" t="s">
        <v>102</v>
      </c>
      <c r="C4893" t="s">
        <v>137</v>
      </c>
      <c r="D4893">
        <v>1</v>
      </c>
      <c r="E4893" t="s">
        <v>140</v>
      </c>
      <c r="F4893">
        <v>1.8</v>
      </c>
    </row>
    <row r="4894" spans="1:6">
      <c r="A4894" s="12" t="s">
        <v>202</v>
      </c>
      <c r="B4894" t="s">
        <v>102</v>
      </c>
      <c r="C4894" t="s">
        <v>137</v>
      </c>
      <c r="D4894">
        <v>1</v>
      </c>
      <c r="E4894" t="s">
        <v>147</v>
      </c>
      <c r="F4894">
        <v>0</v>
      </c>
    </row>
    <row r="4895" spans="1:6">
      <c r="A4895" s="12" t="s">
        <v>202</v>
      </c>
      <c r="B4895" t="s">
        <v>101</v>
      </c>
      <c r="C4895" t="s">
        <v>138</v>
      </c>
      <c r="D4895">
        <v>1</v>
      </c>
      <c r="E4895" t="s">
        <v>139</v>
      </c>
      <c r="F4895">
        <v>61.8</v>
      </c>
    </row>
    <row r="4896" spans="1:6">
      <c r="A4896" s="12" t="s">
        <v>202</v>
      </c>
      <c r="B4896" t="s">
        <v>101</v>
      </c>
      <c r="C4896" t="s">
        <v>138</v>
      </c>
      <c r="D4896">
        <v>1</v>
      </c>
      <c r="E4896" t="s">
        <v>140</v>
      </c>
      <c r="F4896">
        <v>34</v>
      </c>
    </row>
    <row r="4897" spans="1:6">
      <c r="A4897" s="12" t="s">
        <v>202</v>
      </c>
      <c r="B4897" t="s">
        <v>101</v>
      </c>
      <c r="C4897" t="s">
        <v>138</v>
      </c>
      <c r="D4897">
        <v>1</v>
      </c>
      <c r="E4897" t="s">
        <v>147</v>
      </c>
      <c r="F4897">
        <v>4.0999999999999996</v>
      </c>
    </row>
    <row r="4898" spans="1:6">
      <c r="A4898" s="12" t="s">
        <v>202</v>
      </c>
      <c r="B4898" t="s">
        <v>101</v>
      </c>
      <c r="C4898" t="s">
        <v>137</v>
      </c>
      <c r="D4898">
        <v>1</v>
      </c>
      <c r="E4898" t="s">
        <v>139</v>
      </c>
      <c r="F4898">
        <v>99.5</v>
      </c>
    </row>
    <row r="4899" spans="1:6">
      <c r="A4899" s="12" t="s">
        <v>202</v>
      </c>
      <c r="B4899" t="s">
        <v>101</v>
      </c>
      <c r="C4899" t="s">
        <v>137</v>
      </c>
      <c r="D4899">
        <v>1</v>
      </c>
      <c r="E4899" t="s">
        <v>140</v>
      </c>
      <c r="F4899">
        <v>0.5</v>
      </c>
    </row>
    <row r="4900" spans="1:6">
      <c r="A4900" s="12" t="s">
        <v>202</v>
      </c>
      <c r="B4900" t="s">
        <v>101</v>
      </c>
      <c r="C4900" t="s">
        <v>137</v>
      </c>
      <c r="D4900">
        <v>1</v>
      </c>
      <c r="E4900" t="s">
        <v>147</v>
      </c>
      <c r="F4900">
        <v>0</v>
      </c>
    </row>
    <row r="4901" spans="1:6">
      <c r="A4901" s="12" t="s">
        <v>202</v>
      </c>
      <c r="B4901" t="s">
        <v>100</v>
      </c>
      <c r="C4901" t="s">
        <v>138</v>
      </c>
      <c r="D4901">
        <v>1</v>
      </c>
      <c r="E4901" t="s">
        <v>139</v>
      </c>
      <c r="F4901">
        <v>55.4</v>
      </c>
    </row>
    <row r="4902" spans="1:6">
      <c r="A4902" s="12" t="s">
        <v>202</v>
      </c>
      <c r="B4902" t="s">
        <v>100</v>
      </c>
      <c r="C4902" t="s">
        <v>138</v>
      </c>
      <c r="D4902">
        <v>1</v>
      </c>
      <c r="E4902" t="s">
        <v>140</v>
      </c>
      <c r="F4902">
        <v>41.4</v>
      </c>
    </row>
    <row r="4903" spans="1:6">
      <c r="A4903" s="12" t="s">
        <v>202</v>
      </c>
      <c r="B4903" t="s">
        <v>100</v>
      </c>
      <c r="C4903" t="s">
        <v>138</v>
      </c>
      <c r="D4903">
        <v>1</v>
      </c>
      <c r="E4903" t="s">
        <v>147</v>
      </c>
      <c r="F4903">
        <v>3</v>
      </c>
    </row>
    <row r="4904" spans="1:6">
      <c r="A4904" s="12" t="s">
        <v>202</v>
      </c>
      <c r="B4904" t="s">
        <v>100</v>
      </c>
      <c r="C4904" t="s">
        <v>137</v>
      </c>
      <c r="D4904">
        <v>1</v>
      </c>
      <c r="E4904" t="s">
        <v>139</v>
      </c>
      <c r="F4904">
        <v>85.6</v>
      </c>
    </row>
    <row r="4905" spans="1:6">
      <c r="A4905" s="12" t="s">
        <v>202</v>
      </c>
      <c r="B4905" t="s">
        <v>100</v>
      </c>
      <c r="C4905" t="s">
        <v>137</v>
      </c>
      <c r="D4905">
        <v>1</v>
      </c>
      <c r="E4905" t="s">
        <v>140</v>
      </c>
      <c r="F4905">
        <v>14.4</v>
      </c>
    </row>
    <row r="4906" spans="1:6">
      <c r="A4906" s="12" t="s">
        <v>202</v>
      </c>
      <c r="B4906" t="s">
        <v>100</v>
      </c>
      <c r="C4906" t="s">
        <v>137</v>
      </c>
      <c r="D4906">
        <v>1</v>
      </c>
      <c r="E4906" t="s">
        <v>147</v>
      </c>
      <c r="F4906">
        <v>0</v>
      </c>
    </row>
    <row r="4907" spans="1:6">
      <c r="A4907" s="12" t="s">
        <v>202</v>
      </c>
      <c r="B4907" t="s">
        <v>99</v>
      </c>
      <c r="C4907" t="s">
        <v>138</v>
      </c>
      <c r="D4907">
        <v>1</v>
      </c>
      <c r="E4907" t="s">
        <v>139</v>
      </c>
      <c r="F4907">
        <v>36.299999999999997</v>
      </c>
    </row>
    <row r="4908" spans="1:6">
      <c r="A4908" s="12" t="s">
        <v>202</v>
      </c>
      <c r="B4908" t="s">
        <v>99</v>
      </c>
      <c r="C4908" t="s">
        <v>138</v>
      </c>
      <c r="D4908">
        <v>1</v>
      </c>
      <c r="E4908" t="s">
        <v>140</v>
      </c>
      <c r="F4908">
        <v>58.7</v>
      </c>
    </row>
    <row r="4909" spans="1:6">
      <c r="A4909" s="12" t="s">
        <v>202</v>
      </c>
      <c r="B4909" t="s">
        <v>99</v>
      </c>
      <c r="C4909" t="s">
        <v>138</v>
      </c>
      <c r="D4909">
        <v>1</v>
      </c>
      <c r="E4909" t="s">
        <v>147</v>
      </c>
      <c r="F4909">
        <v>4.9000000000000004</v>
      </c>
    </row>
    <row r="4910" spans="1:6">
      <c r="A4910" s="12" t="s">
        <v>202</v>
      </c>
      <c r="B4910" t="s">
        <v>99</v>
      </c>
      <c r="C4910" t="s">
        <v>137</v>
      </c>
      <c r="D4910">
        <v>1</v>
      </c>
      <c r="E4910" t="s">
        <v>139</v>
      </c>
      <c r="F4910">
        <v>4</v>
      </c>
    </row>
    <row r="4911" spans="1:6">
      <c r="A4911" s="12" t="s">
        <v>202</v>
      </c>
      <c r="B4911" t="s">
        <v>99</v>
      </c>
      <c r="C4911" t="s">
        <v>137</v>
      </c>
      <c r="D4911">
        <v>1</v>
      </c>
      <c r="E4911" t="s">
        <v>140</v>
      </c>
      <c r="F4911">
        <v>96</v>
      </c>
    </row>
    <row r="4912" spans="1:6">
      <c r="A4912" s="12" t="s">
        <v>202</v>
      </c>
      <c r="B4912" t="s">
        <v>99</v>
      </c>
      <c r="C4912" t="s">
        <v>137</v>
      </c>
      <c r="D4912">
        <v>1</v>
      </c>
      <c r="E4912" t="s">
        <v>147</v>
      </c>
      <c r="F4912">
        <v>0</v>
      </c>
    </row>
    <row r="4913" spans="1:6">
      <c r="A4913" s="12" t="s">
        <v>202</v>
      </c>
      <c r="B4913" t="s">
        <v>98</v>
      </c>
      <c r="C4913" t="s">
        <v>138</v>
      </c>
      <c r="D4913">
        <v>1</v>
      </c>
      <c r="E4913" t="s">
        <v>139</v>
      </c>
      <c r="F4913">
        <v>46.7</v>
      </c>
    </row>
    <row r="4914" spans="1:6">
      <c r="A4914" s="12" t="s">
        <v>202</v>
      </c>
      <c r="B4914" t="s">
        <v>98</v>
      </c>
      <c r="C4914" t="s">
        <v>138</v>
      </c>
      <c r="D4914">
        <v>1</v>
      </c>
      <c r="E4914" t="s">
        <v>140</v>
      </c>
      <c r="F4914">
        <v>49.9</v>
      </c>
    </row>
    <row r="4915" spans="1:6">
      <c r="A4915" s="12" t="s">
        <v>202</v>
      </c>
      <c r="B4915" t="s">
        <v>98</v>
      </c>
      <c r="C4915" t="s">
        <v>138</v>
      </c>
      <c r="D4915">
        <v>1</v>
      </c>
      <c r="E4915" t="s">
        <v>147</v>
      </c>
      <c r="F4915">
        <v>3.3</v>
      </c>
    </row>
    <row r="4916" spans="1:6">
      <c r="A4916" s="12" t="s">
        <v>202</v>
      </c>
      <c r="B4916" t="s">
        <v>98</v>
      </c>
      <c r="C4916" t="s">
        <v>137</v>
      </c>
      <c r="D4916">
        <v>1</v>
      </c>
      <c r="E4916" t="s">
        <v>139</v>
      </c>
      <c r="F4916">
        <v>38.799999999999997</v>
      </c>
    </row>
    <row r="4917" spans="1:6">
      <c r="A4917" s="12" t="s">
        <v>202</v>
      </c>
      <c r="B4917" t="s">
        <v>98</v>
      </c>
      <c r="C4917" t="s">
        <v>137</v>
      </c>
      <c r="D4917">
        <v>1</v>
      </c>
      <c r="E4917" t="s">
        <v>140</v>
      </c>
      <c r="F4917">
        <v>61.2</v>
      </c>
    </row>
    <row r="4918" spans="1:6">
      <c r="A4918" s="12" t="s">
        <v>202</v>
      </c>
      <c r="B4918" t="s">
        <v>98</v>
      </c>
      <c r="C4918" t="s">
        <v>137</v>
      </c>
      <c r="D4918">
        <v>1</v>
      </c>
      <c r="E4918" t="s">
        <v>147</v>
      </c>
      <c r="F4918">
        <v>0</v>
      </c>
    </row>
    <row r="4919" spans="1:6">
      <c r="A4919" s="12" t="s">
        <v>202</v>
      </c>
      <c r="B4919" t="s">
        <v>97</v>
      </c>
      <c r="C4919" t="s">
        <v>138</v>
      </c>
      <c r="D4919">
        <v>1</v>
      </c>
      <c r="E4919" t="s">
        <v>139</v>
      </c>
      <c r="F4919">
        <v>38.5</v>
      </c>
    </row>
    <row r="4920" spans="1:6">
      <c r="A4920" s="12" t="s">
        <v>202</v>
      </c>
      <c r="B4920" t="s">
        <v>97</v>
      </c>
      <c r="C4920" t="s">
        <v>138</v>
      </c>
      <c r="D4920">
        <v>1</v>
      </c>
      <c r="E4920" t="s">
        <v>140</v>
      </c>
      <c r="F4920">
        <v>54.8</v>
      </c>
    </row>
    <row r="4921" spans="1:6">
      <c r="A4921" s="12" t="s">
        <v>202</v>
      </c>
      <c r="B4921" t="s">
        <v>97</v>
      </c>
      <c r="C4921" t="s">
        <v>138</v>
      </c>
      <c r="D4921">
        <v>1</v>
      </c>
      <c r="E4921" t="s">
        <v>147</v>
      </c>
      <c r="F4921">
        <v>6.6</v>
      </c>
    </row>
    <row r="4922" spans="1:6">
      <c r="A4922" s="12" t="s">
        <v>202</v>
      </c>
      <c r="B4922" t="s">
        <v>97</v>
      </c>
      <c r="C4922" t="s">
        <v>137</v>
      </c>
      <c r="D4922">
        <v>1</v>
      </c>
      <c r="E4922" t="s">
        <v>139</v>
      </c>
      <c r="F4922">
        <v>12.1</v>
      </c>
    </row>
    <row r="4923" spans="1:6">
      <c r="A4923" s="12" t="s">
        <v>202</v>
      </c>
      <c r="B4923" t="s">
        <v>97</v>
      </c>
      <c r="C4923" t="s">
        <v>137</v>
      </c>
      <c r="D4923">
        <v>1</v>
      </c>
      <c r="E4923" t="s">
        <v>140</v>
      </c>
      <c r="F4923">
        <v>87.9</v>
      </c>
    </row>
    <row r="4924" spans="1:6">
      <c r="A4924" s="12" t="s">
        <v>202</v>
      </c>
      <c r="B4924" t="s">
        <v>97</v>
      </c>
      <c r="C4924" t="s">
        <v>137</v>
      </c>
      <c r="D4924">
        <v>1</v>
      </c>
      <c r="E4924" t="s">
        <v>147</v>
      </c>
      <c r="F4924">
        <v>0</v>
      </c>
    </row>
    <row r="4925" spans="1:6">
      <c r="A4925" s="12" t="s">
        <v>202</v>
      </c>
      <c r="B4925" t="s">
        <v>96</v>
      </c>
      <c r="C4925" t="s">
        <v>138</v>
      </c>
      <c r="D4925">
        <v>1</v>
      </c>
      <c r="E4925" t="s">
        <v>139</v>
      </c>
      <c r="F4925">
        <v>66.2</v>
      </c>
    </row>
    <row r="4926" spans="1:6">
      <c r="A4926" s="12" t="s">
        <v>202</v>
      </c>
      <c r="B4926" t="s">
        <v>96</v>
      </c>
      <c r="C4926" t="s">
        <v>138</v>
      </c>
      <c r="D4926">
        <v>1</v>
      </c>
      <c r="E4926" t="s">
        <v>140</v>
      </c>
      <c r="F4926">
        <v>31.5</v>
      </c>
    </row>
    <row r="4927" spans="1:6">
      <c r="A4927" s="12" t="s">
        <v>202</v>
      </c>
      <c r="B4927" t="s">
        <v>96</v>
      </c>
      <c r="C4927" t="s">
        <v>138</v>
      </c>
      <c r="D4927">
        <v>1</v>
      </c>
      <c r="E4927" t="s">
        <v>147</v>
      </c>
      <c r="F4927">
        <v>2.2000000000000002</v>
      </c>
    </row>
    <row r="4928" spans="1:6">
      <c r="A4928" s="12" t="s">
        <v>202</v>
      </c>
      <c r="B4928" t="s">
        <v>96</v>
      </c>
      <c r="C4928" t="s">
        <v>137</v>
      </c>
      <c r="D4928">
        <v>1</v>
      </c>
      <c r="E4928" t="s">
        <v>139</v>
      </c>
      <c r="F4928">
        <v>99.9</v>
      </c>
    </row>
    <row r="4929" spans="1:6">
      <c r="A4929" s="12" t="s">
        <v>202</v>
      </c>
      <c r="B4929" t="s">
        <v>96</v>
      </c>
      <c r="C4929" t="s">
        <v>137</v>
      </c>
      <c r="D4929">
        <v>1</v>
      </c>
      <c r="E4929" t="s">
        <v>140</v>
      </c>
      <c r="F4929">
        <v>0.1</v>
      </c>
    </row>
    <row r="4930" spans="1:6">
      <c r="A4930" s="12" t="s">
        <v>202</v>
      </c>
      <c r="B4930" t="s">
        <v>96</v>
      </c>
      <c r="C4930" t="s">
        <v>137</v>
      </c>
      <c r="D4930">
        <v>1</v>
      </c>
      <c r="E4930" t="s">
        <v>147</v>
      </c>
      <c r="F4930">
        <v>0</v>
      </c>
    </row>
    <row r="4931" spans="1:6">
      <c r="A4931" s="12" t="s">
        <v>202</v>
      </c>
      <c r="B4931" t="s">
        <v>95</v>
      </c>
      <c r="C4931" t="s">
        <v>138</v>
      </c>
      <c r="D4931">
        <v>1</v>
      </c>
      <c r="E4931" t="s">
        <v>139</v>
      </c>
      <c r="F4931">
        <v>50.9</v>
      </c>
    </row>
    <row r="4932" spans="1:6">
      <c r="A4932" s="12" t="s">
        <v>202</v>
      </c>
      <c r="B4932" t="s">
        <v>95</v>
      </c>
      <c r="C4932" t="s">
        <v>138</v>
      </c>
      <c r="D4932">
        <v>1</v>
      </c>
      <c r="E4932" t="s">
        <v>140</v>
      </c>
      <c r="F4932">
        <v>45.1</v>
      </c>
    </row>
    <row r="4933" spans="1:6">
      <c r="A4933" s="12" t="s">
        <v>202</v>
      </c>
      <c r="B4933" t="s">
        <v>95</v>
      </c>
      <c r="C4933" t="s">
        <v>138</v>
      </c>
      <c r="D4933">
        <v>1</v>
      </c>
      <c r="E4933" t="s">
        <v>147</v>
      </c>
      <c r="F4933">
        <v>4</v>
      </c>
    </row>
    <row r="4934" spans="1:6">
      <c r="A4934" s="12" t="s">
        <v>202</v>
      </c>
      <c r="B4934" t="s">
        <v>95</v>
      </c>
      <c r="C4934" t="s">
        <v>137</v>
      </c>
      <c r="D4934">
        <v>1</v>
      </c>
      <c r="E4934" t="s">
        <v>139</v>
      </c>
      <c r="F4934">
        <v>67.5</v>
      </c>
    </row>
    <row r="4935" spans="1:6">
      <c r="A4935" s="12" t="s">
        <v>202</v>
      </c>
      <c r="B4935" t="s">
        <v>95</v>
      </c>
      <c r="C4935" t="s">
        <v>137</v>
      </c>
      <c r="D4935">
        <v>1</v>
      </c>
      <c r="E4935" t="s">
        <v>140</v>
      </c>
      <c r="F4935">
        <v>32.5</v>
      </c>
    </row>
    <row r="4936" spans="1:6">
      <c r="A4936" s="12" t="s">
        <v>202</v>
      </c>
      <c r="B4936" t="s">
        <v>95</v>
      </c>
      <c r="C4936" t="s">
        <v>137</v>
      </c>
      <c r="D4936">
        <v>1</v>
      </c>
      <c r="E4936" t="s">
        <v>147</v>
      </c>
      <c r="F4936">
        <v>0</v>
      </c>
    </row>
    <row r="4937" spans="1:6">
      <c r="A4937" s="12" t="s">
        <v>202</v>
      </c>
      <c r="B4937" t="s">
        <v>94</v>
      </c>
      <c r="C4937" t="s">
        <v>138</v>
      </c>
      <c r="D4937">
        <v>1</v>
      </c>
      <c r="E4937" t="s">
        <v>139</v>
      </c>
      <c r="F4937">
        <v>62.9</v>
      </c>
    </row>
    <row r="4938" spans="1:6">
      <c r="A4938" s="12" t="s">
        <v>202</v>
      </c>
      <c r="B4938" t="s">
        <v>94</v>
      </c>
      <c r="C4938" t="s">
        <v>138</v>
      </c>
      <c r="D4938">
        <v>1</v>
      </c>
      <c r="E4938" t="s">
        <v>140</v>
      </c>
      <c r="F4938">
        <v>31.1</v>
      </c>
    </row>
    <row r="4939" spans="1:6">
      <c r="A4939" s="12" t="s">
        <v>202</v>
      </c>
      <c r="B4939" t="s">
        <v>94</v>
      </c>
      <c r="C4939" t="s">
        <v>138</v>
      </c>
      <c r="D4939">
        <v>1</v>
      </c>
      <c r="E4939" t="s">
        <v>147</v>
      </c>
      <c r="F4939">
        <v>5.9</v>
      </c>
    </row>
    <row r="4940" spans="1:6">
      <c r="A4940" s="12" t="s">
        <v>202</v>
      </c>
      <c r="B4940" t="s">
        <v>94</v>
      </c>
      <c r="C4940" t="s">
        <v>137</v>
      </c>
      <c r="D4940">
        <v>1</v>
      </c>
      <c r="E4940" t="s">
        <v>139</v>
      </c>
      <c r="F4940">
        <v>99.9</v>
      </c>
    </row>
    <row r="4941" spans="1:6">
      <c r="A4941" s="12" t="s">
        <v>202</v>
      </c>
      <c r="B4941" t="s">
        <v>94</v>
      </c>
      <c r="C4941" t="s">
        <v>137</v>
      </c>
      <c r="D4941">
        <v>1</v>
      </c>
      <c r="E4941" t="s">
        <v>140</v>
      </c>
      <c r="F4941">
        <v>0.1</v>
      </c>
    </row>
    <row r="4942" spans="1:6">
      <c r="A4942" s="12" t="s">
        <v>202</v>
      </c>
      <c r="B4942" t="s">
        <v>94</v>
      </c>
      <c r="C4942" t="s">
        <v>137</v>
      </c>
      <c r="D4942">
        <v>1</v>
      </c>
      <c r="E4942" t="s">
        <v>147</v>
      </c>
      <c r="F4942">
        <v>0</v>
      </c>
    </row>
    <row r="4943" spans="1:6">
      <c r="A4943" s="12" t="s">
        <v>202</v>
      </c>
      <c r="B4943" t="s">
        <v>93</v>
      </c>
      <c r="C4943" t="s">
        <v>138</v>
      </c>
      <c r="D4943">
        <v>1</v>
      </c>
      <c r="E4943" t="s">
        <v>139</v>
      </c>
      <c r="F4943">
        <v>49.3</v>
      </c>
    </row>
    <row r="4944" spans="1:6">
      <c r="A4944" s="12" t="s">
        <v>202</v>
      </c>
      <c r="B4944" t="s">
        <v>93</v>
      </c>
      <c r="C4944" t="s">
        <v>138</v>
      </c>
      <c r="D4944">
        <v>1</v>
      </c>
      <c r="E4944" t="s">
        <v>140</v>
      </c>
      <c r="F4944">
        <v>48.6</v>
      </c>
    </row>
    <row r="4945" spans="1:6">
      <c r="A4945" s="12" t="s">
        <v>202</v>
      </c>
      <c r="B4945" t="s">
        <v>93</v>
      </c>
      <c r="C4945" t="s">
        <v>138</v>
      </c>
      <c r="D4945">
        <v>1</v>
      </c>
      <c r="E4945" t="s">
        <v>147</v>
      </c>
      <c r="F4945">
        <v>2</v>
      </c>
    </row>
    <row r="4946" spans="1:6">
      <c r="A4946" s="12" t="s">
        <v>202</v>
      </c>
      <c r="B4946" t="s">
        <v>93</v>
      </c>
      <c r="C4946" t="s">
        <v>137</v>
      </c>
      <c r="D4946">
        <v>1</v>
      </c>
      <c r="E4946" t="s">
        <v>139</v>
      </c>
      <c r="F4946">
        <v>52.6</v>
      </c>
    </row>
    <row r="4947" spans="1:6">
      <c r="A4947" s="12" t="s">
        <v>202</v>
      </c>
      <c r="B4947" t="s">
        <v>93</v>
      </c>
      <c r="C4947" t="s">
        <v>137</v>
      </c>
      <c r="D4947">
        <v>1</v>
      </c>
      <c r="E4947" t="s">
        <v>140</v>
      </c>
      <c r="F4947">
        <v>47.4</v>
      </c>
    </row>
    <row r="4948" spans="1:6">
      <c r="A4948" s="12" t="s">
        <v>202</v>
      </c>
      <c r="B4948" t="s">
        <v>93</v>
      </c>
      <c r="C4948" t="s">
        <v>137</v>
      </c>
      <c r="D4948">
        <v>1</v>
      </c>
      <c r="E4948" t="s">
        <v>147</v>
      </c>
      <c r="F4948">
        <v>0</v>
      </c>
    </row>
    <row r="4949" spans="1:6">
      <c r="A4949" s="12" t="s">
        <v>202</v>
      </c>
      <c r="B4949" t="s">
        <v>92</v>
      </c>
      <c r="C4949" t="s">
        <v>138</v>
      </c>
      <c r="D4949">
        <v>1</v>
      </c>
      <c r="E4949" t="s">
        <v>139</v>
      </c>
      <c r="F4949">
        <v>34.700000000000003</v>
      </c>
    </row>
    <row r="4950" spans="1:6">
      <c r="A4950" s="12" t="s">
        <v>202</v>
      </c>
      <c r="B4950" t="s">
        <v>92</v>
      </c>
      <c r="C4950" t="s">
        <v>138</v>
      </c>
      <c r="D4950">
        <v>1</v>
      </c>
      <c r="E4950" t="s">
        <v>140</v>
      </c>
      <c r="F4950">
        <v>60.2</v>
      </c>
    </row>
    <row r="4951" spans="1:6">
      <c r="A4951" s="12" t="s">
        <v>202</v>
      </c>
      <c r="B4951" t="s">
        <v>92</v>
      </c>
      <c r="C4951" t="s">
        <v>138</v>
      </c>
      <c r="D4951">
        <v>1</v>
      </c>
      <c r="E4951" t="s">
        <v>147</v>
      </c>
      <c r="F4951">
        <v>5</v>
      </c>
    </row>
    <row r="4952" spans="1:6">
      <c r="A4952" s="12" t="s">
        <v>202</v>
      </c>
      <c r="B4952" t="s">
        <v>92</v>
      </c>
      <c r="C4952" t="s">
        <v>137</v>
      </c>
      <c r="D4952">
        <v>1</v>
      </c>
      <c r="E4952" t="s">
        <v>139</v>
      </c>
      <c r="F4952">
        <v>1.2</v>
      </c>
    </row>
    <row r="4953" spans="1:6">
      <c r="A4953" s="12" t="s">
        <v>202</v>
      </c>
      <c r="B4953" t="s">
        <v>92</v>
      </c>
      <c r="C4953" t="s">
        <v>137</v>
      </c>
      <c r="D4953">
        <v>1</v>
      </c>
      <c r="E4953" t="s">
        <v>140</v>
      </c>
      <c r="F4953">
        <v>98.8</v>
      </c>
    </row>
    <row r="4954" spans="1:6">
      <c r="A4954" s="12" t="s">
        <v>202</v>
      </c>
      <c r="B4954" t="s">
        <v>92</v>
      </c>
      <c r="C4954" t="s">
        <v>137</v>
      </c>
      <c r="D4954">
        <v>1</v>
      </c>
      <c r="E4954" t="s">
        <v>147</v>
      </c>
      <c r="F4954">
        <v>0</v>
      </c>
    </row>
    <row r="4955" spans="1:6">
      <c r="A4955" s="12" t="s">
        <v>202</v>
      </c>
      <c r="B4955" t="s">
        <v>91</v>
      </c>
      <c r="C4955" t="s">
        <v>138</v>
      </c>
      <c r="D4955">
        <v>1</v>
      </c>
      <c r="E4955" t="s">
        <v>139</v>
      </c>
      <c r="F4955">
        <v>40.4</v>
      </c>
    </row>
    <row r="4956" spans="1:6">
      <c r="A4956" s="12" t="s">
        <v>202</v>
      </c>
      <c r="B4956" t="s">
        <v>91</v>
      </c>
      <c r="C4956" t="s">
        <v>138</v>
      </c>
      <c r="D4956">
        <v>1</v>
      </c>
      <c r="E4956" t="s">
        <v>140</v>
      </c>
      <c r="F4956">
        <v>54.4</v>
      </c>
    </row>
    <row r="4957" spans="1:6">
      <c r="A4957" s="12" t="s">
        <v>202</v>
      </c>
      <c r="B4957" t="s">
        <v>91</v>
      </c>
      <c r="C4957" t="s">
        <v>138</v>
      </c>
      <c r="D4957">
        <v>1</v>
      </c>
      <c r="E4957" t="s">
        <v>147</v>
      </c>
      <c r="F4957">
        <v>5.0999999999999996</v>
      </c>
    </row>
    <row r="4958" spans="1:6">
      <c r="A4958" s="12" t="s">
        <v>202</v>
      </c>
      <c r="B4958" t="s">
        <v>91</v>
      </c>
      <c r="C4958" t="s">
        <v>137</v>
      </c>
      <c r="D4958">
        <v>1</v>
      </c>
      <c r="E4958" t="s">
        <v>139</v>
      </c>
      <c r="F4958">
        <v>15.6</v>
      </c>
    </row>
    <row r="4959" spans="1:6">
      <c r="A4959" s="12" t="s">
        <v>202</v>
      </c>
      <c r="B4959" t="s">
        <v>91</v>
      </c>
      <c r="C4959" t="s">
        <v>137</v>
      </c>
      <c r="D4959">
        <v>1</v>
      </c>
      <c r="E4959" t="s">
        <v>140</v>
      </c>
      <c r="F4959">
        <v>84.4</v>
      </c>
    </row>
    <row r="4960" spans="1:6">
      <c r="A4960" s="12" t="s">
        <v>202</v>
      </c>
      <c r="B4960" t="s">
        <v>91</v>
      </c>
      <c r="C4960" t="s">
        <v>137</v>
      </c>
      <c r="D4960">
        <v>1</v>
      </c>
      <c r="E4960" t="s">
        <v>147</v>
      </c>
      <c r="F4960">
        <v>0</v>
      </c>
    </row>
    <row r="4961" spans="1:6">
      <c r="A4961" s="12" t="s">
        <v>202</v>
      </c>
      <c r="B4961" t="s">
        <v>90</v>
      </c>
      <c r="C4961" t="s">
        <v>138</v>
      </c>
      <c r="D4961">
        <v>1</v>
      </c>
      <c r="E4961" t="s">
        <v>139</v>
      </c>
      <c r="F4961">
        <v>39</v>
      </c>
    </row>
    <row r="4962" spans="1:6">
      <c r="A4962" s="12" t="s">
        <v>202</v>
      </c>
      <c r="B4962" t="s">
        <v>90</v>
      </c>
      <c r="C4962" t="s">
        <v>138</v>
      </c>
      <c r="D4962">
        <v>1</v>
      </c>
      <c r="E4962" t="s">
        <v>140</v>
      </c>
      <c r="F4962">
        <v>57.5</v>
      </c>
    </row>
    <row r="4963" spans="1:6">
      <c r="A4963" s="12" t="s">
        <v>202</v>
      </c>
      <c r="B4963" t="s">
        <v>90</v>
      </c>
      <c r="C4963" t="s">
        <v>138</v>
      </c>
      <c r="D4963">
        <v>1</v>
      </c>
      <c r="E4963" t="s">
        <v>147</v>
      </c>
      <c r="F4963">
        <v>3.4</v>
      </c>
    </row>
    <row r="4964" spans="1:6">
      <c r="A4964" s="12" t="s">
        <v>202</v>
      </c>
      <c r="B4964" t="s">
        <v>90</v>
      </c>
      <c r="C4964" t="s">
        <v>137</v>
      </c>
      <c r="D4964">
        <v>1</v>
      </c>
      <c r="E4964" t="s">
        <v>139</v>
      </c>
      <c r="F4964">
        <v>9.1</v>
      </c>
    </row>
    <row r="4965" spans="1:6">
      <c r="A4965" s="12" t="s">
        <v>202</v>
      </c>
      <c r="B4965" t="s">
        <v>90</v>
      </c>
      <c r="C4965" t="s">
        <v>137</v>
      </c>
      <c r="D4965">
        <v>1</v>
      </c>
      <c r="E4965" t="s">
        <v>140</v>
      </c>
      <c r="F4965">
        <v>90.9</v>
      </c>
    </row>
    <row r="4966" spans="1:6">
      <c r="A4966" s="12" t="s">
        <v>202</v>
      </c>
      <c r="B4966" t="s">
        <v>90</v>
      </c>
      <c r="C4966" t="s">
        <v>137</v>
      </c>
      <c r="D4966">
        <v>1</v>
      </c>
      <c r="E4966" t="s">
        <v>147</v>
      </c>
      <c r="F4966">
        <v>0</v>
      </c>
    </row>
    <row r="4967" spans="1:6">
      <c r="A4967" s="12" t="s">
        <v>202</v>
      </c>
      <c r="B4967" t="s">
        <v>89</v>
      </c>
      <c r="C4967" t="s">
        <v>138</v>
      </c>
      <c r="D4967">
        <v>1</v>
      </c>
      <c r="E4967" t="s">
        <v>139</v>
      </c>
      <c r="F4967">
        <v>44.8</v>
      </c>
    </row>
    <row r="4968" spans="1:6">
      <c r="A4968" s="12" t="s">
        <v>202</v>
      </c>
      <c r="B4968" t="s">
        <v>89</v>
      </c>
      <c r="C4968" t="s">
        <v>138</v>
      </c>
      <c r="D4968">
        <v>1</v>
      </c>
      <c r="E4968" t="s">
        <v>140</v>
      </c>
      <c r="F4968">
        <v>50.8</v>
      </c>
    </row>
    <row r="4969" spans="1:6">
      <c r="A4969" s="12" t="s">
        <v>202</v>
      </c>
      <c r="B4969" t="s">
        <v>89</v>
      </c>
      <c r="C4969" t="s">
        <v>138</v>
      </c>
      <c r="D4969">
        <v>1</v>
      </c>
      <c r="E4969" t="s">
        <v>147</v>
      </c>
      <c r="F4969">
        <v>4.2</v>
      </c>
    </row>
    <row r="4970" spans="1:6">
      <c r="A4970" s="12" t="s">
        <v>202</v>
      </c>
      <c r="B4970" t="s">
        <v>89</v>
      </c>
      <c r="C4970" t="s">
        <v>137</v>
      </c>
      <c r="D4970">
        <v>1</v>
      </c>
      <c r="E4970" t="s">
        <v>139</v>
      </c>
      <c r="F4970">
        <v>32.1</v>
      </c>
    </row>
    <row r="4971" spans="1:6">
      <c r="A4971" s="12" t="s">
        <v>202</v>
      </c>
      <c r="B4971" t="s">
        <v>89</v>
      </c>
      <c r="C4971" t="s">
        <v>137</v>
      </c>
      <c r="D4971">
        <v>1</v>
      </c>
      <c r="E4971" t="s">
        <v>140</v>
      </c>
      <c r="F4971">
        <v>67.900000000000006</v>
      </c>
    </row>
    <row r="4972" spans="1:6">
      <c r="A4972" s="12" t="s">
        <v>202</v>
      </c>
      <c r="B4972" t="s">
        <v>89</v>
      </c>
      <c r="C4972" t="s">
        <v>137</v>
      </c>
      <c r="D4972">
        <v>1</v>
      </c>
      <c r="E4972" t="s">
        <v>147</v>
      </c>
      <c r="F4972">
        <v>0</v>
      </c>
    </row>
    <row r="4973" spans="1:6">
      <c r="A4973" s="12" t="s">
        <v>202</v>
      </c>
      <c r="B4973" t="s">
        <v>88</v>
      </c>
      <c r="C4973" t="s">
        <v>138</v>
      </c>
      <c r="D4973">
        <v>1</v>
      </c>
      <c r="E4973" t="s">
        <v>139</v>
      </c>
      <c r="F4973">
        <v>45.1</v>
      </c>
    </row>
    <row r="4974" spans="1:6">
      <c r="A4974" s="12" t="s">
        <v>202</v>
      </c>
      <c r="B4974" t="s">
        <v>88</v>
      </c>
      <c r="C4974" t="s">
        <v>138</v>
      </c>
      <c r="D4974">
        <v>1</v>
      </c>
      <c r="E4974" t="s">
        <v>140</v>
      </c>
      <c r="F4974">
        <v>49.6</v>
      </c>
    </row>
    <row r="4975" spans="1:6">
      <c r="A4975" s="12" t="s">
        <v>202</v>
      </c>
      <c r="B4975" t="s">
        <v>88</v>
      </c>
      <c r="C4975" t="s">
        <v>138</v>
      </c>
      <c r="D4975">
        <v>1</v>
      </c>
      <c r="E4975" t="s">
        <v>147</v>
      </c>
      <c r="F4975">
        <v>5.3</v>
      </c>
    </row>
    <row r="4976" spans="1:6">
      <c r="A4976" s="12" t="s">
        <v>202</v>
      </c>
      <c r="B4976" t="s">
        <v>88</v>
      </c>
      <c r="C4976" t="s">
        <v>137</v>
      </c>
      <c r="D4976">
        <v>1</v>
      </c>
      <c r="E4976" t="s">
        <v>139</v>
      </c>
      <c r="F4976">
        <v>35.9</v>
      </c>
    </row>
    <row r="4977" spans="1:6">
      <c r="A4977" s="12" t="s">
        <v>202</v>
      </c>
      <c r="B4977" t="s">
        <v>88</v>
      </c>
      <c r="C4977" t="s">
        <v>137</v>
      </c>
      <c r="D4977">
        <v>1</v>
      </c>
      <c r="E4977" t="s">
        <v>140</v>
      </c>
      <c r="F4977">
        <v>64.099999999999994</v>
      </c>
    </row>
    <row r="4978" spans="1:6">
      <c r="A4978" s="12" t="s">
        <v>202</v>
      </c>
      <c r="B4978" t="s">
        <v>88</v>
      </c>
      <c r="C4978" t="s">
        <v>137</v>
      </c>
      <c r="D4978">
        <v>1</v>
      </c>
      <c r="E4978" t="s">
        <v>147</v>
      </c>
      <c r="F4978">
        <v>0</v>
      </c>
    </row>
    <row r="4979" spans="1:6">
      <c r="A4979" s="12" t="s">
        <v>202</v>
      </c>
      <c r="B4979" t="s">
        <v>116</v>
      </c>
      <c r="C4979" t="s">
        <v>138</v>
      </c>
      <c r="D4979">
        <v>1</v>
      </c>
      <c r="E4979" t="s">
        <v>139</v>
      </c>
      <c r="F4979">
        <v>75.2</v>
      </c>
    </row>
    <row r="4980" spans="1:6">
      <c r="A4980" s="12" t="s">
        <v>202</v>
      </c>
      <c r="B4980" t="s">
        <v>116</v>
      </c>
      <c r="C4980" t="s">
        <v>138</v>
      </c>
      <c r="D4980">
        <v>1</v>
      </c>
      <c r="E4980" t="s">
        <v>140</v>
      </c>
      <c r="F4980">
        <v>20.399999999999999</v>
      </c>
    </row>
    <row r="4981" spans="1:6">
      <c r="A4981" s="12" t="s">
        <v>202</v>
      </c>
      <c r="B4981" t="s">
        <v>116</v>
      </c>
      <c r="C4981" t="s">
        <v>138</v>
      </c>
      <c r="D4981">
        <v>1</v>
      </c>
      <c r="E4981" t="s">
        <v>147</v>
      </c>
      <c r="F4981">
        <v>4.4000000000000004</v>
      </c>
    </row>
    <row r="4982" spans="1:6">
      <c r="A4982" s="12" t="s">
        <v>202</v>
      </c>
      <c r="B4982" t="s">
        <v>116</v>
      </c>
      <c r="C4982" t="s">
        <v>137</v>
      </c>
      <c r="D4982">
        <v>1</v>
      </c>
      <c r="E4982" t="s">
        <v>139</v>
      </c>
      <c r="F4982">
        <v>100</v>
      </c>
    </row>
    <row r="4983" spans="1:6">
      <c r="A4983" s="12" t="s">
        <v>202</v>
      </c>
      <c r="B4983" t="s">
        <v>116</v>
      </c>
      <c r="C4983" t="s">
        <v>137</v>
      </c>
      <c r="D4983">
        <v>1</v>
      </c>
      <c r="E4983" t="s">
        <v>140</v>
      </c>
      <c r="F4983">
        <v>0</v>
      </c>
    </row>
    <row r="4984" spans="1:6">
      <c r="A4984" s="12" t="s">
        <v>202</v>
      </c>
      <c r="B4984" t="s">
        <v>116</v>
      </c>
      <c r="C4984" t="s">
        <v>137</v>
      </c>
      <c r="D4984">
        <v>1</v>
      </c>
      <c r="E4984" t="s">
        <v>147</v>
      </c>
      <c r="F4984">
        <v>0</v>
      </c>
    </row>
    <row r="4985" spans="1:6">
      <c r="A4985" s="12" t="s">
        <v>202</v>
      </c>
      <c r="B4985" t="s">
        <v>115</v>
      </c>
      <c r="C4985" t="s">
        <v>138</v>
      </c>
      <c r="D4985">
        <v>1</v>
      </c>
      <c r="E4985" t="s">
        <v>139</v>
      </c>
      <c r="F4985">
        <v>49.3</v>
      </c>
    </row>
    <row r="4986" spans="1:6">
      <c r="A4986" s="12" t="s">
        <v>202</v>
      </c>
      <c r="B4986" t="s">
        <v>115</v>
      </c>
      <c r="C4986" t="s">
        <v>138</v>
      </c>
      <c r="D4986">
        <v>1</v>
      </c>
      <c r="E4986" t="s">
        <v>140</v>
      </c>
      <c r="F4986">
        <v>46.2</v>
      </c>
    </row>
    <row r="4987" spans="1:6">
      <c r="A4987" s="12" t="s">
        <v>202</v>
      </c>
      <c r="B4987" t="s">
        <v>115</v>
      </c>
      <c r="C4987" t="s">
        <v>138</v>
      </c>
      <c r="D4987">
        <v>1</v>
      </c>
      <c r="E4987" t="s">
        <v>147</v>
      </c>
      <c r="F4987">
        <v>4.3</v>
      </c>
    </row>
    <row r="4988" spans="1:6">
      <c r="A4988" s="12" t="s">
        <v>202</v>
      </c>
      <c r="B4988" t="s">
        <v>115</v>
      </c>
      <c r="C4988" t="s">
        <v>137</v>
      </c>
      <c r="D4988">
        <v>1</v>
      </c>
      <c r="E4988" t="s">
        <v>139</v>
      </c>
      <c r="F4988">
        <v>57.4</v>
      </c>
    </row>
    <row r="4989" spans="1:6">
      <c r="A4989" s="12" t="s">
        <v>202</v>
      </c>
      <c r="B4989" t="s">
        <v>115</v>
      </c>
      <c r="C4989" t="s">
        <v>137</v>
      </c>
      <c r="D4989">
        <v>1</v>
      </c>
      <c r="E4989" t="s">
        <v>140</v>
      </c>
      <c r="F4989">
        <v>42.6</v>
      </c>
    </row>
    <row r="4990" spans="1:6">
      <c r="A4990" s="12" t="s">
        <v>202</v>
      </c>
      <c r="B4990" t="s">
        <v>115</v>
      </c>
      <c r="C4990" t="s">
        <v>137</v>
      </c>
      <c r="D4990">
        <v>1</v>
      </c>
      <c r="E4990" t="s">
        <v>147</v>
      </c>
      <c r="F4990">
        <v>0</v>
      </c>
    </row>
    <row r="4991" spans="1:6">
      <c r="A4991" s="12" t="s">
        <v>202</v>
      </c>
      <c r="B4991" t="s">
        <v>114</v>
      </c>
      <c r="C4991" t="s">
        <v>138</v>
      </c>
      <c r="D4991">
        <v>1</v>
      </c>
      <c r="E4991" t="s">
        <v>139</v>
      </c>
      <c r="F4991">
        <v>59</v>
      </c>
    </row>
    <row r="4992" spans="1:6">
      <c r="A4992" s="12" t="s">
        <v>202</v>
      </c>
      <c r="B4992" t="s">
        <v>114</v>
      </c>
      <c r="C4992" t="s">
        <v>138</v>
      </c>
      <c r="D4992">
        <v>1</v>
      </c>
      <c r="E4992" t="s">
        <v>140</v>
      </c>
      <c r="F4992">
        <v>36.1</v>
      </c>
    </row>
    <row r="4993" spans="1:6">
      <c r="A4993" s="12" t="s">
        <v>202</v>
      </c>
      <c r="B4993" t="s">
        <v>114</v>
      </c>
      <c r="C4993" t="s">
        <v>138</v>
      </c>
      <c r="D4993">
        <v>1</v>
      </c>
      <c r="E4993" t="s">
        <v>147</v>
      </c>
      <c r="F4993">
        <v>4.8</v>
      </c>
    </row>
    <row r="4994" spans="1:6">
      <c r="A4994" s="12" t="s">
        <v>202</v>
      </c>
      <c r="B4994" t="s">
        <v>114</v>
      </c>
      <c r="C4994" t="s">
        <v>137</v>
      </c>
      <c r="D4994">
        <v>1</v>
      </c>
      <c r="E4994" t="s">
        <v>139</v>
      </c>
      <c r="F4994">
        <v>95</v>
      </c>
    </row>
    <row r="4995" spans="1:6">
      <c r="A4995" s="12" t="s">
        <v>202</v>
      </c>
      <c r="B4995" t="s">
        <v>114</v>
      </c>
      <c r="C4995" t="s">
        <v>137</v>
      </c>
      <c r="D4995">
        <v>1</v>
      </c>
      <c r="E4995" t="s">
        <v>140</v>
      </c>
      <c r="F4995">
        <v>5</v>
      </c>
    </row>
    <row r="4996" spans="1:6">
      <c r="A4996" s="12" t="s">
        <v>202</v>
      </c>
      <c r="B4996" t="s">
        <v>114</v>
      </c>
      <c r="C4996" t="s">
        <v>137</v>
      </c>
      <c r="D4996">
        <v>1</v>
      </c>
      <c r="E4996" t="s">
        <v>147</v>
      </c>
      <c r="F4996">
        <v>0</v>
      </c>
    </row>
    <row r="4997" spans="1:6">
      <c r="A4997" s="12" t="s">
        <v>202</v>
      </c>
      <c r="B4997" t="s">
        <v>87</v>
      </c>
      <c r="C4997" t="s">
        <v>138</v>
      </c>
      <c r="D4997">
        <v>1</v>
      </c>
      <c r="E4997" t="s">
        <v>139</v>
      </c>
      <c r="F4997">
        <v>60.4</v>
      </c>
    </row>
    <row r="4998" spans="1:6">
      <c r="A4998" s="12" t="s">
        <v>202</v>
      </c>
      <c r="B4998" t="s">
        <v>87</v>
      </c>
      <c r="C4998" t="s">
        <v>138</v>
      </c>
      <c r="D4998">
        <v>1</v>
      </c>
      <c r="E4998" t="s">
        <v>140</v>
      </c>
      <c r="F4998">
        <v>34.9</v>
      </c>
    </row>
    <row r="4999" spans="1:6">
      <c r="A4999" s="12" t="s">
        <v>202</v>
      </c>
      <c r="B4999" t="s">
        <v>87</v>
      </c>
      <c r="C4999" t="s">
        <v>138</v>
      </c>
      <c r="D4999">
        <v>1</v>
      </c>
      <c r="E4999" t="s">
        <v>147</v>
      </c>
      <c r="F4999">
        <v>4.5999999999999996</v>
      </c>
    </row>
    <row r="5000" spans="1:6">
      <c r="A5000" s="12" t="s">
        <v>202</v>
      </c>
      <c r="B5000" t="s">
        <v>87</v>
      </c>
      <c r="C5000" t="s">
        <v>137</v>
      </c>
      <c r="D5000">
        <v>1</v>
      </c>
      <c r="E5000" t="s">
        <v>139</v>
      </c>
      <c r="F5000">
        <v>98.1</v>
      </c>
    </row>
    <row r="5001" spans="1:6">
      <c r="A5001" s="12" t="s">
        <v>202</v>
      </c>
      <c r="B5001" t="s">
        <v>87</v>
      </c>
      <c r="C5001" t="s">
        <v>137</v>
      </c>
      <c r="D5001">
        <v>1</v>
      </c>
      <c r="E5001" t="s">
        <v>140</v>
      </c>
      <c r="F5001">
        <v>1.9</v>
      </c>
    </row>
    <row r="5002" spans="1:6">
      <c r="A5002" s="12" t="s">
        <v>202</v>
      </c>
      <c r="B5002" t="s">
        <v>87</v>
      </c>
      <c r="C5002" t="s">
        <v>137</v>
      </c>
      <c r="D5002">
        <v>1</v>
      </c>
      <c r="E5002" t="s">
        <v>147</v>
      </c>
      <c r="F5002">
        <v>0</v>
      </c>
    </row>
    <row r="5003" spans="1:6">
      <c r="A5003" s="12" t="s">
        <v>202</v>
      </c>
      <c r="B5003" t="s">
        <v>86</v>
      </c>
      <c r="C5003" t="s">
        <v>138</v>
      </c>
      <c r="D5003">
        <v>1</v>
      </c>
      <c r="E5003" t="s">
        <v>139</v>
      </c>
      <c r="F5003">
        <v>54.6</v>
      </c>
    </row>
    <row r="5004" spans="1:6">
      <c r="A5004" s="12" t="s">
        <v>202</v>
      </c>
      <c r="B5004" t="s">
        <v>86</v>
      </c>
      <c r="C5004" t="s">
        <v>138</v>
      </c>
      <c r="D5004">
        <v>1</v>
      </c>
      <c r="E5004" t="s">
        <v>140</v>
      </c>
      <c r="F5004">
        <v>38.4</v>
      </c>
    </row>
    <row r="5005" spans="1:6">
      <c r="A5005" s="12" t="s">
        <v>202</v>
      </c>
      <c r="B5005" t="s">
        <v>86</v>
      </c>
      <c r="C5005" t="s">
        <v>138</v>
      </c>
      <c r="D5005">
        <v>1</v>
      </c>
      <c r="E5005" t="s">
        <v>147</v>
      </c>
      <c r="F5005">
        <v>6.9</v>
      </c>
    </row>
    <row r="5006" spans="1:6">
      <c r="A5006" s="12" t="s">
        <v>202</v>
      </c>
      <c r="B5006" t="s">
        <v>86</v>
      </c>
      <c r="C5006" t="s">
        <v>137</v>
      </c>
      <c r="D5006">
        <v>1</v>
      </c>
      <c r="E5006" t="s">
        <v>139</v>
      </c>
      <c r="F5006">
        <v>88.1</v>
      </c>
    </row>
    <row r="5007" spans="1:6">
      <c r="A5007" s="12" t="s">
        <v>202</v>
      </c>
      <c r="B5007" t="s">
        <v>86</v>
      </c>
      <c r="C5007" t="s">
        <v>137</v>
      </c>
      <c r="D5007">
        <v>1</v>
      </c>
      <c r="E5007" t="s">
        <v>140</v>
      </c>
      <c r="F5007">
        <v>11.9</v>
      </c>
    </row>
    <row r="5008" spans="1:6">
      <c r="A5008" s="12" t="s">
        <v>202</v>
      </c>
      <c r="B5008" t="s">
        <v>86</v>
      </c>
      <c r="C5008" t="s">
        <v>137</v>
      </c>
      <c r="D5008">
        <v>1</v>
      </c>
      <c r="E5008" t="s">
        <v>147</v>
      </c>
      <c r="F5008">
        <v>0</v>
      </c>
    </row>
    <row r="5009" spans="1:6">
      <c r="A5009" s="12" t="s">
        <v>202</v>
      </c>
      <c r="B5009" t="s">
        <v>85</v>
      </c>
      <c r="C5009" t="s">
        <v>138</v>
      </c>
      <c r="D5009">
        <v>1</v>
      </c>
      <c r="E5009" t="s">
        <v>139</v>
      </c>
      <c r="F5009">
        <v>56.8</v>
      </c>
    </row>
    <row r="5010" spans="1:6">
      <c r="A5010" s="12" t="s">
        <v>202</v>
      </c>
      <c r="B5010" t="s">
        <v>85</v>
      </c>
      <c r="C5010" t="s">
        <v>138</v>
      </c>
      <c r="D5010">
        <v>1</v>
      </c>
      <c r="E5010" t="s">
        <v>140</v>
      </c>
      <c r="F5010">
        <v>40.200000000000003</v>
      </c>
    </row>
    <row r="5011" spans="1:6">
      <c r="A5011" s="12" t="s">
        <v>202</v>
      </c>
      <c r="B5011" t="s">
        <v>85</v>
      </c>
      <c r="C5011" t="s">
        <v>138</v>
      </c>
      <c r="D5011">
        <v>1</v>
      </c>
      <c r="E5011" t="s">
        <v>147</v>
      </c>
      <c r="F5011">
        <v>2.9</v>
      </c>
    </row>
    <row r="5012" spans="1:6">
      <c r="A5012" s="12" t="s">
        <v>202</v>
      </c>
      <c r="B5012" t="s">
        <v>85</v>
      </c>
      <c r="C5012" t="s">
        <v>137</v>
      </c>
      <c r="D5012">
        <v>1</v>
      </c>
      <c r="E5012" t="s">
        <v>139</v>
      </c>
      <c r="F5012">
        <v>89.1</v>
      </c>
    </row>
    <row r="5013" spans="1:6">
      <c r="A5013" s="12" t="s">
        <v>202</v>
      </c>
      <c r="B5013" t="s">
        <v>85</v>
      </c>
      <c r="C5013" t="s">
        <v>137</v>
      </c>
      <c r="D5013">
        <v>1</v>
      </c>
      <c r="E5013" t="s">
        <v>140</v>
      </c>
      <c r="F5013">
        <v>10.9</v>
      </c>
    </row>
    <row r="5014" spans="1:6">
      <c r="A5014" s="12" t="s">
        <v>202</v>
      </c>
      <c r="B5014" t="s">
        <v>85</v>
      </c>
      <c r="C5014" t="s">
        <v>137</v>
      </c>
      <c r="D5014">
        <v>1</v>
      </c>
      <c r="E5014" t="s">
        <v>147</v>
      </c>
      <c r="F5014">
        <v>0</v>
      </c>
    </row>
    <row r="5015" spans="1:6">
      <c r="A5015" s="12" t="s">
        <v>202</v>
      </c>
      <c r="B5015" t="s">
        <v>84</v>
      </c>
      <c r="C5015" t="s">
        <v>138</v>
      </c>
      <c r="D5015">
        <v>1</v>
      </c>
      <c r="E5015" t="s">
        <v>139</v>
      </c>
      <c r="F5015">
        <v>57.6</v>
      </c>
    </row>
    <row r="5016" spans="1:6">
      <c r="A5016" s="12" t="s">
        <v>202</v>
      </c>
      <c r="B5016" t="s">
        <v>84</v>
      </c>
      <c r="C5016" t="s">
        <v>138</v>
      </c>
      <c r="D5016">
        <v>1</v>
      </c>
      <c r="E5016" t="s">
        <v>140</v>
      </c>
      <c r="F5016">
        <v>39.799999999999997</v>
      </c>
    </row>
    <row r="5017" spans="1:6">
      <c r="A5017" s="12" t="s">
        <v>202</v>
      </c>
      <c r="B5017" t="s">
        <v>84</v>
      </c>
      <c r="C5017" t="s">
        <v>138</v>
      </c>
      <c r="D5017">
        <v>1</v>
      </c>
      <c r="E5017" t="s">
        <v>147</v>
      </c>
      <c r="F5017">
        <v>2.6</v>
      </c>
    </row>
    <row r="5018" spans="1:6">
      <c r="A5018" s="12" t="s">
        <v>202</v>
      </c>
      <c r="B5018" t="s">
        <v>84</v>
      </c>
      <c r="C5018" t="s">
        <v>137</v>
      </c>
      <c r="D5018">
        <v>1</v>
      </c>
      <c r="E5018" t="s">
        <v>139</v>
      </c>
      <c r="F5018">
        <v>89.8</v>
      </c>
    </row>
    <row r="5019" spans="1:6">
      <c r="A5019" s="12" t="s">
        <v>202</v>
      </c>
      <c r="B5019" t="s">
        <v>84</v>
      </c>
      <c r="C5019" t="s">
        <v>137</v>
      </c>
      <c r="D5019">
        <v>1</v>
      </c>
      <c r="E5019" t="s">
        <v>140</v>
      </c>
      <c r="F5019">
        <v>10.199999999999999</v>
      </c>
    </row>
    <row r="5020" spans="1:6">
      <c r="A5020" s="12" t="s">
        <v>202</v>
      </c>
      <c r="B5020" t="s">
        <v>84</v>
      </c>
      <c r="C5020" t="s">
        <v>137</v>
      </c>
      <c r="D5020">
        <v>1</v>
      </c>
      <c r="E5020" t="s">
        <v>147</v>
      </c>
      <c r="F5020">
        <v>0</v>
      </c>
    </row>
    <row r="5021" spans="1:6">
      <c r="A5021" s="12" t="s">
        <v>202</v>
      </c>
      <c r="B5021" t="s">
        <v>83</v>
      </c>
      <c r="C5021" t="s">
        <v>138</v>
      </c>
      <c r="D5021">
        <v>1</v>
      </c>
      <c r="E5021" t="s">
        <v>139</v>
      </c>
      <c r="F5021">
        <v>43.5</v>
      </c>
    </row>
    <row r="5022" spans="1:6">
      <c r="A5022" s="12" t="s">
        <v>202</v>
      </c>
      <c r="B5022" t="s">
        <v>83</v>
      </c>
      <c r="C5022" t="s">
        <v>138</v>
      </c>
      <c r="D5022">
        <v>1</v>
      </c>
      <c r="E5022" t="s">
        <v>140</v>
      </c>
      <c r="F5022">
        <v>50.9</v>
      </c>
    </row>
    <row r="5023" spans="1:6">
      <c r="A5023" s="12" t="s">
        <v>202</v>
      </c>
      <c r="B5023" t="s">
        <v>83</v>
      </c>
      <c r="C5023" t="s">
        <v>138</v>
      </c>
      <c r="D5023">
        <v>1</v>
      </c>
      <c r="E5023" t="s">
        <v>147</v>
      </c>
      <c r="F5023">
        <v>5.5</v>
      </c>
    </row>
    <row r="5024" spans="1:6">
      <c r="A5024" s="12" t="s">
        <v>202</v>
      </c>
      <c r="B5024" t="s">
        <v>83</v>
      </c>
      <c r="C5024" t="s">
        <v>137</v>
      </c>
      <c r="D5024">
        <v>1</v>
      </c>
      <c r="E5024" t="s">
        <v>139</v>
      </c>
      <c r="F5024">
        <v>29.1</v>
      </c>
    </row>
    <row r="5025" spans="1:6">
      <c r="A5025" s="12" t="s">
        <v>202</v>
      </c>
      <c r="B5025" t="s">
        <v>83</v>
      </c>
      <c r="C5025" t="s">
        <v>137</v>
      </c>
      <c r="D5025">
        <v>1</v>
      </c>
      <c r="E5025" t="s">
        <v>140</v>
      </c>
      <c r="F5025">
        <v>70.900000000000006</v>
      </c>
    </row>
    <row r="5026" spans="1:6">
      <c r="A5026" s="12" t="s">
        <v>202</v>
      </c>
      <c r="B5026" t="s">
        <v>83</v>
      </c>
      <c r="C5026" t="s">
        <v>137</v>
      </c>
      <c r="D5026">
        <v>1</v>
      </c>
      <c r="E5026" t="s">
        <v>147</v>
      </c>
      <c r="F5026">
        <v>0</v>
      </c>
    </row>
    <row r="5027" spans="1:6">
      <c r="A5027" s="12" t="s">
        <v>202</v>
      </c>
      <c r="B5027" t="s">
        <v>82</v>
      </c>
      <c r="C5027" t="s">
        <v>138</v>
      </c>
      <c r="D5027">
        <v>1</v>
      </c>
      <c r="E5027" t="s">
        <v>139</v>
      </c>
      <c r="F5027">
        <v>45.8</v>
      </c>
    </row>
    <row r="5028" spans="1:6">
      <c r="A5028" s="12" t="s">
        <v>202</v>
      </c>
      <c r="B5028" t="s">
        <v>82</v>
      </c>
      <c r="C5028" t="s">
        <v>138</v>
      </c>
      <c r="D5028">
        <v>1</v>
      </c>
      <c r="E5028" t="s">
        <v>140</v>
      </c>
      <c r="F5028">
        <v>50.7</v>
      </c>
    </row>
    <row r="5029" spans="1:6">
      <c r="A5029" s="12" t="s">
        <v>202</v>
      </c>
      <c r="B5029" t="s">
        <v>82</v>
      </c>
      <c r="C5029" t="s">
        <v>138</v>
      </c>
      <c r="D5029">
        <v>1</v>
      </c>
      <c r="E5029" t="s">
        <v>147</v>
      </c>
      <c r="F5029">
        <v>3.4</v>
      </c>
    </row>
    <row r="5030" spans="1:6">
      <c r="A5030" s="12" t="s">
        <v>202</v>
      </c>
      <c r="B5030" t="s">
        <v>82</v>
      </c>
      <c r="C5030" t="s">
        <v>137</v>
      </c>
      <c r="D5030">
        <v>1</v>
      </c>
      <c r="E5030" t="s">
        <v>139</v>
      </c>
      <c r="F5030">
        <v>32.6</v>
      </c>
    </row>
    <row r="5031" spans="1:6">
      <c r="A5031" s="12" t="s">
        <v>202</v>
      </c>
      <c r="B5031" t="s">
        <v>82</v>
      </c>
      <c r="C5031" t="s">
        <v>137</v>
      </c>
      <c r="D5031">
        <v>1</v>
      </c>
      <c r="E5031" t="s">
        <v>140</v>
      </c>
      <c r="F5031">
        <v>67.400000000000006</v>
      </c>
    </row>
    <row r="5032" spans="1:6">
      <c r="A5032" s="12" t="s">
        <v>202</v>
      </c>
      <c r="B5032" t="s">
        <v>82</v>
      </c>
      <c r="C5032" t="s">
        <v>137</v>
      </c>
      <c r="D5032">
        <v>1</v>
      </c>
      <c r="E5032" t="s">
        <v>147</v>
      </c>
      <c r="F5032">
        <v>0</v>
      </c>
    </row>
    <row r="5033" spans="1:6">
      <c r="A5033" s="12" t="s">
        <v>202</v>
      </c>
      <c r="B5033" t="s">
        <v>81</v>
      </c>
      <c r="C5033" t="s">
        <v>138</v>
      </c>
      <c r="D5033">
        <v>1</v>
      </c>
      <c r="E5033" t="s">
        <v>139</v>
      </c>
      <c r="F5033">
        <v>31.9</v>
      </c>
    </row>
    <row r="5034" spans="1:6">
      <c r="A5034" s="12" t="s">
        <v>202</v>
      </c>
      <c r="B5034" t="s">
        <v>81</v>
      </c>
      <c r="C5034" t="s">
        <v>138</v>
      </c>
      <c r="D5034">
        <v>1</v>
      </c>
      <c r="E5034" t="s">
        <v>140</v>
      </c>
      <c r="F5034">
        <v>61.9</v>
      </c>
    </row>
    <row r="5035" spans="1:6">
      <c r="A5035" s="12" t="s">
        <v>202</v>
      </c>
      <c r="B5035" t="s">
        <v>81</v>
      </c>
      <c r="C5035" t="s">
        <v>138</v>
      </c>
      <c r="D5035">
        <v>1</v>
      </c>
      <c r="E5035" t="s">
        <v>147</v>
      </c>
      <c r="F5035">
        <v>6.1</v>
      </c>
    </row>
    <row r="5036" spans="1:6">
      <c r="A5036" s="12" t="s">
        <v>202</v>
      </c>
      <c r="B5036" t="s">
        <v>81</v>
      </c>
      <c r="C5036" t="s">
        <v>137</v>
      </c>
      <c r="D5036">
        <v>1</v>
      </c>
      <c r="E5036" t="s">
        <v>139</v>
      </c>
      <c r="F5036">
        <v>0.2</v>
      </c>
    </row>
    <row r="5037" spans="1:6">
      <c r="A5037" s="12" t="s">
        <v>202</v>
      </c>
      <c r="B5037" t="s">
        <v>81</v>
      </c>
      <c r="C5037" t="s">
        <v>137</v>
      </c>
      <c r="D5037">
        <v>1</v>
      </c>
      <c r="E5037" t="s">
        <v>140</v>
      </c>
      <c r="F5037">
        <v>99.8</v>
      </c>
    </row>
    <row r="5038" spans="1:6">
      <c r="A5038" s="12" t="s">
        <v>202</v>
      </c>
      <c r="B5038" t="s">
        <v>81</v>
      </c>
      <c r="C5038" t="s">
        <v>137</v>
      </c>
      <c r="D5038">
        <v>1</v>
      </c>
      <c r="E5038" t="s">
        <v>147</v>
      </c>
      <c r="F5038">
        <v>0</v>
      </c>
    </row>
    <row r="5039" spans="1:6">
      <c r="A5039" s="12" t="s">
        <v>202</v>
      </c>
      <c r="B5039" t="s">
        <v>80</v>
      </c>
      <c r="C5039" t="s">
        <v>138</v>
      </c>
      <c r="D5039">
        <v>1</v>
      </c>
      <c r="E5039" t="s">
        <v>139</v>
      </c>
      <c r="F5039">
        <v>34.299999999999997</v>
      </c>
    </row>
    <row r="5040" spans="1:6">
      <c r="A5040" s="12" t="s">
        <v>202</v>
      </c>
      <c r="B5040" t="s">
        <v>80</v>
      </c>
      <c r="C5040" t="s">
        <v>138</v>
      </c>
      <c r="D5040">
        <v>1</v>
      </c>
      <c r="E5040" t="s">
        <v>140</v>
      </c>
      <c r="F5040">
        <v>62.2</v>
      </c>
    </row>
    <row r="5041" spans="1:6">
      <c r="A5041" s="12" t="s">
        <v>202</v>
      </c>
      <c r="B5041" t="s">
        <v>80</v>
      </c>
      <c r="C5041" t="s">
        <v>138</v>
      </c>
      <c r="D5041">
        <v>1</v>
      </c>
      <c r="E5041" t="s">
        <v>147</v>
      </c>
      <c r="F5041">
        <v>3.5</v>
      </c>
    </row>
    <row r="5042" spans="1:6">
      <c r="A5042" s="12" t="s">
        <v>202</v>
      </c>
      <c r="B5042" t="s">
        <v>80</v>
      </c>
      <c r="C5042" t="s">
        <v>137</v>
      </c>
      <c r="D5042">
        <v>1</v>
      </c>
      <c r="E5042" t="s">
        <v>139</v>
      </c>
      <c r="F5042">
        <v>0.4</v>
      </c>
    </row>
    <row r="5043" spans="1:6">
      <c r="A5043" s="12" t="s">
        <v>202</v>
      </c>
      <c r="B5043" t="s">
        <v>80</v>
      </c>
      <c r="C5043" t="s">
        <v>137</v>
      </c>
      <c r="D5043">
        <v>1</v>
      </c>
      <c r="E5043" t="s">
        <v>140</v>
      </c>
      <c r="F5043">
        <v>99.6</v>
      </c>
    </row>
    <row r="5044" spans="1:6">
      <c r="A5044" s="12" t="s">
        <v>202</v>
      </c>
      <c r="B5044" t="s">
        <v>80</v>
      </c>
      <c r="C5044" t="s">
        <v>137</v>
      </c>
      <c r="D5044">
        <v>1</v>
      </c>
      <c r="E5044" t="s">
        <v>147</v>
      </c>
      <c r="F5044">
        <v>0</v>
      </c>
    </row>
    <row r="5045" spans="1:6">
      <c r="A5045" s="12" t="s">
        <v>202</v>
      </c>
      <c r="B5045" t="s">
        <v>113</v>
      </c>
      <c r="C5045" t="s">
        <v>138</v>
      </c>
      <c r="D5045">
        <v>1</v>
      </c>
      <c r="E5045" t="s">
        <v>139</v>
      </c>
      <c r="F5045">
        <v>49</v>
      </c>
    </row>
    <row r="5046" spans="1:6">
      <c r="A5046" s="12" t="s">
        <v>202</v>
      </c>
      <c r="B5046" t="s">
        <v>113</v>
      </c>
      <c r="C5046" t="s">
        <v>138</v>
      </c>
      <c r="D5046">
        <v>1</v>
      </c>
      <c r="E5046" t="s">
        <v>140</v>
      </c>
      <c r="F5046">
        <v>45.3</v>
      </c>
    </row>
    <row r="5047" spans="1:6">
      <c r="A5047" s="12" t="s">
        <v>202</v>
      </c>
      <c r="B5047" t="s">
        <v>113</v>
      </c>
      <c r="C5047" t="s">
        <v>138</v>
      </c>
      <c r="D5047">
        <v>1</v>
      </c>
      <c r="E5047" t="s">
        <v>147</v>
      </c>
      <c r="F5047">
        <v>5.7</v>
      </c>
    </row>
    <row r="5048" spans="1:6">
      <c r="A5048" s="12" t="s">
        <v>202</v>
      </c>
      <c r="B5048" t="s">
        <v>113</v>
      </c>
      <c r="C5048" t="s">
        <v>137</v>
      </c>
      <c r="D5048">
        <v>1</v>
      </c>
      <c r="E5048" t="s">
        <v>139</v>
      </c>
      <c r="F5048">
        <v>59</v>
      </c>
    </row>
    <row r="5049" spans="1:6">
      <c r="A5049" s="12" t="s">
        <v>202</v>
      </c>
      <c r="B5049" t="s">
        <v>113</v>
      </c>
      <c r="C5049" t="s">
        <v>137</v>
      </c>
      <c r="D5049">
        <v>1</v>
      </c>
      <c r="E5049" t="s">
        <v>140</v>
      </c>
      <c r="F5049">
        <v>41</v>
      </c>
    </row>
    <row r="5050" spans="1:6">
      <c r="A5050" s="12" t="s">
        <v>202</v>
      </c>
      <c r="B5050" t="s">
        <v>113</v>
      </c>
      <c r="C5050" t="s">
        <v>137</v>
      </c>
      <c r="D5050">
        <v>1</v>
      </c>
      <c r="E5050" t="s">
        <v>147</v>
      </c>
      <c r="F5050">
        <v>0</v>
      </c>
    </row>
    <row r="5051" spans="1:6">
      <c r="A5051" s="12" t="s">
        <v>202</v>
      </c>
      <c r="B5051" t="s">
        <v>112</v>
      </c>
      <c r="C5051" t="s">
        <v>138</v>
      </c>
      <c r="D5051">
        <v>1</v>
      </c>
      <c r="E5051" t="s">
        <v>139</v>
      </c>
      <c r="F5051">
        <v>37.200000000000003</v>
      </c>
    </row>
    <row r="5052" spans="1:6">
      <c r="A5052" s="12" t="s">
        <v>202</v>
      </c>
      <c r="B5052" t="s">
        <v>112</v>
      </c>
      <c r="C5052" t="s">
        <v>138</v>
      </c>
      <c r="D5052">
        <v>1</v>
      </c>
      <c r="E5052" t="s">
        <v>140</v>
      </c>
      <c r="F5052">
        <v>57.8</v>
      </c>
    </row>
    <row r="5053" spans="1:6">
      <c r="A5053" s="12" t="s">
        <v>202</v>
      </c>
      <c r="B5053" t="s">
        <v>112</v>
      </c>
      <c r="C5053" t="s">
        <v>138</v>
      </c>
      <c r="D5053">
        <v>1</v>
      </c>
      <c r="E5053" t="s">
        <v>147</v>
      </c>
      <c r="F5053">
        <v>4.9000000000000004</v>
      </c>
    </row>
    <row r="5054" spans="1:6">
      <c r="A5054" s="12" t="s">
        <v>202</v>
      </c>
      <c r="B5054" t="s">
        <v>112</v>
      </c>
      <c r="C5054" t="s">
        <v>137</v>
      </c>
      <c r="D5054">
        <v>1</v>
      </c>
      <c r="E5054" t="s">
        <v>139</v>
      </c>
      <c r="F5054">
        <v>7.8</v>
      </c>
    </row>
    <row r="5055" spans="1:6">
      <c r="A5055" s="12" t="s">
        <v>202</v>
      </c>
      <c r="B5055" t="s">
        <v>112</v>
      </c>
      <c r="C5055" t="s">
        <v>137</v>
      </c>
      <c r="D5055">
        <v>1</v>
      </c>
      <c r="E5055" t="s">
        <v>140</v>
      </c>
      <c r="F5055">
        <v>92.2</v>
      </c>
    </row>
    <row r="5056" spans="1:6">
      <c r="A5056" s="12" t="s">
        <v>202</v>
      </c>
      <c r="B5056" t="s">
        <v>112</v>
      </c>
      <c r="C5056" t="s">
        <v>137</v>
      </c>
      <c r="D5056">
        <v>1</v>
      </c>
      <c r="E5056" t="s">
        <v>147</v>
      </c>
      <c r="F5056">
        <v>0</v>
      </c>
    </row>
    <row r="5057" spans="1:6">
      <c r="A5057" s="12" t="s">
        <v>202</v>
      </c>
      <c r="B5057" t="s">
        <v>79</v>
      </c>
      <c r="C5057" t="s">
        <v>138</v>
      </c>
      <c r="D5057">
        <v>1</v>
      </c>
      <c r="E5057" t="s">
        <v>139</v>
      </c>
      <c r="F5057">
        <v>42.6</v>
      </c>
    </row>
    <row r="5058" spans="1:6">
      <c r="A5058" s="12" t="s">
        <v>202</v>
      </c>
      <c r="B5058" t="s">
        <v>79</v>
      </c>
      <c r="C5058" t="s">
        <v>138</v>
      </c>
      <c r="D5058">
        <v>1</v>
      </c>
      <c r="E5058" t="s">
        <v>140</v>
      </c>
      <c r="F5058">
        <v>51.1</v>
      </c>
    </row>
    <row r="5059" spans="1:6">
      <c r="A5059" s="12" t="s">
        <v>202</v>
      </c>
      <c r="B5059" t="s">
        <v>79</v>
      </c>
      <c r="C5059" t="s">
        <v>138</v>
      </c>
      <c r="D5059">
        <v>1</v>
      </c>
      <c r="E5059" t="s">
        <v>147</v>
      </c>
      <c r="F5059">
        <v>6.2</v>
      </c>
    </row>
    <row r="5060" spans="1:6">
      <c r="A5060" s="12" t="s">
        <v>202</v>
      </c>
      <c r="B5060" t="s">
        <v>79</v>
      </c>
      <c r="C5060" t="s">
        <v>137</v>
      </c>
      <c r="D5060">
        <v>1</v>
      </c>
      <c r="E5060" t="s">
        <v>139</v>
      </c>
      <c r="F5060">
        <v>27</v>
      </c>
    </row>
    <row r="5061" spans="1:6">
      <c r="A5061" s="12" t="s">
        <v>202</v>
      </c>
      <c r="B5061" t="s">
        <v>79</v>
      </c>
      <c r="C5061" t="s">
        <v>137</v>
      </c>
      <c r="D5061">
        <v>1</v>
      </c>
      <c r="E5061" t="s">
        <v>140</v>
      </c>
      <c r="F5061">
        <v>73</v>
      </c>
    </row>
    <row r="5062" spans="1:6">
      <c r="A5062" s="12" t="s">
        <v>202</v>
      </c>
      <c r="B5062" t="s">
        <v>79</v>
      </c>
      <c r="C5062" t="s">
        <v>137</v>
      </c>
      <c r="D5062">
        <v>1</v>
      </c>
      <c r="E5062" t="s">
        <v>147</v>
      </c>
      <c r="F5062">
        <v>0</v>
      </c>
    </row>
    <row r="5063" spans="1:6">
      <c r="A5063" s="12" t="s">
        <v>202</v>
      </c>
      <c r="B5063" t="s">
        <v>78</v>
      </c>
      <c r="C5063" t="s">
        <v>138</v>
      </c>
      <c r="D5063">
        <v>1</v>
      </c>
      <c r="E5063" t="s">
        <v>139</v>
      </c>
      <c r="F5063">
        <v>59.1</v>
      </c>
    </row>
    <row r="5064" spans="1:6">
      <c r="A5064" s="12" t="s">
        <v>202</v>
      </c>
      <c r="B5064" t="s">
        <v>78</v>
      </c>
      <c r="C5064" t="s">
        <v>138</v>
      </c>
      <c r="D5064">
        <v>1</v>
      </c>
      <c r="E5064" t="s">
        <v>140</v>
      </c>
      <c r="F5064">
        <v>37.1</v>
      </c>
    </row>
    <row r="5065" spans="1:6">
      <c r="A5065" s="12" t="s">
        <v>202</v>
      </c>
      <c r="B5065" t="s">
        <v>78</v>
      </c>
      <c r="C5065" t="s">
        <v>138</v>
      </c>
      <c r="D5065">
        <v>1</v>
      </c>
      <c r="E5065" t="s">
        <v>147</v>
      </c>
      <c r="F5065">
        <v>3.7</v>
      </c>
    </row>
    <row r="5066" spans="1:6">
      <c r="A5066" s="12" t="s">
        <v>202</v>
      </c>
      <c r="B5066" t="s">
        <v>78</v>
      </c>
      <c r="C5066" t="s">
        <v>137</v>
      </c>
      <c r="D5066">
        <v>1</v>
      </c>
      <c r="E5066" t="s">
        <v>139</v>
      </c>
      <c r="F5066">
        <v>95.4</v>
      </c>
    </row>
    <row r="5067" spans="1:6">
      <c r="A5067" s="12" t="s">
        <v>202</v>
      </c>
      <c r="B5067" t="s">
        <v>78</v>
      </c>
      <c r="C5067" t="s">
        <v>137</v>
      </c>
      <c r="D5067">
        <v>1</v>
      </c>
      <c r="E5067" t="s">
        <v>140</v>
      </c>
      <c r="F5067">
        <v>4.5999999999999996</v>
      </c>
    </row>
    <row r="5068" spans="1:6">
      <c r="A5068" s="12" t="s">
        <v>202</v>
      </c>
      <c r="B5068" t="s">
        <v>78</v>
      </c>
      <c r="C5068" t="s">
        <v>137</v>
      </c>
      <c r="D5068">
        <v>1</v>
      </c>
      <c r="E5068" t="s">
        <v>147</v>
      </c>
      <c r="F5068">
        <v>0</v>
      </c>
    </row>
    <row r="5069" spans="1:6">
      <c r="A5069" s="12" t="s">
        <v>202</v>
      </c>
      <c r="B5069" t="s">
        <v>77</v>
      </c>
      <c r="C5069" t="s">
        <v>138</v>
      </c>
      <c r="D5069">
        <v>1</v>
      </c>
      <c r="E5069" t="s">
        <v>139</v>
      </c>
      <c r="F5069">
        <v>62.4</v>
      </c>
    </row>
    <row r="5070" spans="1:6">
      <c r="A5070" s="12" t="s">
        <v>202</v>
      </c>
      <c r="B5070" t="s">
        <v>77</v>
      </c>
      <c r="C5070" t="s">
        <v>138</v>
      </c>
      <c r="D5070">
        <v>1</v>
      </c>
      <c r="E5070" t="s">
        <v>140</v>
      </c>
      <c r="F5070">
        <v>34.4</v>
      </c>
    </row>
    <row r="5071" spans="1:6">
      <c r="A5071" s="12" t="s">
        <v>202</v>
      </c>
      <c r="B5071" t="s">
        <v>77</v>
      </c>
      <c r="C5071" t="s">
        <v>138</v>
      </c>
      <c r="D5071">
        <v>1</v>
      </c>
      <c r="E5071" t="s">
        <v>147</v>
      </c>
      <c r="F5071">
        <v>3.1</v>
      </c>
    </row>
    <row r="5072" spans="1:6">
      <c r="A5072" s="12" t="s">
        <v>202</v>
      </c>
      <c r="B5072" t="s">
        <v>77</v>
      </c>
      <c r="C5072" t="s">
        <v>137</v>
      </c>
      <c r="D5072">
        <v>1</v>
      </c>
      <c r="E5072" t="s">
        <v>139</v>
      </c>
      <c r="F5072">
        <v>99.3</v>
      </c>
    </row>
    <row r="5073" spans="1:6">
      <c r="A5073" s="12" t="s">
        <v>202</v>
      </c>
      <c r="B5073" t="s">
        <v>77</v>
      </c>
      <c r="C5073" t="s">
        <v>137</v>
      </c>
      <c r="D5073">
        <v>1</v>
      </c>
      <c r="E5073" t="s">
        <v>140</v>
      </c>
      <c r="F5073">
        <v>0.7</v>
      </c>
    </row>
    <row r="5074" spans="1:6">
      <c r="A5074" s="12" t="s">
        <v>202</v>
      </c>
      <c r="B5074" t="s">
        <v>77</v>
      </c>
      <c r="C5074" t="s">
        <v>137</v>
      </c>
      <c r="D5074">
        <v>1</v>
      </c>
      <c r="E5074" t="s">
        <v>147</v>
      </c>
      <c r="F5074">
        <v>0</v>
      </c>
    </row>
    <row r="5075" spans="1:6">
      <c r="A5075" s="12" t="s">
        <v>202</v>
      </c>
      <c r="B5075" t="s">
        <v>76</v>
      </c>
      <c r="C5075" t="s">
        <v>138</v>
      </c>
      <c r="D5075">
        <v>1</v>
      </c>
      <c r="E5075" t="s">
        <v>139</v>
      </c>
      <c r="F5075">
        <v>56.7</v>
      </c>
    </row>
    <row r="5076" spans="1:6">
      <c r="A5076" s="12" t="s">
        <v>202</v>
      </c>
      <c r="B5076" t="s">
        <v>76</v>
      </c>
      <c r="C5076" t="s">
        <v>138</v>
      </c>
      <c r="D5076">
        <v>1</v>
      </c>
      <c r="E5076" t="s">
        <v>140</v>
      </c>
      <c r="F5076">
        <v>38</v>
      </c>
    </row>
    <row r="5077" spans="1:6">
      <c r="A5077" s="12" t="s">
        <v>202</v>
      </c>
      <c r="B5077" t="s">
        <v>76</v>
      </c>
      <c r="C5077" t="s">
        <v>138</v>
      </c>
      <c r="D5077">
        <v>1</v>
      </c>
      <c r="E5077" t="s">
        <v>147</v>
      </c>
      <c r="F5077">
        <v>5.2</v>
      </c>
    </row>
    <row r="5078" spans="1:6">
      <c r="A5078" s="12" t="s">
        <v>202</v>
      </c>
      <c r="B5078" t="s">
        <v>76</v>
      </c>
      <c r="C5078" t="s">
        <v>137</v>
      </c>
      <c r="D5078">
        <v>1</v>
      </c>
      <c r="E5078" t="s">
        <v>139</v>
      </c>
      <c r="F5078">
        <v>92.1</v>
      </c>
    </row>
    <row r="5079" spans="1:6">
      <c r="A5079" s="12" t="s">
        <v>202</v>
      </c>
      <c r="B5079" t="s">
        <v>76</v>
      </c>
      <c r="C5079" t="s">
        <v>137</v>
      </c>
      <c r="D5079">
        <v>1</v>
      </c>
      <c r="E5079" t="s">
        <v>140</v>
      </c>
      <c r="F5079">
        <v>7.9</v>
      </c>
    </row>
    <row r="5080" spans="1:6">
      <c r="A5080" s="12" t="s">
        <v>202</v>
      </c>
      <c r="B5080" t="s">
        <v>76</v>
      </c>
      <c r="C5080" t="s">
        <v>137</v>
      </c>
      <c r="D5080">
        <v>1</v>
      </c>
      <c r="E5080" t="s">
        <v>147</v>
      </c>
      <c r="F5080">
        <v>0</v>
      </c>
    </row>
    <row r="5081" spans="1:6">
      <c r="A5081" s="12" t="s">
        <v>202</v>
      </c>
      <c r="B5081" t="s">
        <v>75</v>
      </c>
      <c r="C5081" t="s">
        <v>138</v>
      </c>
      <c r="D5081">
        <v>1</v>
      </c>
      <c r="E5081" t="s">
        <v>139</v>
      </c>
      <c r="F5081">
        <v>49</v>
      </c>
    </row>
    <row r="5082" spans="1:6">
      <c r="A5082" s="12" t="s">
        <v>202</v>
      </c>
      <c r="B5082" t="s">
        <v>75</v>
      </c>
      <c r="C5082" t="s">
        <v>138</v>
      </c>
      <c r="D5082">
        <v>1</v>
      </c>
      <c r="E5082" t="s">
        <v>140</v>
      </c>
      <c r="F5082">
        <v>46.5</v>
      </c>
    </row>
    <row r="5083" spans="1:6">
      <c r="A5083" s="12" t="s">
        <v>202</v>
      </c>
      <c r="B5083" t="s">
        <v>75</v>
      </c>
      <c r="C5083" t="s">
        <v>138</v>
      </c>
      <c r="D5083">
        <v>1</v>
      </c>
      <c r="E5083" t="s">
        <v>147</v>
      </c>
      <c r="F5083">
        <v>4.4000000000000004</v>
      </c>
    </row>
    <row r="5084" spans="1:6">
      <c r="A5084" s="12" t="s">
        <v>202</v>
      </c>
      <c r="B5084" t="s">
        <v>75</v>
      </c>
      <c r="C5084" t="s">
        <v>137</v>
      </c>
      <c r="D5084">
        <v>1</v>
      </c>
      <c r="E5084" t="s">
        <v>139</v>
      </c>
      <c r="F5084">
        <v>58.8</v>
      </c>
    </row>
    <row r="5085" spans="1:6">
      <c r="A5085" s="12" t="s">
        <v>202</v>
      </c>
      <c r="B5085" t="s">
        <v>75</v>
      </c>
      <c r="C5085" t="s">
        <v>137</v>
      </c>
      <c r="D5085">
        <v>1</v>
      </c>
      <c r="E5085" t="s">
        <v>140</v>
      </c>
      <c r="F5085">
        <v>41.2</v>
      </c>
    </row>
    <row r="5086" spans="1:6">
      <c r="A5086" s="12" t="s">
        <v>202</v>
      </c>
      <c r="B5086" t="s">
        <v>75</v>
      </c>
      <c r="C5086" t="s">
        <v>137</v>
      </c>
      <c r="D5086">
        <v>1</v>
      </c>
      <c r="E5086" t="s">
        <v>147</v>
      </c>
      <c r="F5086">
        <v>0</v>
      </c>
    </row>
    <row r="5087" spans="1:6">
      <c r="A5087" s="12" t="s">
        <v>202</v>
      </c>
      <c r="B5087" t="s">
        <v>74</v>
      </c>
      <c r="C5087" t="s">
        <v>138</v>
      </c>
      <c r="D5087">
        <v>1</v>
      </c>
      <c r="E5087" t="s">
        <v>139</v>
      </c>
      <c r="F5087">
        <v>56.7</v>
      </c>
    </row>
    <row r="5088" spans="1:6">
      <c r="A5088" s="12" t="s">
        <v>202</v>
      </c>
      <c r="B5088" t="s">
        <v>74</v>
      </c>
      <c r="C5088" t="s">
        <v>138</v>
      </c>
      <c r="D5088">
        <v>1</v>
      </c>
      <c r="E5088" t="s">
        <v>140</v>
      </c>
      <c r="F5088">
        <v>39.9</v>
      </c>
    </row>
    <row r="5089" spans="1:6">
      <c r="A5089" s="12" t="s">
        <v>202</v>
      </c>
      <c r="B5089" t="s">
        <v>74</v>
      </c>
      <c r="C5089" t="s">
        <v>138</v>
      </c>
      <c r="D5089">
        <v>1</v>
      </c>
      <c r="E5089" t="s">
        <v>147</v>
      </c>
      <c r="F5089">
        <v>3.3</v>
      </c>
    </row>
    <row r="5090" spans="1:6">
      <c r="A5090" s="12" t="s">
        <v>202</v>
      </c>
      <c r="B5090" t="s">
        <v>74</v>
      </c>
      <c r="C5090" t="s">
        <v>137</v>
      </c>
      <c r="D5090">
        <v>1</v>
      </c>
      <c r="E5090" t="s">
        <v>139</v>
      </c>
      <c r="F5090">
        <v>89.6</v>
      </c>
    </row>
    <row r="5091" spans="1:6">
      <c r="A5091" s="12" t="s">
        <v>202</v>
      </c>
      <c r="B5091" t="s">
        <v>74</v>
      </c>
      <c r="C5091" t="s">
        <v>137</v>
      </c>
      <c r="D5091">
        <v>1</v>
      </c>
      <c r="E5091" t="s">
        <v>140</v>
      </c>
      <c r="F5091">
        <v>10.4</v>
      </c>
    </row>
    <row r="5092" spans="1:6">
      <c r="A5092" s="12" t="s">
        <v>202</v>
      </c>
      <c r="B5092" t="s">
        <v>74</v>
      </c>
      <c r="C5092" t="s">
        <v>137</v>
      </c>
      <c r="D5092">
        <v>1</v>
      </c>
      <c r="E5092" t="s">
        <v>147</v>
      </c>
      <c r="F5092">
        <v>0</v>
      </c>
    </row>
    <row r="5093" spans="1:6">
      <c r="A5093" s="12" t="s">
        <v>202</v>
      </c>
      <c r="B5093" t="s">
        <v>73</v>
      </c>
      <c r="C5093" t="s">
        <v>138</v>
      </c>
      <c r="D5093">
        <v>1</v>
      </c>
      <c r="E5093" t="s">
        <v>139</v>
      </c>
      <c r="F5093">
        <v>38.5</v>
      </c>
    </row>
    <row r="5094" spans="1:6">
      <c r="A5094" s="12" t="s">
        <v>202</v>
      </c>
      <c r="B5094" t="s">
        <v>73</v>
      </c>
      <c r="C5094" t="s">
        <v>138</v>
      </c>
      <c r="D5094">
        <v>1</v>
      </c>
      <c r="E5094" t="s">
        <v>140</v>
      </c>
      <c r="F5094">
        <v>58.1</v>
      </c>
    </row>
    <row r="5095" spans="1:6">
      <c r="A5095" s="12" t="s">
        <v>202</v>
      </c>
      <c r="B5095" t="s">
        <v>73</v>
      </c>
      <c r="C5095" t="s">
        <v>138</v>
      </c>
      <c r="D5095">
        <v>1</v>
      </c>
      <c r="E5095" t="s">
        <v>147</v>
      </c>
      <c r="F5095">
        <v>3.3</v>
      </c>
    </row>
    <row r="5096" spans="1:6">
      <c r="A5096" s="12" t="s">
        <v>202</v>
      </c>
      <c r="B5096" t="s">
        <v>73</v>
      </c>
      <c r="C5096" t="s">
        <v>137</v>
      </c>
      <c r="D5096">
        <v>1</v>
      </c>
      <c r="E5096" t="s">
        <v>139</v>
      </c>
      <c r="F5096">
        <v>6.3</v>
      </c>
    </row>
    <row r="5097" spans="1:6">
      <c r="A5097" s="12" t="s">
        <v>202</v>
      </c>
      <c r="B5097" t="s">
        <v>73</v>
      </c>
      <c r="C5097" t="s">
        <v>137</v>
      </c>
      <c r="D5097">
        <v>1</v>
      </c>
      <c r="E5097" t="s">
        <v>140</v>
      </c>
      <c r="F5097">
        <v>93.7</v>
      </c>
    </row>
    <row r="5098" spans="1:6">
      <c r="A5098" s="12" t="s">
        <v>202</v>
      </c>
      <c r="B5098" t="s">
        <v>73</v>
      </c>
      <c r="C5098" t="s">
        <v>137</v>
      </c>
      <c r="D5098">
        <v>1</v>
      </c>
      <c r="E5098" t="s">
        <v>147</v>
      </c>
      <c r="F5098">
        <v>0</v>
      </c>
    </row>
    <row r="5099" spans="1:6">
      <c r="A5099" s="12" t="s">
        <v>202</v>
      </c>
      <c r="B5099" t="s">
        <v>72</v>
      </c>
      <c r="C5099" t="s">
        <v>138</v>
      </c>
      <c r="D5099">
        <v>1</v>
      </c>
      <c r="E5099" t="s">
        <v>139</v>
      </c>
      <c r="F5099">
        <v>63.3</v>
      </c>
    </row>
    <row r="5100" spans="1:6">
      <c r="A5100" s="12" t="s">
        <v>202</v>
      </c>
      <c r="B5100" t="s">
        <v>72</v>
      </c>
      <c r="C5100" t="s">
        <v>138</v>
      </c>
      <c r="D5100">
        <v>1</v>
      </c>
      <c r="E5100" t="s">
        <v>140</v>
      </c>
      <c r="F5100">
        <v>30.3</v>
      </c>
    </row>
    <row r="5101" spans="1:6">
      <c r="A5101" s="12" t="s">
        <v>202</v>
      </c>
      <c r="B5101" t="s">
        <v>72</v>
      </c>
      <c r="C5101" t="s">
        <v>138</v>
      </c>
      <c r="D5101">
        <v>1</v>
      </c>
      <c r="E5101" t="s">
        <v>147</v>
      </c>
      <c r="F5101">
        <v>6.4</v>
      </c>
    </row>
    <row r="5102" spans="1:6">
      <c r="A5102" s="12" t="s">
        <v>202</v>
      </c>
      <c r="B5102" t="s">
        <v>72</v>
      </c>
      <c r="C5102" t="s">
        <v>137</v>
      </c>
      <c r="D5102">
        <v>1</v>
      </c>
      <c r="E5102" t="s">
        <v>139</v>
      </c>
      <c r="F5102">
        <v>99.8</v>
      </c>
    </row>
    <row r="5103" spans="1:6">
      <c r="A5103" s="12" t="s">
        <v>202</v>
      </c>
      <c r="B5103" t="s">
        <v>72</v>
      </c>
      <c r="C5103" t="s">
        <v>137</v>
      </c>
      <c r="D5103">
        <v>1</v>
      </c>
      <c r="E5103" t="s">
        <v>140</v>
      </c>
      <c r="F5103">
        <v>0.2</v>
      </c>
    </row>
    <row r="5104" spans="1:6">
      <c r="A5104" s="12" t="s">
        <v>202</v>
      </c>
      <c r="B5104" t="s">
        <v>72</v>
      </c>
      <c r="C5104" t="s">
        <v>137</v>
      </c>
      <c r="D5104">
        <v>1</v>
      </c>
      <c r="E5104" t="s">
        <v>147</v>
      </c>
      <c r="F5104">
        <v>0</v>
      </c>
    </row>
    <row r="5105" spans="1:6">
      <c r="A5105" s="12" t="s">
        <v>202</v>
      </c>
      <c r="B5105" t="s">
        <v>71</v>
      </c>
      <c r="C5105" t="s">
        <v>138</v>
      </c>
      <c r="D5105">
        <v>1</v>
      </c>
      <c r="E5105" t="s">
        <v>139</v>
      </c>
      <c r="F5105">
        <v>27.1</v>
      </c>
    </row>
    <row r="5106" spans="1:6">
      <c r="A5106" s="12" t="s">
        <v>202</v>
      </c>
      <c r="B5106" t="s">
        <v>71</v>
      </c>
      <c r="C5106" t="s">
        <v>138</v>
      </c>
      <c r="D5106">
        <v>1</v>
      </c>
      <c r="E5106" t="s">
        <v>140</v>
      </c>
      <c r="F5106">
        <v>67.8</v>
      </c>
    </row>
    <row r="5107" spans="1:6">
      <c r="A5107" s="12" t="s">
        <v>202</v>
      </c>
      <c r="B5107" t="s">
        <v>71</v>
      </c>
      <c r="C5107" t="s">
        <v>138</v>
      </c>
      <c r="D5107">
        <v>1</v>
      </c>
      <c r="E5107" t="s">
        <v>147</v>
      </c>
      <c r="F5107">
        <v>5</v>
      </c>
    </row>
    <row r="5108" spans="1:6">
      <c r="A5108" s="12" t="s">
        <v>202</v>
      </c>
      <c r="B5108" t="s">
        <v>71</v>
      </c>
      <c r="C5108" t="s">
        <v>137</v>
      </c>
      <c r="D5108">
        <v>1</v>
      </c>
      <c r="E5108" t="s">
        <v>139</v>
      </c>
      <c r="F5108">
        <v>0</v>
      </c>
    </row>
    <row r="5109" spans="1:6">
      <c r="A5109" s="12" t="s">
        <v>202</v>
      </c>
      <c r="B5109" t="s">
        <v>71</v>
      </c>
      <c r="C5109" t="s">
        <v>137</v>
      </c>
      <c r="D5109">
        <v>1</v>
      </c>
      <c r="E5109" t="s">
        <v>140</v>
      </c>
      <c r="F5109">
        <v>100</v>
      </c>
    </row>
    <row r="5110" spans="1:6">
      <c r="A5110" s="12" t="s">
        <v>202</v>
      </c>
      <c r="B5110" t="s">
        <v>71</v>
      </c>
      <c r="C5110" t="s">
        <v>137</v>
      </c>
      <c r="D5110">
        <v>1</v>
      </c>
      <c r="E5110" t="s">
        <v>147</v>
      </c>
      <c r="F5110">
        <v>0</v>
      </c>
    </row>
    <row r="5111" spans="1:6">
      <c r="A5111" s="12" t="s">
        <v>202</v>
      </c>
      <c r="B5111" t="s">
        <v>70</v>
      </c>
      <c r="C5111" t="s">
        <v>138</v>
      </c>
      <c r="D5111">
        <v>1</v>
      </c>
      <c r="E5111" t="s">
        <v>139</v>
      </c>
      <c r="F5111">
        <v>51.5</v>
      </c>
    </row>
    <row r="5112" spans="1:6">
      <c r="A5112" s="12" t="s">
        <v>202</v>
      </c>
      <c r="B5112" t="s">
        <v>70</v>
      </c>
      <c r="C5112" t="s">
        <v>138</v>
      </c>
      <c r="D5112">
        <v>1</v>
      </c>
      <c r="E5112" t="s">
        <v>140</v>
      </c>
      <c r="F5112">
        <v>46.3</v>
      </c>
    </row>
    <row r="5113" spans="1:6">
      <c r="A5113" s="12" t="s">
        <v>202</v>
      </c>
      <c r="B5113" t="s">
        <v>70</v>
      </c>
      <c r="C5113" t="s">
        <v>138</v>
      </c>
      <c r="D5113">
        <v>1</v>
      </c>
      <c r="E5113" t="s">
        <v>147</v>
      </c>
      <c r="F5113">
        <v>2.1</v>
      </c>
    </row>
    <row r="5114" spans="1:6">
      <c r="A5114" s="12" t="s">
        <v>202</v>
      </c>
      <c r="B5114" t="s">
        <v>70</v>
      </c>
      <c r="C5114" t="s">
        <v>137</v>
      </c>
      <c r="D5114">
        <v>1</v>
      </c>
      <c r="E5114" t="s">
        <v>139</v>
      </c>
      <c r="F5114">
        <v>65.099999999999994</v>
      </c>
    </row>
    <row r="5115" spans="1:6">
      <c r="A5115" s="12" t="s">
        <v>202</v>
      </c>
      <c r="B5115" t="s">
        <v>70</v>
      </c>
      <c r="C5115" t="s">
        <v>137</v>
      </c>
      <c r="D5115">
        <v>1</v>
      </c>
      <c r="E5115" t="s">
        <v>140</v>
      </c>
      <c r="F5115">
        <v>34.9</v>
      </c>
    </row>
    <row r="5116" spans="1:6">
      <c r="A5116" s="12" t="s">
        <v>202</v>
      </c>
      <c r="B5116" t="s">
        <v>70</v>
      </c>
      <c r="C5116" t="s">
        <v>137</v>
      </c>
      <c r="D5116">
        <v>1</v>
      </c>
      <c r="E5116" t="s">
        <v>147</v>
      </c>
      <c r="F5116">
        <v>0</v>
      </c>
    </row>
    <row r="5117" spans="1:6">
      <c r="A5117" s="12" t="s">
        <v>202</v>
      </c>
      <c r="B5117" t="s">
        <v>69</v>
      </c>
      <c r="C5117" t="s">
        <v>138</v>
      </c>
      <c r="D5117">
        <v>1</v>
      </c>
      <c r="E5117" t="s">
        <v>139</v>
      </c>
      <c r="F5117">
        <v>48.5</v>
      </c>
    </row>
    <row r="5118" spans="1:6">
      <c r="A5118" s="12" t="s">
        <v>202</v>
      </c>
      <c r="B5118" t="s">
        <v>69</v>
      </c>
      <c r="C5118" t="s">
        <v>138</v>
      </c>
      <c r="D5118">
        <v>1</v>
      </c>
      <c r="E5118" t="s">
        <v>140</v>
      </c>
      <c r="F5118">
        <v>48.9</v>
      </c>
    </row>
    <row r="5119" spans="1:6">
      <c r="A5119" s="12" t="s">
        <v>202</v>
      </c>
      <c r="B5119" t="s">
        <v>69</v>
      </c>
      <c r="C5119" t="s">
        <v>138</v>
      </c>
      <c r="D5119">
        <v>1</v>
      </c>
      <c r="E5119" t="s">
        <v>147</v>
      </c>
      <c r="F5119">
        <v>2.5</v>
      </c>
    </row>
    <row r="5120" spans="1:6">
      <c r="A5120" s="12" t="s">
        <v>202</v>
      </c>
      <c r="B5120" t="s">
        <v>69</v>
      </c>
      <c r="C5120" t="s">
        <v>137</v>
      </c>
      <c r="D5120">
        <v>1</v>
      </c>
      <c r="E5120" t="s">
        <v>139</v>
      </c>
      <c r="F5120">
        <v>48.6</v>
      </c>
    </row>
    <row r="5121" spans="1:6">
      <c r="A5121" s="12" t="s">
        <v>202</v>
      </c>
      <c r="B5121" t="s">
        <v>69</v>
      </c>
      <c r="C5121" t="s">
        <v>137</v>
      </c>
      <c r="D5121">
        <v>1</v>
      </c>
      <c r="E5121" t="s">
        <v>140</v>
      </c>
      <c r="F5121">
        <v>51.4</v>
      </c>
    </row>
    <row r="5122" spans="1:6">
      <c r="A5122" s="12" t="s">
        <v>202</v>
      </c>
      <c r="B5122" t="s">
        <v>69</v>
      </c>
      <c r="C5122" t="s">
        <v>137</v>
      </c>
      <c r="D5122">
        <v>1</v>
      </c>
      <c r="E5122" t="s">
        <v>147</v>
      </c>
      <c r="F5122">
        <v>0</v>
      </c>
    </row>
    <row r="5123" spans="1:6">
      <c r="A5123" s="12" t="s">
        <v>202</v>
      </c>
      <c r="B5123" t="s">
        <v>111</v>
      </c>
      <c r="C5123" t="s">
        <v>138</v>
      </c>
      <c r="D5123">
        <v>1</v>
      </c>
      <c r="E5123" t="s">
        <v>139</v>
      </c>
      <c r="F5123">
        <v>10.5</v>
      </c>
    </row>
    <row r="5124" spans="1:6">
      <c r="A5124" s="12" t="s">
        <v>202</v>
      </c>
      <c r="B5124" t="s">
        <v>111</v>
      </c>
      <c r="C5124" t="s">
        <v>138</v>
      </c>
      <c r="D5124">
        <v>1</v>
      </c>
      <c r="E5124" t="s">
        <v>140</v>
      </c>
      <c r="F5124">
        <v>84.7</v>
      </c>
    </row>
    <row r="5125" spans="1:6">
      <c r="A5125" s="12" t="s">
        <v>202</v>
      </c>
      <c r="B5125" t="s">
        <v>111</v>
      </c>
      <c r="C5125" t="s">
        <v>138</v>
      </c>
      <c r="D5125">
        <v>1</v>
      </c>
      <c r="E5125" t="s">
        <v>147</v>
      </c>
      <c r="F5125">
        <v>4.7</v>
      </c>
    </row>
    <row r="5126" spans="1:6">
      <c r="A5126" s="12" t="s">
        <v>202</v>
      </c>
      <c r="B5126" t="s">
        <v>111</v>
      </c>
      <c r="C5126" t="s">
        <v>137</v>
      </c>
      <c r="D5126">
        <v>1</v>
      </c>
      <c r="E5126" t="s">
        <v>139</v>
      </c>
      <c r="F5126">
        <v>0</v>
      </c>
    </row>
    <row r="5127" spans="1:6">
      <c r="A5127" s="12" t="s">
        <v>202</v>
      </c>
      <c r="B5127" t="s">
        <v>111</v>
      </c>
      <c r="C5127" t="s">
        <v>137</v>
      </c>
      <c r="D5127">
        <v>1</v>
      </c>
      <c r="E5127" t="s">
        <v>140</v>
      </c>
      <c r="F5127">
        <v>100</v>
      </c>
    </row>
    <row r="5128" spans="1:6">
      <c r="A5128" s="12" t="s">
        <v>202</v>
      </c>
      <c r="B5128" t="s">
        <v>111</v>
      </c>
      <c r="C5128" t="s">
        <v>137</v>
      </c>
      <c r="D5128">
        <v>1</v>
      </c>
      <c r="E5128" t="s">
        <v>147</v>
      </c>
      <c r="F5128">
        <v>0</v>
      </c>
    </row>
    <row r="5129" spans="1:6">
      <c r="A5129" s="12" t="s">
        <v>202</v>
      </c>
      <c r="B5129" t="s">
        <v>68</v>
      </c>
      <c r="C5129" t="s">
        <v>138</v>
      </c>
      <c r="D5129">
        <v>1</v>
      </c>
      <c r="E5129" t="s">
        <v>139</v>
      </c>
      <c r="F5129">
        <v>39</v>
      </c>
    </row>
    <row r="5130" spans="1:6">
      <c r="A5130" s="12" t="s">
        <v>202</v>
      </c>
      <c r="B5130" t="s">
        <v>68</v>
      </c>
      <c r="C5130" t="s">
        <v>138</v>
      </c>
      <c r="D5130">
        <v>1</v>
      </c>
      <c r="E5130" t="s">
        <v>140</v>
      </c>
      <c r="F5130">
        <v>57.7</v>
      </c>
    </row>
    <row r="5131" spans="1:6">
      <c r="A5131" s="12" t="s">
        <v>202</v>
      </c>
      <c r="B5131" t="s">
        <v>68</v>
      </c>
      <c r="C5131" t="s">
        <v>138</v>
      </c>
      <c r="D5131">
        <v>1</v>
      </c>
      <c r="E5131" t="s">
        <v>147</v>
      </c>
      <c r="F5131">
        <v>3.2</v>
      </c>
    </row>
    <row r="5132" spans="1:6">
      <c r="A5132" s="12" t="s">
        <v>202</v>
      </c>
      <c r="B5132" t="s">
        <v>68</v>
      </c>
      <c r="C5132" t="s">
        <v>137</v>
      </c>
      <c r="D5132">
        <v>1</v>
      </c>
      <c r="E5132" t="s">
        <v>139</v>
      </c>
      <c r="F5132">
        <v>7.7</v>
      </c>
    </row>
    <row r="5133" spans="1:6">
      <c r="A5133" s="12" t="s">
        <v>202</v>
      </c>
      <c r="B5133" t="s">
        <v>68</v>
      </c>
      <c r="C5133" t="s">
        <v>137</v>
      </c>
      <c r="D5133">
        <v>1</v>
      </c>
      <c r="E5133" t="s">
        <v>140</v>
      </c>
      <c r="F5133">
        <v>92.3</v>
      </c>
    </row>
    <row r="5134" spans="1:6">
      <c r="A5134" s="12" t="s">
        <v>202</v>
      </c>
      <c r="B5134" t="s">
        <v>68</v>
      </c>
      <c r="C5134" t="s">
        <v>137</v>
      </c>
      <c r="D5134">
        <v>1</v>
      </c>
      <c r="E5134" t="s">
        <v>147</v>
      </c>
      <c r="F5134">
        <v>0</v>
      </c>
    </row>
    <row r="5135" spans="1:6">
      <c r="A5135" s="12" t="s">
        <v>202</v>
      </c>
      <c r="B5135" t="s">
        <v>67</v>
      </c>
      <c r="C5135" t="s">
        <v>138</v>
      </c>
      <c r="D5135">
        <v>1</v>
      </c>
      <c r="E5135" t="s">
        <v>139</v>
      </c>
      <c r="F5135">
        <v>38.4</v>
      </c>
    </row>
    <row r="5136" spans="1:6">
      <c r="A5136" s="12" t="s">
        <v>202</v>
      </c>
      <c r="B5136" t="s">
        <v>67</v>
      </c>
      <c r="C5136" t="s">
        <v>138</v>
      </c>
      <c r="D5136">
        <v>1</v>
      </c>
      <c r="E5136" t="s">
        <v>140</v>
      </c>
      <c r="F5136">
        <v>57.2</v>
      </c>
    </row>
    <row r="5137" spans="1:6">
      <c r="A5137" s="12" t="s">
        <v>202</v>
      </c>
      <c r="B5137" t="s">
        <v>67</v>
      </c>
      <c r="C5137" t="s">
        <v>138</v>
      </c>
      <c r="D5137">
        <v>1</v>
      </c>
      <c r="E5137" t="s">
        <v>147</v>
      </c>
      <c r="F5137">
        <v>4.3</v>
      </c>
    </row>
    <row r="5138" spans="1:6">
      <c r="A5138" s="12" t="s">
        <v>202</v>
      </c>
      <c r="B5138" t="s">
        <v>67</v>
      </c>
      <c r="C5138" t="s">
        <v>137</v>
      </c>
      <c r="D5138">
        <v>1</v>
      </c>
      <c r="E5138" t="s">
        <v>139</v>
      </c>
      <c r="F5138">
        <v>8.6</v>
      </c>
    </row>
    <row r="5139" spans="1:6">
      <c r="A5139" s="12" t="s">
        <v>202</v>
      </c>
      <c r="B5139" t="s">
        <v>67</v>
      </c>
      <c r="C5139" t="s">
        <v>137</v>
      </c>
      <c r="D5139">
        <v>1</v>
      </c>
      <c r="E5139" t="s">
        <v>140</v>
      </c>
      <c r="F5139">
        <v>91.4</v>
      </c>
    </row>
    <row r="5140" spans="1:6">
      <c r="A5140" s="12" t="s">
        <v>202</v>
      </c>
      <c r="B5140" t="s">
        <v>67</v>
      </c>
      <c r="C5140" t="s">
        <v>137</v>
      </c>
      <c r="D5140">
        <v>1</v>
      </c>
      <c r="E5140" t="s">
        <v>147</v>
      </c>
      <c r="F5140">
        <v>0</v>
      </c>
    </row>
    <row r="5141" spans="1:6">
      <c r="A5141" s="12" t="s">
        <v>202</v>
      </c>
      <c r="B5141" t="s">
        <v>66</v>
      </c>
      <c r="C5141" t="s">
        <v>138</v>
      </c>
      <c r="D5141">
        <v>1</v>
      </c>
      <c r="E5141" t="s">
        <v>139</v>
      </c>
      <c r="F5141">
        <v>42.2</v>
      </c>
    </row>
    <row r="5142" spans="1:6">
      <c r="A5142" s="12" t="s">
        <v>202</v>
      </c>
      <c r="B5142" t="s">
        <v>66</v>
      </c>
      <c r="C5142" t="s">
        <v>138</v>
      </c>
      <c r="D5142">
        <v>1</v>
      </c>
      <c r="E5142" t="s">
        <v>140</v>
      </c>
      <c r="F5142">
        <v>51.9</v>
      </c>
    </row>
    <row r="5143" spans="1:6">
      <c r="A5143" s="12" t="s">
        <v>202</v>
      </c>
      <c r="B5143" t="s">
        <v>66</v>
      </c>
      <c r="C5143" t="s">
        <v>138</v>
      </c>
      <c r="D5143">
        <v>1</v>
      </c>
      <c r="E5143" t="s">
        <v>147</v>
      </c>
      <c r="F5143">
        <v>5.8</v>
      </c>
    </row>
    <row r="5144" spans="1:6">
      <c r="A5144" s="12" t="s">
        <v>202</v>
      </c>
      <c r="B5144" t="s">
        <v>66</v>
      </c>
      <c r="C5144" t="s">
        <v>137</v>
      </c>
      <c r="D5144">
        <v>1</v>
      </c>
      <c r="E5144" t="s">
        <v>139</v>
      </c>
      <c r="F5144">
        <v>24.2</v>
      </c>
    </row>
    <row r="5145" spans="1:6">
      <c r="A5145" s="12" t="s">
        <v>202</v>
      </c>
      <c r="B5145" t="s">
        <v>66</v>
      </c>
      <c r="C5145" t="s">
        <v>137</v>
      </c>
      <c r="D5145">
        <v>1</v>
      </c>
      <c r="E5145" t="s">
        <v>140</v>
      </c>
      <c r="F5145">
        <v>75.8</v>
      </c>
    </row>
    <row r="5146" spans="1:6">
      <c r="A5146" s="12" t="s">
        <v>202</v>
      </c>
      <c r="B5146" t="s">
        <v>66</v>
      </c>
      <c r="C5146" t="s">
        <v>137</v>
      </c>
      <c r="D5146">
        <v>1</v>
      </c>
      <c r="E5146" t="s">
        <v>147</v>
      </c>
      <c r="F5146">
        <v>0</v>
      </c>
    </row>
    <row r="5147" spans="1:6">
      <c r="A5147" s="12" t="s">
        <v>202</v>
      </c>
      <c r="B5147" t="s">
        <v>65</v>
      </c>
      <c r="C5147" t="s">
        <v>138</v>
      </c>
      <c r="D5147">
        <v>1</v>
      </c>
      <c r="E5147" t="s">
        <v>139</v>
      </c>
      <c r="F5147">
        <v>32.700000000000003</v>
      </c>
    </row>
    <row r="5148" spans="1:6">
      <c r="A5148" s="12" t="s">
        <v>202</v>
      </c>
      <c r="B5148" t="s">
        <v>65</v>
      </c>
      <c r="C5148" t="s">
        <v>138</v>
      </c>
      <c r="D5148">
        <v>1</v>
      </c>
      <c r="E5148" t="s">
        <v>140</v>
      </c>
      <c r="F5148">
        <v>62</v>
      </c>
    </row>
    <row r="5149" spans="1:6">
      <c r="A5149" s="12" t="s">
        <v>202</v>
      </c>
      <c r="B5149" t="s">
        <v>65</v>
      </c>
      <c r="C5149" t="s">
        <v>138</v>
      </c>
      <c r="D5149">
        <v>1</v>
      </c>
      <c r="E5149" t="s">
        <v>147</v>
      </c>
      <c r="F5149">
        <v>5.2</v>
      </c>
    </row>
    <row r="5150" spans="1:6">
      <c r="A5150" s="12" t="s">
        <v>202</v>
      </c>
      <c r="B5150" t="s">
        <v>65</v>
      </c>
      <c r="C5150" t="s">
        <v>137</v>
      </c>
      <c r="D5150">
        <v>1</v>
      </c>
      <c r="E5150" t="s">
        <v>139</v>
      </c>
      <c r="F5150">
        <v>0</v>
      </c>
    </row>
    <row r="5151" spans="1:6">
      <c r="A5151" s="12" t="s">
        <v>202</v>
      </c>
      <c r="B5151" t="s">
        <v>65</v>
      </c>
      <c r="C5151" t="s">
        <v>137</v>
      </c>
      <c r="D5151">
        <v>1</v>
      </c>
      <c r="E5151" t="s">
        <v>140</v>
      </c>
      <c r="F5151">
        <v>100</v>
      </c>
    </row>
    <row r="5152" spans="1:6">
      <c r="A5152" s="12" t="s">
        <v>202</v>
      </c>
      <c r="B5152" t="s">
        <v>65</v>
      </c>
      <c r="C5152" t="s">
        <v>137</v>
      </c>
      <c r="D5152">
        <v>1</v>
      </c>
      <c r="E5152" t="s">
        <v>147</v>
      </c>
      <c r="F5152">
        <v>0</v>
      </c>
    </row>
    <row r="5153" spans="1:6">
      <c r="A5153" s="12" t="s">
        <v>202</v>
      </c>
      <c r="B5153" t="s">
        <v>64</v>
      </c>
      <c r="C5153" t="s">
        <v>138</v>
      </c>
      <c r="D5153">
        <v>1</v>
      </c>
      <c r="E5153" t="s">
        <v>139</v>
      </c>
      <c r="F5153">
        <v>62.3</v>
      </c>
    </row>
    <row r="5154" spans="1:6">
      <c r="A5154" s="12" t="s">
        <v>202</v>
      </c>
      <c r="B5154" t="s">
        <v>64</v>
      </c>
      <c r="C5154" t="s">
        <v>138</v>
      </c>
      <c r="D5154">
        <v>1</v>
      </c>
      <c r="E5154" t="s">
        <v>140</v>
      </c>
      <c r="F5154">
        <v>33.299999999999997</v>
      </c>
    </row>
    <row r="5155" spans="1:6">
      <c r="A5155" s="12" t="s">
        <v>202</v>
      </c>
      <c r="B5155" t="s">
        <v>64</v>
      </c>
      <c r="C5155" t="s">
        <v>138</v>
      </c>
      <c r="D5155">
        <v>1</v>
      </c>
      <c r="E5155" t="s">
        <v>147</v>
      </c>
      <c r="F5155">
        <v>4.3</v>
      </c>
    </row>
    <row r="5156" spans="1:6">
      <c r="A5156" s="12" t="s">
        <v>202</v>
      </c>
      <c r="B5156" t="s">
        <v>64</v>
      </c>
      <c r="C5156" t="s">
        <v>137</v>
      </c>
      <c r="D5156">
        <v>1</v>
      </c>
      <c r="E5156" t="s">
        <v>139</v>
      </c>
      <c r="F5156">
        <v>99.4</v>
      </c>
    </row>
    <row r="5157" spans="1:6">
      <c r="A5157" s="12" t="s">
        <v>202</v>
      </c>
      <c r="B5157" t="s">
        <v>64</v>
      </c>
      <c r="C5157" t="s">
        <v>137</v>
      </c>
      <c r="D5157">
        <v>1</v>
      </c>
      <c r="E5157" t="s">
        <v>140</v>
      </c>
      <c r="F5157">
        <v>0.6</v>
      </c>
    </row>
    <row r="5158" spans="1:6">
      <c r="A5158" s="12" t="s">
        <v>202</v>
      </c>
      <c r="B5158" t="s">
        <v>64</v>
      </c>
      <c r="C5158" t="s">
        <v>137</v>
      </c>
      <c r="D5158">
        <v>1</v>
      </c>
      <c r="E5158" t="s">
        <v>147</v>
      </c>
      <c r="F5158">
        <v>0</v>
      </c>
    </row>
    <row r="5159" spans="1:6">
      <c r="A5159" s="12" t="s">
        <v>202</v>
      </c>
      <c r="B5159" t="s">
        <v>63</v>
      </c>
      <c r="C5159" t="s">
        <v>138</v>
      </c>
      <c r="D5159">
        <v>1</v>
      </c>
      <c r="E5159" t="s">
        <v>139</v>
      </c>
      <c r="F5159">
        <v>48.3</v>
      </c>
    </row>
    <row r="5160" spans="1:6">
      <c r="A5160" s="12" t="s">
        <v>202</v>
      </c>
      <c r="B5160" t="s">
        <v>63</v>
      </c>
      <c r="C5160" t="s">
        <v>138</v>
      </c>
      <c r="D5160">
        <v>1</v>
      </c>
      <c r="E5160" t="s">
        <v>140</v>
      </c>
      <c r="F5160">
        <v>47.1</v>
      </c>
    </row>
    <row r="5161" spans="1:6">
      <c r="A5161" s="12" t="s">
        <v>202</v>
      </c>
      <c r="B5161" t="s">
        <v>63</v>
      </c>
      <c r="C5161" t="s">
        <v>138</v>
      </c>
      <c r="D5161">
        <v>1</v>
      </c>
      <c r="E5161" t="s">
        <v>147</v>
      </c>
      <c r="F5161">
        <v>4.5</v>
      </c>
    </row>
    <row r="5162" spans="1:6">
      <c r="A5162" s="12" t="s">
        <v>202</v>
      </c>
      <c r="B5162" t="s">
        <v>63</v>
      </c>
      <c r="C5162" t="s">
        <v>137</v>
      </c>
      <c r="D5162">
        <v>1</v>
      </c>
      <c r="E5162" t="s">
        <v>139</v>
      </c>
      <c r="F5162">
        <v>54.2</v>
      </c>
    </row>
    <row r="5163" spans="1:6">
      <c r="A5163" s="12" t="s">
        <v>202</v>
      </c>
      <c r="B5163" t="s">
        <v>63</v>
      </c>
      <c r="C5163" t="s">
        <v>137</v>
      </c>
      <c r="D5163">
        <v>1</v>
      </c>
      <c r="E5163" t="s">
        <v>140</v>
      </c>
      <c r="F5163">
        <v>45.8</v>
      </c>
    </row>
    <row r="5164" spans="1:6">
      <c r="A5164" s="12" t="s">
        <v>202</v>
      </c>
      <c r="B5164" t="s">
        <v>63</v>
      </c>
      <c r="C5164" t="s">
        <v>137</v>
      </c>
      <c r="D5164">
        <v>1</v>
      </c>
      <c r="E5164" t="s">
        <v>147</v>
      </c>
      <c r="F5164">
        <v>0</v>
      </c>
    </row>
    <row r="5165" spans="1:6">
      <c r="A5165" s="12" t="s">
        <v>202</v>
      </c>
      <c r="B5165" t="s">
        <v>62</v>
      </c>
      <c r="C5165" t="s">
        <v>138</v>
      </c>
      <c r="D5165">
        <v>1</v>
      </c>
      <c r="E5165" t="s">
        <v>139</v>
      </c>
      <c r="F5165">
        <v>51.3</v>
      </c>
    </row>
    <row r="5166" spans="1:6">
      <c r="A5166" s="12" t="s">
        <v>202</v>
      </c>
      <c r="B5166" t="s">
        <v>62</v>
      </c>
      <c r="C5166" t="s">
        <v>138</v>
      </c>
      <c r="D5166">
        <v>1</v>
      </c>
      <c r="E5166" t="s">
        <v>140</v>
      </c>
      <c r="F5166">
        <v>37.4</v>
      </c>
    </row>
    <row r="5167" spans="1:6">
      <c r="A5167" s="12" t="s">
        <v>202</v>
      </c>
      <c r="B5167" t="s">
        <v>62</v>
      </c>
      <c r="C5167" t="s">
        <v>138</v>
      </c>
      <c r="D5167">
        <v>1</v>
      </c>
      <c r="E5167" t="s">
        <v>147</v>
      </c>
      <c r="F5167">
        <v>11.2</v>
      </c>
    </row>
    <row r="5168" spans="1:6">
      <c r="A5168" s="12" t="s">
        <v>202</v>
      </c>
      <c r="B5168" t="s">
        <v>62</v>
      </c>
      <c r="C5168" t="s">
        <v>137</v>
      </c>
      <c r="D5168">
        <v>1</v>
      </c>
      <c r="E5168" t="s">
        <v>139</v>
      </c>
      <c r="F5168">
        <v>85.2</v>
      </c>
    </row>
    <row r="5169" spans="1:6">
      <c r="A5169" s="12" t="s">
        <v>202</v>
      </c>
      <c r="B5169" t="s">
        <v>62</v>
      </c>
      <c r="C5169" t="s">
        <v>137</v>
      </c>
      <c r="D5169">
        <v>1</v>
      </c>
      <c r="E5169" t="s">
        <v>140</v>
      </c>
      <c r="F5169">
        <v>14.8</v>
      </c>
    </row>
    <row r="5170" spans="1:6">
      <c r="A5170" s="12" t="s">
        <v>202</v>
      </c>
      <c r="B5170" t="s">
        <v>62</v>
      </c>
      <c r="C5170" t="s">
        <v>137</v>
      </c>
      <c r="D5170">
        <v>1</v>
      </c>
      <c r="E5170" t="s">
        <v>147</v>
      </c>
      <c r="F5170">
        <v>0</v>
      </c>
    </row>
    <row r="5171" spans="1:6">
      <c r="A5171" s="12" t="s">
        <v>202</v>
      </c>
      <c r="B5171" t="s">
        <v>61</v>
      </c>
      <c r="C5171" t="s">
        <v>138</v>
      </c>
      <c r="D5171">
        <v>1</v>
      </c>
      <c r="E5171" t="s">
        <v>139</v>
      </c>
      <c r="F5171">
        <v>62.1</v>
      </c>
    </row>
    <row r="5172" spans="1:6">
      <c r="A5172" s="12" t="s">
        <v>202</v>
      </c>
      <c r="B5172" t="s">
        <v>61</v>
      </c>
      <c r="C5172" t="s">
        <v>138</v>
      </c>
      <c r="D5172">
        <v>1</v>
      </c>
      <c r="E5172" t="s">
        <v>140</v>
      </c>
      <c r="F5172">
        <v>34.9</v>
      </c>
    </row>
    <row r="5173" spans="1:6">
      <c r="A5173" s="12" t="s">
        <v>202</v>
      </c>
      <c r="B5173" t="s">
        <v>61</v>
      </c>
      <c r="C5173" t="s">
        <v>138</v>
      </c>
      <c r="D5173">
        <v>1</v>
      </c>
      <c r="E5173" t="s">
        <v>147</v>
      </c>
      <c r="F5173">
        <v>2.9</v>
      </c>
    </row>
    <row r="5174" spans="1:6">
      <c r="A5174" s="12" t="s">
        <v>202</v>
      </c>
      <c r="B5174" t="s">
        <v>61</v>
      </c>
      <c r="C5174" t="s">
        <v>137</v>
      </c>
      <c r="D5174">
        <v>1</v>
      </c>
      <c r="E5174" t="s">
        <v>139</v>
      </c>
      <c r="F5174">
        <v>99.3</v>
      </c>
    </row>
    <row r="5175" spans="1:6">
      <c r="A5175" s="12" t="s">
        <v>202</v>
      </c>
      <c r="B5175" t="s">
        <v>61</v>
      </c>
      <c r="C5175" t="s">
        <v>137</v>
      </c>
      <c r="D5175">
        <v>1</v>
      </c>
      <c r="E5175" t="s">
        <v>140</v>
      </c>
      <c r="F5175">
        <v>0.7</v>
      </c>
    </row>
    <row r="5176" spans="1:6">
      <c r="A5176" s="12" t="s">
        <v>202</v>
      </c>
      <c r="B5176" t="s">
        <v>61</v>
      </c>
      <c r="C5176" t="s">
        <v>137</v>
      </c>
      <c r="D5176">
        <v>1</v>
      </c>
      <c r="E5176" t="s">
        <v>147</v>
      </c>
      <c r="F5176">
        <v>0</v>
      </c>
    </row>
    <row r="5177" spans="1:6">
      <c r="A5177" s="12" t="s">
        <v>203</v>
      </c>
      <c r="B5177" t="s">
        <v>110</v>
      </c>
      <c r="C5177" t="s">
        <v>138</v>
      </c>
      <c r="D5177">
        <v>1</v>
      </c>
      <c r="E5177" t="s">
        <v>139</v>
      </c>
      <c r="F5177">
        <v>69</v>
      </c>
    </row>
    <row r="5178" spans="1:6">
      <c r="A5178" s="12" t="s">
        <v>203</v>
      </c>
      <c r="B5178" t="s">
        <v>110</v>
      </c>
      <c r="C5178" t="s">
        <v>138</v>
      </c>
      <c r="D5178">
        <v>1</v>
      </c>
      <c r="E5178" t="s">
        <v>140</v>
      </c>
      <c r="F5178">
        <v>24.6</v>
      </c>
    </row>
    <row r="5179" spans="1:6">
      <c r="A5179" s="12" t="s">
        <v>203</v>
      </c>
      <c r="B5179" t="s">
        <v>110</v>
      </c>
      <c r="C5179" t="s">
        <v>138</v>
      </c>
      <c r="D5179">
        <v>1</v>
      </c>
      <c r="E5179" t="s">
        <v>147</v>
      </c>
      <c r="F5179">
        <v>6.3</v>
      </c>
    </row>
    <row r="5180" spans="1:6">
      <c r="A5180" s="12" t="s">
        <v>203</v>
      </c>
      <c r="B5180" t="s">
        <v>110</v>
      </c>
      <c r="C5180" t="s">
        <v>137</v>
      </c>
      <c r="D5180">
        <v>1</v>
      </c>
      <c r="E5180" t="s">
        <v>139</v>
      </c>
      <c r="F5180">
        <v>100</v>
      </c>
    </row>
    <row r="5181" spans="1:6">
      <c r="A5181" s="12" t="s">
        <v>203</v>
      </c>
      <c r="B5181" t="s">
        <v>110</v>
      </c>
      <c r="C5181" t="s">
        <v>137</v>
      </c>
      <c r="D5181">
        <v>1</v>
      </c>
      <c r="E5181" t="s">
        <v>140</v>
      </c>
      <c r="F5181">
        <v>0</v>
      </c>
    </row>
    <row r="5182" spans="1:6">
      <c r="A5182" s="12" t="s">
        <v>203</v>
      </c>
      <c r="B5182" t="s">
        <v>110</v>
      </c>
      <c r="C5182" t="s">
        <v>137</v>
      </c>
      <c r="D5182">
        <v>1</v>
      </c>
      <c r="E5182" t="s">
        <v>147</v>
      </c>
      <c r="F5182">
        <v>0</v>
      </c>
    </row>
    <row r="5183" spans="1:6">
      <c r="A5183" s="12" t="s">
        <v>203</v>
      </c>
      <c r="B5183" t="s">
        <v>109</v>
      </c>
      <c r="C5183" t="s">
        <v>138</v>
      </c>
      <c r="D5183">
        <v>1</v>
      </c>
      <c r="E5183" t="s">
        <v>139</v>
      </c>
      <c r="F5183">
        <v>46.6</v>
      </c>
    </row>
    <row r="5184" spans="1:6">
      <c r="A5184" s="12" t="s">
        <v>203</v>
      </c>
      <c r="B5184" t="s">
        <v>109</v>
      </c>
      <c r="C5184" t="s">
        <v>138</v>
      </c>
      <c r="D5184">
        <v>1</v>
      </c>
      <c r="E5184" t="s">
        <v>140</v>
      </c>
      <c r="F5184">
        <v>49.1</v>
      </c>
    </row>
    <row r="5185" spans="1:6">
      <c r="A5185" s="12" t="s">
        <v>203</v>
      </c>
      <c r="B5185" t="s">
        <v>109</v>
      </c>
      <c r="C5185" t="s">
        <v>138</v>
      </c>
      <c r="D5185">
        <v>1</v>
      </c>
      <c r="E5185" t="s">
        <v>147</v>
      </c>
      <c r="F5185">
        <v>4.0999999999999996</v>
      </c>
    </row>
    <row r="5186" spans="1:6">
      <c r="A5186" s="12" t="s">
        <v>203</v>
      </c>
      <c r="B5186" t="s">
        <v>109</v>
      </c>
      <c r="C5186" t="s">
        <v>137</v>
      </c>
      <c r="D5186">
        <v>1</v>
      </c>
      <c r="E5186" t="s">
        <v>139</v>
      </c>
      <c r="F5186">
        <v>41</v>
      </c>
    </row>
    <row r="5187" spans="1:6">
      <c r="A5187" s="12" t="s">
        <v>203</v>
      </c>
      <c r="B5187" t="s">
        <v>109</v>
      </c>
      <c r="C5187" t="s">
        <v>137</v>
      </c>
      <c r="D5187">
        <v>1</v>
      </c>
      <c r="E5187" t="s">
        <v>140</v>
      </c>
      <c r="F5187">
        <v>59</v>
      </c>
    </row>
    <row r="5188" spans="1:6">
      <c r="A5188" s="12" t="s">
        <v>203</v>
      </c>
      <c r="B5188" t="s">
        <v>109</v>
      </c>
      <c r="C5188" t="s">
        <v>137</v>
      </c>
      <c r="D5188">
        <v>1</v>
      </c>
      <c r="E5188" t="s">
        <v>147</v>
      </c>
      <c r="F5188">
        <v>0</v>
      </c>
    </row>
    <row r="5189" spans="1:6">
      <c r="A5189" s="12" t="s">
        <v>203</v>
      </c>
      <c r="B5189" t="s">
        <v>108</v>
      </c>
      <c r="C5189" t="s">
        <v>138</v>
      </c>
      <c r="D5189">
        <v>1</v>
      </c>
      <c r="E5189" t="s">
        <v>139</v>
      </c>
      <c r="F5189">
        <v>65.5</v>
      </c>
    </row>
    <row r="5190" spans="1:6">
      <c r="A5190" s="12" t="s">
        <v>203</v>
      </c>
      <c r="B5190" t="s">
        <v>108</v>
      </c>
      <c r="C5190" t="s">
        <v>138</v>
      </c>
      <c r="D5190">
        <v>1</v>
      </c>
      <c r="E5190" t="s">
        <v>140</v>
      </c>
      <c r="F5190">
        <v>31.3</v>
      </c>
    </row>
    <row r="5191" spans="1:6">
      <c r="A5191" s="12" t="s">
        <v>203</v>
      </c>
      <c r="B5191" t="s">
        <v>108</v>
      </c>
      <c r="C5191" t="s">
        <v>138</v>
      </c>
      <c r="D5191">
        <v>1</v>
      </c>
      <c r="E5191" t="s">
        <v>147</v>
      </c>
      <c r="F5191">
        <v>3.1</v>
      </c>
    </row>
    <row r="5192" spans="1:6">
      <c r="A5192" s="12" t="s">
        <v>203</v>
      </c>
      <c r="B5192" t="s">
        <v>108</v>
      </c>
      <c r="C5192" t="s">
        <v>137</v>
      </c>
      <c r="D5192">
        <v>1</v>
      </c>
      <c r="E5192" t="s">
        <v>139</v>
      </c>
      <c r="F5192">
        <v>99.9</v>
      </c>
    </row>
    <row r="5193" spans="1:6">
      <c r="A5193" s="12" t="s">
        <v>203</v>
      </c>
      <c r="B5193" t="s">
        <v>108</v>
      </c>
      <c r="C5193" t="s">
        <v>137</v>
      </c>
      <c r="D5193">
        <v>1</v>
      </c>
      <c r="E5193" t="s">
        <v>140</v>
      </c>
      <c r="F5193">
        <v>0.1</v>
      </c>
    </row>
    <row r="5194" spans="1:6">
      <c r="A5194" s="12" t="s">
        <v>203</v>
      </c>
      <c r="B5194" t="s">
        <v>108</v>
      </c>
      <c r="C5194" t="s">
        <v>137</v>
      </c>
      <c r="D5194">
        <v>1</v>
      </c>
      <c r="E5194" t="s">
        <v>147</v>
      </c>
      <c r="F5194">
        <v>0</v>
      </c>
    </row>
    <row r="5195" spans="1:6">
      <c r="A5195" s="12" t="s">
        <v>203</v>
      </c>
      <c r="B5195" t="s">
        <v>107</v>
      </c>
      <c r="C5195" t="s">
        <v>138</v>
      </c>
      <c r="D5195">
        <v>1</v>
      </c>
      <c r="E5195" t="s">
        <v>139</v>
      </c>
      <c r="F5195">
        <v>37.4</v>
      </c>
    </row>
    <row r="5196" spans="1:6">
      <c r="A5196" s="12" t="s">
        <v>203</v>
      </c>
      <c r="B5196" t="s">
        <v>107</v>
      </c>
      <c r="C5196" t="s">
        <v>138</v>
      </c>
      <c r="D5196">
        <v>1</v>
      </c>
      <c r="E5196" t="s">
        <v>140</v>
      </c>
      <c r="F5196">
        <v>56.5</v>
      </c>
    </row>
    <row r="5197" spans="1:6">
      <c r="A5197" s="12" t="s">
        <v>203</v>
      </c>
      <c r="B5197" t="s">
        <v>107</v>
      </c>
      <c r="C5197" t="s">
        <v>138</v>
      </c>
      <c r="D5197">
        <v>1</v>
      </c>
      <c r="E5197" t="s">
        <v>147</v>
      </c>
      <c r="F5197">
        <v>6</v>
      </c>
    </row>
    <row r="5198" spans="1:6">
      <c r="A5198" s="12" t="s">
        <v>203</v>
      </c>
      <c r="B5198" t="s">
        <v>107</v>
      </c>
      <c r="C5198" t="s">
        <v>137</v>
      </c>
      <c r="D5198">
        <v>1</v>
      </c>
      <c r="E5198" t="s">
        <v>139</v>
      </c>
      <c r="F5198">
        <v>7.6</v>
      </c>
    </row>
    <row r="5199" spans="1:6">
      <c r="A5199" s="12" t="s">
        <v>203</v>
      </c>
      <c r="B5199" t="s">
        <v>107</v>
      </c>
      <c r="C5199" t="s">
        <v>137</v>
      </c>
      <c r="D5199">
        <v>1</v>
      </c>
      <c r="E5199" t="s">
        <v>140</v>
      </c>
      <c r="F5199">
        <v>92.4</v>
      </c>
    </row>
    <row r="5200" spans="1:6">
      <c r="A5200" s="12" t="s">
        <v>203</v>
      </c>
      <c r="B5200" t="s">
        <v>107</v>
      </c>
      <c r="C5200" t="s">
        <v>137</v>
      </c>
      <c r="D5200">
        <v>1</v>
      </c>
      <c r="E5200" t="s">
        <v>147</v>
      </c>
      <c r="F5200">
        <v>0</v>
      </c>
    </row>
    <row r="5201" spans="1:6">
      <c r="A5201" s="12" t="s">
        <v>203</v>
      </c>
      <c r="B5201" t="s">
        <v>106</v>
      </c>
      <c r="C5201" t="s">
        <v>138</v>
      </c>
      <c r="D5201">
        <v>1</v>
      </c>
      <c r="E5201" t="s">
        <v>139</v>
      </c>
      <c r="F5201">
        <v>43.6</v>
      </c>
    </row>
    <row r="5202" spans="1:6">
      <c r="A5202" s="12" t="s">
        <v>203</v>
      </c>
      <c r="B5202" t="s">
        <v>106</v>
      </c>
      <c r="C5202" t="s">
        <v>138</v>
      </c>
      <c r="D5202">
        <v>1</v>
      </c>
      <c r="E5202" t="s">
        <v>140</v>
      </c>
      <c r="F5202">
        <v>52.8</v>
      </c>
    </row>
    <row r="5203" spans="1:6">
      <c r="A5203" s="12" t="s">
        <v>203</v>
      </c>
      <c r="B5203" t="s">
        <v>106</v>
      </c>
      <c r="C5203" t="s">
        <v>138</v>
      </c>
      <c r="D5203">
        <v>1</v>
      </c>
      <c r="E5203" t="s">
        <v>147</v>
      </c>
      <c r="F5203">
        <v>3.4</v>
      </c>
    </row>
    <row r="5204" spans="1:6">
      <c r="A5204" s="12" t="s">
        <v>203</v>
      </c>
      <c r="B5204" t="s">
        <v>106</v>
      </c>
      <c r="C5204" t="s">
        <v>137</v>
      </c>
      <c r="D5204">
        <v>1</v>
      </c>
      <c r="E5204" t="s">
        <v>139</v>
      </c>
      <c r="F5204">
        <v>24.5</v>
      </c>
    </row>
    <row r="5205" spans="1:6">
      <c r="A5205" s="12" t="s">
        <v>203</v>
      </c>
      <c r="B5205" t="s">
        <v>106</v>
      </c>
      <c r="C5205" t="s">
        <v>137</v>
      </c>
      <c r="D5205">
        <v>1</v>
      </c>
      <c r="E5205" t="s">
        <v>140</v>
      </c>
      <c r="F5205">
        <v>75.5</v>
      </c>
    </row>
    <row r="5206" spans="1:6">
      <c r="A5206" s="12" t="s">
        <v>203</v>
      </c>
      <c r="B5206" t="s">
        <v>106</v>
      </c>
      <c r="C5206" t="s">
        <v>137</v>
      </c>
      <c r="D5206">
        <v>1</v>
      </c>
      <c r="E5206" t="s">
        <v>147</v>
      </c>
      <c r="F5206">
        <v>0</v>
      </c>
    </row>
    <row r="5207" spans="1:6">
      <c r="A5207" s="12" t="s">
        <v>203</v>
      </c>
      <c r="B5207" t="s">
        <v>105</v>
      </c>
      <c r="C5207" t="s">
        <v>138</v>
      </c>
      <c r="D5207">
        <v>1</v>
      </c>
      <c r="E5207" t="s">
        <v>139</v>
      </c>
      <c r="F5207">
        <v>29.2</v>
      </c>
    </row>
    <row r="5208" spans="1:6">
      <c r="A5208" s="12" t="s">
        <v>203</v>
      </c>
      <c r="B5208" t="s">
        <v>105</v>
      </c>
      <c r="C5208" t="s">
        <v>138</v>
      </c>
      <c r="D5208">
        <v>1</v>
      </c>
      <c r="E5208" t="s">
        <v>140</v>
      </c>
      <c r="F5208">
        <v>63.6</v>
      </c>
    </row>
    <row r="5209" spans="1:6">
      <c r="A5209" s="12" t="s">
        <v>203</v>
      </c>
      <c r="B5209" t="s">
        <v>105</v>
      </c>
      <c r="C5209" t="s">
        <v>138</v>
      </c>
      <c r="D5209">
        <v>1</v>
      </c>
      <c r="E5209" t="s">
        <v>147</v>
      </c>
      <c r="F5209">
        <v>7.1</v>
      </c>
    </row>
    <row r="5210" spans="1:6">
      <c r="A5210" s="12" t="s">
        <v>203</v>
      </c>
      <c r="B5210" t="s">
        <v>105</v>
      </c>
      <c r="C5210" t="s">
        <v>137</v>
      </c>
      <c r="D5210">
        <v>1</v>
      </c>
      <c r="E5210" t="s">
        <v>139</v>
      </c>
      <c r="F5210">
        <v>0.1</v>
      </c>
    </row>
    <row r="5211" spans="1:6">
      <c r="A5211" s="12" t="s">
        <v>203</v>
      </c>
      <c r="B5211" t="s">
        <v>105</v>
      </c>
      <c r="C5211" t="s">
        <v>137</v>
      </c>
      <c r="D5211">
        <v>1</v>
      </c>
      <c r="E5211" t="s">
        <v>140</v>
      </c>
      <c r="F5211">
        <v>99.9</v>
      </c>
    </row>
    <row r="5212" spans="1:6">
      <c r="A5212" s="12" t="s">
        <v>203</v>
      </c>
      <c r="B5212" t="s">
        <v>105</v>
      </c>
      <c r="C5212" t="s">
        <v>137</v>
      </c>
      <c r="D5212">
        <v>1</v>
      </c>
      <c r="E5212" t="s">
        <v>147</v>
      </c>
      <c r="F5212">
        <v>0</v>
      </c>
    </row>
    <row r="5213" spans="1:6">
      <c r="A5213" s="12" t="s">
        <v>203</v>
      </c>
      <c r="B5213" t="s">
        <v>104</v>
      </c>
      <c r="C5213" t="s">
        <v>138</v>
      </c>
      <c r="D5213">
        <v>1</v>
      </c>
      <c r="E5213" t="s">
        <v>139</v>
      </c>
      <c r="F5213">
        <v>60.3</v>
      </c>
    </row>
    <row r="5214" spans="1:6">
      <c r="A5214" s="12" t="s">
        <v>203</v>
      </c>
      <c r="B5214" t="s">
        <v>104</v>
      </c>
      <c r="C5214" t="s">
        <v>138</v>
      </c>
      <c r="D5214">
        <v>1</v>
      </c>
      <c r="E5214" t="s">
        <v>140</v>
      </c>
      <c r="F5214">
        <v>31.6</v>
      </c>
    </row>
    <row r="5215" spans="1:6">
      <c r="A5215" s="12" t="s">
        <v>203</v>
      </c>
      <c r="B5215" t="s">
        <v>104</v>
      </c>
      <c r="C5215" t="s">
        <v>138</v>
      </c>
      <c r="D5215">
        <v>1</v>
      </c>
      <c r="E5215" t="s">
        <v>147</v>
      </c>
      <c r="F5215">
        <v>8</v>
      </c>
    </row>
    <row r="5216" spans="1:6">
      <c r="A5216" s="12" t="s">
        <v>203</v>
      </c>
      <c r="B5216" t="s">
        <v>104</v>
      </c>
      <c r="C5216" t="s">
        <v>137</v>
      </c>
      <c r="D5216">
        <v>1</v>
      </c>
      <c r="E5216" t="s">
        <v>139</v>
      </c>
      <c r="F5216">
        <v>99.6</v>
      </c>
    </row>
    <row r="5217" spans="1:6">
      <c r="A5217" s="12" t="s">
        <v>203</v>
      </c>
      <c r="B5217" t="s">
        <v>104</v>
      </c>
      <c r="C5217" t="s">
        <v>137</v>
      </c>
      <c r="D5217">
        <v>1</v>
      </c>
      <c r="E5217" t="s">
        <v>140</v>
      </c>
      <c r="F5217">
        <v>0.4</v>
      </c>
    </row>
    <row r="5218" spans="1:6">
      <c r="A5218" s="12" t="s">
        <v>203</v>
      </c>
      <c r="B5218" t="s">
        <v>104</v>
      </c>
      <c r="C5218" t="s">
        <v>137</v>
      </c>
      <c r="D5218">
        <v>1</v>
      </c>
      <c r="E5218" t="s">
        <v>147</v>
      </c>
      <c r="F5218">
        <v>0</v>
      </c>
    </row>
    <row r="5219" spans="1:6">
      <c r="A5219" s="12" t="s">
        <v>203</v>
      </c>
      <c r="B5219" t="s">
        <v>146</v>
      </c>
      <c r="C5219" t="s">
        <v>137</v>
      </c>
      <c r="D5219">
        <v>1</v>
      </c>
      <c r="E5219" t="s">
        <v>139</v>
      </c>
      <c r="F5219">
        <v>42.9</v>
      </c>
    </row>
    <row r="5220" spans="1:6">
      <c r="A5220" s="12" t="s">
        <v>203</v>
      </c>
      <c r="B5220" t="s">
        <v>146</v>
      </c>
      <c r="C5220" t="s">
        <v>137</v>
      </c>
      <c r="D5220">
        <v>1</v>
      </c>
      <c r="E5220" t="s">
        <v>140</v>
      </c>
      <c r="F5220">
        <v>57.1</v>
      </c>
    </row>
    <row r="5221" spans="1:6">
      <c r="A5221" s="12" t="s">
        <v>203</v>
      </c>
      <c r="B5221" t="s">
        <v>146</v>
      </c>
      <c r="C5221" t="s">
        <v>137</v>
      </c>
      <c r="D5221">
        <v>1</v>
      </c>
      <c r="E5221" t="s">
        <v>147</v>
      </c>
      <c r="F5221">
        <v>0</v>
      </c>
    </row>
    <row r="5222" spans="1:6">
      <c r="A5222" s="12" t="s">
        <v>203</v>
      </c>
      <c r="B5222" t="s">
        <v>146</v>
      </c>
      <c r="C5222" t="s">
        <v>137</v>
      </c>
      <c r="D5222">
        <v>2</v>
      </c>
      <c r="E5222" t="s">
        <v>139</v>
      </c>
      <c r="F5222">
        <v>45.8</v>
      </c>
    </row>
    <row r="5223" spans="1:6">
      <c r="A5223" s="12" t="s">
        <v>203</v>
      </c>
      <c r="B5223" t="s">
        <v>146</v>
      </c>
      <c r="C5223" t="s">
        <v>137</v>
      </c>
      <c r="D5223">
        <v>2</v>
      </c>
      <c r="E5223" t="s">
        <v>140</v>
      </c>
      <c r="F5223">
        <v>50.1</v>
      </c>
    </row>
    <row r="5224" spans="1:6">
      <c r="A5224" s="12" t="s">
        <v>203</v>
      </c>
      <c r="B5224" t="s">
        <v>146</v>
      </c>
      <c r="C5224" t="s">
        <v>137</v>
      </c>
      <c r="D5224">
        <v>2</v>
      </c>
      <c r="E5224" t="s">
        <v>147</v>
      </c>
      <c r="F5224">
        <v>4</v>
      </c>
    </row>
    <row r="5225" spans="1:6">
      <c r="A5225" s="12" t="s">
        <v>203</v>
      </c>
      <c r="B5225" t="s">
        <v>146</v>
      </c>
      <c r="C5225" t="s">
        <v>137</v>
      </c>
      <c r="D5225">
        <v>3</v>
      </c>
      <c r="E5225" t="s">
        <v>139</v>
      </c>
      <c r="F5225">
        <v>238.6</v>
      </c>
    </row>
    <row r="5226" spans="1:6">
      <c r="A5226" s="12" t="s">
        <v>203</v>
      </c>
      <c r="B5226" t="s">
        <v>146</v>
      </c>
      <c r="C5226" t="s">
        <v>137</v>
      </c>
      <c r="D5226">
        <v>3</v>
      </c>
      <c r="E5226" t="s">
        <v>140</v>
      </c>
      <c r="F5226">
        <v>299.39999999999998</v>
      </c>
    </row>
    <row r="5227" spans="1:6">
      <c r="A5227" s="12" t="s">
        <v>203</v>
      </c>
      <c r="B5227" t="s">
        <v>146</v>
      </c>
      <c r="C5227" t="s">
        <v>137</v>
      </c>
      <c r="D5227">
        <v>3</v>
      </c>
      <c r="E5227" t="s">
        <v>147</v>
      </c>
      <c r="F5227">
        <v>0</v>
      </c>
    </row>
    <row r="5228" spans="1:6">
      <c r="A5228" s="12" t="s">
        <v>203</v>
      </c>
      <c r="B5228" t="s">
        <v>103</v>
      </c>
      <c r="C5228" t="s">
        <v>138</v>
      </c>
      <c r="D5228">
        <v>1</v>
      </c>
      <c r="E5228" t="s">
        <v>139</v>
      </c>
      <c r="F5228">
        <v>52.8</v>
      </c>
    </row>
    <row r="5229" spans="1:6">
      <c r="A5229" s="12" t="s">
        <v>203</v>
      </c>
      <c r="B5229" t="s">
        <v>103</v>
      </c>
      <c r="C5229" t="s">
        <v>138</v>
      </c>
      <c r="D5229">
        <v>1</v>
      </c>
      <c r="E5229" t="s">
        <v>140</v>
      </c>
      <c r="F5229">
        <v>44.4</v>
      </c>
    </row>
    <row r="5230" spans="1:6">
      <c r="A5230" s="12" t="s">
        <v>203</v>
      </c>
      <c r="B5230" t="s">
        <v>103</v>
      </c>
      <c r="C5230" t="s">
        <v>138</v>
      </c>
      <c r="D5230">
        <v>1</v>
      </c>
      <c r="E5230" t="s">
        <v>147</v>
      </c>
      <c r="F5230">
        <v>2.7</v>
      </c>
    </row>
    <row r="5231" spans="1:6">
      <c r="A5231" s="12" t="s">
        <v>203</v>
      </c>
      <c r="B5231" t="s">
        <v>103</v>
      </c>
      <c r="C5231" t="s">
        <v>137</v>
      </c>
      <c r="D5231">
        <v>1</v>
      </c>
      <c r="E5231" t="s">
        <v>139</v>
      </c>
      <c r="F5231">
        <v>75.900000000000006</v>
      </c>
    </row>
    <row r="5232" spans="1:6">
      <c r="A5232" s="12" t="s">
        <v>203</v>
      </c>
      <c r="B5232" t="s">
        <v>103</v>
      </c>
      <c r="C5232" t="s">
        <v>137</v>
      </c>
      <c r="D5232">
        <v>1</v>
      </c>
      <c r="E5232" t="s">
        <v>140</v>
      </c>
      <c r="F5232">
        <v>24.1</v>
      </c>
    </row>
    <row r="5233" spans="1:6">
      <c r="A5233" s="12" t="s">
        <v>203</v>
      </c>
      <c r="B5233" t="s">
        <v>103</v>
      </c>
      <c r="C5233" t="s">
        <v>137</v>
      </c>
      <c r="D5233">
        <v>1</v>
      </c>
      <c r="E5233" t="s">
        <v>147</v>
      </c>
      <c r="F5233">
        <v>0</v>
      </c>
    </row>
    <row r="5234" spans="1:6">
      <c r="A5234" s="12" t="s">
        <v>203</v>
      </c>
      <c r="B5234" t="s">
        <v>102</v>
      </c>
      <c r="C5234" t="s">
        <v>138</v>
      </c>
      <c r="D5234">
        <v>1</v>
      </c>
      <c r="E5234" t="s">
        <v>139</v>
      </c>
      <c r="F5234">
        <v>61.2</v>
      </c>
    </row>
    <row r="5235" spans="1:6">
      <c r="A5235" s="12" t="s">
        <v>203</v>
      </c>
      <c r="B5235" t="s">
        <v>102</v>
      </c>
      <c r="C5235" t="s">
        <v>138</v>
      </c>
      <c r="D5235">
        <v>1</v>
      </c>
      <c r="E5235" t="s">
        <v>140</v>
      </c>
      <c r="F5235">
        <v>36.1</v>
      </c>
    </row>
    <row r="5236" spans="1:6">
      <c r="A5236" s="12" t="s">
        <v>203</v>
      </c>
      <c r="B5236" t="s">
        <v>102</v>
      </c>
      <c r="C5236" t="s">
        <v>138</v>
      </c>
      <c r="D5236">
        <v>1</v>
      </c>
      <c r="E5236" t="s">
        <v>147</v>
      </c>
      <c r="F5236">
        <v>2.6</v>
      </c>
    </row>
    <row r="5237" spans="1:6">
      <c r="A5237" s="12" t="s">
        <v>203</v>
      </c>
      <c r="B5237" t="s">
        <v>102</v>
      </c>
      <c r="C5237" t="s">
        <v>137</v>
      </c>
      <c r="D5237">
        <v>1</v>
      </c>
      <c r="E5237" t="s">
        <v>139</v>
      </c>
      <c r="F5237">
        <v>98.2</v>
      </c>
    </row>
    <row r="5238" spans="1:6">
      <c r="A5238" s="12" t="s">
        <v>203</v>
      </c>
      <c r="B5238" t="s">
        <v>102</v>
      </c>
      <c r="C5238" t="s">
        <v>137</v>
      </c>
      <c r="D5238">
        <v>1</v>
      </c>
      <c r="E5238" t="s">
        <v>140</v>
      </c>
      <c r="F5238">
        <v>1.8</v>
      </c>
    </row>
    <row r="5239" spans="1:6">
      <c r="A5239" s="12" t="s">
        <v>203</v>
      </c>
      <c r="B5239" t="s">
        <v>102</v>
      </c>
      <c r="C5239" t="s">
        <v>137</v>
      </c>
      <c r="D5239">
        <v>1</v>
      </c>
      <c r="E5239" t="s">
        <v>147</v>
      </c>
      <c r="F5239">
        <v>0</v>
      </c>
    </row>
    <row r="5240" spans="1:6">
      <c r="A5240" s="12" t="s">
        <v>203</v>
      </c>
      <c r="B5240" t="s">
        <v>101</v>
      </c>
      <c r="C5240" t="s">
        <v>138</v>
      </c>
      <c r="D5240">
        <v>1</v>
      </c>
      <c r="E5240" t="s">
        <v>139</v>
      </c>
      <c r="F5240">
        <v>61.8</v>
      </c>
    </row>
    <row r="5241" spans="1:6">
      <c r="A5241" s="12" t="s">
        <v>203</v>
      </c>
      <c r="B5241" t="s">
        <v>101</v>
      </c>
      <c r="C5241" t="s">
        <v>138</v>
      </c>
      <c r="D5241">
        <v>1</v>
      </c>
      <c r="E5241" t="s">
        <v>140</v>
      </c>
      <c r="F5241">
        <v>34</v>
      </c>
    </row>
    <row r="5242" spans="1:6">
      <c r="A5242" s="12" t="s">
        <v>203</v>
      </c>
      <c r="B5242" t="s">
        <v>101</v>
      </c>
      <c r="C5242" t="s">
        <v>138</v>
      </c>
      <c r="D5242">
        <v>1</v>
      </c>
      <c r="E5242" t="s">
        <v>147</v>
      </c>
      <c r="F5242">
        <v>4.0999999999999996</v>
      </c>
    </row>
    <row r="5243" spans="1:6">
      <c r="A5243" s="12" t="s">
        <v>203</v>
      </c>
      <c r="B5243" t="s">
        <v>101</v>
      </c>
      <c r="C5243" t="s">
        <v>137</v>
      </c>
      <c r="D5243">
        <v>1</v>
      </c>
      <c r="E5243" t="s">
        <v>139</v>
      </c>
      <c r="F5243">
        <v>99.5</v>
      </c>
    </row>
    <row r="5244" spans="1:6">
      <c r="A5244" s="12" t="s">
        <v>203</v>
      </c>
      <c r="B5244" t="s">
        <v>101</v>
      </c>
      <c r="C5244" t="s">
        <v>137</v>
      </c>
      <c r="D5244">
        <v>1</v>
      </c>
      <c r="E5244" t="s">
        <v>140</v>
      </c>
      <c r="F5244">
        <v>0.5</v>
      </c>
    </row>
    <row r="5245" spans="1:6">
      <c r="A5245" s="12" t="s">
        <v>203</v>
      </c>
      <c r="B5245" t="s">
        <v>101</v>
      </c>
      <c r="C5245" t="s">
        <v>137</v>
      </c>
      <c r="D5245">
        <v>1</v>
      </c>
      <c r="E5245" t="s">
        <v>147</v>
      </c>
      <c r="F5245">
        <v>0</v>
      </c>
    </row>
    <row r="5246" spans="1:6">
      <c r="A5246" s="12" t="s">
        <v>203</v>
      </c>
      <c r="B5246" t="s">
        <v>100</v>
      </c>
      <c r="C5246" t="s">
        <v>138</v>
      </c>
      <c r="D5246">
        <v>1</v>
      </c>
      <c r="E5246" t="s">
        <v>139</v>
      </c>
      <c r="F5246">
        <v>55.4</v>
      </c>
    </row>
    <row r="5247" spans="1:6">
      <c r="A5247" s="12" t="s">
        <v>203</v>
      </c>
      <c r="B5247" t="s">
        <v>100</v>
      </c>
      <c r="C5247" t="s">
        <v>138</v>
      </c>
      <c r="D5247">
        <v>1</v>
      </c>
      <c r="E5247" t="s">
        <v>140</v>
      </c>
      <c r="F5247">
        <v>41.4</v>
      </c>
    </row>
    <row r="5248" spans="1:6">
      <c r="A5248" s="12" t="s">
        <v>203</v>
      </c>
      <c r="B5248" t="s">
        <v>100</v>
      </c>
      <c r="C5248" t="s">
        <v>138</v>
      </c>
      <c r="D5248">
        <v>1</v>
      </c>
      <c r="E5248" t="s">
        <v>147</v>
      </c>
      <c r="F5248">
        <v>3</v>
      </c>
    </row>
    <row r="5249" spans="1:6">
      <c r="A5249" s="12" t="s">
        <v>203</v>
      </c>
      <c r="B5249" t="s">
        <v>100</v>
      </c>
      <c r="C5249" t="s">
        <v>137</v>
      </c>
      <c r="D5249">
        <v>1</v>
      </c>
      <c r="E5249" t="s">
        <v>139</v>
      </c>
      <c r="F5249">
        <v>85.6</v>
      </c>
    </row>
    <row r="5250" spans="1:6">
      <c r="A5250" s="12" t="s">
        <v>203</v>
      </c>
      <c r="B5250" t="s">
        <v>100</v>
      </c>
      <c r="C5250" t="s">
        <v>137</v>
      </c>
      <c r="D5250">
        <v>1</v>
      </c>
      <c r="E5250" t="s">
        <v>140</v>
      </c>
      <c r="F5250">
        <v>14.4</v>
      </c>
    </row>
    <row r="5251" spans="1:6">
      <c r="A5251" s="12" t="s">
        <v>203</v>
      </c>
      <c r="B5251" t="s">
        <v>100</v>
      </c>
      <c r="C5251" t="s">
        <v>137</v>
      </c>
      <c r="D5251">
        <v>1</v>
      </c>
      <c r="E5251" t="s">
        <v>147</v>
      </c>
      <c r="F5251">
        <v>0</v>
      </c>
    </row>
    <row r="5252" spans="1:6">
      <c r="A5252" s="12" t="s">
        <v>203</v>
      </c>
      <c r="B5252" t="s">
        <v>99</v>
      </c>
      <c r="C5252" t="s">
        <v>138</v>
      </c>
      <c r="D5252">
        <v>1</v>
      </c>
      <c r="E5252" t="s">
        <v>139</v>
      </c>
      <c r="F5252">
        <v>36.299999999999997</v>
      </c>
    </row>
    <row r="5253" spans="1:6">
      <c r="A5253" s="12" t="s">
        <v>203</v>
      </c>
      <c r="B5253" t="s">
        <v>99</v>
      </c>
      <c r="C5253" t="s">
        <v>138</v>
      </c>
      <c r="D5253">
        <v>1</v>
      </c>
      <c r="E5253" t="s">
        <v>140</v>
      </c>
      <c r="F5253">
        <v>58.7</v>
      </c>
    </row>
    <row r="5254" spans="1:6">
      <c r="A5254" s="12" t="s">
        <v>203</v>
      </c>
      <c r="B5254" t="s">
        <v>99</v>
      </c>
      <c r="C5254" t="s">
        <v>138</v>
      </c>
      <c r="D5254">
        <v>1</v>
      </c>
      <c r="E5254" t="s">
        <v>147</v>
      </c>
      <c r="F5254">
        <v>4.9000000000000004</v>
      </c>
    </row>
    <row r="5255" spans="1:6">
      <c r="A5255" s="12" t="s">
        <v>203</v>
      </c>
      <c r="B5255" t="s">
        <v>99</v>
      </c>
      <c r="C5255" t="s">
        <v>137</v>
      </c>
      <c r="D5255">
        <v>1</v>
      </c>
      <c r="E5255" t="s">
        <v>139</v>
      </c>
      <c r="F5255">
        <v>4</v>
      </c>
    </row>
    <row r="5256" spans="1:6">
      <c r="A5256" s="12" t="s">
        <v>203</v>
      </c>
      <c r="B5256" t="s">
        <v>99</v>
      </c>
      <c r="C5256" t="s">
        <v>137</v>
      </c>
      <c r="D5256">
        <v>1</v>
      </c>
      <c r="E5256" t="s">
        <v>140</v>
      </c>
      <c r="F5256">
        <v>96</v>
      </c>
    </row>
    <row r="5257" spans="1:6">
      <c r="A5257" s="12" t="s">
        <v>203</v>
      </c>
      <c r="B5257" t="s">
        <v>99</v>
      </c>
      <c r="C5257" t="s">
        <v>137</v>
      </c>
      <c r="D5257">
        <v>1</v>
      </c>
      <c r="E5257" t="s">
        <v>147</v>
      </c>
      <c r="F5257">
        <v>0</v>
      </c>
    </row>
    <row r="5258" spans="1:6">
      <c r="A5258" s="12" t="s">
        <v>203</v>
      </c>
      <c r="B5258" t="s">
        <v>98</v>
      </c>
      <c r="C5258" t="s">
        <v>138</v>
      </c>
      <c r="D5258">
        <v>1</v>
      </c>
      <c r="E5258" t="s">
        <v>139</v>
      </c>
      <c r="F5258">
        <v>46.7</v>
      </c>
    </row>
    <row r="5259" spans="1:6">
      <c r="A5259" s="12" t="s">
        <v>203</v>
      </c>
      <c r="B5259" t="s">
        <v>98</v>
      </c>
      <c r="C5259" t="s">
        <v>138</v>
      </c>
      <c r="D5259">
        <v>1</v>
      </c>
      <c r="E5259" t="s">
        <v>140</v>
      </c>
      <c r="F5259">
        <v>49.9</v>
      </c>
    </row>
    <row r="5260" spans="1:6">
      <c r="A5260" s="12" t="s">
        <v>203</v>
      </c>
      <c r="B5260" t="s">
        <v>98</v>
      </c>
      <c r="C5260" t="s">
        <v>138</v>
      </c>
      <c r="D5260">
        <v>1</v>
      </c>
      <c r="E5260" t="s">
        <v>147</v>
      </c>
      <c r="F5260">
        <v>3.3</v>
      </c>
    </row>
    <row r="5261" spans="1:6">
      <c r="A5261" s="12" t="s">
        <v>203</v>
      </c>
      <c r="B5261" t="s">
        <v>98</v>
      </c>
      <c r="C5261" t="s">
        <v>137</v>
      </c>
      <c r="D5261">
        <v>1</v>
      </c>
      <c r="E5261" t="s">
        <v>139</v>
      </c>
      <c r="F5261">
        <v>38.799999999999997</v>
      </c>
    </row>
    <row r="5262" spans="1:6">
      <c r="A5262" s="12" t="s">
        <v>203</v>
      </c>
      <c r="B5262" t="s">
        <v>98</v>
      </c>
      <c r="C5262" t="s">
        <v>137</v>
      </c>
      <c r="D5262">
        <v>1</v>
      </c>
      <c r="E5262" t="s">
        <v>140</v>
      </c>
      <c r="F5262">
        <v>61.2</v>
      </c>
    </row>
    <row r="5263" spans="1:6">
      <c r="A5263" s="12" t="s">
        <v>203</v>
      </c>
      <c r="B5263" t="s">
        <v>98</v>
      </c>
      <c r="C5263" t="s">
        <v>137</v>
      </c>
      <c r="D5263">
        <v>1</v>
      </c>
      <c r="E5263" t="s">
        <v>147</v>
      </c>
      <c r="F5263">
        <v>0</v>
      </c>
    </row>
    <row r="5264" spans="1:6">
      <c r="A5264" s="12" t="s">
        <v>203</v>
      </c>
      <c r="B5264" t="s">
        <v>97</v>
      </c>
      <c r="C5264" t="s">
        <v>138</v>
      </c>
      <c r="D5264">
        <v>1</v>
      </c>
      <c r="E5264" t="s">
        <v>139</v>
      </c>
      <c r="F5264">
        <v>38.5</v>
      </c>
    </row>
    <row r="5265" spans="1:6">
      <c r="A5265" s="12" t="s">
        <v>203</v>
      </c>
      <c r="B5265" t="s">
        <v>97</v>
      </c>
      <c r="C5265" t="s">
        <v>138</v>
      </c>
      <c r="D5265">
        <v>1</v>
      </c>
      <c r="E5265" t="s">
        <v>140</v>
      </c>
      <c r="F5265">
        <v>54.8</v>
      </c>
    </row>
    <row r="5266" spans="1:6">
      <c r="A5266" s="12" t="s">
        <v>203</v>
      </c>
      <c r="B5266" t="s">
        <v>97</v>
      </c>
      <c r="C5266" t="s">
        <v>138</v>
      </c>
      <c r="D5266">
        <v>1</v>
      </c>
      <c r="E5266" t="s">
        <v>147</v>
      </c>
      <c r="F5266">
        <v>6.6</v>
      </c>
    </row>
    <row r="5267" spans="1:6">
      <c r="A5267" s="12" t="s">
        <v>203</v>
      </c>
      <c r="B5267" t="s">
        <v>97</v>
      </c>
      <c r="C5267" t="s">
        <v>137</v>
      </c>
      <c r="D5267">
        <v>1</v>
      </c>
      <c r="E5267" t="s">
        <v>139</v>
      </c>
      <c r="F5267">
        <v>12.1</v>
      </c>
    </row>
    <row r="5268" spans="1:6">
      <c r="A5268" s="12" t="s">
        <v>203</v>
      </c>
      <c r="B5268" t="s">
        <v>97</v>
      </c>
      <c r="C5268" t="s">
        <v>137</v>
      </c>
      <c r="D5268">
        <v>1</v>
      </c>
      <c r="E5268" t="s">
        <v>140</v>
      </c>
      <c r="F5268">
        <v>87.9</v>
      </c>
    </row>
    <row r="5269" spans="1:6">
      <c r="A5269" s="12" t="s">
        <v>203</v>
      </c>
      <c r="B5269" t="s">
        <v>97</v>
      </c>
      <c r="C5269" t="s">
        <v>137</v>
      </c>
      <c r="D5269">
        <v>1</v>
      </c>
      <c r="E5269" t="s">
        <v>147</v>
      </c>
      <c r="F5269">
        <v>0</v>
      </c>
    </row>
    <row r="5270" spans="1:6">
      <c r="A5270" s="12" t="s">
        <v>203</v>
      </c>
      <c r="B5270" t="s">
        <v>96</v>
      </c>
      <c r="C5270" t="s">
        <v>138</v>
      </c>
      <c r="D5270">
        <v>1</v>
      </c>
      <c r="E5270" t="s">
        <v>139</v>
      </c>
      <c r="F5270">
        <v>66.2</v>
      </c>
    </row>
    <row r="5271" spans="1:6">
      <c r="A5271" s="12" t="s">
        <v>203</v>
      </c>
      <c r="B5271" t="s">
        <v>96</v>
      </c>
      <c r="C5271" t="s">
        <v>138</v>
      </c>
      <c r="D5271">
        <v>1</v>
      </c>
      <c r="E5271" t="s">
        <v>140</v>
      </c>
      <c r="F5271">
        <v>31.5</v>
      </c>
    </row>
    <row r="5272" spans="1:6">
      <c r="A5272" s="12" t="s">
        <v>203</v>
      </c>
      <c r="B5272" t="s">
        <v>96</v>
      </c>
      <c r="C5272" t="s">
        <v>138</v>
      </c>
      <c r="D5272">
        <v>1</v>
      </c>
      <c r="E5272" t="s">
        <v>147</v>
      </c>
      <c r="F5272">
        <v>2.2000000000000002</v>
      </c>
    </row>
    <row r="5273" spans="1:6">
      <c r="A5273" s="12" t="s">
        <v>203</v>
      </c>
      <c r="B5273" t="s">
        <v>96</v>
      </c>
      <c r="C5273" t="s">
        <v>137</v>
      </c>
      <c r="D5273">
        <v>1</v>
      </c>
      <c r="E5273" t="s">
        <v>139</v>
      </c>
      <c r="F5273">
        <v>99.9</v>
      </c>
    </row>
    <row r="5274" spans="1:6">
      <c r="A5274" s="12" t="s">
        <v>203</v>
      </c>
      <c r="B5274" t="s">
        <v>96</v>
      </c>
      <c r="C5274" t="s">
        <v>137</v>
      </c>
      <c r="D5274">
        <v>1</v>
      </c>
      <c r="E5274" t="s">
        <v>140</v>
      </c>
      <c r="F5274">
        <v>0.1</v>
      </c>
    </row>
    <row r="5275" spans="1:6">
      <c r="A5275" s="12" t="s">
        <v>203</v>
      </c>
      <c r="B5275" t="s">
        <v>96</v>
      </c>
      <c r="C5275" t="s">
        <v>137</v>
      </c>
      <c r="D5275">
        <v>1</v>
      </c>
      <c r="E5275" t="s">
        <v>147</v>
      </c>
      <c r="F5275">
        <v>0</v>
      </c>
    </row>
    <row r="5276" spans="1:6">
      <c r="A5276" s="12" t="s">
        <v>203</v>
      </c>
      <c r="B5276" t="s">
        <v>95</v>
      </c>
      <c r="C5276" t="s">
        <v>138</v>
      </c>
      <c r="D5276">
        <v>1</v>
      </c>
      <c r="E5276" t="s">
        <v>139</v>
      </c>
      <c r="F5276">
        <v>50.9</v>
      </c>
    </row>
    <row r="5277" spans="1:6">
      <c r="A5277" s="12" t="s">
        <v>203</v>
      </c>
      <c r="B5277" t="s">
        <v>95</v>
      </c>
      <c r="C5277" t="s">
        <v>138</v>
      </c>
      <c r="D5277">
        <v>1</v>
      </c>
      <c r="E5277" t="s">
        <v>140</v>
      </c>
      <c r="F5277">
        <v>45.1</v>
      </c>
    </row>
    <row r="5278" spans="1:6">
      <c r="A5278" s="12" t="s">
        <v>203</v>
      </c>
      <c r="B5278" t="s">
        <v>95</v>
      </c>
      <c r="C5278" t="s">
        <v>138</v>
      </c>
      <c r="D5278">
        <v>1</v>
      </c>
      <c r="E5278" t="s">
        <v>147</v>
      </c>
      <c r="F5278">
        <v>4</v>
      </c>
    </row>
    <row r="5279" spans="1:6">
      <c r="A5279" s="12" t="s">
        <v>203</v>
      </c>
      <c r="B5279" t="s">
        <v>95</v>
      </c>
      <c r="C5279" t="s">
        <v>137</v>
      </c>
      <c r="D5279">
        <v>1</v>
      </c>
      <c r="E5279" t="s">
        <v>139</v>
      </c>
      <c r="F5279">
        <v>67.5</v>
      </c>
    </row>
    <row r="5280" spans="1:6">
      <c r="A5280" s="12" t="s">
        <v>203</v>
      </c>
      <c r="B5280" t="s">
        <v>95</v>
      </c>
      <c r="C5280" t="s">
        <v>137</v>
      </c>
      <c r="D5280">
        <v>1</v>
      </c>
      <c r="E5280" t="s">
        <v>140</v>
      </c>
      <c r="F5280">
        <v>32.5</v>
      </c>
    </row>
    <row r="5281" spans="1:6">
      <c r="A5281" s="12" t="s">
        <v>203</v>
      </c>
      <c r="B5281" t="s">
        <v>95</v>
      </c>
      <c r="C5281" t="s">
        <v>137</v>
      </c>
      <c r="D5281">
        <v>1</v>
      </c>
      <c r="E5281" t="s">
        <v>147</v>
      </c>
      <c r="F5281">
        <v>0</v>
      </c>
    </row>
    <row r="5282" spans="1:6">
      <c r="A5282" s="12" t="s">
        <v>203</v>
      </c>
      <c r="B5282" t="s">
        <v>94</v>
      </c>
      <c r="C5282" t="s">
        <v>138</v>
      </c>
      <c r="D5282">
        <v>1</v>
      </c>
      <c r="E5282" t="s">
        <v>139</v>
      </c>
      <c r="F5282">
        <v>62.9</v>
      </c>
    </row>
    <row r="5283" spans="1:6">
      <c r="A5283" s="12" t="s">
        <v>203</v>
      </c>
      <c r="B5283" t="s">
        <v>94</v>
      </c>
      <c r="C5283" t="s">
        <v>138</v>
      </c>
      <c r="D5283">
        <v>1</v>
      </c>
      <c r="E5283" t="s">
        <v>140</v>
      </c>
      <c r="F5283">
        <v>31.1</v>
      </c>
    </row>
    <row r="5284" spans="1:6">
      <c r="A5284" s="12" t="s">
        <v>203</v>
      </c>
      <c r="B5284" t="s">
        <v>94</v>
      </c>
      <c r="C5284" t="s">
        <v>138</v>
      </c>
      <c r="D5284">
        <v>1</v>
      </c>
      <c r="E5284" t="s">
        <v>147</v>
      </c>
      <c r="F5284">
        <v>5.9</v>
      </c>
    </row>
    <row r="5285" spans="1:6">
      <c r="A5285" s="12" t="s">
        <v>203</v>
      </c>
      <c r="B5285" t="s">
        <v>94</v>
      </c>
      <c r="C5285" t="s">
        <v>137</v>
      </c>
      <c r="D5285">
        <v>1</v>
      </c>
      <c r="E5285" t="s">
        <v>139</v>
      </c>
      <c r="F5285">
        <v>99.9</v>
      </c>
    </row>
    <row r="5286" spans="1:6">
      <c r="A5286" s="12" t="s">
        <v>203</v>
      </c>
      <c r="B5286" t="s">
        <v>94</v>
      </c>
      <c r="C5286" t="s">
        <v>137</v>
      </c>
      <c r="D5286">
        <v>1</v>
      </c>
      <c r="E5286" t="s">
        <v>140</v>
      </c>
      <c r="F5286">
        <v>0.1</v>
      </c>
    </row>
    <row r="5287" spans="1:6">
      <c r="A5287" s="12" t="s">
        <v>203</v>
      </c>
      <c r="B5287" t="s">
        <v>94</v>
      </c>
      <c r="C5287" t="s">
        <v>137</v>
      </c>
      <c r="D5287">
        <v>1</v>
      </c>
      <c r="E5287" t="s">
        <v>147</v>
      </c>
      <c r="F5287">
        <v>0</v>
      </c>
    </row>
    <row r="5288" spans="1:6">
      <c r="A5288" s="12" t="s">
        <v>203</v>
      </c>
      <c r="B5288" t="s">
        <v>93</v>
      </c>
      <c r="C5288" t="s">
        <v>138</v>
      </c>
      <c r="D5288">
        <v>1</v>
      </c>
      <c r="E5288" t="s">
        <v>139</v>
      </c>
      <c r="F5288">
        <v>49.3</v>
      </c>
    </row>
    <row r="5289" spans="1:6">
      <c r="A5289" s="12" t="s">
        <v>203</v>
      </c>
      <c r="B5289" t="s">
        <v>93</v>
      </c>
      <c r="C5289" t="s">
        <v>138</v>
      </c>
      <c r="D5289">
        <v>1</v>
      </c>
      <c r="E5289" t="s">
        <v>140</v>
      </c>
      <c r="F5289">
        <v>48.6</v>
      </c>
    </row>
    <row r="5290" spans="1:6">
      <c r="A5290" s="12" t="s">
        <v>203</v>
      </c>
      <c r="B5290" t="s">
        <v>93</v>
      </c>
      <c r="C5290" t="s">
        <v>138</v>
      </c>
      <c r="D5290">
        <v>1</v>
      </c>
      <c r="E5290" t="s">
        <v>147</v>
      </c>
      <c r="F5290">
        <v>2</v>
      </c>
    </row>
    <row r="5291" spans="1:6">
      <c r="A5291" s="12" t="s">
        <v>203</v>
      </c>
      <c r="B5291" t="s">
        <v>93</v>
      </c>
      <c r="C5291" t="s">
        <v>137</v>
      </c>
      <c r="D5291">
        <v>1</v>
      </c>
      <c r="E5291" t="s">
        <v>139</v>
      </c>
      <c r="F5291">
        <v>52.6</v>
      </c>
    </row>
    <row r="5292" spans="1:6">
      <c r="A5292" s="12" t="s">
        <v>203</v>
      </c>
      <c r="B5292" t="s">
        <v>93</v>
      </c>
      <c r="C5292" t="s">
        <v>137</v>
      </c>
      <c r="D5292">
        <v>1</v>
      </c>
      <c r="E5292" t="s">
        <v>140</v>
      </c>
      <c r="F5292">
        <v>47.4</v>
      </c>
    </row>
    <row r="5293" spans="1:6">
      <c r="A5293" s="12" t="s">
        <v>203</v>
      </c>
      <c r="B5293" t="s">
        <v>93</v>
      </c>
      <c r="C5293" t="s">
        <v>137</v>
      </c>
      <c r="D5293">
        <v>1</v>
      </c>
      <c r="E5293" t="s">
        <v>147</v>
      </c>
      <c r="F5293">
        <v>0</v>
      </c>
    </row>
    <row r="5294" spans="1:6">
      <c r="A5294" s="12" t="s">
        <v>203</v>
      </c>
      <c r="B5294" t="s">
        <v>92</v>
      </c>
      <c r="C5294" t="s">
        <v>138</v>
      </c>
      <c r="D5294">
        <v>1</v>
      </c>
      <c r="E5294" t="s">
        <v>139</v>
      </c>
      <c r="F5294">
        <v>34.700000000000003</v>
      </c>
    </row>
    <row r="5295" spans="1:6">
      <c r="A5295" s="12" t="s">
        <v>203</v>
      </c>
      <c r="B5295" t="s">
        <v>92</v>
      </c>
      <c r="C5295" t="s">
        <v>138</v>
      </c>
      <c r="D5295">
        <v>1</v>
      </c>
      <c r="E5295" t="s">
        <v>140</v>
      </c>
      <c r="F5295">
        <v>60.2</v>
      </c>
    </row>
    <row r="5296" spans="1:6">
      <c r="A5296" s="12" t="s">
        <v>203</v>
      </c>
      <c r="B5296" t="s">
        <v>92</v>
      </c>
      <c r="C5296" t="s">
        <v>138</v>
      </c>
      <c r="D5296">
        <v>1</v>
      </c>
      <c r="E5296" t="s">
        <v>147</v>
      </c>
      <c r="F5296">
        <v>5</v>
      </c>
    </row>
    <row r="5297" spans="1:6">
      <c r="A5297" s="12" t="s">
        <v>203</v>
      </c>
      <c r="B5297" t="s">
        <v>92</v>
      </c>
      <c r="C5297" t="s">
        <v>137</v>
      </c>
      <c r="D5297">
        <v>1</v>
      </c>
      <c r="E5297" t="s">
        <v>139</v>
      </c>
      <c r="F5297">
        <v>1.2</v>
      </c>
    </row>
    <row r="5298" spans="1:6">
      <c r="A5298" s="12" t="s">
        <v>203</v>
      </c>
      <c r="B5298" t="s">
        <v>92</v>
      </c>
      <c r="C5298" t="s">
        <v>137</v>
      </c>
      <c r="D5298">
        <v>1</v>
      </c>
      <c r="E5298" t="s">
        <v>140</v>
      </c>
      <c r="F5298">
        <v>98.8</v>
      </c>
    </row>
    <row r="5299" spans="1:6">
      <c r="A5299" s="12" t="s">
        <v>203</v>
      </c>
      <c r="B5299" t="s">
        <v>92</v>
      </c>
      <c r="C5299" t="s">
        <v>137</v>
      </c>
      <c r="D5299">
        <v>1</v>
      </c>
      <c r="E5299" t="s">
        <v>147</v>
      </c>
      <c r="F5299">
        <v>0</v>
      </c>
    </row>
    <row r="5300" spans="1:6">
      <c r="A5300" s="12" t="s">
        <v>203</v>
      </c>
      <c r="B5300" t="s">
        <v>91</v>
      </c>
      <c r="C5300" t="s">
        <v>138</v>
      </c>
      <c r="D5300">
        <v>1</v>
      </c>
      <c r="E5300" t="s">
        <v>139</v>
      </c>
      <c r="F5300">
        <v>40.4</v>
      </c>
    </row>
    <row r="5301" spans="1:6">
      <c r="A5301" s="12" t="s">
        <v>203</v>
      </c>
      <c r="B5301" t="s">
        <v>91</v>
      </c>
      <c r="C5301" t="s">
        <v>138</v>
      </c>
      <c r="D5301">
        <v>1</v>
      </c>
      <c r="E5301" t="s">
        <v>140</v>
      </c>
      <c r="F5301">
        <v>54.4</v>
      </c>
    </row>
    <row r="5302" spans="1:6">
      <c r="A5302" s="12" t="s">
        <v>203</v>
      </c>
      <c r="B5302" t="s">
        <v>91</v>
      </c>
      <c r="C5302" t="s">
        <v>138</v>
      </c>
      <c r="D5302">
        <v>1</v>
      </c>
      <c r="E5302" t="s">
        <v>147</v>
      </c>
      <c r="F5302">
        <v>5.0999999999999996</v>
      </c>
    </row>
    <row r="5303" spans="1:6">
      <c r="A5303" s="12" t="s">
        <v>203</v>
      </c>
      <c r="B5303" t="s">
        <v>91</v>
      </c>
      <c r="C5303" t="s">
        <v>137</v>
      </c>
      <c r="D5303">
        <v>1</v>
      </c>
      <c r="E5303" t="s">
        <v>139</v>
      </c>
      <c r="F5303">
        <v>15.6</v>
      </c>
    </row>
    <row r="5304" spans="1:6">
      <c r="A5304" s="12" t="s">
        <v>203</v>
      </c>
      <c r="B5304" t="s">
        <v>91</v>
      </c>
      <c r="C5304" t="s">
        <v>137</v>
      </c>
      <c r="D5304">
        <v>1</v>
      </c>
      <c r="E5304" t="s">
        <v>140</v>
      </c>
      <c r="F5304">
        <v>84.4</v>
      </c>
    </row>
    <row r="5305" spans="1:6">
      <c r="A5305" s="12" t="s">
        <v>203</v>
      </c>
      <c r="B5305" t="s">
        <v>91</v>
      </c>
      <c r="C5305" t="s">
        <v>137</v>
      </c>
      <c r="D5305">
        <v>1</v>
      </c>
      <c r="E5305" t="s">
        <v>147</v>
      </c>
      <c r="F5305">
        <v>0</v>
      </c>
    </row>
    <row r="5306" spans="1:6">
      <c r="A5306" s="12" t="s">
        <v>203</v>
      </c>
      <c r="B5306" t="s">
        <v>90</v>
      </c>
      <c r="C5306" t="s">
        <v>138</v>
      </c>
      <c r="D5306">
        <v>1</v>
      </c>
      <c r="E5306" t="s">
        <v>139</v>
      </c>
      <c r="F5306">
        <v>39</v>
      </c>
    </row>
    <row r="5307" spans="1:6">
      <c r="A5307" s="12" t="s">
        <v>203</v>
      </c>
      <c r="B5307" t="s">
        <v>90</v>
      </c>
      <c r="C5307" t="s">
        <v>138</v>
      </c>
      <c r="D5307">
        <v>1</v>
      </c>
      <c r="E5307" t="s">
        <v>140</v>
      </c>
      <c r="F5307">
        <v>57.5</v>
      </c>
    </row>
    <row r="5308" spans="1:6">
      <c r="A5308" s="12" t="s">
        <v>203</v>
      </c>
      <c r="B5308" t="s">
        <v>90</v>
      </c>
      <c r="C5308" t="s">
        <v>138</v>
      </c>
      <c r="D5308">
        <v>1</v>
      </c>
      <c r="E5308" t="s">
        <v>147</v>
      </c>
      <c r="F5308">
        <v>3.4</v>
      </c>
    </row>
    <row r="5309" spans="1:6">
      <c r="A5309" s="12" t="s">
        <v>203</v>
      </c>
      <c r="B5309" t="s">
        <v>90</v>
      </c>
      <c r="C5309" t="s">
        <v>137</v>
      </c>
      <c r="D5309">
        <v>1</v>
      </c>
      <c r="E5309" t="s">
        <v>139</v>
      </c>
      <c r="F5309">
        <v>9.1</v>
      </c>
    </row>
    <row r="5310" spans="1:6">
      <c r="A5310" s="12" t="s">
        <v>203</v>
      </c>
      <c r="B5310" t="s">
        <v>90</v>
      </c>
      <c r="C5310" t="s">
        <v>137</v>
      </c>
      <c r="D5310">
        <v>1</v>
      </c>
      <c r="E5310" t="s">
        <v>140</v>
      </c>
      <c r="F5310">
        <v>90.9</v>
      </c>
    </row>
    <row r="5311" spans="1:6">
      <c r="A5311" s="12" t="s">
        <v>203</v>
      </c>
      <c r="B5311" t="s">
        <v>90</v>
      </c>
      <c r="C5311" t="s">
        <v>137</v>
      </c>
      <c r="D5311">
        <v>1</v>
      </c>
      <c r="E5311" t="s">
        <v>147</v>
      </c>
      <c r="F5311">
        <v>0</v>
      </c>
    </row>
    <row r="5312" spans="1:6">
      <c r="A5312" s="12" t="s">
        <v>203</v>
      </c>
      <c r="B5312" t="s">
        <v>89</v>
      </c>
      <c r="C5312" t="s">
        <v>138</v>
      </c>
      <c r="D5312">
        <v>1</v>
      </c>
      <c r="E5312" t="s">
        <v>139</v>
      </c>
      <c r="F5312">
        <v>44.8</v>
      </c>
    </row>
    <row r="5313" spans="1:6">
      <c r="A5313" s="12" t="s">
        <v>203</v>
      </c>
      <c r="B5313" t="s">
        <v>89</v>
      </c>
      <c r="C5313" t="s">
        <v>138</v>
      </c>
      <c r="D5313">
        <v>1</v>
      </c>
      <c r="E5313" t="s">
        <v>140</v>
      </c>
      <c r="F5313">
        <v>50.8</v>
      </c>
    </row>
    <row r="5314" spans="1:6">
      <c r="A5314" s="12" t="s">
        <v>203</v>
      </c>
      <c r="B5314" t="s">
        <v>89</v>
      </c>
      <c r="C5314" t="s">
        <v>138</v>
      </c>
      <c r="D5314">
        <v>1</v>
      </c>
      <c r="E5314" t="s">
        <v>147</v>
      </c>
      <c r="F5314">
        <v>4.2</v>
      </c>
    </row>
    <row r="5315" spans="1:6">
      <c r="A5315" s="12" t="s">
        <v>203</v>
      </c>
      <c r="B5315" t="s">
        <v>89</v>
      </c>
      <c r="C5315" t="s">
        <v>137</v>
      </c>
      <c r="D5315">
        <v>1</v>
      </c>
      <c r="E5315" t="s">
        <v>139</v>
      </c>
      <c r="F5315">
        <v>32.1</v>
      </c>
    </row>
    <row r="5316" spans="1:6">
      <c r="A5316" s="12" t="s">
        <v>203</v>
      </c>
      <c r="B5316" t="s">
        <v>89</v>
      </c>
      <c r="C5316" t="s">
        <v>137</v>
      </c>
      <c r="D5316">
        <v>1</v>
      </c>
      <c r="E5316" t="s">
        <v>140</v>
      </c>
      <c r="F5316">
        <v>67.900000000000006</v>
      </c>
    </row>
    <row r="5317" spans="1:6">
      <c r="A5317" s="12" t="s">
        <v>203</v>
      </c>
      <c r="B5317" t="s">
        <v>89</v>
      </c>
      <c r="C5317" t="s">
        <v>137</v>
      </c>
      <c r="D5317">
        <v>1</v>
      </c>
      <c r="E5317" t="s">
        <v>147</v>
      </c>
      <c r="F5317">
        <v>0</v>
      </c>
    </row>
    <row r="5318" spans="1:6">
      <c r="A5318" s="12" t="s">
        <v>203</v>
      </c>
      <c r="B5318" t="s">
        <v>88</v>
      </c>
      <c r="C5318" t="s">
        <v>138</v>
      </c>
      <c r="D5318">
        <v>1</v>
      </c>
      <c r="E5318" t="s">
        <v>139</v>
      </c>
      <c r="F5318">
        <v>45.1</v>
      </c>
    </row>
    <row r="5319" spans="1:6">
      <c r="A5319" s="12" t="s">
        <v>203</v>
      </c>
      <c r="B5319" t="s">
        <v>88</v>
      </c>
      <c r="C5319" t="s">
        <v>138</v>
      </c>
      <c r="D5319">
        <v>1</v>
      </c>
      <c r="E5319" t="s">
        <v>140</v>
      </c>
      <c r="F5319">
        <v>49.6</v>
      </c>
    </row>
    <row r="5320" spans="1:6">
      <c r="A5320" s="12" t="s">
        <v>203</v>
      </c>
      <c r="B5320" t="s">
        <v>88</v>
      </c>
      <c r="C5320" t="s">
        <v>138</v>
      </c>
      <c r="D5320">
        <v>1</v>
      </c>
      <c r="E5320" t="s">
        <v>147</v>
      </c>
      <c r="F5320">
        <v>5.3</v>
      </c>
    </row>
    <row r="5321" spans="1:6">
      <c r="A5321" s="12" t="s">
        <v>203</v>
      </c>
      <c r="B5321" t="s">
        <v>88</v>
      </c>
      <c r="C5321" t="s">
        <v>137</v>
      </c>
      <c r="D5321">
        <v>1</v>
      </c>
      <c r="E5321" t="s">
        <v>139</v>
      </c>
      <c r="F5321">
        <v>35.9</v>
      </c>
    </row>
    <row r="5322" spans="1:6">
      <c r="A5322" s="12" t="s">
        <v>203</v>
      </c>
      <c r="B5322" t="s">
        <v>88</v>
      </c>
      <c r="C5322" t="s">
        <v>137</v>
      </c>
      <c r="D5322">
        <v>1</v>
      </c>
      <c r="E5322" t="s">
        <v>140</v>
      </c>
      <c r="F5322">
        <v>64.099999999999994</v>
      </c>
    </row>
    <row r="5323" spans="1:6">
      <c r="A5323" s="12" t="s">
        <v>203</v>
      </c>
      <c r="B5323" t="s">
        <v>88</v>
      </c>
      <c r="C5323" t="s">
        <v>137</v>
      </c>
      <c r="D5323">
        <v>1</v>
      </c>
      <c r="E5323" t="s">
        <v>147</v>
      </c>
      <c r="F5323">
        <v>0</v>
      </c>
    </row>
    <row r="5324" spans="1:6">
      <c r="A5324" s="12" t="s">
        <v>203</v>
      </c>
      <c r="B5324" t="s">
        <v>116</v>
      </c>
      <c r="C5324" t="s">
        <v>138</v>
      </c>
      <c r="D5324">
        <v>1</v>
      </c>
      <c r="E5324" t="s">
        <v>139</v>
      </c>
      <c r="F5324">
        <v>75.2</v>
      </c>
    </row>
    <row r="5325" spans="1:6">
      <c r="A5325" s="12" t="s">
        <v>203</v>
      </c>
      <c r="B5325" t="s">
        <v>116</v>
      </c>
      <c r="C5325" t="s">
        <v>138</v>
      </c>
      <c r="D5325">
        <v>1</v>
      </c>
      <c r="E5325" t="s">
        <v>140</v>
      </c>
      <c r="F5325">
        <v>20.399999999999999</v>
      </c>
    </row>
    <row r="5326" spans="1:6">
      <c r="A5326" s="12" t="s">
        <v>203</v>
      </c>
      <c r="B5326" t="s">
        <v>116</v>
      </c>
      <c r="C5326" t="s">
        <v>138</v>
      </c>
      <c r="D5326">
        <v>1</v>
      </c>
      <c r="E5326" t="s">
        <v>147</v>
      </c>
      <c r="F5326">
        <v>4.4000000000000004</v>
      </c>
    </row>
    <row r="5327" spans="1:6">
      <c r="A5327" s="12" t="s">
        <v>203</v>
      </c>
      <c r="B5327" t="s">
        <v>116</v>
      </c>
      <c r="C5327" t="s">
        <v>137</v>
      </c>
      <c r="D5327">
        <v>1</v>
      </c>
      <c r="E5327" t="s">
        <v>139</v>
      </c>
      <c r="F5327">
        <v>100</v>
      </c>
    </row>
    <row r="5328" spans="1:6">
      <c r="A5328" s="12" t="s">
        <v>203</v>
      </c>
      <c r="B5328" t="s">
        <v>116</v>
      </c>
      <c r="C5328" t="s">
        <v>137</v>
      </c>
      <c r="D5328">
        <v>1</v>
      </c>
      <c r="E5328" t="s">
        <v>140</v>
      </c>
      <c r="F5328">
        <v>0</v>
      </c>
    </row>
    <row r="5329" spans="1:6">
      <c r="A5329" s="12" t="s">
        <v>203</v>
      </c>
      <c r="B5329" t="s">
        <v>116</v>
      </c>
      <c r="C5329" t="s">
        <v>137</v>
      </c>
      <c r="D5329">
        <v>1</v>
      </c>
      <c r="E5329" t="s">
        <v>147</v>
      </c>
      <c r="F5329">
        <v>0</v>
      </c>
    </row>
    <row r="5330" spans="1:6">
      <c r="A5330" s="12" t="s">
        <v>203</v>
      </c>
      <c r="B5330" t="s">
        <v>115</v>
      </c>
      <c r="C5330" t="s">
        <v>138</v>
      </c>
      <c r="D5330">
        <v>1</v>
      </c>
      <c r="E5330" t="s">
        <v>139</v>
      </c>
      <c r="F5330">
        <v>49.3</v>
      </c>
    </row>
    <row r="5331" spans="1:6">
      <c r="A5331" s="12" t="s">
        <v>203</v>
      </c>
      <c r="B5331" t="s">
        <v>115</v>
      </c>
      <c r="C5331" t="s">
        <v>138</v>
      </c>
      <c r="D5331">
        <v>1</v>
      </c>
      <c r="E5331" t="s">
        <v>140</v>
      </c>
      <c r="F5331">
        <v>46.2</v>
      </c>
    </row>
    <row r="5332" spans="1:6">
      <c r="A5332" s="12" t="s">
        <v>203</v>
      </c>
      <c r="B5332" t="s">
        <v>115</v>
      </c>
      <c r="C5332" t="s">
        <v>138</v>
      </c>
      <c r="D5332">
        <v>1</v>
      </c>
      <c r="E5332" t="s">
        <v>147</v>
      </c>
      <c r="F5332">
        <v>4.3</v>
      </c>
    </row>
    <row r="5333" spans="1:6">
      <c r="A5333" s="12" t="s">
        <v>203</v>
      </c>
      <c r="B5333" t="s">
        <v>115</v>
      </c>
      <c r="C5333" t="s">
        <v>137</v>
      </c>
      <c r="D5333">
        <v>1</v>
      </c>
      <c r="E5333" t="s">
        <v>139</v>
      </c>
      <c r="F5333">
        <v>57.4</v>
      </c>
    </row>
    <row r="5334" spans="1:6">
      <c r="A5334" s="12" t="s">
        <v>203</v>
      </c>
      <c r="B5334" t="s">
        <v>115</v>
      </c>
      <c r="C5334" t="s">
        <v>137</v>
      </c>
      <c r="D5334">
        <v>1</v>
      </c>
      <c r="E5334" t="s">
        <v>140</v>
      </c>
      <c r="F5334">
        <v>42.6</v>
      </c>
    </row>
    <row r="5335" spans="1:6">
      <c r="A5335" s="12" t="s">
        <v>203</v>
      </c>
      <c r="B5335" t="s">
        <v>115</v>
      </c>
      <c r="C5335" t="s">
        <v>137</v>
      </c>
      <c r="D5335">
        <v>1</v>
      </c>
      <c r="E5335" t="s">
        <v>147</v>
      </c>
      <c r="F5335">
        <v>0</v>
      </c>
    </row>
    <row r="5336" spans="1:6">
      <c r="A5336" s="12" t="s">
        <v>203</v>
      </c>
      <c r="B5336" t="s">
        <v>114</v>
      </c>
      <c r="C5336" t="s">
        <v>138</v>
      </c>
      <c r="D5336">
        <v>1</v>
      </c>
      <c r="E5336" t="s">
        <v>139</v>
      </c>
      <c r="F5336">
        <v>59</v>
      </c>
    </row>
    <row r="5337" spans="1:6">
      <c r="A5337" s="12" t="s">
        <v>203</v>
      </c>
      <c r="B5337" t="s">
        <v>114</v>
      </c>
      <c r="C5337" t="s">
        <v>138</v>
      </c>
      <c r="D5337">
        <v>1</v>
      </c>
      <c r="E5337" t="s">
        <v>140</v>
      </c>
      <c r="F5337">
        <v>36.1</v>
      </c>
    </row>
    <row r="5338" spans="1:6">
      <c r="A5338" s="12" t="s">
        <v>203</v>
      </c>
      <c r="B5338" t="s">
        <v>114</v>
      </c>
      <c r="C5338" t="s">
        <v>138</v>
      </c>
      <c r="D5338">
        <v>1</v>
      </c>
      <c r="E5338" t="s">
        <v>147</v>
      </c>
      <c r="F5338">
        <v>4.8</v>
      </c>
    </row>
    <row r="5339" spans="1:6">
      <c r="A5339" s="12" t="s">
        <v>203</v>
      </c>
      <c r="B5339" t="s">
        <v>114</v>
      </c>
      <c r="C5339" t="s">
        <v>137</v>
      </c>
      <c r="D5339">
        <v>1</v>
      </c>
      <c r="E5339" t="s">
        <v>139</v>
      </c>
      <c r="F5339">
        <v>95</v>
      </c>
    </row>
    <row r="5340" spans="1:6">
      <c r="A5340" s="12" t="s">
        <v>203</v>
      </c>
      <c r="B5340" t="s">
        <v>114</v>
      </c>
      <c r="C5340" t="s">
        <v>137</v>
      </c>
      <c r="D5340">
        <v>1</v>
      </c>
      <c r="E5340" t="s">
        <v>140</v>
      </c>
      <c r="F5340">
        <v>5</v>
      </c>
    </row>
    <row r="5341" spans="1:6">
      <c r="A5341" s="12" t="s">
        <v>203</v>
      </c>
      <c r="B5341" t="s">
        <v>114</v>
      </c>
      <c r="C5341" t="s">
        <v>137</v>
      </c>
      <c r="D5341">
        <v>1</v>
      </c>
      <c r="E5341" t="s">
        <v>147</v>
      </c>
      <c r="F5341">
        <v>0</v>
      </c>
    </row>
    <row r="5342" spans="1:6">
      <c r="A5342" s="12" t="s">
        <v>203</v>
      </c>
      <c r="B5342" t="s">
        <v>87</v>
      </c>
      <c r="C5342" t="s">
        <v>138</v>
      </c>
      <c r="D5342">
        <v>1</v>
      </c>
      <c r="E5342" t="s">
        <v>139</v>
      </c>
      <c r="F5342">
        <v>60.4</v>
      </c>
    </row>
    <row r="5343" spans="1:6">
      <c r="A5343" s="12" t="s">
        <v>203</v>
      </c>
      <c r="B5343" t="s">
        <v>87</v>
      </c>
      <c r="C5343" t="s">
        <v>138</v>
      </c>
      <c r="D5343">
        <v>1</v>
      </c>
      <c r="E5343" t="s">
        <v>140</v>
      </c>
      <c r="F5343">
        <v>34.9</v>
      </c>
    </row>
    <row r="5344" spans="1:6">
      <c r="A5344" s="12" t="s">
        <v>203</v>
      </c>
      <c r="B5344" t="s">
        <v>87</v>
      </c>
      <c r="C5344" t="s">
        <v>138</v>
      </c>
      <c r="D5344">
        <v>1</v>
      </c>
      <c r="E5344" t="s">
        <v>147</v>
      </c>
      <c r="F5344">
        <v>4.5999999999999996</v>
      </c>
    </row>
    <row r="5345" spans="1:6">
      <c r="A5345" s="12" t="s">
        <v>203</v>
      </c>
      <c r="B5345" t="s">
        <v>87</v>
      </c>
      <c r="C5345" t="s">
        <v>137</v>
      </c>
      <c r="D5345">
        <v>1</v>
      </c>
      <c r="E5345" t="s">
        <v>139</v>
      </c>
      <c r="F5345">
        <v>98.1</v>
      </c>
    </row>
    <row r="5346" spans="1:6">
      <c r="A5346" s="12" t="s">
        <v>203</v>
      </c>
      <c r="B5346" t="s">
        <v>87</v>
      </c>
      <c r="C5346" t="s">
        <v>137</v>
      </c>
      <c r="D5346">
        <v>1</v>
      </c>
      <c r="E5346" t="s">
        <v>140</v>
      </c>
      <c r="F5346">
        <v>1.9</v>
      </c>
    </row>
    <row r="5347" spans="1:6">
      <c r="A5347" s="12" t="s">
        <v>203</v>
      </c>
      <c r="B5347" t="s">
        <v>87</v>
      </c>
      <c r="C5347" t="s">
        <v>137</v>
      </c>
      <c r="D5347">
        <v>1</v>
      </c>
      <c r="E5347" t="s">
        <v>147</v>
      </c>
      <c r="F5347">
        <v>0</v>
      </c>
    </row>
    <row r="5348" spans="1:6">
      <c r="A5348" s="12" t="s">
        <v>203</v>
      </c>
      <c r="B5348" t="s">
        <v>86</v>
      </c>
      <c r="C5348" t="s">
        <v>138</v>
      </c>
      <c r="D5348">
        <v>1</v>
      </c>
      <c r="E5348" t="s">
        <v>139</v>
      </c>
      <c r="F5348">
        <v>54.6</v>
      </c>
    </row>
    <row r="5349" spans="1:6">
      <c r="A5349" s="12" t="s">
        <v>203</v>
      </c>
      <c r="B5349" t="s">
        <v>86</v>
      </c>
      <c r="C5349" t="s">
        <v>138</v>
      </c>
      <c r="D5349">
        <v>1</v>
      </c>
      <c r="E5349" t="s">
        <v>140</v>
      </c>
      <c r="F5349">
        <v>38.4</v>
      </c>
    </row>
    <row r="5350" spans="1:6">
      <c r="A5350" s="12" t="s">
        <v>203</v>
      </c>
      <c r="B5350" t="s">
        <v>86</v>
      </c>
      <c r="C5350" t="s">
        <v>138</v>
      </c>
      <c r="D5350">
        <v>1</v>
      </c>
      <c r="E5350" t="s">
        <v>147</v>
      </c>
      <c r="F5350">
        <v>6.9</v>
      </c>
    </row>
    <row r="5351" spans="1:6">
      <c r="A5351" s="12" t="s">
        <v>203</v>
      </c>
      <c r="B5351" t="s">
        <v>86</v>
      </c>
      <c r="C5351" t="s">
        <v>137</v>
      </c>
      <c r="D5351">
        <v>1</v>
      </c>
      <c r="E5351" t="s">
        <v>139</v>
      </c>
      <c r="F5351">
        <v>88.1</v>
      </c>
    </row>
    <row r="5352" spans="1:6">
      <c r="A5352" s="12" t="s">
        <v>203</v>
      </c>
      <c r="B5352" t="s">
        <v>86</v>
      </c>
      <c r="C5352" t="s">
        <v>137</v>
      </c>
      <c r="D5352">
        <v>1</v>
      </c>
      <c r="E5352" t="s">
        <v>140</v>
      </c>
      <c r="F5352">
        <v>11.9</v>
      </c>
    </row>
    <row r="5353" spans="1:6">
      <c r="A5353" s="12" t="s">
        <v>203</v>
      </c>
      <c r="B5353" t="s">
        <v>86</v>
      </c>
      <c r="C5353" t="s">
        <v>137</v>
      </c>
      <c r="D5353">
        <v>1</v>
      </c>
      <c r="E5353" t="s">
        <v>147</v>
      </c>
      <c r="F5353">
        <v>0</v>
      </c>
    </row>
    <row r="5354" spans="1:6">
      <c r="A5354" s="12" t="s">
        <v>203</v>
      </c>
      <c r="B5354" t="s">
        <v>85</v>
      </c>
      <c r="C5354" t="s">
        <v>138</v>
      </c>
      <c r="D5354">
        <v>1</v>
      </c>
      <c r="E5354" t="s">
        <v>139</v>
      </c>
      <c r="F5354">
        <v>56.8</v>
      </c>
    </row>
    <row r="5355" spans="1:6">
      <c r="A5355" s="12" t="s">
        <v>203</v>
      </c>
      <c r="B5355" t="s">
        <v>85</v>
      </c>
      <c r="C5355" t="s">
        <v>138</v>
      </c>
      <c r="D5355">
        <v>1</v>
      </c>
      <c r="E5355" t="s">
        <v>140</v>
      </c>
      <c r="F5355">
        <v>40.200000000000003</v>
      </c>
    </row>
    <row r="5356" spans="1:6">
      <c r="A5356" s="12" t="s">
        <v>203</v>
      </c>
      <c r="B5356" t="s">
        <v>85</v>
      </c>
      <c r="C5356" t="s">
        <v>138</v>
      </c>
      <c r="D5356">
        <v>1</v>
      </c>
      <c r="E5356" t="s">
        <v>147</v>
      </c>
      <c r="F5356">
        <v>2.9</v>
      </c>
    </row>
    <row r="5357" spans="1:6">
      <c r="A5357" s="12" t="s">
        <v>203</v>
      </c>
      <c r="B5357" t="s">
        <v>85</v>
      </c>
      <c r="C5357" t="s">
        <v>137</v>
      </c>
      <c r="D5357">
        <v>1</v>
      </c>
      <c r="E5357" t="s">
        <v>139</v>
      </c>
      <c r="F5357">
        <v>89.1</v>
      </c>
    </row>
    <row r="5358" spans="1:6">
      <c r="A5358" s="12" t="s">
        <v>203</v>
      </c>
      <c r="B5358" t="s">
        <v>85</v>
      </c>
      <c r="C5358" t="s">
        <v>137</v>
      </c>
      <c r="D5358">
        <v>1</v>
      </c>
      <c r="E5358" t="s">
        <v>140</v>
      </c>
      <c r="F5358">
        <v>10.9</v>
      </c>
    </row>
    <row r="5359" spans="1:6">
      <c r="A5359" s="12" t="s">
        <v>203</v>
      </c>
      <c r="B5359" t="s">
        <v>85</v>
      </c>
      <c r="C5359" t="s">
        <v>137</v>
      </c>
      <c r="D5359">
        <v>1</v>
      </c>
      <c r="E5359" t="s">
        <v>147</v>
      </c>
      <c r="F5359">
        <v>0</v>
      </c>
    </row>
    <row r="5360" spans="1:6">
      <c r="A5360" s="12" t="s">
        <v>203</v>
      </c>
      <c r="B5360" t="s">
        <v>84</v>
      </c>
      <c r="C5360" t="s">
        <v>138</v>
      </c>
      <c r="D5360">
        <v>1</v>
      </c>
      <c r="E5360" t="s">
        <v>139</v>
      </c>
      <c r="F5360">
        <v>57.6</v>
      </c>
    </row>
    <row r="5361" spans="1:6">
      <c r="A5361" s="12" t="s">
        <v>203</v>
      </c>
      <c r="B5361" t="s">
        <v>84</v>
      </c>
      <c r="C5361" t="s">
        <v>138</v>
      </c>
      <c r="D5361">
        <v>1</v>
      </c>
      <c r="E5361" t="s">
        <v>140</v>
      </c>
      <c r="F5361">
        <v>39.799999999999997</v>
      </c>
    </row>
    <row r="5362" spans="1:6">
      <c r="A5362" s="12" t="s">
        <v>203</v>
      </c>
      <c r="B5362" t="s">
        <v>84</v>
      </c>
      <c r="C5362" t="s">
        <v>138</v>
      </c>
      <c r="D5362">
        <v>1</v>
      </c>
      <c r="E5362" t="s">
        <v>147</v>
      </c>
      <c r="F5362">
        <v>2.6</v>
      </c>
    </row>
    <row r="5363" spans="1:6">
      <c r="A5363" s="12" t="s">
        <v>203</v>
      </c>
      <c r="B5363" t="s">
        <v>84</v>
      </c>
      <c r="C5363" t="s">
        <v>137</v>
      </c>
      <c r="D5363">
        <v>1</v>
      </c>
      <c r="E5363" t="s">
        <v>139</v>
      </c>
      <c r="F5363">
        <v>89.8</v>
      </c>
    </row>
    <row r="5364" spans="1:6">
      <c r="A5364" s="12" t="s">
        <v>203</v>
      </c>
      <c r="B5364" t="s">
        <v>84</v>
      </c>
      <c r="C5364" t="s">
        <v>137</v>
      </c>
      <c r="D5364">
        <v>1</v>
      </c>
      <c r="E5364" t="s">
        <v>140</v>
      </c>
      <c r="F5364">
        <v>10.199999999999999</v>
      </c>
    </row>
    <row r="5365" spans="1:6">
      <c r="A5365" s="12" t="s">
        <v>203</v>
      </c>
      <c r="B5365" t="s">
        <v>84</v>
      </c>
      <c r="C5365" t="s">
        <v>137</v>
      </c>
      <c r="D5365">
        <v>1</v>
      </c>
      <c r="E5365" t="s">
        <v>147</v>
      </c>
      <c r="F5365">
        <v>0</v>
      </c>
    </row>
    <row r="5366" spans="1:6">
      <c r="A5366" s="12" t="s">
        <v>203</v>
      </c>
      <c r="B5366" t="s">
        <v>83</v>
      </c>
      <c r="C5366" t="s">
        <v>138</v>
      </c>
      <c r="D5366">
        <v>1</v>
      </c>
      <c r="E5366" t="s">
        <v>139</v>
      </c>
      <c r="F5366">
        <v>43.5</v>
      </c>
    </row>
    <row r="5367" spans="1:6">
      <c r="A5367" s="12" t="s">
        <v>203</v>
      </c>
      <c r="B5367" t="s">
        <v>83</v>
      </c>
      <c r="C5367" t="s">
        <v>138</v>
      </c>
      <c r="D5367">
        <v>1</v>
      </c>
      <c r="E5367" t="s">
        <v>140</v>
      </c>
      <c r="F5367">
        <v>50.9</v>
      </c>
    </row>
    <row r="5368" spans="1:6">
      <c r="A5368" s="12" t="s">
        <v>203</v>
      </c>
      <c r="B5368" t="s">
        <v>83</v>
      </c>
      <c r="C5368" t="s">
        <v>138</v>
      </c>
      <c r="D5368">
        <v>1</v>
      </c>
      <c r="E5368" t="s">
        <v>147</v>
      </c>
      <c r="F5368">
        <v>5.5</v>
      </c>
    </row>
    <row r="5369" spans="1:6">
      <c r="A5369" s="12" t="s">
        <v>203</v>
      </c>
      <c r="B5369" t="s">
        <v>83</v>
      </c>
      <c r="C5369" t="s">
        <v>137</v>
      </c>
      <c r="D5369">
        <v>1</v>
      </c>
      <c r="E5369" t="s">
        <v>139</v>
      </c>
      <c r="F5369">
        <v>29.1</v>
      </c>
    </row>
    <row r="5370" spans="1:6">
      <c r="A5370" s="12" t="s">
        <v>203</v>
      </c>
      <c r="B5370" t="s">
        <v>83</v>
      </c>
      <c r="C5370" t="s">
        <v>137</v>
      </c>
      <c r="D5370">
        <v>1</v>
      </c>
      <c r="E5370" t="s">
        <v>140</v>
      </c>
      <c r="F5370">
        <v>70.900000000000006</v>
      </c>
    </row>
    <row r="5371" spans="1:6">
      <c r="A5371" s="12" t="s">
        <v>203</v>
      </c>
      <c r="B5371" t="s">
        <v>83</v>
      </c>
      <c r="C5371" t="s">
        <v>137</v>
      </c>
      <c r="D5371">
        <v>1</v>
      </c>
      <c r="E5371" t="s">
        <v>147</v>
      </c>
      <c r="F5371">
        <v>0</v>
      </c>
    </row>
    <row r="5372" spans="1:6">
      <c r="A5372" s="12" t="s">
        <v>203</v>
      </c>
      <c r="B5372" t="s">
        <v>82</v>
      </c>
      <c r="C5372" t="s">
        <v>138</v>
      </c>
      <c r="D5372">
        <v>1</v>
      </c>
      <c r="E5372" t="s">
        <v>139</v>
      </c>
      <c r="F5372">
        <v>45.8</v>
      </c>
    </row>
    <row r="5373" spans="1:6">
      <c r="A5373" s="12" t="s">
        <v>203</v>
      </c>
      <c r="B5373" t="s">
        <v>82</v>
      </c>
      <c r="C5373" t="s">
        <v>138</v>
      </c>
      <c r="D5373">
        <v>1</v>
      </c>
      <c r="E5373" t="s">
        <v>140</v>
      </c>
      <c r="F5373">
        <v>50.7</v>
      </c>
    </row>
    <row r="5374" spans="1:6">
      <c r="A5374" s="12" t="s">
        <v>203</v>
      </c>
      <c r="B5374" t="s">
        <v>82</v>
      </c>
      <c r="C5374" t="s">
        <v>138</v>
      </c>
      <c r="D5374">
        <v>1</v>
      </c>
      <c r="E5374" t="s">
        <v>147</v>
      </c>
      <c r="F5374">
        <v>3.4</v>
      </c>
    </row>
    <row r="5375" spans="1:6">
      <c r="A5375" s="12" t="s">
        <v>203</v>
      </c>
      <c r="B5375" t="s">
        <v>82</v>
      </c>
      <c r="C5375" t="s">
        <v>137</v>
      </c>
      <c r="D5375">
        <v>1</v>
      </c>
      <c r="E5375" t="s">
        <v>139</v>
      </c>
      <c r="F5375">
        <v>32.6</v>
      </c>
    </row>
    <row r="5376" spans="1:6">
      <c r="A5376" s="12" t="s">
        <v>203</v>
      </c>
      <c r="B5376" t="s">
        <v>82</v>
      </c>
      <c r="C5376" t="s">
        <v>137</v>
      </c>
      <c r="D5376">
        <v>1</v>
      </c>
      <c r="E5376" t="s">
        <v>140</v>
      </c>
      <c r="F5376">
        <v>67.400000000000006</v>
      </c>
    </row>
    <row r="5377" spans="1:6">
      <c r="A5377" s="12" t="s">
        <v>203</v>
      </c>
      <c r="B5377" t="s">
        <v>82</v>
      </c>
      <c r="C5377" t="s">
        <v>137</v>
      </c>
      <c r="D5377">
        <v>1</v>
      </c>
      <c r="E5377" t="s">
        <v>147</v>
      </c>
      <c r="F5377">
        <v>0</v>
      </c>
    </row>
    <row r="5378" spans="1:6">
      <c r="A5378" s="12" t="s">
        <v>203</v>
      </c>
      <c r="B5378" t="s">
        <v>81</v>
      </c>
      <c r="C5378" t="s">
        <v>138</v>
      </c>
      <c r="D5378">
        <v>1</v>
      </c>
      <c r="E5378" t="s">
        <v>139</v>
      </c>
      <c r="F5378">
        <v>31.9</v>
      </c>
    </row>
    <row r="5379" spans="1:6">
      <c r="A5379" s="12" t="s">
        <v>203</v>
      </c>
      <c r="B5379" t="s">
        <v>81</v>
      </c>
      <c r="C5379" t="s">
        <v>138</v>
      </c>
      <c r="D5379">
        <v>1</v>
      </c>
      <c r="E5379" t="s">
        <v>140</v>
      </c>
      <c r="F5379">
        <v>61.9</v>
      </c>
    </row>
    <row r="5380" spans="1:6">
      <c r="A5380" s="12" t="s">
        <v>203</v>
      </c>
      <c r="B5380" t="s">
        <v>81</v>
      </c>
      <c r="C5380" t="s">
        <v>138</v>
      </c>
      <c r="D5380">
        <v>1</v>
      </c>
      <c r="E5380" t="s">
        <v>147</v>
      </c>
      <c r="F5380">
        <v>6.1</v>
      </c>
    </row>
    <row r="5381" spans="1:6">
      <c r="A5381" s="12" t="s">
        <v>203</v>
      </c>
      <c r="B5381" t="s">
        <v>81</v>
      </c>
      <c r="C5381" t="s">
        <v>137</v>
      </c>
      <c r="D5381">
        <v>1</v>
      </c>
      <c r="E5381" t="s">
        <v>139</v>
      </c>
      <c r="F5381">
        <v>0.2</v>
      </c>
    </row>
    <row r="5382" spans="1:6">
      <c r="A5382" s="12" t="s">
        <v>203</v>
      </c>
      <c r="B5382" t="s">
        <v>81</v>
      </c>
      <c r="C5382" t="s">
        <v>137</v>
      </c>
      <c r="D5382">
        <v>1</v>
      </c>
      <c r="E5382" t="s">
        <v>140</v>
      </c>
      <c r="F5382">
        <v>99.8</v>
      </c>
    </row>
    <row r="5383" spans="1:6">
      <c r="A5383" s="12" t="s">
        <v>203</v>
      </c>
      <c r="B5383" t="s">
        <v>81</v>
      </c>
      <c r="C5383" t="s">
        <v>137</v>
      </c>
      <c r="D5383">
        <v>1</v>
      </c>
      <c r="E5383" t="s">
        <v>147</v>
      </c>
      <c r="F5383">
        <v>0</v>
      </c>
    </row>
    <row r="5384" spans="1:6">
      <c r="A5384" s="12" t="s">
        <v>203</v>
      </c>
      <c r="B5384" t="s">
        <v>80</v>
      </c>
      <c r="C5384" t="s">
        <v>138</v>
      </c>
      <c r="D5384">
        <v>1</v>
      </c>
      <c r="E5384" t="s">
        <v>139</v>
      </c>
      <c r="F5384">
        <v>34.299999999999997</v>
      </c>
    </row>
    <row r="5385" spans="1:6">
      <c r="A5385" s="12" t="s">
        <v>203</v>
      </c>
      <c r="B5385" t="s">
        <v>80</v>
      </c>
      <c r="C5385" t="s">
        <v>138</v>
      </c>
      <c r="D5385">
        <v>1</v>
      </c>
      <c r="E5385" t="s">
        <v>140</v>
      </c>
      <c r="F5385">
        <v>62.2</v>
      </c>
    </row>
    <row r="5386" spans="1:6">
      <c r="A5386" s="12" t="s">
        <v>203</v>
      </c>
      <c r="B5386" t="s">
        <v>80</v>
      </c>
      <c r="C5386" t="s">
        <v>138</v>
      </c>
      <c r="D5386">
        <v>1</v>
      </c>
      <c r="E5386" t="s">
        <v>147</v>
      </c>
      <c r="F5386">
        <v>3.5</v>
      </c>
    </row>
    <row r="5387" spans="1:6">
      <c r="A5387" s="12" t="s">
        <v>203</v>
      </c>
      <c r="B5387" t="s">
        <v>80</v>
      </c>
      <c r="C5387" t="s">
        <v>137</v>
      </c>
      <c r="D5387">
        <v>1</v>
      </c>
      <c r="E5387" t="s">
        <v>139</v>
      </c>
      <c r="F5387">
        <v>0.4</v>
      </c>
    </row>
    <row r="5388" spans="1:6">
      <c r="A5388" s="12" t="s">
        <v>203</v>
      </c>
      <c r="B5388" t="s">
        <v>80</v>
      </c>
      <c r="C5388" t="s">
        <v>137</v>
      </c>
      <c r="D5388">
        <v>1</v>
      </c>
      <c r="E5388" t="s">
        <v>140</v>
      </c>
      <c r="F5388">
        <v>99.6</v>
      </c>
    </row>
    <row r="5389" spans="1:6">
      <c r="A5389" s="12" t="s">
        <v>203</v>
      </c>
      <c r="B5389" t="s">
        <v>80</v>
      </c>
      <c r="C5389" t="s">
        <v>137</v>
      </c>
      <c r="D5389">
        <v>1</v>
      </c>
      <c r="E5389" t="s">
        <v>147</v>
      </c>
      <c r="F5389">
        <v>0</v>
      </c>
    </row>
    <row r="5390" spans="1:6">
      <c r="A5390" s="12" t="s">
        <v>203</v>
      </c>
      <c r="B5390" t="s">
        <v>113</v>
      </c>
      <c r="C5390" t="s">
        <v>138</v>
      </c>
      <c r="D5390">
        <v>1</v>
      </c>
      <c r="E5390" t="s">
        <v>139</v>
      </c>
      <c r="F5390">
        <v>49</v>
      </c>
    </row>
    <row r="5391" spans="1:6">
      <c r="A5391" s="12" t="s">
        <v>203</v>
      </c>
      <c r="B5391" t="s">
        <v>113</v>
      </c>
      <c r="C5391" t="s">
        <v>138</v>
      </c>
      <c r="D5391">
        <v>1</v>
      </c>
      <c r="E5391" t="s">
        <v>140</v>
      </c>
      <c r="F5391">
        <v>45.3</v>
      </c>
    </row>
    <row r="5392" spans="1:6">
      <c r="A5392" s="12" t="s">
        <v>203</v>
      </c>
      <c r="B5392" t="s">
        <v>113</v>
      </c>
      <c r="C5392" t="s">
        <v>138</v>
      </c>
      <c r="D5392">
        <v>1</v>
      </c>
      <c r="E5392" t="s">
        <v>147</v>
      </c>
      <c r="F5392">
        <v>5.7</v>
      </c>
    </row>
    <row r="5393" spans="1:6">
      <c r="A5393" s="12" t="s">
        <v>203</v>
      </c>
      <c r="B5393" t="s">
        <v>113</v>
      </c>
      <c r="C5393" t="s">
        <v>137</v>
      </c>
      <c r="D5393">
        <v>1</v>
      </c>
      <c r="E5393" t="s">
        <v>139</v>
      </c>
      <c r="F5393">
        <v>59</v>
      </c>
    </row>
    <row r="5394" spans="1:6">
      <c r="A5394" s="12" t="s">
        <v>203</v>
      </c>
      <c r="B5394" t="s">
        <v>113</v>
      </c>
      <c r="C5394" t="s">
        <v>137</v>
      </c>
      <c r="D5394">
        <v>1</v>
      </c>
      <c r="E5394" t="s">
        <v>140</v>
      </c>
      <c r="F5394">
        <v>41</v>
      </c>
    </row>
    <row r="5395" spans="1:6">
      <c r="A5395" s="12" t="s">
        <v>203</v>
      </c>
      <c r="B5395" t="s">
        <v>113</v>
      </c>
      <c r="C5395" t="s">
        <v>137</v>
      </c>
      <c r="D5395">
        <v>1</v>
      </c>
      <c r="E5395" t="s">
        <v>147</v>
      </c>
      <c r="F5395">
        <v>0</v>
      </c>
    </row>
    <row r="5396" spans="1:6">
      <c r="A5396" s="12" t="s">
        <v>203</v>
      </c>
      <c r="B5396" t="s">
        <v>112</v>
      </c>
      <c r="C5396" t="s">
        <v>138</v>
      </c>
      <c r="D5396">
        <v>1</v>
      </c>
      <c r="E5396" t="s">
        <v>139</v>
      </c>
      <c r="F5396">
        <v>37.200000000000003</v>
      </c>
    </row>
    <row r="5397" spans="1:6">
      <c r="A5397" s="12" t="s">
        <v>203</v>
      </c>
      <c r="B5397" t="s">
        <v>112</v>
      </c>
      <c r="C5397" t="s">
        <v>138</v>
      </c>
      <c r="D5397">
        <v>1</v>
      </c>
      <c r="E5397" t="s">
        <v>140</v>
      </c>
      <c r="F5397">
        <v>57.8</v>
      </c>
    </row>
    <row r="5398" spans="1:6">
      <c r="A5398" s="12" t="s">
        <v>203</v>
      </c>
      <c r="B5398" t="s">
        <v>112</v>
      </c>
      <c r="C5398" t="s">
        <v>138</v>
      </c>
      <c r="D5398">
        <v>1</v>
      </c>
      <c r="E5398" t="s">
        <v>147</v>
      </c>
      <c r="F5398">
        <v>4.9000000000000004</v>
      </c>
    </row>
    <row r="5399" spans="1:6">
      <c r="A5399" s="12" t="s">
        <v>203</v>
      </c>
      <c r="B5399" t="s">
        <v>112</v>
      </c>
      <c r="C5399" t="s">
        <v>137</v>
      </c>
      <c r="D5399">
        <v>1</v>
      </c>
      <c r="E5399" t="s">
        <v>139</v>
      </c>
      <c r="F5399">
        <v>7.8</v>
      </c>
    </row>
    <row r="5400" spans="1:6">
      <c r="A5400" s="12" t="s">
        <v>203</v>
      </c>
      <c r="B5400" t="s">
        <v>112</v>
      </c>
      <c r="C5400" t="s">
        <v>137</v>
      </c>
      <c r="D5400">
        <v>1</v>
      </c>
      <c r="E5400" t="s">
        <v>140</v>
      </c>
      <c r="F5400">
        <v>92.2</v>
      </c>
    </row>
    <row r="5401" spans="1:6">
      <c r="A5401" s="12" t="s">
        <v>203</v>
      </c>
      <c r="B5401" t="s">
        <v>112</v>
      </c>
      <c r="C5401" t="s">
        <v>137</v>
      </c>
      <c r="D5401">
        <v>1</v>
      </c>
      <c r="E5401" t="s">
        <v>147</v>
      </c>
      <c r="F5401">
        <v>0</v>
      </c>
    </row>
    <row r="5402" spans="1:6">
      <c r="A5402" s="12" t="s">
        <v>203</v>
      </c>
      <c r="B5402" t="s">
        <v>79</v>
      </c>
      <c r="C5402" t="s">
        <v>138</v>
      </c>
      <c r="D5402">
        <v>1</v>
      </c>
      <c r="E5402" t="s">
        <v>139</v>
      </c>
      <c r="F5402">
        <v>42.6</v>
      </c>
    </row>
    <row r="5403" spans="1:6">
      <c r="A5403" s="12" t="s">
        <v>203</v>
      </c>
      <c r="B5403" t="s">
        <v>79</v>
      </c>
      <c r="C5403" t="s">
        <v>138</v>
      </c>
      <c r="D5403">
        <v>1</v>
      </c>
      <c r="E5403" t="s">
        <v>140</v>
      </c>
      <c r="F5403">
        <v>51.1</v>
      </c>
    </row>
    <row r="5404" spans="1:6">
      <c r="A5404" s="12" t="s">
        <v>203</v>
      </c>
      <c r="B5404" t="s">
        <v>79</v>
      </c>
      <c r="C5404" t="s">
        <v>138</v>
      </c>
      <c r="D5404">
        <v>1</v>
      </c>
      <c r="E5404" t="s">
        <v>147</v>
      </c>
      <c r="F5404">
        <v>6.2</v>
      </c>
    </row>
    <row r="5405" spans="1:6">
      <c r="A5405" s="12" t="s">
        <v>203</v>
      </c>
      <c r="B5405" t="s">
        <v>79</v>
      </c>
      <c r="C5405" t="s">
        <v>137</v>
      </c>
      <c r="D5405">
        <v>1</v>
      </c>
      <c r="E5405" t="s">
        <v>139</v>
      </c>
      <c r="F5405">
        <v>27</v>
      </c>
    </row>
    <row r="5406" spans="1:6">
      <c r="A5406" s="12" t="s">
        <v>203</v>
      </c>
      <c r="B5406" t="s">
        <v>79</v>
      </c>
      <c r="C5406" t="s">
        <v>137</v>
      </c>
      <c r="D5406">
        <v>1</v>
      </c>
      <c r="E5406" t="s">
        <v>140</v>
      </c>
      <c r="F5406">
        <v>73</v>
      </c>
    </row>
    <row r="5407" spans="1:6">
      <c r="A5407" s="12" t="s">
        <v>203</v>
      </c>
      <c r="B5407" t="s">
        <v>79</v>
      </c>
      <c r="C5407" t="s">
        <v>137</v>
      </c>
      <c r="D5407">
        <v>1</v>
      </c>
      <c r="E5407" t="s">
        <v>147</v>
      </c>
      <c r="F5407">
        <v>0</v>
      </c>
    </row>
    <row r="5408" spans="1:6">
      <c r="A5408" s="12" t="s">
        <v>203</v>
      </c>
      <c r="B5408" t="s">
        <v>78</v>
      </c>
      <c r="C5408" t="s">
        <v>138</v>
      </c>
      <c r="D5408">
        <v>1</v>
      </c>
      <c r="E5408" t="s">
        <v>139</v>
      </c>
      <c r="F5408">
        <v>59.1</v>
      </c>
    </row>
    <row r="5409" spans="1:6">
      <c r="A5409" s="12" t="s">
        <v>203</v>
      </c>
      <c r="B5409" t="s">
        <v>78</v>
      </c>
      <c r="C5409" t="s">
        <v>138</v>
      </c>
      <c r="D5409">
        <v>1</v>
      </c>
      <c r="E5409" t="s">
        <v>140</v>
      </c>
      <c r="F5409">
        <v>37.1</v>
      </c>
    </row>
    <row r="5410" spans="1:6">
      <c r="A5410" s="12" t="s">
        <v>203</v>
      </c>
      <c r="B5410" t="s">
        <v>78</v>
      </c>
      <c r="C5410" t="s">
        <v>138</v>
      </c>
      <c r="D5410">
        <v>1</v>
      </c>
      <c r="E5410" t="s">
        <v>147</v>
      </c>
      <c r="F5410">
        <v>3.7</v>
      </c>
    </row>
    <row r="5411" spans="1:6">
      <c r="A5411" s="12" t="s">
        <v>203</v>
      </c>
      <c r="B5411" t="s">
        <v>78</v>
      </c>
      <c r="C5411" t="s">
        <v>137</v>
      </c>
      <c r="D5411">
        <v>1</v>
      </c>
      <c r="E5411" t="s">
        <v>139</v>
      </c>
      <c r="F5411">
        <v>95.4</v>
      </c>
    </row>
    <row r="5412" spans="1:6">
      <c r="A5412" s="12" t="s">
        <v>203</v>
      </c>
      <c r="B5412" t="s">
        <v>78</v>
      </c>
      <c r="C5412" t="s">
        <v>137</v>
      </c>
      <c r="D5412">
        <v>1</v>
      </c>
      <c r="E5412" t="s">
        <v>140</v>
      </c>
      <c r="F5412">
        <v>4.5999999999999996</v>
      </c>
    </row>
    <row r="5413" spans="1:6">
      <c r="A5413" s="12" t="s">
        <v>203</v>
      </c>
      <c r="B5413" t="s">
        <v>78</v>
      </c>
      <c r="C5413" t="s">
        <v>137</v>
      </c>
      <c r="D5413">
        <v>1</v>
      </c>
      <c r="E5413" t="s">
        <v>147</v>
      </c>
      <c r="F5413">
        <v>0</v>
      </c>
    </row>
    <row r="5414" spans="1:6">
      <c r="A5414" s="12" t="s">
        <v>203</v>
      </c>
      <c r="B5414" t="s">
        <v>77</v>
      </c>
      <c r="C5414" t="s">
        <v>138</v>
      </c>
      <c r="D5414">
        <v>1</v>
      </c>
      <c r="E5414" t="s">
        <v>139</v>
      </c>
      <c r="F5414">
        <v>62.4</v>
      </c>
    </row>
    <row r="5415" spans="1:6">
      <c r="A5415" s="12" t="s">
        <v>203</v>
      </c>
      <c r="B5415" t="s">
        <v>77</v>
      </c>
      <c r="C5415" t="s">
        <v>138</v>
      </c>
      <c r="D5415">
        <v>1</v>
      </c>
      <c r="E5415" t="s">
        <v>140</v>
      </c>
      <c r="F5415">
        <v>34.4</v>
      </c>
    </row>
    <row r="5416" spans="1:6">
      <c r="A5416" s="12" t="s">
        <v>203</v>
      </c>
      <c r="B5416" t="s">
        <v>77</v>
      </c>
      <c r="C5416" t="s">
        <v>138</v>
      </c>
      <c r="D5416">
        <v>1</v>
      </c>
      <c r="E5416" t="s">
        <v>147</v>
      </c>
      <c r="F5416">
        <v>3.1</v>
      </c>
    </row>
    <row r="5417" spans="1:6">
      <c r="A5417" s="12" t="s">
        <v>203</v>
      </c>
      <c r="B5417" t="s">
        <v>77</v>
      </c>
      <c r="C5417" t="s">
        <v>137</v>
      </c>
      <c r="D5417">
        <v>1</v>
      </c>
      <c r="E5417" t="s">
        <v>139</v>
      </c>
      <c r="F5417">
        <v>99.3</v>
      </c>
    </row>
    <row r="5418" spans="1:6">
      <c r="A5418" s="12" t="s">
        <v>203</v>
      </c>
      <c r="B5418" t="s">
        <v>77</v>
      </c>
      <c r="C5418" t="s">
        <v>137</v>
      </c>
      <c r="D5418">
        <v>1</v>
      </c>
      <c r="E5418" t="s">
        <v>140</v>
      </c>
      <c r="F5418">
        <v>0.7</v>
      </c>
    </row>
    <row r="5419" spans="1:6">
      <c r="A5419" s="12" t="s">
        <v>203</v>
      </c>
      <c r="B5419" t="s">
        <v>77</v>
      </c>
      <c r="C5419" t="s">
        <v>137</v>
      </c>
      <c r="D5419">
        <v>1</v>
      </c>
      <c r="E5419" t="s">
        <v>147</v>
      </c>
      <c r="F5419">
        <v>0</v>
      </c>
    </row>
    <row r="5420" spans="1:6">
      <c r="A5420" s="12" t="s">
        <v>203</v>
      </c>
      <c r="B5420" t="s">
        <v>76</v>
      </c>
      <c r="C5420" t="s">
        <v>138</v>
      </c>
      <c r="D5420">
        <v>1</v>
      </c>
      <c r="E5420" t="s">
        <v>139</v>
      </c>
      <c r="F5420">
        <v>56.7</v>
      </c>
    </row>
    <row r="5421" spans="1:6">
      <c r="A5421" s="12" t="s">
        <v>203</v>
      </c>
      <c r="B5421" t="s">
        <v>76</v>
      </c>
      <c r="C5421" t="s">
        <v>138</v>
      </c>
      <c r="D5421">
        <v>1</v>
      </c>
      <c r="E5421" t="s">
        <v>140</v>
      </c>
      <c r="F5421">
        <v>38</v>
      </c>
    </row>
    <row r="5422" spans="1:6">
      <c r="A5422" s="12" t="s">
        <v>203</v>
      </c>
      <c r="B5422" t="s">
        <v>76</v>
      </c>
      <c r="C5422" t="s">
        <v>138</v>
      </c>
      <c r="D5422">
        <v>1</v>
      </c>
      <c r="E5422" t="s">
        <v>147</v>
      </c>
      <c r="F5422">
        <v>5.2</v>
      </c>
    </row>
    <row r="5423" spans="1:6">
      <c r="A5423" s="12" t="s">
        <v>203</v>
      </c>
      <c r="B5423" t="s">
        <v>76</v>
      </c>
      <c r="C5423" t="s">
        <v>137</v>
      </c>
      <c r="D5423">
        <v>1</v>
      </c>
      <c r="E5423" t="s">
        <v>139</v>
      </c>
      <c r="F5423">
        <v>92.1</v>
      </c>
    </row>
    <row r="5424" spans="1:6">
      <c r="A5424" s="12" t="s">
        <v>203</v>
      </c>
      <c r="B5424" t="s">
        <v>76</v>
      </c>
      <c r="C5424" t="s">
        <v>137</v>
      </c>
      <c r="D5424">
        <v>1</v>
      </c>
      <c r="E5424" t="s">
        <v>140</v>
      </c>
      <c r="F5424">
        <v>7.9</v>
      </c>
    </row>
    <row r="5425" spans="1:6">
      <c r="A5425" s="12" t="s">
        <v>203</v>
      </c>
      <c r="B5425" t="s">
        <v>76</v>
      </c>
      <c r="C5425" t="s">
        <v>137</v>
      </c>
      <c r="D5425">
        <v>1</v>
      </c>
      <c r="E5425" t="s">
        <v>147</v>
      </c>
      <c r="F5425">
        <v>0</v>
      </c>
    </row>
    <row r="5426" spans="1:6">
      <c r="A5426" s="12" t="s">
        <v>203</v>
      </c>
      <c r="B5426" t="s">
        <v>75</v>
      </c>
      <c r="C5426" t="s">
        <v>138</v>
      </c>
      <c r="D5426">
        <v>1</v>
      </c>
      <c r="E5426" t="s">
        <v>139</v>
      </c>
      <c r="F5426">
        <v>49</v>
      </c>
    </row>
    <row r="5427" spans="1:6">
      <c r="A5427" s="12" t="s">
        <v>203</v>
      </c>
      <c r="B5427" t="s">
        <v>75</v>
      </c>
      <c r="C5427" t="s">
        <v>138</v>
      </c>
      <c r="D5427">
        <v>1</v>
      </c>
      <c r="E5427" t="s">
        <v>140</v>
      </c>
      <c r="F5427">
        <v>46.5</v>
      </c>
    </row>
    <row r="5428" spans="1:6">
      <c r="A5428" s="12" t="s">
        <v>203</v>
      </c>
      <c r="B5428" t="s">
        <v>75</v>
      </c>
      <c r="C5428" t="s">
        <v>138</v>
      </c>
      <c r="D5428">
        <v>1</v>
      </c>
      <c r="E5428" t="s">
        <v>147</v>
      </c>
      <c r="F5428">
        <v>4.4000000000000004</v>
      </c>
    </row>
    <row r="5429" spans="1:6">
      <c r="A5429" s="12" t="s">
        <v>203</v>
      </c>
      <c r="B5429" t="s">
        <v>75</v>
      </c>
      <c r="C5429" t="s">
        <v>137</v>
      </c>
      <c r="D5429">
        <v>1</v>
      </c>
      <c r="E5429" t="s">
        <v>139</v>
      </c>
      <c r="F5429">
        <v>58.8</v>
      </c>
    </row>
    <row r="5430" spans="1:6">
      <c r="A5430" s="12" t="s">
        <v>203</v>
      </c>
      <c r="B5430" t="s">
        <v>75</v>
      </c>
      <c r="C5430" t="s">
        <v>137</v>
      </c>
      <c r="D5430">
        <v>1</v>
      </c>
      <c r="E5430" t="s">
        <v>140</v>
      </c>
      <c r="F5430">
        <v>41.2</v>
      </c>
    </row>
    <row r="5431" spans="1:6">
      <c r="A5431" s="12" t="s">
        <v>203</v>
      </c>
      <c r="B5431" t="s">
        <v>75</v>
      </c>
      <c r="C5431" t="s">
        <v>137</v>
      </c>
      <c r="D5431">
        <v>1</v>
      </c>
      <c r="E5431" t="s">
        <v>147</v>
      </c>
      <c r="F5431">
        <v>0</v>
      </c>
    </row>
    <row r="5432" spans="1:6">
      <c r="A5432" s="12" t="s">
        <v>203</v>
      </c>
      <c r="B5432" t="s">
        <v>74</v>
      </c>
      <c r="C5432" t="s">
        <v>138</v>
      </c>
      <c r="D5432">
        <v>1</v>
      </c>
      <c r="E5432" t="s">
        <v>139</v>
      </c>
      <c r="F5432">
        <v>56.7</v>
      </c>
    </row>
    <row r="5433" spans="1:6">
      <c r="A5433" s="12" t="s">
        <v>203</v>
      </c>
      <c r="B5433" t="s">
        <v>74</v>
      </c>
      <c r="C5433" t="s">
        <v>138</v>
      </c>
      <c r="D5433">
        <v>1</v>
      </c>
      <c r="E5433" t="s">
        <v>140</v>
      </c>
      <c r="F5433">
        <v>39.9</v>
      </c>
    </row>
    <row r="5434" spans="1:6">
      <c r="A5434" s="12" t="s">
        <v>203</v>
      </c>
      <c r="B5434" t="s">
        <v>74</v>
      </c>
      <c r="C5434" t="s">
        <v>138</v>
      </c>
      <c r="D5434">
        <v>1</v>
      </c>
      <c r="E5434" t="s">
        <v>147</v>
      </c>
      <c r="F5434">
        <v>3.3</v>
      </c>
    </row>
    <row r="5435" spans="1:6">
      <c r="A5435" s="12" t="s">
        <v>203</v>
      </c>
      <c r="B5435" t="s">
        <v>74</v>
      </c>
      <c r="C5435" t="s">
        <v>137</v>
      </c>
      <c r="D5435">
        <v>1</v>
      </c>
      <c r="E5435" t="s">
        <v>139</v>
      </c>
      <c r="F5435">
        <v>89.6</v>
      </c>
    </row>
    <row r="5436" spans="1:6">
      <c r="A5436" s="12" t="s">
        <v>203</v>
      </c>
      <c r="B5436" t="s">
        <v>74</v>
      </c>
      <c r="C5436" t="s">
        <v>137</v>
      </c>
      <c r="D5436">
        <v>1</v>
      </c>
      <c r="E5436" t="s">
        <v>140</v>
      </c>
      <c r="F5436">
        <v>10.4</v>
      </c>
    </row>
    <row r="5437" spans="1:6">
      <c r="A5437" s="12" t="s">
        <v>203</v>
      </c>
      <c r="B5437" t="s">
        <v>74</v>
      </c>
      <c r="C5437" t="s">
        <v>137</v>
      </c>
      <c r="D5437">
        <v>1</v>
      </c>
      <c r="E5437" t="s">
        <v>147</v>
      </c>
      <c r="F5437">
        <v>0</v>
      </c>
    </row>
    <row r="5438" spans="1:6">
      <c r="A5438" s="12" t="s">
        <v>203</v>
      </c>
      <c r="B5438" t="s">
        <v>73</v>
      </c>
      <c r="C5438" t="s">
        <v>138</v>
      </c>
      <c r="D5438">
        <v>1</v>
      </c>
      <c r="E5438" t="s">
        <v>139</v>
      </c>
      <c r="F5438">
        <v>38.5</v>
      </c>
    </row>
    <row r="5439" spans="1:6">
      <c r="A5439" s="12" t="s">
        <v>203</v>
      </c>
      <c r="B5439" t="s">
        <v>73</v>
      </c>
      <c r="C5439" t="s">
        <v>138</v>
      </c>
      <c r="D5439">
        <v>1</v>
      </c>
      <c r="E5439" t="s">
        <v>140</v>
      </c>
      <c r="F5439">
        <v>58.1</v>
      </c>
    </row>
    <row r="5440" spans="1:6">
      <c r="A5440" s="12" t="s">
        <v>203</v>
      </c>
      <c r="B5440" t="s">
        <v>73</v>
      </c>
      <c r="C5440" t="s">
        <v>138</v>
      </c>
      <c r="D5440">
        <v>1</v>
      </c>
      <c r="E5440" t="s">
        <v>147</v>
      </c>
      <c r="F5440">
        <v>3.3</v>
      </c>
    </row>
    <row r="5441" spans="1:6">
      <c r="A5441" s="12" t="s">
        <v>203</v>
      </c>
      <c r="B5441" t="s">
        <v>73</v>
      </c>
      <c r="C5441" t="s">
        <v>137</v>
      </c>
      <c r="D5441">
        <v>1</v>
      </c>
      <c r="E5441" t="s">
        <v>139</v>
      </c>
      <c r="F5441">
        <v>6.3</v>
      </c>
    </row>
    <row r="5442" spans="1:6">
      <c r="A5442" s="12" t="s">
        <v>203</v>
      </c>
      <c r="B5442" t="s">
        <v>73</v>
      </c>
      <c r="C5442" t="s">
        <v>137</v>
      </c>
      <c r="D5442">
        <v>1</v>
      </c>
      <c r="E5442" t="s">
        <v>140</v>
      </c>
      <c r="F5442">
        <v>93.7</v>
      </c>
    </row>
    <row r="5443" spans="1:6">
      <c r="A5443" s="12" t="s">
        <v>203</v>
      </c>
      <c r="B5443" t="s">
        <v>73</v>
      </c>
      <c r="C5443" t="s">
        <v>137</v>
      </c>
      <c r="D5443">
        <v>1</v>
      </c>
      <c r="E5443" t="s">
        <v>147</v>
      </c>
      <c r="F5443">
        <v>0</v>
      </c>
    </row>
    <row r="5444" spans="1:6">
      <c r="A5444" s="12" t="s">
        <v>203</v>
      </c>
      <c r="B5444" t="s">
        <v>72</v>
      </c>
      <c r="C5444" t="s">
        <v>138</v>
      </c>
      <c r="D5444">
        <v>1</v>
      </c>
      <c r="E5444" t="s">
        <v>139</v>
      </c>
      <c r="F5444">
        <v>63.3</v>
      </c>
    </row>
    <row r="5445" spans="1:6">
      <c r="A5445" s="12" t="s">
        <v>203</v>
      </c>
      <c r="B5445" t="s">
        <v>72</v>
      </c>
      <c r="C5445" t="s">
        <v>138</v>
      </c>
      <c r="D5445">
        <v>1</v>
      </c>
      <c r="E5445" t="s">
        <v>140</v>
      </c>
      <c r="F5445">
        <v>30.3</v>
      </c>
    </row>
    <row r="5446" spans="1:6">
      <c r="A5446" s="12" t="s">
        <v>203</v>
      </c>
      <c r="B5446" t="s">
        <v>72</v>
      </c>
      <c r="C5446" t="s">
        <v>138</v>
      </c>
      <c r="D5446">
        <v>1</v>
      </c>
      <c r="E5446" t="s">
        <v>147</v>
      </c>
      <c r="F5446">
        <v>6.4</v>
      </c>
    </row>
    <row r="5447" spans="1:6">
      <c r="A5447" s="12" t="s">
        <v>203</v>
      </c>
      <c r="B5447" t="s">
        <v>72</v>
      </c>
      <c r="C5447" t="s">
        <v>137</v>
      </c>
      <c r="D5447">
        <v>1</v>
      </c>
      <c r="E5447" t="s">
        <v>139</v>
      </c>
      <c r="F5447">
        <v>99.8</v>
      </c>
    </row>
    <row r="5448" spans="1:6">
      <c r="A5448" s="12" t="s">
        <v>203</v>
      </c>
      <c r="B5448" t="s">
        <v>72</v>
      </c>
      <c r="C5448" t="s">
        <v>137</v>
      </c>
      <c r="D5448">
        <v>1</v>
      </c>
      <c r="E5448" t="s">
        <v>140</v>
      </c>
      <c r="F5448">
        <v>0.2</v>
      </c>
    </row>
    <row r="5449" spans="1:6">
      <c r="A5449" s="12" t="s">
        <v>203</v>
      </c>
      <c r="B5449" t="s">
        <v>72</v>
      </c>
      <c r="C5449" t="s">
        <v>137</v>
      </c>
      <c r="D5449">
        <v>1</v>
      </c>
      <c r="E5449" t="s">
        <v>147</v>
      </c>
      <c r="F5449">
        <v>0</v>
      </c>
    </row>
    <row r="5450" spans="1:6">
      <c r="A5450" s="12" t="s">
        <v>203</v>
      </c>
      <c r="B5450" t="s">
        <v>71</v>
      </c>
      <c r="C5450" t="s">
        <v>138</v>
      </c>
      <c r="D5450">
        <v>1</v>
      </c>
      <c r="E5450" t="s">
        <v>139</v>
      </c>
      <c r="F5450">
        <v>27.1</v>
      </c>
    </row>
    <row r="5451" spans="1:6">
      <c r="A5451" s="12" t="s">
        <v>203</v>
      </c>
      <c r="B5451" t="s">
        <v>71</v>
      </c>
      <c r="C5451" t="s">
        <v>138</v>
      </c>
      <c r="D5451">
        <v>1</v>
      </c>
      <c r="E5451" t="s">
        <v>140</v>
      </c>
      <c r="F5451">
        <v>67.8</v>
      </c>
    </row>
    <row r="5452" spans="1:6">
      <c r="A5452" s="12" t="s">
        <v>203</v>
      </c>
      <c r="B5452" t="s">
        <v>71</v>
      </c>
      <c r="C5452" t="s">
        <v>138</v>
      </c>
      <c r="D5452">
        <v>1</v>
      </c>
      <c r="E5452" t="s">
        <v>147</v>
      </c>
      <c r="F5452">
        <v>5</v>
      </c>
    </row>
    <row r="5453" spans="1:6">
      <c r="A5453" s="12" t="s">
        <v>203</v>
      </c>
      <c r="B5453" t="s">
        <v>71</v>
      </c>
      <c r="C5453" t="s">
        <v>137</v>
      </c>
      <c r="D5453">
        <v>1</v>
      </c>
      <c r="E5453" t="s">
        <v>139</v>
      </c>
      <c r="F5453">
        <v>0</v>
      </c>
    </row>
    <row r="5454" spans="1:6">
      <c r="A5454" s="12" t="s">
        <v>203</v>
      </c>
      <c r="B5454" t="s">
        <v>71</v>
      </c>
      <c r="C5454" t="s">
        <v>137</v>
      </c>
      <c r="D5454">
        <v>1</v>
      </c>
      <c r="E5454" t="s">
        <v>140</v>
      </c>
      <c r="F5454">
        <v>100</v>
      </c>
    </row>
    <row r="5455" spans="1:6">
      <c r="A5455" s="12" t="s">
        <v>203</v>
      </c>
      <c r="B5455" t="s">
        <v>71</v>
      </c>
      <c r="C5455" t="s">
        <v>137</v>
      </c>
      <c r="D5455">
        <v>1</v>
      </c>
      <c r="E5455" t="s">
        <v>147</v>
      </c>
      <c r="F5455">
        <v>0</v>
      </c>
    </row>
    <row r="5456" spans="1:6">
      <c r="A5456" s="12" t="s">
        <v>203</v>
      </c>
      <c r="B5456" t="s">
        <v>70</v>
      </c>
      <c r="C5456" t="s">
        <v>138</v>
      </c>
      <c r="D5456">
        <v>1</v>
      </c>
      <c r="E5456" t="s">
        <v>139</v>
      </c>
      <c r="F5456">
        <v>51.5</v>
      </c>
    </row>
    <row r="5457" spans="1:6">
      <c r="A5457" s="12" t="s">
        <v>203</v>
      </c>
      <c r="B5457" t="s">
        <v>70</v>
      </c>
      <c r="C5457" t="s">
        <v>138</v>
      </c>
      <c r="D5457">
        <v>1</v>
      </c>
      <c r="E5457" t="s">
        <v>140</v>
      </c>
      <c r="F5457">
        <v>46.3</v>
      </c>
    </row>
    <row r="5458" spans="1:6">
      <c r="A5458" s="12" t="s">
        <v>203</v>
      </c>
      <c r="B5458" t="s">
        <v>70</v>
      </c>
      <c r="C5458" t="s">
        <v>138</v>
      </c>
      <c r="D5458">
        <v>1</v>
      </c>
      <c r="E5458" t="s">
        <v>147</v>
      </c>
      <c r="F5458">
        <v>2.1</v>
      </c>
    </row>
    <row r="5459" spans="1:6">
      <c r="A5459" s="12" t="s">
        <v>203</v>
      </c>
      <c r="B5459" t="s">
        <v>70</v>
      </c>
      <c r="C5459" t="s">
        <v>137</v>
      </c>
      <c r="D5459">
        <v>1</v>
      </c>
      <c r="E5459" t="s">
        <v>139</v>
      </c>
      <c r="F5459">
        <v>65.099999999999994</v>
      </c>
    </row>
    <row r="5460" spans="1:6">
      <c r="A5460" s="12" t="s">
        <v>203</v>
      </c>
      <c r="B5460" t="s">
        <v>70</v>
      </c>
      <c r="C5460" t="s">
        <v>137</v>
      </c>
      <c r="D5460">
        <v>1</v>
      </c>
      <c r="E5460" t="s">
        <v>140</v>
      </c>
      <c r="F5460">
        <v>34.9</v>
      </c>
    </row>
    <row r="5461" spans="1:6">
      <c r="A5461" s="12" t="s">
        <v>203</v>
      </c>
      <c r="B5461" t="s">
        <v>70</v>
      </c>
      <c r="C5461" t="s">
        <v>137</v>
      </c>
      <c r="D5461">
        <v>1</v>
      </c>
      <c r="E5461" t="s">
        <v>147</v>
      </c>
      <c r="F5461">
        <v>0</v>
      </c>
    </row>
    <row r="5462" spans="1:6">
      <c r="A5462" s="12" t="s">
        <v>203</v>
      </c>
      <c r="B5462" t="s">
        <v>69</v>
      </c>
      <c r="C5462" t="s">
        <v>138</v>
      </c>
      <c r="D5462">
        <v>1</v>
      </c>
      <c r="E5462" t="s">
        <v>139</v>
      </c>
      <c r="F5462">
        <v>48.5</v>
      </c>
    </row>
    <row r="5463" spans="1:6">
      <c r="A5463" s="12" t="s">
        <v>203</v>
      </c>
      <c r="B5463" t="s">
        <v>69</v>
      </c>
      <c r="C5463" t="s">
        <v>138</v>
      </c>
      <c r="D5463">
        <v>1</v>
      </c>
      <c r="E5463" t="s">
        <v>140</v>
      </c>
      <c r="F5463">
        <v>48.9</v>
      </c>
    </row>
    <row r="5464" spans="1:6">
      <c r="A5464" s="12" t="s">
        <v>203</v>
      </c>
      <c r="B5464" t="s">
        <v>69</v>
      </c>
      <c r="C5464" t="s">
        <v>138</v>
      </c>
      <c r="D5464">
        <v>1</v>
      </c>
      <c r="E5464" t="s">
        <v>147</v>
      </c>
      <c r="F5464">
        <v>2.5</v>
      </c>
    </row>
    <row r="5465" spans="1:6">
      <c r="A5465" s="12" t="s">
        <v>203</v>
      </c>
      <c r="B5465" t="s">
        <v>69</v>
      </c>
      <c r="C5465" t="s">
        <v>137</v>
      </c>
      <c r="D5465">
        <v>1</v>
      </c>
      <c r="E5465" t="s">
        <v>139</v>
      </c>
      <c r="F5465">
        <v>48.6</v>
      </c>
    </row>
    <row r="5466" spans="1:6">
      <c r="A5466" s="12" t="s">
        <v>203</v>
      </c>
      <c r="B5466" t="s">
        <v>69</v>
      </c>
      <c r="C5466" t="s">
        <v>137</v>
      </c>
      <c r="D5466">
        <v>1</v>
      </c>
      <c r="E5466" t="s">
        <v>140</v>
      </c>
      <c r="F5466">
        <v>51.4</v>
      </c>
    </row>
    <row r="5467" spans="1:6">
      <c r="A5467" s="12" t="s">
        <v>203</v>
      </c>
      <c r="B5467" t="s">
        <v>69</v>
      </c>
      <c r="C5467" t="s">
        <v>137</v>
      </c>
      <c r="D5467">
        <v>1</v>
      </c>
      <c r="E5467" t="s">
        <v>147</v>
      </c>
      <c r="F5467">
        <v>0</v>
      </c>
    </row>
    <row r="5468" spans="1:6">
      <c r="A5468" s="12" t="s">
        <v>203</v>
      </c>
      <c r="B5468" t="s">
        <v>111</v>
      </c>
      <c r="C5468" t="s">
        <v>138</v>
      </c>
      <c r="D5468">
        <v>1</v>
      </c>
      <c r="E5468" t="s">
        <v>139</v>
      </c>
      <c r="F5468">
        <v>10.5</v>
      </c>
    </row>
    <row r="5469" spans="1:6">
      <c r="A5469" s="12" t="s">
        <v>203</v>
      </c>
      <c r="B5469" t="s">
        <v>111</v>
      </c>
      <c r="C5469" t="s">
        <v>138</v>
      </c>
      <c r="D5469">
        <v>1</v>
      </c>
      <c r="E5469" t="s">
        <v>140</v>
      </c>
      <c r="F5469">
        <v>84.7</v>
      </c>
    </row>
    <row r="5470" spans="1:6">
      <c r="A5470" s="12" t="s">
        <v>203</v>
      </c>
      <c r="B5470" t="s">
        <v>111</v>
      </c>
      <c r="C5470" t="s">
        <v>138</v>
      </c>
      <c r="D5470">
        <v>1</v>
      </c>
      <c r="E5470" t="s">
        <v>147</v>
      </c>
      <c r="F5470">
        <v>4.7</v>
      </c>
    </row>
    <row r="5471" spans="1:6">
      <c r="A5471" s="12" t="s">
        <v>203</v>
      </c>
      <c r="B5471" t="s">
        <v>111</v>
      </c>
      <c r="C5471" t="s">
        <v>137</v>
      </c>
      <c r="D5471">
        <v>1</v>
      </c>
      <c r="E5471" t="s">
        <v>139</v>
      </c>
      <c r="F5471">
        <v>0</v>
      </c>
    </row>
    <row r="5472" spans="1:6">
      <c r="A5472" s="12" t="s">
        <v>203</v>
      </c>
      <c r="B5472" t="s">
        <v>111</v>
      </c>
      <c r="C5472" t="s">
        <v>137</v>
      </c>
      <c r="D5472">
        <v>1</v>
      </c>
      <c r="E5472" t="s">
        <v>140</v>
      </c>
      <c r="F5472">
        <v>100</v>
      </c>
    </row>
    <row r="5473" spans="1:6">
      <c r="A5473" s="12" t="s">
        <v>203</v>
      </c>
      <c r="B5473" t="s">
        <v>111</v>
      </c>
      <c r="C5473" t="s">
        <v>137</v>
      </c>
      <c r="D5473">
        <v>1</v>
      </c>
      <c r="E5473" t="s">
        <v>147</v>
      </c>
      <c r="F5473">
        <v>0</v>
      </c>
    </row>
    <row r="5474" spans="1:6">
      <c r="A5474" s="12" t="s">
        <v>203</v>
      </c>
      <c r="B5474" t="s">
        <v>68</v>
      </c>
      <c r="C5474" t="s">
        <v>138</v>
      </c>
      <c r="D5474">
        <v>1</v>
      </c>
      <c r="E5474" t="s">
        <v>139</v>
      </c>
      <c r="F5474">
        <v>39</v>
      </c>
    </row>
    <row r="5475" spans="1:6">
      <c r="A5475" s="12" t="s">
        <v>203</v>
      </c>
      <c r="B5475" t="s">
        <v>68</v>
      </c>
      <c r="C5475" t="s">
        <v>138</v>
      </c>
      <c r="D5475">
        <v>1</v>
      </c>
      <c r="E5475" t="s">
        <v>140</v>
      </c>
      <c r="F5475">
        <v>57.7</v>
      </c>
    </row>
    <row r="5476" spans="1:6">
      <c r="A5476" s="12" t="s">
        <v>203</v>
      </c>
      <c r="B5476" t="s">
        <v>68</v>
      </c>
      <c r="C5476" t="s">
        <v>138</v>
      </c>
      <c r="D5476">
        <v>1</v>
      </c>
      <c r="E5476" t="s">
        <v>147</v>
      </c>
      <c r="F5476">
        <v>3.2</v>
      </c>
    </row>
    <row r="5477" spans="1:6">
      <c r="A5477" s="12" t="s">
        <v>203</v>
      </c>
      <c r="B5477" t="s">
        <v>68</v>
      </c>
      <c r="C5477" t="s">
        <v>137</v>
      </c>
      <c r="D5477">
        <v>1</v>
      </c>
      <c r="E5477" t="s">
        <v>139</v>
      </c>
      <c r="F5477">
        <v>7.7</v>
      </c>
    </row>
    <row r="5478" spans="1:6">
      <c r="A5478" s="12" t="s">
        <v>203</v>
      </c>
      <c r="B5478" t="s">
        <v>68</v>
      </c>
      <c r="C5478" t="s">
        <v>137</v>
      </c>
      <c r="D5478">
        <v>1</v>
      </c>
      <c r="E5478" t="s">
        <v>140</v>
      </c>
      <c r="F5478">
        <v>92.3</v>
      </c>
    </row>
    <row r="5479" spans="1:6">
      <c r="A5479" s="12" t="s">
        <v>203</v>
      </c>
      <c r="B5479" t="s">
        <v>68</v>
      </c>
      <c r="C5479" t="s">
        <v>137</v>
      </c>
      <c r="D5479">
        <v>1</v>
      </c>
      <c r="E5479" t="s">
        <v>147</v>
      </c>
      <c r="F5479">
        <v>0</v>
      </c>
    </row>
    <row r="5480" spans="1:6">
      <c r="A5480" s="12" t="s">
        <v>203</v>
      </c>
      <c r="B5480" t="s">
        <v>67</v>
      </c>
      <c r="C5480" t="s">
        <v>138</v>
      </c>
      <c r="D5480">
        <v>1</v>
      </c>
      <c r="E5480" t="s">
        <v>139</v>
      </c>
      <c r="F5480">
        <v>38.4</v>
      </c>
    </row>
    <row r="5481" spans="1:6">
      <c r="A5481" s="12" t="s">
        <v>203</v>
      </c>
      <c r="B5481" t="s">
        <v>67</v>
      </c>
      <c r="C5481" t="s">
        <v>138</v>
      </c>
      <c r="D5481">
        <v>1</v>
      </c>
      <c r="E5481" t="s">
        <v>140</v>
      </c>
      <c r="F5481">
        <v>57.2</v>
      </c>
    </row>
    <row r="5482" spans="1:6">
      <c r="A5482" s="12" t="s">
        <v>203</v>
      </c>
      <c r="B5482" t="s">
        <v>67</v>
      </c>
      <c r="C5482" t="s">
        <v>138</v>
      </c>
      <c r="D5482">
        <v>1</v>
      </c>
      <c r="E5482" t="s">
        <v>147</v>
      </c>
      <c r="F5482">
        <v>4.3</v>
      </c>
    </row>
    <row r="5483" spans="1:6">
      <c r="A5483" s="12" t="s">
        <v>203</v>
      </c>
      <c r="B5483" t="s">
        <v>67</v>
      </c>
      <c r="C5483" t="s">
        <v>137</v>
      </c>
      <c r="D5483">
        <v>1</v>
      </c>
      <c r="E5483" t="s">
        <v>139</v>
      </c>
      <c r="F5483">
        <v>8.6</v>
      </c>
    </row>
    <row r="5484" spans="1:6">
      <c r="A5484" s="12" t="s">
        <v>203</v>
      </c>
      <c r="B5484" t="s">
        <v>67</v>
      </c>
      <c r="C5484" t="s">
        <v>137</v>
      </c>
      <c r="D5484">
        <v>1</v>
      </c>
      <c r="E5484" t="s">
        <v>140</v>
      </c>
      <c r="F5484">
        <v>91.4</v>
      </c>
    </row>
    <row r="5485" spans="1:6">
      <c r="A5485" s="12" t="s">
        <v>203</v>
      </c>
      <c r="B5485" t="s">
        <v>67</v>
      </c>
      <c r="C5485" t="s">
        <v>137</v>
      </c>
      <c r="D5485">
        <v>1</v>
      </c>
      <c r="E5485" t="s">
        <v>147</v>
      </c>
      <c r="F5485">
        <v>0</v>
      </c>
    </row>
    <row r="5486" spans="1:6">
      <c r="A5486" s="12" t="s">
        <v>203</v>
      </c>
      <c r="B5486" t="s">
        <v>66</v>
      </c>
      <c r="C5486" t="s">
        <v>138</v>
      </c>
      <c r="D5486">
        <v>1</v>
      </c>
      <c r="E5486" t="s">
        <v>139</v>
      </c>
      <c r="F5486">
        <v>42.2</v>
      </c>
    </row>
    <row r="5487" spans="1:6">
      <c r="A5487" s="12" t="s">
        <v>203</v>
      </c>
      <c r="B5487" t="s">
        <v>66</v>
      </c>
      <c r="C5487" t="s">
        <v>138</v>
      </c>
      <c r="D5487">
        <v>1</v>
      </c>
      <c r="E5487" t="s">
        <v>140</v>
      </c>
      <c r="F5487">
        <v>51.9</v>
      </c>
    </row>
    <row r="5488" spans="1:6">
      <c r="A5488" s="12" t="s">
        <v>203</v>
      </c>
      <c r="B5488" t="s">
        <v>66</v>
      </c>
      <c r="C5488" t="s">
        <v>138</v>
      </c>
      <c r="D5488">
        <v>1</v>
      </c>
      <c r="E5488" t="s">
        <v>147</v>
      </c>
      <c r="F5488">
        <v>5.8</v>
      </c>
    </row>
    <row r="5489" spans="1:6">
      <c r="A5489" s="12" t="s">
        <v>203</v>
      </c>
      <c r="B5489" t="s">
        <v>66</v>
      </c>
      <c r="C5489" t="s">
        <v>137</v>
      </c>
      <c r="D5489">
        <v>1</v>
      </c>
      <c r="E5489" t="s">
        <v>139</v>
      </c>
      <c r="F5489">
        <v>24.2</v>
      </c>
    </row>
    <row r="5490" spans="1:6">
      <c r="A5490" s="12" t="s">
        <v>203</v>
      </c>
      <c r="B5490" t="s">
        <v>66</v>
      </c>
      <c r="C5490" t="s">
        <v>137</v>
      </c>
      <c r="D5490">
        <v>1</v>
      </c>
      <c r="E5490" t="s">
        <v>140</v>
      </c>
      <c r="F5490">
        <v>75.8</v>
      </c>
    </row>
    <row r="5491" spans="1:6">
      <c r="A5491" s="12" t="s">
        <v>203</v>
      </c>
      <c r="B5491" t="s">
        <v>66</v>
      </c>
      <c r="C5491" t="s">
        <v>137</v>
      </c>
      <c r="D5491">
        <v>1</v>
      </c>
      <c r="E5491" t="s">
        <v>147</v>
      </c>
      <c r="F5491">
        <v>0</v>
      </c>
    </row>
    <row r="5492" spans="1:6">
      <c r="A5492" s="12" t="s">
        <v>203</v>
      </c>
      <c r="B5492" t="s">
        <v>65</v>
      </c>
      <c r="C5492" t="s">
        <v>138</v>
      </c>
      <c r="D5492">
        <v>1</v>
      </c>
      <c r="E5492" t="s">
        <v>139</v>
      </c>
      <c r="F5492">
        <v>32.700000000000003</v>
      </c>
    </row>
    <row r="5493" spans="1:6">
      <c r="A5493" s="12" t="s">
        <v>203</v>
      </c>
      <c r="B5493" t="s">
        <v>65</v>
      </c>
      <c r="C5493" t="s">
        <v>138</v>
      </c>
      <c r="D5493">
        <v>1</v>
      </c>
      <c r="E5493" t="s">
        <v>140</v>
      </c>
      <c r="F5493">
        <v>62</v>
      </c>
    </row>
    <row r="5494" spans="1:6">
      <c r="A5494" s="12" t="s">
        <v>203</v>
      </c>
      <c r="B5494" t="s">
        <v>65</v>
      </c>
      <c r="C5494" t="s">
        <v>138</v>
      </c>
      <c r="D5494">
        <v>1</v>
      </c>
      <c r="E5494" t="s">
        <v>147</v>
      </c>
      <c r="F5494">
        <v>5.2</v>
      </c>
    </row>
    <row r="5495" spans="1:6">
      <c r="A5495" s="12" t="s">
        <v>203</v>
      </c>
      <c r="B5495" t="s">
        <v>65</v>
      </c>
      <c r="C5495" t="s">
        <v>137</v>
      </c>
      <c r="D5495">
        <v>1</v>
      </c>
      <c r="E5495" t="s">
        <v>139</v>
      </c>
      <c r="F5495">
        <v>0</v>
      </c>
    </row>
    <row r="5496" spans="1:6">
      <c r="A5496" s="12" t="s">
        <v>203</v>
      </c>
      <c r="B5496" t="s">
        <v>65</v>
      </c>
      <c r="C5496" t="s">
        <v>137</v>
      </c>
      <c r="D5496">
        <v>1</v>
      </c>
      <c r="E5496" t="s">
        <v>140</v>
      </c>
      <c r="F5496">
        <v>100</v>
      </c>
    </row>
    <row r="5497" spans="1:6">
      <c r="A5497" s="12" t="s">
        <v>203</v>
      </c>
      <c r="B5497" t="s">
        <v>65</v>
      </c>
      <c r="C5497" t="s">
        <v>137</v>
      </c>
      <c r="D5497">
        <v>1</v>
      </c>
      <c r="E5497" t="s">
        <v>147</v>
      </c>
      <c r="F5497">
        <v>0</v>
      </c>
    </row>
    <row r="5498" spans="1:6">
      <c r="A5498" s="12" t="s">
        <v>203</v>
      </c>
      <c r="B5498" t="s">
        <v>64</v>
      </c>
      <c r="C5498" t="s">
        <v>138</v>
      </c>
      <c r="D5498">
        <v>1</v>
      </c>
      <c r="E5498" t="s">
        <v>139</v>
      </c>
      <c r="F5498">
        <v>62.3</v>
      </c>
    </row>
    <row r="5499" spans="1:6">
      <c r="A5499" s="12" t="s">
        <v>203</v>
      </c>
      <c r="B5499" t="s">
        <v>64</v>
      </c>
      <c r="C5499" t="s">
        <v>138</v>
      </c>
      <c r="D5499">
        <v>1</v>
      </c>
      <c r="E5499" t="s">
        <v>140</v>
      </c>
      <c r="F5499">
        <v>33.299999999999997</v>
      </c>
    </row>
    <row r="5500" spans="1:6">
      <c r="A5500" s="12" t="s">
        <v>203</v>
      </c>
      <c r="B5500" t="s">
        <v>64</v>
      </c>
      <c r="C5500" t="s">
        <v>138</v>
      </c>
      <c r="D5500">
        <v>1</v>
      </c>
      <c r="E5500" t="s">
        <v>147</v>
      </c>
      <c r="F5500">
        <v>4.3</v>
      </c>
    </row>
    <row r="5501" spans="1:6">
      <c r="A5501" s="12" t="s">
        <v>203</v>
      </c>
      <c r="B5501" t="s">
        <v>64</v>
      </c>
      <c r="C5501" t="s">
        <v>137</v>
      </c>
      <c r="D5501">
        <v>1</v>
      </c>
      <c r="E5501" t="s">
        <v>139</v>
      </c>
      <c r="F5501">
        <v>99.4</v>
      </c>
    </row>
    <row r="5502" spans="1:6">
      <c r="A5502" s="12" t="s">
        <v>203</v>
      </c>
      <c r="B5502" t="s">
        <v>64</v>
      </c>
      <c r="C5502" t="s">
        <v>137</v>
      </c>
      <c r="D5502">
        <v>1</v>
      </c>
      <c r="E5502" t="s">
        <v>140</v>
      </c>
      <c r="F5502">
        <v>0.6</v>
      </c>
    </row>
    <row r="5503" spans="1:6">
      <c r="A5503" s="12" t="s">
        <v>203</v>
      </c>
      <c r="B5503" t="s">
        <v>64</v>
      </c>
      <c r="C5503" t="s">
        <v>137</v>
      </c>
      <c r="D5503">
        <v>1</v>
      </c>
      <c r="E5503" t="s">
        <v>147</v>
      </c>
      <c r="F5503">
        <v>0</v>
      </c>
    </row>
    <row r="5504" spans="1:6">
      <c r="A5504" s="12" t="s">
        <v>203</v>
      </c>
      <c r="B5504" t="s">
        <v>63</v>
      </c>
      <c r="C5504" t="s">
        <v>138</v>
      </c>
      <c r="D5504">
        <v>1</v>
      </c>
      <c r="E5504" t="s">
        <v>139</v>
      </c>
      <c r="F5504">
        <v>48.3</v>
      </c>
    </row>
    <row r="5505" spans="1:6">
      <c r="A5505" s="12" t="s">
        <v>203</v>
      </c>
      <c r="B5505" t="s">
        <v>63</v>
      </c>
      <c r="C5505" t="s">
        <v>138</v>
      </c>
      <c r="D5505">
        <v>1</v>
      </c>
      <c r="E5505" t="s">
        <v>140</v>
      </c>
      <c r="F5505">
        <v>47.1</v>
      </c>
    </row>
    <row r="5506" spans="1:6">
      <c r="A5506" s="12" t="s">
        <v>203</v>
      </c>
      <c r="B5506" t="s">
        <v>63</v>
      </c>
      <c r="C5506" t="s">
        <v>138</v>
      </c>
      <c r="D5506">
        <v>1</v>
      </c>
      <c r="E5506" t="s">
        <v>147</v>
      </c>
      <c r="F5506">
        <v>4.5</v>
      </c>
    </row>
    <row r="5507" spans="1:6">
      <c r="A5507" s="12" t="s">
        <v>203</v>
      </c>
      <c r="B5507" t="s">
        <v>63</v>
      </c>
      <c r="C5507" t="s">
        <v>137</v>
      </c>
      <c r="D5507">
        <v>1</v>
      </c>
      <c r="E5507" t="s">
        <v>139</v>
      </c>
      <c r="F5507">
        <v>54.2</v>
      </c>
    </row>
    <row r="5508" spans="1:6">
      <c r="A5508" s="12" t="s">
        <v>203</v>
      </c>
      <c r="B5508" t="s">
        <v>63</v>
      </c>
      <c r="C5508" t="s">
        <v>137</v>
      </c>
      <c r="D5508">
        <v>1</v>
      </c>
      <c r="E5508" t="s">
        <v>140</v>
      </c>
      <c r="F5508">
        <v>45.8</v>
      </c>
    </row>
    <row r="5509" spans="1:6">
      <c r="A5509" s="12" t="s">
        <v>203</v>
      </c>
      <c r="B5509" t="s">
        <v>63</v>
      </c>
      <c r="C5509" t="s">
        <v>137</v>
      </c>
      <c r="D5509">
        <v>1</v>
      </c>
      <c r="E5509" t="s">
        <v>147</v>
      </c>
      <c r="F5509">
        <v>0</v>
      </c>
    </row>
    <row r="5510" spans="1:6">
      <c r="A5510" s="12" t="s">
        <v>203</v>
      </c>
      <c r="B5510" t="s">
        <v>62</v>
      </c>
      <c r="C5510" t="s">
        <v>138</v>
      </c>
      <c r="D5510">
        <v>1</v>
      </c>
      <c r="E5510" t="s">
        <v>139</v>
      </c>
      <c r="F5510">
        <v>51.3</v>
      </c>
    </row>
    <row r="5511" spans="1:6">
      <c r="A5511" s="12" t="s">
        <v>203</v>
      </c>
      <c r="B5511" t="s">
        <v>62</v>
      </c>
      <c r="C5511" t="s">
        <v>138</v>
      </c>
      <c r="D5511">
        <v>1</v>
      </c>
      <c r="E5511" t="s">
        <v>140</v>
      </c>
      <c r="F5511">
        <v>37.4</v>
      </c>
    </row>
    <row r="5512" spans="1:6">
      <c r="A5512" s="12" t="s">
        <v>203</v>
      </c>
      <c r="B5512" t="s">
        <v>62</v>
      </c>
      <c r="C5512" t="s">
        <v>138</v>
      </c>
      <c r="D5512">
        <v>1</v>
      </c>
      <c r="E5512" t="s">
        <v>147</v>
      </c>
      <c r="F5512">
        <v>11.2</v>
      </c>
    </row>
    <row r="5513" spans="1:6">
      <c r="A5513" s="12" t="s">
        <v>203</v>
      </c>
      <c r="B5513" t="s">
        <v>62</v>
      </c>
      <c r="C5513" t="s">
        <v>137</v>
      </c>
      <c r="D5513">
        <v>1</v>
      </c>
      <c r="E5513" t="s">
        <v>139</v>
      </c>
      <c r="F5513">
        <v>85.2</v>
      </c>
    </row>
    <row r="5514" spans="1:6">
      <c r="A5514" s="12" t="s">
        <v>203</v>
      </c>
      <c r="B5514" t="s">
        <v>62</v>
      </c>
      <c r="C5514" t="s">
        <v>137</v>
      </c>
      <c r="D5514">
        <v>1</v>
      </c>
      <c r="E5514" t="s">
        <v>140</v>
      </c>
      <c r="F5514">
        <v>14.8</v>
      </c>
    </row>
    <row r="5515" spans="1:6">
      <c r="A5515" s="12" t="s">
        <v>203</v>
      </c>
      <c r="B5515" t="s">
        <v>62</v>
      </c>
      <c r="C5515" t="s">
        <v>137</v>
      </c>
      <c r="D5515">
        <v>1</v>
      </c>
      <c r="E5515" t="s">
        <v>147</v>
      </c>
      <c r="F5515">
        <v>0</v>
      </c>
    </row>
    <row r="5516" spans="1:6">
      <c r="A5516" s="12" t="s">
        <v>203</v>
      </c>
      <c r="B5516" t="s">
        <v>61</v>
      </c>
      <c r="C5516" t="s">
        <v>138</v>
      </c>
      <c r="D5516">
        <v>1</v>
      </c>
      <c r="E5516" t="s">
        <v>139</v>
      </c>
      <c r="F5516">
        <v>62.1</v>
      </c>
    </row>
    <row r="5517" spans="1:6">
      <c r="A5517" s="12" t="s">
        <v>203</v>
      </c>
      <c r="B5517" t="s">
        <v>61</v>
      </c>
      <c r="C5517" t="s">
        <v>138</v>
      </c>
      <c r="D5517">
        <v>1</v>
      </c>
      <c r="E5517" t="s">
        <v>140</v>
      </c>
      <c r="F5517">
        <v>34.9</v>
      </c>
    </row>
    <row r="5518" spans="1:6">
      <c r="A5518" s="12" t="s">
        <v>203</v>
      </c>
      <c r="B5518" t="s">
        <v>61</v>
      </c>
      <c r="C5518" t="s">
        <v>138</v>
      </c>
      <c r="D5518">
        <v>1</v>
      </c>
      <c r="E5518" t="s">
        <v>147</v>
      </c>
      <c r="F5518">
        <v>2.9</v>
      </c>
    </row>
    <row r="5519" spans="1:6">
      <c r="A5519" s="12" t="s">
        <v>203</v>
      </c>
      <c r="B5519" t="s">
        <v>61</v>
      </c>
      <c r="C5519" t="s">
        <v>137</v>
      </c>
      <c r="D5519">
        <v>1</v>
      </c>
      <c r="E5519" t="s">
        <v>139</v>
      </c>
      <c r="F5519">
        <v>99.3</v>
      </c>
    </row>
    <row r="5520" spans="1:6">
      <c r="A5520" s="12" t="s">
        <v>203</v>
      </c>
      <c r="B5520" t="s">
        <v>61</v>
      </c>
      <c r="C5520" t="s">
        <v>137</v>
      </c>
      <c r="D5520">
        <v>1</v>
      </c>
      <c r="E5520" t="s">
        <v>140</v>
      </c>
      <c r="F5520">
        <v>0.7</v>
      </c>
    </row>
    <row r="5521" spans="1:6">
      <c r="A5521" s="12" t="s">
        <v>203</v>
      </c>
      <c r="B5521" t="s">
        <v>61</v>
      </c>
      <c r="C5521" t="s">
        <v>137</v>
      </c>
      <c r="D5521">
        <v>1</v>
      </c>
      <c r="E5521" t="s">
        <v>147</v>
      </c>
      <c r="F5521">
        <v>0</v>
      </c>
    </row>
    <row r="5522" spans="1:6">
      <c r="A5522" s="12" t="s">
        <v>204</v>
      </c>
      <c r="B5522" t="s">
        <v>110</v>
      </c>
      <c r="C5522" t="s">
        <v>138</v>
      </c>
      <c r="D5522">
        <v>1</v>
      </c>
      <c r="E5522" t="s">
        <v>139</v>
      </c>
      <c r="F5522">
        <v>69</v>
      </c>
    </row>
    <row r="5523" spans="1:6">
      <c r="A5523" s="12" t="s">
        <v>204</v>
      </c>
      <c r="B5523" t="s">
        <v>110</v>
      </c>
      <c r="C5523" t="s">
        <v>138</v>
      </c>
      <c r="D5523">
        <v>1</v>
      </c>
      <c r="E5523" t="s">
        <v>140</v>
      </c>
      <c r="F5523">
        <v>24.6</v>
      </c>
    </row>
    <row r="5524" spans="1:6">
      <c r="A5524" s="12" t="s">
        <v>204</v>
      </c>
      <c r="B5524" t="s">
        <v>110</v>
      </c>
      <c r="C5524" t="s">
        <v>138</v>
      </c>
      <c r="D5524">
        <v>1</v>
      </c>
      <c r="E5524" t="s">
        <v>147</v>
      </c>
      <c r="F5524">
        <v>6.3</v>
      </c>
    </row>
    <row r="5525" spans="1:6">
      <c r="A5525" s="12" t="s">
        <v>204</v>
      </c>
      <c r="B5525" t="s">
        <v>110</v>
      </c>
      <c r="C5525" t="s">
        <v>137</v>
      </c>
      <c r="D5525">
        <v>1</v>
      </c>
      <c r="E5525" t="s">
        <v>139</v>
      </c>
      <c r="F5525">
        <v>100</v>
      </c>
    </row>
    <row r="5526" spans="1:6">
      <c r="A5526" s="12" t="s">
        <v>204</v>
      </c>
      <c r="B5526" t="s">
        <v>110</v>
      </c>
      <c r="C5526" t="s">
        <v>137</v>
      </c>
      <c r="D5526">
        <v>1</v>
      </c>
      <c r="E5526" t="s">
        <v>140</v>
      </c>
      <c r="F5526">
        <v>0</v>
      </c>
    </row>
    <row r="5527" spans="1:6">
      <c r="A5527" s="12" t="s">
        <v>204</v>
      </c>
      <c r="B5527" t="s">
        <v>110</v>
      </c>
      <c r="C5527" t="s">
        <v>137</v>
      </c>
      <c r="D5527">
        <v>1</v>
      </c>
      <c r="E5527" t="s">
        <v>147</v>
      </c>
      <c r="F5527">
        <v>0</v>
      </c>
    </row>
    <row r="5528" spans="1:6">
      <c r="A5528" s="12" t="s">
        <v>204</v>
      </c>
      <c r="B5528" t="s">
        <v>109</v>
      </c>
      <c r="C5528" t="s">
        <v>138</v>
      </c>
      <c r="D5528">
        <v>1</v>
      </c>
      <c r="E5528" t="s">
        <v>139</v>
      </c>
      <c r="F5528">
        <v>46.6</v>
      </c>
    </row>
    <row r="5529" spans="1:6">
      <c r="A5529" s="12" t="s">
        <v>204</v>
      </c>
      <c r="B5529" t="s">
        <v>109</v>
      </c>
      <c r="C5529" t="s">
        <v>138</v>
      </c>
      <c r="D5529">
        <v>1</v>
      </c>
      <c r="E5529" t="s">
        <v>140</v>
      </c>
      <c r="F5529">
        <v>49.1</v>
      </c>
    </row>
    <row r="5530" spans="1:6">
      <c r="A5530" s="12" t="s">
        <v>204</v>
      </c>
      <c r="B5530" t="s">
        <v>109</v>
      </c>
      <c r="C5530" t="s">
        <v>138</v>
      </c>
      <c r="D5530">
        <v>1</v>
      </c>
      <c r="E5530" t="s">
        <v>147</v>
      </c>
      <c r="F5530">
        <v>4.0999999999999996</v>
      </c>
    </row>
    <row r="5531" spans="1:6">
      <c r="A5531" s="12" t="s">
        <v>204</v>
      </c>
      <c r="B5531" t="s">
        <v>109</v>
      </c>
      <c r="C5531" t="s">
        <v>137</v>
      </c>
      <c r="D5531">
        <v>1</v>
      </c>
      <c r="E5531" t="s">
        <v>139</v>
      </c>
      <c r="F5531">
        <v>41</v>
      </c>
    </row>
    <row r="5532" spans="1:6">
      <c r="A5532" s="12" t="s">
        <v>204</v>
      </c>
      <c r="B5532" t="s">
        <v>109</v>
      </c>
      <c r="C5532" t="s">
        <v>137</v>
      </c>
      <c r="D5532">
        <v>1</v>
      </c>
      <c r="E5532" t="s">
        <v>140</v>
      </c>
      <c r="F5532">
        <v>59</v>
      </c>
    </row>
    <row r="5533" spans="1:6">
      <c r="A5533" s="12" t="s">
        <v>204</v>
      </c>
      <c r="B5533" t="s">
        <v>109</v>
      </c>
      <c r="C5533" t="s">
        <v>137</v>
      </c>
      <c r="D5533">
        <v>1</v>
      </c>
      <c r="E5533" t="s">
        <v>147</v>
      </c>
      <c r="F5533">
        <v>0</v>
      </c>
    </row>
    <row r="5534" spans="1:6">
      <c r="A5534" s="12" t="s">
        <v>204</v>
      </c>
      <c r="B5534" t="s">
        <v>108</v>
      </c>
      <c r="C5534" t="s">
        <v>138</v>
      </c>
      <c r="D5534">
        <v>1</v>
      </c>
      <c r="E5534" t="s">
        <v>139</v>
      </c>
      <c r="F5534">
        <v>65.5</v>
      </c>
    </row>
    <row r="5535" spans="1:6">
      <c r="A5535" s="12" t="s">
        <v>204</v>
      </c>
      <c r="B5535" t="s">
        <v>108</v>
      </c>
      <c r="C5535" t="s">
        <v>138</v>
      </c>
      <c r="D5535">
        <v>1</v>
      </c>
      <c r="E5535" t="s">
        <v>140</v>
      </c>
      <c r="F5535">
        <v>31.3</v>
      </c>
    </row>
    <row r="5536" spans="1:6">
      <c r="A5536" s="12" t="s">
        <v>204</v>
      </c>
      <c r="B5536" t="s">
        <v>108</v>
      </c>
      <c r="C5536" t="s">
        <v>138</v>
      </c>
      <c r="D5536">
        <v>1</v>
      </c>
      <c r="E5536" t="s">
        <v>147</v>
      </c>
      <c r="F5536">
        <v>3.1</v>
      </c>
    </row>
    <row r="5537" spans="1:6">
      <c r="A5537" s="12" t="s">
        <v>204</v>
      </c>
      <c r="B5537" t="s">
        <v>108</v>
      </c>
      <c r="C5537" t="s">
        <v>137</v>
      </c>
      <c r="D5537">
        <v>1</v>
      </c>
      <c r="E5537" t="s">
        <v>139</v>
      </c>
      <c r="F5537">
        <v>99.9</v>
      </c>
    </row>
    <row r="5538" spans="1:6">
      <c r="A5538" s="12" t="s">
        <v>204</v>
      </c>
      <c r="B5538" t="s">
        <v>108</v>
      </c>
      <c r="C5538" t="s">
        <v>137</v>
      </c>
      <c r="D5538">
        <v>1</v>
      </c>
      <c r="E5538" t="s">
        <v>140</v>
      </c>
      <c r="F5538">
        <v>0.1</v>
      </c>
    </row>
    <row r="5539" spans="1:6">
      <c r="A5539" s="12" t="s">
        <v>204</v>
      </c>
      <c r="B5539" t="s">
        <v>108</v>
      </c>
      <c r="C5539" t="s">
        <v>137</v>
      </c>
      <c r="D5539">
        <v>1</v>
      </c>
      <c r="E5539" t="s">
        <v>147</v>
      </c>
      <c r="F5539">
        <v>0</v>
      </c>
    </row>
    <row r="5540" spans="1:6">
      <c r="A5540" s="12" t="s">
        <v>204</v>
      </c>
      <c r="B5540" t="s">
        <v>107</v>
      </c>
      <c r="C5540" t="s">
        <v>138</v>
      </c>
      <c r="D5540">
        <v>1</v>
      </c>
      <c r="E5540" t="s">
        <v>139</v>
      </c>
      <c r="F5540">
        <v>37.4</v>
      </c>
    </row>
    <row r="5541" spans="1:6">
      <c r="A5541" s="12" t="s">
        <v>204</v>
      </c>
      <c r="B5541" t="s">
        <v>107</v>
      </c>
      <c r="C5541" t="s">
        <v>138</v>
      </c>
      <c r="D5541">
        <v>1</v>
      </c>
      <c r="E5541" t="s">
        <v>140</v>
      </c>
      <c r="F5541">
        <v>56.5</v>
      </c>
    </row>
    <row r="5542" spans="1:6">
      <c r="A5542" s="12" t="s">
        <v>204</v>
      </c>
      <c r="B5542" t="s">
        <v>107</v>
      </c>
      <c r="C5542" t="s">
        <v>138</v>
      </c>
      <c r="D5542">
        <v>1</v>
      </c>
      <c r="E5542" t="s">
        <v>147</v>
      </c>
      <c r="F5542">
        <v>6</v>
      </c>
    </row>
    <row r="5543" spans="1:6">
      <c r="A5543" s="12" t="s">
        <v>204</v>
      </c>
      <c r="B5543" t="s">
        <v>107</v>
      </c>
      <c r="C5543" t="s">
        <v>137</v>
      </c>
      <c r="D5543">
        <v>1</v>
      </c>
      <c r="E5543" t="s">
        <v>139</v>
      </c>
      <c r="F5543">
        <v>7.6</v>
      </c>
    </row>
    <row r="5544" spans="1:6">
      <c r="A5544" s="12" t="s">
        <v>204</v>
      </c>
      <c r="B5544" t="s">
        <v>107</v>
      </c>
      <c r="C5544" t="s">
        <v>137</v>
      </c>
      <c r="D5544">
        <v>1</v>
      </c>
      <c r="E5544" t="s">
        <v>140</v>
      </c>
      <c r="F5544">
        <v>92.4</v>
      </c>
    </row>
    <row r="5545" spans="1:6">
      <c r="A5545" s="12" t="s">
        <v>204</v>
      </c>
      <c r="B5545" t="s">
        <v>107</v>
      </c>
      <c r="C5545" t="s">
        <v>137</v>
      </c>
      <c r="D5545">
        <v>1</v>
      </c>
      <c r="E5545" t="s">
        <v>147</v>
      </c>
      <c r="F5545">
        <v>0</v>
      </c>
    </row>
    <row r="5546" spans="1:6">
      <c r="A5546" s="12" t="s">
        <v>204</v>
      </c>
      <c r="B5546" t="s">
        <v>106</v>
      </c>
      <c r="C5546" t="s">
        <v>138</v>
      </c>
      <c r="D5546">
        <v>1</v>
      </c>
      <c r="E5546" t="s">
        <v>139</v>
      </c>
      <c r="F5546">
        <v>43.6</v>
      </c>
    </row>
    <row r="5547" spans="1:6">
      <c r="A5547" s="12" t="s">
        <v>204</v>
      </c>
      <c r="B5547" t="s">
        <v>106</v>
      </c>
      <c r="C5547" t="s">
        <v>138</v>
      </c>
      <c r="D5547">
        <v>1</v>
      </c>
      <c r="E5547" t="s">
        <v>140</v>
      </c>
      <c r="F5547">
        <v>52.8</v>
      </c>
    </row>
    <row r="5548" spans="1:6">
      <c r="A5548" s="12" t="s">
        <v>204</v>
      </c>
      <c r="B5548" t="s">
        <v>106</v>
      </c>
      <c r="C5548" t="s">
        <v>138</v>
      </c>
      <c r="D5548">
        <v>1</v>
      </c>
      <c r="E5548" t="s">
        <v>147</v>
      </c>
      <c r="F5548">
        <v>3.4</v>
      </c>
    </row>
    <row r="5549" spans="1:6">
      <c r="A5549" s="12" t="s">
        <v>204</v>
      </c>
      <c r="B5549" t="s">
        <v>106</v>
      </c>
      <c r="C5549" t="s">
        <v>137</v>
      </c>
      <c r="D5549">
        <v>1</v>
      </c>
      <c r="E5549" t="s">
        <v>139</v>
      </c>
      <c r="F5549">
        <v>24.5</v>
      </c>
    </row>
    <row r="5550" spans="1:6">
      <c r="A5550" s="12" t="s">
        <v>204</v>
      </c>
      <c r="B5550" t="s">
        <v>106</v>
      </c>
      <c r="C5550" t="s">
        <v>137</v>
      </c>
      <c r="D5550">
        <v>1</v>
      </c>
      <c r="E5550" t="s">
        <v>140</v>
      </c>
      <c r="F5550">
        <v>75.5</v>
      </c>
    </row>
    <row r="5551" spans="1:6">
      <c r="A5551" s="12" t="s">
        <v>204</v>
      </c>
      <c r="B5551" t="s">
        <v>106</v>
      </c>
      <c r="C5551" t="s">
        <v>137</v>
      </c>
      <c r="D5551">
        <v>1</v>
      </c>
      <c r="E5551" t="s">
        <v>147</v>
      </c>
      <c r="F5551">
        <v>0</v>
      </c>
    </row>
    <row r="5552" spans="1:6">
      <c r="A5552" s="12" t="s">
        <v>204</v>
      </c>
      <c r="B5552" t="s">
        <v>105</v>
      </c>
      <c r="C5552" t="s">
        <v>138</v>
      </c>
      <c r="D5552">
        <v>1</v>
      </c>
      <c r="E5552" t="s">
        <v>139</v>
      </c>
      <c r="F5552">
        <v>29.2</v>
      </c>
    </row>
    <row r="5553" spans="1:6">
      <c r="A5553" s="12" t="s">
        <v>204</v>
      </c>
      <c r="B5553" t="s">
        <v>105</v>
      </c>
      <c r="C5553" t="s">
        <v>138</v>
      </c>
      <c r="D5553">
        <v>1</v>
      </c>
      <c r="E5553" t="s">
        <v>140</v>
      </c>
      <c r="F5553">
        <v>63.6</v>
      </c>
    </row>
    <row r="5554" spans="1:6">
      <c r="A5554" s="12" t="s">
        <v>204</v>
      </c>
      <c r="B5554" t="s">
        <v>105</v>
      </c>
      <c r="C5554" t="s">
        <v>138</v>
      </c>
      <c r="D5554">
        <v>1</v>
      </c>
      <c r="E5554" t="s">
        <v>147</v>
      </c>
      <c r="F5554">
        <v>7.1</v>
      </c>
    </row>
    <row r="5555" spans="1:6">
      <c r="A5555" s="12" t="s">
        <v>204</v>
      </c>
      <c r="B5555" t="s">
        <v>105</v>
      </c>
      <c r="C5555" t="s">
        <v>137</v>
      </c>
      <c r="D5555">
        <v>1</v>
      </c>
      <c r="E5555" t="s">
        <v>139</v>
      </c>
      <c r="F5555">
        <v>0.1</v>
      </c>
    </row>
    <row r="5556" spans="1:6">
      <c r="A5556" s="12" t="s">
        <v>204</v>
      </c>
      <c r="B5556" t="s">
        <v>105</v>
      </c>
      <c r="C5556" t="s">
        <v>137</v>
      </c>
      <c r="D5556">
        <v>1</v>
      </c>
      <c r="E5556" t="s">
        <v>140</v>
      </c>
      <c r="F5556">
        <v>99.9</v>
      </c>
    </row>
    <row r="5557" spans="1:6">
      <c r="A5557" s="12" t="s">
        <v>204</v>
      </c>
      <c r="B5557" t="s">
        <v>105</v>
      </c>
      <c r="C5557" t="s">
        <v>137</v>
      </c>
      <c r="D5557">
        <v>1</v>
      </c>
      <c r="E5557" t="s">
        <v>147</v>
      </c>
      <c r="F5557">
        <v>0</v>
      </c>
    </row>
    <row r="5558" spans="1:6">
      <c r="A5558" s="12" t="s">
        <v>204</v>
      </c>
      <c r="B5558" t="s">
        <v>104</v>
      </c>
      <c r="C5558" t="s">
        <v>138</v>
      </c>
      <c r="D5558">
        <v>1</v>
      </c>
      <c r="E5558" t="s">
        <v>139</v>
      </c>
      <c r="F5558">
        <v>60.3</v>
      </c>
    </row>
    <row r="5559" spans="1:6">
      <c r="A5559" s="12" t="s">
        <v>204</v>
      </c>
      <c r="B5559" t="s">
        <v>104</v>
      </c>
      <c r="C5559" t="s">
        <v>138</v>
      </c>
      <c r="D5559">
        <v>1</v>
      </c>
      <c r="E5559" t="s">
        <v>140</v>
      </c>
      <c r="F5559">
        <v>31.6</v>
      </c>
    </row>
    <row r="5560" spans="1:6">
      <c r="A5560" s="12" t="s">
        <v>204</v>
      </c>
      <c r="B5560" t="s">
        <v>104</v>
      </c>
      <c r="C5560" t="s">
        <v>138</v>
      </c>
      <c r="D5560">
        <v>1</v>
      </c>
      <c r="E5560" t="s">
        <v>147</v>
      </c>
      <c r="F5560">
        <v>8</v>
      </c>
    </row>
    <row r="5561" spans="1:6">
      <c r="A5561" s="12" t="s">
        <v>204</v>
      </c>
      <c r="B5561" t="s">
        <v>104</v>
      </c>
      <c r="C5561" t="s">
        <v>137</v>
      </c>
      <c r="D5561">
        <v>1</v>
      </c>
      <c r="E5561" t="s">
        <v>139</v>
      </c>
      <c r="F5561">
        <v>99.6</v>
      </c>
    </row>
    <row r="5562" spans="1:6">
      <c r="A5562" s="12" t="s">
        <v>204</v>
      </c>
      <c r="B5562" t="s">
        <v>104</v>
      </c>
      <c r="C5562" t="s">
        <v>137</v>
      </c>
      <c r="D5562">
        <v>1</v>
      </c>
      <c r="E5562" t="s">
        <v>140</v>
      </c>
      <c r="F5562">
        <v>0.4</v>
      </c>
    </row>
    <row r="5563" spans="1:6">
      <c r="A5563" s="12" t="s">
        <v>204</v>
      </c>
      <c r="B5563" t="s">
        <v>104</v>
      </c>
      <c r="C5563" t="s">
        <v>137</v>
      </c>
      <c r="D5563">
        <v>1</v>
      </c>
      <c r="E5563" t="s">
        <v>147</v>
      </c>
      <c r="F5563">
        <v>0</v>
      </c>
    </row>
    <row r="5564" spans="1:6">
      <c r="A5564" s="12" t="s">
        <v>204</v>
      </c>
      <c r="B5564" t="s">
        <v>146</v>
      </c>
      <c r="C5564" t="s">
        <v>137</v>
      </c>
      <c r="D5564">
        <v>1</v>
      </c>
      <c r="E5564" t="s">
        <v>139</v>
      </c>
      <c r="F5564">
        <v>43.2</v>
      </c>
    </row>
    <row r="5565" spans="1:6">
      <c r="A5565" s="12" t="s">
        <v>204</v>
      </c>
      <c r="B5565" t="s">
        <v>146</v>
      </c>
      <c r="C5565" t="s">
        <v>137</v>
      </c>
      <c r="D5565">
        <v>1</v>
      </c>
      <c r="E5565" t="s">
        <v>140</v>
      </c>
      <c r="F5565">
        <v>56.8</v>
      </c>
    </row>
    <row r="5566" spans="1:6">
      <c r="A5566" s="12" t="s">
        <v>204</v>
      </c>
      <c r="B5566" t="s">
        <v>146</v>
      </c>
      <c r="C5566" t="s">
        <v>137</v>
      </c>
      <c r="D5566">
        <v>1</v>
      </c>
      <c r="E5566" t="s">
        <v>147</v>
      </c>
      <c r="F5566">
        <v>0</v>
      </c>
    </row>
    <row r="5567" spans="1:6">
      <c r="A5567" s="12" t="s">
        <v>204</v>
      </c>
      <c r="B5567" t="s">
        <v>146</v>
      </c>
      <c r="C5567" t="s">
        <v>137</v>
      </c>
      <c r="D5567">
        <v>2</v>
      </c>
      <c r="E5567" t="s">
        <v>139</v>
      </c>
      <c r="F5567">
        <v>45.8</v>
      </c>
    </row>
    <row r="5568" spans="1:6">
      <c r="A5568" s="12" t="s">
        <v>204</v>
      </c>
      <c r="B5568" t="s">
        <v>146</v>
      </c>
      <c r="C5568" t="s">
        <v>137</v>
      </c>
      <c r="D5568">
        <v>2</v>
      </c>
      <c r="E5568" t="s">
        <v>140</v>
      </c>
      <c r="F5568">
        <v>50.1</v>
      </c>
    </row>
    <row r="5569" spans="1:6">
      <c r="A5569" s="12" t="s">
        <v>204</v>
      </c>
      <c r="B5569" t="s">
        <v>146</v>
      </c>
      <c r="C5569" t="s">
        <v>137</v>
      </c>
      <c r="D5569">
        <v>2</v>
      </c>
      <c r="E5569" t="s">
        <v>147</v>
      </c>
      <c r="F5569">
        <v>4</v>
      </c>
    </row>
    <row r="5570" spans="1:6">
      <c r="A5570" s="12" t="s">
        <v>204</v>
      </c>
      <c r="B5570" t="s">
        <v>146</v>
      </c>
      <c r="C5570" t="s">
        <v>137</v>
      </c>
      <c r="D5570">
        <v>3</v>
      </c>
      <c r="E5570" t="s">
        <v>139</v>
      </c>
      <c r="F5570">
        <v>238.6</v>
      </c>
    </row>
    <row r="5571" spans="1:6">
      <c r="A5571" s="12" t="s">
        <v>204</v>
      </c>
      <c r="B5571" t="s">
        <v>146</v>
      </c>
      <c r="C5571" t="s">
        <v>137</v>
      </c>
      <c r="D5571">
        <v>3</v>
      </c>
      <c r="E5571" t="s">
        <v>140</v>
      </c>
      <c r="F5571">
        <v>299.39999999999998</v>
      </c>
    </row>
    <row r="5572" spans="1:6">
      <c r="A5572" s="12" t="s">
        <v>204</v>
      </c>
      <c r="B5572" t="s">
        <v>146</v>
      </c>
      <c r="C5572" t="s">
        <v>137</v>
      </c>
      <c r="D5572">
        <v>3</v>
      </c>
      <c r="E5572" t="s">
        <v>147</v>
      </c>
      <c r="F5572">
        <v>0</v>
      </c>
    </row>
    <row r="5573" spans="1:6">
      <c r="A5573" s="12" t="s">
        <v>204</v>
      </c>
      <c r="B5573" t="s">
        <v>103</v>
      </c>
      <c r="C5573" t="s">
        <v>138</v>
      </c>
      <c r="D5573">
        <v>1</v>
      </c>
      <c r="E5573" t="s">
        <v>139</v>
      </c>
      <c r="F5573">
        <v>52.8</v>
      </c>
    </row>
    <row r="5574" spans="1:6">
      <c r="A5574" s="12" t="s">
        <v>204</v>
      </c>
      <c r="B5574" t="s">
        <v>103</v>
      </c>
      <c r="C5574" t="s">
        <v>138</v>
      </c>
      <c r="D5574">
        <v>1</v>
      </c>
      <c r="E5574" t="s">
        <v>140</v>
      </c>
      <c r="F5574">
        <v>44.4</v>
      </c>
    </row>
    <row r="5575" spans="1:6">
      <c r="A5575" s="12" t="s">
        <v>204</v>
      </c>
      <c r="B5575" t="s">
        <v>103</v>
      </c>
      <c r="C5575" t="s">
        <v>138</v>
      </c>
      <c r="D5575">
        <v>1</v>
      </c>
      <c r="E5575" t="s">
        <v>147</v>
      </c>
      <c r="F5575">
        <v>2.7</v>
      </c>
    </row>
    <row r="5576" spans="1:6">
      <c r="A5576" s="12" t="s">
        <v>204</v>
      </c>
      <c r="B5576" t="s">
        <v>103</v>
      </c>
      <c r="C5576" t="s">
        <v>137</v>
      </c>
      <c r="D5576">
        <v>1</v>
      </c>
      <c r="E5576" t="s">
        <v>139</v>
      </c>
      <c r="F5576">
        <v>75.900000000000006</v>
      </c>
    </row>
    <row r="5577" spans="1:6">
      <c r="A5577" s="12" t="s">
        <v>204</v>
      </c>
      <c r="B5577" t="s">
        <v>103</v>
      </c>
      <c r="C5577" t="s">
        <v>137</v>
      </c>
      <c r="D5577">
        <v>1</v>
      </c>
      <c r="E5577" t="s">
        <v>140</v>
      </c>
      <c r="F5577">
        <v>24.1</v>
      </c>
    </row>
    <row r="5578" spans="1:6">
      <c r="A5578" s="12" t="s">
        <v>204</v>
      </c>
      <c r="B5578" t="s">
        <v>103</v>
      </c>
      <c r="C5578" t="s">
        <v>137</v>
      </c>
      <c r="D5578">
        <v>1</v>
      </c>
      <c r="E5578" t="s">
        <v>147</v>
      </c>
      <c r="F5578">
        <v>0</v>
      </c>
    </row>
    <row r="5579" spans="1:6">
      <c r="A5579" s="12" t="s">
        <v>204</v>
      </c>
      <c r="B5579" t="s">
        <v>102</v>
      </c>
      <c r="C5579" t="s">
        <v>138</v>
      </c>
      <c r="D5579">
        <v>1</v>
      </c>
      <c r="E5579" t="s">
        <v>139</v>
      </c>
      <c r="F5579">
        <v>61.2</v>
      </c>
    </row>
    <row r="5580" spans="1:6">
      <c r="A5580" s="12" t="s">
        <v>204</v>
      </c>
      <c r="B5580" t="s">
        <v>102</v>
      </c>
      <c r="C5580" t="s">
        <v>138</v>
      </c>
      <c r="D5580">
        <v>1</v>
      </c>
      <c r="E5580" t="s">
        <v>140</v>
      </c>
      <c r="F5580">
        <v>36.1</v>
      </c>
    </row>
    <row r="5581" spans="1:6">
      <c r="A5581" s="12" t="s">
        <v>204</v>
      </c>
      <c r="B5581" t="s">
        <v>102</v>
      </c>
      <c r="C5581" t="s">
        <v>138</v>
      </c>
      <c r="D5581">
        <v>1</v>
      </c>
      <c r="E5581" t="s">
        <v>147</v>
      </c>
      <c r="F5581">
        <v>2.6</v>
      </c>
    </row>
    <row r="5582" spans="1:6">
      <c r="A5582" s="12" t="s">
        <v>204</v>
      </c>
      <c r="B5582" t="s">
        <v>102</v>
      </c>
      <c r="C5582" t="s">
        <v>137</v>
      </c>
      <c r="D5582">
        <v>1</v>
      </c>
      <c r="E5582" t="s">
        <v>139</v>
      </c>
      <c r="F5582">
        <v>98.2</v>
      </c>
    </row>
    <row r="5583" spans="1:6">
      <c r="A5583" s="12" t="s">
        <v>204</v>
      </c>
      <c r="B5583" t="s">
        <v>102</v>
      </c>
      <c r="C5583" t="s">
        <v>137</v>
      </c>
      <c r="D5583">
        <v>1</v>
      </c>
      <c r="E5583" t="s">
        <v>140</v>
      </c>
      <c r="F5583">
        <v>1.8</v>
      </c>
    </row>
    <row r="5584" spans="1:6">
      <c r="A5584" s="12" t="s">
        <v>204</v>
      </c>
      <c r="B5584" t="s">
        <v>102</v>
      </c>
      <c r="C5584" t="s">
        <v>137</v>
      </c>
      <c r="D5584">
        <v>1</v>
      </c>
      <c r="E5584" t="s">
        <v>147</v>
      </c>
      <c r="F5584">
        <v>0</v>
      </c>
    </row>
    <row r="5585" spans="1:6">
      <c r="A5585" s="12" t="s">
        <v>204</v>
      </c>
      <c r="B5585" t="s">
        <v>101</v>
      </c>
      <c r="C5585" t="s">
        <v>138</v>
      </c>
      <c r="D5585">
        <v>1</v>
      </c>
      <c r="E5585" t="s">
        <v>139</v>
      </c>
      <c r="F5585">
        <v>61.8</v>
      </c>
    </row>
    <row r="5586" spans="1:6">
      <c r="A5586" s="12" t="s">
        <v>204</v>
      </c>
      <c r="B5586" t="s">
        <v>101</v>
      </c>
      <c r="C5586" t="s">
        <v>138</v>
      </c>
      <c r="D5586">
        <v>1</v>
      </c>
      <c r="E5586" t="s">
        <v>140</v>
      </c>
      <c r="F5586">
        <v>34</v>
      </c>
    </row>
    <row r="5587" spans="1:6">
      <c r="A5587" s="12" t="s">
        <v>204</v>
      </c>
      <c r="B5587" t="s">
        <v>101</v>
      </c>
      <c r="C5587" t="s">
        <v>138</v>
      </c>
      <c r="D5587">
        <v>1</v>
      </c>
      <c r="E5587" t="s">
        <v>147</v>
      </c>
      <c r="F5587">
        <v>4.0999999999999996</v>
      </c>
    </row>
    <row r="5588" spans="1:6">
      <c r="A5588" s="12" t="s">
        <v>204</v>
      </c>
      <c r="B5588" t="s">
        <v>101</v>
      </c>
      <c r="C5588" t="s">
        <v>137</v>
      </c>
      <c r="D5588">
        <v>1</v>
      </c>
      <c r="E5588" t="s">
        <v>139</v>
      </c>
      <c r="F5588">
        <v>99.5</v>
      </c>
    </row>
    <row r="5589" spans="1:6">
      <c r="A5589" s="12" t="s">
        <v>204</v>
      </c>
      <c r="B5589" t="s">
        <v>101</v>
      </c>
      <c r="C5589" t="s">
        <v>137</v>
      </c>
      <c r="D5589">
        <v>1</v>
      </c>
      <c r="E5589" t="s">
        <v>140</v>
      </c>
      <c r="F5589">
        <v>0.5</v>
      </c>
    </row>
    <row r="5590" spans="1:6">
      <c r="A5590" s="12" t="s">
        <v>204</v>
      </c>
      <c r="B5590" t="s">
        <v>101</v>
      </c>
      <c r="C5590" t="s">
        <v>137</v>
      </c>
      <c r="D5590">
        <v>1</v>
      </c>
      <c r="E5590" t="s">
        <v>147</v>
      </c>
      <c r="F5590">
        <v>0</v>
      </c>
    </row>
    <row r="5591" spans="1:6">
      <c r="A5591" s="12" t="s">
        <v>204</v>
      </c>
      <c r="B5591" t="s">
        <v>100</v>
      </c>
      <c r="C5591" t="s">
        <v>138</v>
      </c>
      <c r="D5591">
        <v>1</v>
      </c>
      <c r="E5591" t="s">
        <v>139</v>
      </c>
      <c r="F5591">
        <v>55.4</v>
      </c>
    </row>
    <row r="5592" spans="1:6">
      <c r="A5592" s="12" t="s">
        <v>204</v>
      </c>
      <c r="B5592" t="s">
        <v>100</v>
      </c>
      <c r="C5592" t="s">
        <v>138</v>
      </c>
      <c r="D5592">
        <v>1</v>
      </c>
      <c r="E5592" t="s">
        <v>140</v>
      </c>
      <c r="F5592">
        <v>41.4</v>
      </c>
    </row>
    <row r="5593" spans="1:6">
      <c r="A5593" s="12" t="s">
        <v>204</v>
      </c>
      <c r="B5593" t="s">
        <v>100</v>
      </c>
      <c r="C5593" t="s">
        <v>138</v>
      </c>
      <c r="D5593">
        <v>1</v>
      </c>
      <c r="E5593" t="s">
        <v>147</v>
      </c>
      <c r="F5593">
        <v>3</v>
      </c>
    </row>
    <row r="5594" spans="1:6">
      <c r="A5594" s="12" t="s">
        <v>204</v>
      </c>
      <c r="B5594" t="s">
        <v>100</v>
      </c>
      <c r="C5594" t="s">
        <v>137</v>
      </c>
      <c r="D5594">
        <v>1</v>
      </c>
      <c r="E5594" t="s">
        <v>139</v>
      </c>
      <c r="F5594">
        <v>85.6</v>
      </c>
    </row>
    <row r="5595" spans="1:6">
      <c r="A5595" s="12" t="s">
        <v>204</v>
      </c>
      <c r="B5595" t="s">
        <v>100</v>
      </c>
      <c r="C5595" t="s">
        <v>137</v>
      </c>
      <c r="D5595">
        <v>1</v>
      </c>
      <c r="E5595" t="s">
        <v>140</v>
      </c>
      <c r="F5595">
        <v>14.4</v>
      </c>
    </row>
    <row r="5596" spans="1:6">
      <c r="A5596" s="12" t="s">
        <v>204</v>
      </c>
      <c r="B5596" t="s">
        <v>100</v>
      </c>
      <c r="C5596" t="s">
        <v>137</v>
      </c>
      <c r="D5596">
        <v>1</v>
      </c>
      <c r="E5596" t="s">
        <v>147</v>
      </c>
      <c r="F5596">
        <v>0</v>
      </c>
    </row>
    <row r="5597" spans="1:6">
      <c r="A5597" s="12" t="s">
        <v>204</v>
      </c>
      <c r="B5597" t="s">
        <v>99</v>
      </c>
      <c r="C5597" t="s">
        <v>138</v>
      </c>
      <c r="D5597">
        <v>1</v>
      </c>
      <c r="E5597" t="s">
        <v>139</v>
      </c>
      <c r="F5597">
        <v>36.299999999999997</v>
      </c>
    </row>
    <row r="5598" spans="1:6">
      <c r="A5598" s="12" t="s">
        <v>204</v>
      </c>
      <c r="B5598" t="s">
        <v>99</v>
      </c>
      <c r="C5598" t="s">
        <v>138</v>
      </c>
      <c r="D5598">
        <v>1</v>
      </c>
      <c r="E5598" t="s">
        <v>140</v>
      </c>
      <c r="F5598">
        <v>58.7</v>
      </c>
    </row>
    <row r="5599" spans="1:6">
      <c r="A5599" s="12" t="s">
        <v>204</v>
      </c>
      <c r="B5599" t="s">
        <v>99</v>
      </c>
      <c r="C5599" t="s">
        <v>138</v>
      </c>
      <c r="D5599">
        <v>1</v>
      </c>
      <c r="E5599" t="s">
        <v>147</v>
      </c>
      <c r="F5599">
        <v>4.9000000000000004</v>
      </c>
    </row>
    <row r="5600" spans="1:6">
      <c r="A5600" s="12" t="s">
        <v>204</v>
      </c>
      <c r="B5600" t="s">
        <v>99</v>
      </c>
      <c r="C5600" t="s">
        <v>137</v>
      </c>
      <c r="D5600">
        <v>1</v>
      </c>
      <c r="E5600" t="s">
        <v>139</v>
      </c>
      <c r="F5600">
        <v>4</v>
      </c>
    </row>
    <row r="5601" spans="1:6">
      <c r="A5601" s="12" t="s">
        <v>204</v>
      </c>
      <c r="B5601" t="s">
        <v>99</v>
      </c>
      <c r="C5601" t="s">
        <v>137</v>
      </c>
      <c r="D5601">
        <v>1</v>
      </c>
      <c r="E5601" t="s">
        <v>140</v>
      </c>
      <c r="F5601">
        <v>96</v>
      </c>
    </row>
    <row r="5602" spans="1:6">
      <c r="A5602" s="12" t="s">
        <v>204</v>
      </c>
      <c r="B5602" t="s">
        <v>99</v>
      </c>
      <c r="C5602" t="s">
        <v>137</v>
      </c>
      <c r="D5602">
        <v>1</v>
      </c>
      <c r="E5602" t="s">
        <v>147</v>
      </c>
      <c r="F5602">
        <v>0</v>
      </c>
    </row>
    <row r="5603" spans="1:6">
      <c r="A5603" s="12" t="s">
        <v>204</v>
      </c>
      <c r="B5603" t="s">
        <v>98</v>
      </c>
      <c r="C5603" t="s">
        <v>138</v>
      </c>
      <c r="D5603">
        <v>1</v>
      </c>
      <c r="E5603" t="s">
        <v>139</v>
      </c>
      <c r="F5603">
        <v>46.7</v>
      </c>
    </row>
    <row r="5604" spans="1:6">
      <c r="A5604" s="12" t="s">
        <v>204</v>
      </c>
      <c r="B5604" t="s">
        <v>98</v>
      </c>
      <c r="C5604" t="s">
        <v>138</v>
      </c>
      <c r="D5604">
        <v>1</v>
      </c>
      <c r="E5604" t="s">
        <v>140</v>
      </c>
      <c r="F5604">
        <v>49.9</v>
      </c>
    </row>
    <row r="5605" spans="1:6">
      <c r="A5605" s="12" t="s">
        <v>204</v>
      </c>
      <c r="B5605" t="s">
        <v>98</v>
      </c>
      <c r="C5605" t="s">
        <v>138</v>
      </c>
      <c r="D5605">
        <v>1</v>
      </c>
      <c r="E5605" t="s">
        <v>147</v>
      </c>
      <c r="F5605">
        <v>3.3</v>
      </c>
    </row>
    <row r="5606" spans="1:6">
      <c r="A5606" s="12" t="s">
        <v>204</v>
      </c>
      <c r="B5606" t="s">
        <v>98</v>
      </c>
      <c r="C5606" t="s">
        <v>137</v>
      </c>
      <c r="D5606">
        <v>1</v>
      </c>
      <c r="E5606" t="s">
        <v>139</v>
      </c>
      <c r="F5606">
        <v>38.799999999999997</v>
      </c>
    </row>
    <row r="5607" spans="1:6">
      <c r="A5607" s="12" t="s">
        <v>204</v>
      </c>
      <c r="B5607" t="s">
        <v>98</v>
      </c>
      <c r="C5607" t="s">
        <v>137</v>
      </c>
      <c r="D5607">
        <v>1</v>
      </c>
      <c r="E5607" t="s">
        <v>140</v>
      </c>
      <c r="F5607">
        <v>61.2</v>
      </c>
    </row>
    <row r="5608" spans="1:6">
      <c r="A5608" s="12" t="s">
        <v>204</v>
      </c>
      <c r="B5608" t="s">
        <v>98</v>
      </c>
      <c r="C5608" t="s">
        <v>137</v>
      </c>
      <c r="D5608">
        <v>1</v>
      </c>
      <c r="E5608" t="s">
        <v>147</v>
      </c>
      <c r="F5608">
        <v>0</v>
      </c>
    </row>
    <row r="5609" spans="1:6">
      <c r="A5609" s="12" t="s">
        <v>204</v>
      </c>
      <c r="B5609" t="s">
        <v>97</v>
      </c>
      <c r="C5609" t="s">
        <v>138</v>
      </c>
      <c r="D5609">
        <v>1</v>
      </c>
      <c r="E5609" t="s">
        <v>139</v>
      </c>
      <c r="F5609">
        <v>38.5</v>
      </c>
    </row>
    <row r="5610" spans="1:6">
      <c r="A5610" s="12" t="s">
        <v>204</v>
      </c>
      <c r="B5610" t="s">
        <v>97</v>
      </c>
      <c r="C5610" t="s">
        <v>138</v>
      </c>
      <c r="D5610">
        <v>1</v>
      </c>
      <c r="E5610" t="s">
        <v>140</v>
      </c>
      <c r="F5610">
        <v>54.8</v>
      </c>
    </row>
    <row r="5611" spans="1:6">
      <c r="A5611" s="12" t="s">
        <v>204</v>
      </c>
      <c r="B5611" t="s">
        <v>97</v>
      </c>
      <c r="C5611" t="s">
        <v>138</v>
      </c>
      <c r="D5611">
        <v>1</v>
      </c>
      <c r="E5611" t="s">
        <v>147</v>
      </c>
      <c r="F5611">
        <v>6.6</v>
      </c>
    </row>
    <row r="5612" spans="1:6">
      <c r="A5612" s="12" t="s">
        <v>204</v>
      </c>
      <c r="B5612" t="s">
        <v>97</v>
      </c>
      <c r="C5612" t="s">
        <v>137</v>
      </c>
      <c r="D5612">
        <v>1</v>
      </c>
      <c r="E5612" t="s">
        <v>139</v>
      </c>
      <c r="F5612">
        <v>12.1</v>
      </c>
    </row>
    <row r="5613" spans="1:6">
      <c r="A5613" s="12" t="s">
        <v>204</v>
      </c>
      <c r="B5613" t="s">
        <v>97</v>
      </c>
      <c r="C5613" t="s">
        <v>137</v>
      </c>
      <c r="D5613">
        <v>1</v>
      </c>
      <c r="E5613" t="s">
        <v>140</v>
      </c>
      <c r="F5613">
        <v>87.9</v>
      </c>
    </row>
    <row r="5614" spans="1:6">
      <c r="A5614" s="12" t="s">
        <v>204</v>
      </c>
      <c r="B5614" t="s">
        <v>97</v>
      </c>
      <c r="C5614" t="s">
        <v>137</v>
      </c>
      <c r="D5614">
        <v>1</v>
      </c>
      <c r="E5614" t="s">
        <v>147</v>
      </c>
      <c r="F5614">
        <v>0</v>
      </c>
    </row>
    <row r="5615" spans="1:6">
      <c r="A5615" s="12" t="s">
        <v>204</v>
      </c>
      <c r="B5615" t="s">
        <v>96</v>
      </c>
      <c r="C5615" t="s">
        <v>138</v>
      </c>
      <c r="D5615">
        <v>1</v>
      </c>
      <c r="E5615" t="s">
        <v>139</v>
      </c>
      <c r="F5615">
        <v>66.2</v>
      </c>
    </row>
    <row r="5616" spans="1:6">
      <c r="A5616" s="12" t="s">
        <v>204</v>
      </c>
      <c r="B5616" t="s">
        <v>96</v>
      </c>
      <c r="C5616" t="s">
        <v>138</v>
      </c>
      <c r="D5616">
        <v>1</v>
      </c>
      <c r="E5616" t="s">
        <v>140</v>
      </c>
      <c r="F5616">
        <v>31.5</v>
      </c>
    </row>
    <row r="5617" spans="1:6">
      <c r="A5617" s="12" t="s">
        <v>204</v>
      </c>
      <c r="B5617" t="s">
        <v>96</v>
      </c>
      <c r="C5617" t="s">
        <v>138</v>
      </c>
      <c r="D5617">
        <v>1</v>
      </c>
      <c r="E5617" t="s">
        <v>147</v>
      </c>
      <c r="F5617">
        <v>2.2000000000000002</v>
      </c>
    </row>
    <row r="5618" spans="1:6">
      <c r="A5618" s="12" t="s">
        <v>204</v>
      </c>
      <c r="B5618" t="s">
        <v>96</v>
      </c>
      <c r="C5618" t="s">
        <v>137</v>
      </c>
      <c r="D5618">
        <v>1</v>
      </c>
      <c r="E5618" t="s">
        <v>139</v>
      </c>
      <c r="F5618">
        <v>99.9</v>
      </c>
    </row>
    <row r="5619" spans="1:6">
      <c r="A5619" s="12" t="s">
        <v>204</v>
      </c>
      <c r="B5619" t="s">
        <v>96</v>
      </c>
      <c r="C5619" t="s">
        <v>137</v>
      </c>
      <c r="D5619">
        <v>1</v>
      </c>
      <c r="E5619" t="s">
        <v>140</v>
      </c>
      <c r="F5619">
        <v>0.1</v>
      </c>
    </row>
    <row r="5620" spans="1:6">
      <c r="A5620" s="12" t="s">
        <v>204</v>
      </c>
      <c r="B5620" t="s">
        <v>96</v>
      </c>
      <c r="C5620" t="s">
        <v>137</v>
      </c>
      <c r="D5620">
        <v>1</v>
      </c>
      <c r="E5620" t="s">
        <v>147</v>
      </c>
      <c r="F5620">
        <v>0</v>
      </c>
    </row>
    <row r="5621" spans="1:6">
      <c r="A5621" s="12" t="s">
        <v>204</v>
      </c>
      <c r="B5621" t="s">
        <v>95</v>
      </c>
      <c r="C5621" t="s">
        <v>138</v>
      </c>
      <c r="D5621">
        <v>1</v>
      </c>
      <c r="E5621" t="s">
        <v>139</v>
      </c>
      <c r="F5621">
        <v>50.9</v>
      </c>
    </row>
    <row r="5622" spans="1:6">
      <c r="A5622" s="12" t="s">
        <v>204</v>
      </c>
      <c r="B5622" t="s">
        <v>95</v>
      </c>
      <c r="C5622" t="s">
        <v>138</v>
      </c>
      <c r="D5622">
        <v>1</v>
      </c>
      <c r="E5622" t="s">
        <v>140</v>
      </c>
      <c r="F5622">
        <v>45.1</v>
      </c>
    </row>
    <row r="5623" spans="1:6">
      <c r="A5623" s="12" t="s">
        <v>204</v>
      </c>
      <c r="B5623" t="s">
        <v>95</v>
      </c>
      <c r="C5623" t="s">
        <v>138</v>
      </c>
      <c r="D5623">
        <v>1</v>
      </c>
      <c r="E5623" t="s">
        <v>147</v>
      </c>
      <c r="F5623">
        <v>4</v>
      </c>
    </row>
    <row r="5624" spans="1:6">
      <c r="A5624" s="12" t="s">
        <v>204</v>
      </c>
      <c r="B5624" t="s">
        <v>95</v>
      </c>
      <c r="C5624" t="s">
        <v>137</v>
      </c>
      <c r="D5624">
        <v>1</v>
      </c>
      <c r="E5624" t="s">
        <v>139</v>
      </c>
      <c r="F5624">
        <v>67.5</v>
      </c>
    </row>
    <row r="5625" spans="1:6">
      <c r="A5625" s="12" t="s">
        <v>204</v>
      </c>
      <c r="B5625" t="s">
        <v>95</v>
      </c>
      <c r="C5625" t="s">
        <v>137</v>
      </c>
      <c r="D5625">
        <v>1</v>
      </c>
      <c r="E5625" t="s">
        <v>140</v>
      </c>
      <c r="F5625">
        <v>32.5</v>
      </c>
    </row>
    <row r="5626" spans="1:6">
      <c r="A5626" s="12" t="s">
        <v>204</v>
      </c>
      <c r="B5626" t="s">
        <v>95</v>
      </c>
      <c r="C5626" t="s">
        <v>137</v>
      </c>
      <c r="D5626">
        <v>1</v>
      </c>
      <c r="E5626" t="s">
        <v>147</v>
      </c>
      <c r="F5626">
        <v>0</v>
      </c>
    </row>
    <row r="5627" spans="1:6">
      <c r="A5627" s="12" t="s">
        <v>204</v>
      </c>
      <c r="B5627" t="s">
        <v>94</v>
      </c>
      <c r="C5627" t="s">
        <v>138</v>
      </c>
      <c r="D5627">
        <v>1</v>
      </c>
      <c r="E5627" t="s">
        <v>139</v>
      </c>
      <c r="F5627">
        <v>62.9</v>
      </c>
    </row>
    <row r="5628" spans="1:6">
      <c r="A5628" s="12" t="s">
        <v>204</v>
      </c>
      <c r="B5628" t="s">
        <v>94</v>
      </c>
      <c r="C5628" t="s">
        <v>138</v>
      </c>
      <c r="D5628">
        <v>1</v>
      </c>
      <c r="E5628" t="s">
        <v>140</v>
      </c>
      <c r="F5628">
        <v>31.1</v>
      </c>
    </row>
    <row r="5629" spans="1:6">
      <c r="A5629" s="12" t="s">
        <v>204</v>
      </c>
      <c r="B5629" t="s">
        <v>94</v>
      </c>
      <c r="C5629" t="s">
        <v>138</v>
      </c>
      <c r="D5629">
        <v>1</v>
      </c>
      <c r="E5629" t="s">
        <v>147</v>
      </c>
      <c r="F5629">
        <v>5.9</v>
      </c>
    </row>
    <row r="5630" spans="1:6">
      <c r="A5630" s="12" t="s">
        <v>204</v>
      </c>
      <c r="B5630" t="s">
        <v>94</v>
      </c>
      <c r="C5630" t="s">
        <v>137</v>
      </c>
      <c r="D5630">
        <v>1</v>
      </c>
      <c r="E5630" t="s">
        <v>139</v>
      </c>
      <c r="F5630">
        <v>99.9</v>
      </c>
    </row>
    <row r="5631" spans="1:6">
      <c r="A5631" s="12" t="s">
        <v>204</v>
      </c>
      <c r="B5631" t="s">
        <v>94</v>
      </c>
      <c r="C5631" t="s">
        <v>137</v>
      </c>
      <c r="D5631">
        <v>1</v>
      </c>
      <c r="E5631" t="s">
        <v>140</v>
      </c>
      <c r="F5631">
        <v>0.1</v>
      </c>
    </row>
    <row r="5632" spans="1:6">
      <c r="A5632" s="12" t="s">
        <v>204</v>
      </c>
      <c r="B5632" t="s">
        <v>94</v>
      </c>
      <c r="C5632" t="s">
        <v>137</v>
      </c>
      <c r="D5632">
        <v>1</v>
      </c>
      <c r="E5632" t="s">
        <v>147</v>
      </c>
      <c r="F5632">
        <v>0</v>
      </c>
    </row>
    <row r="5633" spans="1:6">
      <c r="A5633" s="12" t="s">
        <v>204</v>
      </c>
      <c r="B5633" t="s">
        <v>93</v>
      </c>
      <c r="C5633" t="s">
        <v>138</v>
      </c>
      <c r="D5633">
        <v>1</v>
      </c>
      <c r="E5633" t="s">
        <v>139</v>
      </c>
      <c r="F5633">
        <v>49.3</v>
      </c>
    </row>
    <row r="5634" spans="1:6">
      <c r="A5634" s="12" t="s">
        <v>204</v>
      </c>
      <c r="B5634" t="s">
        <v>93</v>
      </c>
      <c r="C5634" t="s">
        <v>138</v>
      </c>
      <c r="D5634">
        <v>1</v>
      </c>
      <c r="E5634" t="s">
        <v>140</v>
      </c>
      <c r="F5634">
        <v>48.6</v>
      </c>
    </row>
    <row r="5635" spans="1:6">
      <c r="A5635" s="12" t="s">
        <v>204</v>
      </c>
      <c r="B5635" t="s">
        <v>93</v>
      </c>
      <c r="C5635" t="s">
        <v>138</v>
      </c>
      <c r="D5635">
        <v>1</v>
      </c>
      <c r="E5635" t="s">
        <v>147</v>
      </c>
      <c r="F5635">
        <v>2</v>
      </c>
    </row>
    <row r="5636" spans="1:6">
      <c r="A5636" s="12" t="s">
        <v>204</v>
      </c>
      <c r="B5636" t="s">
        <v>93</v>
      </c>
      <c r="C5636" t="s">
        <v>137</v>
      </c>
      <c r="D5636">
        <v>1</v>
      </c>
      <c r="E5636" t="s">
        <v>139</v>
      </c>
      <c r="F5636">
        <v>52.6</v>
      </c>
    </row>
    <row r="5637" spans="1:6">
      <c r="A5637" s="12" t="s">
        <v>204</v>
      </c>
      <c r="B5637" t="s">
        <v>93</v>
      </c>
      <c r="C5637" t="s">
        <v>137</v>
      </c>
      <c r="D5637">
        <v>1</v>
      </c>
      <c r="E5637" t="s">
        <v>140</v>
      </c>
      <c r="F5637">
        <v>47.4</v>
      </c>
    </row>
    <row r="5638" spans="1:6">
      <c r="A5638" s="12" t="s">
        <v>204</v>
      </c>
      <c r="B5638" t="s">
        <v>93</v>
      </c>
      <c r="C5638" t="s">
        <v>137</v>
      </c>
      <c r="D5638">
        <v>1</v>
      </c>
      <c r="E5638" t="s">
        <v>147</v>
      </c>
      <c r="F5638">
        <v>0</v>
      </c>
    </row>
    <row r="5639" spans="1:6">
      <c r="A5639" s="12" t="s">
        <v>204</v>
      </c>
      <c r="B5639" t="s">
        <v>92</v>
      </c>
      <c r="C5639" t="s">
        <v>138</v>
      </c>
      <c r="D5639">
        <v>1</v>
      </c>
      <c r="E5639" t="s">
        <v>139</v>
      </c>
      <c r="F5639">
        <v>34.700000000000003</v>
      </c>
    </row>
    <row r="5640" spans="1:6">
      <c r="A5640" s="12" t="s">
        <v>204</v>
      </c>
      <c r="B5640" t="s">
        <v>92</v>
      </c>
      <c r="C5640" t="s">
        <v>138</v>
      </c>
      <c r="D5640">
        <v>1</v>
      </c>
      <c r="E5640" t="s">
        <v>140</v>
      </c>
      <c r="F5640">
        <v>60.2</v>
      </c>
    </row>
    <row r="5641" spans="1:6">
      <c r="A5641" s="12" t="s">
        <v>204</v>
      </c>
      <c r="B5641" t="s">
        <v>92</v>
      </c>
      <c r="C5641" t="s">
        <v>138</v>
      </c>
      <c r="D5641">
        <v>1</v>
      </c>
      <c r="E5641" t="s">
        <v>147</v>
      </c>
      <c r="F5641">
        <v>5</v>
      </c>
    </row>
    <row r="5642" spans="1:6">
      <c r="A5642" s="12" t="s">
        <v>204</v>
      </c>
      <c r="B5642" t="s">
        <v>92</v>
      </c>
      <c r="C5642" t="s">
        <v>137</v>
      </c>
      <c r="D5642">
        <v>1</v>
      </c>
      <c r="E5642" t="s">
        <v>139</v>
      </c>
      <c r="F5642">
        <v>1.2</v>
      </c>
    </row>
    <row r="5643" spans="1:6">
      <c r="A5643" s="12" t="s">
        <v>204</v>
      </c>
      <c r="B5643" t="s">
        <v>92</v>
      </c>
      <c r="C5643" t="s">
        <v>137</v>
      </c>
      <c r="D5643">
        <v>1</v>
      </c>
      <c r="E5643" t="s">
        <v>140</v>
      </c>
      <c r="F5643">
        <v>98.8</v>
      </c>
    </row>
    <row r="5644" spans="1:6">
      <c r="A5644" s="12" t="s">
        <v>204</v>
      </c>
      <c r="B5644" t="s">
        <v>92</v>
      </c>
      <c r="C5644" t="s">
        <v>137</v>
      </c>
      <c r="D5644">
        <v>1</v>
      </c>
      <c r="E5644" t="s">
        <v>147</v>
      </c>
      <c r="F5644">
        <v>0</v>
      </c>
    </row>
    <row r="5645" spans="1:6">
      <c r="A5645" s="12" t="s">
        <v>204</v>
      </c>
      <c r="B5645" t="s">
        <v>91</v>
      </c>
      <c r="C5645" t="s">
        <v>138</v>
      </c>
      <c r="D5645">
        <v>1</v>
      </c>
      <c r="E5645" t="s">
        <v>139</v>
      </c>
      <c r="F5645">
        <v>40.4</v>
      </c>
    </row>
    <row r="5646" spans="1:6">
      <c r="A5646" s="12" t="s">
        <v>204</v>
      </c>
      <c r="B5646" t="s">
        <v>91</v>
      </c>
      <c r="C5646" t="s">
        <v>138</v>
      </c>
      <c r="D5646">
        <v>1</v>
      </c>
      <c r="E5646" t="s">
        <v>140</v>
      </c>
      <c r="F5646">
        <v>54.4</v>
      </c>
    </row>
    <row r="5647" spans="1:6">
      <c r="A5647" s="12" t="s">
        <v>204</v>
      </c>
      <c r="B5647" t="s">
        <v>91</v>
      </c>
      <c r="C5647" t="s">
        <v>138</v>
      </c>
      <c r="D5647">
        <v>1</v>
      </c>
      <c r="E5647" t="s">
        <v>147</v>
      </c>
      <c r="F5647">
        <v>5.0999999999999996</v>
      </c>
    </row>
    <row r="5648" spans="1:6">
      <c r="A5648" s="12" t="s">
        <v>204</v>
      </c>
      <c r="B5648" t="s">
        <v>91</v>
      </c>
      <c r="C5648" t="s">
        <v>137</v>
      </c>
      <c r="D5648">
        <v>1</v>
      </c>
      <c r="E5648" t="s">
        <v>139</v>
      </c>
      <c r="F5648">
        <v>15.6</v>
      </c>
    </row>
    <row r="5649" spans="1:6">
      <c r="A5649" s="12" t="s">
        <v>204</v>
      </c>
      <c r="B5649" t="s">
        <v>91</v>
      </c>
      <c r="C5649" t="s">
        <v>137</v>
      </c>
      <c r="D5649">
        <v>1</v>
      </c>
      <c r="E5649" t="s">
        <v>140</v>
      </c>
      <c r="F5649">
        <v>84.4</v>
      </c>
    </row>
    <row r="5650" spans="1:6">
      <c r="A5650" s="12" t="s">
        <v>204</v>
      </c>
      <c r="B5650" t="s">
        <v>91</v>
      </c>
      <c r="C5650" t="s">
        <v>137</v>
      </c>
      <c r="D5650">
        <v>1</v>
      </c>
      <c r="E5650" t="s">
        <v>147</v>
      </c>
      <c r="F5650">
        <v>0</v>
      </c>
    </row>
    <row r="5651" spans="1:6">
      <c r="A5651" s="12" t="s">
        <v>204</v>
      </c>
      <c r="B5651" t="s">
        <v>90</v>
      </c>
      <c r="C5651" t="s">
        <v>138</v>
      </c>
      <c r="D5651">
        <v>1</v>
      </c>
      <c r="E5651" t="s">
        <v>139</v>
      </c>
      <c r="F5651">
        <v>39</v>
      </c>
    </row>
    <row r="5652" spans="1:6">
      <c r="A5652" s="12" t="s">
        <v>204</v>
      </c>
      <c r="B5652" t="s">
        <v>90</v>
      </c>
      <c r="C5652" t="s">
        <v>138</v>
      </c>
      <c r="D5652">
        <v>1</v>
      </c>
      <c r="E5652" t="s">
        <v>140</v>
      </c>
      <c r="F5652">
        <v>57.5</v>
      </c>
    </row>
    <row r="5653" spans="1:6">
      <c r="A5653" s="12" t="s">
        <v>204</v>
      </c>
      <c r="B5653" t="s">
        <v>90</v>
      </c>
      <c r="C5653" t="s">
        <v>138</v>
      </c>
      <c r="D5653">
        <v>1</v>
      </c>
      <c r="E5653" t="s">
        <v>147</v>
      </c>
      <c r="F5653">
        <v>3.4</v>
      </c>
    </row>
    <row r="5654" spans="1:6">
      <c r="A5654" s="12" t="s">
        <v>204</v>
      </c>
      <c r="B5654" t="s">
        <v>90</v>
      </c>
      <c r="C5654" t="s">
        <v>137</v>
      </c>
      <c r="D5654">
        <v>1</v>
      </c>
      <c r="E5654" t="s">
        <v>139</v>
      </c>
      <c r="F5654">
        <v>9.1</v>
      </c>
    </row>
    <row r="5655" spans="1:6">
      <c r="A5655" s="12" t="s">
        <v>204</v>
      </c>
      <c r="B5655" t="s">
        <v>90</v>
      </c>
      <c r="C5655" t="s">
        <v>137</v>
      </c>
      <c r="D5655">
        <v>1</v>
      </c>
      <c r="E5655" t="s">
        <v>140</v>
      </c>
      <c r="F5655">
        <v>90.9</v>
      </c>
    </row>
    <row r="5656" spans="1:6">
      <c r="A5656" s="12" t="s">
        <v>204</v>
      </c>
      <c r="B5656" t="s">
        <v>90</v>
      </c>
      <c r="C5656" t="s">
        <v>137</v>
      </c>
      <c r="D5656">
        <v>1</v>
      </c>
      <c r="E5656" t="s">
        <v>147</v>
      </c>
      <c r="F5656">
        <v>0</v>
      </c>
    </row>
    <row r="5657" spans="1:6">
      <c r="A5657" s="12" t="s">
        <v>204</v>
      </c>
      <c r="B5657" t="s">
        <v>89</v>
      </c>
      <c r="C5657" t="s">
        <v>138</v>
      </c>
      <c r="D5657">
        <v>1</v>
      </c>
      <c r="E5657" t="s">
        <v>139</v>
      </c>
      <c r="F5657">
        <v>44.8</v>
      </c>
    </row>
    <row r="5658" spans="1:6">
      <c r="A5658" s="12" t="s">
        <v>204</v>
      </c>
      <c r="B5658" t="s">
        <v>89</v>
      </c>
      <c r="C5658" t="s">
        <v>138</v>
      </c>
      <c r="D5658">
        <v>1</v>
      </c>
      <c r="E5658" t="s">
        <v>140</v>
      </c>
      <c r="F5658">
        <v>50.8</v>
      </c>
    </row>
    <row r="5659" spans="1:6">
      <c r="A5659" s="12" t="s">
        <v>204</v>
      </c>
      <c r="B5659" t="s">
        <v>89</v>
      </c>
      <c r="C5659" t="s">
        <v>138</v>
      </c>
      <c r="D5659">
        <v>1</v>
      </c>
      <c r="E5659" t="s">
        <v>147</v>
      </c>
      <c r="F5659">
        <v>4.2</v>
      </c>
    </row>
    <row r="5660" spans="1:6">
      <c r="A5660" s="12" t="s">
        <v>204</v>
      </c>
      <c r="B5660" t="s">
        <v>89</v>
      </c>
      <c r="C5660" t="s">
        <v>137</v>
      </c>
      <c r="D5660">
        <v>1</v>
      </c>
      <c r="E5660" t="s">
        <v>139</v>
      </c>
      <c r="F5660">
        <v>32.1</v>
      </c>
    </row>
    <row r="5661" spans="1:6">
      <c r="A5661" s="12" t="s">
        <v>204</v>
      </c>
      <c r="B5661" t="s">
        <v>89</v>
      </c>
      <c r="C5661" t="s">
        <v>137</v>
      </c>
      <c r="D5661">
        <v>1</v>
      </c>
      <c r="E5661" t="s">
        <v>140</v>
      </c>
      <c r="F5661">
        <v>67.900000000000006</v>
      </c>
    </row>
    <row r="5662" spans="1:6">
      <c r="A5662" s="12" t="s">
        <v>204</v>
      </c>
      <c r="B5662" t="s">
        <v>89</v>
      </c>
      <c r="C5662" t="s">
        <v>137</v>
      </c>
      <c r="D5662">
        <v>1</v>
      </c>
      <c r="E5662" t="s">
        <v>147</v>
      </c>
      <c r="F5662">
        <v>0</v>
      </c>
    </row>
    <row r="5663" spans="1:6">
      <c r="A5663" s="12" t="s">
        <v>204</v>
      </c>
      <c r="B5663" t="s">
        <v>88</v>
      </c>
      <c r="C5663" t="s">
        <v>138</v>
      </c>
      <c r="D5663">
        <v>1</v>
      </c>
      <c r="E5663" t="s">
        <v>139</v>
      </c>
      <c r="F5663">
        <v>45.1</v>
      </c>
    </row>
    <row r="5664" spans="1:6">
      <c r="A5664" s="12" t="s">
        <v>204</v>
      </c>
      <c r="B5664" t="s">
        <v>88</v>
      </c>
      <c r="C5664" t="s">
        <v>138</v>
      </c>
      <c r="D5664">
        <v>1</v>
      </c>
      <c r="E5664" t="s">
        <v>140</v>
      </c>
      <c r="F5664">
        <v>49.6</v>
      </c>
    </row>
    <row r="5665" spans="1:6">
      <c r="A5665" s="12" t="s">
        <v>204</v>
      </c>
      <c r="B5665" t="s">
        <v>88</v>
      </c>
      <c r="C5665" t="s">
        <v>138</v>
      </c>
      <c r="D5665">
        <v>1</v>
      </c>
      <c r="E5665" t="s">
        <v>147</v>
      </c>
      <c r="F5665">
        <v>5.3</v>
      </c>
    </row>
    <row r="5666" spans="1:6">
      <c r="A5666" s="12" t="s">
        <v>204</v>
      </c>
      <c r="B5666" t="s">
        <v>88</v>
      </c>
      <c r="C5666" t="s">
        <v>137</v>
      </c>
      <c r="D5666">
        <v>1</v>
      </c>
      <c r="E5666" t="s">
        <v>139</v>
      </c>
      <c r="F5666">
        <v>35.9</v>
      </c>
    </row>
    <row r="5667" spans="1:6">
      <c r="A5667" s="12" t="s">
        <v>204</v>
      </c>
      <c r="B5667" t="s">
        <v>88</v>
      </c>
      <c r="C5667" t="s">
        <v>137</v>
      </c>
      <c r="D5667">
        <v>1</v>
      </c>
      <c r="E5667" t="s">
        <v>140</v>
      </c>
      <c r="F5667">
        <v>64.099999999999994</v>
      </c>
    </row>
    <row r="5668" spans="1:6">
      <c r="A5668" s="12" t="s">
        <v>204</v>
      </c>
      <c r="B5668" t="s">
        <v>88</v>
      </c>
      <c r="C5668" t="s">
        <v>137</v>
      </c>
      <c r="D5668">
        <v>1</v>
      </c>
      <c r="E5668" t="s">
        <v>147</v>
      </c>
      <c r="F5668">
        <v>0</v>
      </c>
    </row>
    <row r="5669" spans="1:6">
      <c r="A5669" s="12" t="s">
        <v>204</v>
      </c>
      <c r="B5669" t="s">
        <v>116</v>
      </c>
      <c r="C5669" t="s">
        <v>138</v>
      </c>
      <c r="D5669">
        <v>1</v>
      </c>
      <c r="E5669" t="s">
        <v>139</v>
      </c>
      <c r="F5669">
        <v>75.2</v>
      </c>
    </row>
    <row r="5670" spans="1:6">
      <c r="A5670" s="12" t="s">
        <v>204</v>
      </c>
      <c r="B5670" t="s">
        <v>116</v>
      </c>
      <c r="C5670" t="s">
        <v>138</v>
      </c>
      <c r="D5670">
        <v>1</v>
      </c>
      <c r="E5670" t="s">
        <v>140</v>
      </c>
      <c r="F5670">
        <v>20.399999999999999</v>
      </c>
    </row>
    <row r="5671" spans="1:6">
      <c r="A5671" s="12" t="s">
        <v>204</v>
      </c>
      <c r="B5671" t="s">
        <v>116</v>
      </c>
      <c r="C5671" t="s">
        <v>138</v>
      </c>
      <c r="D5671">
        <v>1</v>
      </c>
      <c r="E5671" t="s">
        <v>147</v>
      </c>
      <c r="F5671">
        <v>4.4000000000000004</v>
      </c>
    </row>
    <row r="5672" spans="1:6">
      <c r="A5672" s="12" t="s">
        <v>204</v>
      </c>
      <c r="B5672" t="s">
        <v>116</v>
      </c>
      <c r="C5672" t="s">
        <v>137</v>
      </c>
      <c r="D5672">
        <v>1</v>
      </c>
      <c r="E5672" t="s">
        <v>139</v>
      </c>
      <c r="F5672">
        <v>100</v>
      </c>
    </row>
    <row r="5673" spans="1:6">
      <c r="A5673" s="12" t="s">
        <v>204</v>
      </c>
      <c r="B5673" t="s">
        <v>116</v>
      </c>
      <c r="C5673" t="s">
        <v>137</v>
      </c>
      <c r="D5673">
        <v>1</v>
      </c>
      <c r="E5673" t="s">
        <v>140</v>
      </c>
      <c r="F5673">
        <v>0</v>
      </c>
    </row>
    <row r="5674" spans="1:6">
      <c r="A5674" s="12" t="s">
        <v>204</v>
      </c>
      <c r="B5674" t="s">
        <v>116</v>
      </c>
      <c r="C5674" t="s">
        <v>137</v>
      </c>
      <c r="D5674">
        <v>1</v>
      </c>
      <c r="E5674" t="s">
        <v>147</v>
      </c>
      <c r="F5674">
        <v>0</v>
      </c>
    </row>
    <row r="5675" spans="1:6">
      <c r="A5675" s="12" t="s">
        <v>204</v>
      </c>
      <c r="B5675" t="s">
        <v>115</v>
      </c>
      <c r="C5675" t="s">
        <v>138</v>
      </c>
      <c r="D5675">
        <v>1</v>
      </c>
      <c r="E5675" t="s">
        <v>139</v>
      </c>
      <c r="F5675">
        <v>49.3</v>
      </c>
    </row>
    <row r="5676" spans="1:6">
      <c r="A5676" s="12" t="s">
        <v>204</v>
      </c>
      <c r="B5676" t="s">
        <v>115</v>
      </c>
      <c r="C5676" t="s">
        <v>138</v>
      </c>
      <c r="D5676">
        <v>1</v>
      </c>
      <c r="E5676" t="s">
        <v>140</v>
      </c>
      <c r="F5676">
        <v>46.2</v>
      </c>
    </row>
    <row r="5677" spans="1:6">
      <c r="A5677" s="12" t="s">
        <v>204</v>
      </c>
      <c r="B5677" t="s">
        <v>115</v>
      </c>
      <c r="C5677" t="s">
        <v>138</v>
      </c>
      <c r="D5677">
        <v>1</v>
      </c>
      <c r="E5677" t="s">
        <v>147</v>
      </c>
      <c r="F5677">
        <v>4.3</v>
      </c>
    </row>
    <row r="5678" spans="1:6">
      <c r="A5678" s="12" t="s">
        <v>204</v>
      </c>
      <c r="B5678" t="s">
        <v>115</v>
      </c>
      <c r="C5678" t="s">
        <v>137</v>
      </c>
      <c r="D5678">
        <v>1</v>
      </c>
      <c r="E5678" t="s">
        <v>139</v>
      </c>
      <c r="F5678">
        <v>57.4</v>
      </c>
    </row>
    <row r="5679" spans="1:6">
      <c r="A5679" s="12" t="s">
        <v>204</v>
      </c>
      <c r="B5679" t="s">
        <v>115</v>
      </c>
      <c r="C5679" t="s">
        <v>137</v>
      </c>
      <c r="D5679">
        <v>1</v>
      </c>
      <c r="E5679" t="s">
        <v>140</v>
      </c>
      <c r="F5679">
        <v>42.6</v>
      </c>
    </row>
    <row r="5680" spans="1:6">
      <c r="A5680" s="12" t="s">
        <v>204</v>
      </c>
      <c r="B5680" t="s">
        <v>115</v>
      </c>
      <c r="C5680" t="s">
        <v>137</v>
      </c>
      <c r="D5680">
        <v>1</v>
      </c>
      <c r="E5680" t="s">
        <v>147</v>
      </c>
      <c r="F5680">
        <v>0</v>
      </c>
    </row>
    <row r="5681" spans="1:6">
      <c r="A5681" s="12" t="s">
        <v>204</v>
      </c>
      <c r="B5681" t="s">
        <v>114</v>
      </c>
      <c r="C5681" t="s">
        <v>138</v>
      </c>
      <c r="D5681">
        <v>1</v>
      </c>
      <c r="E5681" t="s">
        <v>139</v>
      </c>
      <c r="F5681">
        <v>59</v>
      </c>
    </row>
    <row r="5682" spans="1:6">
      <c r="A5682" s="12" t="s">
        <v>204</v>
      </c>
      <c r="B5682" t="s">
        <v>114</v>
      </c>
      <c r="C5682" t="s">
        <v>138</v>
      </c>
      <c r="D5682">
        <v>1</v>
      </c>
      <c r="E5682" t="s">
        <v>140</v>
      </c>
      <c r="F5682">
        <v>36.1</v>
      </c>
    </row>
    <row r="5683" spans="1:6">
      <c r="A5683" s="12" t="s">
        <v>204</v>
      </c>
      <c r="B5683" t="s">
        <v>114</v>
      </c>
      <c r="C5683" t="s">
        <v>138</v>
      </c>
      <c r="D5683">
        <v>1</v>
      </c>
      <c r="E5683" t="s">
        <v>147</v>
      </c>
      <c r="F5683">
        <v>4.8</v>
      </c>
    </row>
    <row r="5684" spans="1:6">
      <c r="A5684" s="12" t="s">
        <v>204</v>
      </c>
      <c r="B5684" t="s">
        <v>114</v>
      </c>
      <c r="C5684" t="s">
        <v>137</v>
      </c>
      <c r="D5684">
        <v>1</v>
      </c>
      <c r="E5684" t="s">
        <v>139</v>
      </c>
      <c r="F5684">
        <v>95</v>
      </c>
    </row>
    <row r="5685" spans="1:6">
      <c r="A5685" s="12" t="s">
        <v>204</v>
      </c>
      <c r="B5685" t="s">
        <v>114</v>
      </c>
      <c r="C5685" t="s">
        <v>137</v>
      </c>
      <c r="D5685">
        <v>1</v>
      </c>
      <c r="E5685" t="s">
        <v>140</v>
      </c>
      <c r="F5685">
        <v>5</v>
      </c>
    </row>
    <row r="5686" spans="1:6">
      <c r="A5686" s="12" t="s">
        <v>204</v>
      </c>
      <c r="B5686" t="s">
        <v>114</v>
      </c>
      <c r="C5686" t="s">
        <v>137</v>
      </c>
      <c r="D5686">
        <v>1</v>
      </c>
      <c r="E5686" t="s">
        <v>147</v>
      </c>
      <c r="F5686">
        <v>0</v>
      </c>
    </row>
    <row r="5687" spans="1:6">
      <c r="A5687" s="12" t="s">
        <v>204</v>
      </c>
      <c r="B5687" t="s">
        <v>87</v>
      </c>
      <c r="C5687" t="s">
        <v>138</v>
      </c>
      <c r="D5687">
        <v>1</v>
      </c>
      <c r="E5687" t="s">
        <v>139</v>
      </c>
      <c r="F5687">
        <v>60.4</v>
      </c>
    </row>
    <row r="5688" spans="1:6">
      <c r="A5688" s="12" t="s">
        <v>204</v>
      </c>
      <c r="B5688" t="s">
        <v>87</v>
      </c>
      <c r="C5688" t="s">
        <v>138</v>
      </c>
      <c r="D5688">
        <v>1</v>
      </c>
      <c r="E5688" t="s">
        <v>140</v>
      </c>
      <c r="F5688">
        <v>34.9</v>
      </c>
    </row>
    <row r="5689" spans="1:6">
      <c r="A5689" s="12" t="s">
        <v>204</v>
      </c>
      <c r="B5689" t="s">
        <v>87</v>
      </c>
      <c r="C5689" t="s">
        <v>138</v>
      </c>
      <c r="D5689">
        <v>1</v>
      </c>
      <c r="E5689" t="s">
        <v>147</v>
      </c>
      <c r="F5689">
        <v>4.5999999999999996</v>
      </c>
    </row>
    <row r="5690" spans="1:6">
      <c r="A5690" s="12" t="s">
        <v>204</v>
      </c>
      <c r="B5690" t="s">
        <v>87</v>
      </c>
      <c r="C5690" t="s">
        <v>137</v>
      </c>
      <c r="D5690">
        <v>1</v>
      </c>
      <c r="E5690" t="s">
        <v>139</v>
      </c>
      <c r="F5690">
        <v>98.1</v>
      </c>
    </row>
    <row r="5691" spans="1:6">
      <c r="A5691" s="12" t="s">
        <v>204</v>
      </c>
      <c r="B5691" t="s">
        <v>87</v>
      </c>
      <c r="C5691" t="s">
        <v>137</v>
      </c>
      <c r="D5691">
        <v>1</v>
      </c>
      <c r="E5691" t="s">
        <v>140</v>
      </c>
      <c r="F5691">
        <v>1.9</v>
      </c>
    </row>
    <row r="5692" spans="1:6">
      <c r="A5692" s="12" t="s">
        <v>204</v>
      </c>
      <c r="B5692" t="s">
        <v>87</v>
      </c>
      <c r="C5692" t="s">
        <v>137</v>
      </c>
      <c r="D5692">
        <v>1</v>
      </c>
      <c r="E5692" t="s">
        <v>147</v>
      </c>
      <c r="F5692">
        <v>0</v>
      </c>
    </row>
    <row r="5693" spans="1:6">
      <c r="A5693" s="12" t="s">
        <v>204</v>
      </c>
      <c r="B5693" t="s">
        <v>86</v>
      </c>
      <c r="C5693" t="s">
        <v>138</v>
      </c>
      <c r="D5693">
        <v>1</v>
      </c>
      <c r="E5693" t="s">
        <v>139</v>
      </c>
      <c r="F5693">
        <v>54.6</v>
      </c>
    </row>
    <row r="5694" spans="1:6">
      <c r="A5694" s="12" t="s">
        <v>204</v>
      </c>
      <c r="B5694" t="s">
        <v>86</v>
      </c>
      <c r="C5694" t="s">
        <v>138</v>
      </c>
      <c r="D5694">
        <v>1</v>
      </c>
      <c r="E5694" t="s">
        <v>140</v>
      </c>
      <c r="F5694">
        <v>38.4</v>
      </c>
    </row>
    <row r="5695" spans="1:6">
      <c r="A5695" s="12" t="s">
        <v>204</v>
      </c>
      <c r="B5695" t="s">
        <v>86</v>
      </c>
      <c r="C5695" t="s">
        <v>138</v>
      </c>
      <c r="D5695">
        <v>1</v>
      </c>
      <c r="E5695" t="s">
        <v>147</v>
      </c>
      <c r="F5695">
        <v>6.9</v>
      </c>
    </row>
    <row r="5696" spans="1:6">
      <c r="A5696" s="12" t="s">
        <v>204</v>
      </c>
      <c r="B5696" t="s">
        <v>86</v>
      </c>
      <c r="C5696" t="s">
        <v>137</v>
      </c>
      <c r="D5696">
        <v>1</v>
      </c>
      <c r="E5696" t="s">
        <v>139</v>
      </c>
      <c r="F5696">
        <v>88.1</v>
      </c>
    </row>
    <row r="5697" spans="1:6">
      <c r="A5697" s="12" t="s">
        <v>204</v>
      </c>
      <c r="B5697" t="s">
        <v>86</v>
      </c>
      <c r="C5697" t="s">
        <v>137</v>
      </c>
      <c r="D5697">
        <v>1</v>
      </c>
      <c r="E5697" t="s">
        <v>140</v>
      </c>
      <c r="F5697">
        <v>11.9</v>
      </c>
    </row>
    <row r="5698" spans="1:6">
      <c r="A5698" s="12" t="s">
        <v>204</v>
      </c>
      <c r="B5698" t="s">
        <v>86</v>
      </c>
      <c r="C5698" t="s">
        <v>137</v>
      </c>
      <c r="D5698">
        <v>1</v>
      </c>
      <c r="E5698" t="s">
        <v>147</v>
      </c>
      <c r="F5698">
        <v>0</v>
      </c>
    </row>
    <row r="5699" spans="1:6">
      <c r="A5699" s="12" t="s">
        <v>204</v>
      </c>
      <c r="B5699" t="s">
        <v>85</v>
      </c>
      <c r="C5699" t="s">
        <v>138</v>
      </c>
      <c r="D5699">
        <v>1</v>
      </c>
      <c r="E5699" t="s">
        <v>139</v>
      </c>
      <c r="F5699">
        <v>56.8</v>
      </c>
    </row>
    <row r="5700" spans="1:6">
      <c r="A5700" s="12" t="s">
        <v>204</v>
      </c>
      <c r="B5700" t="s">
        <v>85</v>
      </c>
      <c r="C5700" t="s">
        <v>138</v>
      </c>
      <c r="D5700">
        <v>1</v>
      </c>
      <c r="E5700" t="s">
        <v>140</v>
      </c>
      <c r="F5700">
        <v>40.200000000000003</v>
      </c>
    </row>
    <row r="5701" spans="1:6">
      <c r="A5701" s="12" t="s">
        <v>204</v>
      </c>
      <c r="B5701" t="s">
        <v>85</v>
      </c>
      <c r="C5701" t="s">
        <v>138</v>
      </c>
      <c r="D5701">
        <v>1</v>
      </c>
      <c r="E5701" t="s">
        <v>147</v>
      </c>
      <c r="F5701">
        <v>2.9</v>
      </c>
    </row>
    <row r="5702" spans="1:6">
      <c r="A5702" s="12" t="s">
        <v>204</v>
      </c>
      <c r="B5702" t="s">
        <v>85</v>
      </c>
      <c r="C5702" t="s">
        <v>137</v>
      </c>
      <c r="D5702">
        <v>1</v>
      </c>
      <c r="E5702" t="s">
        <v>139</v>
      </c>
      <c r="F5702">
        <v>89.1</v>
      </c>
    </row>
    <row r="5703" spans="1:6">
      <c r="A5703" s="12" t="s">
        <v>204</v>
      </c>
      <c r="B5703" t="s">
        <v>85</v>
      </c>
      <c r="C5703" t="s">
        <v>137</v>
      </c>
      <c r="D5703">
        <v>1</v>
      </c>
      <c r="E5703" t="s">
        <v>140</v>
      </c>
      <c r="F5703">
        <v>10.9</v>
      </c>
    </row>
    <row r="5704" spans="1:6">
      <c r="A5704" s="12" t="s">
        <v>204</v>
      </c>
      <c r="B5704" t="s">
        <v>85</v>
      </c>
      <c r="C5704" t="s">
        <v>137</v>
      </c>
      <c r="D5704">
        <v>1</v>
      </c>
      <c r="E5704" t="s">
        <v>147</v>
      </c>
      <c r="F5704">
        <v>0</v>
      </c>
    </row>
    <row r="5705" spans="1:6">
      <c r="A5705" s="12" t="s">
        <v>204</v>
      </c>
      <c r="B5705" t="s">
        <v>84</v>
      </c>
      <c r="C5705" t="s">
        <v>138</v>
      </c>
      <c r="D5705">
        <v>1</v>
      </c>
      <c r="E5705" t="s">
        <v>139</v>
      </c>
      <c r="F5705">
        <v>57.6</v>
      </c>
    </row>
    <row r="5706" spans="1:6">
      <c r="A5706" s="12" t="s">
        <v>204</v>
      </c>
      <c r="B5706" t="s">
        <v>84</v>
      </c>
      <c r="C5706" t="s">
        <v>138</v>
      </c>
      <c r="D5706">
        <v>1</v>
      </c>
      <c r="E5706" t="s">
        <v>140</v>
      </c>
      <c r="F5706">
        <v>39.799999999999997</v>
      </c>
    </row>
    <row r="5707" spans="1:6">
      <c r="A5707" s="12" t="s">
        <v>204</v>
      </c>
      <c r="B5707" t="s">
        <v>84</v>
      </c>
      <c r="C5707" t="s">
        <v>138</v>
      </c>
      <c r="D5707">
        <v>1</v>
      </c>
      <c r="E5707" t="s">
        <v>147</v>
      </c>
      <c r="F5707">
        <v>2.6</v>
      </c>
    </row>
    <row r="5708" spans="1:6">
      <c r="A5708" s="12" t="s">
        <v>204</v>
      </c>
      <c r="B5708" t="s">
        <v>84</v>
      </c>
      <c r="C5708" t="s">
        <v>137</v>
      </c>
      <c r="D5708">
        <v>1</v>
      </c>
      <c r="E5708" t="s">
        <v>139</v>
      </c>
      <c r="F5708">
        <v>89.8</v>
      </c>
    </row>
    <row r="5709" spans="1:6">
      <c r="A5709" s="12" t="s">
        <v>204</v>
      </c>
      <c r="B5709" t="s">
        <v>84</v>
      </c>
      <c r="C5709" t="s">
        <v>137</v>
      </c>
      <c r="D5709">
        <v>1</v>
      </c>
      <c r="E5709" t="s">
        <v>140</v>
      </c>
      <c r="F5709">
        <v>10.199999999999999</v>
      </c>
    </row>
    <row r="5710" spans="1:6">
      <c r="A5710" s="12" t="s">
        <v>204</v>
      </c>
      <c r="B5710" t="s">
        <v>84</v>
      </c>
      <c r="C5710" t="s">
        <v>137</v>
      </c>
      <c r="D5710">
        <v>1</v>
      </c>
      <c r="E5710" t="s">
        <v>147</v>
      </c>
      <c r="F5710">
        <v>0</v>
      </c>
    </row>
    <row r="5711" spans="1:6">
      <c r="A5711" s="12" t="s">
        <v>204</v>
      </c>
      <c r="B5711" t="s">
        <v>83</v>
      </c>
      <c r="C5711" t="s">
        <v>138</v>
      </c>
      <c r="D5711">
        <v>1</v>
      </c>
      <c r="E5711" t="s">
        <v>139</v>
      </c>
      <c r="F5711">
        <v>43.5</v>
      </c>
    </row>
    <row r="5712" spans="1:6">
      <c r="A5712" s="12" t="s">
        <v>204</v>
      </c>
      <c r="B5712" t="s">
        <v>83</v>
      </c>
      <c r="C5712" t="s">
        <v>138</v>
      </c>
      <c r="D5712">
        <v>1</v>
      </c>
      <c r="E5712" t="s">
        <v>140</v>
      </c>
      <c r="F5712">
        <v>50.9</v>
      </c>
    </row>
    <row r="5713" spans="1:6">
      <c r="A5713" s="12" t="s">
        <v>204</v>
      </c>
      <c r="B5713" t="s">
        <v>83</v>
      </c>
      <c r="C5713" t="s">
        <v>138</v>
      </c>
      <c r="D5713">
        <v>1</v>
      </c>
      <c r="E5713" t="s">
        <v>147</v>
      </c>
      <c r="F5713">
        <v>5.5</v>
      </c>
    </row>
    <row r="5714" spans="1:6">
      <c r="A5714" s="12" t="s">
        <v>204</v>
      </c>
      <c r="B5714" t="s">
        <v>83</v>
      </c>
      <c r="C5714" t="s">
        <v>137</v>
      </c>
      <c r="D5714">
        <v>1</v>
      </c>
      <c r="E5714" t="s">
        <v>139</v>
      </c>
      <c r="F5714">
        <v>29.1</v>
      </c>
    </row>
    <row r="5715" spans="1:6">
      <c r="A5715" s="12" t="s">
        <v>204</v>
      </c>
      <c r="B5715" t="s">
        <v>83</v>
      </c>
      <c r="C5715" t="s">
        <v>137</v>
      </c>
      <c r="D5715">
        <v>1</v>
      </c>
      <c r="E5715" t="s">
        <v>140</v>
      </c>
      <c r="F5715">
        <v>70.900000000000006</v>
      </c>
    </row>
    <row r="5716" spans="1:6">
      <c r="A5716" s="12" t="s">
        <v>204</v>
      </c>
      <c r="B5716" t="s">
        <v>83</v>
      </c>
      <c r="C5716" t="s">
        <v>137</v>
      </c>
      <c r="D5716">
        <v>1</v>
      </c>
      <c r="E5716" t="s">
        <v>147</v>
      </c>
      <c r="F5716">
        <v>0</v>
      </c>
    </row>
    <row r="5717" spans="1:6">
      <c r="A5717" s="12" t="s">
        <v>204</v>
      </c>
      <c r="B5717" t="s">
        <v>82</v>
      </c>
      <c r="C5717" t="s">
        <v>138</v>
      </c>
      <c r="D5717">
        <v>1</v>
      </c>
      <c r="E5717" t="s">
        <v>139</v>
      </c>
      <c r="F5717">
        <v>45.8</v>
      </c>
    </row>
    <row r="5718" spans="1:6">
      <c r="A5718" s="12" t="s">
        <v>204</v>
      </c>
      <c r="B5718" t="s">
        <v>82</v>
      </c>
      <c r="C5718" t="s">
        <v>138</v>
      </c>
      <c r="D5718">
        <v>1</v>
      </c>
      <c r="E5718" t="s">
        <v>140</v>
      </c>
      <c r="F5718">
        <v>50.7</v>
      </c>
    </row>
    <row r="5719" spans="1:6">
      <c r="A5719" s="12" t="s">
        <v>204</v>
      </c>
      <c r="B5719" t="s">
        <v>82</v>
      </c>
      <c r="C5719" t="s">
        <v>138</v>
      </c>
      <c r="D5719">
        <v>1</v>
      </c>
      <c r="E5719" t="s">
        <v>147</v>
      </c>
      <c r="F5719">
        <v>3.4</v>
      </c>
    </row>
    <row r="5720" spans="1:6">
      <c r="A5720" s="12" t="s">
        <v>204</v>
      </c>
      <c r="B5720" t="s">
        <v>82</v>
      </c>
      <c r="C5720" t="s">
        <v>137</v>
      </c>
      <c r="D5720">
        <v>1</v>
      </c>
      <c r="E5720" t="s">
        <v>139</v>
      </c>
      <c r="F5720">
        <v>32.6</v>
      </c>
    </row>
    <row r="5721" spans="1:6">
      <c r="A5721" s="12" t="s">
        <v>204</v>
      </c>
      <c r="B5721" t="s">
        <v>82</v>
      </c>
      <c r="C5721" t="s">
        <v>137</v>
      </c>
      <c r="D5721">
        <v>1</v>
      </c>
      <c r="E5721" t="s">
        <v>140</v>
      </c>
      <c r="F5721">
        <v>67.400000000000006</v>
      </c>
    </row>
    <row r="5722" spans="1:6">
      <c r="A5722" s="12" t="s">
        <v>204</v>
      </c>
      <c r="B5722" t="s">
        <v>82</v>
      </c>
      <c r="C5722" t="s">
        <v>137</v>
      </c>
      <c r="D5722">
        <v>1</v>
      </c>
      <c r="E5722" t="s">
        <v>147</v>
      </c>
      <c r="F5722">
        <v>0</v>
      </c>
    </row>
    <row r="5723" spans="1:6">
      <c r="A5723" s="12" t="s">
        <v>204</v>
      </c>
      <c r="B5723" t="s">
        <v>81</v>
      </c>
      <c r="C5723" t="s">
        <v>138</v>
      </c>
      <c r="D5723">
        <v>1</v>
      </c>
      <c r="E5723" t="s">
        <v>139</v>
      </c>
      <c r="F5723">
        <v>31.9</v>
      </c>
    </row>
    <row r="5724" spans="1:6">
      <c r="A5724" s="12" t="s">
        <v>204</v>
      </c>
      <c r="B5724" t="s">
        <v>81</v>
      </c>
      <c r="C5724" t="s">
        <v>138</v>
      </c>
      <c r="D5724">
        <v>1</v>
      </c>
      <c r="E5724" t="s">
        <v>140</v>
      </c>
      <c r="F5724">
        <v>61.9</v>
      </c>
    </row>
    <row r="5725" spans="1:6">
      <c r="A5725" s="12" t="s">
        <v>204</v>
      </c>
      <c r="B5725" t="s">
        <v>81</v>
      </c>
      <c r="C5725" t="s">
        <v>138</v>
      </c>
      <c r="D5725">
        <v>1</v>
      </c>
      <c r="E5725" t="s">
        <v>147</v>
      </c>
      <c r="F5725">
        <v>6.1</v>
      </c>
    </row>
    <row r="5726" spans="1:6">
      <c r="A5726" s="12" t="s">
        <v>204</v>
      </c>
      <c r="B5726" t="s">
        <v>81</v>
      </c>
      <c r="C5726" t="s">
        <v>137</v>
      </c>
      <c r="D5726">
        <v>1</v>
      </c>
      <c r="E5726" t="s">
        <v>139</v>
      </c>
      <c r="F5726">
        <v>0.2</v>
      </c>
    </row>
    <row r="5727" spans="1:6">
      <c r="A5727" s="12" t="s">
        <v>204</v>
      </c>
      <c r="B5727" t="s">
        <v>81</v>
      </c>
      <c r="C5727" t="s">
        <v>137</v>
      </c>
      <c r="D5727">
        <v>1</v>
      </c>
      <c r="E5727" t="s">
        <v>140</v>
      </c>
      <c r="F5727">
        <v>99.8</v>
      </c>
    </row>
    <row r="5728" spans="1:6">
      <c r="A5728" s="12" t="s">
        <v>204</v>
      </c>
      <c r="B5728" t="s">
        <v>81</v>
      </c>
      <c r="C5728" t="s">
        <v>137</v>
      </c>
      <c r="D5728">
        <v>1</v>
      </c>
      <c r="E5728" t="s">
        <v>147</v>
      </c>
      <c r="F5728">
        <v>0</v>
      </c>
    </row>
    <row r="5729" spans="1:6">
      <c r="A5729" s="12" t="s">
        <v>204</v>
      </c>
      <c r="B5729" t="s">
        <v>80</v>
      </c>
      <c r="C5729" t="s">
        <v>138</v>
      </c>
      <c r="D5729">
        <v>1</v>
      </c>
      <c r="E5729" t="s">
        <v>139</v>
      </c>
      <c r="F5729">
        <v>34.299999999999997</v>
      </c>
    </row>
    <row r="5730" spans="1:6">
      <c r="A5730" s="12" t="s">
        <v>204</v>
      </c>
      <c r="B5730" t="s">
        <v>80</v>
      </c>
      <c r="C5730" t="s">
        <v>138</v>
      </c>
      <c r="D5730">
        <v>1</v>
      </c>
      <c r="E5730" t="s">
        <v>140</v>
      </c>
      <c r="F5730">
        <v>62.2</v>
      </c>
    </row>
    <row r="5731" spans="1:6">
      <c r="A5731" s="12" t="s">
        <v>204</v>
      </c>
      <c r="B5731" t="s">
        <v>80</v>
      </c>
      <c r="C5731" t="s">
        <v>138</v>
      </c>
      <c r="D5731">
        <v>1</v>
      </c>
      <c r="E5731" t="s">
        <v>147</v>
      </c>
      <c r="F5731">
        <v>3.5</v>
      </c>
    </row>
    <row r="5732" spans="1:6">
      <c r="A5732" s="12" t="s">
        <v>204</v>
      </c>
      <c r="B5732" t="s">
        <v>80</v>
      </c>
      <c r="C5732" t="s">
        <v>137</v>
      </c>
      <c r="D5732">
        <v>1</v>
      </c>
      <c r="E5732" t="s">
        <v>139</v>
      </c>
      <c r="F5732">
        <v>0.4</v>
      </c>
    </row>
    <row r="5733" spans="1:6">
      <c r="A5733" s="12" t="s">
        <v>204</v>
      </c>
      <c r="B5733" t="s">
        <v>80</v>
      </c>
      <c r="C5733" t="s">
        <v>137</v>
      </c>
      <c r="D5733">
        <v>1</v>
      </c>
      <c r="E5733" t="s">
        <v>140</v>
      </c>
      <c r="F5733">
        <v>99.6</v>
      </c>
    </row>
    <row r="5734" spans="1:6">
      <c r="A5734" s="12" t="s">
        <v>204</v>
      </c>
      <c r="B5734" t="s">
        <v>80</v>
      </c>
      <c r="C5734" t="s">
        <v>137</v>
      </c>
      <c r="D5734">
        <v>1</v>
      </c>
      <c r="E5734" t="s">
        <v>147</v>
      </c>
      <c r="F5734">
        <v>0</v>
      </c>
    </row>
    <row r="5735" spans="1:6">
      <c r="A5735" s="12" t="s">
        <v>204</v>
      </c>
      <c r="B5735" t="s">
        <v>113</v>
      </c>
      <c r="C5735" t="s">
        <v>138</v>
      </c>
      <c r="D5735">
        <v>1</v>
      </c>
      <c r="E5735" t="s">
        <v>139</v>
      </c>
      <c r="F5735">
        <v>49</v>
      </c>
    </row>
    <row r="5736" spans="1:6">
      <c r="A5736" s="12" t="s">
        <v>204</v>
      </c>
      <c r="B5736" t="s">
        <v>113</v>
      </c>
      <c r="C5736" t="s">
        <v>138</v>
      </c>
      <c r="D5736">
        <v>1</v>
      </c>
      <c r="E5736" t="s">
        <v>140</v>
      </c>
      <c r="F5736">
        <v>45.3</v>
      </c>
    </row>
    <row r="5737" spans="1:6">
      <c r="A5737" s="12" t="s">
        <v>204</v>
      </c>
      <c r="B5737" t="s">
        <v>113</v>
      </c>
      <c r="C5737" t="s">
        <v>138</v>
      </c>
      <c r="D5737">
        <v>1</v>
      </c>
      <c r="E5737" t="s">
        <v>147</v>
      </c>
      <c r="F5737">
        <v>5.7</v>
      </c>
    </row>
    <row r="5738" spans="1:6">
      <c r="A5738" s="12" t="s">
        <v>204</v>
      </c>
      <c r="B5738" t="s">
        <v>113</v>
      </c>
      <c r="C5738" t="s">
        <v>137</v>
      </c>
      <c r="D5738">
        <v>1</v>
      </c>
      <c r="E5738" t="s">
        <v>139</v>
      </c>
      <c r="F5738">
        <v>59</v>
      </c>
    </row>
    <row r="5739" spans="1:6">
      <c r="A5739" s="12" t="s">
        <v>204</v>
      </c>
      <c r="B5739" t="s">
        <v>113</v>
      </c>
      <c r="C5739" t="s">
        <v>137</v>
      </c>
      <c r="D5739">
        <v>1</v>
      </c>
      <c r="E5739" t="s">
        <v>140</v>
      </c>
      <c r="F5739">
        <v>41</v>
      </c>
    </row>
    <row r="5740" spans="1:6">
      <c r="A5740" s="12" t="s">
        <v>204</v>
      </c>
      <c r="B5740" t="s">
        <v>113</v>
      </c>
      <c r="C5740" t="s">
        <v>137</v>
      </c>
      <c r="D5740">
        <v>1</v>
      </c>
      <c r="E5740" t="s">
        <v>147</v>
      </c>
      <c r="F5740">
        <v>0</v>
      </c>
    </row>
    <row r="5741" spans="1:6">
      <c r="A5741" s="12" t="s">
        <v>204</v>
      </c>
      <c r="B5741" t="s">
        <v>112</v>
      </c>
      <c r="C5741" t="s">
        <v>138</v>
      </c>
      <c r="D5741">
        <v>1</v>
      </c>
      <c r="E5741" t="s">
        <v>139</v>
      </c>
      <c r="F5741">
        <v>37.200000000000003</v>
      </c>
    </row>
    <row r="5742" spans="1:6">
      <c r="A5742" s="12" t="s">
        <v>204</v>
      </c>
      <c r="B5742" t="s">
        <v>112</v>
      </c>
      <c r="C5742" t="s">
        <v>138</v>
      </c>
      <c r="D5742">
        <v>1</v>
      </c>
      <c r="E5742" t="s">
        <v>140</v>
      </c>
      <c r="F5742">
        <v>57.8</v>
      </c>
    </row>
    <row r="5743" spans="1:6">
      <c r="A5743" s="12" t="s">
        <v>204</v>
      </c>
      <c r="B5743" t="s">
        <v>112</v>
      </c>
      <c r="C5743" t="s">
        <v>138</v>
      </c>
      <c r="D5743">
        <v>1</v>
      </c>
      <c r="E5743" t="s">
        <v>147</v>
      </c>
      <c r="F5743">
        <v>4.9000000000000004</v>
      </c>
    </row>
    <row r="5744" spans="1:6">
      <c r="A5744" s="12" t="s">
        <v>204</v>
      </c>
      <c r="B5744" t="s">
        <v>112</v>
      </c>
      <c r="C5744" t="s">
        <v>137</v>
      </c>
      <c r="D5744">
        <v>1</v>
      </c>
      <c r="E5744" t="s">
        <v>139</v>
      </c>
      <c r="F5744">
        <v>7.8</v>
      </c>
    </row>
    <row r="5745" spans="1:6">
      <c r="A5745" s="12" t="s">
        <v>204</v>
      </c>
      <c r="B5745" t="s">
        <v>112</v>
      </c>
      <c r="C5745" t="s">
        <v>137</v>
      </c>
      <c r="D5745">
        <v>1</v>
      </c>
      <c r="E5745" t="s">
        <v>140</v>
      </c>
      <c r="F5745">
        <v>92.2</v>
      </c>
    </row>
    <row r="5746" spans="1:6">
      <c r="A5746" s="12" t="s">
        <v>204</v>
      </c>
      <c r="B5746" t="s">
        <v>112</v>
      </c>
      <c r="C5746" t="s">
        <v>137</v>
      </c>
      <c r="D5746">
        <v>1</v>
      </c>
      <c r="E5746" t="s">
        <v>147</v>
      </c>
      <c r="F5746">
        <v>0</v>
      </c>
    </row>
    <row r="5747" spans="1:6">
      <c r="A5747" s="12" t="s">
        <v>204</v>
      </c>
      <c r="B5747" t="s">
        <v>79</v>
      </c>
      <c r="C5747" t="s">
        <v>138</v>
      </c>
      <c r="D5747">
        <v>1</v>
      </c>
      <c r="E5747" t="s">
        <v>139</v>
      </c>
      <c r="F5747">
        <v>42.6</v>
      </c>
    </row>
    <row r="5748" spans="1:6">
      <c r="A5748" s="12" t="s">
        <v>204</v>
      </c>
      <c r="B5748" t="s">
        <v>79</v>
      </c>
      <c r="C5748" t="s">
        <v>138</v>
      </c>
      <c r="D5748">
        <v>1</v>
      </c>
      <c r="E5748" t="s">
        <v>140</v>
      </c>
      <c r="F5748">
        <v>51.1</v>
      </c>
    </row>
    <row r="5749" spans="1:6">
      <c r="A5749" s="12" t="s">
        <v>204</v>
      </c>
      <c r="B5749" t="s">
        <v>79</v>
      </c>
      <c r="C5749" t="s">
        <v>138</v>
      </c>
      <c r="D5749">
        <v>1</v>
      </c>
      <c r="E5749" t="s">
        <v>147</v>
      </c>
      <c r="F5749">
        <v>6.2</v>
      </c>
    </row>
    <row r="5750" spans="1:6">
      <c r="A5750" s="12" t="s">
        <v>204</v>
      </c>
      <c r="B5750" t="s">
        <v>79</v>
      </c>
      <c r="C5750" t="s">
        <v>137</v>
      </c>
      <c r="D5750">
        <v>1</v>
      </c>
      <c r="E5750" t="s">
        <v>139</v>
      </c>
      <c r="F5750">
        <v>27</v>
      </c>
    </row>
    <row r="5751" spans="1:6">
      <c r="A5751" s="12" t="s">
        <v>204</v>
      </c>
      <c r="B5751" t="s">
        <v>79</v>
      </c>
      <c r="C5751" t="s">
        <v>137</v>
      </c>
      <c r="D5751">
        <v>1</v>
      </c>
      <c r="E5751" t="s">
        <v>140</v>
      </c>
      <c r="F5751">
        <v>73</v>
      </c>
    </row>
    <row r="5752" spans="1:6">
      <c r="A5752" s="12" t="s">
        <v>204</v>
      </c>
      <c r="B5752" t="s">
        <v>79</v>
      </c>
      <c r="C5752" t="s">
        <v>137</v>
      </c>
      <c r="D5752">
        <v>1</v>
      </c>
      <c r="E5752" t="s">
        <v>147</v>
      </c>
      <c r="F5752">
        <v>0</v>
      </c>
    </row>
    <row r="5753" spans="1:6">
      <c r="A5753" s="12" t="s">
        <v>204</v>
      </c>
      <c r="B5753" t="s">
        <v>78</v>
      </c>
      <c r="C5753" t="s">
        <v>138</v>
      </c>
      <c r="D5753">
        <v>1</v>
      </c>
      <c r="E5753" t="s">
        <v>139</v>
      </c>
      <c r="F5753">
        <v>59.1</v>
      </c>
    </row>
    <row r="5754" spans="1:6">
      <c r="A5754" s="12" t="s">
        <v>204</v>
      </c>
      <c r="B5754" t="s">
        <v>78</v>
      </c>
      <c r="C5754" t="s">
        <v>138</v>
      </c>
      <c r="D5754">
        <v>1</v>
      </c>
      <c r="E5754" t="s">
        <v>140</v>
      </c>
      <c r="F5754">
        <v>37.1</v>
      </c>
    </row>
    <row r="5755" spans="1:6">
      <c r="A5755" s="12" t="s">
        <v>204</v>
      </c>
      <c r="B5755" t="s">
        <v>78</v>
      </c>
      <c r="C5755" t="s">
        <v>138</v>
      </c>
      <c r="D5755">
        <v>1</v>
      </c>
      <c r="E5755" t="s">
        <v>147</v>
      </c>
      <c r="F5755">
        <v>3.7</v>
      </c>
    </row>
    <row r="5756" spans="1:6">
      <c r="A5756" s="12" t="s">
        <v>204</v>
      </c>
      <c r="B5756" t="s">
        <v>78</v>
      </c>
      <c r="C5756" t="s">
        <v>137</v>
      </c>
      <c r="D5756">
        <v>1</v>
      </c>
      <c r="E5756" t="s">
        <v>139</v>
      </c>
      <c r="F5756">
        <v>95.4</v>
      </c>
    </row>
    <row r="5757" spans="1:6">
      <c r="A5757" s="12" t="s">
        <v>204</v>
      </c>
      <c r="B5757" t="s">
        <v>78</v>
      </c>
      <c r="C5757" t="s">
        <v>137</v>
      </c>
      <c r="D5757">
        <v>1</v>
      </c>
      <c r="E5757" t="s">
        <v>140</v>
      </c>
      <c r="F5757">
        <v>4.5999999999999996</v>
      </c>
    </row>
    <row r="5758" spans="1:6">
      <c r="A5758" s="12" t="s">
        <v>204</v>
      </c>
      <c r="B5758" t="s">
        <v>78</v>
      </c>
      <c r="C5758" t="s">
        <v>137</v>
      </c>
      <c r="D5758">
        <v>1</v>
      </c>
      <c r="E5758" t="s">
        <v>147</v>
      </c>
      <c r="F5758">
        <v>0</v>
      </c>
    </row>
    <row r="5759" spans="1:6">
      <c r="A5759" s="12" t="s">
        <v>204</v>
      </c>
      <c r="B5759" t="s">
        <v>77</v>
      </c>
      <c r="C5759" t="s">
        <v>138</v>
      </c>
      <c r="D5759">
        <v>1</v>
      </c>
      <c r="E5759" t="s">
        <v>139</v>
      </c>
      <c r="F5759">
        <v>62.4</v>
      </c>
    </row>
    <row r="5760" spans="1:6">
      <c r="A5760" s="12" t="s">
        <v>204</v>
      </c>
      <c r="B5760" t="s">
        <v>77</v>
      </c>
      <c r="C5760" t="s">
        <v>138</v>
      </c>
      <c r="D5760">
        <v>1</v>
      </c>
      <c r="E5760" t="s">
        <v>140</v>
      </c>
      <c r="F5760">
        <v>34.4</v>
      </c>
    </row>
    <row r="5761" spans="1:6">
      <c r="A5761" s="12" t="s">
        <v>204</v>
      </c>
      <c r="B5761" t="s">
        <v>77</v>
      </c>
      <c r="C5761" t="s">
        <v>138</v>
      </c>
      <c r="D5761">
        <v>1</v>
      </c>
      <c r="E5761" t="s">
        <v>147</v>
      </c>
      <c r="F5761">
        <v>3.1</v>
      </c>
    </row>
    <row r="5762" spans="1:6">
      <c r="A5762" s="12" t="s">
        <v>204</v>
      </c>
      <c r="B5762" t="s">
        <v>77</v>
      </c>
      <c r="C5762" t="s">
        <v>137</v>
      </c>
      <c r="D5762">
        <v>1</v>
      </c>
      <c r="E5762" t="s">
        <v>139</v>
      </c>
      <c r="F5762">
        <v>99.3</v>
      </c>
    </row>
    <row r="5763" spans="1:6">
      <c r="A5763" s="12" t="s">
        <v>204</v>
      </c>
      <c r="B5763" t="s">
        <v>77</v>
      </c>
      <c r="C5763" t="s">
        <v>137</v>
      </c>
      <c r="D5763">
        <v>1</v>
      </c>
      <c r="E5763" t="s">
        <v>140</v>
      </c>
      <c r="F5763">
        <v>0.7</v>
      </c>
    </row>
    <row r="5764" spans="1:6">
      <c r="A5764" s="12" t="s">
        <v>204</v>
      </c>
      <c r="B5764" t="s">
        <v>77</v>
      </c>
      <c r="C5764" t="s">
        <v>137</v>
      </c>
      <c r="D5764">
        <v>1</v>
      </c>
      <c r="E5764" t="s">
        <v>147</v>
      </c>
      <c r="F5764">
        <v>0</v>
      </c>
    </row>
    <row r="5765" spans="1:6">
      <c r="A5765" s="12" t="s">
        <v>204</v>
      </c>
      <c r="B5765" t="s">
        <v>76</v>
      </c>
      <c r="C5765" t="s">
        <v>138</v>
      </c>
      <c r="D5765">
        <v>1</v>
      </c>
      <c r="E5765" t="s">
        <v>139</v>
      </c>
      <c r="F5765">
        <v>56.7</v>
      </c>
    </row>
    <row r="5766" spans="1:6">
      <c r="A5766" s="12" t="s">
        <v>204</v>
      </c>
      <c r="B5766" t="s">
        <v>76</v>
      </c>
      <c r="C5766" t="s">
        <v>138</v>
      </c>
      <c r="D5766">
        <v>1</v>
      </c>
      <c r="E5766" t="s">
        <v>140</v>
      </c>
      <c r="F5766">
        <v>38</v>
      </c>
    </row>
    <row r="5767" spans="1:6">
      <c r="A5767" s="12" t="s">
        <v>204</v>
      </c>
      <c r="B5767" t="s">
        <v>76</v>
      </c>
      <c r="C5767" t="s">
        <v>138</v>
      </c>
      <c r="D5767">
        <v>1</v>
      </c>
      <c r="E5767" t="s">
        <v>147</v>
      </c>
      <c r="F5767">
        <v>5.2</v>
      </c>
    </row>
    <row r="5768" spans="1:6">
      <c r="A5768" s="12" t="s">
        <v>204</v>
      </c>
      <c r="B5768" t="s">
        <v>76</v>
      </c>
      <c r="C5768" t="s">
        <v>137</v>
      </c>
      <c r="D5768">
        <v>1</v>
      </c>
      <c r="E5768" t="s">
        <v>139</v>
      </c>
      <c r="F5768">
        <v>92.1</v>
      </c>
    </row>
    <row r="5769" spans="1:6">
      <c r="A5769" s="12" t="s">
        <v>204</v>
      </c>
      <c r="B5769" t="s">
        <v>76</v>
      </c>
      <c r="C5769" t="s">
        <v>137</v>
      </c>
      <c r="D5769">
        <v>1</v>
      </c>
      <c r="E5769" t="s">
        <v>140</v>
      </c>
      <c r="F5769">
        <v>7.9</v>
      </c>
    </row>
    <row r="5770" spans="1:6">
      <c r="A5770" s="12" t="s">
        <v>204</v>
      </c>
      <c r="B5770" t="s">
        <v>76</v>
      </c>
      <c r="C5770" t="s">
        <v>137</v>
      </c>
      <c r="D5770">
        <v>1</v>
      </c>
      <c r="E5770" t="s">
        <v>147</v>
      </c>
      <c r="F5770">
        <v>0</v>
      </c>
    </row>
    <row r="5771" spans="1:6">
      <c r="A5771" s="12" t="s">
        <v>204</v>
      </c>
      <c r="B5771" t="s">
        <v>75</v>
      </c>
      <c r="C5771" t="s">
        <v>138</v>
      </c>
      <c r="D5771">
        <v>1</v>
      </c>
      <c r="E5771" t="s">
        <v>139</v>
      </c>
      <c r="F5771">
        <v>49</v>
      </c>
    </row>
    <row r="5772" spans="1:6">
      <c r="A5772" s="12" t="s">
        <v>204</v>
      </c>
      <c r="B5772" t="s">
        <v>75</v>
      </c>
      <c r="C5772" t="s">
        <v>138</v>
      </c>
      <c r="D5772">
        <v>1</v>
      </c>
      <c r="E5772" t="s">
        <v>140</v>
      </c>
      <c r="F5772">
        <v>46.5</v>
      </c>
    </row>
    <row r="5773" spans="1:6">
      <c r="A5773" s="12" t="s">
        <v>204</v>
      </c>
      <c r="B5773" t="s">
        <v>75</v>
      </c>
      <c r="C5773" t="s">
        <v>138</v>
      </c>
      <c r="D5773">
        <v>1</v>
      </c>
      <c r="E5773" t="s">
        <v>147</v>
      </c>
      <c r="F5773">
        <v>4.4000000000000004</v>
      </c>
    </row>
    <row r="5774" spans="1:6">
      <c r="A5774" s="12" t="s">
        <v>204</v>
      </c>
      <c r="B5774" t="s">
        <v>75</v>
      </c>
      <c r="C5774" t="s">
        <v>137</v>
      </c>
      <c r="D5774">
        <v>1</v>
      </c>
      <c r="E5774" t="s">
        <v>139</v>
      </c>
      <c r="F5774">
        <v>58.8</v>
      </c>
    </row>
    <row r="5775" spans="1:6">
      <c r="A5775" s="12" t="s">
        <v>204</v>
      </c>
      <c r="B5775" t="s">
        <v>75</v>
      </c>
      <c r="C5775" t="s">
        <v>137</v>
      </c>
      <c r="D5775">
        <v>1</v>
      </c>
      <c r="E5775" t="s">
        <v>140</v>
      </c>
      <c r="F5775">
        <v>41.2</v>
      </c>
    </row>
    <row r="5776" spans="1:6">
      <c r="A5776" s="12" t="s">
        <v>204</v>
      </c>
      <c r="B5776" t="s">
        <v>75</v>
      </c>
      <c r="C5776" t="s">
        <v>137</v>
      </c>
      <c r="D5776">
        <v>1</v>
      </c>
      <c r="E5776" t="s">
        <v>147</v>
      </c>
      <c r="F5776">
        <v>0</v>
      </c>
    </row>
    <row r="5777" spans="1:6">
      <c r="A5777" s="12" t="s">
        <v>204</v>
      </c>
      <c r="B5777" t="s">
        <v>74</v>
      </c>
      <c r="C5777" t="s">
        <v>138</v>
      </c>
      <c r="D5777">
        <v>1</v>
      </c>
      <c r="E5777" t="s">
        <v>139</v>
      </c>
      <c r="F5777">
        <v>56.7</v>
      </c>
    </row>
    <row r="5778" spans="1:6">
      <c r="A5778" s="12" t="s">
        <v>204</v>
      </c>
      <c r="B5778" t="s">
        <v>74</v>
      </c>
      <c r="C5778" t="s">
        <v>138</v>
      </c>
      <c r="D5778">
        <v>1</v>
      </c>
      <c r="E5778" t="s">
        <v>140</v>
      </c>
      <c r="F5778">
        <v>39.9</v>
      </c>
    </row>
    <row r="5779" spans="1:6">
      <c r="A5779" s="12" t="s">
        <v>204</v>
      </c>
      <c r="B5779" t="s">
        <v>74</v>
      </c>
      <c r="C5779" t="s">
        <v>138</v>
      </c>
      <c r="D5779">
        <v>1</v>
      </c>
      <c r="E5779" t="s">
        <v>147</v>
      </c>
      <c r="F5779">
        <v>3.3</v>
      </c>
    </row>
    <row r="5780" spans="1:6">
      <c r="A5780" s="12" t="s">
        <v>204</v>
      </c>
      <c r="B5780" t="s">
        <v>74</v>
      </c>
      <c r="C5780" t="s">
        <v>137</v>
      </c>
      <c r="D5780">
        <v>1</v>
      </c>
      <c r="E5780" t="s">
        <v>139</v>
      </c>
      <c r="F5780">
        <v>89.6</v>
      </c>
    </row>
    <row r="5781" spans="1:6">
      <c r="A5781" s="12" t="s">
        <v>204</v>
      </c>
      <c r="B5781" t="s">
        <v>74</v>
      </c>
      <c r="C5781" t="s">
        <v>137</v>
      </c>
      <c r="D5781">
        <v>1</v>
      </c>
      <c r="E5781" t="s">
        <v>140</v>
      </c>
      <c r="F5781">
        <v>10.4</v>
      </c>
    </row>
    <row r="5782" spans="1:6">
      <c r="A5782" s="12" t="s">
        <v>204</v>
      </c>
      <c r="B5782" t="s">
        <v>74</v>
      </c>
      <c r="C5782" t="s">
        <v>137</v>
      </c>
      <c r="D5782">
        <v>1</v>
      </c>
      <c r="E5782" t="s">
        <v>147</v>
      </c>
      <c r="F5782">
        <v>0</v>
      </c>
    </row>
    <row r="5783" spans="1:6">
      <c r="A5783" s="12" t="s">
        <v>204</v>
      </c>
      <c r="B5783" t="s">
        <v>73</v>
      </c>
      <c r="C5783" t="s">
        <v>138</v>
      </c>
      <c r="D5783">
        <v>1</v>
      </c>
      <c r="E5783" t="s">
        <v>139</v>
      </c>
      <c r="F5783">
        <v>38.5</v>
      </c>
    </row>
    <row r="5784" spans="1:6">
      <c r="A5784" s="12" t="s">
        <v>204</v>
      </c>
      <c r="B5784" t="s">
        <v>73</v>
      </c>
      <c r="C5784" t="s">
        <v>138</v>
      </c>
      <c r="D5784">
        <v>1</v>
      </c>
      <c r="E5784" t="s">
        <v>140</v>
      </c>
      <c r="F5784">
        <v>58.1</v>
      </c>
    </row>
    <row r="5785" spans="1:6">
      <c r="A5785" s="12" t="s">
        <v>204</v>
      </c>
      <c r="B5785" t="s">
        <v>73</v>
      </c>
      <c r="C5785" t="s">
        <v>138</v>
      </c>
      <c r="D5785">
        <v>1</v>
      </c>
      <c r="E5785" t="s">
        <v>147</v>
      </c>
      <c r="F5785">
        <v>3.3</v>
      </c>
    </row>
    <row r="5786" spans="1:6">
      <c r="A5786" s="12" t="s">
        <v>204</v>
      </c>
      <c r="B5786" t="s">
        <v>73</v>
      </c>
      <c r="C5786" t="s">
        <v>137</v>
      </c>
      <c r="D5786">
        <v>1</v>
      </c>
      <c r="E5786" t="s">
        <v>139</v>
      </c>
      <c r="F5786">
        <v>6.3</v>
      </c>
    </row>
    <row r="5787" spans="1:6">
      <c r="A5787" s="12" t="s">
        <v>204</v>
      </c>
      <c r="B5787" t="s">
        <v>73</v>
      </c>
      <c r="C5787" t="s">
        <v>137</v>
      </c>
      <c r="D5787">
        <v>1</v>
      </c>
      <c r="E5787" t="s">
        <v>140</v>
      </c>
      <c r="F5787">
        <v>93.7</v>
      </c>
    </row>
    <row r="5788" spans="1:6">
      <c r="A5788" s="12" t="s">
        <v>204</v>
      </c>
      <c r="B5788" t="s">
        <v>73</v>
      </c>
      <c r="C5788" t="s">
        <v>137</v>
      </c>
      <c r="D5788">
        <v>1</v>
      </c>
      <c r="E5788" t="s">
        <v>147</v>
      </c>
      <c r="F5788">
        <v>0</v>
      </c>
    </row>
    <row r="5789" spans="1:6">
      <c r="A5789" s="12" t="s">
        <v>204</v>
      </c>
      <c r="B5789" t="s">
        <v>72</v>
      </c>
      <c r="C5789" t="s">
        <v>138</v>
      </c>
      <c r="D5789">
        <v>1</v>
      </c>
      <c r="E5789" t="s">
        <v>139</v>
      </c>
      <c r="F5789">
        <v>63.3</v>
      </c>
    </row>
    <row r="5790" spans="1:6">
      <c r="A5790" s="12" t="s">
        <v>204</v>
      </c>
      <c r="B5790" t="s">
        <v>72</v>
      </c>
      <c r="C5790" t="s">
        <v>138</v>
      </c>
      <c r="D5790">
        <v>1</v>
      </c>
      <c r="E5790" t="s">
        <v>140</v>
      </c>
      <c r="F5790">
        <v>30.3</v>
      </c>
    </row>
    <row r="5791" spans="1:6">
      <c r="A5791" s="12" t="s">
        <v>204</v>
      </c>
      <c r="B5791" t="s">
        <v>72</v>
      </c>
      <c r="C5791" t="s">
        <v>138</v>
      </c>
      <c r="D5791">
        <v>1</v>
      </c>
      <c r="E5791" t="s">
        <v>147</v>
      </c>
      <c r="F5791">
        <v>6.4</v>
      </c>
    </row>
    <row r="5792" spans="1:6">
      <c r="A5792" s="12" t="s">
        <v>204</v>
      </c>
      <c r="B5792" t="s">
        <v>72</v>
      </c>
      <c r="C5792" t="s">
        <v>137</v>
      </c>
      <c r="D5792">
        <v>1</v>
      </c>
      <c r="E5792" t="s">
        <v>139</v>
      </c>
      <c r="F5792">
        <v>99.8</v>
      </c>
    </row>
    <row r="5793" spans="1:6">
      <c r="A5793" s="12" t="s">
        <v>204</v>
      </c>
      <c r="B5793" t="s">
        <v>72</v>
      </c>
      <c r="C5793" t="s">
        <v>137</v>
      </c>
      <c r="D5793">
        <v>1</v>
      </c>
      <c r="E5793" t="s">
        <v>140</v>
      </c>
      <c r="F5793">
        <v>0.2</v>
      </c>
    </row>
    <row r="5794" spans="1:6">
      <c r="A5794" s="12" t="s">
        <v>204</v>
      </c>
      <c r="B5794" t="s">
        <v>72</v>
      </c>
      <c r="C5794" t="s">
        <v>137</v>
      </c>
      <c r="D5794">
        <v>1</v>
      </c>
      <c r="E5794" t="s">
        <v>147</v>
      </c>
      <c r="F5794">
        <v>0</v>
      </c>
    </row>
    <row r="5795" spans="1:6">
      <c r="A5795" s="12" t="s">
        <v>204</v>
      </c>
      <c r="B5795" t="s">
        <v>71</v>
      </c>
      <c r="C5795" t="s">
        <v>138</v>
      </c>
      <c r="D5795">
        <v>1</v>
      </c>
      <c r="E5795" t="s">
        <v>139</v>
      </c>
      <c r="F5795">
        <v>27.1</v>
      </c>
    </row>
    <row r="5796" spans="1:6">
      <c r="A5796" s="12" t="s">
        <v>204</v>
      </c>
      <c r="B5796" t="s">
        <v>71</v>
      </c>
      <c r="C5796" t="s">
        <v>138</v>
      </c>
      <c r="D5796">
        <v>1</v>
      </c>
      <c r="E5796" t="s">
        <v>140</v>
      </c>
      <c r="F5796">
        <v>67.8</v>
      </c>
    </row>
    <row r="5797" spans="1:6">
      <c r="A5797" s="12" t="s">
        <v>204</v>
      </c>
      <c r="B5797" t="s">
        <v>71</v>
      </c>
      <c r="C5797" t="s">
        <v>138</v>
      </c>
      <c r="D5797">
        <v>1</v>
      </c>
      <c r="E5797" t="s">
        <v>147</v>
      </c>
      <c r="F5797">
        <v>5</v>
      </c>
    </row>
    <row r="5798" spans="1:6">
      <c r="A5798" s="12" t="s">
        <v>204</v>
      </c>
      <c r="B5798" t="s">
        <v>71</v>
      </c>
      <c r="C5798" t="s">
        <v>137</v>
      </c>
      <c r="D5798">
        <v>1</v>
      </c>
      <c r="E5798" t="s">
        <v>139</v>
      </c>
      <c r="F5798">
        <v>0</v>
      </c>
    </row>
    <row r="5799" spans="1:6">
      <c r="A5799" s="12" t="s">
        <v>204</v>
      </c>
      <c r="B5799" t="s">
        <v>71</v>
      </c>
      <c r="C5799" t="s">
        <v>137</v>
      </c>
      <c r="D5799">
        <v>1</v>
      </c>
      <c r="E5799" t="s">
        <v>140</v>
      </c>
      <c r="F5799">
        <v>100</v>
      </c>
    </row>
    <row r="5800" spans="1:6">
      <c r="A5800" s="12" t="s">
        <v>204</v>
      </c>
      <c r="B5800" t="s">
        <v>71</v>
      </c>
      <c r="C5800" t="s">
        <v>137</v>
      </c>
      <c r="D5800">
        <v>1</v>
      </c>
      <c r="E5800" t="s">
        <v>147</v>
      </c>
      <c r="F5800">
        <v>0</v>
      </c>
    </row>
    <row r="5801" spans="1:6">
      <c r="A5801" s="12" t="s">
        <v>204</v>
      </c>
      <c r="B5801" t="s">
        <v>70</v>
      </c>
      <c r="C5801" t="s">
        <v>138</v>
      </c>
      <c r="D5801">
        <v>1</v>
      </c>
      <c r="E5801" t="s">
        <v>139</v>
      </c>
      <c r="F5801">
        <v>51.5</v>
      </c>
    </row>
    <row r="5802" spans="1:6">
      <c r="A5802" s="12" t="s">
        <v>204</v>
      </c>
      <c r="B5802" t="s">
        <v>70</v>
      </c>
      <c r="C5802" t="s">
        <v>138</v>
      </c>
      <c r="D5802">
        <v>1</v>
      </c>
      <c r="E5802" t="s">
        <v>140</v>
      </c>
      <c r="F5802">
        <v>46.3</v>
      </c>
    </row>
    <row r="5803" spans="1:6">
      <c r="A5803" s="12" t="s">
        <v>204</v>
      </c>
      <c r="B5803" t="s">
        <v>70</v>
      </c>
      <c r="C5803" t="s">
        <v>138</v>
      </c>
      <c r="D5803">
        <v>1</v>
      </c>
      <c r="E5803" t="s">
        <v>147</v>
      </c>
      <c r="F5803">
        <v>2.1</v>
      </c>
    </row>
    <row r="5804" spans="1:6">
      <c r="A5804" s="12" t="s">
        <v>204</v>
      </c>
      <c r="B5804" t="s">
        <v>70</v>
      </c>
      <c r="C5804" t="s">
        <v>137</v>
      </c>
      <c r="D5804">
        <v>1</v>
      </c>
      <c r="E5804" t="s">
        <v>139</v>
      </c>
      <c r="F5804">
        <v>65.099999999999994</v>
      </c>
    </row>
    <row r="5805" spans="1:6">
      <c r="A5805" s="12" t="s">
        <v>204</v>
      </c>
      <c r="B5805" t="s">
        <v>70</v>
      </c>
      <c r="C5805" t="s">
        <v>137</v>
      </c>
      <c r="D5805">
        <v>1</v>
      </c>
      <c r="E5805" t="s">
        <v>140</v>
      </c>
      <c r="F5805">
        <v>34.9</v>
      </c>
    </row>
    <row r="5806" spans="1:6">
      <c r="A5806" s="12" t="s">
        <v>204</v>
      </c>
      <c r="B5806" t="s">
        <v>70</v>
      </c>
      <c r="C5806" t="s">
        <v>137</v>
      </c>
      <c r="D5806">
        <v>1</v>
      </c>
      <c r="E5806" t="s">
        <v>147</v>
      </c>
      <c r="F5806">
        <v>0</v>
      </c>
    </row>
    <row r="5807" spans="1:6">
      <c r="A5807" s="12" t="s">
        <v>204</v>
      </c>
      <c r="B5807" t="s">
        <v>69</v>
      </c>
      <c r="C5807" t="s">
        <v>138</v>
      </c>
      <c r="D5807">
        <v>1</v>
      </c>
      <c r="E5807" t="s">
        <v>139</v>
      </c>
      <c r="F5807">
        <v>48.5</v>
      </c>
    </row>
    <row r="5808" spans="1:6">
      <c r="A5808" s="12" t="s">
        <v>204</v>
      </c>
      <c r="B5808" t="s">
        <v>69</v>
      </c>
      <c r="C5808" t="s">
        <v>138</v>
      </c>
      <c r="D5808">
        <v>1</v>
      </c>
      <c r="E5808" t="s">
        <v>140</v>
      </c>
      <c r="F5808">
        <v>48.9</v>
      </c>
    </row>
    <row r="5809" spans="1:6">
      <c r="A5809" s="12" t="s">
        <v>204</v>
      </c>
      <c r="B5809" t="s">
        <v>69</v>
      </c>
      <c r="C5809" t="s">
        <v>138</v>
      </c>
      <c r="D5809">
        <v>1</v>
      </c>
      <c r="E5809" t="s">
        <v>147</v>
      </c>
      <c r="F5809">
        <v>2.5</v>
      </c>
    </row>
    <row r="5810" spans="1:6">
      <c r="A5810" s="12" t="s">
        <v>204</v>
      </c>
      <c r="B5810" t="s">
        <v>69</v>
      </c>
      <c r="C5810" t="s">
        <v>137</v>
      </c>
      <c r="D5810">
        <v>1</v>
      </c>
      <c r="E5810" t="s">
        <v>139</v>
      </c>
      <c r="F5810">
        <v>48.6</v>
      </c>
    </row>
    <row r="5811" spans="1:6">
      <c r="A5811" s="12" t="s">
        <v>204</v>
      </c>
      <c r="B5811" t="s">
        <v>69</v>
      </c>
      <c r="C5811" t="s">
        <v>137</v>
      </c>
      <c r="D5811">
        <v>1</v>
      </c>
      <c r="E5811" t="s">
        <v>140</v>
      </c>
      <c r="F5811">
        <v>51.4</v>
      </c>
    </row>
    <row r="5812" spans="1:6">
      <c r="A5812" s="12" t="s">
        <v>204</v>
      </c>
      <c r="B5812" t="s">
        <v>69</v>
      </c>
      <c r="C5812" t="s">
        <v>137</v>
      </c>
      <c r="D5812">
        <v>1</v>
      </c>
      <c r="E5812" t="s">
        <v>147</v>
      </c>
      <c r="F5812">
        <v>0</v>
      </c>
    </row>
    <row r="5813" spans="1:6">
      <c r="A5813" s="12" t="s">
        <v>204</v>
      </c>
      <c r="B5813" t="s">
        <v>111</v>
      </c>
      <c r="C5813" t="s">
        <v>138</v>
      </c>
      <c r="D5813">
        <v>1</v>
      </c>
      <c r="E5813" t="s">
        <v>139</v>
      </c>
      <c r="F5813">
        <v>10.5</v>
      </c>
    </row>
    <row r="5814" spans="1:6">
      <c r="A5814" s="12" t="s">
        <v>204</v>
      </c>
      <c r="B5814" t="s">
        <v>111</v>
      </c>
      <c r="C5814" t="s">
        <v>138</v>
      </c>
      <c r="D5814">
        <v>1</v>
      </c>
      <c r="E5814" t="s">
        <v>140</v>
      </c>
      <c r="F5814">
        <v>84.7</v>
      </c>
    </row>
    <row r="5815" spans="1:6">
      <c r="A5815" s="12" t="s">
        <v>204</v>
      </c>
      <c r="B5815" t="s">
        <v>111</v>
      </c>
      <c r="C5815" t="s">
        <v>138</v>
      </c>
      <c r="D5815">
        <v>1</v>
      </c>
      <c r="E5815" t="s">
        <v>147</v>
      </c>
      <c r="F5815">
        <v>4.7</v>
      </c>
    </row>
    <row r="5816" spans="1:6">
      <c r="A5816" s="12" t="s">
        <v>204</v>
      </c>
      <c r="B5816" t="s">
        <v>111</v>
      </c>
      <c r="C5816" t="s">
        <v>137</v>
      </c>
      <c r="D5816">
        <v>1</v>
      </c>
      <c r="E5816" t="s">
        <v>139</v>
      </c>
      <c r="F5816">
        <v>0</v>
      </c>
    </row>
    <row r="5817" spans="1:6">
      <c r="A5817" s="12" t="s">
        <v>204</v>
      </c>
      <c r="B5817" t="s">
        <v>111</v>
      </c>
      <c r="C5817" t="s">
        <v>137</v>
      </c>
      <c r="D5817">
        <v>1</v>
      </c>
      <c r="E5817" t="s">
        <v>140</v>
      </c>
      <c r="F5817">
        <v>100</v>
      </c>
    </row>
    <row r="5818" spans="1:6">
      <c r="A5818" s="12" t="s">
        <v>204</v>
      </c>
      <c r="B5818" t="s">
        <v>111</v>
      </c>
      <c r="C5818" t="s">
        <v>137</v>
      </c>
      <c r="D5818">
        <v>1</v>
      </c>
      <c r="E5818" t="s">
        <v>147</v>
      </c>
      <c r="F5818">
        <v>0</v>
      </c>
    </row>
    <row r="5819" spans="1:6">
      <c r="A5819" s="12" t="s">
        <v>204</v>
      </c>
      <c r="B5819" t="s">
        <v>68</v>
      </c>
      <c r="C5819" t="s">
        <v>138</v>
      </c>
      <c r="D5819">
        <v>1</v>
      </c>
      <c r="E5819" t="s">
        <v>139</v>
      </c>
      <c r="F5819">
        <v>39</v>
      </c>
    </row>
    <row r="5820" spans="1:6">
      <c r="A5820" s="12" t="s">
        <v>204</v>
      </c>
      <c r="B5820" t="s">
        <v>68</v>
      </c>
      <c r="C5820" t="s">
        <v>138</v>
      </c>
      <c r="D5820">
        <v>1</v>
      </c>
      <c r="E5820" t="s">
        <v>140</v>
      </c>
      <c r="F5820">
        <v>57.7</v>
      </c>
    </row>
    <row r="5821" spans="1:6">
      <c r="A5821" s="12" t="s">
        <v>204</v>
      </c>
      <c r="B5821" t="s">
        <v>68</v>
      </c>
      <c r="C5821" t="s">
        <v>138</v>
      </c>
      <c r="D5821">
        <v>1</v>
      </c>
      <c r="E5821" t="s">
        <v>147</v>
      </c>
      <c r="F5821">
        <v>3.2</v>
      </c>
    </row>
    <row r="5822" spans="1:6">
      <c r="A5822" s="12" t="s">
        <v>204</v>
      </c>
      <c r="B5822" t="s">
        <v>68</v>
      </c>
      <c r="C5822" t="s">
        <v>137</v>
      </c>
      <c r="D5822">
        <v>1</v>
      </c>
      <c r="E5822" t="s">
        <v>139</v>
      </c>
      <c r="F5822">
        <v>7.7</v>
      </c>
    </row>
    <row r="5823" spans="1:6">
      <c r="A5823" s="12" t="s">
        <v>204</v>
      </c>
      <c r="B5823" t="s">
        <v>68</v>
      </c>
      <c r="C5823" t="s">
        <v>137</v>
      </c>
      <c r="D5823">
        <v>1</v>
      </c>
      <c r="E5823" t="s">
        <v>140</v>
      </c>
      <c r="F5823">
        <v>92.3</v>
      </c>
    </row>
    <row r="5824" spans="1:6">
      <c r="A5824" s="12" t="s">
        <v>204</v>
      </c>
      <c r="B5824" t="s">
        <v>68</v>
      </c>
      <c r="C5824" t="s">
        <v>137</v>
      </c>
      <c r="D5824">
        <v>1</v>
      </c>
      <c r="E5824" t="s">
        <v>147</v>
      </c>
      <c r="F5824">
        <v>0</v>
      </c>
    </row>
    <row r="5825" spans="1:6">
      <c r="A5825" s="12" t="s">
        <v>204</v>
      </c>
      <c r="B5825" t="s">
        <v>67</v>
      </c>
      <c r="C5825" t="s">
        <v>138</v>
      </c>
      <c r="D5825">
        <v>1</v>
      </c>
      <c r="E5825" t="s">
        <v>139</v>
      </c>
      <c r="F5825">
        <v>38.4</v>
      </c>
    </row>
    <row r="5826" spans="1:6">
      <c r="A5826" s="12" t="s">
        <v>204</v>
      </c>
      <c r="B5826" t="s">
        <v>67</v>
      </c>
      <c r="C5826" t="s">
        <v>138</v>
      </c>
      <c r="D5826">
        <v>1</v>
      </c>
      <c r="E5826" t="s">
        <v>140</v>
      </c>
      <c r="F5826">
        <v>57.2</v>
      </c>
    </row>
    <row r="5827" spans="1:6">
      <c r="A5827" s="12" t="s">
        <v>204</v>
      </c>
      <c r="B5827" t="s">
        <v>67</v>
      </c>
      <c r="C5827" t="s">
        <v>138</v>
      </c>
      <c r="D5827">
        <v>1</v>
      </c>
      <c r="E5827" t="s">
        <v>147</v>
      </c>
      <c r="F5827">
        <v>4.3</v>
      </c>
    </row>
    <row r="5828" spans="1:6">
      <c r="A5828" s="12" t="s">
        <v>204</v>
      </c>
      <c r="B5828" t="s">
        <v>67</v>
      </c>
      <c r="C5828" t="s">
        <v>137</v>
      </c>
      <c r="D5828">
        <v>1</v>
      </c>
      <c r="E5828" t="s">
        <v>139</v>
      </c>
      <c r="F5828">
        <v>8.6</v>
      </c>
    </row>
    <row r="5829" spans="1:6">
      <c r="A5829" s="12" t="s">
        <v>204</v>
      </c>
      <c r="B5829" t="s">
        <v>67</v>
      </c>
      <c r="C5829" t="s">
        <v>137</v>
      </c>
      <c r="D5829">
        <v>1</v>
      </c>
      <c r="E5829" t="s">
        <v>140</v>
      </c>
      <c r="F5829">
        <v>91.4</v>
      </c>
    </row>
    <row r="5830" spans="1:6">
      <c r="A5830" s="12" t="s">
        <v>204</v>
      </c>
      <c r="B5830" t="s">
        <v>67</v>
      </c>
      <c r="C5830" t="s">
        <v>137</v>
      </c>
      <c r="D5830">
        <v>1</v>
      </c>
      <c r="E5830" t="s">
        <v>147</v>
      </c>
      <c r="F5830">
        <v>0</v>
      </c>
    </row>
    <row r="5831" spans="1:6">
      <c r="A5831" s="12" t="s">
        <v>204</v>
      </c>
      <c r="B5831" t="s">
        <v>66</v>
      </c>
      <c r="C5831" t="s">
        <v>138</v>
      </c>
      <c r="D5831">
        <v>1</v>
      </c>
      <c r="E5831" t="s">
        <v>139</v>
      </c>
      <c r="F5831">
        <v>42.2</v>
      </c>
    </row>
    <row r="5832" spans="1:6">
      <c r="A5832" s="12" t="s">
        <v>204</v>
      </c>
      <c r="B5832" t="s">
        <v>66</v>
      </c>
      <c r="C5832" t="s">
        <v>138</v>
      </c>
      <c r="D5832">
        <v>1</v>
      </c>
      <c r="E5832" t="s">
        <v>140</v>
      </c>
      <c r="F5832">
        <v>51.9</v>
      </c>
    </row>
    <row r="5833" spans="1:6">
      <c r="A5833" s="12" t="s">
        <v>204</v>
      </c>
      <c r="B5833" t="s">
        <v>66</v>
      </c>
      <c r="C5833" t="s">
        <v>138</v>
      </c>
      <c r="D5833">
        <v>1</v>
      </c>
      <c r="E5833" t="s">
        <v>147</v>
      </c>
      <c r="F5833">
        <v>5.8</v>
      </c>
    </row>
    <row r="5834" spans="1:6">
      <c r="A5834" s="12" t="s">
        <v>204</v>
      </c>
      <c r="B5834" t="s">
        <v>66</v>
      </c>
      <c r="C5834" t="s">
        <v>137</v>
      </c>
      <c r="D5834">
        <v>1</v>
      </c>
      <c r="E5834" t="s">
        <v>139</v>
      </c>
      <c r="F5834">
        <v>24.2</v>
      </c>
    </row>
    <row r="5835" spans="1:6">
      <c r="A5835" s="12" t="s">
        <v>204</v>
      </c>
      <c r="B5835" t="s">
        <v>66</v>
      </c>
      <c r="C5835" t="s">
        <v>137</v>
      </c>
      <c r="D5835">
        <v>1</v>
      </c>
      <c r="E5835" t="s">
        <v>140</v>
      </c>
      <c r="F5835">
        <v>75.8</v>
      </c>
    </row>
    <row r="5836" spans="1:6">
      <c r="A5836" s="12" t="s">
        <v>204</v>
      </c>
      <c r="B5836" t="s">
        <v>66</v>
      </c>
      <c r="C5836" t="s">
        <v>137</v>
      </c>
      <c r="D5836">
        <v>1</v>
      </c>
      <c r="E5836" t="s">
        <v>147</v>
      </c>
      <c r="F5836">
        <v>0</v>
      </c>
    </row>
    <row r="5837" spans="1:6">
      <c r="A5837" s="12" t="s">
        <v>204</v>
      </c>
      <c r="B5837" t="s">
        <v>65</v>
      </c>
      <c r="C5837" t="s">
        <v>138</v>
      </c>
      <c r="D5837">
        <v>1</v>
      </c>
      <c r="E5837" t="s">
        <v>139</v>
      </c>
      <c r="F5837">
        <v>32.700000000000003</v>
      </c>
    </row>
    <row r="5838" spans="1:6">
      <c r="A5838" s="12" t="s">
        <v>204</v>
      </c>
      <c r="B5838" t="s">
        <v>65</v>
      </c>
      <c r="C5838" t="s">
        <v>138</v>
      </c>
      <c r="D5838">
        <v>1</v>
      </c>
      <c r="E5838" t="s">
        <v>140</v>
      </c>
      <c r="F5838">
        <v>62</v>
      </c>
    </row>
    <row r="5839" spans="1:6">
      <c r="A5839" s="12" t="s">
        <v>204</v>
      </c>
      <c r="B5839" t="s">
        <v>65</v>
      </c>
      <c r="C5839" t="s">
        <v>138</v>
      </c>
      <c r="D5839">
        <v>1</v>
      </c>
      <c r="E5839" t="s">
        <v>147</v>
      </c>
      <c r="F5839">
        <v>5.2</v>
      </c>
    </row>
    <row r="5840" spans="1:6">
      <c r="A5840" s="12" t="s">
        <v>204</v>
      </c>
      <c r="B5840" t="s">
        <v>65</v>
      </c>
      <c r="C5840" t="s">
        <v>137</v>
      </c>
      <c r="D5840">
        <v>1</v>
      </c>
      <c r="E5840" t="s">
        <v>139</v>
      </c>
      <c r="F5840">
        <v>0</v>
      </c>
    </row>
    <row r="5841" spans="1:6">
      <c r="A5841" s="12" t="s">
        <v>204</v>
      </c>
      <c r="B5841" t="s">
        <v>65</v>
      </c>
      <c r="C5841" t="s">
        <v>137</v>
      </c>
      <c r="D5841">
        <v>1</v>
      </c>
      <c r="E5841" t="s">
        <v>140</v>
      </c>
      <c r="F5841">
        <v>100</v>
      </c>
    </row>
    <row r="5842" spans="1:6">
      <c r="A5842" s="12" t="s">
        <v>204</v>
      </c>
      <c r="B5842" t="s">
        <v>65</v>
      </c>
      <c r="C5842" t="s">
        <v>137</v>
      </c>
      <c r="D5842">
        <v>1</v>
      </c>
      <c r="E5842" t="s">
        <v>147</v>
      </c>
      <c r="F5842">
        <v>0</v>
      </c>
    </row>
    <row r="5843" spans="1:6">
      <c r="A5843" s="12" t="s">
        <v>204</v>
      </c>
      <c r="B5843" t="s">
        <v>64</v>
      </c>
      <c r="C5843" t="s">
        <v>138</v>
      </c>
      <c r="D5843">
        <v>1</v>
      </c>
      <c r="E5843" t="s">
        <v>139</v>
      </c>
      <c r="F5843">
        <v>62.3</v>
      </c>
    </row>
    <row r="5844" spans="1:6">
      <c r="A5844" s="12" t="s">
        <v>204</v>
      </c>
      <c r="B5844" t="s">
        <v>64</v>
      </c>
      <c r="C5844" t="s">
        <v>138</v>
      </c>
      <c r="D5844">
        <v>1</v>
      </c>
      <c r="E5844" t="s">
        <v>140</v>
      </c>
      <c r="F5844">
        <v>33.299999999999997</v>
      </c>
    </row>
    <row r="5845" spans="1:6">
      <c r="A5845" s="12" t="s">
        <v>204</v>
      </c>
      <c r="B5845" t="s">
        <v>64</v>
      </c>
      <c r="C5845" t="s">
        <v>138</v>
      </c>
      <c r="D5845">
        <v>1</v>
      </c>
      <c r="E5845" t="s">
        <v>147</v>
      </c>
      <c r="F5845">
        <v>4.3</v>
      </c>
    </row>
    <row r="5846" spans="1:6">
      <c r="A5846" s="12" t="s">
        <v>204</v>
      </c>
      <c r="B5846" t="s">
        <v>64</v>
      </c>
      <c r="C5846" t="s">
        <v>137</v>
      </c>
      <c r="D5846">
        <v>1</v>
      </c>
      <c r="E5846" t="s">
        <v>139</v>
      </c>
      <c r="F5846">
        <v>99.4</v>
      </c>
    </row>
    <row r="5847" spans="1:6">
      <c r="A5847" s="12" t="s">
        <v>204</v>
      </c>
      <c r="B5847" t="s">
        <v>64</v>
      </c>
      <c r="C5847" t="s">
        <v>137</v>
      </c>
      <c r="D5847">
        <v>1</v>
      </c>
      <c r="E5847" t="s">
        <v>140</v>
      </c>
      <c r="F5847">
        <v>0.6</v>
      </c>
    </row>
    <row r="5848" spans="1:6">
      <c r="A5848" s="12" t="s">
        <v>204</v>
      </c>
      <c r="B5848" t="s">
        <v>64</v>
      </c>
      <c r="C5848" t="s">
        <v>137</v>
      </c>
      <c r="D5848">
        <v>1</v>
      </c>
      <c r="E5848" t="s">
        <v>147</v>
      </c>
      <c r="F5848">
        <v>0</v>
      </c>
    </row>
    <row r="5849" spans="1:6">
      <c r="A5849" s="12" t="s">
        <v>204</v>
      </c>
      <c r="B5849" t="s">
        <v>63</v>
      </c>
      <c r="C5849" t="s">
        <v>138</v>
      </c>
      <c r="D5849">
        <v>1</v>
      </c>
      <c r="E5849" t="s">
        <v>139</v>
      </c>
      <c r="F5849">
        <v>48.3</v>
      </c>
    </row>
    <row r="5850" spans="1:6">
      <c r="A5850" s="12" t="s">
        <v>204</v>
      </c>
      <c r="B5850" t="s">
        <v>63</v>
      </c>
      <c r="C5850" t="s">
        <v>138</v>
      </c>
      <c r="D5850">
        <v>1</v>
      </c>
      <c r="E5850" t="s">
        <v>140</v>
      </c>
      <c r="F5850">
        <v>47.1</v>
      </c>
    </row>
    <row r="5851" spans="1:6">
      <c r="A5851" s="12" t="s">
        <v>204</v>
      </c>
      <c r="B5851" t="s">
        <v>63</v>
      </c>
      <c r="C5851" t="s">
        <v>138</v>
      </c>
      <c r="D5851">
        <v>1</v>
      </c>
      <c r="E5851" t="s">
        <v>147</v>
      </c>
      <c r="F5851">
        <v>4.5</v>
      </c>
    </row>
    <row r="5852" spans="1:6">
      <c r="A5852" s="12" t="s">
        <v>204</v>
      </c>
      <c r="B5852" t="s">
        <v>63</v>
      </c>
      <c r="C5852" t="s">
        <v>137</v>
      </c>
      <c r="D5852">
        <v>1</v>
      </c>
      <c r="E5852" t="s">
        <v>139</v>
      </c>
      <c r="F5852">
        <v>54.2</v>
      </c>
    </row>
    <row r="5853" spans="1:6">
      <c r="A5853" s="12" t="s">
        <v>204</v>
      </c>
      <c r="B5853" t="s">
        <v>63</v>
      </c>
      <c r="C5853" t="s">
        <v>137</v>
      </c>
      <c r="D5853">
        <v>1</v>
      </c>
      <c r="E5853" t="s">
        <v>140</v>
      </c>
      <c r="F5853">
        <v>45.8</v>
      </c>
    </row>
    <row r="5854" spans="1:6">
      <c r="A5854" s="12" t="s">
        <v>204</v>
      </c>
      <c r="B5854" t="s">
        <v>63</v>
      </c>
      <c r="C5854" t="s">
        <v>137</v>
      </c>
      <c r="D5854">
        <v>1</v>
      </c>
      <c r="E5854" t="s">
        <v>147</v>
      </c>
      <c r="F5854">
        <v>0</v>
      </c>
    </row>
    <row r="5855" spans="1:6">
      <c r="A5855" s="12" t="s">
        <v>204</v>
      </c>
      <c r="B5855" t="s">
        <v>62</v>
      </c>
      <c r="C5855" t="s">
        <v>138</v>
      </c>
      <c r="D5855">
        <v>1</v>
      </c>
      <c r="E5855" t="s">
        <v>139</v>
      </c>
      <c r="F5855">
        <v>51.3</v>
      </c>
    </row>
    <row r="5856" spans="1:6">
      <c r="A5856" s="12" t="s">
        <v>204</v>
      </c>
      <c r="B5856" t="s">
        <v>62</v>
      </c>
      <c r="C5856" t="s">
        <v>138</v>
      </c>
      <c r="D5856">
        <v>1</v>
      </c>
      <c r="E5856" t="s">
        <v>140</v>
      </c>
      <c r="F5856">
        <v>37.4</v>
      </c>
    </row>
    <row r="5857" spans="1:6">
      <c r="A5857" s="12" t="s">
        <v>204</v>
      </c>
      <c r="B5857" t="s">
        <v>62</v>
      </c>
      <c r="C5857" t="s">
        <v>138</v>
      </c>
      <c r="D5857">
        <v>1</v>
      </c>
      <c r="E5857" t="s">
        <v>147</v>
      </c>
      <c r="F5857">
        <v>11.2</v>
      </c>
    </row>
    <row r="5858" spans="1:6">
      <c r="A5858" s="12" t="s">
        <v>204</v>
      </c>
      <c r="B5858" t="s">
        <v>62</v>
      </c>
      <c r="C5858" t="s">
        <v>137</v>
      </c>
      <c r="D5858">
        <v>1</v>
      </c>
      <c r="E5858" t="s">
        <v>139</v>
      </c>
      <c r="F5858">
        <v>85.2</v>
      </c>
    </row>
    <row r="5859" spans="1:6">
      <c r="A5859" s="12" t="s">
        <v>204</v>
      </c>
      <c r="B5859" t="s">
        <v>62</v>
      </c>
      <c r="C5859" t="s">
        <v>137</v>
      </c>
      <c r="D5859">
        <v>1</v>
      </c>
      <c r="E5859" t="s">
        <v>140</v>
      </c>
      <c r="F5859">
        <v>14.8</v>
      </c>
    </row>
    <row r="5860" spans="1:6">
      <c r="A5860" s="12" t="s">
        <v>204</v>
      </c>
      <c r="B5860" t="s">
        <v>62</v>
      </c>
      <c r="C5860" t="s">
        <v>137</v>
      </c>
      <c r="D5860">
        <v>1</v>
      </c>
      <c r="E5860" t="s">
        <v>147</v>
      </c>
      <c r="F5860">
        <v>0</v>
      </c>
    </row>
    <row r="5861" spans="1:6">
      <c r="A5861" s="12" t="s">
        <v>204</v>
      </c>
      <c r="B5861" t="s">
        <v>61</v>
      </c>
      <c r="C5861" t="s">
        <v>138</v>
      </c>
      <c r="D5861">
        <v>1</v>
      </c>
      <c r="E5861" t="s">
        <v>139</v>
      </c>
      <c r="F5861">
        <v>62.1</v>
      </c>
    </row>
    <row r="5862" spans="1:6">
      <c r="A5862" s="12" t="s">
        <v>204</v>
      </c>
      <c r="B5862" t="s">
        <v>61</v>
      </c>
      <c r="C5862" t="s">
        <v>138</v>
      </c>
      <c r="D5862">
        <v>1</v>
      </c>
      <c r="E5862" t="s">
        <v>140</v>
      </c>
      <c r="F5862">
        <v>34.9</v>
      </c>
    </row>
    <row r="5863" spans="1:6">
      <c r="A5863" s="12" t="s">
        <v>204</v>
      </c>
      <c r="B5863" t="s">
        <v>61</v>
      </c>
      <c r="C5863" t="s">
        <v>138</v>
      </c>
      <c r="D5863">
        <v>1</v>
      </c>
      <c r="E5863" t="s">
        <v>147</v>
      </c>
      <c r="F5863">
        <v>2.9</v>
      </c>
    </row>
    <row r="5864" spans="1:6">
      <c r="A5864" s="12" t="s">
        <v>204</v>
      </c>
      <c r="B5864" t="s">
        <v>61</v>
      </c>
      <c r="C5864" t="s">
        <v>137</v>
      </c>
      <c r="D5864">
        <v>1</v>
      </c>
      <c r="E5864" t="s">
        <v>139</v>
      </c>
      <c r="F5864">
        <v>99.3</v>
      </c>
    </row>
    <row r="5865" spans="1:6">
      <c r="A5865" s="12" t="s">
        <v>204</v>
      </c>
      <c r="B5865" t="s">
        <v>61</v>
      </c>
      <c r="C5865" t="s">
        <v>137</v>
      </c>
      <c r="D5865">
        <v>1</v>
      </c>
      <c r="E5865" t="s">
        <v>140</v>
      </c>
      <c r="F5865">
        <v>0.7</v>
      </c>
    </row>
    <row r="5866" spans="1:6">
      <c r="A5866" s="12" t="s">
        <v>204</v>
      </c>
      <c r="B5866" t="s">
        <v>61</v>
      </c>
      <c r="C5866" t="s">
        <v>137</v>
      </c>
      <c r="D5866">
        <v>1</v>
      </c>
      <c r="E5866" t="s">
        <v>147</v>
      </c>
      <c r="F5866">
        <v>0</v>
      </c>
    </row>
    <row r="5867" spans="1:6">
      <c r="A5867" s="12" t="s">
        <v>205</v>
      </c>
      <c r="B5867" t="s">
        <v>110</v>
      </c>
      <c r="C5867" t="s">
        <v>138</v>
      </c>
      <c r="D5867">
        <v>1</v>
      </c>
      <c r="E5867" t="s">
        <v>139</v>
      </c>
      <c r="F5867">
        <v>69</v>
      </c>
    </row>
    <row r="5868" spans="1:6">
      <c r="A5868" s="12" t="s">
        <v>205</v>
      </c>
      <c r="B5868" t="s">
        <v>110</v>
      </c>
      <c r="C5868" t="s">
        <v>138</v>
      </c>
      <c r="D5868">
        <v>1</v>
      </c>
      <c r="E5868" t="s">
        <v>140</v>
      </c>
      <c r="F5868">
        <v>24.6</v>
      </c>
    </row>
    <row r="5869" spans="1:6">
      <c r="A5869" s="12" t="s">
        <v>205</v>
      </c>
      <c r="B5869" t="s">
        <v>110</v>
      </c>
      <c r="C5869" t="s">
        <v>138</v>
      </c>
      <c r="D5869">
        <v>1</v>
      </c>
      <c r="E5869" t="s">
        <v>147</v>
      </c>
      <c r="F5869">
        <v>6.3</v>
      </c>
    </row>
    <row r="5870" spans="1:6">
      <c r="A5870" s="12" t="s">
        <v>205</v>
      </c>
      <c r="B5870" t="s">
        <v>110</v>
      </c>
      <c r="C5870" t="s">
        <v>137</v>
      </c>
      <c r="D5870">
        <v>1</v>
      </c>
      <c r="E5870" t="s">
        <v>139</v>
      </c>
      <c r="F5870">
        <v>100</v>
      </c>
    </row>
    <row r="5871" spans="1:6">
      <c r="A5871" s="12" t="s">
        <v>205</v>
      </c>
      <c r="B5871" t="s">
        <v>110</v>
      </c>
      <c r="C5871" t="s">
        <v>137</v>
      </c>
      <c r="D5871">
        <v>1</v>
      </c>
      <c r="E5871" t="s">
        <v>140</v>
      </c>
      <c r="F5871">
        <v>0</v>
      </c>
    </row>
    <row r="5872" spans="1:6">
      <c r="A5872" s="12" t="s">
        <v>205</v>
      </c>
      <c r="B5872" t="s">
        <v>110</v>
      </c>
      <c r="C5872" t="s">
        <v>137</v>
      </c>
      <c r="D5872">
        <v>1</v>
      </c>
      <c r="E5872" t="s">
        <v>147</v>
      </c>
      <c r="F5872">
        <v>0</v>
      </c>
    </row>
    <row r="5873" spans="1:6">
      <c r="A5873" s="12" t="s">
        <v>205</v>
      </c>
      <c r="B5873" t="s">
        <v>109</v>
      </c>
      <c r="C5873" t="s">
        <v>138</v>
      </c>
      <c r="D5873">
        <v>1</v>
      </c>
      <c r="E5873" t="s">
        <v>139</v>
      </c>
      <c r="F5873">
        <v>46.6</v>
      </c>
    </row>
    <row r="5874" spans="1:6">
      <c r="A5874" s="12" t="s">
        <v>205</v>
      </c>
      <c r="B5874" t="s">
        <v>109</v>
      </c>
      <c r="C5874" t="s">
        <v>138</v>
      </c>
      <c r="D5874">
        <v>1</v>
      </c>
      <c r="E5874" t="s">
        <v>140</v>
      </c>
      <c r="F5874">
        <v>49.1</v>
      </c>
    </row>
    <row r="5875" spans="1:6">
      <c r="A5875" s="12" t="s">
        <v>205</v>
      </c>
      <c r="B5875" t="s">
        <v>109</v>
      </c>
      <c r="C5875" t="s">
        <v>138</v>
      </c>
      <c r="D5875">
        <v>1</v>
      </c>
      <c r="E5875" t="s">
        <v>147</v>
      </c>
      <c r="F5875">
        <v>4.0999999999999996</v>
      </c>
    </row>
    <row r="5876" spans="1:6">
      <c r="A5876" s="12" t="s">
        <v>205</v>
      </c>
      <c r="B5876" t="s">
        <v>109</v>
      </c>
      <c r="C5876" t="s">
        <v>137</v>
      </c>
      <c r="D5876">
        <v>1</v>
      </c>
      <c r="E5876" t="s">
        <v>139</v>
      </c>
      <c r="F5876">
        <v>41</v>
      </c>
    </row>
    <row r="5877" spans="1:6">
      <c r="A5877" s="12" t="s">
        <v>205</v>
      </c>
      <c r="B5877" t="s">
        <v>109</v>
      </c>
      <c r="C5877" t="s">
        <v>137</v>
      </c>
      <c r="D5877">
        <v>1</v>
      </c>
      <c r="E5877" t="s">
        <v>140</v>
      </c>
      <c r="F5877">
        <v>59</v>
      </c>
    </row>
    <row r="5878" spans="1:6">
      <c r="A5878" s="12" t="s">
        <v>205</v>
      </c>
      <c r="B5878" t="s">
        <v>109</v>
      </c>
      <c r="C5878" t="s">
        <v>137</v>
      </c>
      <c r="D5878">
        <v>1</v>
      </c>
      <c r="E5878" t="s">
        <v>147</v>
      </c>
      <c r="F5878">
        <v>0</v>
      </c>
    </row>
    <row r="5879" spans="1:6">
      <c r="A5879" s="12" t="s">
        <v>205</v>
      </c>
      <c r="B5879" t="s">
        <v>108</v>
      </c>
      <c r="C5879" t="s">
        <v>138</v>
      </c>
      <c r="D5879">
        <v>1</v>
      </c>
      <c r="E5879" t="s">
        <v>139</v>
      </c>
      <c r="F5879">
        <v>65.5</v>
      </c>
    </row>
    <row r="5880" spans="1:6">
      <c r="A5880" s="12" t="s">
        <v>205</v>
      </c>
      <c r="B5880" t="s">
        <v>108</v>
      </c>
      <c r="C5880" t="s">
        <v>138</v>
      </c>
      <c r="D5880">
        <v>1</v>
      </c>
      <c r="E5880" t="s">
        <v>140</v>
      </c>
      <c r="F5880">
        <v>31.3</v>
      </c>
    </row>
    <row r="5881" spans="1:6">
      <c r="A5881" s="12" t="s">
        <v>205</v>
      </c>
      <c r="B5881" t="s">
        <v>108</v>
      </c>
      <c r="C5881" t="s">
        <v>138</v>
      </c>
      <c r="D5881">
        <v>1</v>
      </c>
      <c r="E5881" t="s">
        <v>147</v>
      </c>
      <c r="F5881">
        <v>3.1</v>
      </c>
    </row>
    <row r="5882" spans="1:6">
      <c r="A5882" s="12" t="s">
        <v>205</v>
      </c>
      <c r="B5882" t="s">
        <v>108</v>
      </c>
      <c r="C5882" t="s">
        <v>137</v>
      </c>
      <c r="D5882">
        <v>1</v>
      </c>
      <c r="E5882" t="s">
        <v>139</v>
      </c>
      <c r="F5882">
        <v>99.9</v>
      </c>
    </row>
    <row r="5883" spans="1:6">
      <c r="A5883" s="12" t="s">
        <v>205</v>
      </c>
      <c r="B5883" t="s">
        <v>108</v>
      </c>
      <c r="C5883" t="s">
        <v>137</v>
      </c>
      <c r="D5883">
        <v>1</v>
      </c>
      <c r="E5883" t="s">
        <v>140</v>
      </c>
      <c r="F5883">
        <v>0.1</v>
      </c>
    </row>
    <row r="5884" spans="1:6">
      <c r="A5884" s="12" t="s">
        <v>205</v>
      </c>
      <c r="B5884" t="s">
        <v>108</v>
      </c>
      <c r="C5884" t="s">
        <v>137</v>
      </c>
      <c r="D5884">
        <v>1</v>
      </c>
      <c r="E5884" t="s">
        <v>147</v>
      </c>
      <c r="F5884">
        <v>0</v>
      </c>
    </row>
    <row r="5885" spans="1:6">
      <c r="A5885" s="12" t="s">
        <v>205</v>
      </c>
      <c r="B5885" t="s">
        <v>107</v>
      </c>
      <c r="C5885" t="s">
        <v>138</v>
      </c>
      <c r="D5885">
        <v>1</v>
      </c>
      <c r="E5885" t="s">
        <v>139</v>
      </c>
      <c r="F5885">
        <v>37.4</v>
      </c>
    </row>
    <row r="5886" spans="1:6">
      <c r="A5886" s="12" t="s">
        <v>205</v>
      </c>
      <c r="B5886" t="s">
        <v>107</v>
      </c>
      <c r="C5886" t="s">
        <v>138</v>
      </c>
      <c r="D5886">
        <v>1</v>
      </c>
      <c r="E5886" t="s">
        <v>140</v>
      </c>
      <c r="F5886">
        <v>56.5</v>
      </c>
    </row>
    <row r="5887" spans="1:6">
      <c r="A5887" s="12" t="s">
        <v>205</v>
      </c>
      <c r="B5887" t="s">
        <v>107</v>
      </c>
      <c r="C5887" t="s">
        <v>138</v>
      </c>
      <c r="D5887">
        <v>1</v>
      </c>
      <c r="E5887" t="s">
        <v>147</v>
      </c>
      <c r="F5887">
        <v>6</v>
      </c>
    </row>
    <row r="5888" spans="1:6">
      <c r="A5888" s="12" t="s">
        <v>205</v>
      </c>
      <c r="B5888" t="s">
        <v>107</v>
      </c>
      <c r="C5888" t="s">
        <v>137</v>
      </c>
      <c r="D5888">
        <v>1</v>
      </c>
      <c r="E5888" t="s">
        <v>139</v>
      </c>
      <c r="F5888">
        <v>7.6</v>
      </c>
    </row>
    <row r="5889" spans="1:6">
      <c r="A5889" s="12" t="s">
        <v>205</v>
      </c>
      <c r="B5889" t="s">
        <v>107</v>
      </c>
      <c r="C5889" t="s">
        <v>137</v>
      </c>
      <c r="D5889">
        <v>1</v>
      </c>
      <c r="E5889" t="s">
        <v>140</v>
      </c>
      <c r="F5889">
        <v>92.4</v>
      </c>
    </row>
    <row r="5890" spans="1:6">
      <c r="A5890" s="12" t="s">
        <v>205</v>
      </c>
      <c r="B5890" t="s">
        <v>107</v>
      </c>
      <c r="C5890" t="s">
        <v>137</v>
      </c>
      <c r="D5890">
        <v>1</v>
      </c>
      <c r="E5890" t="s">
        <v>147</v>
      </c>
      <c r="F5890">
        <v>0</v>
      </c>
    </row>
    <row r="5891" spans="1:6">
      <c r="A5891" s="12" t="s">
        <v>205</v>
      </c>
      <c r="B5891" t="s">
        <v>106</v>
      </c>
      <c r="C5891" t="s">
        <v>138</v>
      </c>
      <c r="D5891">
        <v>1</v>
      </c>
      <c r="E5891" t="s">
        <v>139</v>
      </c>
      <c r="F5891">
        <v>43.6</v>
      </c>
    </row>
    <row r="5892" spans="1:6">
      <c r="A5892" s="12" t="s">
        <v>205</v>
      </c>
      <c r="B5892" t="s">
        <v>106</v>
      </c>
      <c r="C5892" t="s">
        <v>138</v>
      </c>
      <c r="D5892">
        <v>1</v>
      </c>
      <c r="E5892" t="s">
        <v>140</v>
      </c>
      <c r="F5892">
        <v>52.8</v>
      </c>
    </row>
    <row r="5893" spans="1:6">
      <c r="A5893" s="12" t="s">
        <v>205</v>
      </c>
      <c r="B5893" t="s">
        <v>106</v>
      </c>
      <c r="C5893" t="s">
        <v>138</v>
      </c>
      <c r="D5893">
        <v>1</v>
      </c>
      <c r="E5893" t="s">
        <v>147</v>
      </c>
      <c r="F5893">
        <v>3.4</v>
      </c>
    </row>
    <row r="5894" spans="1:6">
      <c r="A5894" s="12" t="s">
        <v>205</v>
      </c>
      <c r="B5894" t="s">
        <v>106</v>
      </c>
      <c r="C5894" t="s">
        <v>137</v>
      </c>
      <c r="D5894">
        <v>1</v>
      </c>
      <c r="E5894" t="s">
        <v>139</v>
      </c>
      <c r="F5894">
        <v>24.5</v>
      </c>
    </row>
    <row r="5895" spans="1:6">
      <c r="A5895" s="12" t="s">
        <v>205</v>
      </c>
      <c r="B5895" t="s">
        <v>106</v>
      </c>
      <c r="C5895" t="s">
        <v>137</v>
      </c>
      <c r="D5895">
        <v>1</v>
      </c>
      <c r="E5895" t="s">
        <v>140</v>
      </c>
      <c r="F5895">
        <v>75.5</v>
      </c>
    </row>
    <row r="5896" spans="1:6">
      <c r="A5896" s="12" t="s">
        <v>205</v>
      </c>
      <c r="B5896" t="s">
        <v>106</v>
      </c>
      <c r="C5896" t="s">
        <v>137</v>
      </c>
      <c r="D5896">
        <v>1</v>
      </c>
      <c r="E5896" t="s">
        <v>147</v>
      </c>
      <c r="F5896">
        <v>0</v>
      </c>
    </row>
    <row r="5897" spans="1:6">
      <c r="A5897" s="12" t="s">
        <v>205</v>
      </c>
      <c r="B5897" t="s">
        <v>105</v>
      </c>
      <c r="C5897" t="s">
        <v>138</v>
      </c>
      <c r="D5897">
        <v>1</v>
      </c>
      <c r="E5897" t="s">
        <v>139</v>
      </c>
      <c r="F5897">
        <v>29.2</v>
      </c>
    </row>
    <row r="5898" spans="1:6">
      <c r="A5898" s="12" t="s">
        <v>205</v>
      </c>
      <c r="B5898" t="s">
        <v>105</v>
      </c>
      <c r="C5898" t="s">
        <v>138</v>
      </c>
      <c r="D5898">
        <v>1</v>
      </c>
      <c r="E5898" t="s">
        <v>140</v>
      </c>
      <c r="F5898">
        <v>63.6</v>
      </c>
    </row>
    <row r="5899" spans="1:6">
      <c r="A5899" s="12" t="s">
        <v>205</v>
      </c>
      <c r="B5899" t="s">
        <v>105</v>
      </c>
      <c r="C5899" t="s">
        <v>138</v>
      </c>
      <c r="D5899">
        <v>1</v>
      </c>
      <c r="E5899" t="s">
        <v>147</v>
      </c>
      <c r="F5899">
        <v>7.1</v>
      </c>
    </row>
    <row r="5900" spans="1:6">
      <c r="A5900" s="12" t="s">
        <v>205</v>
      </c>
      <c r="B5900" t="s">
        <v>105</v>
      </c>
      <c r="C5900" t="s">
        <v>137</v>
      </c>
      <c r="D5900">
        <v>1</v>
      </c>
      <c r="E5900" t="s">
        <v>139</v>
      </c>
      <c r="F5900">
        <v>0.1</v>
      </c>
    </row>
    <row r="5901" spans="1:6">
      <c r="A5901" s="12" t="s">
        <v>205</v>
      </c>
      <c r="B5901" t="s">
        <v>105</v>
      </c>
      <c r="C5901" t="s">
        <v>137</v>
      </c>
      <c r="D5901">
        <v>1</v>
      </c>
      <c r="E5901" t="s">
        <v>140</v>
      </c>
      <c r="F5901">
        <v>99.9</v>
      </c>
    </row>
    <row r="5902" spans="1:6">
      <c r="A5902" s="12" t="s">
        <v>205</v>
      </c>
      <c r="B5902" t="s">
        <v>105</v>
      </c>
      <c r="C5902" t="s">
        <v>137</v>
      </c>
      <c r="D5902">
        <v>1</v>
      </c>
      <c r="E5902" t="s">
        <v>147</v>
      </c>
      <c r="F5902">
        <v>0</v>
      </c>
    </row>
    <row r="5903" spans="1:6">
      <c r="A5903" s="12" t="s">
        <v>205</v>
      </c>
      <c r="B5903" t="s">
        <v>104</v>
      </c>
      <c r="C5903" t="s">
        <v>138</v>
      </c>
      <c r="D5903">
        <v>1</v>
      </c>
      <c r="E5903" t="s">
        <v>139</v>
      </c>
      <c r="F5903">
        <v>60.3</v>
      </c>
    </row>
    <row r="5904" spans="1:6">
      <c r="A5904" s="12" t="s">
        <v>205</v>
      </c>
      <c r="B5904" t="s">
        <v>104</v>
      </c>
      <c r="C5904" t="s">
        <v>138</v>
      </c>
      <c r="D5904">
        <v>1</v>
      </c>
      <c r="E5904" t="s">
        <v>140</v>
      </c>
      <c r="F5904">
        <v>31.6</v>
      </c>
    </row>
    <row r="5905" spans="1:6">
      <c r="A5905" s="12" t="s">
        <v>205</v>
      </c>
      <c r="B5905" t="s">
        <v>104</v>
      </c>
      <c r="C5905" t="s">
        <v>138</v>
      </c>
      <c r="D5905">
        <v>1</v>
      </c>
      <c r="E5905" t="s">
        <v>147</v>
      </c>
      <c r="F5905">
        <v>8</v>
      </c>
    </row>
    <row r="5906" spans="1:6">
      <c r="A5906" s="12" t="s">
        <v>205</v>
      </c>
      <c r="B5906" t="s">
        <v>104</v>
      </c>
      <c r="C5906" t="s">
        <v>137</v>
      </c>
      <c r="D5906">
        <v>1</v>
      </c>
      <c r="E5906" t="s">
        <v>139</v>
      </c>
      <c r="F5906">
        <v>99.6</v>
      </c>
    </row>
    <row r="5907" spans="1:6">
      <c r="A5907" s="12" t="s">
        <v>205</v>
      </c>
      <c r="B5907" t="s">
        <v>104</v>
      </c>
      <c r="C5907" t="s">
        <v>137</v>
      </c>
      <c r="D5907">
        <v>1</v>
      </c>
      <c r="E5907" t="s">
        <v>140</v>
      </c>
      <c r="F5907">
        <v>0.4</v>
      </c>
    </row>
    <row r="5908" spans="1:6">
      <c r="A5908" s="12" t="s">
        <v>205</v>
      </c>
      <c r="B5908" t="s">
        <v>104</v>
      </c>
      <c r="C5908" t="s">
        <v>137</v>
      </c>
      <c r="D5908">
        <v>1</v>
      </c>
      <c r="E5908" t="s">
        <v>147</v>
      </c>
      <c r="F5908">
        <v>0</v>
      </c>
    </row>
    <row r="5909" spans="1:6">
      <c r="A5909" s="12" t="s">
        <v>205</v>
      </c>
      <c r="B5909" t="s">
        <v>146</v>
      </c>
      <c r="C5909" t="s">
        <v>137</v>
      </c>
      <c r="D5909">
        <v>1</v>
      </c>
      <c r="E5909" t="s">
        <v>139</v>
      </c>
      <c r="F5909">
        <v>43.1</v>
      </c>
    </row>
    <row r="5910" spans="1:6">
      <c r="A5910" s="12" t="s">
        <v>205</v>
      </c>
      <c r="B5910" t="s">
        <v>146</v>
      </c>
      <c r="C5910" t="s">
        <v>137</v>
      </c>
      <c r="D5910">
        <v>1</v>
      </c>
      <c r="E5910" t="s">
        <v>140</v>
      </c>
      <c r="F5910">
        <v>56.9</v>
      </c>
    </row>
    <row r="5911" spans="1:6">
      <c r="A5911" s="12" t="s">
        <v>205</v>
      </c>
      <c r="B5911" t="s">
        <v>146</v>
      </c>
      <c r="C5911" t="s">
        <v>137</v>
      </c>
      <c r="D5911">
        <v>1</v>
      </c>
      <c r="E5911" t="s">
        <v>147</v>
      </c>
      <c r="F5911">
        <v>0</v>
      </c>
    </row>
    <row r="5912" spans="1:6">
      <c r="A5912" s="12" t="s">
        <v>205</v>
      </c>
      <c r="B5912" t="s">
        <v>146</v>
      </c>
      <c r="C5912" t="s">
        <v>137</v>
      </c>
      <c r="D5912">
        <v>2</v>
      </c>
      <c r="E5912" t="s">
        <v>139</v>
      </c>
      <c r="F5912">
        <v>45.8</v>
      </c>
    </row>
    <row r="5913" spans="1:6">
      <c r="A5913" s="12" t="s">
        <v>205</v>
      </c>
      <c r="B5913" t="s">
        <v>146</v>
      </c>
      <c r="C5913" t="s">
        <v>137</v>
      </c>
      <c r="D5913">
        <v>2</v>
      </c>
      <c r="E5913" t="s">
        <v>140</v>
      </c>
      <c r="F5913">
        <v>50.1</v>
      </c>
    </row>
    <row r="5914" spans="1:6">
      <c r="A5914" s="12" t="s">
        <v>205</v>
      </c>
      <c r="B5914" t="s">
        <v>146</v>
      </c>
      <c r="C5914" t="s">
        <v>137</v>
      </c>
      <c r="D5914">
        <v>2</v>
      </c>
      <c r="E5914" t="s">
        <v>147</v>
      </c>
      <c r="F5914">
        <v>4</v>
      </c>
    </row>
    <row r="5915" spans="1:6">
      <c r="A5915" s="12" t="s">
        <v>205</v>
      </c>
      <c r="B5915" t="s">
        <v>146</v>
      </c>
      <c r="C5915" t="s">
        <v>137</v>
      </c>
      <c r="D5915">
        <v>3</v>
      </c>
      <c r="E5915" t="s">
        <v>139</v>
      </c>
      <c r="F5915">
        <v>238.6</v>
      </c>
    </row>
    <row r="5916" spans="1:6">
      <c r="A5916" s="12" t="s">
        <v>205</v>
      </c>
      <c r="B5916" t="s">
        <v>146</v>
      </c>
      <c r="C5916" t="s">
        <v>137</v>
      </c>
      <c r="D5916">
        <v>3</v>
      </c>
      <c r="E5916" t="s">
        <v>140</v>
      </c>
      <c r="F5916">
        <v>299.39999999999998</v>
      </c>
    </row>
    <row r="5917" spans="1:6">
      <c r="A5917" s="12" t="s">
        <v>205</v>
      </c>
      <c r="B5917" t="s">
        <v>146</v>
      </c>
      <c r="C5917" t="s">
        <v>137</v>
      </c>
      <c r="D5917">
        <v>3</v>
      </c>
      <c r="E5917" t="s">
        <v>147</v>
      </c>
      <c r="F5917">
        <v>0</v>
      </c>
    </row>
    <row r="5918" spans="1:6">
      <c r="A5918" s="12" t="s">
        <v>205</v>
      </c>
      <c r="B5918" t="s">
        <v>103</v>
      </c>
      <c r="C5918" t="s">
        <v>138</v>
      </c>
      <c r="D5918">
        <v>1</v>
      </c>
      <c r="E5918" t="s">
        <v>139</v>
      </c>
      <c r="F5918">
        <v>52.8</v>
      </c>
    </row>
    <row r="5919" spans="1:6">
      <c r="A5919" s="12" t="s">
        <v>205</v>
      </c>
      <c r="B5919" t="s">
        <v>103</v>
      </c>
      <c r="C5919" t="s">
        <v>138</v>
      </c>
      <c r="D5919">
        <v>1</v>
      </c>
      <c r="E5919" t="s">
        <v>140</v>
      </c>
      <c r="F5919">
        <v>44.4</v>
      </c>
    </row>
    <row r="5920" spans="1:6">
      <c r="A5920" s="12" t="s">
        <v>205</v>
      </c>
      <c r="B5920" t="s">
        <v>103</v>
      </c>
      <c r="C5920" t="s">
        <v>138</v>
      </c>
      <c r="D5920">
        <v>1</v>
      </c>
      <c r="E5920" t="s">
        <v>147</v>
      </c>
      <c r="F5920">
        <v>2.7</v>
      </c>
    </row>
    <row r="5921" spans="1:6">
      <c r="A5921" s="12" t="s">
        <v>205</v>
      </c>
      <c r="B5921" t="s">
        <v>103</v>
      </c>
      <c r="C5921" t="s">
        <v>137</v>
      </c>
      <c r="D5921">
        <v>1</v>
      </c>
      <c r="E5921" t="s">
        <v>139</v>
      </c>
      <c r="F5921">
        <v>75.900000000000006</v>
      </c>
    </row>
    <row r="5922" spans="1:6">
      <c r="A5922" s="12" t="s">
        <v>205</v>
      </c>
      <c r="B5922" t="s">
        <v>103</v>
      </c>
      <c r="C5922" t="s">
        <v>137</v>
      </c>
      <c r="D5922">
        <v>1</v>
      </c>
      <c r="E5922" t="s">
        <v>140</v>
      </c>
      <c r="F5922">
        <v>24.1</v>
      </c>
    </row>
    <row r="5923" spans="1:6">
      <c r="A5923" s="12" t="s">
        <v>205</v>
      </c>
      <c r="B5923" t="s">
        <v>103</v>
      </c>
      <c r="C5923" t="s">
        <v>137</v>
      </c>
      <c r="D5923">
        <v>1</v>
      </c>
      <c r="E5923" t="s">
        <v>147</v>
      </c>
      <c r="F5923">
        <v>0</v>
      </c>
    </row>
    <row r="5924" spans="1:6">
      <c r="A5924" s="12" t="s">
        <v>205</v>
      </c>
      <c r="B5924" t="s">
        <v>102</v>
      </c>
      <c r="C5924" t="s">
        <v>138</v>
      </c>
      <c r="D5924">
        <v>1</v>
      </c>
      <c r="E5924" t="s">
        <v>139</v>
      </c>
      <c r="F5924">
        <v>61.2</v>
      </c>
    </row>
    <row r="5925" spans="1:6">
      <c r="A5925" s="12" t="s">
        <v>205</v>
      </c>
      <c r="B5925" t="s">
        <v>102</v>
      </c>
      <c r="C5925" t="s">
        <v>138</v>
      </c>
      <c r="D5925">
        <v>1</v>
      </c>
      <c r="E5925" t="s">
        <v>140</v>
      </c>
      <c r="F5925">
        <v>36.1</v>
      </c>
    </row>
    <row r="5926" spans="1:6">
      <c r="A5926" s="12" t="s">
        <v>205</v>
      </c>
      <c r="B5926" t="s">
        <v>102</v>
      </c>
      <c r="C5926" t="s">
        <v>138</v>
      </c>
      <c r="D5926">
        <v>1</v>
      </c>
      <c r="E5926" t="s">
        <v>147</v>
      </c>
      <c r="F5926">
        <v>2.6</v>
      </c>
    </row>
    <row r="5927" spans="1:6">
      <c r="A5927" s="12" t="s">
        <v>205</v>
      </c>
      <c r="B5927" t="s">
        <v>102</v>
      </c>
      <c r="C5927" t="s">
        <v>137</v>
      </c>
      <c r="D5927">
        <v>1</v>
      </c>
      <c r="E5927" t="s">
        <v>139</v>
      </c>
      <c r="F5927">
        <v>98.2</v>
      </c>
    </row>
    <row r="5928" spans="1:6">
      <c r="A5928" s="12" t="s">
        <v>205</v>
      </c>
      <c r="B5928" t="s">
        <v>102</v>
      </c>
      <c r="C5928" t="s">
        <v>137</v>
      </c>
      <c r="D5928">
        <v>1</v>
      </c>
      <c r="E5928" t="s">
        <v>140</v>
      </c>
      <c r="F5928">
        <v>1.8</v>
      </c>
    </row>
    <row r="5929" spans="1:6">
      <c r="A5929" s="12" t="s">
        <v>205</v>
      </c>
      <c r="B5929" t="s">
        <v>102</v>
      </c>
      <c r="C5929" t="s">
        <v>137</v>
      </c>
      <c r="D5929">
        <v>1</v>
      </c>
      <c r="E5929" t="s">
        <v>147</v>
      </c>
      <c r="F5929">
        <v>0</v>
      </c>
    </row>
    <row r="5930" spans="1:6">
      <c r="A5930" s="12" t="s">
        <v>205</v>
      </c>
      <c r="B5930" t="s">
        <v>101</v>
      </c>
      <c r="C5930" t="s">
        <v>138</v>
      </c>
      <c r="D5930">
        <v>1</v>
      </c>
      <c r="E5930" t="s">
        <v>139</v>
      </c>
      <c r="F5930">
        <v>61.8</v>
      </c>
    </row>
    <row r="5931" spans="1:6">
      <c r="A5931" s="12" t="s">
        <v>205</v>
      </c>
      <c r="B5931" t="s">
        <v>101</v>
      </c>
      <c r="C5931" t="s">
        <v>138</v>
      </c>
      <c r="D5931">
        <v>1</v>
      </c>
      <c r="E5931" t="s">
        <v>140</v>
      </c>
      <c r="F5931">
        <v>34</v>
      </c>
    </row>
    <row r="5932" spans="1:6">
      <c r="A5932" s="12" t="s">
        <v>205</v>
      </c>
      <c r="B5932" t="s">
        <v>101</v>
      </c>
      <c r="C5932" t="s">
        <v>138</v>
      </c>
      <c r="D5932">
        <v>1</v>
      </c>
      <c r="E5932" t="s">
        <v>147</v>
      </c>
      <c r="F5932">
        <v>4.0999999999999996</v>
      </c>
    </row>
    <row r="5933" spans="1:6">
      <c r="A5933" s="12" t="s">
        <v>205</v>
      </c>
      <c r="B5933" t="s">
        <v>101</v>
      </c>
      <c r="C5933" t="s">
        <v>137</v>
      </c>
      <c r="D5933">
        <v>1</v>
      </c>
      <c r="E5933" t="s">
        <v>139</v>
      </c>
      <c r="F5933">
        <v>99.5</v>
      </c>
    </row>
    <row r="5934" spans="1:6">
      <c r="A5934" s="12" t="s">
        <v>205</v>
      </c>
      <c r="B5934" t="s">
        <v>101</v>
      </c>
      <c r="C5934" t="s">
        <v>137</v>
      </c>
      <c r="D5934">
        <v>1</v>
      </c>
      <c r="E5934" t="s">
        <v>140</v>
      </c>
      <c r="F5934">
        <v>0.5</v>
      </c>
    </row>
    <row r="5935" spans="1:6">
      <c r="A5935" s="12" t="s">
        <v>205</v>
      </c>
      <c r="B5935" t="s">
        <v>101</v>
      </c>
      <c r="C5935" t="s">
        <v>137</v>
      </c>
      <c r="D5935">
        <v>1</v>
      </c>
      <c r="E5935" t="s">
        <v>147</v>
      </c>
      <c r="F5935">
        <v>0</v>
      </c>
    </row>
    <row r="5936" spans="1:6">
      <c r="A5936" s="12" t="s">
        <v>205</v>
      </c>
      <c r="B5936" t="s">
        <v>100</v>
      </c>
      <c r="C5936" t="s">
        <v>138</v>
      </c>
      <c r="D5936">
        <v>1</v>
      </c>
      <c r="E5936" t="s">
        <v>139</v>
      </c>
      <c r="F5936">
        <v>55.4</v>
      </c>
    </row>
    <row r="5937" spans="1:6">
      <c r="A5937" s="12" t="s">
        <v>205</v>
      </c>
      <c r="B5937" t="s">
        <v>100</v>
      </c>
      <c r="C5937" t="s">
        <v>138</v>
      </c>
      <c r="D5937">
        <v>1</v>
      </c>
      <c r="E5937" t="s">
        <v>140</v>
      </c>
      <c r="F5937">
        <v>41.4</v>
      </c>
    </row>
    <row r="5938" spans="1:6">
      <c r="A5938" s="12" t="s">
        <v>205</v>
      </c>
      <c r="B5938" t="s">
        <v>100</v>
      </c>
      <c r="C5938" t="s">
        <v>138</v>
      </c>
      <c r="D5938">
        <v>1</v>
      </c>
      <c r="E5938" t="s">
        <v>147</v>
      </c>
      <c r="F5938">
        <v>3</v>
      </c>
    </row>
    <row r="5939" spans="1:6">
      <c r="A5939" s="12" t="s">
        <v>205</v>
      </c>
      <c r="B5939" t="s">
        <v>100</v>
      </c>
      <c r="C5939" t="s">
        <v>137</v>
      </c>
      <c r="D5939">
        <v>1</v>
      </c>
      <c r="E5939" t="s">
        <v>139</v>
      </c>
      <c r="F5939">
        <v>85.6</v>
      </c>
    </row>
    <row r="5940" spans="1:6">
      <c r="A5940" s="12" t="s">
        <v>205</v>
      </c>
      <c r="B5940" t="s">
        <v>100</v>
      </c>
      <c r="C5940" t="s">
        <v>137</v>
      </c>
      <c r="D5940">
        <v>1</v>
      </c>
      <c r="E5940" t="s">
        <v>140</v>
      </c>
      <c r="F5940">
        <v>14.4</v>
      </c>
    </row>
    <row r="5941" spans="1:6">
      <c r="A5941" s="12" t="s">
        <v>205</v>
      </c>
      <c r="B5941" t="s">
        <v>100</v>
      </c>
      <c r="C5941" t="s">
        <v>137</v>
      </c>
      <c r="D5941">
        <v>1</v>
      </c>
      <c r="E5941" t="s">
        <v>147</v>
      </c>
      <c r="F5941">
        <v>0</v>
      </c>
    </row>
    <row r="5942" spans="1:6">
      <c r="A5942" s="12" t="s">
        <v>205</v>
      </c>
      <c r="B5942" t="s">
        <v>99</v>
      </c>
      <c r="C5942" t="s">
        <v>138</v>
      </c>
      <c r="D5942">
        <v>1</v>
      </c>
      <c r="E5942" t="s">
        <v>139</v>
      </c>
      <c r="F5942">
        <v>36.299999999999997</v>
      </c>
    </row>
    <row r="5943" spans="1:6">
      <c r="A5943" s="12" t="s">
        <v>205</v>
      </c>
      <c r="B5943" t="s">
        <v>99</v>
      </c>
      <c r="C5943" t="s">
        <v>138</v>
      </c>
      <c r="D5943">
        <v>1</v>
      </c>
      <c r="E5943" t="s">
        <v>140</v>
      </c>
      <c r="F5943">
        <v>58.7</v>
      </c>
    </row>
    <row r="5944" spans="1:6">
      <c r="A5944" s="12" t="s">
        <v>205</v>
      </c>
      <c r="B5944" t="s">
        <v>99</v>
      </c>
      <c r="C5944" t="s">
        <v>138</v>
      </c>
      <c r="D5944">
        <v>1</v>
      </c>
      <c r="E5944" t="s">
        <v>147</v>
      </c>
      <c r="F5944">
        <v>4.9000000000000004</v>
      </c>
    </row>
    <row r="5945" spans="1:6">
      <c r="A5945" s="12" t="s">
        <v>205</v>
      </c>
      <c r="B5945" t="s">
        <v>99</v>
      </c>
      <c r="C5945" t="s">
        <v>137</v>
      </c>
      <c r="D5945">
        <v>1</v>
      </c>
      <c r="E5945" t="s">
        <v>139</v>
      </c>
      <c r="F5945">
        <v>4</v>
      </c>
    </row>
    <row r="5946" spans="1:6">
      <c r="A5946" s="12" t="s">
        <v>205</v>
      </c>
      <c r="B5946" t="s">
        <v>99</v>
      </c>
      <c r="C5946" t="s">
        <v>137</v>
      </c>
      <c r="D5946">
        <v>1</v>
      </c>
      <c r="E5946" t="s">
        <v>140</v>
      </c>
      <c r="F5946">
        <v>96</v>
      </c>
    </row>
    <row r="5947" spans="1:6">
      <c r="A5947" s="12" t="s">
        <v>205</v>
      </c>
      <c r="B5947" t="s">
        <v>99</v>
      </c>
      <c r="C5947" t="s">
        <v>137</v>
      </c>
      <c r="D5947">
        <v>1</v>
      </c>
      <c r="E5947" t="s">
        <v>147</v>
      </c>
      <c r="F5947">
        <v>0</v>
      </c>
    </row>
    <row r="5948" spans="1:6">
      <c r="A5948" s="12" t="s">
        <v>205</v>
      </c>
      <c r="B5948" t="s">
        <v>98</v>
      </c>
      <c r="C5948" t="s">
        <v>138</v>
      </c>
      <c r="D5948">
        <v>1</v>
      </c>
      <c r="E5948" t="s">
        <v>139</v>
      </c>
      <c r="F5948">
        <v>46.7</v>
      </c>
    </row>
    <row r="5949" spans="1:6">
      <c r="A5949" s="12" t="s">
        <v>205</v>
      </c>
      <c r="B5949" t="s">
        <v>98</v>
      </c>
      <c r="C5949" t="s">
        <v>138</v>
      </c>
      <c r="D5949">
        <v>1</v>
      </c>
      <c r="E5949" t="s">
        <v>140</v>
      </c>
      <c r="F5949">
        <v>49.9</v>
      </c>
    </row>
    <row r="5950" spans="1:6">
      <c r="A5950" s="12" t="s">
        <v>205</v>
      </c>
      <c r="B5950" t="s">
        <v>98</v>
      </c>
      <c r="C5950" t="s">
        <v>138</v>
      </c>
      <c r="D5950">
        <v>1</v>
      </c>
      <c r="E5950" t="s">
        <v>147</v>
      </c>
      <c r="F5950">
        <v>3.3</v>
      </c>
    </row>
    <row r="5951" spans="1:6">
      <c r="A5951" s="12" t="s">
        <v>205</v>
      </c>
      <c r="B5951" t="s">
        <v>98</v>
      </c>
      <c r="C5951" t="s">
        <v>137</v>
      </c>
      <c r="D5951">
        <v>1</v>
      </c>
      <c r="E5951" t="s">
        <v>139</v>
      </c>
      <c r="F5951">
        <v>38.799999999999997</v>
      </c>
    </row>
    <row r="5952" spans="1:6">
      <c r="A5952" s="12" t="s">
        <v>205</v>
      </c>
      <c r="B5952" t="s">
        <v>98</v>
      </c>
      <c r="C5952" t="s">
        <v>137</v>
      </c>
      <c r="D5952">
        <v>1</v>
      </c>
      <c r="E5952" t="s">
        <v>140</v>
      </c>
      <c r="F5952">
        <v>61.2</v>
      </c>
    </row>
    <row r="5953" spans="1:6">
      <c r="A5953" s="12" t="s">
        <v>205</v>
      </c>
      <c r="B5953" t="s">
        <v>98</v>
      </c>
      <c r="C5953" t="s">
        <v>137</v>
      </c>
      <c r="D5953">
        <v>1</v>
      </c>
      <c r="E5953" t="s">
        <v>147</v>
      </c>
      <c r="F5953">
        <v>0</v>
      </c>
    </row>
    <row r="5954" spans="1:6">
      <c r="A5954" s="12" t="s">
        <v>205</v>
      </c>
      <c r="B5954" t="s">
        <v>97</v>
      </c>
      <c r="C5954" t="s">
        <v>138</v>
      </c>
      <c r="D5954">
        <v>1</v>
      </c>
      <c r="E5954" t="s">
        <v>139</v>
      </c>
      <c r="F5954">
        <v>38.5</v>
      </c>
    </row>
    <row r="5955" spans="1:6">
      <c r="A5955" s="12" t="s">
        <v>205</v>
      </c>
      <c r="B5955" t="s">
        <v>97</v>
      </c>
      <c r="C5955" t="s">
        <v>138</v>
      </c>
      <c r="D5955">
        <v>1</v>
      </c>
      <c r="E5955" t="s">
        <v>140</v>
      </c>
      <c r="F5955">
        <v>54.8</v>
      </c>
    </row>
    <row r="5956" spans="1:6">
      <c r="A5956" s="12" t="s">
        <v>205</v>
      </c>
      <c r="B5956" t="s">
        <v>97</v>
      </c>
      <c r="C5956" t="s">
        <v>138</v>
      </c>
      <c r="D5956">
        <v>1</v>
      </c>
      <c r="E5956" t="s">
        <v>147</v>
      </c>
      <c r="F5956">
        <v>6.6</v>
      </c>
    </row>
    <row r="5957" spans="1:6">
      <c r="A5957" s="12" t="s">
        <v>205</v>
      </c>
      <c r="B5957" t="s">
        <v>97</v>
      </c>
      <c r="C5957" t="s">
        <v>137</v>
      </c>
      <c r="D5957">
        <v>1</v>
      </c>
      <c r="E5957" t="s">
        <v>139</v>
      </c>
      <c r="F5957">
        <v>12.1</v>
      </c>
    </row>
    <row r="5958" spans="1:6">
      <c r="A5958" s="12" t="s">
        <v>205</v>
      </c>
      <c r="B5958" t="s">
        <v>97</v>
      </c>
      <c r="C5958" t="s">
        <v>137</v>
      </c>
      <c r="D5958">
        <v>1</v>
      </c>
      <c r="E5958" t="s">
        <v>140</v>
      </c>
      <c r="F5958">
        <v>87.9</v>
      </c>
    </row>
    <row r="5959" spans="1:6">
      <c r="A5959" s="12" t="s">
        <v>205</v>
      </c>
      <c r="B5959" t="s">
        <v>97</v>
      </c>
      <c r="C5959" t="s">
        <v>137</v>
      </c>
      <c r="D5959">
        <v>1</v>
      </c>
      <c r="E5959" t="s">
        <v>147</v>
      </c>
      <c r="F5959">
        <v>0</v>
      </c>
    </row>
    <row r="5960" spans="1:6">
      <c r="A5960" s="12" t="s">
        <v>205</v>
      </c>
      <c r="B5960" t="s">
        <v>96</v>
      </c>
      <c r="C5960" t="s">
        <v>138</v>
      </c>
      <c r="D5960">
        <v>1</v>
      </c>
      <c r="E5960" t="s">
        <v>139</v>
      </c>
      <c r="F5960">
        <v>66.2</v>
      </c>
    </row>
    <row r="5961" spans="1:6">
      <c r="A5961" s="12" t="s">
        <v>205</v>
      </c>
      <c r="B5961" t="s">
        <v>96</v>
      </c>
      <c r="C5961" t="s">
        <v>138</v>
      </c>
      <c r="D5961">
        <v>1</v>
      </c>
      <c r="E5961" t="s">
        <v>140</v>
      </c>
      <c r="F5961">
        <v>31.5</v>
      </c>
    </row>
    <row r="5962" spans="1:6">
      <c r="A5962" s="12" t="s">
        <v>205</v>
      </c>
      <c r="B5962" t="s">
        <v>96</v>
      </c>
      <c r="C5962" t="s">
        <v>138</v>
      </c>
      <c r="D5962">
        <v>1</v>
      </c>
      <c r="E5962" t="s">
        <v>147</v>
      </c>
      <c r="F5962">
        <v>2.2000000000000002</v>
      </c>
    </row>
    <row r="5963" spans="1:6">
      <c r="A5963" s="12" t="s">
        <v>205</v>
      </c>
      <c r="B5963" t="s">
        <v>96</v>
      </c>
      <c r="C5963" t="s">
        <v>137</v>
      </c>
      <c r="D5963">
        <v>1</v>
      </c>
      <c r="E5963" t="s">
        <v>139</v>
      </c>
      <c r="F5963">
        <v>99.9</v>
      </c>
    </row>
    <row r="5964" spans="1:6">
      <c r="A5964" s="12" t="s">
        <v>205</v>
      </c>
      <c r="B5964" t="s">
        <v>96</v>
      </c>
      <c r="C5964" t="s">
        <v>137</v>
      </c>
      <c r="D5964">
        <v>1</v>
      </c>
      <c r="E5964" t="s">
        <v>140</v>
      </c>
      <c r="F5964">
        <v>0.1</v>
      </c>
    </row>
    <row r="5965" spans="1:6">
      <c r="A5965" s="12" t="s">
        <v>205</v>
      </c>
      <c r="B5965" t="s">
        <v>96</v>
      </c>
      <c r="C5965" t="s">
        <v>137</v>
      </c>
      <c r="D5965">
        <v>1</v>
      </c>
      <c r="E5965" t="s">
        <v>147</v>
      </c>
      <c r="F5965">
        <v>0</v>
      </c>
    </row>
    <row r="5966" spans="1:6">
      <c r="A5966" s="12" t="s">
        <v>205</v>
      </c>
      <c r="B5966" t="s">
        <v>95</v>
      </c>
      <c r="C5966" t="s">
        <v>138</v>
      </c>
      <c r="D5966">
        <v>1</v>
      </c>
      <c r="E5966" t="s">
        <v>139</v>
      </c>
      <c r="F5966">
        <v>50.9</v>
      </c>
    </row>
    <row r="5967" spans="1:6">
      <c r="A5967" s="12" t="s">
        <v>205</v>
      </c>
      <c r="B5967" t="s">
        <v>95</v>
      </c>
      <c r="C5967" t="s">
        <v>138</v>
      </c>
      <c r="D5967">
        <v>1</v>
      </c>
      <c r="E5967" t="s">
        <v>140</v>
      </c>
      <c r="F5967">
        <v>45.1</v>
      </c>
    </row>
    <row r="5968" spans="1:6">
      <c r="A5968" s="12" t="s">
        <v>205</v>
      </c>
      <c r="B5968" t="s">
        <v>95</v>
      </c>
      <c r="C5968" t="s">
        <v>138</v>
      </c>
      <c r="D5968">
        <v>1</v>
      </c>
      <c r="E5968" t="s">
        <v>147</v>
      </c>
      <c r="F5968">
        <v>4</v>
      </c>
    </row>
    <row r="5969" spans="1:6">
      <c r="A5969" s="12" t="s">
        <v>205</v>
      </c>
      <c r="B5969" t="s">
        <v>95</v>
      </c>
      <c r="C5969" t="s">
        <v>137</v>
      </c>
      <c r="D5969">
        <v>1</v>
      </c>
      <c r="E5969" t="s">
        <v>139</v>
      </c>
      <c r="F5969">
        <v>67.5</v>
      </c>
    </row>
    <row r="5970" spans="1:6">
      <c r="A5970" s="12" t="s">
        <v>205</v>
      </c>
      <c r="B5970" t="s">
        <v>95</v>
      </c>
      <c r="C5970" t="s">
        <v>137</v>
      </c>
      <c r="D5970">
        <v>1</v>
      </c>
      <c r="E5970" t="s">
        <v>140</v>
      </c>
      <c r="F5970">
        <v>32.5</v>
      </c>
    </row>
    <row r="5971" spans="1:6">
      <c r="A5971" s="12" t="s">
        <v>205</v>
      </c>
      <c r="B5971" t="s">
        <v>95</v>
      </c>
      <c r="C5971" t="s">
        <v>137</v>
      </c>
      <c r="D5971">
        <v>1</v>
      </c>
      <c r="E5971" t="s">
        <v>147</v>
      </c>
      <c r="F5971">
        <v>0</v>
      </c>
    </row>
    <row r="5972" spans="1:6">
      <c r="A5972" s="12" t="s">
        <v>205</v>
      </c>
      <c r="B5972" t="s">
        <v>94</v>
      </c>
      <c r="C5972" t="s">
        <v>138</v>
      </c>
      <c r="D5972">
        <v>1</v>
      </c>
      <c r="E5972" t="s">
        <v>139</v>
      </c>
      <c r="F5972">
        <v>62.9</v>
      </c>
    </row>
    <row r="5973" spans="1:6">
      <c r="A5973" s="12" t="s">
        <v>205</v>
      </c>
      <c r="B5973" t="s">
        <v>94</v>
      </c>
      <c r="C5973" t="s">
        <v>138</v>
      </c>
      <c r="D5973">
        <v>1</v>
      </c>
      <c r="E5973" t="s">
        <v>140</v>
      </c>
      <c r="F5973">
        <v>31.1</v>
      </c>
    </row>
    <row r="5974" spans="1:6">
      <c r="A5974" s="12" t="s">
        <v>205</v>
      </c>
      <c r="B5974" t="s">
        <v>94</v>
      </c>
      <c r="C5974" t="s">
        <v>138</v>
      </c>
      <c r="D5974">
        <v>1</v>
      </c>
      <c r="E5974" t="s">
        <v>147</v>
      </c>
      <c r="F5974">
        <v>5.9</v>
      </c>
    </row>
    <row r="5975" spans="1:6">
      <c r="A5975" s="12" t="s">
        <v>205</v>
      </c>
      <c r="B5975" t="s">
        <v>94</v>
      </c>
      <c r="C5975" t="s">
        <v>137</v>
      </c>
      <c r="D5975">
        <v>1</v>
      </c>
      <c r="E5975" t="s">
        <v>139</v>
      </c>
      <c r="F5975">
        <v>99.9</v>
      </c>
    </row>
    <row r="5976" spans="1:6">
      <c r="A5976" s="12" t="s">
        <v>205</v>
      </c>
      <c r="B5976" t="s">
        <v>94</v>
      </c>
      <c r="C5976" t="s">
        <v>137</v>
      </c>
      <c r="D5976">
        <v>1</v>
      </c>
      <c r="E5976" t="s">
        <v>140</v>
      </c>
      <c r="F5976">
        <v>0.1</v>
      </c>
    </row>
    <row r="5977" spans="1:6">
      <c r="A5977" s="12" t="s">
        <v>205</v>
      </c>
      <c r="B5977" t="s">
        <v>94</v>
      </c>
      <c r="C5977" t="s">
        <v>137</v>
      </c>
      <c r="D5977">
        <v>1</v>
      </c>
      <c r="E5977" t="s">
        <v>147</v>
      </c>
      <c r="F5977">
        <v>0</v>
      </c>
    </row>
    <row r="5978" spans="1:6">
      <c r="A5978" s="12" t="s">
        <v>205</v>
      </c>
      <c r="B5978" t="s">
        <v>93</v>
      </c>
      <c r="C5978" t="s">
        <v>138</v>
      </c>
      <c r="D5978">
        <v>1</v>
      </c>
      <c r="E5978" t="s">
        <v>139</v>
      </c>
      <c r="F5978">
        <v>49.3</v>
      </c>
    </row>
    <row r="5979" spans="1:6">
      <c r="A5979" s="12" t="s">
        <v>205</v>
      </c>
      <c r="B5979" t="s">
        <v>93</v>
      </c>
      <c r="C5979" t="s">
        <v>138</v>
      </c>
      <c r="D5979">
        <v>1</v>
      </c>
      <c r="E5979" t="s">
        <v>140</v>
      </c>
      <c r="F5979">
        <v>48.6</v>
      </c>
    </row>
    <row r="5980" spans="1:6">
      <c r="A5980" s="12" t="s">
        <v>205</v>
      </c>
      <c r="B5980" t="s">
        <v>93</v>
      </c>
      <c r="C5980" t="s">
        <v>138</v>
      </c>
      <c r="D5980">
        <v>1</v>
      </c>
      <c r="E5980" t="s">
        <v>147</v>
      </c>
      <c r="F5980">
        <v>2</v>
      </c>
    </row>
    <row r="5981" spans="1:6">
      <c r="A5981" s="12" t="s">
        <v>205</v>
      </c>
      <c r="B5981" t="s">
        <v>93</v>
      </c>
      <c r="C5981" t="s">
        <v>137</v>
      </c>
      <c r="D5981">
        <v>1</v>
      </c>
      <c r="E5981" t="s">
        <v>139</v>
      </c>
      <c r="F5981">
        <v>52.6</v>
      </c>
    </row>
    <row r="5982" spans="1:6">
      <c r="A5982" s="12" t="s">
        <v>205</v>
      </c>
      <c r="B5982" t="s">
        <v>93</v>
      </c>
      <c r="C5982" t="s">
        <v>137</v>
      </c>
      <c r="D5982">
        <v>1</v>
      </c>
      <c r="E5982" t="s">
        <v>140</v>
      </c>
      <c r="F5982">
        <v>47.4</v>
      </c>
    </row>
    <row r="5983" spans="1:6">
      <c r="A5983" s="12" t="s">
        <v>205</v>
      </c>
      <c r="B5983" t="s">
        <v>93</v>
      </c>
      <c r="C5983" t="s">
        <v>137</v>
      </c>
      <c r="D5983">
        <v>1</v>
      </c>
      <c r="E5983" t="s">
        <v>147</v>
      </c>
      <c r="F5983">
        <v>0</v>
      </c>
    </row>
    <row r="5984" spans="1:6">
      <c r="A5984" s="12" t="s">
        <v>205</v>
      </c>
      <c r="B5984" t="s">
        <v>92</v>
      </c>
      <c r="C5984" t="s">
        <v>138</v>
      </c>
      <c r="D5984">
        <v>1</v>
      </c>
      <c r="E5984" t="s">
        <v>139</v>
      </c>
      <c r="F5984">
        <v>34.700000000000003</v>
      </c>
    </row>
    <row r="5985" spans="1:6">
      <c r="A5985" s="12" t="s">
        <v>205</v>
      </c>
      <c r="B5985" t="s">
        <v>92</v>
      </c>
      <c r="C5985" t="s">
        <v>138</v>
      </c>
      <c r="D5985">
        <v>1</v>
      </c>
      <c r="E5985" t="s">
        <v>140</v>
      </c>
      <c r="F5985">
        <v>60.2</v>
      </c>
    </row>
    <row r="5986" spans="1:6">
      <c r="A5986" s="12" t="s">
        <v>205</v>
      </c>
      <c r="B5986" t="s">
        <v>92</v>
      </c>
      <c r="C5986" t="s">
        <v>138</v>
      </c>
      <c r="D5986">
        <v>1</v>
      </c>
      <c r="E5986" t="s">
        <v>147</v>
      </c>
      <c r="F5986">
        <v>5</v>
      </c>
    </row>
    <row r="5987" spans="1:6">
      <c r="A5987" s="12" t="s">
        <v>205</v>
      </c>
      <c r="B5987" t="s">
        <v>92</v>
      </c>
      <c r="C5987" t="s">
        <v>137</v>
      </c>
      <c r="D5987">
        <v>1</v>
      </c>
      <c r="E5987" t="s">
        <v>139</v>
      </c>
      <c r="F5987">
        <v>1.2</v>
      </c>
    </row>
    <row r="5988" spans="1:6">
      <c r="A5988" s="12" t="s">
        <v>205</v>
      </c>
      <c r="B5988" t="s">
        <v>92</v>
      </c>
      <c r="C5988" t="s">
        <v>137</v>
      </c>
      <c r="D5988">
        <v>1</v>
      </c>
      <c r="E5988" t="s">
        <v>140</v>
      </c>
      <c r="F5988">
        <v>98.8</v>
      </c>
    </row>
    <row r="5989" spans="1:6">
      <c r="A5989" s="12" t="s">
        <v>205</v>
      </c>
      <c r="B5989" t="s">
        <v>92</v>
      </c>
      <c r="C5989" t="s">
        <v>137</v>
      </c>
      <c r="D5989">
        <v>1</v>
      </c>
      <c r="E5989" t="s">
        <v>147</v>
      </c>
      <c r="F5989">
        <v>0</v>
      </c>
    </row>
    <row r="5990" spans="1:6">
      <c r="A5990" s="12" t="s">
        <v>205</v>
      </c>
      <c r="B5990" t="s">
        <v>91</v>
      </c>
      <c r="C5990" t="s">
        <v>138</v>
      </c>
      <c r="D5990">
        <v>1</v>
      </c>
      <c r="E5990" t="s">
        <v>139</v>
      </c>
      <c r="F5990">
        <v>40.4</v>
      </c>
    </row>
    <row r="5991" spans="1:6">
      <c r="A5991" s="12" t="s">
        <v>205</v>
      </c>
      <c r="B5991" t="s">
        <v>91</v>
      </c>
      <c r="C5991" t="s">
        <v>138</v>
      </c>
      <c r="D5991">
        <v>1</v>
      </c>
      <c r="E5991" t="s">
        <v>140</v>
      </c>
      <c r="F5991">
        <v>54.4</v>
      </c>
    </row>
    <row r="5992" spans="1:6">
      <c r="A5992" s="12" t="s">
        <v>205</v>
      </c>
      <c r="B5992" t="s">
        <v>91</v>
      </c>
      <c r="C5992" t="s">
        <v>138</v>
      </c>
      <c r="D5992">
        <v>1</v>
      </c>
      <c r="E5992" t="s">
        <v>147</v>
      </c>
      <c r="F5992">
        <v>5.0999999999999996</v>
      </c>
    </row>
    <row r="5993" spans="1:6">
      <c r="A5993" s="12" t="s">
        <v>205</v>
      </c>
      <c r="B5993" t="s">
        <v>91</v>
      </c>
      <c r="C5993" t="s">
        <v>137</v>
      </c>
      <c r="D5993">
        <v>1</v>
      </c>
      <c r="E5993" t="s">
        <v>139</v>
      </c>
      <c r="F5993">
        <v>15.6</v>
      </c>
    </row>
    <row r="5994" spans="1:6">
      <c r="A5994" s="12" t="s">
        <v>205</v>
      </c>
      <c r="B5994" t="s">
        <v>91</v>
      </c>
      <c r="C5994" t="s">
        <v>137</v>
      </c>
      <c r="D5994">
        <v>1</v>
      </c>
      <c r="E5994" t="s">
        <v>140</v>
      </c>
      <c r="F5994">
        <v>84.4</v>
      </c>
    </row>
    <row r="5995" spans="1:6">
      <c r="A5995" s="12" t="s">
        <v>205</v>
      </c>
      <c r="B5995" t="s">
        <v>91</v>
      </c>
      <c r="C5995" t="s">
        <v>137</v>
      </c>
      <c r="D5995">
        <v>1</v>
      </c>
      <c r="E5995" t="s">
        <v>147</v>
      </c>
      <c r="F5995">
        <v>0</v>
      </c>
    </row>
    <row r="5996" spans="1:6">
      <c r="A5996" s="12" t="s">
        <v>205</v>
      </c>
      <c r="B5996" t="s">
        <v>90</v>
      </c>
      <c r="C5996" t="s">
        <v>138</v>
      </c>
      <c r="D5996">
        <v>1</v>
      </c>
      <c r="E5996" t="s">
        <v>139</v>
      </c>
      <c r="F5996">
        <v>39</v>
      </c>
    </row>
    <row r="5997" spans="1:6">
      <c r="A5997" s="12" t="s">
        <v>205</v>
      </c>
      <c r="B5997" t="s">
        <v>90</v>
      </c>
      <c r="C5997" t="s">
        <v>138</v>
      </c>
      <c r="D5997">
        <v>1</v>
      </c>
      <c r="E5997" t="s">
        <v>140</v>
      </c>
      <c r="F5997">
        <v>57.5</v>
      </c>
    </row>
    <row r="5998" spans="1:6">
      <c r="A5998" s="12" t="s">
        <v>205</v>
      </c>
      <c r="B5998" t="s">
        <v>90</v>
      </c>
      <c r="C5998" t="s">
        <v>138</v>
      </c>
      <c r="D5998">
        <v>1</v>
      </c>
      <c r="E5998" t="s">
        <v>147</v>
      </c>
      <c r="F5998">
        <v>3.4</v>
      </c>
    </row>
    <row r="5999" spans="1:6">
      <c r="A5999" s="12" t="s">
        <v>205</v>
      </c>
      <c r="B5999" t="s">
        <v>90</v>
      </c>
      <c r="C5999" t="s">
        <v>137</v>
      </c>
      <c r="D5999">
        <v>1</v>
      </c>
      <c r="E5999" t="s">
        <v>139</v>
      </c>
      <c r="F5999">
        <v>9.1</v>
      </c>
    </row>
    <row r="6000" spans="1:6">
      <c r="A6000" s="12" t="s">
        <v>205</v>
      </c>
      <c r="B6000" t="s">
        <v>90</v>
      </c>
      <c r="C6000" t="s">
        <v>137</v>
      </c>
      <c r="D6000">
        <v>1</v>
      </c>
      <c r="E6000" t="s">
        <v>140</v>
      </c>
      <c r="F6000">
        <v>90.9</v>
      </c>
    </row>
    <row r="6001" spans="1:6">
      <c r="A6001" s="12" t="s">
        <v>205</v>
      </c>
      <c r="B6001" t="s">
        <v>90</v>
      </c>
      <c r="C6001" t="s">
        <v>137</v>
      </c>
      <c r="D6001">
        <v>1</v>
      </c>
      <c r="E6001" t="s">
        <v>147</v>
      </c>
      <c r="F6001">
        <v>0</v>
      </c>
    </row>
    <row r="6002" spans="1:6">
      <c r="A6002" s="12" t="s">
        <v>205</v>
      </c>
      <c r="B6002" t="s">
        <v>89</v>
      </c>
      <c r="C6002" t="s">
        <v>138</v>
      </c>
      <c r="D6002">
        <v>1</v>
      </c>
      <c r="E6002" t="s">
        <v>139</v>
      </c>
      <c r="F6002">
        <v>44.8</v>
      </c>
    </row>
    <row r="6003" spans="1:6">
      <c r="A6003" s="12" t="s">
        <v>205</v>
      </c>
      <c r="B6003" t="s">
        <v>89</v>
      </c>
      <c r="C6003" t="s">
        <v>138</v>
      </c>
      <c r="D6003">
        <v>1</v>
      </c>
      <c r="E6003" t="s">
        <v>140</v>
      </c>
      <c r="F6003">
        <v>50.8</v>
      </c>
    </row>
    <row r="6004" spans="1:6">
      <c r="A6004" s="12" t="s">
        <v>205</v>
      </c>
      <c r="B6004" t="s">
        <v>89</v>
      </c>
      <c r="C6004" t="s">
        <v>138</v>
      </c>
      <c r="D6004">
        <v>1</v>
      </c>
      <c r="E6004" t="s">
        <v>147</v>
      </c>
      <c r="F6004">
        <v>4.2</v>
      </c>
    </row>
    <row r="6005" spans="1:6">
      <c r="A6005" s="12" t="s">
        <v>205</v>
      </c>
      <c r="B6005" t="s">
        <v>89</v>
      </c>
      <c r="C6005" t="s">
        <v>137</v>
      </c>
      <c r="D6005">
        <v>1</v>
      </c>
      <c r="E6005" t="s">
        <v>139</v>
      </c>
      <c r="F6005">
        <v>32.1</v>
      </c>
    </row>
    <row r="6006" spans="1:6">
      <c r="A6006" s="12" t="s">
        <v>205</v>
      </c>
      <c r="B6006" t="s">
        <v>89</v>
      </c>
      <c r="C6006" t="s">
        <v>137</v>
      </c>
      <c r="D6006">
        <v>1</v>
      </c>
      <c r="E6006" t="s">
        <v>140</v>
      </c>
      <c r="F6006">
        <v>67.900000000000006</v>
      </c>
    </row>
    <row r="6007" spans="1:6">
      <c r="A6007" s="12" t="s">
        <v>205</v>
      </c>
      <c r="B6007" t="s">
        <v>89</v>
      </c>
      <c r="C6007" t="s">
        <v>137</v>
      </c>
      <c r="D6007">
        <v>1</v>
      </c>
      <c r="E6007" t="s">
        <v>147</v>
      </c>
      <c r="F6007">
        <v>0</v>
      </c>
    </row>
    <row r="6008" spans="1:6">
      <c r="A6008" s="12" t="s">
        <v>205</v>
      </c>
      <c r="B6008" t="s">
        <v>88</v>
      </c>
      <c r="C6008" t="s">
        <v>138</v>
      </c>
      <c r="D6008">
        <v>1</v>
      </c>
      <c r="E6008" t="s">
        <v>139</v>
      </c>
      <c r="F6008">
        <v>45.1</v>
      </c>
    </row>
    <row r="6009" spans="1:6">
      <c r="A6009" s="12" t="s">
        <v>205</v>
      </c>
      <c r="B6009" t="s">
        <v>88</v>
      </c>
      <c r="C6009" t="s">
        <v>138</v>
      </c>
      <c r="D6009">
        <v>1</v>
      </c>
      <c r="E6009" t="s">
        <v>140</v>
      </c>
      <c r="F6009">
        <v>49.6</v>
      </c>
    </row>
    <row r="6010" spans="1:6">
      <c r="A6010" s="12" t="s">
        <v>205</v>
      </c>
      <c r="B6010" t="s">
        <v>88</v>
      </c>
      <c r="C6010" t="s">
        <v>138</v>
      </c>
      <c r="D6010">
        <v>1</v>
      </c>
      <c r="E6010" t="s">
        <v>147</v>
      </c>
      <c r="F6010">
        <v>5.3</v>
      </c>
    </row>
    <row r="6011" spans="1:6">
      <c r="A6011" s="12" t="s">
        <v>205</v>
      </c>
      <c r="B6011" t="s">
        <v>88</v>
      </c>
      <c r="C6011" t="s">
        <v>137</v>
      </c>
      <c r="D6011">
        <v>1</v>
      </c>
      <c r="E6011" t="s">
        <v>139</v>
      </c>
      <c r="F6011">
        <v>35.9</v>
      </c>
    </row>
    <row r="6012" spans="1:6">
      <c r="A6012" s="12" t="s">
        <v>205</v>
      </c>
      <c r="B6012" t="s">
        <v>88</v>
      </c>
      <c r="C6012" t="s">
        <v>137</v>
      </c>
      <c r="D6012">
        <v>1</v>
      </c>
      <c r="E6012" t="s">
        <v>140</v>
      </c>
      <c r="F6012">
        <v>64.099999999999994</v>
      </c>
    </row>
    <row r="6013" spans="1:6">
      <c r="A6013" s="12" t="s">
        <v>205</v>
      </c>
      <c r="B6013" t="s">
        <v>88</v>
      </c>
      <c r="C6013" t="s">
        <v>137</v>
      </c>
      <c r="D6013">
        <v>1</v>
      </c>
      <c r="E6013" t="s">
        <v>147</v>
      </c>
      <c r="F6013">
        <v>0</v>
      </c>
    </row>
    <row r="6014" spans="1:6">
      <c r="A6014" s="12" t="s">
        <v>205</v>
      </c>
      <c r="B6014" t="s">
        <v>116</v>
      </c>
      <c r="C6014" t="s">
        <v>138</v>
      </c>
      <c r="D6014">
        <v>1</v>
      </c>
      <c r="E6014" t="s">
        <v>139</v>
      </c>
      <c r="F6014">
        <v>75.2</v>
      </c>
    </row>
    <row r="6015" spans="1:6">
      <c r="A6015" s="12" t="s">
        <v>205</v>
      </c>
      <c r="B6015" t="s">
        <v>116</v>
      </c>
      <c r="C6015" t="s">
        <v>138</v>
      </c>
      <c r="D6015">
        <v>1</v>
      </c>
      <c r="E6015" t="s">
        <v>140</v>
      </c>
      <c r="F6015">
        <v>20.399999999999999</v>
      </c>
    </row>
    <row r="6016" spans="1:6">
      <c r="A6016" s="12" t="s">
        <v>205</v>
      </c>
      <c r="B6016" t="s">
        <v>116</v>
      </c>
      <c r="C6016" t="s">
        <v>138</v>
      </c>
      <c r="D6016">
        <v>1</v>
      </c>
      <c r="E6016" t="s">
        <v>147</v>
      </c>
      <c r="F6016">
        <v>4.4000000000000004</v>
      </c>
    </row>
    <row r="6017" spans="1:6">
      <c r="A6017" s="12" t="s">
        <v>205</v>
      </c>
      <c r="B6017" t="s">
        <v>116</v>
      </c>
      <c r="C6017" t="s">
        <v>137</v>
      </c>
      <c r="D6017">
        <v>1</v>
      </c>
      <c r="E6017" t="s">
        <v>139</v>
      </c>
      <c r="F6017">
        <v>100</v>
      </c>
    </row>
    <row r="6018" spans="1:6">
      <c r="A6018" s="12" t="s">
        <v>205</v>
      </c>
      <c r="B6018" t="s">
        <v>116</v>
      </c>
      <c r="C6018" t="s">
        <v>137</v>
      </c>
      <c r="D6018">
        <v>1</v>
      </c>
      <c r="E6018" t="s">
        <v>140</v>
      </c>
      <c r="F6018">
        <v>0</v>
      </c>
    </row>
    <row r="6019" spans="1:6">
      <c r="A6019" s="12" t="s">
        <v>205</v>
      </c>
      <c r="B6019" t="s">
        <v>116</v>
      </c>
      <c r="C6019" t="s">
        <v>137</v>
      </c>
      <c r="D6019">
        <v>1</v>
      </c>
      <c r="E6019" t="s">
        <v>147</v>
      </c>
      <c r="F6019">
        <v>0</v>
      </c>
    </row>
    <row r="6020" spans="1:6">
      <c r="A6020" s="12" t="s">
        <v>205</v>
      </c>
      <c r="B6020" t="s">
        <v>115</v>
      </c>
      <c r="C6020" t="s">
        <v>138</v>
      </c>
      <c r="D6020">
        <v>1</v>
      </c>
      <c r="E6020" t="s">
        <v>139</v>
      </c>
      <c r="F6020">
        <v>49.3</v>
      </c>
    </row>
    <row r="6021" spans="1:6">
      <c r="A6021" s="12" t="s">
        <v>205</v>
      </c>
      <c r="B6021" t="s">
        <v>115</v>
      </c>
      <c r="C6021" t="s">
        <v>138</v>
      </c>
      <c r="D6021">
        <v>1</v>
      </c>
      <c r="E6021" t="s">
        <v>140</v>
      </c>
      <c r="F6021">
        <v>46.2</v>
      </c>
    </row>
    <row r="6022" spans="1:6">
      <c r="A6022" s="12" t="s">
        <v>205</v>
      </c>
      <c r="B6022" t="s">
        <v>115</v>
      </c>
      <c r="C6022" t="s">
        <v>138</v>
      </c>
      <c r="D6022">
        <v>1</v>
      </c>
      <c r="E6022" t="s">
        <v>147</v>
      </c>
      <c r="F6022">
        <v>4.3</v>
      </c>
    </row>
    <row r="6023" spans="1:6">
      <c r="A6023" s="12" t="s">
        <v>205</v>
      </c>
      <c r="B6023" t="s">
        <v>115</v>
      </c>
      <c r="C6023" t="s">
        <v>137</v>
      </c>
      <c r="D6023">
        <v>1</v>
      </c>
      <c r="E6023" t="s">
        <v>139</v>
      </c>
      <c r="F6023">
        <v>57.4</v>
      </c>
    </row>
    <row r="6024" spans="1:6">
      <c r="A6024" s="12" t="s">
        <v>205</v>
      </c>
      <c r="B6024" t="s">
        <v>115</v>
      </c>
      <c r="C6024" t="s">
        <v>137</v>
      </c>
      <c r="D6024">
        <v>1</v>
      </c>
      <c r="E6024" t="s">
        <v>140</v>
      </c>
      <c r="F6024">
        <v>42.6</v>
      </c>
    </row>
    <row r="6025" spans="1:6">
      <c r="A6025" s="12" t="s">
        <v>205</v>
      </c>
      <c r="B6025" t="s">
        <v>115</v>
      </c>
      <c r="C6025" t="s">
        <v>137</v>
      </c>
      <c r="D6025">
        <v>1</v>
      </c>
      <c r="E6025" t="s">
        <v>147</v>
      </c>
      <c r="F6025">
        <v>0</v>
      </c>
    </row>
    <row r="6026" spans="1:6">
      <c r="A6026" s="12" t="s">
        <v>205</v>
      </c>
      <c r="B6026" t="s">
        <v>114</v>
      </c>
      <c r="C6026" t="s">
        <v>138</v>
      </c>
      <c r="D6026">
        <v>1</v>
      </c>
      <c r="E6026" t="s">
        <v>139</v>
      </c>
      <c r="F6026">
        <v>59</v>
      </c>
    </row>
    <row r="6027" spans="1:6">
      <c r="A6027" s="12" t="s">
        <v>205</v>
      </c>
      <c r="B6027" t="s">
        <v>114</v>
      </c>
      <c r="C6027" t="s">
        <v>138</v>
      </c>
      <c r="D6027">
        <v>1</v>
      </c>
      <c r="E6027" t="s">
        <v>140</v>
      </c>
      <c r="F6027">
        <v>36.1</v>
      </c>
    </row>
    <row r="6028" spans="1:6">
      <c r="A6028" s="12" t="s">
        <v>205</v>
      </c>
      <c r="B6028" t="s">
        <v>114</v>
      </c>
      <c r="C6028" t="s">
        <v>138</v>
      </c>
      <c r="D6028">
        <v>1</v>
      </c>
      <c r="E6028" t="s">
        <v>147</v>
      </c>
      <c r="F6028">
        <v>4.8</v>
      </c>
    </row>
    <row r="6029" spans="1:6">
      <c r="A6029" s="12" t="s">
        <v>205</v>
      </c>
      <c r="B6029" t="s">
        <v>114</v>
      </c>
      <c r="C6029" t="s">
        <v>137</v>
      </c>
      <c r="D6029">
        <v>1</v>
      </c>
      <c r="E6029" t="s">
        <v>139</v>
      </c>
      <c r="F6029">
        <v>95</v>
      </c>
    </row>
    <row r="6030" spans="1:6">
      <c r="A6030" s="12" t="s">
        <v>205</v>
      </c>
      <c r="B6030" t="s">
        <v>114</v>
      </c>
      <c r="C6030" t="s">
        <v>137</v>
      </c>
      <c r="D6030">
        <v>1</v>
      </c>
      <c r="E6030" t="s">
        <v>140</v>
      </c>
      <c r="F6030">
        <v>5</v>
      </c>
    </row>
    <row r="6031" spans="1:6">
      <c r="A6031" s="12" t="s">
        <v>205</v>
      </c>
      <c r="B6031" t="s">
        <v>114</v>
      </c>
      <c r="C6031" t="s">
        <v>137</v>
      </c>
      <c r="D6031">
        <v>1</v>
      </c>
      <c r="E6031" t="s">
        <v>147</v>
      </c>
      <c r="F6031">
        <v>0</v>
      </c>
    </row>
    <row r="6032" spans="1:6">
      <c r="A6032" s="12" t="s">
        <v>205</v>
      </c>
      <c r="B6032" t="s">
        <v>87</v>
      </c>
      <c r="C6032" t="s">
        <v>138</v>
      </c>
      <c r="D6032">
        <v>1</v>
      </c>
      <c r="E6032" t="s">
        <v>139</v>
      </c>
      <c r="F6032">
        <v>60.4</v>
      </c>
    </row>
    <row r="6033" spans="1:6">
      <c r="A6033" s="12" t="s">
        <v>205</v>
      </c>
      <c r="B6033" t="s">
        <v>87</v>
      </c>
      <c r="C6033" t="s">
        <v>138</v>
      </c>
      <c r="D6033">
        <v>1</v>
      </c>
      <c r="E6033" t="s">
        <v>140</v>
      </c>
      <c r="F6033">
        <v>34.9</v>
      </c>
    </row>
    <row r="6034" spans="1:6">
      <c r="A6034" s="12" t="s">
        <v>205</v>
      </c>
      <c r="B6034" t="s">
        <v>87</v>
      </c>
      <c r="C6034" t="s">
        <v>138</v>
      </c>
      <c r="D6034">
        <v>1</v>
      </c>
      <c r="E6034" t="s">
        <v>147</v>
      </c>
      <c r="F6034">
        <v>4.5999999999999996</v>
      </c>
    </row>
    <row r="6035" spans="1:6">
      <c r="A6035" s="12" t="s">
        <v>205</v>
      </c>
      <c r="B6035" t="s">
        <v>87</v>
      </c>
      <c r="C6035" t="s">
        <v>137</v>
      </c>
      <c r="D6035">
        <v>1</v>
      </c>
      <c r="E6035" t="s">
        <v>139</v>
      </c>
      <c r="F6035">
        <v>98.1</v>
      </c>
    </row>
    <row r="6036" spans="1:6">
      <c r="A6036" s="12" t="s">
        <v>205</v>
      </c>
      <c r="B6036" t="s">
        <v>87</v>
      </c>
      <c r="C6036" t="s">
        <v>137</v>
      </c>
      <c r="D6036">
        <v>1</v>
      </c>
      <c r="E6036" t="s">
        <v>140</v>
      </c>
      <c r="F6036">
        <v>1.9</v>
      </c>
    </row>
    <row r="6037" spans="1:6">
      <c r="A6037" s="12" t="s">
        <v>205</v>
      </c>
      <c r="B6037" t="s">
        <v>87</v>
      </c>
      <c r="C6037" t="s">
        <v>137</v>
      </c>
      <c r="D6037">
        <v>1</v>
      </c>
      <c r="E6037" t="s">
        <v>147</v>
      </c>
      <c r="F6037">
        <v>0</v>
      </c>
    </row>
    <row r="6038" spans="1:6">
      <c r="A6038" s="12" t="s">
        <v>205</v>
      </c>
      <c r="B6038" t="s">
        <v>86</v>
      </c>
      <c r="C6038" t="s">
        <v>138</v>
      </c>
      <c r="D6038">
        <v>1</v>
      </c>
      <c r="E6038" t="s">
        <v>139</v>
      </c>
      <c r="F6038">
        <v>54.6</v>
      </c>
    </row>
    <row r="6039" spans="1:6">
      <c r="A6039" s="12" t="s">
        <v>205</v>
      </c>
      <c r="B6039" t="s">
        <v>86</v>
      </c>
      <c r="C6039" t="s">
        <v>138</v>
      </c>
      <c r="D6039">
        <v>1</v>
      </c>
      <c r="E6039" t="s">
        <v>140</v>
      </c>
      <c r="F6039">
        <v>38.4</v>
      </c>
    </row>
    <row r="6040" spans="1:6">
      <c r="A6040" s="12" t="s">
        <v>205</v>
      </c>
      <c r="B6040" t="s">
        <v>86</v>
      </c>
      <c r="C6040" t="s">
        <v>138</v>
      </c>
      <c r="D6040">
        <v>1</v>
      </c>
      <c r="E6040" t="s">
        <v>147</v>
      </c>
      <c r="F6040">
        <v>6.9</v>
      </c>
    </row>
    <row r="6041" spans="1:6">
      <c r="A6041" s="12" t="s">
        <v>205</v>
      </c>
      <c r="B6041" t="s">
        <v>86</v>
      </c>
      <c r="C6041" t="s">
        <v>137</v>
      </c>
      <c r="D6041">
        <v>1</v>
      </c>
      <c r="E6041" t="s">
        <v>139</v>
      </c>
      <c r="F6041">
        <v>88.1</v>
      </c>
    </row>
    <row r="6042" spans="1:6">
      <c r="A6042" s="12" t="s">
        <v>205</v>
      </c>
      <c r="B6042" t="s">
        <v>86</v>
      </c>
      <c r="C6042" t="s">
        <v>137</v>
      </c>
      <c r="D6042">
        <v>1</v>
      </c>
      <c r="E6042" t="s">
        <v>140</v>
      </c>
      <c r="F6042">
        <v>11.9</v>
      </c>
    </row>
    <row r="6043" spans="1:6">
      <c r="A6043" s="12" t="s">
        <v>205</v>
      </c>
      <c r="B6043" t="s">
        <v>86</v>
      </c>
      <c r="C6043" t="s">
        <v>137</v>
      </c>
      <c r="D6043">
        <v>1</v>
      </c>
      <c r="E6043" t="s">
        <v>147</v>
      </c>
      <c r="F6043">
        <v>0</v>
      </c>
    </row>
    <row r="6044" spans="1:6">
      <c r="A6044" s="12" t="s">
        <v>205</v>
      </c>
      <c r="B6044" t="s">
        <v>85</v>
      </c>
      <c r="C6044" t="s">
        <v>138</v>
      </c>
      <c r="D6044">
        <v>1</v>
      </c>
      <c r="E6044" t="s">
        <v>139</v>
      </c>
      <c r="F6044">
        <v>56.8</v>
      </c>
    </row>
    <row r="6045" spans="1:6">
      <c r="A6045" s="12" t="s">
        <v>205</v>
      </c>
      <c r="B6045" t="s">
        <v>85</v>
      </c>
      <c r="C6045" t="s">
        <v>138</v>
      </c>
      <c r="D6045">
        <v>1</v>
      </c>
      <c r="E6045" t="s">
        <v>140</v>
      </c>
      <c r="F6045">
        <v>40.200000000000003</v>
      </c>
    </row>
    <row r="6046" spans="1:6">
      <c r="A6046" s="12" t="s">
        <v>205</v>
      </c>
      <c r="B6046" t="s">
        <v>85</v>
      </c>
      <c r="C6046" t="s">
        <v>138</v>
      </c>
      <c r="D6046">
        <v>1</v>
      </c>
      <c r="E6046" t="s">
        <v>147</v>
      </c>
      <c r="F6046">
        <v>2.9</v>
      </c>
    </row>
    <row r="6047" spans="1:6">
      <c r="A6047" s="12" t="s">
        <v>205</v>
      </c>
      <c r="B6047" t="s">
        <v>85</v>
      </c>
      <c r="C6047" t="s">
        <v>137</v>
      </c>
      <c r="D6047">
        <v>1</v>
      </c>
      <c r="E6047" t="s">
        <v>139</v>
      </c>
      <c r="F6047">
        <v>89.1</v>
      </c>
    </row>
    <row r="6048" spans="1:6">
      <c r="A6048" s="12" t="s">
        <v>205</v>
      </c>
      <c r="B6048" t="s">
        <v>85</v>
      </c>
      <c r="C6048" t="s">
        <v>137</v>
      </c>
      <c r="D6048">
        <v>1</v>
      </c>
      <c r="E6048" t="s">
        <v>140</v>
      </c>
      <c r="F6048">
        <v>10.9</v>
      </c>
    </row>
    <row r="6049" spans="1:6">
      <c r="A6049" s="12" t="s">
        <v>205</v>
      </c>
      <c r="B6049" t="s">
        <v>85</v>
      </c>
      <c r="C6049" t="s">
        <v>137</v>
      </c>
      <c r="D6049">
        <v>1</v>
      </c>
      <c r="E6049" t="s">
        <v>147</v>
      </c>
      <c r="F6049">
        <v>0</v>
      </c>
    </row>
    <row r="6050" spans="1:6">
      <c r="A6050" s="12" t="s">
        <v>205</v>
      </c>
      <c r="B6050" t="s">
        <v>84</v>
      </c>
      <c r="C6050" t="s">
        <v>138</v>
      </c>
      <c r="D6050">
        <v>1</v>
      </c>
      <c r="E6050" t="s">
        <v>139</v>
      </c>
      <c r="F6050">
        <v>57.6</v>
      </c>
    </row>
    <row r="6051" spans="1:6">
      <c r="A6051" s="12" t="s">
        <v>205</v>
      </c>
      <c r="B6051" t="s">
        <v>84</v>
      </c>
      <c r="C6051" t="s">
        <v>138</v>
      </c>
      <c r="D6051">
        <v>1</v>
      </c>
      <c r="E6051" t="s">
        <v>140</v>
      </c>
      <c r="F6051">
        <v>39.799999999999997</v>
      </c>
    </row>
    <row r="6052" spans="1:6">
      <c r="A6052" s="12" t="s">
        <v>205</v>
      </c>
      <c r="B6052" t="s">
        <v>84</v>
      </c>
      <c r="C6052" t="s">
        <v>138</v>
      </c>
      <c r="D6052">
        <v>1</v>
      </c>
      <c r="E6052" t="s">
        <v>147</v>
      </c>
      <c r="F6052">
        <v>2.6</v>
      </c>
    </row>
    <row r="6053" spans="1:6">
      <c r="A6053" s="12" t="s">
        <v>205</v>
      </c>
      <c r="B6053" t="s">
        <v>84</v>
      </c>
      <c r="C6053" t="s">
        <v>137</v>
      </c>
      <c r="D6053">
        <v>1</v>
      </c>
      <c r="E6053" t="s">
        <v>139</v>
      </c>
      <c r="F6053">
        <v>89.8</v>
      </c>
    </row>
    <row r="6054" spans="1:6">
      <c r="A6054" s="12" t="s">
        <v>205</v>
      </c>
      <c r="B6054" t="s">
        <v>84</v>
      </c>
      <c r="C6054" t="s">
        <v>137</v>
      </c>
      <c r="D6054">
        <v>1</v>
      </c>
      <c r="E6054" t="s">
        <v>140</v>
      </c>
      <c r="F6054">
        <v>10.199999999999999</v>
      </c>
    </row>
    <row r="6055" spans="1:6">
      <c r="A6055" s="12" t="s">
        <v>205</v>
      </c>
      <c r="B6055" t="s">
        <v>84</v>
      </c>
      <c r="C6055" t="s">
        <v>137</v>
      </c>
      <c r="D6055">
        <v>1</v>
      </c>
      <c r="E6055" t="s">
        <v>147</v>
      </c>
      <c r="F6055">
        <v>0</v>
      </c>
    </row>
    <row r="6056" spans="1:6">
      <c r="A6056" s="12" t="s">
        <v>205</v>
      </c>
      <c r="B6056" t="s">
        <v>83</v>
      </c>
      <c r="C6056" t="s">
        <v>138</v>
      </c>
      <c r="D6056">
        <v>1</v>
      </c>
      <c r="E6056" t="s">
        <v>139</v>
      </c>
      <c r="F6056">
        <v>43.5</v>
      </c>
    </row>
    <row r="6057" spans="1:6">
      <c r="A6057" s="12" t="s">
        <v>205</v>
      </c>
      <c r="B6057" t="s">
        <v>83</v>
      </c>
      <c r="C6057" t="s">
        <v>138</v>
      </c>
      <c r="D6057">
        <v>1</v>
      </c>
      <c r="E6057" t="s">
        <v>140</v>
      </c>
      <c r="F6057">
        <v>50.9</v>
      </c>
    </row>
    <row r="6058" spans="1:6">
      <c r="A6058" s="12" t="s">
        <v>205</v>
      </c>
      <c r="B6058" t="s">
        <v>83</v>
      </c>
      <c r="C6058" t="s">
        <v>138</v>
      </c>
      <c r="D6058">
        <v>1</v>
      </c>
      <c r="E6058" t="s">
        <v>147</v>
      </c>
      <c r="F6058">
        <v>5.5</v>
      </c>
    </row>
    <row r="6059" spans="1:6">
      <c r="A6059" s="12" t="s">
        <v>205</v>
      </c>
      <c r="B6059" t="s">
        <v>83</v>
      </c>
      <c r="C6059" t="s">
        <v>137</v>
      </c>
      <c r="D6059">
        <v>1</v>
      </c>
      <c r="E6059" t="s">
        <v>139</v>
      </c>
      <c r="F6059">
        <v>29.1</v>
      </c>
    </row>
    <row r="6060" spans="1:6">
      <c r="A6060" s="12" t="s">
        <v>205</v>
      </c>
      <c r="B6060" t="s">
        <v>83</v>
      </c>
      <c r="C6060" t="s">
        <v>137</v>
      </c>
      <c r="D6060">
        <v>1</v>
      </c>
      <c r="E6060" t="s">
        <v>140</v>
      </c>
      <c r="F6060">
        <v>70.900000000000006</v>
      </c>
    </row>
    <row r="6061" spans="1:6">
      <c r="A6061" s="12" t="s">
        <v>205</v>
      </c>
      <c r="B6061" t="s">
        <v>83</v>
      </c>
      <c r="C6061" t="s">
        <v>137</v>
      </c>
      <c r="D6061">
        <v>1</v>
      </c>
      <c r="E6061" t="s">
        <v>147</v>
      </c>
      <c r="F6061">
        <v>0</v>
      </c>
    </row>
    <row r="6062" spans="1:6">
      <c r="A6062" s="12" t="s">
        <v>205</v>
      </c>
      <c r="B6062" t="s">
        <v>82</v>
      </c>
      <c r="C6062" t="s">
        <v>138</v>
      </c>
      <c r="D6062">
        <v>1</v>
      </c>
      <c r="E6062" t="s">
        <v>139</v>
      </c>
      <c r="F6062">
        <v>45.8</v>
      </c>
    </row>
    <row r="6063" spans="1:6">
      <c r="A6063" s="12" t="s">
        <v>205</v>
      </c>
      <c r="B6063" t="s">
        <v>82</v>
      </c>
      <c r="C6063" t="s">
        <v>138</v>
      </c>
      <c r="D6063">
        <v>1</v>
      </c>
      <c r="E6063" t="s">
        <v>140</v>
      </c>
      <c r="F6063">
        <v>50.7</v>
      </c>
    </row>
    <row r="6064" spans="1:6">
      <c r="A6064" s="12" t="s">
        <v>205</v>
      </c>
      <c r="B6064" t="s">
        <v>82</v>
      </c>
      <c r="C6064" t="s">
        <v>138</v>
      </c>
      <c r="D6064">
        <v>1</v>
      </c>
      <c r="E6064" t="s">
        <v>147</v>
      </c>
      <c r="F6064">
        <v>3.4</v>
      </c>
    </row>
    <row r="6065" spans="1:6">
      <c r="A6065" s="12" t="s">
        <v>205</v>
      </c>
      <c r="B6065" t="s">
        <v>82</v>
      </c>
      <c r="C6065" t="s">
        <v>137</v>
      </c>
      <c r="D6065">
        <v>1</v>
      </c>
      <c r="E6065" t="s">
        <v>139</v>
      </c>
      <c r="F6065">
        <v>32.6</v>
      </c>
    </row>
    <row r="6066" spans="1:6">
      <c r="A6066" s="12" t="s">
        <v>205</v>
      </c>
      <c r="B6066" t="s">
        <v>82</v>
      </c>
      <c r="C6066" t="s">
        <v>137</v>
      </c>
      <c r="D6066">
        <v>1</v>
      </c>
      <c r="E6066" t="s">
        <v>140</v>
      </c>
      <c r="F6066">
        <v>67.400000000000006</v>
      </c>
    </row>
    <row r="6067" spans="1:6">
      <c r="A6067" s="12" t="s">
        <v>205</v>
      </c>
      <c r="B6067" t="s">
        <v>82</v>
      </c>
      <c r="C6067" t="s">
        <v>137</v>
      </c>
      <c r="D6067">
        <v>1</v>
      </c>
      <c r="E6067" t="s">
        <v>147</v>
      </c>
      <c r="F6067">
        <v>0</v>
      </c>
    </row>
    <row r="6068" spans="1:6">
      <c r="A6068" s="12" t="s">
        <v>205</v>
      </c>
      <c r="B6068" t="s">
        <v>81</v>
      </c>
      <c r="C6068" t="s">
        <v>138</v>
      </c>
      <c r="D6068">
        <v>1</v>
      </c>
      <c r="E6068" t="s">
        <v>139</v>
      </c>
      <c r="F6068">
        <v>31.9</v>
      </c>
    </row>
    <row r="6069" spans="1:6">
      <c r="A6069" s="12" t="s">
        <v>205</v>
      </c>
      <c r="B6069" t="s">
        <v>81</v>
      </c>
      <c r="C6069" t="s">
        <v>138</v>
      </c>
      <c r="D6069">
        <v>1</v>
      </c>
      <c r="E6069" t="s">
        <v>140</v>
      </c>
      <c r="F6069">
        <v>61.9</v>
      </c>
    </row>
    <row r="6070" spans="1:6">
      <c r="A6070" s="12" t="s">
        <v>205</v>
      </c>
      <c r="B6070" t="s">
        <v>81</v>
      </c>
      <c r="C6070" t="s">
        <v>138</v>
      </c>
      <c r="D6070">
        <v>1</v>
      </c>
      <c r="E6070" t="s">
        <v>147</v>
      </c>
      <c r="F6070">
        <v>6.1</v>
      </c>
    </row>
    <row r="6071" spans="1:6">
      <c r="A6071" s="12" t="s">
        <v>205</v>
      </c>
      <c r="B6071" t="s">
        <v>81</v>
      </c>
      <c r="C6071" t="s">
        <v>137</v>
      </c>
      <c r="D6071">
        <v>1</v>
      </c>
      <c r="E6071" t="s">
        <v>139</v>
      </c>
      <c r="F6071">
        <v>0.2</v>
      </c>
    </row>
    <row r="6072" spans="1:6">
      <c r="A6072" s="12" t="s">
        <v>205</v>
      </c>
      <c r="B6072" t="s">
        <v>81</v>
      </c>
      <c r="C6072" t="s">
        <v>137</v>
      </c>
      <c r="D6072">
        <v>1</v>
      </c>
      <c r="E6072" t="s">
        <v>140</v>
      </c>
      <c r="F6072">
        <v>99.8</v>
      </c>
    </row>
    <row r="6073" spans="1:6">
      <c r="A6073" s="12" t="s">
        <v>205</v>
      </c>
      <c r="B6073" t="s">
        <v>81</v>
      </c>
      <c r="C6073" t="s">
        <v>137</v>
      </c>
      <c r="D6073">
        <v>1</v>
      </c>
      <c r="E6073" t="s">
        <v>147</v>
      </c>
      <c r="F6073">
        <v>0</v>
      </c>
    </row>
    <row r="6074" spans="1:6">
      <c r="A6074" s="12" t="s">
        <v>205</v>
      </c>
      <c r="B6074" t="s">
        <v>80</v>
      </c>
      <c r="C6074" t="s">
        <v>138</v>
      </c>
      <c r="D6074">
        <v>1</v>
      </c>
      <c r="E6074" t="s">
        <v>139</v>
      </c>
      <c r="F6074">
        <v>34.299999999999997</v>
      </c>
    </row>
    <row r="6075" spans="1:6">
      <c r="A6075" s="12" t="s">
        <v>205</v>
      </c>
      <c r="B6075" t="s">
        <v>80</v>
      </c>
      <c r="C6075" t="s">
        <v>138</v>
      </c>
      <c r="D6075">
        <v>1</v>
      </c>
      <c r="E6075" t="s">
        <v>140</v>
      </c>
      <c r="F6075">
        <v>62.2</v>
      </c>
    </row>
    <row r="6076" spans="1:6">
      <c r="A6076" s="12" t="s">
        <v>205</v>
      </c>
      <c r="B6076" t="s">
        <v>80</v>
      </c>
      <c r="C6076" t="s">
        <v>138</v>
      </c>
      <c r="D6076">
        <v>1</v>
      </c>
      <c r="E6076" t="s">
        <v>147</v>
      </c>
      <c r="F6076">
        <v>3.5</v>
      </c>
    </row>
    <row r="6077" spans="1:6">
      <c r="A6077" s="12" t="s">
        <v>205</v>
      </c>
      <c r="B6077" t="s">
        <v>80</v>
      </c>
      <c r="C6077" t="s">
        <v>137</v>
      </c>
      <c r="D6077">
        <v>1</v>
      </c>
      <c r="E6077" t="s">
        <v>139</v>
      </c>
      <c r="F6077">
        <v>0.4</v>
      </c>
    </row>
    <row r="6078" spans="1:6">
      <c r="A6078" s="12" t="s">
        <v>205</v>
      </c>
      <c r="B6078" t="s">
        <v>80</v>
      </c>
      <c r="C6078" t="s">
        <v>137</v>
      </c>
      <c r="D6078">
        <v>1</v>
      </c>
      <c r="E6078" t="s">
        <v>140</v>
      </c>
      <c r="F6078">
        <v>99.6</v>
      </c>
    </row>
    <row r="6079" spans="1:6">
      <c r="A6079" s="12" t="s">
        <v>205</v>
      </c>
      <c r="B6079" t="s">
        <v>80</v>
      </c>
      <c r="C6079" t="s">
        <v>137</v>
      </c>
      <c r="D6079">
        <v>1</v>
      </c>
      <c r="E6079" t="s">
        <v>147</v>
      </c>
      <c r="F6079">
        <v>0</v>
      </c>
    </row>
    <row r="6080" spans="1:6">
      <c r="A6080" s="12" t="s">
        <v>205</v>
      </c>
      <c r="B6080" t="s">
        <v>113</v>
      </c>
      <c r="C6080" t="s">
        <v>138</v>
      </c>
      <c r="D6080">
        <v>1</v>
      </c>
      <c r="E6080" t="s">
        <v>139</v>
      </c>
      <c r="F6080">
        <v>49</v>
      </c>
    </row>
    <row r="6081" spans="1:6">
      <c r="A6081" s="12" t="s">
        <v>205</v>
      </c>
      <c r="B6081" t="s">
        <v>113</v>
      </c>
      <c r="C6081" t="s">
        <v>138</v>
      </c>
      <c r="D6081">
        <v>1</v>
      </c>
      <c r="E6081" t="s">
        <v>140</v>
      </c>
      <c r="F6081">
        <v>45.3</v>
      </c>
    </row>
    <row r="6082" spans="1:6">
      <c r="A6082" s="12" t="s">
        <v>205</v>
      </c>
      <c r="B6082" t="s">
        <v>113</v>
      </c>
      <c r="C6082" t="s">
        <v>138</v>
      </c>
      <c r="D6082">
        <v>1</v>
      </c>
      <c r="E6082" t="s">
        <v>147</v>
      </c>
      <c r="F6082">
        <v>5.7</v>
      </c>
    </row>
    <row r="6083" spans="1:6">
      <c r="A6083" s="12" t="s">
        <v>205</v>
      </c>
      <c r="B6083" t="s">
        <v>113</v>
      </c>
      <c r="C6083" t="s">
        <v>137</v>
      </c>
      <c r="D6083">
        <v>1</v>
      </c>
      <c r="E6083" t="s">
        <v>139</v>
      </c>
      <c r="F6083">
        <v>59</v>
      </c>
    </row>
    <row r="6084" spans="1:6">
      <c r="A6084" s="12" t="s">
        <v>205</v>
      </c>
      <c r="B6084" t="s">
        <v>113</v>
      </c>
      <c r="C6084" t="s">
        <v>137</v>
      </c>
      <c r="D6084">
        <v>1</v>
      </c>
      <c r="E6084" t="s">
        <v>140</v>
      </c>
      <c r="F6084">
        <v>41</v>
      </c>
    </row>
    <row r="6085" spans="1:6">
      <c r="A6085" s="12" t="s">
        <v>205</v>
      </c>
      <c r="B6085" t="s">
        <v>113</v>
      </c>
      <c r="C6085" t="s">
        <v>137</v>
      </c>
      <c r="D6085">
        <v>1</v>
      </c>
      <c r="E6085" t="s">
        <v>147</v>
      </c>
      <c r="F6085">
        <v>0</v>
      </c>
    </row>
    <row r="6086" spans="1:6">
      <c r="A6086" s="12" t="s">
        <v>205</v>
      </c>
      <c r="B6086" t="s">
        <v>112</v>
      </c>
      <c r="C6086" t="s">
        <v>138</v>
      </c>
      <c r="D6086">
        <v>1</v>
      </c>
      <c r="E6086" t="s">
        <v>139</v>
      </c>
      <c r="F6086">
        <v>37.200000000000003</v>
      </c>
    </row>
    <row r="6087" spans="1:6">
      <c r="A6087" s="12" t="s">
        <v>205</v>
      </c>
      <c r="B6087" t="s">
        <v>112</v>
      </c>
      <c r="C6087" t="s">
        <v>138</v>
      </c>
      <c r="D6087">
        <v>1</v>
      </c>
      <c r="E6087" t="s">
        <v>140</v>
      </c>
      <c r="F6087">
        <v>57.8</v>
      </c>
    </row>
    <row r="6088" spans="1:6">
      <c r="A6088" s="12" t="s">
        <v>205</v>
      </c>
      <c r="B6088" t="s">
        <v>112</v>
      </c>
      <c r="C6088" t="s">
        <v>138</v>
      </c>
      <c r="D6088">
        <v>1</v>
      </c>
      <c r="E6088" t="s">
        <v>147</v>
      </c>
      <c r="F6088">
        <v>4.9000000000000004</v>
      </c>
    </row>
    <row r="6089" spans="1:6">
      <c r="A6089" s="12" t="s">
        <v>205</v>
      </c>
      <c r="B6089" t="s">
        <v>112</v>
      </c>
      <c r="C6089" t="s">
        <v>137</v>
      </c>
      <c r="D6089">
        <v>1</v>
      </c>
      <c r="E6089" t="s">
        <v>139</v>
      </c>
      <c r="F6089">
        <v>7.8</v>
      </c>
    </row>
    <row r="6090" spans="1:6">
      <c r="A6090" s="12" t="s">
        <v>205</v>
      </c>
      <c r="B6090" t="s">
        <v>112</v>
      </c>
      <c r="C6090" t="s">
        <v>137</v>
      </c>
      <c r="D6090">
        <v>1</v>
      </c>
      <c r="E6090" t="s">
        <v>140</v>
      </c>
      <c r="F6090">
        <v>92.2</v>
      </c>
    </row>
    <row r="6091" spans="1:6">
      <c r="A6091" s="12" t="s">
        <v>205</v>
      </c>
      <c r="B6091" t="s">
        <v>112</v>
      </c>
      <c r="C6091" t="s">
        <v>137</v>
      </c>
      <c r="D6091">
        <v>1</v>
      </c>
      <c r="E6091" t="s">
        <v>147</v>
      </c>
      <c r="F6091">
        <v>0</v>
      </c>
    </row>
    <row r="6092" spans="1:6">
      <c r="A6092" s="12" t="s">
        <v>205</v>
      </c>
      <c r="B6092" t="s">
        <v>79</v>
      </c>
      <c r="C6092" t="s">
        <v>138</v>
      </c>
      <c r="D6092">
        <v>1</v>
      </c>
      <c r="E6092" t="s">
        <v>139</v>
      </c>
      <c r="F6092">
        <v>42.6</v>
      </c>
    </row>
    <row r="6093" spans="1:6">
      <c r="A6093" s="12" t="s">
        <v>205</v>
      </c>
      <c r="B6093" t="s">
        <v>79</v>
      </c>
      <c r="C6093" t="s">
        <v>138</v>
      </c>
      <c r="D6093">
        <v>1</v>
      </c>
      <c r="E6093" t="s">
        <v>140</v>
      </c>
      <c r="F6093">
        <v>51.1</v>
      </c>
    </row>
    <row r="6094" spans="1:6">
      <c r="A6094" s="12" t="s">
        <v>205</v>
      </c>
      <c r="B6094" t="s">
        <v>79</v>
      </c>
      <c r="C6094" t="s">
        <v>138</v>
      </c>
      <c r="D6094">
        <v>1</v>
      </c>
      <c r="E6094" t="s">
        <v>147</v>
      </c>
      <c r="F6094">
        <v>6.2</v>
      </c>
    </row>
    <row r="6095" spans="1:6">
      <c r="A6095" s="12" t="s">
        <v>205</v>
      </c>
      <c r="B6095" t="s">
        <v>79</v>
      </c>
      <c r="C6095" t="s">
        <v>137</v>
      </c>
      <c r="D6095">
        <v>1</v>
      </c>
      <c r="E6095" t="s">
        <v>139</v>
      </c>
      <c r="F6095">
        <v>27</v>
      </c>
    </row>
    <row r="6096" spans="1:6">
      <c r="A6096" s="12" t="s">
        <v>205</v>
      </c>
      <c r="B6096" t="s">
        <v>79</v>
      </c>
      <c r="C6096" t="s">
        <v>137</v>
      </c>
      <c r="D6096">
        <v>1</v>
      </c>
      <c r="E6096" t="s">
        <v>140</v>
      </c>
      <c r="F6096">
        <v>73</v>
      </c>
    </row>
    <row r="6097" spans="1:6">
      <c r="A6097" s="12" t="s">
        <v>205</v>
      </c>
      <c r="B6097" t="s">
        <v>79</v>
      </c>
      <c r="C6097" t="s">
        <v>137</v>
      </c>
      <c r="D6097">
        <v>1</v>
      </c>
      <c r="E6097" t="s">
        <v>147</v>
      </c>
      <c r="F6097">
        <v>0</v>
      </c>
    </row>
    <row r="6098" spans="1:6">
      <c r="A6098" s="12" t="s">
        <v>205</v>
      </c>
      <c r="B6098" t="s">
        <v>78</v>
      </c>
      <c r="C6098" t="s">
        <v>138</v>
      </c>
      <c r="D6098">
        <v>1</v>
      </c>
      <c r="E6098" t="s">
        <v>139</v>
      </c>
      <c r="F6098">
        <v>59.1</v>
      </c>
    </row>
    <row r="6099" spans="1:6">
      <c r="A6099" s="12" t="s">
        <v>205</v>
      </c>
      <c r="B6099" t="s">
        <v>78</v>
      </c>
      <c r="C6099" t="s">
        <v>138</v>
      </c>
      <c r="D6099">
        <v>1</v>
      </c>
      <c r="E6099" t="s">
        <v>140</v>
      </c>
      <c r="F6099">
        <v>37.1</v>
      </c>
    </row>
    <row r="6100" spans="1:6">
      <c r="A6100" s="12" t="s">
        <v>205</v>
      </c>
      <c r="B6100" t="s">
        <v>78</v>
      </c>
      <c r="C6100" t="s">
        <v>138</v>
      </c>
      <c r="D6100">
        <v>1</v>
      </c>
      <c r="E6100" t="s">
        <v>147</v>
      </c>
      <c r="F6100">
        <v>3.7</v>
      </c>
    </row>
    <row r="6101" spans="1:6">
      <c r="A6101" s="12" t="s">
        <v>205</v>
      </c>
      <c r="B6101" t="s">
        <v>78</v>
      </c>
      <c r="C6101" t="s">
        <v>137</v>
      </c>
      <c r="D6101">
        <v>1</v>
      </c>
      <c r="E6101" t="s">
        <v>139</v>
      </c>
      <c r="F6101">
        <v>95.4</v>
      </c>
    </row>
    <row r="6102" spans="1:6">
      <c r="A6102" s="12" t="s">
        <v>205</v>
      </c>
      <c r="B6102" t="s">
        <v>78</v>
      </c>
      <c r="C6102" t="s">
        <v>137</v>
      </c>
      <c r="D6102">
        <v>1</v>
      </c>
      <c r="E6102" t="s">
        <v>140</v>
      </c>
      <c r="F6102">
        <v>4.5999999999999996</v>
      </c>
    </row>
    <row r="6103" spans="1:6">
      <c r="A6103" s="12" t="s">
        <v>205</v>
      </c>
      <c r="B6103" t="s">
        <v>78</v>
      </c>
      <c r="C6103" t="s">
        <v>137</v>
      </c>
      <c r="D6103">
        <v>1</v>
      </c>
      <c r="E6103" t="s">
        <v>147</v>
      </c>
      <c r="F6103">
        <v>0</v>
      </c>
    </row>
    <row r="6104" spans="1:6">
      <c r="A6104" s="12" t="s">
        <v>205</v>
      </c>
      <c r="B6104" t="s">
        <v>77</v>
      </c>
      <c r="C6104" t="s">
        <v>138</v>
      </c>
      <c r="D6104">
        <v>1</v>
      </c>
      <c r="E6104" t="s">
        <v>139</v>
      </c>
      <c r="F6104">
        <v>62.4</v>
      </c>
    </row>
    <row r="6105" spans="1:6">
      <c r="A6105" s="12" t="s">
        <v>205</v>
      </c>
      <c r="B6105" t="s">
        <v>77</v>
      </c>
      <c r="C6105" t="s">
        <v>138</v>
      </c>
      <c r="D6105">
        <v>1</v>
      </c>
      <c r="E6105" t="s">
        <v>140</v>
      </c>
      <c r="F6105">
        <v>34.4</v>
      </c>
    </row>
    <row r="6106" spans="1:6">
      <c r="A6106" s="12" t="s">
        <v>205</v>
      </c>
      <c r="B6106" t="s">
        <v>77</v>
      </c>
      <c r="C6106" t="s">
        <v>138</v>
      </c>
      <c r="D6106">
        <v>1</v>
      </c>
      <c r="E6106" t="s">
        <v>147</v>
      </c>
      <c r="F6106">
        <v>3.1</v>
      </c>
    </row>
    <row r="6107" spans="1:6">
      <c r="A6107" s="12" t="s">
        <v>205</v>
      </c>
      <c r="B6107" t="s">
        <v>77</v>
      </c>
      <c r="C6107" t="s">
        <v>137</v>
      </c>
      <c r="D6107">
        <v>1</v>
      </c>
      <c r="E6107" t="s">
        <v>139</v>
      </c>
      <c r="F6107">
        <v>99.3</v>
      </c>
    </row>
    <row r="6108" spans="1:6">
      <c r="A6108" s="12" t="s">
        <v>205</v>
      </c>
      <c r="B6108" t="s">
        <v>77</v>
      </c>
      <c r="C6108" t="s">
        <v>137</v>
      </c>
      <c r="D6108">
        <v>1</v>
      </c>
      <c r="E6108" t="s">
        <v>140</v>
      </c>
      <c r="F6108">
        <v>0.7</v>
      </c>
    </row>
    <row r="6109" spans="1:6">
      <c r="A6109" s="12" t="s">
        <v>205</v>
      </c>
      <c r="B6109" t="s">
        <v>77</v>
      </c>
      <c r="C6109" t="s">
        <v>137</v>
      </c>
      <c r="D6109">
        <v>1</v>
      </c>
      <c r="E6109" t="s">
        <v>147</v>
      </c>
      <c r="F6109">
        <v>0</v>
      </c>
    </row>
    <row r="6110" spans="1:6">
      <c r="A6110" s="12" t="s">
        <v>205</v>
      </c>
      <c r="B6110" t="s">
        <v>76</v>
      </c>
      <c r="C6110" t="s">
        <v>138</v>
      </c>
      <c r="D6110">
        <v>1</v>
      </c>
      <c r="E6110" t="s">
        <v>139</v>
      </c>
      <c r="F6110">
        <v>56.7</v>
      </c>
    </row>
    <row r="6111" spans="1:6">
      <c r="A6111" s="12" t="s">
        <v>205</v>
      </c>
      <c r="B6111" t="s">
        <v>76</v>
      </c>
      <c r="C6111" t="s">
        <v>138</v>
      </c>
      <c r="D6111">
        <v>1</v>
      </c>
      <c r="E6111" t="s">
        <v>140</v>
      </c>
      <c r="F6111">
        <v>38</v>
      </c>
    </row>
    <row r="6112" spans="1:6">
      <c r="A6112" s="12" t="s">
        <v>205</v>
      </c>
      <c r="B6112" t="s">
        <v>76</v>
      </c>
      <c r="C6112" t="s">
        <v>138</v>
      </c>
      <c r="D6112">
        <v>1</v>
      </c>
      <c r="E6112" t="s">
        <v>147</v>
      </c>
      <c r="F6112">
        <v>5.2</v>
      </c>
    </row>
    <row r="6113" spans="1:6">
      <c r="A6113" s="12" t="s">
        <v>205</v>
      </c>
      <c r="B6113" t="s">
        <v>76</v>
      </c>
      <c r="C6113" t="s">
        <v>137</v>
      </c>
      <c r="D6113">
        <v>1</v>
      </c>
      <c r="E6113" t="s">
        <v>139</v>
      </c>
      <c r="F6113">
        <v>92.1</v>
      </c>
    </row>
    <row r="6114" spans="1:6">
      <c r="A6114" s="12" t="s">
        <v>205</v>
      </c>
      <c r="B6114" t="s">
        <v>76</v>
      </c>
      <c r="C6114" t="s">
        <v>137</v>
      </c>
      <c r="D6114">
        <v>1</v>
      </c>
      <c r="E6114" t="s">
        <v>140</v>
      </c>
      <c r="F6114">
        <v>7.9</v>
      </c>
    </row>
    <row r="6115" spans="1:6">
      <c r="A6115" s="12" t="s">
        <v>205</v>
      </c>
      <c r="B6115" t="s">
        <v>76</v>
      </c>
      <c r="C6115" t="s">
        <v>137</v>
      </c>
      <c r="D6115">
        <v>1</v>
      </c>
      <c r="E6115" t="s">
        <v>147</v>
      </c>
      <c r="F6115">
        <v>0</v>
      </c>
    </row>
    <row r="6116" spans="1:6">
      <c r="A6116" s="12" t="s">
        <v>205</v>
      </c>
      <c r="B6116" t="s">
        <v>75</v>
      </c>
      <c r="C6116" t="s">
        <v>138</v>
      </c>
      <c r="D6116">
        <v>1</v>
      </c>
      <c r="E6116" t="s">
        <v>139</v>
      </c>
      <c r="F6116">
        <v>49</v>
      </c>
    </row>
    <row r="6117" spans="1:6">
      <c r="A6117" s="12" t="s">
        <v>205</v>
      </c>
      <c r="B6117" t="s">
        <v>75</v>
      </c>
      <c r="C6117" t="s">
        <v>138</v>
      </c>
      <c r="D6117">
        <v>1</v>
      </c>
      <c r="E6117" t="s">
        <v>140</v>
      </c>
      <c r="F6117">
        <v>46.5</v>
      </c>
    </row>
    <row r="6118" spans="1:6">
      <c r="A6118" s="12" t="s">
        <v>205</v>
      </c>
      <c r="B6118" t="s">
        <v>75</v>
      </c>
      <c r="C6118" t="s">
        <v>138</v>
      </c>
      <c r="D6118">
        <v>1</v>
      </c>
      <c r="E6118" t="s">
        <v>147</v>
      </c>
      <c r="F6118">
        <v>4.4000000000000004</v>
      </c>
    </row>
    <row r="6119" spans="1:6">
      <c r="A6119" s="12" t="s">
        <v>205</v>
      </c>
      <c r="B6119" t="s">
        <v>75</v>
      </c>
      <c r="C6119" t="s">
        <v>137</v>
      </c>
      <c r="D6119">
        <v>1</v>
      </c>
      <c r="E6119" t="s">
        <v>139</v>
      </c>
      <c r="F6119">
        <v>58.8</v>
      </c>
    </row>
    <row r="6120" spans="1:6">
      <c r="A6120" s="12" t="s">
        <v>205</v>
      </c>
      <c r="B6120" t="s">
        <v>75</v>
      </c>
      <c r="C6120" t="s">
        <v>137</v>
      </c>
      <c r="D6120">
        <v>1</v>
      </c>
      <c r="E6120" t="s">
        <v>140</v>
      </c>
      <c r="F6120">
        <v>41.2</v>
      </c>
    </row>
    <row r="6121" spans="1:6">
      <c r="A6121" s="12" t="s">
        <v>205</v>
      </c>
      <c r="B6121" t="s">
        <v>75</v>
      </c>
      <c r="C6121" t="s">
        <v>137</v>
      </c>
      <c r="D6121">
        <v>1</v>
      </c>
      <c r="E6121" t="s">
        <v>147</v>
      </c>
      <c r="F6121">
        <v>0</v>
      </c>
    </row>
    <row r="6122" spans="1:6">
      <c r="A6122" s="12" t="s">
        <v>205</v>
      </c>
      <c r="B6122" t="s">
        <v>74</v>
      </c>
      <c r="C6122" t="s">
        <v>138</v>
      </c>
      <c r="D6122">
        <v>1</v>
      </c>
      <c r="E6122" t="s">
        <v>139</v>
      </c>
      <c r="F6122">
        <v>56.7</v>
      </c>
    </row>
    <row r="6123" spans="1:6">
      <c r="A6123" s="12" t="s">
        <v>205</v>
      </c>
      <c r="B6123" t="s">
        <v>74</v>
      </c>
      <c r="C6123" t="s">
        <v>138</v>
      </c>
      <c r="D6123">
        <v>1</v>
      </c>
      <c r="E6123" t="s">
        <v>140</v>
      </c>
      <c r="F6123">
        <v>39.9</v>
      </c>
    </row>
    <row r="6124" spans="1:6">
      <c r="A6124" s="12" t="s">
        <v>205</v>
      </c>
      <c r="B6124" t="s">
        <v>74</v>
      </c>
      <c r="C6124" t="s">
        <v>138</v>
      </c>
      <c r="D6124">
        <v>1</v>
      </c>
      <c r="E6124" t="s">
        <v>147</v>
      </c>
      <c r="F6124">
        <v>3.3</v>
      </c>
    </row>
    <row r="6125" spans="1:6">
      <c r="A6125" s="12" t="s">
        <v>205</v>
      </c>
      <c r="B6125" t="s">
        <v>74</v>
      </c>
      <c r="C6125" t="s">
        <v>137</v>
      </c>
      <c r="D6125">
        <v>1</v>
      </c>
      <c r="E6125" t="s">
        <v>139</v>
      </c>
      <c r="F6125">
        <v>89.6</v>
      </c>
    </row>
    <row r="6126" spans="1:6">
      <c r="A6126" s="12" t="s">
        <v>205</v>
      </c>
      <c r="B6126" t="s">
        <v>74</v>
      </c>
      <c r="C6126" t="s">
        <v>137</v>
      </c>
      <c r="D6126">
        <v>1</v>
      </c>
      <c r="E6126" t="s">
        <v>140</v>
      </c>
      <c r="F6126">
        <v>10.4</v>
      </c>
    </row>
    <row r="6127" spans="1:6">
      <c r="A6127" s="12" t="s">
        <v>205</v>
      </c>
      <c r="B6127" t="s">
        <v>74</v>
      </c>
      <c r="C6127" t="s">
        <v>137</v>
      </c>
      <c r="D6127">
        <v>1</v>
      </c>
      <c r="E6127" t="s">
        <v>147</v>
      </c>
      <c r="F6127">
        <v>0</v>
      </c>
    </row>
    <row r="6128" spans="1:6">
      <c r="A6128" s="12" t="s">
        <v>205</v>
      </c>
      <c r="B6128" t="s">
        <v>73</v>
      </c>
      <c r="C6128" t="s">
        <v>138</v>
      </c>
      <c r="D6128">
        <v>1</v>
      </c>
      <c r="E6128" t="s">
        <v>139</v>
      </c>
      <c r="F6128">
        <v>38.5</v>
      </c>
    </row>
    <row r="6129" spans="1:6">
      <c r="A6129" s="12" t="s">
        <v>205</v>
      </c>
      <c r="B6129" t="s">
        <v>73</v>
      </c>
      <c r="C6129" t="s">
        <v>138</v>
      </c>
      <c r="D6129">
        <v>1</v>
      </c>
      <c r="E6129" t="s">
        <v>140</v>
      </c>
      <c r="F6129">
        <v>58.1</v>
      </c>
    </row>
    <row r="6130" spans="1:6">
      <c r="A6130" s="12" t="s">
        <v>205</v>
      </c>
      <c r="B6130" t="s">
        <v>73</v>
      </c>
      <c r="C6130" t="s">
        <v>138</v>
      </c>
      <c r="D6130">
        <v>1</v>
      </c>
      <c r="E6130" t="s">
        <v>147</v>
      </c>
      <c r="F6130">
        <v>3.3</v>
      </c>
    </row>
    <row r="6131" spans="1:6">
      <c r="A6131" s="12" t="s">
        <v>205</v>
      </c>
      <c r="B6131" t="s">
        <v>73</v>
      </c>
      <c r="C6131" t="s">
        <v>137</v>
      </c>
      <c r="D6131">
        <v>1</v>
      </c>
      <c r="E6131" t="s">
        <v>139</v>
      </c>
      <c r="F6131">
        <v>6.3</v>
      </c>
    </row>
    <row r="6132" spans="1:6">
      <c r="A6132" s="12" t="s">
        <v>205</v>
      </c>
      <c r="B6132" t="s">
        <v>73</v>
      </c>
      <c r="C6132" t="s">
        <v>137</v>
      </c>
      <c r="D6132">
        <v>1</v>
      </c>
      <c r="E6132" t="s">
        <v>140</v>
      </c>
      <c r="F6132">
        <v>93.7</v>
      </c>
    </row>
    <row r="6133" spans="1:6">
      <c r="A6133" s="12" t="s">
        <v>205</v>
      </c>
      <c r="B6133" t="s">
        <v>73</v>
      </c>
      <c r="C6133" t="s">
        <v>137</v>
      </c>
      <c r="D6133">
        <v>1</v>
      </c>
      <c r="E6133" t="s">
        <v>147</v>
      </c>
      <c r="F6133">
        <v>0</v>
      </c>
    </row>
    <row r="6134" spans="1:6">
      <c r="A6134" s="12" t="s">
        <v>205</v>
      </c>
      <c r="B6134" t="s">
        <v>72</v>
      </c>
      <c r="C6134" t="s">
        <v>138</v>
      </c>
      <c r="D6134">
        <v>1</v>
      </c>
      <c r="E6134" t="s">
        <v>139</v>
      </c>
      <c r="F6134">
        <v>63.3</v>
      </c>
    </row>
    <row r="6135" spans="1:6">
      <c r="A6135" s="12" t="s">
        <v>205</v>
      </c>
      <c r="B6135" t="s">
        <v>72</v>
      </c>
      <c r="C6135" t="s">
        <v>138</v>
      </c>
      <c r="D6135">
        <v>1</v>
      </c>
      <c r="E6135" t="s">
        <v>140</v>
      </c>
      <c r="F6135">
        <v>30.3</v>
      </c>
    </row>
    <row r="6136" spans="1:6">
      <c r="A6136" s="12" t="s">
        <v>205</v>
      </c>
      <c r="B6136" t="s">
        <v>72</v>
      </c>
      <c r="C6136" t="s">
        <v>138</v>
      </c>
      <c r="D6136">
        <v>1</v>
      </c>
      <c r="E6136" t="s">
        <v>147</v>
      </c>
      <c r="F6136">
        <v>6.4</v>
      </c>
    </row>
    <row r="6137" spans="1:6">
      <c r="A6137" s="12" t="s">
        <v>205</v>
      </c>
      <c r="B6137" t="s">
        <v>72</v>
      </c>
      <c r="C6137" t="s">
        <v>137</v>
      </c>
      <c r="D6137">
        <v>1</v>
      </c>
      <c r="E6137" t="s">
        <v>139</v>
      </c>
      <c r="F6137">
        <v>99.8</v>
      </c>
    </row>
    <row r="6138" spans="1:6">
      <c r="A6138" s="12" t="s">
        <v>205</v>
      </c>
      <c r="B6138" t="s">
        <v>72</v>
      </c>
      <c r="C6138" t="s">
        <v>137</v>
      </c>
      <c r="D6138">
        <v>1</v>
      </c>
      <c r="E6138" t="s">
        <v>140</v>
      </c>
      <c r="F6138">
        <v>0.2</v>
      </c>
    </row>
    <row r="6139" spans="1:6">
      <c r="A6139" s="12" t="s">
        <v>205</v>
      </c>
      <c r="B6139" t="s">
        <v>72</v>
      </c>
      <c r="C6139" t="s">
        <v>137</v>
      </c>
      <c r="D6139">
        <v>1</v>
      </c>
      <c r="E6139" t="s">
        <v>147</v>
      </c>
      <c r="F6139">
        <v>0</v>
      </c>
    </row>
    <row r="6140" spans="1:6">
      <c r="A6140" s="12" t="s">
        <v>205</v>
      </c>
      <c r="B6140" t="s">
        <v>71</v>
      </c>
      <c r="C6140" t="s">
        <v>138</v>
      </c>
      <c r="D6140">
        <v>1</v>
      </c>
      <c r="E6140" t="s">
        <v>139</v>
      </c>
      <c r="F6140">
        <v>27.1</v>
      </c>
    </row>
    <row r="6141" spans="1:6">
      <c r="A6141" s="12" t="s">
        <v>205</v>
      </c>
      <c r="B6141" t="s">
        <v>71</v>
      </c>
      <c r="C6141" t="s">
        <v>138</v>
      </c>
      <c r="D6141">
        <v>1</v>
      </c>
      <c r="E6141" t="s">
        <v>140</v>
      </c>
      <c r="F6141">
        <v>67.8</v>
      </c>
    </row>
    <row r="6142" spans="1:6">
      <c r="A6142" s="12" t="s">
        <v>205</v>
      </c>
      <c r="B6142" t="s">
        <v>71</v>
      </c>
      <c r="C6142" t="s">
        <v>138</v>
      </c>
      <c r="D6142">
        <v>1</v>
      </c>
      <c r="E6142" t="s">
        <v>147</v>
      </c>
      <c r="F6142">
        <v>5</v>
      </c>
    </row>
    <row r="6143" spans="1:6">
      <c r="A6143" s="12" t="s">
        <v>205</v>
      </c>
      <c r="B6143" t="s">
        <v>71</v>
      </c>
      <c r="C6143" t="s">
        <v>137</v>
      </c>
      <c r="D6143">
        <v>1</v>
      </c>
      <c r="E6143" t="s">
        <v>139</v>
      </c>
      <c r="F6143">
        <v>0</v>
      </c>
    </row>
    <row r="6144" spans="1:6">
      <c r="A6144" s="12" t="s">
        <v>205</v>
      </c>
      <c r="B6144" t="s">
        <v>71</v>
      </c>
      <c r="C6144" t="s">
        <v>137</v>
      </c>
      <c r="D6144">
        <v>1</v>
      </c>
      <c r="E6144" t="s">
        <v>140</v>
      </c>
      <c r="F6144">
        <v>100</v>
      </c>
    </row>
    <row r="6145" spans="1:6">
      <c r="A6145" s="12" t="s">
        <v>205</v>
      </c>
      <c r="B6145" t="s">
        <v>71</v>
      </c>
      <c r="C6145" t="s">
        <v>137</v>
      </c>
      <c r="D6145">
        <v>1</v>
      </c>
      <c r="E6145" t="s">
        <v>147</v>
      </c>
      <c r="F6145">
        <v>0</v>
      </c>
    </row>
    <row r="6146" spans="1:6">
      <c r="A6146" s="12" t="s">
        <v>205</v>
      </c>
      <c r="B6146" t="s">
        <v>70</v>
      </c>
      <c r="C6146" t="s">
        <v>138</v>
      </c>
      <c r="D6146">
        <v>1</v>
      </c>
      <c r="E6146" t="s">
        <v>139</v>
      </c>
      <c r="F6146">
        <v>51.5</v>
      </c>
    </row>
    <row r="6147" spans="1:6">
      <c r="A6147" s="12" t="s">
        <v>205</v>
      </c>
      <c r="B6147" t="s">
        <v>70</v>
      </c>
      <c r="C6147" t="s">
        <v>138</v>
      </c>
      <c r="D6147">
        <v>1</v>
      </c>
      <c r="E6147" t="s">
        <v>140</v>
      </c>
      <c r="F6147">
        <v>46.3</v>
      </c>
    </row>
    <row r="6148" spans="1:6">
      <c r="A6148" s="12" t="s">
        <v>205</v>
      </c>
      <c r="B6148" t="s">
        <v>70</v>
      </c>
      <c r="C6148" t="s">
        <v>138</v>
      </c>
      <c r="D6148">
        <v>1</v>
      </c>
      <c r="E6148" t="s">
        <v>147</v>
      </c>
      <c r="F6148">
        <v>2.1</v>
      </c>
    </row>
    <row r="6149" spans="1:6">
      <c r="A6149" s="12" t="s">
        <v>205</v>
      </c>
      <c r="B6149" t="s">
        <v>70</v>
      </c>
      <c r="C6149" t="s">
        <v>137</v>
      </c>
      <c r="D6149">
        <v>1</v>
      </c>
      <c r="E6149" t="s">
        <v>139</v>
      </c>
      <c r="F6149">
        <v>65.099999999999994</v>
      </c>
    </row>
    <row r="6150" spans="1:6">
      <c r="A6150" s="12" t="s">
        <v>205</v>
      </c>
      <c r="B6150" t="s">
        <v>70</v>
      </c>
      <c r="C6150" t="s">
        <v>137</v>
      </c>
      <c r="D6150">
        <v>1</v>
      </c>
      <c r="E6150" t="s">
        <v>140</v>
      </c>
      <c r="F6150">
        <v>34.9</v>
      </c>
    </row>
    <row r="6151" spans="1:6">
      <c r="A6151" s="12" t="s">
        <v>205</v>
      </c>
      <c r="B6151" t="s">
        <v>70</v>
      </c>
      <c r="C6151" t="s">
        <v>137</v>
      </c>
      <c r="D6151">
        <v>1</v>
      </c>
      <c r="E6151" t="s">
        <v>147</v>
      </c>
      <c r="F6151">
        <v>0</v>
      </c>
    </row>
    <row r="6152" spans="1:6">
      <c r="A6152" s="12" t="s">
        <v>205</v>
      </c>
      <c r="B6152" t="s">
        <v>69</v>
      </c>
      <c r="C6152" t="s">
        <v>138</v>
      </c>
      <c r="D6152">
        <v>1</v>
      </c>
      <c r="E6152" t="s">
        <v>139</v>
      </c>
      <c r="F6152">
        <v>48.5</v>
      </c>
    </row>
    <row r="6153" spans="1:6">
      <c r="A6153" s="12" t="s">
        <v>205</v>
      </c>
      <c r="B6153" t="s">
        <v>69</v>
      </c>
      <c r="C6153" t="s">
        <v>138</v>
      </c>
      <c r="D6153">
        <v>1</v>
      </c>
      <c r="E6153" t="s">
        <v>140</v>
      </c>
      <c r="F6153">
        <v>48.9</v>
      </c>
    </row>
    <row r="6154" spans="1:6">
      <c r="A6154" s="12" t="s">
        <v>205</v>
      </c>
      <c r="B6154" t="s">
        <v>69</v>
      </c>
      <c r="C6154" t="s">
        <v>138</v>
      </c>
      <c r="D6154">
        <v>1</v>
      </c>
      <c r="E6154" t="s">
        <v>147</v>
      </c>
      <c r="F6154">
        <v>2.5</v>
      </c>
    </row>
    <row r="6155" spans="1:6">
      <c r="A6155" s="12" t="s">
        <v>205</v>
      </c>
      <c r="B6155" t="s">
        <v>69</v>
      </c>
      <c r="C6155" t="s">
        <v>137</v>
      </c>
      <c r="D6155">
        <v>1</v>
      </c>
      <c r="E6155" t="s">
        <v>139</v>
      </c>
      <c r="F6155">
        <v>48.6</v>
      </c>
    </row>
    <row r="6156" spans="1:6">
      <c r="A6156" s="12" t="s">
        <v>205</v>
      </c>
      <c r="B6156" t="s">
        <v>69</v>
      </c>
      <c r="C6156" t="s">
        <v>137</v>
      </c>
      <c r="D6156">
        <v>1</v>
      </c>
      <c r="E6156" t="s">
        <v>140</v>
      </c>
      <c r="F6156">
        <v>51.4</v>
      </c>
    </row>
    <row r="6157" spans="1:6">
      <c r="A6157" s="12" t="s">
        <v>205</v>
      </c>
      <c r="B6157" t="s">
        <v>69</v>
      </c>
      <c r="C6157" t="s">
        <v>137</v>
      </c>
      <c r="D6157">
        <v>1</v>
      </c>
      <c r="E6157" t="s">
        <v>147</v>
      </c>
      <c r="F6157">
        <v>0</v>
      </c>
    </row>
    <row r="6158" spans="1:6">
      <c r="A6158" s="12" t="s">
        <v>205</v>
      </c>
      <c r="B6158" t="s">
        <v>111</v>
      </c>
      <c r="C6158" t="s">
        <v>138</v>
      </c>
      <c r="D6158">
        <v>1</v>
      </c>
      <c r="E6158" t="s">
        <v>139</v>
      </c>
      <c r="F6158">
        <v>10.5</v>
      </c>
    </row>
    <row r="6159" spans="1:6">
      <c r="A6159" s="12" t="s">
        <v>205</v>
      </c>
      <c r="B6159" t="s">
        <v>111</v>
      </c>
      <c r="C6159" t="s">
        <v>138</v>
      </c>
      <c r="D6159">
        <v>1</v>
      </c>
      <c r="E6159" t="s">
        <v>140</v>
      </c>
      <c r="F6159">
        <v>84.7</v>
      </c>
    </row>
    <row r="6160" spans="1:6">
      <c r="A6160" s="12" t="s">
        <v>205</v>
      </c>
      <c r="B6160" t="s">
        <v>111</v>
      </c>
      <c r="C6160" t="s">
        <v>138</v>
      </c>
      <c r="D6160">
        <v>1</v>
      </c>
      <c r="E6160" t="s">
        <v>147</v>
      </c>
      <c r="F6160">
        <v>4.7</v>
      </c>
    </row>
    <row r="6161" spans="1:6">
      <c r="A6161" s="12" t="s">
        <v>205</v>
      </c>
      <c r="B6161" t="s">
        <v>111</v>
      </c>
      <c r="C6161" t="s">
        <v>137</v>
      </c>
      <c r="D6161">
        <v>1</v>
      </c>
      <c r="E6161" t="s">
        <v>139</v>
      </c>
      <c r="F6161">
        <v>0</v>
      </c>
    </row>
    <row r="6162" spans="1:6">
      <c r="A6162" s="12" t="s">
        <v>205</v>
      </c>
      <c r="B6162" t="s">
        <v>111</v>
      </c>
      <c r="C6162" t="s">
        <v>137</v>
      </c>
      <c r="D6162">
        <v>1</v>
      </c>
      <c r="E6162" t="s">
        <v>140</v>
      </c>
      <c r="F6162">
        <v>100</v>
      </c>
    </row>
    <row r="6163" spans="1:6">
      <c r="A6163" s="12" t="s">
        <v>205</v>
      </c>
      <c r="B6163" t="s">
        <v>111</v>
      </c>
      <c r="C6163" t="s">
        <v>137</v>
      </c>
      <c r="D6163">
        <v>1</v>
      </c>
      <c r="E6163" t="s">
        <v>147</v>
      </c>
      <c r="F6163">
        <v>0</v>
      </c>
    </row>
    <row r="6164" spans="1:6">
      <c r="A6164" s="12" t="s">
        <v>205</v>
      </c>
      <c r="B6164" t="s">
        <v>68</v>
      </c>
      <c r="C6164" t="s">
        <v>138</v>
      </c>
      <c r="D6164">
        <v>1</v>
      </c>
      <c r="E6164" t="s">
        <v>139</v>
      </c>
      <c r="F6164">
        <v>39</v>
      </c>
    </row>
    <row r="6165" spans="1:6">
      <c r="A6165" s="12" t="s">
        <v>205</v>
      </c>
      <c r="B6165" t="s">
        <v>68</v>
      </c>
      <c r="C6165" t="s">
        <v>138</v>
      </c>
      <c r="D6165">
        <v>1</v>
      </c>
      <c r="E6165" t="s">
        <v>140</v>
      </c>
      <c r="F6165">
        <v>57.7</v>
      </c>
    </row>
    <row r="6166" spans="1:6">
      <c r="A6166" s="12" t="s">
        <v>205</v>
      </c>
      <c r="B6166" t="s">
        <v>68</v>
      </c>
      <c r="C6166" t="s">
        <v>138</v>
      </c>
      <c r="D6166">
        <v>1</v>
      </c>
      <c r="E6166" t="s">
        <v>147</v>
      </c>
      <c r="F6166">
        <v>3.2</v>
      </c>
    </row>
    <row r="6167" spans="1:6">
      <c r="A6167" s="12" t="s">
        <v>205</v>
      </c>
      <c r="B6167" t="s">
        <v>68</v>
      </c>
      <c r="C6167" t="s">
        <v>137</v>
      </c>
      <c r="D6167">
        <v>1</v>
      </c>
      <c r="E6167" t="s">
        <v>139</v>
      </c>
      <c r="F6167">
        <v>7.7</v>
      </c>
    </row>
    <row r="6168" spans="1:6">
      <c r="A6168" s="12" t="s">
        <v>205</v>
      </c>
      <c r="B6168" t="s">
        <v>68</v>
      </c>
      <c r="C6168" t="s">
        <v>137</v>
      </c>
      <c r="D6168">
        <v>1</v>
      </c>
      <c r="E6168" t="s">
        <v>140</v>
      </c>
      <c r="F6168">
        <v>92.3</v>
      </c>
    </row>
    <row r="6169" spans="1:6">
      <c r="A6169" s="12" t="s">
        <v>205</v>
      </c>
      <c r="B6169" t="s">
        <v>68</v>
      </c>
      <c r="C6169" t="s">
        <v>137</v>
      </c>
      <c r="D6169">
        <v>1</v>
      </c>
      <c r="E6169" t="s">
        <v>147</v>
      </c>
      <c r="F6169">
        <v>0</v>
      </c>
    </row>
    <row r="6170" spans="1:6">
      <c r="A6170" s="12" t="s">
        <v>205</v>
      </c>
      <c r="B6170" t="s">
        <v>67</v>
      </c>
      <c r="C6170" t="s">
        <v>138</v>
      </c>
      <c r="D6170">
        <v>1</v>
      </c>
      <c r="E6170" t="s">
        <v>139</v>
      </c>
      <c r="F6170">
        <v>38.4</v>
      </c>
    </row>
    <row r="6171" spans="1:6">
      <c r="A6171" s="12" t="s">
        <v>205</v>
      </c>
      <c r="B6171" t="s">
        <v>67</v>
      </c>
      <c r="C6171" t="s">
        <v>138</v>
      </c>
      <c r="D6171">
        <v>1</v>
      </c>
      <c r="E6171" t="s">
        <v>140</v>
      </c>
      <c r="F6171">
        <v>57.2</v>
      </c>
    </row>
    <row r="6172" spans="1:6">
      <c r="A6172" s="12" t="s">
        <v>205</v>
      </c>
      <c r="B6172" t="s">
        <v>67</v>
      </c>
      <c r="C6172" t="s">
        <v>138</v>
      </c>
      <c r="D6172">
        <v>1</v>
      </c>
      <c r="E6172" t="s">
        <v>147</v>
      </c>
      <c r="F6172">
        <v>4.3</v>
      </c>
    </row>
    <row r="6173" spans="1:6">
      <c r="A6173" s="12" t="s">
        <v>205</v>
      </c>
      <c r="B6173" t="s">
        <v>67</v>
      </c>
      <c r="C6173" t="s">
        <v>137</v>
      </c>
      <c r="D6173">
        <v>1</v>
      </c>
      <c r="E6173" t="s">
        <v>139</v>
      </c>
      <c r="F6173">
        <v>8.6</v>
      </c>
    </row>
    <row r="6174" spans="1:6">
      <c r="A6174" s="12" t="s">
        <v>205</v>
      </c>
      <c r="B6174" t="s">
        <v>67</v>
      </c>
      <c r="C6174" t="s">
        <v>137</v>
      </c>
      <c r="D6174">
        <v>1</v>
      </c>
      <c r="E6174" t="s">
        <v>140</v>
      </c>
      <c r="F6174">
        <v>91.4</v>
      </c>
    </row>
    <row r="6175" spans="1:6">
      <c r="A6175" s="12" t="s">
        <v>205</v>
      </c>
      <c r="B6175" t="s">
        <v>67</v>
      </c>
      <c r="C6175" t="s">
        <v>137</v>
      </c>
      <c r="D6175">
        <v>1</v>
      </c>
      <c r="E6175" t="s">
        <v>147</v>
      </c>
      <c r="F6175">
        <v>0</v>
      </c>
    </row>
    <row r="6176" spans="1:6">
      <c r="A6176" s="12" t="s">
        <v>205</v>
      </c>
      <c r="B6176" t="s">
        <v>66</v>
      </c>
      <c r="C6176" t="s">
        <v>138</v>
      </c>
      <c r="D6176">
        <v>1</v>
      </c>
      <c r="E6176" t="s">
        <v>139</v>
      </c>
      <c r="F6176">
        <v>42.2</v>
      </c>
    </row>
    <row r="6177" spans="1:6">
      <c r="A6177" s="12" t="s">
        <v>205</v>
      </c>
      <c r="B6177" t="s">
        <v>66</v>
      </c>
      <c r="C6177" t="s">
        <v>138</v>
      </c>
      <c r="D6177">
        <v>1</v>
      </c>
      <c r="E6177" t="s">
        <v>140</v>
      </c>
      <c r="F6177">
        <v>51.9</v>
      </c>
    </row>
    <row r="6178" spans="1:6">
      <c r="A6178" s="12" t="s">
        <v>205</v>
      </c>
      <c r="B6178" t="s">
        <v>66</v>
      </c>
      <c r="C6178" t="s">
        <v>138</v>
      </c>
      <c r="D6178">
        <v>1</v>
      </c>
      <c r="E6178" t="s">
        <v>147</v>
      </c>
      <c r="F6178">
        <v>5.8</v>
      </c>
    </row>
    <row r="6179" spans="1:6">
      <c r="A6179" s="12" t="s">
        <v>205</v>
      </c>
      <c r="B6179" t="s">
        <v>66</v>
      </c>
      <c r="C6179" t="s">
        <v>137</v>
      </c>
      <c r="D6179">
        <v>1</v>
      </c>
      <c r="E6179" t="s">
        <v>139</v>
      </c>
      <c r="F6179">
        <v>24.2</v>
      </c>
    </row>
    <row r="6180" spans="1:6">
      <c r="A6180" s="12" t="s">
        <v>205</v>
      </c>
      <c r="B6180" t="s">
        <v>66</v>
      </c>
      <c r="C6180" t="s">
        <v>137</v>
      </c>
      <c r="D6180">
        <v>1</v>
      </c>
      <c r="E6180" t="s">
        <v>140</v>
      </c>
      <c r="F6180">
        <v>75.8</v>
      </c>
    </row>
    <row r="6181" spans="1:6">
      <c r="A6181" s="12" t="s">
        <v>205</v>
      </c>
      <c r="B6181" t="s">
        <v>66</v>
      </c>
      <c r="C6181" t="s">
        <v>137</v>
      </c>
      <c r="D6181">
        <v>1</v>
      </c>
      <c r="E6181" t="s">
        <v>147</v>
      </c>
      <c r="F6181">
        <v>0</v>
      </c>
    </row>
    <row r="6182" spans="1:6">
      <c r="A6182" s="12" t="s">
        <v>205</v>
      </c>
      <c r="B6182" t="s">
        <v>65</v>
      </c>
      <c r="C6182" t="s">
        <v>138</v>
      </c>
      <c r="D6182">
        <v>1</v>
      </c>
      <c r="E6182" t="s">
        <v>139</v>
      </c>
      <c r="F6182">
        <v>32.700000000000003</v>
      </c>
    </row>
    <row r="6183" spans="1:6">
      <c r="A6183" s="12" t="s">
        <v>205</v>
      </c>
      <c r="B6183" t="s">
        <v>65</v>
      </c>
      <c r="C6183" t="s">
        <v>138</v>
      </c>
      <c r="D6183">
        <v>1</v>
      </c>
      <c r="E6183" t="s">
        <v>140</v>
      </c>
      <c r="F6183">
        <v>62</v>
      </c>
    </row>
    <row r="6184" spans="1:6">
      <c r="A6184" s="12" t="s">
        <v>205</v>
      </c>
      <c r="B6184" t="s">
        <v>65</v>
      </c>
      <c r="C6184" t="s">
        <v>138</v>
      </c>
      <c r="D6184">
        <v>1</v>
      </c>
      <c r="E6184" t="s">
        <v>147</v>
      </c>
      <c r="F6184">
        <v>5.2</v>
      </c>
    </row>
    <row r="6185" spans="1:6">
      <c r="A6185" s="12" t="s">
        <v>205</v>
      </c>
      <c r="B6185" t="s">
        <v>65</v>
      </c>
      <c r="C6185" t="s">
        <v>137</v>
      </c>
      <c r="D6185">
        <v>1</v>
      </c>
      <c r="E6185" t="s">
        <v>139</v>
      </c>
      <c r="F6185">
        <v>0</v>
      </c>
    </row>
    <row r="6186" spans="1:6">
      <c r="A6186" s="12" t="s">
        <v>205</v>
      </c>
      <c r="B6186" t="s">
        <v>65</v>
      </c>
      <c r="C6186" t="s">
        <v>137</v>
      </c>
      <c r="D6186">
        <v>1</v>
      </c>
      <c r="E6186" t="s">
        <v>140</v>
      </c>
      <c r="F6186">
        <v>100</v>
      </c>
    </row>
    <row r="6187" spans="1:6">
      <c r="A6187" s="12" t="s">
        <v>205</v>
      </c>
      <c r="B6187" t="s">
        <v>65</v>
      </c>
      <c r="C6187" t="s">
        <v>137</v>
      </c>
      <c r="D6187">
        <v>1</v>
      </c>
      <c r="E6187" t="s">
        <v>147</v>
      </c>
      <c r="F6187">
        <v>0</v>
      </c>
    </row>
    <row r="6188" spans="1:6">
      <c r="A6188" s="12" t="s">
        <v>205</v>
      </c>
      <c r="B6188" t="s">
        <v>64</v>
      </c>
      <c r="C6188" t="s">
        <v>138</v>
      </c>
      <c r="D6188">
        <v>1</v>
      </c>
      <c r="E6188" t="s">
        <v>139</v>
      </c>
      <c r="F6188">
        <v>62.3</v>
      </c>
    </row>
    <row r="6189" spans="1:6">
      <c r="A6189" s="12" t="s">
        <v>205</v>
      </c>
      <c r="B6189" t="s">
        <v>64</v>
      </c>
      <c r="C6189" t="s">
        <v>138</v>
      </c>
      <c r="D6189">
        <v>1</v>
      </c>
      <c r="E6189" t="s">
        <v>140</v>
      </c>
      <c r="F6189">
        <v>33.299999999999997</v>
      </c>
    </row>
    <row r="6190" spans="1:6">
      <c r="A6190" s="12" t="s">
        <v>205</v>
      </c>
      <c r="B6190" t="s">
        <v>64</v>
      </c>
      <c r="C6190" t="s">
        <v>138</v>
      </c>
      <c r="D6190">
        <v>1</v>
      </c>
      <c r="E6190" t="s">
        <v>147</v>
      </c>
      <c r="F6190">
        <v>4.3</v>
      </c>
    </row>
    <row r="6191" spans="1:6">
      <c r="A6191" s="12" t="s">
        <v>205</v>
      </c>
      <c r="B6191" t="s">
        <v>64</v>
      </c>
      <c r="C6191" t="s">
        <v>137</v>
      </c>
      <c r="D6191">
        <v>1</v>
      </c>
      <c r="E6191" t="s">
        <v>139</v>
      </c>
      <c r="F6191">
        <v>99.4</v>
      </c>
    </row>
    <row r="6192" spans="1:6">
      <c r="A6192" s="12" t="s">
        <v>205</v>
      </c>
      <c r="B6192" t="s">
        <v>64</v>
      </c>
      <c r="C6192" t="s">
        <v>137</v>
      </c>
      <c r="D6192">
        <v>1</v>
      </c>
      <c r="E6192" t="s">
        <v>140</v>
      </c>
      <c r="F6192">
        <v>0.6</v>
      </c>
    </row>
    <row r="6193" spans="1:6">
      <c r="A6193" s="12" t="s">
        <v>205</v>
      </c>
      <c r="B6193" t="s">
        <v>64</v>
      </c>
      <c r="C6193" t="s">
        <v>137</v>
      </c>
      <c r="D6193">
        <v>1</v>
      </c>
      <c r="E6193" t="s">
        <v>147</v>
      </c>
      <c r="F6193">
        <v>0</v>
      </c>
    </row>
    <row r="6194" spans="1:6">
      <c r="A6194" s="12" t="s">
        <v>205</v>
      </c>
      <c r="B6194" t="s">
        <v>63</v>
      </c>
      <c r="C6194" t="s">
        <v>138</v>
      </c>
      <c r="D6194">
        <v>1</v>
      </c>
      <c r="E6194" t="s">
        <v>139</v>
      </c>
      <c r="F6194">
        <v>48.3</v>
      </c>
    </row>
    <row r="6195" spans="1:6">
      <c r="A6195" s="12" t="s">
        <v>205</v>
      </c>
      <c r="B6195" t="s">
        <v>63</v>
      </c>
      <c r="C6195" t="s">
        <v>138</v>
      </c>
      <c r="D6195">
        <v>1</v>
      </c>
      <c r="E6195" t="s">
        <v>140</v>
      </c>
      <c r="F6195">
        <v>47.1</v>
      </c>
    </row>
    <row r="6196" spans="1:6">
      <c r="A6196" s="12" t="s">
        <v>205</v>
      </c>
      <c r="B6196" t="s">
        <v>63</v>
      </c>
      <c r="C6196" t="s">
        <v>138</v>
      </c>
      <c r="D6196">
        <v>1</v>
      </c>
      <c r="E6196" t="s">
        <v>147</v>
      </c>
      <c r="F6196">
        <v>4.5</v>
      </c>
    </row>
    <row r="6197" spans="1:6">
      <c r="A6197" s="12" t="s">
        <v>205</v>
      </c>
      <c r="B6197" t="s">
        <v>63</v>
      </c>
      <c r="C6197" t="s">
        <v>137</v>
      </c>
      <c r="D6197">
        <v>1</v>
      </c>
      <c r="E6197" t="s">
        <v>139</v>
      </c>
      <c r="F6197">
        <v>54.2</v>
      </c>
    </row>
    <row r="6198" spans="1:6">
      <c r="A6198" s="12" t="s">
        <v>205</v>
      </c>
      <c r="B6198" t="s">
        <v>63</v>
      </c>
      <c r="C6198" t="s">
        <v>137</v>
      </c>
      <c r="D6198">
        <v>1</v>
      </c>
      <c r="E6198" t="s">
        <v>140</v>
      </c>
      <c r="F6198">
        <v>45.8</v>
      </c>
    </row>
    <row r="6199" spans="1:6">
      <c r="A6199" s="12" t="s">
        <v>205</v>
      </c>
      <c r="B6199" t="s">
        <v>63</v>
      </c>
      <c r="C6199" t="s">
        <v>137</v>
      </c>
      <c r="D6199">
        <v>1</v>
      </c>
      <c r="E6199" t="s">
        <v>147</v>
      </c>
      <c r="F6199">
        <v>0</v>
      </c>
    </row>
    <row r="6200" spans="1:6">
      <c r="A6200" s="12" t="s">
        <v>205</v>
      </c>
      <c r="B6200" t="s">
        <v>62</v>
      </c>
      <c r="C6200" t="s">
        <v>138</v>
      </c>
      <c r="D6200">
        <v>1</v>
      </c>
      <c r="E6200" t="s">
        <v>139</v>
      </c>
      <c r="F6200">
        <v>51.3</v>
      </c>
    </row>
    <row r="6201" spans="1:6">
      <c r="A6201" s="12" t="s">
        <v>205</v>
      </c>
      <c r="B6201" t="s">
        <v>62</v>
      </c>
      <c r="C6201" t="s">
        <v>138</v>
      </c>
      <c r="D6201">
        <v>1</v>
      </c>
      <c r="E6201" t="s">
        <v>140</v>
      </c>
      <c r="F6201">
        <v>37.4</v>
      </c>
    </row>
    <row r="6202" spans="1:6">
      <c r="A6202" s="12" t="s">
        <v>205</v>
      </c>
      <c r="B6202" t="s">
        <v>62</v>
      </c>
      <c r="C6202" t="s">
        <v>138</v>
      </c>
      <c r="D6202">
        <v>1</v>
      </c>
      <c r="E6202" t="s">
        <v>147</v>
      </c>
      <c r="F6202">
        <v>11.2</v>
      </c>
    </row>
    <row r="6203" spans="1:6">
      <c r="A6203" s="12" t="s">
        <v>205</v>
      </c>
      <c r="B6203" t="s">
        <v>62</v>
      </c>
      <c r="C6203" t="s">
        <v>137</v>
      </c>
      <c r="D6203">
        <v>1</v>
      </c>
      <c r="E6203" t="s">
        <v>139</v>
      </c>
      <c r="F6203">
        <v>85.2</v>
      </c>
    </row>
    <row r="6204" spans="1:6">
      <c r="A6204" s="12" t="s">
        <v>205</v>
      </c>
      <c r="B6204" t="s">
        <v>62</v>
      </c>
      <c r="C6204" t="s">
        <v>137</v>
      </c>
      <c r="D6204">
        <v>1</v>
      </c>
      <c r="E6204" t="s">
        <v>140</v>
      </c>
      <c r="F6204">
        <v>14.8</v>
      </c>
    </row>
    <row r="6205" spans="1:6">
      <c r="A6205" s="12" t="s">
        <v>205</v>
      </c>
      <c r="B6205" t="s">
        <v>62</v>
      </c>
      <c r="C6205" t="s">
        <v>137</v>
      </c>
      <c r="D6205">
        <v>1</v>
      </c>
      <c r="E6205" t="s">
        <v>147</v>
      </c>
      <c r="F6205">
        <v>0</v>
      </c>
    </row>
    <row r="6206" spans="1:6">
      <c r="A6206" s="12" t="s">
        <v>205</v>
      </c>
      <c r="B6206" t="s">
        <v>61</v>
      </c>
      <c r="C6206" t="s">
        <v>138</v>
      </c>
      <c r="D6206">
        <v>1</v>
      </c>
      <c r="E6206" t="s">
        <v>139</v>
      </c>
      <c r="F6206">
        <v>62.1</v>
      </c>
    </row>
    <row r="6207" spans="1:6">
      <c r="A6207" s="12" t="s">
        <v>205</v>
      </c>
      <c r="B6207" t="s">
        <v>61</v>
      </c>
      <c r="C6207" t="s">
        <v>138</v>
      </c>
      <c r="D6207">
        <v>1</v>
      </c>
      <c r="E6207" t="s">
        <v>140</v>
      </c>
      <c r="F6207">
        <v>34.9</v>
      </c>
    </row>
    <row r="6208" spans="1:6">
      <c r="A6208" s="12" t="s">
        <v>205</v>
      </c>
      <c r="B6208" t="s">
        <v>61</v>
      </c>
      <c r="C6208" t="s">
        <v>138</v>
      </c>
      <c r="D6208">
        <v>1</v>
      </c>
      <c r="E6208" t="s">
        <v>147</v>
      </c>
      <c r="F6208">
        <v>2.9</v>
      </c>
    </row>
    <row r="6209" spans="1:6">
      <c r="A6209" s="12" t="s">
        <v>205</v>
      </c>
      <c r="B6209" t="s">
        <v>61</v>
      </c>
      <c r="C6209" t="s">
        <v>137</v>
      </c>
      <c r="D6209">
        <v>1</v>
      </c>
      <c r="E6209" t="s">
        <v>139</v>
      </c>
      <c r="F6209">
        <v>99.3</v>
      </c>
    </row>
    <row r="6210" spans="1:6">
      <c r="A6210" s="12" t="s">
        <v>205</v>
      </c>
      <c r="B6210" t="s">
        <v>61</v>
      </c>
      <c r="C6210" t="s">
        <v>137</v>
      </c>
      <c r="D6210">
        <v>1</v>
      </c>
      <c r="E6210" t="s">
        <v>140</v>
      </c>
      <c r="F6210">
        <v>0.7</v>
      </c>
    </row>
    <row r="6211" spans="1:6">
      <c r="A6211" s="12" t="s">
        <v>205</v>
      </c>
      <c r="B6211" t="s">
        <v>61</v>
      </c>
      <c r="C6211" t="s">
        <v>137</v>
      </c>
      <c r="D6211">
        <v>1</v>
      </c>
      <c r="E6211" t="s">
        <v>147</v>
      </c>
      <c r="F6211">
        <v>0</v>
      </c>
    </row>
    <row r="6212" spans="1:6">
      <c r="A6212" s="12" t="s">
        <v>206</v>
      </c>
      <c r="B6212" t="s">
        <v>61</v>
      </c>
      <c r="C6212" t="s">
        <v>137</v>
      </c>
      <c r="D6212">
        <v>1</v>
      </c>
      <c r="E6212" t="s">
        <v>139</v>
      </c>
      <c r="F6212">
        <v>99.3</v>
      </c>
    </row>
    <row r="6213" spans="1:6">
      <c r="A6213" s="12" t="s">
        <v>206</v>
      </c>
      <c r="B6213" t="s">
        <v>62</v>
      </c>
      <c r="C6213" t="s">
        <v>137</v>
      </c>
      <c r="D6213">
        <v>1</v>
      </c>
      <c r="E6213" t="s">
        <v>139</v>
      </c>
      <c r="F6213">
        <v>85.3</v>
      </c>
    </row>
    <row r="6214" spans="1:6">
      <c r="A6214" s="12" t="s">
        <v>206</v>
      </c>
      <c r="B6214" t="s">
        <v>63</v>
      </c>
      <c r="C6214" t="s">
        <v>137</v>
      </c>
      <c r="D6214">
        <v>1</v>
      </c>
      <c r="E6214" t="s">
        <v>139</v>
      </c>
      <c r="F6214">
        <v>54.4</v>
      </c>
    </row>
    <row r="6215" spans="1:6">
      <c r="A6215" s="12" t="s">
        <v>206</v>
      </c>
      <c r="B6215" t="s">
        <v>64</v>
      </c>
      <c r="C6215" t="s">
        <v>137</v>
      </c>
      <c r="D6215">
        <v>1</v>
      </c>
      <c r="E6215" t="s">
        <v>139</v>
      </c>
      <c r="F6215">
        <v>99.4</v>
      </c>
    </row>
    <row r="6216" spans="1:6">
      <c r="A6216" s="12" t="s">
        <v>206</v>
      </c>
      <c r="B6216" t="s">
        <v>65</v>
      </c>
      <c r="C6216" t="s">
        <v>137</v>
      </c>
      <c r="D6216">
        <v>1</v>
      </c>
      <c r="E6216" t="s">
        <v>139</v>
      </c>
      <c r="F6216">
        <v>0</v>
      </c>
    </row>
    <row r="6217" spans="1:6">
      <c r="A6217" s="12" t="s">
        <v>206</v>
      </c>
      <c r="B6217" t="s">
        <v>66</v>
      </c>
      <c r="C6217" t="s">
        <v>137</v>
      </c>
      <c r="D6217">
        <v>1</v>
      </c>
      <c r="E6217" t="s">
        <v>139</v>
      </c>
      <c r="F6217">
        <v>24.3</v>
      </c>
    </row>
    <row r="6218" spans="1:6">
      <c r="A6218" s="12" t="s">
        <v>206</v>
      </c>
      <c r="B6218" t="s">
        <v>67</v>
      </c>
      <c r="C6218" t="s">
        <v>137</v>
      </c>
      <c r="D6218">
        <v>1</v>
      </c>
      <c r="E6218" t="s">
        <v>139</v>
      </c>
      <c r="F6218">
        <v>8.6</v>
      </c>
    </row>
    <row r="6219" spans="1:6">
      <c r="A6219" s="12" t="s">
        <v>206</v>
      </c>
      <c r="B6219" t="s">
        <v>68</v>
      </c>
      <c r="C6219" t="s">
        <v>137</v>
      </c>
      <c r="D6219">
        <v>1</v>
      </c>
      <c r="E6219" t="s">
        <v>139</v>
      </c>
      <c r="F6219">
        <v>7.8</v>
      </c>
    </row>
    <row r="6220" spans="1:6">
      <c r="A6220" s="12" t="s">
        <v>206</v>
      </c>
      <c r="B6220" t="s">
        <v>69</v>
      </c>
      <c r="C6220" t="s">
        <v>137</v>
      </c>
      <c r="D6220">
        <v>1</v>
      </c>
      <c r="E6220" t="s">
        <v>139</v>
      </c>
      <c r="F6220">
        <v>48.8</v>
      </c>
    </row>
    <row r="6221" spans="1:6">
      <c r="A6221" s="12" t="s">
        <v>206</v>
      </c>
      <c r="B6221" t="s">
        <v>70</v>
      </c>
      <c r="C6221" t="s">
        <v>137</v>
      </c>
      <c r="D6221">
        <v>1</v>
      </c>
      <c r="E6221" t="s">
        <v>139</v>
      </c>
      <c r="F6221">
        <v>65.2</v>
      </c>
    </row>
    <row r="6222" spans="1:6">
      <c r="A6222" s="12" t="s">
        <v>206</v>
      </c>
      <c r="B6222" t="s">
        <v>71</v>
      </c>
      <c r="C6222" t="s">
        <v>137</v>
      </c>
      <c r="D6222">
        <v>1</v>
      </c>
      <c r="E6222" t="s">
        <v>139</v>
      </c>
      <c r="F6222">
        <v>0</v>
      </c>
    </row>
    <row r="6223" spans="1:6">
      <c r="A6223" s="12" t="s">
        <v>206</v>
      </c>
      <c r="B6223" t="s">
        <v>72</v>
      </c>
      <c r="C6223" t="s">
        <v>137</v>
      </c>
      <c r="D6223">
        <v>1</v>
      </c>
      <c r="E6223" t="s">
        <v>139</v>
      </c>
      <c r="F6223">
        <v>99.8</v>
      </c>
    </row>
    <row r="6224" spans="1:6">
      <c r="A6224" s="12" t="s">
        <v>206</v>
      </c>
      <c r="B6224" t="s">
        <v>73</v>
      </c>
      <c r="C6224" t="s">
        <v>137</v>
      </c>
      <c r="D6224">
        <v>1</v>
      </c>
      <c r="E6224" t="s">
        <v>139</v>
      </c>
      <c r="F6224">
        <v>6.3</v>
      </c>
    </row>
    <row r="6225" spans="1:6">
      <c r="A6225" s="12" t="s">
        <v>206</v>
      </c>
      <c r="B6225" t="s">
        <v>74</v>
      </c>
      <c r="C6225" t="s">
        <v>137</v>
      </c>
      <c r="D6225">
        <v>1</v>
      </c>
      <c r="E6225" t="s">
        <v>139</v>
      </c>
      <c r="F6225">
        <v>89.6</v>
      </c>
    </row>
    <row r="6226" spans="1:6">
      <c r="A6226" s="12" t="s">
        <v>206</v>
      </c>
      <c r="B6226" t="s">
        <v>75</v>
      </c>
      <c r="C6226" t="s">
        <v>137</v>
      </c>
      <c r="D6226">
        <v>1</v>
      </c>
      <c r="E6226" t="s">
        <v>139</v>
      </c>
      <c r="F6226">
        <v>58.9</v>
      </c>
    </row>
    <row r="6227" spans="1:6">
      <c r="A6227" s="12" t="s">
        <v>206</v>
      </c>
      <c r="B6227" t="s">
        <v>76</v>
      </c>
      <c r="C6227" t="s">
        <v>137</v>
      </c>
      <c r="D6227">
        <v>1</v>
      </c>
      <c r="E6227" t="s">
        <v>139</v>
      </c>
      <c r="F6227">
        <v>92.1</v>
      </c>
    </row>
    <row r="6228" spans="1:6">
      <c r="A6228" s="12" t="s">
        <v>206</v>
      </c>
      <c r="B6228" t="s">
        <v>77</v>
      </c>
      <c r="C6228" t="s">
        <v>137</v>
      </c>
      <c r="D6228">
        <v>1</v>
      </c>
      <c r="E6228" t="s">
        <v>139</v>
      </c>
      <c r="F6228">
        <v>99.3</v>
      </c>
    </row>
    <row r="6229" spans="1:6">
      <c r="A6229" s="12" t="s">
        <v>206</v>
      </c>
      <c r="B6229" t="s">
        <v>78</v>
      </c>
      <c r="C6229" t="s">
        <v>137</v>
      </c>
      <c r="D6229">
        <v>1</v>
      </c>
      <c r="E6229" t="s">
        <v>139</v>
      </c>
      <c r="F6229">
        <v>95.5</v>
      </c>
    </row>
    <row r="6230" spans="1:6">
      <c r="A6230" s="12" t="s">
        <v>206</v>
      </c>
      <c r="B6230" t="s">
        <v>79</v>
      </c>
      <c r="C6230" t="s">
        <v>137</v>
      </c>
      <c r="D6230">
        <v>1</v>
      </c>
      <c r="E6230" t="s">
        <v>139</v>
      </c>
      <c r="F6230">
        <v>27.1</v>
      </c>
    </row>
    <row r="6231" spans="1:6">
      <c r="A6231" s="12" t="s">
        <v>206</v>
      </c>
      <c r="B6231" t="s">
        <v>80</v>
      </c>
      <c r="C6231" t="s">
        <v>137</v>
      </c>
      <c r="D6231">
        <v>1</v>
      </c>
      <c r="E6231" t="s">
        <v>139</v>
      </c>
      <c r="F6231">
        <v>0.4</v>
      </c>
    </row>
    <row r="6232" spans="1:6">
      <c r="A6232" s="12" t="s">
        <v>206</v>
      </c>
      <c r="B6232" t="s">
        <v>81</v>
      </c>
      <c r="C6232" t="s">
        <v>137</v>
      </c>
      <c r="D6232">
        <v>1</v>
      </c>
      <c r="E6232" t="s">
        <v>139</v>
      </c>
      <c r="F6232">
        <v>0.2</v>
      </c>
    </row>
    <row r="6233" spans="1:6">
      <c r="A6233" s="12" t="s">
        <v>206</v>
      </c>
      <c r="B6233" t="s">
        <v>82</v>
      </c>
      <c r="C6233" t="s">
        <v>137</v>
      </c>
      <c r="D6233">
        <v>1</v>
      </c>
      <c r="E6233" t="s">
        <v>139</v>
      </c>
      <c r="F6233">
        <v>32.9</v>
      </c>
    </row>
    <row r="6234" spans="1:6">
      <c r="A6234" s="12" t="s">
        <v>206</v>
      </c>
      <c r="B6234" t="s">
        <v>83</v>
      </c>
      <c r="C6234" t="s">
        <v>137</v>
      </c>
      <c r="D6234">
        <v>1</v>
      </c>
      <c r="E6234" t="s">
        <v>139</v>
      </c>
      <c r="F6234">
        <v>29.2</v>
      </c>
    </row>
    <row r="6235" spans="1:6">
      <c r="A6235" s="12" t="s">
        <v>206</v>
      </c>
      <c r="B6235" t="s">
        <v>84</v>
      </c>
      <c r="C6235" t="s">
        <v>137</v>
      </c>
      <c r="D6235">
        <v>1</v>
      </c>
      <c r="E6235" t="s">
        <v>139</v>
      </c>
      <c r="F6235">
        <v>89.9</v>
      </c>
    </row>
    <row r="6236" spans="1:6">
      <c r="A6236" s="12" t="s">
        <v>206</v>
      </c>
      <c r="B6236" t="s">
        <v>85</v>
      </c>
      <c r="C6236" t="s">
        <v>137</v>
      </c>
      <c r="D6236">
        <v>1</v>
      </c>
      <c r="E6236" t="s">
        <v>139</v>
      </c>
      <c r="F6236">
        <v>89.2</v>
      </c>
    </row>
    <row r="6237" spans="1:6">
      <c r="A6237" s="12" t="s">
        <v>206</v>
      </c>
      <c r="B6237" t="s">
        <v>86</v>
      </c>
      <c r="C6237" t="s">
        <v>137</v>
      </c>
      <c r="D6237">
        <v>1</v>
      </c>
      <c r="E6237" t="s">
        <v>139</v>
      </c>
      <c r="F6237">
        <v>88.1</v>
      </c>
    </row>
    <row r="6238" spans="1:6">
      <c r="A6238" s="12" t="s">
        <v>206</v>
      </c>
      <c r="B6238" t="s">
        <v>87</v>
      </c>
      <c r="C6238" t="s">
        <v>137</v>
      </c>
      <c r="D6238">
        <v>1</v>
      </c>
      <c r="E6238" t="s">
        <v>139</v>
      </c>
      <c r="F6238">
        <v>98.2</v>
      </c>
    </row>
    <row r="6239" spans="1:6">
      <c r="A6239" s="12" t="s">
        <v>206</v>
      </c>
      <c r="B6239" t="s">
        <v>88</v>
      </c>
      <c r="C6239" t="s">
        <v>137</v>
      </c>
      <c r="D6239">
        <v>1</v>
      </c>
      <c r="E6239" t="s">
        <v>139</v>
      </c>
      <c r="F6239">
        <v>36</v>
      </c>
    </row>
    <row r="6240" spans="1:6">
      <c r="A6240" s="12" t="s">
        <v>206</v>
      </c>
      <c r="B6240" t="s">
        <v>89</v>
      </c>
      <c r="C6240" t="s">
        <v>137</v>
      </c>
      <c r="D6240">
        <v>1</v>
      </c>
      <c r="E6240" t="s">
        <v>139</v>
      </c>
      <c r="F6240">
        <v>32.200000000000003</v>
      </c>
    </row>
    <row r="6241" spans="1:6">
      <c r="A6241" s="12" t="s">
        <v>206</v>
      </c>
      <c r="B6241" t="s">
        <v>90</v>
      </c>
      <c r="C6241" t="s">
        <v>137</v>
      </c>
      <c r="D6241">
        <v>1</v>
      </c>
      <c r="E6241" t="s">
        <v>139</v>
      </c>
      <c r="F6241">
        <v>9.1</v>
      </c>
    </row>
    <row r="6242" spans="1:6">
      <c r="A6242" s="12" t="s">
        <v>206</v>
      </c>
      <c r="B6242" t="s">
        <v>91</v>
      </c>
      <c r="C6242" t="s">
        <v>137</v>
      </c>
      <c r="D6242">
        <v>1</v>
      </c>
      <c r="E6242" t="s">
        <v>139</v>
      </c>
      <c r="F6242">
        <v>15.7</v>
      </c>
    </row>
    <row r="6243" spans="1:6">
      <c r="A6243" s="12" t="s">
        <v>206</v>
      </c>
      <c r="B6243" t="s">
        <v>92</v>
      </c>
      <c r="C6243" t="s">
        <v>137</v>
      </c>
      <c r="D6243">
        <v>1</v>
      </c>
      <c r="E6243" t="s">
        <v>139</v>
      </c>
      <c r="F6243">
        <v>1.2</v>
      </c>
    </row>
    <row r="6244" spans="1:6">
      <c r="A6244" s="12" t="s">
        <v>206</v>
      </c>
      <c r="B6244" t="s">
        <v>93</v>
      </c>
      <c r="C6244" t="s">
        <v>137</v>
      </c>
      <c r="D6244">
        <v>1</v>
      </c>
      <c r="E6244" t="s">
        <v>139</v>
      </c>
      <c r="F6244">
        <v>52.8</v>
      </c>
    </row>
    <row r="6245" spans="1:6">
      <c r="A6245" s="12" t="s">
        <v>206</v>
      </c>
      <c r="B6245" t="s">
        <v>94</v>
      </c>
      <c r="C6245" t="s">
        <v>137</v>
      </c>
      <c r="D6245">
        <v>1</v>
      </c>
      <c r="E6245" t="s">
        <v>139</v>
      </c>
      <c r="F6245">
        <v>99.9</v>
      </c>
    </row>
    <row r="6246" spans="1:6">
      <c r="A6246" s="12" t="s">
        <v>206</v>
      </c>
      <c r="B6246" t="s">
        <v>95</v>
      </c>
      <c r="C6246" t="s">
        <v>137</v>
      </c>
      <c r="D6246">
        <v>1</v>
      </c>
      <c r="E6246" t="s">
        <v>139</v>
      </c>
      <c r="F6246">
        <v>67.599999999999994</v>
      </c>
    </row>
    <row r="6247" spans="1:6">
      <c r="A6247" s="12" t="s">
        <v>206</v>
      </c>
      <c r="B6247" t="s">
        <v>96</v>
      </c>
      <c r="C6247" t="s">
        <v>137</v>
      </c>
      <c r="D6247">
        <v>1</v>
      </c>
      <c r="E6247" t="s">
        <v>139</v>
      </c>
      <c r="F6247">
        <v>99.9</v>
      </c>
    </row>
    <row r="6248" spans="1:6">
      <c r="A6248" s="12" t="s">
        <v>206</v>
      </c>
      <c r="B6248" t="s">
        <v>97</v>
      </c>
      <c r="C6248" t="s">
        <v>137</v>
      </c>
      <c r="D6248">
        <v>1</v>
      </c>
      <c r="E6248" t="s">
        <v>139</v>
      </c>
      <c r="F6248">
        <v>12.1</v>
      </c>
    </row>
    <row r="6249" spans="1:6">
      <c r="A6249" s="12" t="s">
        <v>206</v>
      </c>
      <c r="B6249" t="s">
        <v>98</v>
      </c>
      <c r="C6249" t="s">
        <v>137</v>
      </c>
      <c r="D6249">
        <v>1</v>
      </c>
      <c r="E6249" t="s">
        <v>139</v>
      </c>
      <c r="F6249">
        <v>38.9</v>
      </c>
    </row>
    <row r="6250" spans="1:6">
      <c r="A6250" s="12" t="s">
        <v>206</v>
      </c>
      <c r="B6250" t="s">
        <v>99</v>
      </c>
      <c r="C6250" t="s">
        <v>137</v>
      </c>
      <c r="D6250">
        <v>1</v>
      </c>
      <c r="E6250" t="s">
        <v>139</v>
      </c>
      <c r="F6250">
        <v>4.0999999999999996</v>
      </c>
    </row>
    <row r="6251" spans="1:6">
      <c r="A6251" s="12" t="s">
        <v>206</v>
      </c>
      <c r="B6251" t="s">
        <v>100</v>
      </c>
      <c r="C6251" t="s">
        <v>137</v>
      </c>
      <c r="D6251">
        <v>1</v>
      </c>
      <c r="E6251" t="s">
        <v>139</v>
      </c>
      <c r="F6251">
        <v>85.7</v>
      </c>
    </row>
    <row r="6252" spans="1:6">
      <c r="A6252" s="12" t="s">
        <v>206</v>
      </c>
      <c r="B6252" t="s">
        <v>101</v>
      </c>
      <c r="C6252" t="s">
        <v>137</v>
      </c>
      <c r="D6252">
        <v>1</v>
      </c>
      <c r="E6252" t="s">
        <v>139</v>
      </c>
      <c r="F6252">
        <v>99.5</v>
      </c>
    </row>
    <row r="6253" spans="1:6">
      <c r="A6253" s="12" t="s">
        <v>206</v>
      </c>
      <c r="B6253" t="s">
        <v>102</v>
      </c>
      <c r="C6253" t="s">
        <v>137</v>
      </c>
      <c r="D6253">
        <v>1</v>
      </c>
      <c r="E6253" t="s">
        <v>139</v>
      </c>
      <c r="F6253">
        <v>98.2</v>
      </c>
    </row>
    <row r="6254" spans="1:6">
      <c r="A6254" s="12" t="s">
        <v>206</v>
      </c>
      <c r="B6254" t="s">
        <v>103</v>
      </c>
      <c r="C6254" t="s">
        <v>137</v>
      </c>
      <c r="D6254">
        <v>1</v>
      </c>
      <c r="E6254" t="s">
        <v>139</v>
      </c>
      <c r="F6254">
        <v>76.2</v>
      </c>
    </row>
    <row r="6255" spans="1:6">
      <c r="A6255" s="12" t="s">
        <v>206</v>
      </c>
      <c r="B6255" t="s">
        <v>104</v>
      </c>
      <c r="C6255" t="s">
        <v>137</v>
      </c>
      <c r="D6255">
        <v>1</v>
      </c>
      <c r="E6255" t="s">
        <v>139</v>
      </c>
      <c r="F6255">
        <v>99.6</v>
      </c>
    </row>
    <row r="6256" spans="1:6">
      <c r="A6256" s="12" t="s">
        <v>206</v>
      </c>
      <c r="B6256" t="s">
        <v>105</v>
      </c>
      <c r="C6256" t="s">
        <v>137</v>
      </c>
      <c r="D6256">
        <v>1</v>
      </c>
      <c r="E6256" t="s">
        <v>139</v>
      </c>
      <c r="F6256">
        <v>0.1</v>
      </c>
    </row>
    <row r="6257" spans="1:6">
      <c r="A6257" s="12" t="s">
        <v>206</v>
      </c>
      <c r="B6257" t="s">
        <v>106</v>
      </c>
      <c r="C6257" t="s">
        <v>137</v>
      </c>
      <c r="D6257">
        <v>1</v>
      </c>
      <c r="E6257" t="s">
        <v>139</v>
      </c>
      <c r="F6257">
        <v>24.6</v>
      </c>
    </row>
    <row r="6258" spans="1:6">
      <c r="A6258" s="12" t="s">
        <v>206</v>
      </c>
      <c r="B6258" t="s">
        <v>107</v>
      </c>
      <c r="C6258" t="s">
        <v>137</v>
      </c>
      <c r="D6258">
        <v>1</v>
      </c>
      <c r="E6258" t="s">
        <v>139</v>
      </c>
      <c r="F6258">
        <v>7.6</v>
      </c>
    </row>
    <row r="6259" spans="1:6">
      <c r="A6259" s="12" t="s">
        <v>206</v>
      </c>
      <c r="B6259" t="s">
        <v>108</v>
      </c>
      <c r="C6259" t="s">
        <v>137</v>
      </c>
      <c r="D6259">
        <v>1</v>
      </c>
      <c r="E6259" t="s">
        <v>139</v>
      </c>
      <c r="F6259">
        <v>99.9</v>
      </c>
    </row>
    <row r="6260" spans="1:6">
      <c r="A6260" s="12" t="s">
        <v>206</v>
      </c>
      <c r="B6260" t="s">
        <v>109</v>
      </c>
      <c r="C6260" t="s">
        <v>137</v>
      </c>
      <c r="D6260">
        <v>1</v>
      </c>
      <c r="E6260" t="s">
        <v>139</v>
      </c>
      <c r="F6260">
        <v>41.2</v>
      </c>
    </row>
    <row r="6261" spans="1:6">
      <c r="A6261" s="12" t="s">
        <v>206</v>
      </c>
      <c r="B6261" t="s">
        <v>110</v>
      </c>
      <c r="C6261" t="s">
        <v>137</v>
      </c>
      <c r="D6261">
        <v>1</v>
      </c>
      <c r="E6261" t="s">
        <v>139</v>
      </c>
      <c r="F6261">
        <v>100</v>
      </c>
    </row>
    <row r="6262" spans="1:6">
      <c r="A6262" s="12" t="s">
        <v>206</v>
      </c>
      <c r="B6262" t="s">
        <v>111</v>
      </c>
      <c r="C6262" t="s">
        <v>137</v>
      </c>
      <c r="D6262">
        <v>1</v>
      </c>
      <c r="E6262" t="s">
        <v>139</v>
      </c>
      <c r="F6262">
        <v>0</v>
      </c>
    </row>
    <row r="6263" spans="1:6">
      <c r="A6263" s="12" t="s">
        <v>206</v>
      </c>
      <c r="B6263" t="s">
        <v>112</v>
      </c>
      <c r="C6263" t="s">
        <v>137</v>
      </c>
      <c r="D6263">
        <v>1</v>
      </c>
      <c r="E6263" t="s">
        <v>139</v>
      </c>
      <c r="F6263">
        <v>7.8</v>
      </c>
    </row>
    <row r="6264" spans="1:6">
      <c r="A6264" s="12" t="s">
        <v>206</v>
      </c>
      <c r="B6264" t="s">
        <v>113</v>
      </c>
      <c r="C6264" t="s">
        <v>137</v>
      </c>
      <c r="D6264">
        <v>1</v>
      </c>
      <c r="E6264" t="s">
        <v>139</v>
      </c>
      <c r="F6264">
        <v>59.1</v>
      </c>
    </row>
    <row r="6265" spans="1:6">
      <c r="A6265" s="12" t="s">
        <v>206</v>
      </c>
      <c r="B6265" t="s">
        <v>114</v>
      </c>
      <c r="C6265" t="s">
        <v>137</v>
      </c>
      <c r="D6265">
        <v>1</v>
      </c>
      <c r="E6265" t="s">
        <v>139</v>
      </c>
      <c r="F6265">
        <v>95</v>
      </c>
    </row>
    <row r="6266" spans="1:6">
      <c r="A6266" s="12" t="s">
        <v>206</v>
      </c>
      <c r="B6266" t="s">
        <v>115</v>
      </c>
      <c r="C6266" t="s">
        <v>137</v>
      </c>
      <c r="D6266">
        <v>1</v>
      </c>
      <c r="E6266" t="s">
        <v>139</v>
      </c>
      <c r="F6266">
        <v>57.5</v>
      </c>
    </row>
    <row r="6267" spans="1:6">
      <c r="A6267" s="12" t="s">
        <v>206</v>
      </c>
      <c r="B6267" t="s">
        <v>116</v>
      </c>
      <c r="C6267" t="s">
        <v>137</v>
      </c>
      <c r="D6267">
        <v>1</v>
      </c>
      <c r="E6267" t="s">
        <v>139</v>
      </c>
      <c r="F6267">
        <v>100</v>
      </c>
    </row>
    <row r="6268" spans="1:6">
      <c r="A6268" s="12" t="s">
        <v>206</v>
      </c>
      <c r="B6268" t="s">
        <v>146</v>
      </c>
      <c r="C6268" t="s">
        <v>137</v>
      </c>
      <c r="D6268">
        <v>1</v>
      </c>
      <c r="E6268" t="s">
        <v>139</v>
      </c>
      <c r="F6268">
        <v>41.9</v>
      </c>
    </row>
    <row r="6269" spans="1:6">
      <c r="A6269" s="12" t="s">
        <v>206</v>
      </c>
      <c r="B6269" t="s">
        <v>61</v>
      </c>
      <c r="C6269" t="s">
        <v>137</v>
      </c>
      <c r="D6269">
        <v>1</v>
      </c>
      <c r="E6269" t="s">
        <v>140</v>
      </c>
      <c r="F6269">
        <v>0.7</v>
      </c>
    </row>
    <row r="6270" spans="1:6">
      <c r="A6270" s="12" t="s">
        <v>206</v>
      </c>
      <c r="B6270" t="s">
        <v>62</v>
      </c>
      <c r="C6270" t="s">
        <v>137</v>
      </c>
      <c r="D6270">
        <v>1</v>
      </c>
      <c r="E6270" t="s">
        <v>140</v>
      </c>
      <c r="F6270">
        <v>14.7</v>
      </c>
    </row>
    <row r="6271" spans="1:6">
      <c r="A6271" s="12" t="s">
        <v>206</v>
      </c>
      <c r="B6271" t="s">
        <v>63</v>
      </c>
      <c r="C6271" t="s">
        <v>137</v>
      </c>
      <c r="D6271">
        <v>1</v>
      </c>
      <c r="E6271" t="s">
        <v>140</v>
      </c>
      <c r="F6271">
        <v>45.6</v>
      </c>
    </row>
    <row r="6272" spans="1:6">
      <c r="A6272" s="12" t="s">
        <v>206</v>
      </c>
      <c r="B6272" t="s">
        <v>64</v>
      </c>
      <c r="C6272" t="s">
        <v>137</v>
      </c>
      <c r="D6272">
        <v>1</v>
      </c>
      <c r="E6272" t="s">
        <v>140</v>
      </c>
      <c r="F6272">
        <v>0.6</v>
      </c>
    </row>
    <row r="6273" spans="1:6">
      <c r="A6273" s="12" t="s">
        <v>206</v>
      </c>
      <c r="B6273" t="s">
        <v>65</v>
      </c>
      <c r="C6273" t="s">
        <v>137</v>
      </c>
      <c r="D6273">
        <v>1</v>
      </c>
      <c r="E6273" t="s">
        <v>140</v>
      </c>
      <c r="F6273">
        <v>100</v>
      </c>
    </row>
    <row r="6274" spans="1:6">
      <c r="A6274" s="12" t="s">
        <v>206</v>
      </c>
      <c r="B6274" t="s">
        <v>66</v>
      </c>
      <c r="C6274" t="s">
        <v>137</v>
      </c>
      <c r="D6274">
        <v>1</v>
      </c>
      <c r="E6274" t="s">
        <v>140</v>
      </c>
      <c r="F6274">
        <v>75.7</v>
      </c>
    </row>
    <row r="6275" spans="1:6">
      <c r="A6275" s="12" t="s">
        <v>206</v>
      </c>
      <c r="B6275" t="s">
        <v>67</v>
      </c>
      <c r="C6275" t="s">
        <v>137</v>
      </c>
      <c r="D6275">
        <v>1</v>
      </c>
      <c r="E6275" t="s">
        <v>140</v>
      </c>
      <c r="F6275">
        <v>91.4</v>
      </c>
    </row>
    <row r="6276" spans="1:6">
      <c r="A6276" s="12" t="s">
        <v>206</v>
      </c>
      <c r="B6276" t="s">
        <v>68</v>
      </c>
      <c r="C6276" t="s">
        <v>137</v>
      </c>
      <c r="D6276">
        <v>1</v>
      </c>
      <c r="E6276" t="s">
        <v>140</v>
      </c>
      <c r="F6276">
        <v>92.2</v>
      </c>
    </row>
    <row r="6277" spans="1:6">
      <c r="A6277" s="12" t="s">
        <v>206</v>
      </c>
      <c r="B6277" t="s">
        <v>69</v>
      </c>
      <c r="C6277" t="s">
        <v>137</v>
      </c>
      <c r="D6277">
        <v>1</v>
      </c>
      <c r="E6277" t="s">
        <v>140</v>
      </c>
      <c r="F6277">
        <v>51.2</v>
      </c>
    </row>
    <row r="6278" spans="1:6">
      <c r="A6278" s="12" t="s">
        <v>206</v>
      </c>
      <c r="B6278" t="s">
        <v>70</v>
      </c>
      <c r="C6278" t="s">
        <v>137</v>
      </c>
      <c r="D6278">
        <v>1</v>
      </c>
      <c r="E6278" t="s">
        <v>140</v>
      </c>
      <c r="F6278">
        <v>34.799999999999997</v>
      </c>
    </row>
    <row r="6279" spans="1:6">
      <c r="A6279" s="12" t="s">
        <v>206</v>
      </c>
      <c r="B6279" t="s">
        <v>71</v>
      </c>
      <c r="C6279" t="s">
        <v>137</v>
      </c>
      <c r="D6279">
        <v>1</v>
      </c>
      <c r="E6279" t="s">
        <v>140</v>
      </c>
      <c r="F6279">
        <v>100</v>
      </c>
    </row>
    <row r="6280" spans="1:6">
      <c r="A6280" s="12" t="s">
        <v>206</v>
      </c>
      <c r="B6280" t="s">
        <v>72</v>
      </c>
      <c r="C6280" t="s">
        <v>137</v>
      </c>
      <c r="D6280">
        <v>1</v>
      </c>
      <c r="E6280" t="s">
        <v>140</v>
      </c>
      <c r="F6280">
        <v>0.2</v>
      </c>
    </row>
    <row r="6281" spans="1:6">
      <c r="A6281" s="12" t="s">
        <v>206</v>
      </c>
      <c r="B6281" t="s">
        <v>73</v>
      </c>
      <c r="C6281" t="s">
        <v>137</v>
      </c>
      <c r="D6281">
        <v>1</v>
      </c>
      <c r="E6281" t="s">
        <v>140</v>
      </c>
      <c r="F6281">
        <v>93.7</v>
      </c>
    </row>
    <row r="6282" spans="1:6">
      <c r="A6282" s="12" t="s">
        <v>206</v>
      </c>
      <c r="B6282" t="s">
        <v>74</v>
      </c>
      <c r="C6282" t="s">
        <v>137</v>
      </c>
      <c r="D6282">
        <v>1</v>
      </c>
      <c r="E6282" t="s">
        <v>140</v>
      </c>
      <c r="F6282">
        <v>10.4</v>
      </c>
    </row>
    <row r="6283" spans="1:6">
      <c r="A6283" s="12" t="s">
        <v>206</v>
      </c>
      <c r="B6283" t="s">
        <v>75</v>
      </c>
      <c r="C6283" t="s">
        <v>137</v>
      </c>
      <c r="D6283">
        <v>1</v>
      </c>
      <c r="E6283" t="s">
        <v>140</v>
      </c>
      <c r="F6283">
        <v>41.1</v>
      </c>
    </row>
    <row r="6284" spans="1:6">
      <c r="A6284" s="12" t="s">
        <v>206</v>
      </c>
      <c r="B6284" t="s">
        <v>76</v>
      </c>
      <c r="C6284" t="s">
        <v>137</v>
      </c>
      <c r="D6284">
        <v>1</v>
      </c>
      <c r="E6284" t="s">
        <v>140</v>
      </c>
      <c r="F6284">
        <v>7.9</v>
      </c>
    </row>
    <row r="6285" spans="1:6">
      <c r="A6285" s="12" t="s">
        <v>206</v>
      </c>
      <c r="B6285" t="s">
        <v>77</v>
      </c>
      <c r="C6285" t="s">
        <v>137</v>
      </c>
      <c r="D6285">
        <v>1</v>
      </c>
      <c r="E6285" t="s">
        <v>140</v>
      </c>
      <c r="F6285">
        <v>0.7</v>
      </c>
    </row>
    <row r="6286" spans="1:6">
      <c r="A6286" s="12" t="s">
        <v>206</v>
      </c>
      <c r="B6286" t="s">
        <v>78</v>
      </c>
      <c r="C6286" t="s">
        <v>137</v>
      </c>
      <c r="D6286">
        <v>1</v>
      </c>
      <c r="E6286" t="s">
        <v>140</v>
      </c>
      <c r="F6286">
        <v>4.5</v>
      </c>
    </row>
    <row r="6287" spans="1:6">
      <c r="A6287" s="12" t="s">
        <v>206</v>
      </c>
      <c r="B6287" t="s">
        <v>79</v>
      </c>
      <c r="C6287" t="s">
        <v>137</v>
      </c>
      <c r="D6287">
        <v>1</v>
      </c>
      <c r="E6287" t="s">
        <v>140</v>
      </c>
      <c r="F6287">
        <v>72.900000000000006</v>
      </c>
    </row>
    <row r="6288" spans="1:6">
      <c r="A6288" s="12" t="s">
        <v>206</v>
      </c>
      <c r="B6288" t="s">
        <v>80</v>
      </c>
      <c r="C6288" t="s">
        <v>137</v>
      </c>
      <c r="D6288">
        <v>1</v>
      </c>
      <c r="E6288" t="s">
        <v>140</v>
      </c>
      <c r="F6288">
        <v>99.6</v>
      </c>
    </row>
    <row r="6289" spans="1:6">
      <c r="A6289" s="12" t="s">
        <v>206</v>
      </c>
      <c r="B6289" t="s">
        <v>81</v>
      </c>
      <c r="C6289" t="s">
        <v>137</v>
      </c>
      <c r="D6289">
        <v>1</v>
      </c>
      <c r="E6289" t="s">
        <v>140</v>
      </c>
      <c r="F6289">
        <v>99.8</v>
      </c>
    </row>
    <row r="6290" spans="1:6">
      <c r="A6290" s="12" t="s">
        <v>206</v>
      </c>
      <c r="B6290" t="s">
        <v>82</v>
      </c>
      <c r="C6290" t="s">
        <v>137</v>
      </c>
      <c r="D6290">
        <v>1</v>
      </c>
      <c r="E6290" t="s">
        <v>140</v>
      </c>
      <c r="F6290">
        <v>67.099999999999994</v>
      </c>
    </row>
    <row r="6291" spans="1:6">
      <c r="A6291" s="12" t="s">
        <v>206</v>
      </c>
      <c r="B6291" t="s">
        <v>83</v>
      </c>
      <c r="C6291" t="s">
        <v>137</v>
      </c>
      <c r="D6291">
        <v>1</v>
      </c>
      <c r="E6291" t="s">
        <v>140</v>
      </c>
      <c r="F6291">
        <v>70.8</v>
      </c>
    </row>
    <row r="6292" spans="1:6">
      <c r="A6292" s="12" t="s">
        <v>206</v>
      </c>
      <c r="B6292" t="s">
        <v>84</v>
      </c>
      <c r="C6292" t="s">
        <v>137</v>
      </c>
      <c r="D6292">
        <v>1</v>
      </c>
      <c r="E6292" t="s">
        <v>140</v>
      </c>
      <c r="F6292">
        <v>10.1</v>
      </c>
    </row>
    <row r="6293" spans="1:6">
      <c r="A6293" s="12" t="s">
        <v>206</v>
      </c>
      <c r="B6293" t="s">
        <v>85</v>
      </c>
      <c r="C6293" t="s">
        <v>137</v>
      </c>
      <c r="D6293">
        <v>1</v>
      </c>
      <c r="E6293" t="s">
        <v>140</v>
      </c>
      <c r="F6293">
        <v>10.8</v>
      </c>
    </row>
    <row r="6294" spans="1:6">
      <c r="A6294" s="12" t="s">
        <v>206</v>
      </c>
      <c r="B6294" t="s">
        <v>86</v>
      </c>
      <c r="C6294" t="s">
        <v>137</v>
      </c>
      <c r="D6294">
        <v>1</v>
      </c>
      <c r="E6294" t="s">
        <v>140</v>
      </c>
      <c r="F6294">
        <v>11.9</v>
      </c>
    </row>
    <row r="6295" spans="1:6">
      <c r="A6295" s="12" t="s">
        <v>206</v>
      </c>
      <c r="B6295" t="s">
        <v>87</v>
      </c>
      <c r="C6295" t="s">
        <v>137</v>
      </c>
      <c r="D6295">
        <v>1</v>
      </c>
      <c r="E6295" t="s">
        <v>140</v>
      </c>
      <c r="F6295">
        <v>1.8</v>
      </c>
    </row>
    <row r="6296" spans="1:6">
      <c r="A6296" s="12" t="s">
        <v>206</v>
      </c>
      <c r="B6296" t="s">
        <v>88</v>
      </c>
      <c r="C6296" t="s">
        <v>137</v>
      </c>
      <c r="D6296">
        <v>1</v>
      </c>
      <c r="E6296" t="s">
        <v>140</v>
      </c>
      <c r="F6296">
        <v>64</v>
      </c>
    </row>
    <row r="6297" spans="1:6">
      <c r="A6297" s="12" t="s">
        <v>206</v>
      </c>
      <c r="B6297" t="s">
        <v>89</v>
      </c>
      <c r="C6297" t="s">
        <v>137</v>
      </c>
      <c r="D6297">
        <v>1</v>
      </c>
      <c r="E6297" t="s">
        <v>140</v>
      </c>
      <c r="F6297">
        <v>67.8</v>
      </c>
    </row>
    <row r="6298" spans="1:6">
      <c r="A6298" s="12" t="s">
        <v>206</v>
      </c>
      <c r="B6298" t="s">
        <v>90</v>
      </c>
      <c r="C6298" t="s">
        <v>137</v>
      </c>
      <c r="D6298">
        <v>1</v>
      </c>
      <c r="E6298" t="s">
        <v>140</v>
      </c>
      <c r="F6298">
        <v>90.9</v>
      </c>
    </row>
    <row r="6299" spans="1:6">
      <c r="A6299" s="12" t="s">
        <v>206</v>
      </c>
      <c r="B6299" t="s">
        <v>91</v>
      </c>
      <c r="C6299" t="s">
        <v>137</v>
      </c>
      <c r="D6299">
        <v>1</v>
      </c>
      <c r="E6299" t="s">
        <v>140</v>
      </c>
      <c r="F6299">
        <v>84.3</v>
      </c>
    </row>
    <row r="6300" spans="1:6">
      <c r="A6300" s="12" t="s">
        <v>206</v>
      </c>
      <c r="B6300" t="s">
        <v>92</v>
      </c>
      <c r="C6300" t="s">
        <v>137</v>
      </c>
      <c r="D6300">
        <v>1</v>
      </c>
      <c r="E6300" t="s">
        <v>140</v>
      </c>
      <c r="F6300">
        <v>98.8</v>
      </c>
    </row>
    <row r="6301" spans="1:6">
      <c r="A6301" s="12" t="s">
        <v>206</v>
      </c>
      <c r="B6301" t="s">
        <v>93</v>
      </c>
      <c r="C6301" t="s">
        <v>137</v>
      </c>
      <c r="D6301">
        <v>1</v>
      </c>
      <c r="E6301" t="s">
        <v>140</v>
      </c>
      <c r="F6301">
        <v>47.2</v>
      </c>
    </row>
    <row r="6302" spans="1:6">
      <c r="A6302" s="12" t="s">
        <v>206</v>
      </c>
      <c r="B6302" t="s">
        <v>94</v>
      </c>
      <c r="C6302" t="s">
        <v>137</v>
      </c>
      <c r="D6302">
        <v>1</v>
      </c>
      <c r="E6302" t="s">
        <v>140</v>
      </c>
      <c r="F6302">
        <v>0.1</v>
      </c>
    </row>
    <row r="6303" spans="1:6">
      <c r="A6303" s="12" t="s">
        <v>206</v>
      </c>
      <c r="B6303" t="s">
        <v>95</v>
      </c>
      <c r="C6303" t="s">
        <v>137</v>
      </c>
      <c r="D6303">
        <v>1</v>
      </c>
      <c r="E6303" t="s">
        <v>140</v>
      </c>
      <c r="F6303">
        <v>32.4</v>
      </c>
    </row>
    <row r="6304" spans="1:6">
      <c r="A6304" s="12" t="s">
        <v>206</v>
      </c>
      <c r="B6304" t="s">
        <v>96</v>
      </c>
      <c r="C6304" t="s">
        <v>137</v>
      </c>
      <c r="D6304">
        <v>1</v>
      </c>
      <c r="E6304" t="s">
        <v>140</v>
      </c>
      <c r="F6304">
        <v>0.1</v>
      </c>
    </row>
    <row r="6305" spans="1:6">
      <c r="A6305" s="12" t="s">
        <v>206</v>
      </c>
      <c r="B6305" t="s">
        <v>97</v>
      </c>
      <c r="C6305" t="s">
        <v>137</v>
      </c>
      <c r="D6305">
        <v>1</v>
      </c>
      <c r="E6305" t="s">
        <v>140</v>
      </c>
      <c r="F6305">
        <v>87.9</v>
      </c>
    </row>
    <row r="6306" spans="1:6">
      <c r="A6306" s="12" t="s">
        <v>206</v>
      </c>
      <c r="B6306" t="s">
        <v>98</v>
      </c>
      <c r="C6306" t="s">
        <v>137</v>
      </c>
      <c r="D6306">
        <v>1</v>
      </c>
      <c r="E6306" t="s">
        <v>140</v>
      </c>
      <c r="F6306">
        <v>61.1</v>
      </c>
    </row>
    <row r="6307" spans="1:6">
      <c r="A6307" s="12" t="s">
        <v>206</v>
      </c>
      <c r="B6307" t="s">
        <v>99</v>
      </c>
      <c r="C6307" t="s">
        <v>137</v>
      </c>
      <c r="D6307">
        <v>1</v>
      </c>
      <c r="E6307" t="s">
        <v>140</v>
      </c>
      <c r="F6307">
        <v>95.9</v>
      </c>
    </row>
    <row r="6308" spans="1:6">
      <c r="A6308" s="12" t="s">
        <v>206</v>
      </c>
      <c r="B6308" t="s">
        <v>100</v>
      </c>
      <c r="C6308" t="s">
        <v>137</v>
      </c>
      <c r="D6308">
        <v>1</v>
      </c>
      <c r="E6308" t="s">
        <v>140</v>
      </c>
      <c r="F6308">
        <v>14.3</v>
      </c>
    </row>
    <row r="6309" spans="1:6">
      <c r="A6309" s="12" t="s">
        <v>206</v>
      </c>
      <c r="B6309" t="s">
        <v>101</v>
      </c>
      <c r="C6309" t="s">
        <v>137</v>
      </c>
      <c r="D6309">
        <v>1</v>
      </c>
      <c r="E6309" t="s">
        <v>140</v>
      </c>
      <c r="F6309">
        <v>0.5</v>
      </c>
    </row>
    <row r="6310" spans="1:6">
      <c r="A6310" s="12" t="s">
        <v>206</v>
      </c>
      <c r="B6310" t="s">
        <v>102</v>
      </c>
      <c r="C6310" t="s">
        <v>137</v>
      </c>
      <c r="D6310">
        <v>1</v>
      </c>
      <c r="E6310" t="s">
        <v>140</v>
      </c>
      <c r="F6310">
        <v>1.8</v>
      </c>
    </row>
    <row r="6311" spans="1:6">
      <c r="A6311" s="12" t="s">
        <v>206</v>
      </c>
      <c r="B6311" t="s">
        <v>103</v>
      </c>
      <c r="C6311" t="s">
        <v>137</v>
      </c>
      <c r="D6311">
        <v>1</v>
      </c>
      <c r="E6311" t="s">
        <v>140</v>
      </c>
      <c r="F6311">
        <v>23.8</v>
      </c>
    </row>
    <row r="6312" spans="1:6">
      <c r="A6312" s="12" t="s">
        <v>206</v>
      </c>
      <c r="B6312" t="s">
        <v>104</v>
      </c>
      <c r="C6312" t="s">
        <v>137</v>
      </c>
      <c r="D6312">
        <v>1</v>
      </c>
      <c r="E6312" t="s">
        <v>140</v>
      </c>
      <c r="F6312">
        <v>0.4</v>
      </c>
    </row>
    <row r="6313" spans="1:6">
      <c r="A6313" s="12" t="s">
        <v>206</v>
      </c>
      <c r="B6313" t="s">
        <v>105</v>
      </c>
      <c r="C6313" t="s">
        <v>137</v>
      </c>
      <c r="D6313">
        <v>1</v>
      </c>
      <c r="E6313" t="s">
        <v>140</v>
      </c>
      <c r="F6313">
        <v>99.9</v>
      </c>
    </row>
    <row r="6314" spans="1:6">
      <c r="A6314" s="12" t="s">
        <v>206</v>
      </c>
      <c r="B6314" t="s">
        <v>106</v>
      </c>
      <c r="C6314" t="s">
        <v>137</v>
      </c>
      <c r="D6314">
        <v>1</v>
      </c>
      <c r="E6314" t="s">
        <v>140</v>
      </c>
      <c r="F6314">
        <v>75.400000000000006</v>
      </c>
    </row>
    <row r="6315" spans="1:6">
      <c r="A6315" s="12" t="s">
        <v>206</v>
      </c>
      <c r="B6315" t="s">
        <v>107</v>
      </c>
      <c r="C6315" t="s">
        <v>137</v>
      </c>
      <c r="D6315">
        <v>1</v>
      </c>
      <c r="E6315" t="s">
        <v>140</v>
      </c>
      <c r="F6315">
        <v>92.4</v>
      </c>
    </row>
    <row r="6316" spans="1:6">
      <c r="A6316" s="12" t="s">
        <v>206</v>
      </c>
      <c r="B6316" t="s">
        <v>108</v>
      </c>
      <c r="C6316" t="s">
        <v>137</v>
      </c>
      <c r="D6316">
        <v>1</v>
      </c>
      <c r="E6316" t="s">
        <v>140</v>
      </c>
      <c r="F6316">
        <v>0.1</v>
      </c>
    </row>
    <row r="6317" spans="1:6">
      <c r="A6317" s="12" t="s">
        <v>206</v>
      </c>
      <c r="B6317" t="s">
        <v>109</v>
      </c>
      <c r="C6317" t="s">
        <v>137</v>
      </c>
      <c r="D6317">
        <v>1</v>
      </c>
      <c r="E6317" t="s">
        <v>140</v>
      </c>
      <c r="F6317">
        <v>58.8</v>
      </c>
    </row>
    <row r="6318" spans="1:6">
      <c r="A6318" s="12" t="s">
        <v>206</v>
      </c>
      <c r="B6318" t="s">
        <v>110</v>
      </c>
      <c r="C6318" t="s">
        <v>137</v>
      </c>
      <c r="D6318">
        <v>1</v>
      </c>
      <c r="E6318" t="s">
        <v>140</v>
      </c>
      <c r="F6318">
        <v>0</v>
      </c>
    </row>
    <row r="6319" spans="1:6">
      <c r="A6319" s="12" t="s">
        <v>206</v>
      </c>
      <c r="B6319" t="s">
        <v>111</v>
      </c>
      <c r="C6319" t="s">
        <v>137</v>
      </c>
      <c r="D6319">
        <v>1</v>
      </c>
      <c r="E6319" t="s">
        <v>140</v>
      </c>
      <c r="F6319">
        <v>100</v>
      </c>
    </row>
    <row r="6320" spans="1:6">
      <c r="A6320" s="12" t="s">
        <v>206</v>
      </c>
      <c r="B6320" t="s">
        <v>112</v>
      </c>
      <c r="C6320" t="s">
        <v>137</v>
      </c>
      <c r="D6320">
        <v>1</v>
      </c>
      <c r="E6320" t="s">
        <v>140</v>
      </c>
      <c r="F6320">
        <v>92.2</v>
      </c>
    </row>
    <row r="6321" spans="1:6">
      <c r="A6321" s="12" t="s">
        <v>206</v>
      </c>
      <c r="B6321" t="s">
        <v>113</v>
      </c>
      <c r="C6321" t="s">
        <v>137</v>
      </c>
      <c r="D6321">
        <v>1</v>
      </c>
      <c r="E6321" t="s">
        <v>140</v>
      </c>
      <c r="F6321">
        <v>40.9</v>
      </c>
    </row>
    <row r="6322" spans="1:6">
      <c r="A6322" s="12" t="s">
        <v>206</v>
      </c>
      <c r="B6322" t="s">
        <v>114</v>
      </c>
      <c r="C6322" t="s">
        <v>137</v>
      </c>
      <c r="D6322">
        <v>1</v>
      </c>
      <c r="E6322" t="s">
        <v>140</v>
      </c>
      <c r="F6322">
        <v>5</v>
      </c>
    </row>
    <row r="6323" spans="1:6">
      <c r="A6323" s="12" t="s">
        <v>206</v>
      </c>
      <c r="B6323" t="s">
        <v>115</v>
      </c>
      <c r="C6323" t="s">
        <v>137</v>
      </c>
      <c r="D6323">
        <v>1</v>
      </c>
      <c r="E6323" t="s">
        <v>140</v>
      </c>
      <c r="F6323">
        <v>42.5</v>
      </c>
    </row>
    <row r="6324" spans="1:6">
      <c r="A6324" s="12" t="s">
        <v>206</v>
      </c>
      <c r="B6324" t="s">
        <v>116</v>
      </c>
      <c r="C6324" t="s">
        <v>137</v>
      </c>
      <c r="D6324">
        <v>1</v>
      </c>
      <c r="E6324" t="s">
        <v>140</v>
      </c>
      <c r="F6324">
        <v>0</v>
      </c>
    </row>
    <row r="6325" spans="1:6">
      <c r="A6325" s="12" t="s">
        <v>206</v>
      </c>
      <c r="B6325" t="s">
        <v>146</v>
      </c>
      <c r="C6325" t="s">
        <v>137</v>
      </c>
      <c r="D6325">
        <v>1</v>
      </c>
      <c r="E6325" t="s">
        <v>140</v>
      </c>
      <c r="F6325">
        <v>58.1</v>
      </c>
    </row>
    <row r="6326" spans="1:6">
      <c r="A6326" s="12" t="s">
        <v>206</v>
      </c>
      <c r="B6326" t="s">
        <v>61</v>
      </c>
      <c r="C6326" t="s">
        <v>137</v>
      </c>
      <c r="D6326">
        <v>1</v>
      </c>
      <c r="E6326" t="s">
        <v>147</v>
      </c>
      <c r="F6326">
        <v>0</v>
      </c>
    </row>
    <row r="6327" spans="1:6">
      <c r="A6327" s="12" t="s">
        <v>206</v>
      </c>
      <c r="B6327" t="s">
        <v>62</v>
      </c>
      <c r="C6327" t="s">
        <v>137</v>
      </c>
      <c r="D6327">
        <v>1</v>
      </c>
      <c r="E6327" t="s">
        <v>147</v>
      </c>
      <c r="F6327">
        <v>0</v>
      </c>
    </row>
    <row r="6328" spans="1:6">
      <c r="A6328" s="12" t="s">
        <v>206</v>
      </c>
      <c r="B6328" t="s">
        <v>63</v>
      </c>
      <c r="C6328" t="s">
        <v>137</v>
      </c>
      <c r="D6328">
        <v>1</v>
      </c>
      <c r="E6328" t="s">
        <v>147</v>
      </c>
      <c r="F6328">
        <v>0</v>
      </c>
    </row>
    <row r="6329" spans="1:6">
      <c r="A6329" s="12" t="s">
        <v>206</v>
      </c>
      <c r="B6329" t="s">
        <v>64</v>
      </c>
      <c r="C6329" t="s">
        <v>137</v>
      </c>
      <c r="D6329">
        <v>1</v>
      </c>
      <c r="E6329" t="s">
        <v>147</v>
      </c>
      <c r="F6329">
        <v>0</v>
      </c>
    </row>
    <row r="6330" spans="1:6">
      <c r="A6330" s="12" t="s">
        <v>206</v>
      </c>
      <c r="B6330" t="s">
        <v>65</v>
      </c>
      <c r="C6330" t="s">
        <v>137</v>
      </c>
      <c r="D6330">
        <v>1</v>
      </c>
      <c r="E6330" t="s">
        <v>147</v>
      </c>
      <c r="F6330">
        <v>0</v>
      </c>
    </row>
    <row r="6331" spans="1:6">
      <c r="A6331" s="12" t="s">
        <v>206</v>
      </c>
      <c r="B6331" t="s">
        <v>66</v>
      </c>
      <c r="C6331" t="s">
        <v>137</v>
      </c>
      <c r="D6331">
        <v>1</v>
      </c>
      <c r="E6331" t="s">
        <v>147</v>
      </c>
      <c r="F6331">
        <v>0</v>
      </c>
    </row>
    <row r="6332" spans="1:6">
      <c r="A6332" s="12" t="s">
        <v>206</v>
      </c>
      <c r="B6332" t="s">
        <v>67</v>
      </c>
      <c r="C6332" t="s">
        <v>137</v>
      </c>
      <c r="D6332">
        <v>1</v>
      </c>
      <c r="E6332" t="s">
        <v>147</v>
      </c>
      <c r="F6332">
        <v>0</v>
      </c>
    </row>
    <row r="6333" spans="1:6">
      <c r="A6333" s="12" t="s">
        <v>206</v>
      </c>
      <c r="B6333" t="s">
        <v>68</v>
      </c>
      <c r="C6333" t="s">
        <v>137</v>
      </c>
      <c r="D6333">
        <v>1</v>
      </c>
      <c r="E6333" t="s">
        <v>147</v>
      </c>
      <c r="F6333">
        <v>0</v>
      </c>
    </row>
    <row r="6334" spans="1:6">
      <c r="A6334" s="12" t="s">
        <v>206</v>
      </c>
      <c r="B6334" t="s">
        <v>69</v>
      </c>
      <c r="C6334" t="s">
        <v>137</v>
      </c>
      <c r="D6334">
        <v>1</v>
      </c>
      <c r="E6334" t="s">
        <v>147</v>
      </c>
      <c r="F6334">
        <v>0</v>
      </c>
    </row>
    <row r="6335" spans="1:6">
      <c r="A6335" s="12" t="s">
        <v>206</v>
      </c>
      <c r="B6335" t="s">
        <v>70</v>
      </c>
      <c r="C6335" t="s">
        <v>137</v>
      </c>
      <c r="D6335">
        <v>1</v>
      </c>
      <c r="E6335" t="s">
        <v>147</v>
      </c>
      <c r="F6335">
        <v>0</v>
      </c>
    </row>
    <row r="6336" spans="1:6">
      <c r="A6336" s="12" t="s">
        <v>206</v>
      </c>
      <c r="B6336" t="s">
        <v>71</v>
      </c>
      <c r="C6336" t="s">
        <v>137</v>
      </c>
      <c r="D6336">
        <v>1</v>
      </c>
      <c r="E6336" t="s">
        <v>147</v>
      </c>
      <c r="F6336">
        <v>0</v>
      </c>
    </row>
    <row r="6337" spans="1:6">
      <c r="A6337" s="12" t="s">
        <v>206</v>
      </c>
      <c r="B6337" t="s">
        <v>72</v>
      </c>
      <c r="C6337" t="s">
        <v>137</v>
      </c>
      <c r="D6337">
        <v>1</v>
      </c>
      <c r="E6337" t="s">
        <v>147</v>
      </c>
      <c r="F6337">
        <v>0</v>
      </c>
    </row>
    <row r="6338" spans="1:6">
      <c r="A6338" s="12" t="s">
        <v>206</v>
      </c>
      <c r="B6338" t="s">
        <v>73</v>
      </c>
      <c r="C6338" t="s">
        <v>137</v>
      </c>
      <c r="D6338">
        <v>1</v>
      </c>
      <c r="E6338" t="s">
        <v>147</v>
      </c>
      <c r="F6338">
        <v>0</v>
      </c>
    </row>
    <row r="6339" spans="1:6">
      <c r="A6339" s="12" t="s">
        <v>206</v>
      </c>
      <c r="B6339" t="s">
        <v>74</v>
      </c>
      <c r="C6339" t="s">
        <v>137</v>
      </c>
      <c r="D6339">
        <v>1</v>
      </c>
      <c r="E6339" t="s">
        <v>147</v>
      </c>
      <c r="F6339">
        <v>0</v>
      </c>
    </row>
    <row r="6340" spans="1:6">
      <c r="A6340" s="12" t="s">
        <v>206</v>
      </c>
      <c r="B6340" t="s">
        <v>75</v>
      </c>
      <c r="C6340" t="s">
        <v>137</v>
      </c>
      <c r="D6340">
        <v>1</v>
      </c>
      <c r="E6340" t="s">
        <v>147</v>
      </c>
      <c r="F6340">
        <v>0</v>
      </c>
    </row>
    <row r="6341" spans="1:6">
      <c r="A6341" s="12" t="s">
        <v>206</v>
      </c>
      <c r="B6341" t="s">
        <v>76</v>
      </c>
      <c r="C6341" t="s">
        <v>137</v>
      </c>
      <c r="D6341">
        <v>1</v>
      </c>
      <c r="E6341" t="s">
        <v>147</v>
      </c>
      <c r="F6341">
        <v>0</v>
      </c>
    </row>
    <row r="6342" spans="1:6">
      <c r="A6342" s="12" t="s">
        <v>206</v>
      </c>
      <c r="B6342" t="s">
        <v>77</v>
      </c>
      <c r="C6342" t="s">
        <v>137</v>
      </c>
      <c r="D6342">
        <v>1</v>
      </c>
      <c r="E6342" t="s">
        <v>147</v>
      </c>
      <c r="F6342">
        <v>0</v>
      </c>
    </row>
    <row r="6343" spans="1:6">
      <c r="A6343" s="12" t="s">
        <v>206</v>
      </c>
      <c r="B6343" t="s">
        <v>78</v>
      </c>
      <c r="C6343" t="s">
        <v>137</v>
      </c>
      <c r="D6343">
        <v>1</v>
      </c>
      <c r="E6343" t="s">
        <v>147</v>
      </c>
      <c r="F6343">
        <v>0</v>
      </c>
    </row>
    <row r="6344" spans="1:6">
      <c r="A6344" s="12" t="s">
        <v>206</v>
      </c>
      <c r="B6344" t="s">
        <v>79</v>
      </c>
      <c r="C6344" t="s">
        <v>137</v>
      </c>
      <c r="D6344">
        <v>1</v>
      </c>
      <c r="E6344" t="s">
        <v>147</v>
      </c>
      <c r="F6344">
        <v>0</v>
      </c>
    </row>
    <row r="6345" spans="1:6">
      <c r="A6345" s="12" t="s">
        <v>206</v>
      </c>
      <c r="B6345" t="s">
        <v>80</v>
      </c>
      <c r="C6345" t="s">
        <v>137</v>
      </c>
      <c r="D6345">
        <v>1</v>
      </c>
      <c r="E6345" t="s">
        <v>147</v>
      </c>
      <c r="F6345">
        <v>0</v>
      </c>
    </row>
    <row r="6346" spans="1:6">
      <c r="A6346" s="12" t="s">
        <v>206</v>
      </c>
      <c r="B6346" t="s">
        <v>81</v>
      </c>
      <c r="C6346" t="s">
        <v>137</v>
      </c>
      <c r="D6346">
        <v>1</v>
      </c>
      <c r="E6346" t="s">
        <v>147</v>
      </c>
      <c r="F6346">
        <v>0</v>
      </c>
    </row>
    <row r="6347" spans="1:6">
      <c r="A6347" s="12" t="s">
        <v>206</v>
      </c>
      <c r="B6347" t="s">
        <v>82</v>
      </c>
      <c r="C6347" t="s">
        <v>137</v>
      </c>
      <c r="D6347">
        <v>1</v>
      </c>
      <c r="E6347" t="s">
        <v>147</v>
      </c>
      <c r="F6347">
        <v>0</v>
      </c>
    </row>
    <row r="6348" spans="1:6">
      <c r="A6348" s="12" t="s">
        <v>206</v>
      </c>
      <c r="B6348" t="s">
        <v>83</v>
      </c>
      <c r="C6348" t="s">
        <v>137</v>
      </c>
      <c r="D6348">
        <v>1</v>
      </c>
      <c r="E6348" t="s">
        <v>147</v>
      </c>
      <c r="F6348">
        <v>0</v>
      </c>
    </row>
    <row r="6349" spans="1:6">
      <c r="A6349" s="12" t="s">
        <v>206</v>
      </c>
      <c r="B6349" t="s">
        <v>84</v>
      </c>
      <c r="C6349" t="s">
        <v>137</v>
      </c>
      <c r="D6349">
        <v>1</v>
      </c>
      <c r="E6349" t="s">
        <v>147</v>
      </c>
      <c r="F6349">
        <v>0</v>
      </c>
    </row>
    <row r="6350" spans="1:6">
      <c r="A6350" s="12" t="s">
        <v>206</v>
      </c>
      <c r="B6350" t="s">
        <v>85</v>
      </c>
      <c r="C6350" t="s">
        <v>137</v>
      </c>
      <c r="D6350">
        <v>1</v>
      </c>
      <c r="E6350" t="s">
        <v>147</v>
      </c>
      <c r="F6350">
        <v>0</v>
      </c>
    </row>
    <row r="6351" spans="1:6">
      <c r="A6351" s="12" t="s">
        <v>206</v>
      </c>
      <c r="B6351" t="s">
        <v>86</v>
      </c>
      <c r="C6351" t="s">
        <v>137</v>
      </c>
      <c r="D6351">
        <v>1</v>
      </c>
      <c r="E6351" t="s">
        <v>147</v>
      </c>
      <c r="F6351">
        <v>0</v>
      </c>
    </row>
    <row r="6352" spans="1:6">
      <c r="A6352" s="12" t="s">
        <v>206</v>
      </c>
      <c r="B6352" t="s">
        <v>87</v>
      </c>
      <c r="C6352" t="s">
        <v>137</v>
      </c>
      <c r="D6352">
        <v>1</v>
      </c>
      <c r="E6352" t="s">
        <v>147</v>
      </c>
      <c r="F6352">
        <v>0</v>
      </c>
    </row>
    <row r="6353" spans="1:6">
      <c r="A6353" s="12" t="s">
        <v>206</v>
      </c>
      <c r="B6353" t="s">
        <v>88</v>
      </c>
      <c r="C6353" t="s">
        <v>137</v>
      </c>
      <c r="D6353">
        <v>1</v>
      </c>
      <c r="E6353" t="s">
        <v>147</v>
      </c>
      <c r="F6353">
        <v>0</v>
      </c>
    </row>
    <row r="6354" spans="1:6">
      <c r="A6354" s="12" t="s">
        <v>206</v>
      </c>
      <c r="B6354" t="s">
        <v>89</v>
      </c>
      <c r="C6354" t="s">
        <v>137</v>
      </c>
      <c r="D6354">
        <v>1</v>
      </c>
      <c r="E6354" t="s">
        <v>147</v>
      </c>
      <c r="F6354">
        <v>0</v>
      </c>
    </row>
    <row r="6355" spans="1:6">
      <c r="A6355" s="12" t="s">
        <v>206</v>
      </c>
      <c r="B6355" t="s">
        <v>90</v>
      </c>
      <c r="C6355" t="s">
        <v>137</v>
      </c>
      <c r="D6355">
        <v>1</v>
      </c>
      <c r="E6355" t="s">
        <v>147</v>
      </c>
      <c r="F6355">
        <v>0</v>
      </c>
    </row>
    <row r="6356" spans="1:6">
      <c r="A6356" s="12" t="s">
        <v>206</v>
      </c>
      <c r="B6356" t="s">
        <v>91</v>
      </c>
      <c r="C6356" t="s">
        <v>137</v>
      </c>
      <c r="D6356">
        <v>1</v>
      </c>
      <c r="E6356" t="s">
        <v>147</v>
      </c>
      <c r="F6356">
        <v>0</v>
      </c>
    </row>
    <row r="6357" spans="1:6">
      <c r="A6357" s="12" t="s">
        <v>206</v>
      </c>
      <c r="B6357" t="s">
        <v>92</v>
      </c>
      <c r="C6357" t="s">
        <v>137</v>
      </c>
      <c r="D6357">
        <v>1</v>
      </c>
      <c r="E6357" t="s">
        <v>147</v>
      </c>
      <c r="F6357">
        <v>0</v>
      </c>
    </row>
    <row r="6358" spans="1:6">
      <c r="A6358" s="12" t="s">
        <v>206</v>
      </c>
      <c r="B6358" t="s">
        <v>93</v>
      </c>
      <c r="C6358" t="s">
        <v>137</v>
      </c>
      <c r="D6358">
        <v>1</v>
      </c>
      <c r="E6358" t="s">
        <v>147</v>
      </c>
      <c r="F6358">
        <v>0</v>
      </c>
    </row>
    <row r="6359" spans="1:6">
      <c r="A6359" s="12" t="s">
        <v>206</v>
      </c>
      <c r="B6359" t="s">
        <v>94</v>
      </c>
      <c r="C6359" t="s">
        <v>137</v>
      </c>
      <c r="D6359">
        <v>1</v>
      </c>
      <c r="E6359" t="s">
        <v>147</v>
      </c>
      <c r="F6359">
        <v>0</v>
      </c>
    </row>
    <row r="6360" spans="1:6">
      <c r="A6360" s="12" t="s">
        <v>206</v>
      </c>
      <c r="B6360" t="s">
        <v>95</v>
      </c>
      <c r="C6360" t="s">
        <v>137</v>
      </c>
      <c r="D6360">
        <v>1</v>
      </c>
      <c r="E6360" t="s">
        <v>147</v>
      </c>
      <c r="F6360">
        <v>0</v>
      </c>
    </row>
    <row r="6361" spans="1:6">
      <c r="A6361" s="12" t="s">
        <v>206</v>
      </c>
      <c r="B6361" t="s">
        <v>96</v>
      </c>
      <c r="C6361" t="s">
        <v>137</v>
      </c>
      <c r="D6361">
        <v>1</v>
      </c>
      <c r="E6361" t="s">
        <v>147</v>
      </c>
      <c r="F6361">
        <v>0</v>
      </c>
    </row>
    <row r="6362" spans="1:6">
      <c r="A6362" s="12" t="s">
        <v>206</v>
      </c>
      <c r="B6362" t="s">
        <v>97</v>
      </c>
      <c r="C6362" t="s">
        <v>137</v>
      </c>
      <c r="D6362">
        <v>1</v>
      </c>
      <c r="E6362" t="s">
        <v>147</v>
      </c>
      <c r="F6362">
        <v>0</v>
      </c>
    </row>
    <row r="6363" spans="1:6">
      <c r="A6363" s="12" t="s">
        <v>206</v>
      </c>
      <c r="B6363" t="s">
        <v>98</v>
      </c>
      <c r="C6363" t="s">
        <v>137</v>
      </c>
      <c r="D6363">
        <v>1</v>
      </c>
      <c r="E6363" t="s">
        <v>147</v>
      </c>
      <c r="F6363">
        <v>0</v>
      </c>
    </row>
    <row r="6364" spans="1:6">
      <c r="A6364" s="12" t="s">
        <v>206</v>
      </c>
      <c r="B6364" t="s">
        <v>99</v>
      </c>
      <c r="C6364" t="s">
        <v>137</v>
      </c>
      <c r="D6364">
        <v>1</v>
      </c>
      <c r="E6364" t="s">
        <v>147</v>
      </c>
      <c r="F6364">
        <v>0</v>
      </c>
    </row>
    <row r="6365" spans="1:6">
      <c r="A6365" s="12" t="s">
        <v>206</v>
      </c>
      <c r="B6365" t="s">
        <v>100</v>
      </c>
      <c r="C6365" t="s">
        <v>137</v>
      </c>
      <c r="D6365">
        <v>1</v>
      </c>
      <c r="E6365" t="s">
        <v>147</v>
      </c>
      <c r="F6365">
        <v>0</v>
      </c>
    </row>
    <row r="6366" spans="1:6">
      <c r="A6366" s="12" t="s">
        <v>206</v>
      </c>
      <c r="B6366" t="s">
        <v>101</v>
      </c>
      <c r="C6366" t="s">
        <v>137</v>
      </c>
      <c r="D6366">
        <v>1</v>
      </c>
      <c r="E6366" t="s">
        <v>147</v>
      </c>
      <c r="F6366">
        <v>0</v>
      </c>
    </row>
    <row r="6367" spans="1:6">
      <c r="A6367" s="12" t="s">
        <v>206</v>
      </c>
      <c r="B6367" t="s">
        <v>102</v>
      </c>
      <c r="C6367" t="s">
        <v>137</v>
      </c>
      <c r="D6367">
        <v>1</v>
      </c>
      <c r="E6367" t="s">
        <v>147</v>
      </c>
      <c r="F6367">
        <v>0</v>
      </c>
    </row>
    <row r="6368" spans="1:6">
      <c r="A6368" s="12" t="s">
        <v>206</v>
      </c>
      <c r="B6368" t="s">
        <v>103</v>
      </c>
      <c r="C6368" t="s">
        <v>137</v>
      </c>
      <c r="D6368">
        <v>1</v>
      </c>
      <c r="E6368" t="s">
        <v>147</v>
      </c>
      <c r="F6368">
        <v>0</v>
      </c>
    </row>
    <row r="6369" spans="1:6">
      <c r="A6369" s="12" t="s">
        <v>206</v>
      </c>
      <c r="B6369" t="s">
        <v>104</v>
      </c>
      <c r="C6369" t="s">
        <v>137</v>
      </c>
      <c r="D6369">
        <v>1</v>
      </c>
      <c r="E6369" t="s">
        <v>147</v>
      </c>
      <c r="F6369">
        <v>0</v>
      </c>
    </row>
    <row r="6370" spans="1:6">
      <c r="A6370" s="12" t="s">
        <v>206</v>
      </c>
      <c r="B6370" t="s">
        <v>105</v>
      </c>
      <c r="C6370" t="s">
        <v>137</v>
      </c>
      <c r="D6370">
        <v>1</v>
      </c>
      <c r="E6370" t="s">
        <v>147</v>
      </c>
      <c r="F6370">
        <v>0</v>
      </c>
    </row>
    <row r="6371" spans="1:6">
      <c r="A6371" s="12" t="s">
        <v>206</v>
      </c>
      <c r="B6371" t="s">
        <v>106</v>
      </c>
      <c r="C6371" t="s">
        <v>137</v>
      </c>
      <c r="D6371">
        <v>1</v>
      </c>
      <c r="E6371" t="s">
        <v>147</v>
      </c>
      <c r="F6371">
        <v>0</v>
      </c>
    </row>
    <row r="6372" spans="1:6">
      <c r="A6372" s="12" t="s">
        <v>206</v>
      </c>
      <c r="B6372" t="s">
        <v>107</v>
      </c>
      <c r="C6372" t="s">
        <v>137</v>
      </c>
      <c r="D6372">
        <v>1</v>
      </c>
      <c r="E6372" t="s">
        <v>147</v>
      </c>
      <c r="F6372">
        <v>0</v>
      </c>
    </row>
    <row r="6373" spans="1:6">
      <c r="A6373" s="12" t="s">
        <v>206</v>
      </c>
      <c r="B6373" t="s">
        <v>108</v>
      </c>
      <c r="C6373" t="s">
        <v>137</v>
      </c>
      <c r="D6373">
        <v>1</v>
      </c>
      <c r="E6373" t="s">
        <v>147</v>
      </c>
      <c r="F6373">
        <v>0</v>
      </c>
    </row>
    <row r="6374" spans="1:6">
      <c r="A6374" s="12" t="s">
        <v>206</v>
      </c>
      <c r="B6374" t="s">
        <v>109</v>
      </c>
      <c r="C6374" t="s">
        <v>137</v>
      </c>
      <c r="D6374">
        <v>1</v>
      </c>
      <c r="E6374" t="s">
        <v>147</v>
      </c>
      <c r="F6374">
        <v>0</v>
      </c>
    </row>
    <row r="6375" spans="1:6">
      <c r="A6375" s="12" t="s">
        <v>206</v>
      </c>
      <c r="B6375" t="s">
        <v>110</v>
      </c>
      <c r="C6375" t="s">
        <v>137</v>
      </c>
      <c r="D6375">
        <v>1</v>
      </c>
      <c r="E6375" t="s">
        <v>147</v>
      </c>
      <c r="F6375">
        <v>0</v>
      </c>
    </row>
    <row r="6376" spans="1:6">
      <c r="A6376" s="12" t="s">
        <v>206</v>
      </c>
      <c r="B6376" t="s">
        <v>111</v>
      </c>
      <c r="C6376" t="s">
        <v>137</v>
      </c>
      <c r="D6376">
        <v>1</v>
      </c>
      <c r="E6376" t="s">
        <v>147</v>
      </c>
      <c r="F6376">
        <v>0</v>
      </c>
    </row>
    <row r="6377" spans="1:6">
      <c r="A6377" s="12" t="s">
        <v>206</v>
      </c>
      <c r="B6377" t="s">
        <v>112</v>
      </c>
      <c r="C6377" t="s">
        <v>137</v>
      </c>
      <c r="D6377">
        <v>1</v>
      </c>
      <c r="E6377" t="s">
        <v>147</v>
      </c>
      <c r="F6377">
        <v>0</v>
      </c>
    </row>
    <row r="6378" spans="1:6">
      <c r="A6378" s="12" t="s">
        <v>206</v>
      </c>
      <c r="B6378" t="s">
        <v>113</v>
      </c>
      <c r="C6378" t="s">
        <v>137</v>
      </c>
      <c r="D6378">
        <v>1</v>
      </c>
      <c r="E6378" t="s">
        <v>147</v>
      </c>
      <c r="F6378">
        <v>0</v>
      </c>
    </row>
    <row r="6379" spans="1:6">
      <c r="A6379" s="12" t="s">
        <v>206</v>
      </c>
      <c r="B6379" t="s">
        <v>114</v>
      </c>
      <c r="C6379" t="s">
        <v>137</v>
      </c>
      <c r="D6379">
        <v>1</v>
      </c>
      <c r="E6379" t="s">
        <v>147</v>
      </c>
      <c r="F6379">
        <v>0</v>
      </c>
    </row>
    <row r="6380" spans="1:6">
      <c r="A6380" s="12" t="s">
        <v>206</v>
      </c>
      <c r="B6380" t="s">
        <v>115</v>
      </c>
      <c r="C6380" t="s">
        <v>137</v>
      </c>
      <c r="D6380">
        <v>1</v>
      </c>
      <c r="E6380" t="s">
        <v>147</v>
      </c>
      <c r="F6380">
        <v>0</v>
      </c>
    </row>
    <row r="6381" spans="1:6">
      <c r="A6381" s="12" t="s">
        <v>206</v>
      </c>
      <c r="B6381" t="s">
        <v>116</v>
      </c>
      <c r="C6381" t="s">
        <v>137</v>
      </c>
      <c r="D6381">
        <v>1</v>
      </c>
      <c r="E6381" t="s">
        <v>147</v>
      </c>
      <c r="F6381">
        <v>0</v>
      </c>
    </row>
    <row r="6382" spans="1:6">
      <c r="A6382" s="12" t="s">
        <v>206</v>
      </c>
      <c r="B6382" t="s">
        <v>146</v>
      </c>
      <c r="C6382" t="s">
        <v>137</v>
      </c>
      <c r="D6382">
        <v>1</v>
      </c>
      <c r="E6382" t="s">
        <v>147</v>
      </c>
      <c r="F6382">
        <v>0</v>
      </c>
    </row>
    <row r="6383" spans="1:6">
      <c r="A6383" s="12" t="s">
        <v>206</v>
      </c>
      <c r="B6383" t="s">
        <v>61</v>
      </c>
      <c r="C6383" t="s">
        <v>138</v>
      </c>
      <c r="D6383">
        <v>1</v>
      </c>
      <c r="E6383" t="s">
        <v>139</v>
      </c>
      <c r="F6383">
        <v>62.1</v>
      </c>
    </row>
    <row r="6384" spans="1:6">
      <c r="A6384" s="12" t="s">
        <v>206</v>
      </c>
      <c r="B6384" t="s">
        <v>62</v>
      </c>
      <c r="C6384" t="s">
        <v>138</v>
      </c>
      <c r="D6384">
        <v>1</v>
      </c>
      <c r="E6384" t="s">
        <v>139</v>
      </c>
      <c r="F6384">
        <v>51.2</v>
      </c>
    </row>
    <row r="6385" spans="1:6">
      <c r="A6385" s="12" t="s">
        <v>206</v>
      </c>
      <c r="B6385" t="s">
        <v>63</v>
      </c>
      <c r="C6385" t="s">
        <v>138</v>
      </c>
      <c r="D6385">
        <v>1</v>
      </c>
      <c r="E6385" t="s">
        <v>139</v>
      </c>
      <c r="F6385">
        <v>48.3</v>
      </c>
    </row>
    <row r="6386" spans="1:6">
      <c r="A6386" s="12" t="s">
        <v>206</v>
      </c>
      <c r="B6386" t="s">
        <v>64</v>
      </c>
      <c r="C6386" t="s">
        <v>138</v>
      </c>
      <c r="D6386">
        <v>1</v>
      </c>
      <c r="E6386" t="s">
        <v>139</v>
      </c>
      <c r="F6386">
        <v>62.2</v>
      </c>
    </row>
    <row r="6387" spans="1:6">
      <c r="A6387" s="12" t="s">
        <v>206</v>
      </c>
      <c r="B6387" t="s">
        <v>65</v>
      </c>
      <c r="C6387" t="s">
        <v>138</v>
      </c>
      <c r="D6387">
        <v>1</v>
      </c>
      <c r="E6387" t="s">
        <v>139</v>
      </c>
      <c r="F6387">
        <v>32.700000000000003</v>
      </c>
    </row>
    <row r="6388" spans="1:6">
      <c r="A6388" s="12" t="s">
        <v>206</v>
      </c>
      <c r="B6388" t="s">
        <v>66</v>
      </c>
      <c r="C6388" t="s">
        <v>138</v>
      </c>
      <c r="D6388">
        <v>1</v>
      </c>
      <c r="E6388" t="s">
        <v>139</v>
      </c>
      <c r="F6388">
        <v>42.2</v>
      </c>
    </row>
    <row r="6389" spans="1:6">
      <c r="A6389" s="12" t="s">
        <v>206</v>
      </c>
      <c r="B6389" t="s">
        <v>67</v>
      </c>
      <c r="C6389" t="s">
        <v>138</v>
      </c>
      <c r="D6389">
        <v>1</v>
      </c>
      <c r="E6389" t="s">
        <v>139</v>
      </c>
      <c r="F6389">
        <v>38.4</v>
      </c>
    </row>
    <row r="6390" spans="1:6">
      <c r="A6390" s="12" t="s">
        <v>206</v>
      </c>
      <c r="B6390" t="s">
        <v>68</v>
      </c>
      <c r="C6390" t="s">
        <v>138</v>
      </c>
      <c r="D6390">
        <v>1</v>
      </c>
      <c r="E6390" t="s">
        <v>139</v>
      </c>
      <c r="F6390">
        <v>39</v>
      </c>
    </row>
    <row r="6391" spans="1:6">
      <c r="A6391" s="12" t="s">
        <v>206</v>
      </c>
      <c r="B6391" t="s">
        <v>69</v>
      </c>
      <c r="C6391" t="s">
        <v>138</v>
      </c>
      <c r="D6391">
        <v>1</v>
      </c>
      <c r="E6391" t="s">
        <v>139</v>
      </c>
      <c r="F6391">
        <v>48.5</v>
      </c>
    </row>
    <row r="6392" spans="1:6">
      <c r="A6392" s="12" t="s">
        <v>206</v>
      </c>
      <c r="B6392" t="s">
        <v>70</v>
      </c>
      <c r="C6392" t="s">
        <v>138</v>
      </c>
      <c r="D6392">
        <v>1</v>
      </c>
      <c r="E6392" t="s">
        <v>139</v>
      </c>
      <c r="F6392">
        <v>51.5</v>
      </c>
    </row>
    <row r="6393" spans="1:6">
      <c r="A6393" s="12" t="s">
        <v>206</v>
      </c>
      <c r="B6393" t="s">
        <v>71</v>
      </c>
      <c r="C6393" t="s">
        <v>138</v>
      </c>
      <c r="D6393">
        <v>1</v>
      </c>
      <c r="E6393" t="s">
        <v>139</v>
      </c>
      <c r="F6393">
        <v>27.1</v>
      </c>
    </row>
    <row r="6394" spans="1:6">
      <c r="A6394" s="12" t="s">
        <v>206</v>
      </c>
      <c r="B6394" t="s">
        <v>72</v>
      </c>
      <c r="C6394" t="s">
        <v>138</v>
      </c>
      <c r="D6394">
        <v>1</v>
      </c>
      <c r="E6394" t="s">
        <v>139</v>
      </c>
      <c r="F6394">
        <v>63.2</v>
      </c>
    </row>
    <row r="6395" spans="1:6">
      <c r="A6395" s="12" t="s">
        <v>206</v>
      </c>
      <c r="B6395" t="s">
        <v>73</v>
      </c>
      <c r="C6395" t="s">
        <v>138</v>
      </c>
      <c r="D6395">
        <v>1</v>
      </c>
      <c r="E6395" t="s">
        <v>139</v>
      </c>
      <c r="F6395">
        <v>38.5</v>
      </c>
    </row>
    <row r="6396" spans="1:6">
      <c r="A6396" s="12" t="s">
        <v>206</v>
      </c>
      <c r="B6396" t="s">
        <v>74</v>
      </c>
      <c r="C6396" t="s">
        <v>138</v>
      </c>
      <c r="D6396">
        <v>1</v>
      </c>
      <c r="E6396" t="s">
        <v>139</v>
      </c>
      <c r="F6396">
        <v>56.7</v>
      </c>
    </row>
    <row r="6397" spans="1:6">
      <c r="A6397" s="12" t="s">
        <v>206</v>
      </c>
      <c r="B6397" t="s">
        <v>75</v>
      </c>
      <c r="C6397" t="s">
        <v>138</v>
      </c>
      <c r="D6397">
        <v>1</v>
      </c>
      <c r="E6397" t="s">
        <v>139</v>
      </c>
      <c r="F6397">
        <v>49</v>
      </c>
    </row>
    <row r="6398" spans="1:6">
      <c r="A6398" s="12" t="s">
        <v>206</v>
      </c>
      <c r="B6398" t="s">
        <v>76</v>
      </c>
      <c r="C6398" t="s">
        <v>138</v>
      </c>
      <c r="D6398">
        <v>1</v>
      </c>
      <c r="E6398" t="s">
        <v>139</v>
      </c>
      <c r="F6398">
        <v>56.7</v>
      </c>
    </row>
    <row r="6399" spans="1:6">
      <c r="A6399" s="12" t="s">
        <v>206</v>
      </c>
      <c r="B6399" t="s">
        <v>77</v>
      </c>
      <c r="C6399" t="s">
        <v>138</v>
      </c>
      <c r="D6399">
        <v>1</v>
      </c>
      <c r="E6399" t="s">
        <v>139</v>
      </c>
      <c r="F6399">
        <v>62.4</v>
      </c>
    </row>
    <row r="6400" spans="1:6">
      <c r="A6400" s="12" t="s">
        <v>206</v>
      </c>
      <c r="B6400" t="s">
        <v>78</v>
      </c>
      <c r="C6400" t="s">
        <v>138</v>
      </c>
      <c r="D6400">
        <v>1</v>
      </c>
      <c r="E6400" t="s">
        <v>139</v>
      </c>
      <c r="F6400">
        <v>59.1</v>
      </c>
    </row>
    <row r="6401" spans="1:6">
      <c r="A6401" s="12" t="s">
        <v>206</v>
      </c>
      <c r="B6401" t="s">
        <v>79</v>
      </c>
      <c r="C6401" t="s">
        <v>138</v>
      </c>
      <c r="D6401">
        <v>1</v>
      </c>
      <c r="E6401" t="s">
        <v>139</v>
      </c>
      <c r="F6401">
        <v>42.5</v>
      </c>
    </row>
    <row r="6402" spans="1:6">
      <c r="A6402" s="12" t="s">
        <v>206</v>
      </c>
      <c r="B6402" t="s">
        <v>80</v>
      </c>
      <c r="C6402" t="s">
        <v>138</v>
      </c>
      <c r="D6402">
        <v>1</v>
      </c>
      <c r="E6402" t="s">
        <v>139</v>
      </c>
      <c r="F6402">
        <v>34.200000000000003</v>
      </c>
    </row>
    <row r="6403" spans="1:6">
      <c r="A6403" s="12" t="s">
        <v>206</v>
      </c>
      <c r="B6403" t="s">
        <v>81</v>
      </c>
      <c r="C6403" t="s">
        <v>138</v>
      </c>
      <c r="D6403">
        <v>1</v>
      </c>
      <c r="E6403" t="s">
        <v>139</v>
      </c>
      <c r="F6403">
        <v>31.8</v>
      </c>
    </row>
    <row r="6404" spans="1:6">
      <c r="A6404" s="12" t="s">
        <v>206</v>
      </c>
      <c r="B6404" t="s">
        <v>82</v>
      </c>
      <c r="C6404" t="s">
        <v>138</v>
      </c>
      <c r="D6404">
        <v>1</v>
      </c>
      <c r="E6404" t="s">
        <v>139</v>
      </c>
      <c r="F6404">
        <v>45.8</v>
      </c>
    </row>
    <row r="6405" spans="1:6">
      <c r="A6405" s="12" t="s">
        <v>206</v>
      </c>
      <c r="B6405" t="s">
        <v>83</v>
      </c>
      <c r="C6405" t="s">
        <v>138</v>
      </c>
      <c r="D6405">
        <v>1</v>
      </c>
      <c r="E6405" t="s">
        <v>139</v>
      </c>
      <c r="F6405">
        <v>43.4</v>
      </c>
    </row>
    <row r="6406" spans="1:6">
      <c r="A6406" s="12" t="s">
        <v>206</v>
      </c>
      <c r="B6406" t="s">
        <v>84</v>
      </c>
      <c r="C6406" t="s">
        <v>138</v>
      </c>
      <c r="D6406">
        <v>1</v>
      </c>
      <c r="E6406" t="s">
        <v>139</v>
      </c>
      <c r="F6406">
        <v>57.6</v>
      </c>
    </row>
    <row r="6407" spans="1:6">
      <c r="A6407" s="12" t="s">
        <v>206</v>
      </c>
      <c r="B6407" t="s">
        <v>85</v>
      </c>
      <c r="C6407" t="s">
        <v>138</v>
      </c>
      <c r="D6407">
        <v>1</v>
      </c>
      <c r="E6407" t="s">
        <v>139</v>
      </c>
      <c r="F6407">
        <v>56.8</v>
      </c>
    </row>
    <row r="6408" spans="1:6">
      <c r="A6408" s="12" t="s">
        <v>206</v>
      </c>
      <c r="B6408" t="s">
        <v>86</v>
      </c>
      <c r="C6408" t="s">
        <v>138</v>
      </c>
      <c r="D6408">
        <v>1</v>
      </c>
      <c r="E6408" t="s">
        <v>139</v>
      </c>
      <c r="F6408">
        <v>54.5</v>
      </c>
    </row>
    <row r="6409" spans="1:6">
      <c r="A6409" s="12" t="s">
        <v>206</v>
      </c>
      <c r="B6409" t="s">
        <v>87</v>
      </c>
      <c r="C6409" t="s">
        <v>138</v>
      </c>
      <c r="D6409">
        <v>1</v>
      </c>
      <c r="E6409" t="s">
        <v>139</v>
      </c>
      <c r="F6409">
        <v>60.4</v>
      </c>
    </row>
    <row r="6410" spans="1:6">
      <c r="A6410" s="12" t="s">
        <v>206</v>
      </c>
      <c r="B6410" t="s">
        <v>88</v>
      </c>
      <c r="C6410" t="s">
        <v>138</v>
      </c>
      <c r="D6410">
        <v>1</v>
      </c>
      <c r="E6410" t="s">
        <v>139</v>
      </c>
      <c r="F6410">
        <v>45</v>
      </c>
    </row>
    <row r="6411" spans="1:6">
      <c r="A6411" s="12" t="s">
        <v>206</v>
      </c>
      <c r="B6411" t="s">
        <v>89</v>
      </c>
      <c r="C6411" t="s">
        <v>138</v>
      </c>
      <c r="D6411">
        <v>1</v>
      </c>
      <c r="E6411" t="s">
        <v>139</v>
      </c>
      <c r="F6411">
        <v>44.8</v>
      </c>
    </row>
    <row r="6412" spans="1:6">
      <c r="A6412" s="12" t="s">
        <v>206</v>
      </c>
      <c r="B6412" t="s">
        <v>90</v>
      </c>
      <c r="C6412" t="s">
        <v>138</v>
      </c>
      <c r="D6412">
        <v>1</v>
      </c>
      <c r="E6412" t="s">
        <v>139</v>
      </c>
      <c r="F6412">
        <v>39</v>
      </c>
    </row>
    <row r="6413" spans="1:6">
      <c r="A6413" s="12" t="s">
        <v>206</v>
      </c>
      <c r="B6413" t="s">
        <v>91</v>
      </c>
      <c r="C6413" t="s">
        <v>138</v>
      </c>
      <c r="D6413">
        <v>1</v>
      </c>
      <c r="E6413" t="s">
        <v>139</v>
      </c>
      <c r="F6413">
        <v>40.299999999999997</v>
      </c>
    </row>
    <row r="6414" spans="1:6">
      <c r="A6414" s="12" t="s">
        <v>206</v>
      </c>
      <c r="B6414" t="s">
        <v>92</v>
      </c>
      <c r="C6414" t="s">
        <v>138</v>
      </c>
      <c r="D6414">
        <v>1</v>
      </c>
      <c r="E6414" t="s">
        <v>139</v>
      </c>
      <c r="F6414">
        <v>34.700000000000003</v>
      </c>
    </row>
    <row r="6415" spans="1:6">
      <c r="A6415" s="12" t="s">
        <v>206</v>
      </c>
      <c r="B6415" t="s">
        <v>93</v>
      </c>
      <c r="C6415" t="s">
        <v>138</v>
      </c>
      <c r="D6415">
        <v>1</v>
      </c>
      <c r="E6415" t="s">
        <v>139</v>
      </c>
      <c r="F6415">
        <v>49.3</v>
      </c>
    </row>
    <row r="6416" spans="1:6">
      <c r="A6416" s="12" t="s">
        <v>206</v>
      </c>
      <c r="B6416" t="s">
        <v>94</v>
      </c>
      <c r="C6416" t="s">
        <v>138</v>
      </c>
      <c r="D6416">
        <v>1</v>
      </c>
      <c r="E6416" t="s">
        <v>139</v>
      </c>
      <c r="F6416">
        <v>62.9</v>
      </c>
    </row>
    <row r="6417" spans="1:6">
      <c r="A6417" s="12" t="s">
        <v>206</v>
      </c>
      <c r="B6417" t="s">
        <v>95</v>
      </c>
      <c r="C6417" t="s">
        <v>138</v>
      </c>
      <c r="D6417">
        <v>1</v>
      </c>
      <c r="E6417" t="s">
        <v>139</v>
      </c>
      <c r="F6417">
        <v>50.8</v>
      </c>
    </row>
    <row r="6418" spans="1:6">
      <c r="A6418" s="12" t="s">
        <v>206</v>
      </c>
      <c r="B6418" t="s">
        <v>96</v>
      </c>
      <c r="C6418" t="s">
        <v>138</v>
      </c>
      <c r="D6418">
        <v>1</v>
      </c>
      <c r="E6418" t="s">
        <v>139</v>
      </c>
      <c r="F6418">
        <v>66.2</v>
      </c>
    </row>
    <row r="6419" spans="1:6">
      <c r="A6419" s="12" t="s">
        <v>206</v>
      </c>
      <c r="B6419" t="s">
        <v>97</v>
      </c>
      <c r="C6419" t="s">
        <v>138</v>
      </c>
      <c r="D6419">
        <v>1</v>
      </c>
      <c r="E6419" t="s">
        <v>139</v>
      </c>
      <c r="F6419">
        <v>38.4</v>
      </c>
    </row>
    <row r="6420" spans="1:6">
      <c r="A6420" s="12" t="s">
        <v>206</v>
      </c>
      <c r="B6420" t="s">
        <v>98</v>
      </c>
      <c r="C6420" t="s">
        <v>138</v>
      </c>
      <c r="D6420">
        <v>1</v>
      </c>
      <c r="E6420" t="s">
        <v>139</v>
      </c>
      <c r="F6420">
        <v>46.7</v>
      </c>
    </row>
    <row r="6421" spans="1:6">
      <c r="A6421" s="12" t="s">
        <v>206</v>
      </c>
      <c r="B6421" t="s">
        <v>99</v>
      </c>
      <c r="C6421" t="s">
        <v>138</v>
      </c>
      <c r="D6421">
        <v>1</v>
      </c>
      <c r="E6421" t="s">
        <v>139</v>
      </c>
      <c r="F6421">
        <v>36.299999999999997</v>
      </c>
    </row>
    <row r="6422" spans="1:6">
      <c r="A6422" s="12" t="s">
        <v>206</v>
      </c>
      <c r="B6422" t="s">
        <v>100</v>
      </c>
      <c r="C6422" t="s">
        <v>138</v>
      </c>
      <c r="D6422">
        <v>1</v>
      </c>
      <c r="E6422" t="s">
        <v>139</v>
      </c>
      <c r="F6422">
        <v>55.4</v>
      </c>
    </row>
    <row r="6423" spans="1:6">
      <c r="A6423" s="12" t="s">
        <v>206</v>
      </c>
      <c r="B6423" t="s">
        <v>101</v>
      </c>
      <c r="C6423" t="s">
        <v>138</v>
      </c>
      <c r="D6423">
        <v>1</v>
      </c>
      <c r="E6423" t="s">
        <v>139</v>
      </c>
      <c r="F6423">
        <v>61.8</v>
      </c>
    </row>
    <row r="6424" spans="1:6">
      <c r="A6424" s="12" t="s">
        <v>206</v>
      </c>
      <c r="B6424" t="s">
        <v>102</v>
      </c>
      <c r="C6424" t="s">
        <v>138</v>
      </c>
      <c r="D6424">
        <v>1</v>
      </c>
      <c r="E6424" t="s">
        <v>139</v>
      </c>
      <c r="F6424">
        <v>61.2</v>
      </c>
    </row>
    <row r="6425" spans="1:6">
      <c r="A6425" s="12" t="s">
        <v>206</v>
      </c>
      <c r="B6425" t="s">
        <v>103</v>
      </c>
      <c r="C6425" t="s">
        <v>138</v>
      </c>
      <c r="D6425">
        <v>1</v>
      </c>
      <c r="E6425" t="s">
        <v>139</v>
      </c>
      <c r="F6425">
        <v>52.7</v>
      </c>
    </row>
    <row r="6426" spans="1:6">
      <c r="A6426" s="12" t="s">
        <v>206</v>
      </c>
      <c r="B6426" t="s">
        <v>104</v>
      </c>
      <c r="C6426" t="s">
        <v>138</v>
      </c>
      <c r="D6426">
        <v>1</v>
      </c>
      <c r="E6426" t="s">
        <v>139</v>
      </c>
      <c r="F6426">
        <v>60.2</v>
      </c>
    </row>
    <row r="6427" spans="1:6">
      <c r="A6427" s="12" t="s">
        <v>206</v>
      </c>
      <c r="B6427" t="s">
        <v>105</v>
      </c>
      <c r="C6427" t="s">
        <v>138</v>
      </c>
      <c r="D6427">
        <v>1</v>
      </c>
      <c r="E6427" t="s">
        <v>139</v>
      </c>
      <c r="F6427">
        <v>29.1</v>
      </c>
    </row>
    <row r="6428" spans="1:6">
      <c r="A6428" s="12" t="s">
        <v>206</v>
      </c>
      <c r="B6428" t="s">
        <v>106</v>
      </c>
      <c r="C6428" t="s">
        <v>138</v>
      </c>
      <c r="D6428">
        <v>1</v>
      </c>
      <c r="E6428" t="s">
        <v>139</v>
      </c>
      <c r="F6428">
        <v>43.6</v>
      </c>
    </row>
    <row r="6429" spans="1:6">
      <c r="A6429" s="12" t="s">
        <v>206</v>
      </c>
      <c r="B6429" t="s">
        <v>107</v>
      </c>
      <c r="C6429" t="s">
        <v>138</v>
      </c>
      <c r="D6429">
        <v>1</v>
      </c>
      <c r="E6429" t="s">
        <v>139</v>
      </c>
      <c r="F6429">
        <v>37.299999999999997</v>
      </c>
    </row>
    <row r="6430" spans="1:6">
      <c r="A6430" s="12" t="s">
        <v>206</v>
      </c>
      <c r="B6430" t="s">
        <v>108</v>
      </c>
      <c r="C6430" t="s">
        <v>138</v>
      </c>
      <c r="D6430">
        <v>1</v>
      </c>
      <c r="E6430" t="s">
        <v>139</v>
      </c>
      <c r="F6430">
        <v>65.5</v>
      </c>
    </row>
    <row r="6431" spans="1:6">
      <c r="A6431" s="12" t="s">
        <v>206</v>
      </c>
      <c r="B6431" t="s">
        <v>109</v>
      </c>
      <c r="C6431" t="s">
        <v>138</v>
      </c>
      <c r="D6431">
        <v>1</v>
      </c>
      <c r="E6431" t="s">
        <v>139</v>
      </c>
      <c r="F6431">
        <v>46.6</v>
      </c>
    </row>
    <row r="6432" spans="1:6">
      <c r="A6432" s="12" t="s">
        <v>206</v>
      </c>
      <c r="B6432" t="s">
        <v>110</v>
      </c>
      <c r="C6432" t="s">
        <v>138</v>
      </c>
      <c r="D6432">
        <v>1</v>
      </c>
      <c r="E6432" t="s">
        <v>139</v>
      </c>
      <c r="F6432">
        <v>69</v>
      </c>
    </row>
    <row r="6433" spans="1:6">
      <c r="A6433" s="12" t="s">
        <v>206</v>
      </c>
      <c r="B6433" t="s">
        <v>111</v>
      </c>
      <c r="C6433" t="s">
        <v>138</v>
      </c>
      <c r="D6433">
        <v>1</v>
      </c>
      <c r="E6433" t="s">
        <v>139</v>
      </c>
      <c r="F6433">
        <v>10.4</v>
      </c>
    </row>
    <row r="6434" spans="1:6">
      <c r="A6434" s="12" t="s">
        <v>206</v>
      </c>
      <c r="B6434" t="s">
        <v>112</v>
      </c>
      <c r="C6434" t="s">
        <v>138</v>
      </c>
      <c r="D6434">
        <v>1</v>
      </c>
      <c r="E6434" t="s">
        <v>139</v>
      </c>
      <c r="F6434">
        <v>37.1</v>
      </c>
    </row>
    <row r="6435" spans="1:6">
      <c r="A6435" s="12" t="s">
        <v>206</v>
      </c>
      <c r="B6435" t="s">
        <v>113</v>
      </c>
      <c r="C6435" t="s">
        <v>138</v>
      </c>
      <c r="D6435">
        <v>1</v>
      </c>
      <c r="E6435" t="s">
        <v>139</v>
      </c>
      <c r="F6435">
        <v>48.9</v>
      </c>
    </row>
    <row r="6436" spans="1:6">
      <c r="A6436" s="12" t="s">
        <v>206</v>
      </c>
      <c r="B6436" t="s">
        <v>114</v>
      </c>
      <c r="C6436" t="s">
        <v>138</v>
      </c>
      <c r="D6436">
        <v>1</v>
      </c>
      <c r="E6436" t="s">
        <v>139</v>
      </c>
      <c r="F6436">
        <v>58.9</v>
      </c>
    </row>
    <row r="6437" spans="1:6">
      <c r="A6437" s="12" t="s">
        <v>206</v>
      </c>
      <c r="B6437" t="s">
        <v>115</v>
      </c>
      <c r="C6437" t="s">
        <v>138</v>
      </c>
      <c r="D6437">
        <v>1</v>
      </c>
      <c r="E6437" t="s">
        <v>139</v>
      </c>
      <c r="F6437">
        <v>49.3</v>
      </c>
    </row>
    <row r="6438" spans="1:6">
      <c r="A6438" s="12" t="s">
        <v>206</v>
      </c>
      <c r="B6438" t="s">
        <v>116</v>
      </c>
      <c r="C6438" t="s">
        <v>138</v>
      </c>
      <c r="D6438">
        <v>1</v>
      </c>
      <c r="E6438" t="s">
        <v>139</v>
      </c>
      <c r="F6438">
        <v>75.099999999999994</v>
      </c>
    </row>
    <row r="6439" spans="1:6">
      <c r="A6439" s="12" t="s">
        <v>206</v>
      </c>
      <c r="B6439" t="s">
        <v>146</v>
      </c>
      <c r="C6439" t="s">
        <v>137</v>
      </c>
      <c r="D6439">
        <v>2</v>
      </c>
      <c r="E6439" t="s">
        <v>139</v>
      </c>
      <c r="F6439">
        <v>45.8</v>
      </c>
    </row>
    <row r="6440" spans="1:6">
      <c r="A6440" s="12" t="s">
        <v>206</v>
      </c>
      <c r="B6440" t="s">
        <v>61</v>
      </c>
      <c r="C6440" t="s">
        <v>138</v>
      </c>
      <c r="D6440">
        <v>1</v>
      </c>
      <c r="E6440" t="s">
        <v>140</v>
      </c>
      <c r="F6440">
        <v>34.799999999999997</v>
      </c>
    </row>
    <row r="6441" spans="1:6">
      <c r="A6441" s="12" t="s">
        <v>206</v>
      </c>
      <c r="B6441" t="s">
        <v>62</v>
      </c>
      <c r="C6441" t="s">
        <v>138</v>
      </c>
      <c r="D6441">
        <v>1</v>
      </c>
      <c r="E6441" t="s">
        <v>140</v>
      </c>
      <c r="F6441">
        <v>37.200000000000003</v>
      </c>
    </row>
    <row r="6442" spans="1:6">
      <c r="A6442" s="12" t="s">
        <v>206</v>
      </c>
      <c r="B6442" t="s">
        <v>63</v>
      </c>
      <c r="C6442" t="s">
        <v>138</v>
      </c>
      <c r="D6442">
        <v>1</v>
      </c>
      <c r="E6442" t="s">
        <v>140</v>
      </c>
      <c r="F6442">
        <v>47</v>
      </c>
    </row>
    <row r="6443" spans="1:6">
      <c r="A6443" s="12" t="s">
        <v>206</v>
      </c>
      <c r="B6443" t="s">
        <v>64</v>
      </c>
      <c r="C6443" t="s">
        <v>138</v>
      </c>
      <c r="D6443">
        <v>1</v>
      </c>
      <c r="E6443" t="s">
        <v>140</v>
      </c>
      <c r="F6443">
        <v>33.200000000000003</v>
      </c>
    </row>
    <row r="6444" spans="1:6">
      <c r="A6444" s="12" t="s">
        <v>206</v>
      </c>
      <c r="B6444" t="s">
        <v>65</v>
      </c>
      <c r="C6444" t="s">
        <v>138</v>
      </c>
      <c r="D6444">
        <v>1</v>
      </c>
      <c r="E6444" t="s">
        <v>140</v>
      </c>
      <c r="F6444">
        <v>61.9</v>
      </c>
    </row>
    <row r="6445" spans="1:6">
      <c r="A6445" s="12" t="s">
        <v>206</v>
      </c>
      <c r="B6445" t="s">
        <v>66</v>
      </c>
      <c r="C6445" t="s">
        <v>138</v>
      </c>
      <c r="D6445">
        <v>1</v>
      </c>
      <c r="E6445" t="s">
        <v>140</v>
      </c>
      <c r="F6445">
        <v>51.8</v>
      </c>
    </row>
    <row r="6446" spans="1:6">
      <c r="A6446" s="12" t="s">
        <v>206</v>
      </c>
      <c r="B6446" t="s">
        <v>67</v>
      </c>
      <c r="C6446" t="s">
        <v>138</v>
      </c>
      <c r="D6446">
        <v>1</v>
      </c>
      <c r="E6446" t="s">
        <v>140</v>
      </c>
      <c r="F6446">
        <v>57.1</v>
      </c>
    </row>
    <row r="6447" spans="1:6">
      <c r="A6447" s="12" t="s">
        <v>206</v>
      </c>
      <c r="B6447" t="s">
        <v>68</v>
      </c>
      <c r="C6447" t="s">
        <v>138</v>
      </c>
      <c r="D6447">
        <v>1</v>
      </c>
      <c r="E6447" t="s">
        <v>140</v>
      </c>
      <c r="F6447">
        <v>57.6</v>
      </c>
    </row>
    <row r="6448" spans="1:6">
      <c r="A6448" s="12" t="s">
        <v>206</v>
      </c>
      <c r="B6448" t="s">
        <v>69</v>
      </c>
      <c r="C6448" t="s">
        <v>138</v>
      </c>
      <c r="D6448">
        <v>1</v>
      </c>
      <c r="E6448" t="s">
        <v>140</v>
      </c>
      <c r="F6448">
        <v>48.9</v>
      </c>
    </row>
    <row r="6449" spans="1:6">
      <c r="A6449" s="12" t="s">
        <v>206</v>
      </c>
      <c r="B6449" t="s">
        <v>70</v>
      </c>
      <c r="C6449" t="s">
        <v>138</v>
      </c>
      <c r="D6449">
        <v>1</v>
      </c>
      <c r="E6449" t="s">
        <v>140</v>
      </c>
      <c r="F6449">
        <v>46.2</v>
      </c>
    </row>
    <row r="6450" spans="1:6">
      <c r="A6450" s="12" t="s">
        <v>206</v>
      </c>
      <c r="B6450" t="s">
        <v>71</v>
      </c>
      <c r="C6450" t="s">
        <v>138</v>
      </c>
      <c r="D6450">
        <v>1</v>
      </c>
      <c r="E6450" t="s">
        <v>140</v>
      </c>
      <c r="F6450">
        <v>67.7</v>
      </c>
    </row>
    <row r="6451" spans="1:6">
      <c r="A6451" s="12" t="s">
        <v>206</v>
      </c>
      <c r="B6451" t="s">
        <v>72</v>
      </c>
      <c r="C6451" t="s">
        <v>138</v>
      </c>
      <c r="D6451">
        <v>1</v>
      </c>
      <c r="E6451" t="s">
        <v>140</v>
      </c>
      <c r="F6451">
        <v>30.2</v>
      </c>
    </row>
    <row r="6452" spans="1:6">
      <c r="A6452" s="12" t="s">
        <v>206</v>
      </c>
      <c r="B6452" t="s">
        <v>73</v>
      </c>
      <c r="C6452" t="s">
        <v>138</v>
      </c>
      <c r="D6452">
        <v>1</v>
      </c>
      <c r="E6452" t="s">
        <v>140</v>
      </c>
      <c r="F6452">
        <v>58</v>
      </c>
    </row>
    <row r="6453" spans="1:6">
      <c r="A6453" s="12" t="s">
        <v>206</v>
      </c>
      <c r="B6453" t="s">
        <v>74</v>
      </c>
      <c r="C6453" t="s">
        <v>138</v>
      </c>
      <c r="D6453">
        <v>1</v>
      </c>
      <c r="E6453" t="s">
        <v>140</v>
      </c>
      <c r="F6453">
        <v>39.9</v>
      </c>
    </row>
    <row r="6454" spans="1:6">
      <c r="A6454" s="12" t="s">
        <v>206</v>
      </c>
      <c r="B6454" t="s">
        <v>75</v>
      </c>
      <c r="C6454" t="s">
        <v>138</v>
      </c>
      <c r="D6454">
        <v>1</v>
      </c>
      <c r="E6454" t="s">
        <v>140</v>
      </c>
      <c r="F6454">
        <v>46.4</v>
      </c>
    </row>
    <row r="6455" spans="1:6">
      <c r="A6455" s="12" t="s">
        <v>206</v>
      </c>
      <c r="B6455" t="s">
        <v>76</v>
      </c>
      <c r="C6455" t="s">
        <v>138</v>
      </c>
      <c r="D6455">
        <v>1</v>
      </c>
      <c r="E6455" t="s">
        <v>140</v>
      </c>
      <c r="F6455">
        <v>37.9</v>
      </c>
    </row>
    <row r="6456" spans="1:6">
      <c r="A6456" s="12" t="s">
        <v>206</v>
      </c>
      <c r="B6456" t="s">
        <v>77</v>
      </c>
      <c r="C6456" t="s">
        <v>138</v>
      </c>
      <c r="D6456">
        <v>1</v>
      </c>
      <c r="E6456" t="s">
        <v>140</v>
      </c>
      <c r="F6456">
        <v>34.4</v>
      </c>
    </row>
    <row r="6457" spans="1:6">
      <c r="A6457" s="12" t="s">
        <v>206</v>
      </c>
      <c r="B6457" t="s">
        <v>78</v>
      </c>
      <c r="C6457" t="s">
        <v>138</v>
      </c>
      <c r="D6457">
        <v>1</v>
      </c>
      <c r="E6457" t="s">
        <v>140</v>
      </c>
      <c r="F6457">
        <v>37</v>
      </c>
    </row>
    <row r="6458" spans="1:6">
      <c r="A6458" s="12" t="s">
        <v>206</v>
      </c>
      <c r="B6458" t="s">
        <v>79</v>
      </c>
      <c r="C6458" t="s">
        <v>138</v>
      </c>
      <c r="D6458">
        <v>1</v>
      </c>
      <c r="E6458" t="s">
        <v>140</v>
      </c>
      <c r="F6458">
        <v>51</v>
      </c>
    </row>
    <row r="6459" spans="1:6">
      <c r="A6459" s="12" t="s">
        <v>206</v>
      </c>
      <c r="B6459" t="s">
        <v>80</v>
      </c>
      <c r="C6459" t="s">
        <v>138</v>
      </c>
      <c r="D6459">
        <v>1</v>
      </c>
      <c r="E6459" t="s">
        <v>140</v>
      </c>
      <c r="F6459">
        <v>62.1</v>
      </c>
    </row>
    <row r="6460" spans="1:6">
      <c r="A6460" s="12" t="s">
        <v>206</v>
      </c>
      <c r="B6460" t="s">
        <v>81</v>
      </c>
      <c r="C6460" t="s">
        <v>138</v>
      </c>
      <c r="D6460">
        <v>1</v>
      </c>
      <c r="E6460" t="s">
        <v>140</v>
      </c>
      <c r="F6460">
        <v>61.8</v>
      </c>
    </row>
    <row r="6461" spans="1:6">
      <c r="A6461" s="12" t="s">
        <v>206</v>
      </c>
      <c r="B6461" t="s">
        <v>82</v>
      </c>
      <c r="C6461" t="s">
        <v>138</v>
      </c>
      <c r="D6461">
        <v>1</v>
      </c>
      <c r="E6461" t="s">
        <v>140</v>
      </c>
      <c r="F6461">
        <v>50.6</v>
      </c>
    </row>
    <row r="6462" spans="1:6">
      <c r="A6462" s="12" t="s">
        <v>206</v>
      </c>
      <c r="B6462" t="s">
        <v>83</v>
      </c>
      <c r="C6462" t="s">
        <v>138</v>
      </c>
      <c r="D6462">
        <v>1</v>
      </c>
      <c r="E6462" t="s">
        <v>140</v>
      </c>
      <c r="F6462">
        <v>50.8</v>
      </c>
    </row>
    <row r="6463" spans="1:6">
      <c r="A6463" s="12" t="s">
        <v>206</v>
      </c>
      <c r="B6463" t="s">
        <v>84</v>
      </c>
      <c r="C6463" t="s">
        <v>138</v>
      </c>
      <c r="D6463">
        <v>1</v>
      </c>
      <c r="E6463" t="s">
        <v>140</v>
      </c>
      <c r="F6463">
        <v>39.700000000000003</v>
      </c>
    </row>
    <row r="6464" spans="1:6">
      <c r="A6464" s="12" t="s">
        <v>206</v>
      </c>
      <c r="B6464" t="s">
        <v>85</v>
      </c>
      <c r="C6464" t="s">
        <v>138</v>
      </c>
      <c r="D6464">
        <v>1</v>
      </c>
      <c r="E6464" t="s">
        <v>140</v>
      </c>
      <c r="F6464">
        <v>40.200000000000003</v>
      </c>
    </row>
    <row r="6465" spans="1:6">
      <c r="A6465" s="12" t="s">
        <v>206</v>
      </c>
      <c r="B6465" t="s">
        <v>86</v>
      </c>
      <c r="C6465" t="s">
        <v>138</v>
      </c>
      <c r="D6465">
        <v>1</v>
      </c>
      <c r="E6465" t="s">
        <v>140</v>
      </c>
      <c r="F6465">
        <v>38.299999999999997</v>
      </c>
    </row>
    <row r="6466" spans="1:6">
      <c r="A6466" s="12" t="s">
        <v>206</v>
      </c>
      <c r="B6466" t="s">
        <v>87</v>
      </c>
      <c r="C6466" t="s">
        <v>138</v>
      </c>
      <c r="D6466">
        <v>1</v>
      </c>
      <c r="E6466" t="s">
        <v>140</v>
      </c>
      <c r="F6466">
        <v>34.799999999999997</v>
      </c>
    </row>
    <row r="6467" spans="1:6">
      <c r="A6467" s="12" t="s">
        <v>206</v>
      </c>
      <c r="B6467" t="s">
        <v>88</v>
      </c>
      <c r="C6467" t="s">
        <v>138</v>
      </c>
      <c r="D6467">
        <v>1</v>
      </c>
      <c r="E6467" t="s">
        <v>140</v>
      </c>
      <c r="F6467">
        <v>49.5</v>
      </c>
    </row>
    <row r="6468" spans="1:6">
      <c r="A6468" s="12" t="s">
        <v>206</v>
      </c>
      <c r="B6468" t="s">
        <v>89</v>
      </c>
      <c r="C6468" t="s">
        <v>138</v>
      </c>
      <c r="D6468">
        <v>1</v>
      </c>
      <c r="E6468" t="s">
        <v>140</v>
      </c>
      <c r="F6468">
        <v>50.8</v>
      </c>
    </row>
    <row r="6469" spans="1:6">
      <c r="A6469" s="12" t="s">
        <v>206</v>
      </c>
      <c r="B6469" t="s">
        <v>90</v>
      </c>
      <c r="C6469" t="s">
        <v>138</v>
      </c>
      <c r="D6469">
        <v>1</v>
      </c>
      <c r="E6469" t="s">
        <v>140</v>
      </c>
      <c r="F6469">
        <v>57.5</v>
      </c>
    </row>
    <row r="6470" spans="1:6">
      <c r="A6470" s="12" t="s">
        <v>206</v>
      </c>
      <c r="B6470" t="s">
        <v>91</v>
      </c>
      <c r="C6470" t="s">
        <v>138</v>
      </c>
      <c r="D6470">
        <v>1</v>
      </c>
      <c r="E6470" t="s">
        <v>140</v>
      </c>
      <c r="F6470">
        <v>54.3</v>
      </c>
    </row>
    <row r="6471" spans="1:6">
      <c r="A6471" s="12" t="s">
        <v>206</v>
      </c>
      <c r="B6471" t="s">
        <v>92</v>
      </c>
      <c r="C6471" t="s">
        <v>138</v>
      </c>
      <c r="D6471">
        <v>1</v>
      </c>
      <c r="E6471" t="s">
        <v>140</v>
      </c>
      <c r="F6471">
        <v>60.1</v>
      </c>
    </row>
    <row r="6472" spans="1:6">
      <c r="A6472" s="12" t="s">
        <v>206</v>
      </c>
      <c r="B6472" t="s">
        <v>93</v>
      </c>
      <c r="C6472" t="s">
        <v>138</v>
      </c>
      <c r="D6472">
        <v>1</v>
      </c>
      <c r="E6472" t="s">
        <v>140</v>
      </c>
      <c r="F6472">
        <v>48.6</v>
      </c>
    </row>
    <row r="6473" spans="1:6">
      <c r="A6473" s="12" t="s">
        <v>206</v>
      </c>
      <c r="B6473" t="s">
        <v>94</v>
      </c>
      <c r="C6473" t="s">
        <v>138</v>
      </c>
      <c r="D6473">
        <v>1</v>
      </c>
      <c r="E6473" t="s">
        <v>140</v>
      </c>
      <c r="F6473">
        <v>31</v>
      </c>
    </row>
    <row r="6474" spans="1:6">
      <c r="A6474" s="12" t="s">
        <v>206</v>
      </c>
      <c r="B6474" t="s">
        <v>95</v>
      </c>
      <c r="C6474" t="s">
        <v>138</v>
      </c>
      <c r="D6474">
        <v>1</v>
      </c>
      <c r="E6474" t="s">
        <v>140</v>
      </c>
      <c r="F6474">
        <v>45</v>
      </c>
    </row>
    <row r="6475" spans="1:6">
      <c r="A6475" s="12" t="s">
        <v>206</v>
      </c>
      <c r="B6475" t="s">
        <v>96</v>
      </c>
      <c r="C6475" t="s">
        <v>138</v>
      </c>
      <c r="D6475">
        <v>1</v>
      </c>
      <c r="E6475" t="s">
        <v>140</v>
      </c>
      <c r="F6475">
        <v>31.5</v>
      </c>
    </row>
    <row r="6476" spans="1:6">
      <c r="A6476" s="12" t="s">
        <v>206</v>
      </c>
      <c r="B6476" t="s">
        <v>97</v>
      </c>
      <c r="C6476" t="s">
        <v>138</v>
      </c>
      <c r="D6476">
        <v>1</v>
      </c>
      <c r="E6476" t="s">
        <v>140</v>
      </c>
      <c r="F6476">
        <v>54.7</v>
      </c>
    </row>
    <row r="6477" spans="1:6">
      <c r="A6477" s="12" t="s">
        <v>206</v>
      </c>
      <c r="B6477" t="s">
        <v>98</v>
      </c>
      <c r="C6477" t="s">
        <v>138</v>
      </c>
      <c r="D6477">
        <v>1</v>
      </c>
      <c r="E6477" t="s">
        <v>140</v>
      </c>
      <c r="F6477">
        <v>49.8</v>
      </c>
    </row>
    <row r="6478" spans="1:6">
      <c r="A6478" s="12" t="s">
        <v>206</v>
      </c>
      <c r="B6478" t="s">
        <v>99</v>
      </c>
      <c r="C6478" t="s">
        <v>138</v>
      </c>
      <c r="D6478">
        <v>1</v>
      </c>
      <c r="E6478" t="s">
        <v>140</v>
      </c>
      <c r="F6478">
        <v>58.6</v>
      </c>
    </row>
    <row r="6479" spans="1:6">
      <c r="A6479" s="12" t="s">
        <v>206</v>
      </c>
      <c r="B6479" t="s">
        <v>100</v>
      </c>
      <c r="C6479" t="s">
        <v>138</v>
      </c>
      <c r="D6479">
        <v>1</v>
      </c>
      <c r="E6479" t="s">
        <v>140</v>
      </c>
      <c r="F6479">
        <v>41.4</v>
      </c>
    </row>
    <row r="6480" spans="1:6">
      <c r="A6480" s="12" t="s">
        <v>206</v>
      </c>
      <c r="B6480" t="s">
        <v>101</v>
      </c>
      <c r="C6480" t="s">
        <v>138</v>
      </c>
      <c r="D6480">
        <v>1</v>
      </c>
      <c r="E6480" t="s">
        <v>140</v>
      </c>
      <c r="F6480">
        <v>33.9</v>
      </c>
    </row>
    <row r="6481" spans="1:6">
      <c r="A6481" s="12" t="s">
        <v>206</v>
      </c>
      <c r="B6481" t="s">
        <v>102</v>
      </c>
      <c r="C6481" t="s">
        <v>138</v>
      </c>
      <c r="D6481">
        <v>1</v>
      </c>
      <c r="E6481" t="s">
        <v>140</v>
      </c>
      <c r="F6481">
        <v>36</v>
      </c>
    </row>
    <row r="6482" spans="1:6">
      <c r="A6482" s="12" t="s">
        <v>206</v>
      </c>
      <c r="B6482" t="s">
        <v>103</v>
      </c>
      <c r="C6482" t="s">
        <v>138</v>
      </c>
      <c r="D6482">
        <v>1</v>
      </c>
      <c r="E6482" t="s">
        <v>140</v>
      </c>
      <c r="F6482">
        <v>44.3</v>
      </c>
    </row>
    <row r="6483" spans="1:6">
      <c r="A6483" s="12" t="s">
        <v>206</v>
      </c>
      <c r="B6483" t="s">
        <v>104</v>
      </c>
      <c r="C6483" t="s">
        <v>138</v>
      </c>
      <c r="D6483">
        <v>1</v>
      </c>
      <c r="E6483" t="s">
        <v>140</v>
      </c>
      <c r="F6483">
        <v>31.5</v>
      </c>
    </row>
    <row r="6484" spans="1:6">
      <c r="A6484" s="12" t="s">
        <v>206</v>
      </c>
      <c r="B6484" t="s">
        <v>105</v>
      </c>
      <c r="C6484" t="s">
        <v>138</v>
      </c>
      <c r="D6484">
        <v>1</v>
      </c>
      <c r="E6484" t="s">
        <v>140</v>
      </c>
      <c r="F6484">
        <v>63.5</v>
      </c>
    </row>
    <row r="6485" spans="1:6">
      <c r="A6485" s="12" t="s">
        <v>206</v>
      </c>
      <c r="B6485" t="s">
        <v>106</v>
      </c>
      <c r="C6485" t="s">
        <v>138</v>
      </c>
      <c r="D6485">
        <v>1</v>
      </c>
      <c r="E6485" t="s">
        <v>140</v>
      </c>
      <c r="F6485">
        <v>52.8</v>
      </c>
    </row>
    <row r="6486" spans="1:6">
      <c r="A6486" s="12" t="s">
        <v>206</v>
      </c>
      <c r="B6486" t="s">
        <v>107</v>
      </c>
      <c r="C6486" t="s">
        <v>138</v>
      </c>
      <c r="D6486">
        <v>1</v>
      </c>
      <c r="E6486" t="s">
        <v>140</v>
      </c>
      <c r="F6486">
        <v>56.4</v>
      </c>
    </row>
    <row r="6487" spans="1:6">
      <c r="A6487" s="12" t="s">
        <v>206</v>
      </c>
      <c r="B6487" t="s">
        <v>108</v>
      </c>
      <c r="C6487" t="s">
        <v>138</v>
      </c>
      <c r="D6487">
        <v>1</v>
      </c>
      <c r="E6487" t="s">
        <v>140</v>
      </c>
      <c r="F6487">
        <v>31.3</v>
      </c>
    </row>
    <row r="6488" spans="1:6">
      <c r="A6488" s="12" t="s">
        <v>206</v>
      </c>
      <c r="B6488" t="s">
        <v>109</v>
      </c>
      <c r="C6488" t="s">
        <v>138</v>
      </c>
      <c r="D6488">
        <v>1</v>
      </c>
      <c r="E6488" t="s">
        <v>140</v>
      </c>
      <c r="F6488">
        <v>49</v>
      </c>
    </row>
    <row r="6489" spans="1:6">
      <c r="A6489" s="12" t="s">
        <v>206</v>
      </c>
      <c r="B6489" t="s">
        <v>110</v>
      </c>
      <c r="C6489" t="s">
        <v>138</v>
      </c>
      <c r="D6489">
        <v>1</v>
      </c>
      <c r="E6489" t="s">
        <v>140</v>
      </c>
      <c r="F6489">
        <v>24.5</v>
      </c>
    </row>
    <row r="6490" spans="1:6">
      <c r="A6490" s="12" t="s">
        <v>206</v>
      </c>
      <c r="B6490" t="s">
        <v>111</v>
      </c>
      <c r="C6490" t="s">
        <v>138</v>
      </c>
      <c r="D6490">
        <v>1</v>
      </c>
      <c r="E6490" t="s">
        <v>140</v>
      </c>
      <c r="F6490">
        <v>84.6</v>
      </c>
    </row>
    <row r="6491" spans="1:6">
      <c r="A6491" s="12" t="s">
        <v>206</v>
      </c>
      <c r="B6491" t="s">
        <v>112</v>
      </c>
      <c r="C6491" t="s">
        <v>138</v>
      </c>
      <c r="D6491">
        <v>1</v>
      </c>
      <c r="E6491" t="s">
        <v>140</v>
      </c>
      <c r="F6491">
        <v>57.7</v>
      </c>
    </row>
    <row r="6492" spans="1:6">
      <c r="A6492" s="12" t="s">
        <v>206</v>
      </c>
      <c r="B6492" t="s">
        <v>113</v>
      </c>
      <c r="C6492" t="s">
        <v>138</v>
      </c>
      <c r="D6492">
        <v>1</v>
      </c>
      <c r="E6492" t="s">
        <v>140</v>
      </c>
      <c r="F6492">
        <v>45.2</v>
      </c>
    </row>
    <row r="6493" spans="1:6">
      <c r="A6493" s="12" t="s">
        <v>206</v>
      </c>
      <c r="B6493" t="s">
        <v>114</v>
      </c>
      <c r="C6493" t="s">
        <v>138</v>
      </c>
      <c r="D6493">
        <v>1</v>
      </c>
      <c r="E6493" t="s">
        <v>140</v>
      </c>
      <c r="F6493">
        <v>36</v>
      </c>
    </row>
    <row r="6494" spans="1:6">
      <c r="A6494" s="12" t="s">
        <v>206</v>
      </c>
      <c r="B6494" t="s">
        <v>115</v>
      </c>
      <c r="C6494" t="s">
        <v>138</v>
      </c>
      <c r="D6494">
        <v>1</v>
      </c>
      <c r="E6494" t="s">
        <v>140</v>
      </c>
      <c r="F6494">
        <v>46.2</v>
      </c>
    </row>
    <row r="6495" spans="1:6">
      <c r="A6495" s="12" t="s">
        <v>206</v>
      </c>
      <c r="B6495" t="s">
        <v>116</v>
      </c>
      <c r="C6495" t="s">
        <v>138</v>
      </c>
      <c r="D6495">
        <v>1</v>
      </c>
      <c r="E6495" t="s">
        <v>140</v>
      </c>
      <c r="F6495">
        <v>20.3</v>
      </c>
    </row>
    <row r="6496" spans="1:6">
      <c r="A6496" s="12" t="s">
        <v>206</v>
      </c>
      <c r="B6496" t="s">
        <v>146</v>
      </c>
      <c r="C6496" t="s">
        <v>137</v>
      </c>
      <c r="D6496">
        <v>2</v>
      </c>
      <c r="E6496" t="s">
        <v>140</v>
      </c>
      <c r="F6496">
        <v>50</v>
      </c>
    </row>
    <row r="6497" spans="1:6">
      <c r="A6497" s="12" t="s">
        <v>206</v>
      </c>
      <c r="B6497" t="s">
        <v>61</v>
      </c>
      <c r="C6497" t="s">
        <v>138</v>
      </c>
      <c r="D6497">
        <v>1</v>
      </c>
      <c r="E6497" t="s">
        <v>147</v>
      </c>
      <c r="F6497">
        <v>3</v>
      </c>
    </row>
    <row r="6498" spans="1:6">
      <c r="A6498" s="12" t="s">
        <v>206</v>
      </c>
      <c r="B6498" t="s">
        <v>62</v>
      </c>
      <c r="C6498" t="s">
        <v>138</v>
      </c>
      <c r="D6498">
        <v>1</v>
      </c>
      <c r="E6498" t="s">
        <v>147</v>
      </c>
      <c r="F6498">
        <v>11.4</v>
      </c>
    </row>
    <row r="6499" spans="1:6">
      <c r="A6499" s="12" t="s">
        <v>206</v>
      </c>
      <c r="B6499" t="s">
        <v>63</v>
      </c>
      <c r="C6499" t="s">
        <v>138</v>
      </c>
      <c r="D6499">
        <v>1</v>
      </c>
      <c r="E6499" t="s">
        <v>147</v>
      </c>
      <c r="F6499">
        <v>4.5999999999999996</v>
      </c>
    </row>
    <row r="6500" spans="1:6">
      <c r="A6500" s="12" t="s">
        <v>206</v>
      </c>
      <c r="B6500" t="s">
        <v>64</v>
      </c>
      <c r="C6500" t="s">
        <v>138</v>
      </c>
      <c r="D6500">
        <v>1</v>
      </c>
      <c r="E6500" t="s">
        <v>147</v>
      </c>
      <c r="F6500">
        <v>4.4000000000000004</v>
      </c>
    </row>
    <row r="6501" spans="1:6">
      <c r="A6501" s="12" t="s">
        <v>206</v>
      </c>
      <c r="B6501" t="s">
        <v>65</v>
      </c>
      <c r="C6501" t="s">
        <v>138</v>
      </c>
      <c r="D6501">
        <v>1</v>
      </c>
      <c r="E6501" t="s">
        <v>147</v>
      </c>
      <c r="F6501">
        <v>5.3</v>
      </c>
    </row>
    <row r="6502" spans="1:6">
      <c r="A6502" s="12" t="s">
        <v>206</v>
      </c>
      <c r="B6502" t="s">
        <v>66</v>
      </c>
      <c r="C6502" t="s">
        <v>138</v>
      </c>
      <c r="D6502">
        <v>1</v>
      </c>
      <c r="E6502" t="s">
        <v>147</v>
      </c>
      <c r="F6502">
        <v>5.9</v>
      </c>
    </row>
    <row r="6503" spans="1:6">
      <c r="A6503" s="12" t="s">
        <v>206</v>
      </c>
      <c r="B6503" t="s">
        <v>67</v>
      </c>
      <c r="C6503" t="s">
        <v>138</v>
      </c>
      <c r="D6503">
        <v>1</v>
      </c>
      <c r="E6503" t="s">
        <v>147</v>
      </c>
      <c r="F6503">
        <v>4.4000000000000004</v>
      </c>
    </row>
    <row r="6504" spans="1:6">
      <c r="A6504" s="12" t="s">
        <v>206</v>
      </c>
      <c r="B6504" t="s">
        <v>68</v>
      </c>
      <c r="C6504" t="s">
        <v>138</v>
      </c>
      <c r="D6504">
        <v>1</v>
      </c>
      <c r="E6504" t="s">
        <v>147</v>
      </c>
      <c r="F6504">
        <v>3.3</v>
      </c>
    </row>
    <row r="6505" spans="1:6">
      <c r="A6505" s="12" t="s">
        <v>206</v>
      </c>
      <c r="B6505" t="s">
        <v>69</v>
      </c>
      <c r="C6505" t="s">
        <v>138</v>
      </c>
      <c r="D6505">
        <v>1</v>
      </c>
      <c r="E6505" t="s">
        <v>147</v>
      </c>
      <c r="F6505">
        <v>2.5</v>
      </c>
    </row>
    <row r="6506" spans="1:6">
      <c r="A6506" s="12" t="s">
        <v>206</v>
      </c>
      <c r="B6506" t="s">
        <v>70</v>
      </c>
      <c r="C6506" t="s">
        <v>138</v>
      </c>
      <c r="D6506">
        <v>1</v>
      </c>
      <c r="E6506" t="s">
        <v>147</v>
      </c>
      <c r="F6506">
        <v>2.2000000000000002</v>
      </c>
    </row>
    <row r="6507" spans="1:6">
      <c r="A6507" s="12" t="s">
        <v>206</v>
      </c>
      <c r="B6507" t="s">
        <v>71</v>
      </c>
      <c r="C6507" t="s">
        <v>138</v>
      </c>
      <c r="D6507">
        <v>1</v>
      </c>
      <c r="E6507" t="s">
        <v>147</v>
      </c>
      <c r="F6507">
        <v>5.0999999999999996</v>
      </c>
    </row>
    <row r="6508" spans="1:6">
      <c r="A6508" s="12" t="s">
        <v>206</v>
      </c>
      <c r="B6508" t="s">
        <v>72</v>
      </c>
      <c r="C6508" t="s">
        <v>138</v>
      </c>
      <c r="D6508">
        <v>1</v>
      </c>
      <c r="E6508" t="s">
        <v>147</v>
      </c>
      <c r="F6508">
        <v>6.5</v>
      </c>
    </row>
    <row r="6509" spans="1:6">
      <c r="A6509" s="12" t="s">
        <v>206</v>
      </c>
      <c r="B6509" t="s">
        <v>73</v>
      </c>
      <c r="C6509" t="s">
        <v>138</v>
      </c>
      <c r="D6509">
        <v>1</v>
      </c>
      <c r="E6509" t="s">
        <v>147</v>
      </c>
      <c r="F6509">
        <v>3.4</v>
      </c>
    </row>
    <row r="6510" spans="1:6">
      <c r="A6510" s="12" t="s">
        <v>206</v>
      </c>
      <c r="B6510" t="s">
        <v>74</v>
      </c>
      <c r="C6510" t="s">
        <v>138</v>
      </c>
      <c r="D6510">
        <v>1</v>
      </c>
      <c r="E6510" t="s">
        <v>147</v>
      </c>
      <c r="F6510">
        <v>3.4</v>
      </c>
    </row>
    <row r="6511" spans="1:6">
      <c r="A6511" s="12" t="s">
        <v>206</v>
      </c>
      <c r="B6511" t="s">
        <v>75</v>
      </c>
      <c r="C6511" t="s">
        <v>138</v>
      </c>
      <c r="D6511">
        <v>1</v>
      </c>
      <c r="E6511" t="s">
        <v>147</v>
      </c>
      <c r="F6511">
        <v>4.5</v>
      </c>
    </row>
    <row r="6512" spans="1:6">
      <c r="A6512" s="12" t="s">
        <v>206</v>
      </c>
      <c r="B6512" t="s">
        <v>76</v>
      </c>
      <c r="C6512" t="s">
        <v>138</v>
      </c>
      <c r="D6512">
        <v>1</v>
      </c>
      <c r="E6512" t="s">
        <v>147</v>
      </c>
      <c r="F6512">
        <v>5.3</v>
      </c>
    </row>
    <row r="6513" spans="1:6">
      <c r="A6513" s="12" t="s">
        <v>206</v>
      </c>
      <c r="B6513" t="s">
        <v>77</v>
      </c>
      <c r="C6513" t="s">
        <v>138</v>
      </c>
      <c r="D6513">
        <v>1</v>
      </c>
      <c r="E6513" t="s">
        <v>147</v>
      </c>
      <c r="F6513">
        <v>3.2</v>
      </c>
    </row>
    <row r="6514" spans="1:6">
      <c r="A6514" s="12" t="s">
        <v>206</v>
      </c>
      <c r="B6514" t="s">
        <v>78</v>
      </c>
      <c r="C6514" t="s">
        <v>138</v>
      </c>
      <c r="D6514">
        <v>1</v>
      </c>
      <c r="E6514" t="s">
        <v>147</v>
      </c>
      <c r="F6514">
        <v>3.8</v>
      </c>
    </row>
    <row r="6515" spans="1:6">
      <c r="A6515" s="12" t="s">
        <v>206</v>
      </c>
      <c r="B6515" t="s">
        <v>79</v>
      </c>
      <c r="C6515" t="s">
        <v>138</v>
      </c>
      <c r="D6515">
        <v>1</v>
      </c>
      <c r="E6515" t="s">
        <v>147</v>
      </c>
      <c r="F6515">
        <v>6.4</v>
      </c>
    </row>
    <row r="6516" spans="1:6">
      <c r="A6516" s="12" t="s">
        <v>206</v>
      </c>
      <c r="B6516" t="s">
        <v>80</v>
      </c>
      <c r="C6516" t="s">
        <v>138</v>
      </c>
      <c r="D6516">
        <v>1</v>
      </c>
      <c r="E6516" t="s">
        <v>147</v>
      </c>
      <c r="F6516">
        <v>3.6</v>
      </c>
    </row>
    <row r="6517" spans="1:6">
      <c r="A6517" s="12" t="s">
        <v>206</v>
      </c>
      <c r="B6517" t="s">
        <v>81</v>
      </c>
      <c r="C6517" t="s">
        <v>138</v>
      </c>
      <c r="D6517">
        <v>1</v>
      </c>
      <c r="E6517" t="s">
        <v>147</v>
      </c>
      <c r="F6517">
        <v>6.3</v>
      </c>
    </row>
    <row r="6518" spans="1:6">
      <c r="A6518" s="12" t="s">
        <v>206</v>
      </c>
      <c r="B6518" t="s">
        <v>82</v>
      </c>
      <c r="C6518" t="s">
        <v>138</v>
      </c>
      <c r="D6518">
        <v>1</v>
      </c>
      <c r="E6518" t="s">
        <v>147</v>
      </c>
      <c r="F6518">
        <v>3.5</v>
      </c>
    </row>
    <row r="6519" spans="1:6">
      <c r="A6519" s="12" t="s">
        <v>206</v>
      </c>
      <c r="B6519" t="s">
        <v>83</v>
      </c>
      <c r="C6519" t="s">
        <v>138</v>
      </c>
      <c r="D6519">
        <v>1</v>
      </c>
      <c r="E6519" t="s">
        <v>147</v>
      </c>
      <c r="F6519">
        <v>5.6</v>
      </c>
    </row>
    <row r="6520" spans="1:6">
      <c r="A6520" s="12" t="s">
        <v>206</v>
      </c>
      <c r="B6520" t="s">
        <v>84</v>
      </c>
      <c r="C6520" t="s">
        <v>138</v>
      </c>
      <c r="D6520">
        <v>1</v>
      </c>
      <c r="E6520" t="s">
        <v>147</v>
      </c>
      <c r="F6520">
        <v>2.6</v>
      </c>
    </row>
    <row r="6521" spans="1:6">
      <c r="A6521" s="12" t="s">
        <v>206</v>
      </c>
      <c r="B6521" t="s">
        <v>85</v>
      </c>
      <c r="C6521" t="s">
        <v>138</v>
      </c>
      <c r="D6521">
        <v>1</v>
      </c>
      <c r="E6521" t="s">
        <v>147</v>
      </c>
      <c r="F6521">
        <v>3</v>
      </c>
    </row>
    <row r="6522" spans="1:6">
      <c r="A6522" s="12" t="s">
        <v>206</v>
      </c>
      <c r="B6522" t="s">
        <v>86</v>
      </c>
      <c r="C6522" t="s">
        <v>138</v>
      </c>
      <c r="D6522">
        <v>1</v>
      </c>
      <c r="E6522" t="s">
        <v>147</v>
      </c>
      <c r="F6522">
        <v>7</v>
      </c>
    </row>
    <row r="6523" spans="1:6">
      <c r="A6523" s="12" t="s">
        <v>206</v>
      </c>
      <c r="B6523" t="s">
        <v>87</v>
      </c>
      <c r="C6523" t="s">
        <v>138</v>
      </c>
      <c r="D6523">
        <v>1</v>
      </c>
      <c r="E6523" t="s">
        <v>147</v>
      </c>
      <c r="F6523">
        <v>4.7</v>
      </c>
    </row>
    <row r="6524" spans="1:6">
      <c r="A6524" s="12" t="s">
        <v>206</v>
      </c>
      <c r="B6524" t="s">
        <v>88</v>
      </c>
      <c r="C6524" t="s">
        <v>138</v>
      </c>
      <c r="D6524">
        <v>1</v>
      </c>
      <c r="E6524" t="s">
        <v>147</v>
      </c>
      <c r="F6524">
        <v>5.4</v>
      </c>
    </row>
    <row r="6525" spans="1:6">
      <c r="A6525" s="12" t="s">
        <v>206</v>
      </c>
      <c r="B6525" t="s">
        <v>89</v>
      </c>
      <c r="C6525" t="s">
        <v>138</v>
      </c>
      <c r="D6525">
        <v>1</v>
      </c>
      <c r="E6525" t="s">
        <v>147</v>
      </c>
      <c r="F6525">
        <v>4.3</v>
      </c>
    </row>
    <row r="6526" spans="1:6">
      <c r="A6526" s="12" t="s">
        <v>206</v>
      </c>
      <c r="B6526" t="s">
        <v>90</v>
      </c>
      <c r="C6526" t="s">
        <v>138</v>
      </c>
      <c r="D6526">
        <v>1</v>
      </c>
      <c r="E6526" t="s">
        <v>147</v>
      </c>
      <c r="F6526">
        <v>3.5</v>
      </c>
    </row>
    <row r="6527" spans="1:6">
      <c r="A6527" s="12" t="s">
        <v>206</v>
      </c>
      <c r="B6527" t="s">
        <v>91</v>
      </c>
      <c r="C6527" t="s">
        <v>138</v>
      </c>
      <c r="D6527">
        <v>1</v>
      </c>
      <c r="E6527" t="s">
        <v>147</v>
      </c>
      <c r="F6527">
        <v>5.3</v>
      </c>
    </row>
    <row r="6528" spans="1:6">
      <c r="A6528" s="12" t="s">
        <v>206</v>
      </c>
      <c r="B6528" t="s">
        <v>92</v>
      </c>
      <c r="C6528" t="s">
        <v>138</v>
      </c>
      <c r="D6528">
        <v>1</v>
      </c>
      <c r="E6528" t="s">
        <v>147</v>
      </c>
      <c r="F6528">
        <v>5.2</v>
      </c>
    </row>
    <row r="6529" spans="1:6">
      <c r="A6529" s="12" t="s">
        <v>206</v>
      </c>
      <c r="B6529" t="s">
        <v>93</v>
      </c>
      <c r="C6529" t="s">
        <v>138</v>
      </c>
      <c r="D6529">
        <v>1</v>
      </c>
      <c r="E6529" t="s">
        <v>147</v>
      </c>
      <c r="F6529">
        <v>2</v>
      </c>
    </row>
    <row r="6530" spans="1:6">
      <c r="A6530" s="12" t="s">
        <v>206</v>
      </c>
      <c r="B6530" t="s">
        <v>94</v>
      </c>
      <c r="C6530" t="s">
        <v>138</v>
      </c>
      <c r="D6530">
        <v>1</v>
      </c>
      <c r="E6530" t="s">
        <v>147</v>
      </c>
      <c r="F6530">
        <v>6.1</v>
      </c>
    </row>
    <row r="6531" spans="1:6">
      <c r="A6531" s="12" t="s">
        <v>206</v>
      </c>
      <c r="B6531" t="s">
        <v>95</v>
      </c>
      <c r="C6531" t="s">
        <v>138</v>
      </c>
      <c r="D6531">
        <v>1</v>
      </c>
      <c r="E6531" t="s">
        <v>147</v>
      </c>
      <c r="F6531">
        <v>4.0999999999999996</v>
      </c>
    </row>
    <row r="6532" spans="1:6">
      <c r="A6532" s="12" t="s">
        <v>206</v>
      </c>
      <c r="B6532" t="s">
        <v>96</v>
      </c>
      <c r="C6532" t="s">
        <v>138</v>
      </c>
      <c r="D6532">
        <v>1</v>
      </c>
      <c r="E6532" t="s">
        <v>147</v>
      </c>
      <c r="F6532">
        <v>2.2000000000000002</v>
      </c>
    </row>
    <row r="6533" spans="1:6">
      <c r="A6533" s="12" t="s">
        <v>206</v>
      </c>
      <c r="B6533" t="s">
        <v>97</v>
      </c>
      <c r="C6533" t="s">
        <v>138</v>
      </c>
      <c r="D6533">
        <v>1</v>
      </c>
      <c r="E6533" t="s">
        <v>147</v>
      </c>
      <c r="F6533">
        <v>6.8</v>
      </c>
    </row>
    <row r="6534" spans="1:6">
      <c r="A6534" s="12" t="s">
        <v>206</v>
      </c>
      <c r="B6534" t="s">
        <v>98</v>
      </c>
      <c r="C6534" t="s">
        <v>138</v>
      </c>
      <c r="D6534">
        <v>1</v>
      </c>
      <c r="E6534" t="s">
        <v>147</v>
      </c>
      <c r="F6534">
        <v>3.4</v>
      </c>
    </row>
    <row r="6535" spans="1:6">
      <c r="A6535" s="12" t="s">
        <v>206</v>
      </c>
      <c r="B6535" t="s">
        <v>99</v>
      </c>
      <c r="C6535" t="s">
        <v>138</v>
      </c>
      <c r="D6535">
        <v>1</v>
      </c>
      <c r="E6535" t="s">
        <v>147</v>
      </c>
      <c r="F6535">
        <v>5</v>
      </c>
    </row>
    <row r="6536" spans="1:6">
      <c r="A6536" s="12" t="s">
        <v>206</v>
      </c>
      <c r="B6536" t="s">
        <v>100</v>
      </c>
      <c r="C6536" t="s">
        <v>138</v>
      </c>
      <c r="D6536">
        <v>1</v>
      </c>
      <c r="E6536" t="s">
        <v>147</v>
      </c>
      <c r="F6536">
        <v>3.1</v>
      </c>
    </row>
    <row r="6537" spans="1:6">
      <c r="A6537" s="12" t="s">
        <v>206</v>
      </c>
      <c r="B6537" t="s">
        <v>101</v>
      </c>
      <c r="C6537" t="s">
        <v>138</v>
      </c>
      <c r="D6537">
        <v>1</v>
      </c>
      <c r="E6537" t="s">
        <v>147</v>
      </c>
      <c r="F6537">
        <v>4.2</v>
      </c>
    </row>
    <row r="6538" spans="1:6">
      <c r="A6538" s="12" t="s">
        <v>206</v>
      </c>
      <c r="B6538" t="s">
        <v>102</v>
      </c>
      <c r="C6538" t="s">
        <v>138</v>
      </c>
      <c r="D6538">
        <v>1</v>
      </c>
      <c r="E6538" t="s">
        <v>147</v>
      </c>
      <c r="F6538">
        <v>2.7</v>
      </c>
    </row>
    <row r="6539" spans="1:6">
      <c r="A6539" s="12" t="s">
        <v>206</v>
      </c>
      <c r="B6539" t="s">
        <v>103</v>
      </c>
      <c r="C6539" t="s">
        <v>138</v>
      </c>
      <c r="D6539">
        <v>1</v>
      </c>
      <c r="E6539" t="s">
        <v>147</v>
      </c>
      <c r="F6539">
        <v>2.8</v>
      </c>
    </row>
    <row r="6540" spans="1:6">
      <c r="A6540" s="12" t="s">
        <v>206</v>
      </c>
      <c r="B6540" t="s">
        <v>104</v>
      </c>
      <c r="C6540" t="s">
        <v>138</v>
      </c>
      <c r="D6540">
        <v>1</v>
      </c>
      <c r="E6540" t="s">
        <v>147</v>
      </c>
      <c r="F6540">
        <v>8.1999999999999993</v>
      </c>
    </row>
    <row r="6541" spans="1:6">
      <c r="A6541" s="12" t="s">
        <v>206</v>
      </c>
      <c r="B6541" t="s">
        <v>105</v>
      </c>
      <c r="C6541" t="s">
        <v>138</v>
      </c>
      <c r="D6541">
        <v>1</v>
      </c>
      <c r="E6541" t="s">
        <v>147</v>
      </c>
      <c r="F6541">
        <v>7.3</v>
      </c>
    </row>
    <row r="6542" spans="1:6">
      <c r="A6542" s="12" t="s">
        <v>206</v>
      </c>
      <c r="B6542" t="s">
        <v>106</v>
      </c>
      <c r="C6542" t="s">
        <v>138</v>
      </c>
      <c r="D6542">
        <v>1</v>
      </c>
      <c r="E6542" t="s">
        <v>147</v>
      </c>
      <c r="F6542">
        <v>3.5</v>
      </c>
    </row>
    <row r="6543" spans="1:6">
      <c r="A6543" s="12" t="s">
        <v>206</v>
      </c>
      <c r="B6543" t="s">
        <v>107</v>
      </c>
      <c r="C6543" t="s">
        <v>138</v>
      </c>
      <c r="D6543">
        <v>1</v>
      </c>
      <c r="E6543" t="s">
        <v>147</v>
      </c>
      <c r="F6543">
        <v>6.2</v>
      </c>
    </row>
    <row r="6544" spans="1:6">
      <c r="A6544" s="12" t="s">
        <v>206</v>
      </c>
      <c r="B6544" t="s">
        <v>108</v>
      </c>
      <c r="C6544" t="s">
        <v>138</v>
      </c>
      <c r="D6544">
        <v>1</v>
      </c>
      <c r="E6544" t="s">
        <v>147</v>
      </c>
      <c r="F6544">
        <v>3.1</v>
      </c>
    </row>
    <row r="6545" spans="1:6">
      <c r="A6545" s="12" t="s">
        <v>206</v>
      </c>
      <c r="B6545" t="s">
        <v>109</v>
      </c>
      <c r="C6545" t="s">
        <v>138</v>
      </c>
      <c r="D6545">
        <v>1</v>
      </c>
      <c r="E6545" t="s">
        <v>147</v>
      </c>
      <c r="F6545">
        <v>4.3</v>
      </c>
    </row>
    <row r="6546" spans="1:6">
      <c r="A6546" s="12" t="s">
        <v>206</v>
      </c>
      <c r="B6546" t="s">
        <v>110</v>
      </c>
      <c r="C6546" t="s">
        <v>138</v>
      </c>
      <c r="D6546">
        <v>1</v>
      </c>
      <c r="E6546" t="s">
        <v>147</v>
      </c>
      <c r="F6546">
        <v>6.4</v>
      </c>
    </row>
    <row r="6547" spans="1:6">
      <c r="A6547" s="12" t="s">
        <v>206</v>
      </c>
      <c r="B6547" t="s">
        <v>111</v>
      </c>
      <c r="C6547" t="s">
        <v>138</v>
      </c>
      <c r="D6547">
        <v>1</v>
      </c>
      <c r="E6547" t="s">
        <v>147</v>
      </c>
      <c r="F6547">
        <v>4.8</v>
      </c>
    </row>
    <row r="6548" spans="1:6">
      <c r="A6548" s="12" t="s">
        <v>206</v>
      </c>
      <c r="B6548" t="s">
        <v>112</v>
      </c>
      <c r="C6548" t="s">
        <v>138</v>
      </c>
      <c r="D6548">
        <v>1</v>
      </c>
      <c r="E6548" t="s">
        <v>147</v>
      </c>
      <c r="F6548">
        <v>5</v>
      </c>
    </row>
    <row r="6549" spans="1:6">
      <c r="A6549" s="12" t="s">
        <v>206</v>
      </c>
      <c r="B6549" t="s">
        <v>113</v>
      </c>
      <c r="C6549" t="s">
        <v>138</v>
      </c>
      <c r="D6549">
        <v>1</v>
      </c>
      <c r="E6549" t="s">
        <v>147</v>
      </c>
      <c r="F6549">
        <v>5.8</v>
      </c>
    </row>
    <row r="6550" spans="1:6">
      <c r="A6550" s="12" t="s">
        <v>206</v>
      </c>
      <c r="B6550" t="s">
        <v>114</v>
      </c>
      <c r="C6550" t="s">
        <v>138</v>
      </c>
      <c r="D6550">
        <v>1</v>
      </c>
      <c r="E6550" t="s">
        <v>147</v>
      </c>
      <c r="F6550">
        <v>4.9000000000000004</v>
      </c>
    </row>
    <row r="6551" spans="1:6">
      <c r="A6551" s="12" t="s">
        <v>206</v>
      </c>
      <c r="B6551" t="s">
        <v>115</v>
      </c>
      <c r="C6551" t="s">
        <v>138</v>
      </c>
      <c r="D6551">
        <v>1</v>
      </c>
      <c r="E6551" t="s">
        <v>147</v>
      </c>
      <c r="F6551">
        <v>4.5</v>
      </c>
    </row>
    <row r="6552" spans="1:6">
      <c r="A6552" s="12" t="s">
        <v>206</v>
      </c>
      <c r="B6552" t="s">
        <v>116</v>
      </c>
      <c r="C6552" t="s">
        <v>138</v>
      </c>
      <c r="D6552">
        <v>1</v>
      </c>
      <c r="E6552" t="s">
        <v>147</v>
      </c>
      <c r="F6552">
        <v>4.5</v>
      </c>
    </row>
    <row r="6553" spans="1:6">
      <c r="A6553" s="12" t="s">
        <v>206</v>
      </c>
      <c r="B6553" t="s">
        <v>146</v>
      </c>
      <c r="C6553" t="s">
        <v>137</v>
      </c>
      <c r="D6553">
        <v>2</v>
      </c>
      <c r="E6553" t="s">
        <v>147</v>
      </c>
      <c r="F6553">
        <v>4.0999999999999996</v>
      </c>
    </row>
    <row r="6554" spans="1:6">
      <c r="A6554" s="12" t="s">
        <v>206</v>
      </c>
      <c r="B6554" t="s">
        <v>146</v>
      </c>
      <c r="C6554" t="s">
        <v>137</v>
      </c>
      <c r="D6554">
        <v>3</v>
      </c>
      <c r="E6554" t="s">
        <v>139</v>
      </c>
      <c r="F6554">
        <v>239.1</v>
      </c>
    </row>
    <row r="6555" spans="1:6">
      <c r="A6555" s="12" t="s">
        <v>206</v>
      </c>
      <c r="B6555" t="s">
        <v>146</v>
      </c>
      <c r="C6555" t="s">
        <v>137</v>
      </c>
      <c r="D6555">
        <v>3</v>
      </c>
      <c r="E6555" t="s">
        <v>140</v>
      </c>
      <c r="F6555">
        <v>298.89999999999998</v>
      </c>
    </row>
    <row r="6556" spans="1:6">
      <c r="A6556" s="12" t="s">
        <v>206</v>
      </c>
      <c r="B6556" t="s">
        <v>146</v>
      </c>
      <c r="C6556" t="s">
        <v>137</v>
      </c>
      <c r="D6556">
        <v>3</v>
      </c>
      <c r="E6556" t="s">
        <v>147</v>
      </c>
      <c r="F6556">
        <v>0</v>
      </c>
    </row>
    <row r="6557" spans="1:6">
      <c r="A6557" s="12" t="s">
        <v>207</v>
      </c>
      <c r="B6557" t="s">
        <v>61</v>
      </c>
      <c r="C6557" t="s">
        <v>137</v>
      </c>
      <c r="D6557">
        <v>1</v>
      </c>
      <c r="E6557" t="s">
        <v>139</v>
      </c>
      <c r="F6557">
        <v>99.3</v>
      </c>
    </row>
    <row r="6558" spans="1:6">
      <c r="A6558" s="12" t="s">
        <v>207</v>
      </c>
      <c r="B6558" t="s">
        <v>62</v>
      </c>
      <c r="C6558" t="s">
        <v>137</v>
      </c>
      <c r="D6558">
        <v>1</v>
      </c>
      <c r="E6558" t="s">
        <v>139</v>
      </c>
      <c r="F6558">
        <v>85.4</v>
      </c>
    </row>
    <row r="6559" spans="1:6">
      <c r="A6559" s="12" t="s">
        <v>207</v>
      </c>
      <c r="B6559" t="s">
        <v>63</v>
      </c>
      <c r="C6559" t="s">
        <v>137</v>
      </c>
      <c r="D6559">
        <v>1</v>
      </c>
      <c r="E6559" t="s">
        <v>139</v>
      </c>
      <c r="F6559">
        <v>54.4</v>
      </c>
    </row>
    <row r="6560" spans="1:6">
      <c r="A6560" s="12" t="s">
        <v>207</v>
      </c>
      <c r="B6560" t="s">
        <v>64</v>
      </c>
      <c r="C6560" t="s">
        <v>137</v>
      </c>
      <c r="D6560">
        <v>1</v>
      </c>
      <c r="E6560" t="s">
        <v>139</v>
      </c>
      <c r="F6560">
        <v>99.4</v>
      </c>
    </row>
    <row r="6561" spans="1:6">
      <c r="A6561" s="12" t="s">
        <v>207</v>
      </c>
      <c r="B6561" t="s">
        <v>65</v>
      </c>
      <c r="C6561" t="s">
        <v>137</v>
      </c>
      <c r="D6561">
        <v>1</v>
      </c>
      <c r="E6561" t="s">
        <v>139</v>
      </c>
      <c r="F6561">
        <v>0</v>
      </c>
    </row>
    <row r="6562" spans="1:6">
      <c r="A6562" s="12" t="s">
        <v>207</v>
      </c>
      <c r="B6562" t="s">
        <v>66</v>
      </c>
      <c r="C6562" t="s">
        <v>137</v>
      </c>
      <c r="D6562">
        <v>1</v>
      </c>
      <c r="E6562" t="s">
        <v>139</v>
      </c>
      <c r="F6562">
        <v>24.3</v>
      </c>
    </row>
    <row r="6563" spans="1:6">
      <c r="A6563" s="12" t="s">
        <v>207</v>
      </c>
      <c r="B6563" t="s">
        <v>67</v>
      </c>
      <c r="C6563" t="s">
        <v>137</v>
      </c>
      <c r="D6563">
        <v>1</v>
      </c>
      <c r="E6563" t="s">
        <v>139</v>
      </c>
      <c r="F6563">
        <v>8.6</v>
      </c>
    </row>
    <row r="6564" spans="1:6">
      <c r="A6564" s="12" t="s">
        <v>207</v>
      </c>
      <c r="B6564" t="s">
        <v>68</v>
      </c>
      <c r="C6564" t="s">
        <v>137</v>
      </c>
      <c r="D6564">
        <v>1</v>
      </c>
      <c r="E6564" t="s">
        <v>139</v>
      </c>
      <c r="F6564">
        <v>7.8</v>
      </c>
    </row>
    <row r="6565" spans="1:6">
      <c r="A6565" s="12" t="s">
        <v>207</v>
      </c>
      <c r="B6565" t="s">
        <v>69</v>
      </c>
      <c r="C6565" t="s">
        <v>137</v>
      </c>
      <c r="D6565">
        <v>1</v>
      </c>
      <c r="E6565" t="s">
        <v>139</v>
      </c>
      <c r="F6565">
        <v>48.7</v>
      </c>
    </row>
    <row r="6566" spans="1:6">
      <c r="A6566" s="12" t="s">
        <v>207</v>
      </c>
      <c r="B6566" t="s">
        <v>70</v>
      </c>
      <c r="C6566" t="s">
        <v>137</v>
      </c>
      <c r="D6566">
        <v>1</v>
      </c>
      <c r="E6566" t="s">
        <v>139</v>
      </c>
      <c r="F6566">
        <v>64.7</v>
      </c>
    </row>
    <row r="6567" spans="1:6">
      <c r="A6567" s="12" t="s">
        <v>207</v>
      </c>
      <c r="B6567" t="s">
        <v>71</v>
      </c>
      <c r="C6567" t="s">
        <v>137</v>
      </c>
      <c r="D6567">
        <v>1</v>
      </c>
      <c r="E6567" t="s">
        <v>139</v>
      </c>
      <c r="F6567">
        <v>0</v>
      </c>
    </row>
    <row r="6568" spans="1:6">
      <c r="A6568" s="12" t="s">
        <v>207</v>
      </c>
      <c r="B6568" t="s">
        <v>72</v>
      </c>
      <c r="C6568" t="s">
        <v>137</v>
      </c>
      <c r="D6568">
        <v>1</v>
      </c>
      <c r="E6568" t="s">
        <v>139</v>
      </c>
      <c r="F6568">
        <v>99.8</v>
      </c>
    </row>
    <row r="6569" spans="1:6">
      <c r="A6569" s="12" t="s">
        <v>207</v>
      </c>
      <c r="B6569" t="s">
        <v>73</v>
      </c>
      <c r="C6569" t="s">
        <v>137</v>
      </c>
      <c r="D6569">
        <v>1</v>
      </c>
      <c r="E6569" t="s">
        <v>139</v>
      </c>
      <c r="F6569">
        <v>6.3</v>
      </c>
    </row>
    <row r="6570" spans="1:6">
      <c r="A6570" s="12" t="s">
        <v>207</v>
      </c>
      <c r="B6570" t="s">
        <v>74</v>
      </c>
      <c r="C6570" t="s">
        <v>137</v>
      </c>
      <c r="D6570">
        <v>1</v>
      </c>
      <c r="E6570" t="s">
        <v>139</v>
      </c>
      <c r="F6570">
        <v>89.6</v>
      </c>
    </row>
    <row r="6571" spans="1:6">
      <c r="A6571" s="12" t="s">
        <v>207</v>
      </c>
      <c r="B6571" t="s">
        <v>75</v>
      </c>
      <c r="C6571" t="s">
        <v>137</v>
      </c>
      <c r="D6571">
        <v>1</v>
      </c>
      <c r="E6571" t="s">
        <v>139</v>
      </c>
      <c r="F6571">
        <v>58.9</v>
      </c>
    </row>
    <row r="6572" spans="1:6">
      <c r="A6572" s="12" t="s">
        <v>207</v>
      </c>
      <c r="B6572" t="s">
        <v>76</v>
      </c>
      <c r="C6572" t="s">
        <v>137</v>
      </c>
      <c r="D6572">
        <v>1</v>
      </c>
      <c r="E6572" t="s">
        <v>139</v>
      </c>
      <c r="F6572">
        <v>92.1</v>
      </c>
    </row>
    <row r="6573" spans="1:6">
      <c r="A6573" s="12" t="s">
        <v>207</v>
      </c>
      <c r="B6573" t="s">
        <v>77</v>
      </c>
      <c r="C6573" t="s">
        <v>137</v>
      </c>
      <c r="D6573">
        <v>1</v>
      </c>
      <c r="E6573" t="s">
        <v>139</v>
      </c>
      <c r="F6573">
        <v>99.3</v>
      </c>
    </row>
    <row r="6574" spans="1:6">
      <c r="A6574" s="12" t="s">
        <v>207</v>
      </c>
      <c r="B6574" t="s">
        <v>78</v>
      </c>
      <c r="C6574" t="s">
        <v>137</v>
      </c>
      <c r="D6574">
        <v>1</v>
      </c>
      <c r="E6574" t="s">
        <v>139</v>
      </c>
      <c r="F6574">
        <v>95.5</v>
      </c>
    </row>
    <row r="6575" spans="1:6">
      <c r="A6575" s="12" t="s">
        <v>207</v>
      </c>
      <c r="B6575" t="s">
        <v>79</v>
      </c>
      <c r="C6575" t="s">
        <v>137</v>
      </c>
      <c r="D6575">
        <v>1</v>
      </c>
      <c r="E6575" t="s">
        <v>139</v>
      </c>
      <c r="F6575">
        <v>27.1</v>
      </c>
    </row>
    <row r="6576" spans="1:6">
      <c r="A6576" s="12" t="s">
        <v>207</v>
      </c>
      <c r="B6576" t="s">
        <v>80</v>
      </c>
      <c r="C6576" t="s">
        <v>137</v>
      </c>
      <c r="D6576">
        <v>1</v>
      </c>
      <c r="E6576" t="s">
        <v>139</v>
      </c>
      <c r="F6576">
        <v>0.4</v>
      </c>
    </row>
    <row r="6577" spans="1:6">
      <c r="A6577" s="12" t="s">
        <v>207</v>
      </c>
      <c r="B6577" t="s">
        <v>81</v>
      </c>
      <c r="C6577" t="s">
        <v>137</v>
      </c>
      <c r="D6577">
        <v>1</v>
      </c>
      <c r="E6577" t="s">
        <v>139</v>
      </c>
      <c r="F6577">
        <v>0.2</v>
      </c>
    </row>
    <row r="6578" spans="1:6">
      <c r="A6578" s="12" t="s">
        <v>207</v>
      </c>
      <c r="B6578" t="s">
        <v>82</v>
      </c>
      <c r="C6578" t="s">
        <v>137</v>
      </c>
      <c r="D6578">
        <v>1</v>
      </c>
      <c r="E6578" t="s">
        <v>139</v>
      </c>
      <c r="F6578">
        <v>32.9</v>
      </c>
    </row>
    <row r="6579" spans="1:6">
      <c r="A6579" s="12" t="s">
        <v>207</v>
      </c>
      <c r="B6579" t="s">
        <v>83</v>
      </c>
      <c r="C6579" t="s">
        <v>137</v>
      </c>
      <c r="D6579">
        <v>1</v>
      </c>
      <c r="E6579" t="s">
        <v>139</v>
      </c>
      <c r="F6579">
        <v>29.2</v>
      </c>
    </row>
    <row r="6580" spans="1:6">
      <c r="A6580" s="12" t="s">
        <v>207</v>
      </c>
      <c r="B6580" t="s">
        <v>84</v>
      </c>
      <c r="C6580" t="s">
        <v>137</v>
      </c>
      <c r="D6580">
        <v>1</v>
      </c>
      <c r="E6580" t="s">
        <v>139</v>
      </c>
      <c r="F6580">
        <v>89.9</v>
      </c>
    </row>
    <row r="6581" spans="1:6">
      <c r="A6581" s="12" t="s">
        <v>207</v>
      </c>
      <c r="B6581" t="s">
        <v>85</v>
      </c>
      <c r="C6581" t="s">
        <v>137</v>
      </c>
      <c r="D6581">
        <v>1</v>
      </c>
      <c r="E6581" t="s">
        <v>139</v>
      </c>
      <c r="F6581">
        <v>89.2</v>
      </c>
    </row>
    <row r="6582" spans="1:6">
      <c r="A6582" s="12" t="s">
        <v>207</v>
      </c>
      <c r="B6582" t="s">
        <v>86</v>
      </c>
      <c r="C6582" t="s">
        <v>137</v>
      </c>
      <c r="D6582">
        <v>1</v>
      </c>
      <c r="E6582" t="s">
        <v>139</v>
      </c>
      <c r="F6582">
        <v>88.1</v>
      </c>
    </row>
    <row r="6583" spans="1:6">
      <c r="A6583" s="12" t="s">
        <v>207</v>
      </c>
      <c r="B6583" t="s">
        <v>87</v>
      </c>
      <c r="C6583" t="s">
        <v>137</v>
      </c>
      <c r="D6583">
        <v>1</v>
      </c>
      <c r="E6583" t="s">
        <v>139</v>
      </c>
      <c r="F6583">
        <v>98.2</v>
      </c>
    </row>
    <row r="6584" spans="1:6">
      <c r="A6584" s="12" t="s">
        <v>207</v>
      </c>
      <c r="B6584" t="s">
        <v>88</v>
      </c>
      <c r="C6584" t="s">
        <v>137</v>
      </c>
      <c r="D6584">
        <v>1</v>
      </c>
      <c r="E6584" t="s">
        <v>139</v>
      </c>
      <c r="F6584">
        <v>35.9</v>
      </c>
    </row>
    <row r="6585" spans="1:6">
      <c r="A6585" s="12" t="s">
        <v>207</v>
      </c>
      <c r="B6585" t="s">
        <v>89</v>
      </c>
      <c r="C6585" t="s">
        <v>137</v>
      </c>
      <c r="D6585">
        <v>1</v>
      </c>
      <c r="E6585" t="s">
        <v>139</v>
      </c>
      <c r="F6585">
        <v>32.200000000000003</v>
      </c>
    </row>
    <row r="6586" spans="1:6">
      <c r="A6586" s="12" t="s">
        <v>207</v>
      </c>
      <c r="B6586" t="s">
        <v>90</v>
      </c>
      <c r="C6586" t="s">
        <v>137</v>
      </c>
      <c r="D6586">
        <v>1</v>
      </c>
      <c r="E6586" t="s">
        <v>139</v>
      </c>
      <c r="F6586">
        <v>9.1</v>
      </c>
    </row>
    <row r="6587" spans="1:6">
      <c r="A6587" s="12" t="s">
        <v>207</v>
      </c>
      <c r="B6587" t="s">
        <v>91</v>
      </c>
      <c r="C6587" t="s">
        <v>137</v>
      </c>
      <c r="D6587">
        <v>1</v>
      </c>
      <c r="E6587" t="s">
        <v>139</v>
      </c>
      <c r="F6587">
        <v>15.7</v>
      </c>
    </row>
    <row r="6588" spans="1:6">
      <c r="A6588" s="12" t="s">
        <v>207</v>
      </c>
      <c r="B6588" t="s">
        <v>92</v>
      </c>
      <c r="C6588" t="s">
        <v>137</v>
      </c>
      <c r="D6588">
        <v>1</v>
      </c>
      <c r="E6588" t="s">
        <v>139</v>
      </c>
      <c r="F6588">
        <v>1.2</v>
      </c>
    </row>
    <row r="6589" spans="1:6">
      <c r="A6589" s="12" t="s">
        <v>207</v>
      </c>
      <c r="B6589" t="s">
        <v>93</v>
      </c>
      <c r="C6589" t="s">
        <v>137</v>
      </c>
      <c r="D6589">
        <v>1</v>
      </c>
      <c r="E6589" t="s">
        <v>139</v>
      </c>
      <c r="F6589">
        <v>52.7</v>
      </c>
    </row>
    <row r="6590" spans="1:6">
      <c r="A6590" s="12" t="s">
        <v>207</v>
      </c>
      <c r="B6590" t="s">
        <v>94</v>
      </c>
      <c r="C6590" t="s">
        <v>137</v>
      </c>
      <c r="D6590">
        <v>1</v>
      </c>
      <c r="E6590" t="s">
        <v>139</v>
      </c>
      <c r="F6590">
        <v>99.9</v>
      </c>
    </row>
    <row r="6591" spans="1:6">
      <c r="A6591" s="12" t="s">
        <v>207</v>
      </c>
      <c r="B6591" t="s">
        <v>95</v>
      </c>
      <c r="C6591" t="s">
        <v>137</v>
      </c>
      <c r="D6591">
        <v>1</v>
      </c>
      <c r="E6591" t="s">
        <v>139</v>
      </c>
      <c r="F6591">
        <v>67.599999999999994</v>
      </c>
    </row>
    <row r="6592" spans="1:6">
      <c r="A6592" s="12" t="s">
        <v>207</v>
      </c>
      <c r="B6592" t="s">
        <v>96</v>
      </c>
      <c r="C6592" t="s">
        <v>137</v>
      </c>
      <c r="D6592">
        <v>1</v>
      </c>
      <c r="E6592" t="s">
        <v>139</v>
      </c>
      <c r="F6592">
        <v>99.9</v>
      </c>
    </row>
    <row r="6593" spans="1:6">
      <c r="A6593" s="12" t="s">
        <v>207</v>
      </c>
      <c r="B6593" t="s">
        <v>97</v>
      </c>
      <c r="C6593" t="s">
        <v>137</v>
      </c>
      <c r="D6593">
        <v>1</v>
      </c>
      <c r="E6593" t="s">
        <v>139</v>
      </c>
      <c r="F6593">
        <v>12.1</v>
      </c>
    </row>
    <row r="6594" spans="1:6">
      <c r="A6594" s="12" t="s">
        <v>207</v>
      </c>
      <c r="B6594" t="s">
        <v>98</v>
      </c>
      <c r="C6594" t="s">
        <v>137</v>
      </c>
      <c r="D6594">
        <v>1</v>
      </c>
      <c r="E6594" t="s">
        <v>139</v>
      </c>
      <c r="F6594">
        <v>38.9</v>
      </c>
    </row>
    <row r="6595" spans="1:6">
      <c r="A6595" s="12" t="s">
        <v>207</v>
      </c>
      <c r="B6595" t="s">
        <v>99</v>
      </c>
      <c r="C6595" t="s">
        <v>137</v>
      </c>
      <c r="D6595">
        <v>1</v>
      </c>
      <c r="E6595" t="s">
        <v>139</v>
      </c>
      <c r="F6595">
        <v>4.0999999999999996</v>
      </c>
    </row>
    <row r="6596" spans="1:6">
      <c r="A6596" s="12" t="s">
        <v>207</v>
      </c>
      <c r="B6596" t="s">
        <v>100</v>
      </c>
      <c r="C6596" t="s">
        <v>137</v>
      </c>
      <c r="D6596">
        <v>1</v>
      </c>
      <c r="E6596" t="s">
        <v>139</v>
      </c>
      <c r="F6596">
        <v>85.8</v>
      </c>
    </row>
    <row r="6597" spans="1:6">
      <c r="A6597" s="12" t="s">
        <v>207</v>
      </c>
      <c r="B6597" t="s">
        <v>101</v>
      </c>
      <c r="C6597" t="s">
        <v>137</v>
      </c>
      <c r="D6597">
        <v>1</v>
      </c>
      <c r="E6597" t="s">
        <v>139</v>
      </c>
      <c r="F6597">
        <v>99.5</v>
      </c>
    </row>
    <row r="6598" spans="1:6">
      <c r="A6598" s="12" t="s">
        <v>207</v>
      </c>
      <c r="B6598" t="s">
        <v>102</v>
      </c>
      <c r="C6598" t="s">
        <v>137</v>
      </c>
      <c r="D6598">
        <v>1</v>
      </c>
      <c r="E6598" t="s">
        <v>139</v>
      </c>
      <c r="F6598">
        <v>98.2</v>
      </c>
    </row>
    <row r="6599" spans="1:6">
      <c r="A6599" s="12" t="s">
        <v>207</v>
      </c>
      <c r="B6599" t="s">
        <v>103</v>
      </c>
      <c r="C6599" t="s">
        <v>137</v>
      </c>
      <c r="D6599">
        <v>1</v>
      </c>
      <c r="E6599" t="s">
        <v>139</v>
      </c>
      <c r="F6599">
        <v>76.2</v>
      </c>
    </row>
    <row r="6600" spans="1:6">
      <c r="A6600" s="12" t="s">
        <v>207</v>
      </c>
      <c r="B6600" t="s">
        <v>104</v>
      </c>
      <c r="C6600" t="s">
        <v>137</v>
      </c>
      <c r="D6600">
        <v>1</v>
      </c>
      <c r="E6600" t="s">
        <v>139</v>
      </c>
      <c r="F6600">
        <v>99.6</v>
      </c>
    </row>
    <row r="6601" spans="1:6">
      <c r="A6601" s="12" t="s">
        <v>207</v>
      </c>
      <c r="B6601" t="s">
        <v>105</v>
      </c>
      <c r="C6601" t="s">
        <v>137</v>
      </c>
      <c r="D6601">
        <v>1</v>
      </c>
      <c r="E6601" t="s">
        <v>139</v>
      </c>
      <c r="F6601">
        <v>0.1</v>
      </c>
    </row>
    <row r="6602" spans="1:6">
      <c r="A6602" s="12" t="s">
        <v>207</v>
      </c>
      <c r="B6602" t="s">
        <v>106</v>
      </c>
      <c r="C6602" t="s">
        <v>137</v>
      </c>
      <c r="D6602">
        <v>1</v>
      </c>
      <c r="E6602" t="s">
        <v>139</v>
      </c>
      <c r="F6602">
        <v>24.6</v>
      </c>
    </row>
    <row r="6603" spans="1:6">
      <c r="A6603" s="12" t="s">
        <v>207</v>
      </c>
      <c r="B6603" t="s">
        <v>107</v>
      </c>
      <c r="C6603" t="s">
        <v>137</v>
      </c>
      <c r="D6603">
        <v>1</v>
      </c>
      <c r="E6603" t="s">
        <v>139</v>
      </c>
      <c r="F6603">
        <v>7.6</v>
      </c>
    </row>
    <row r="6604" spans="1:6">
      <c r="A6604" s="12" t="s">
        <v>207</v>
      </c>
      <c r="B6604" t="s">
        <v>108</v>
      </c>
      <c r="C6604" t="s">
        <v>137</v>
      </c>
      <c r="D6604">
        <v>1</v>
      </c>
      <c r="E6604" t="s">
        <v>139</v>
      </c>
      <c r="F6604">
        <v>99.9</v>
      </c>
    </row>
    <row r="6605" spans="1:6">
      <c r="A6605" s="12" t="s">
        <v>207</v>
      </c>
      <c r="B6605" t="s">
        <v>109</v>
      </c>
      <c r="C6605" t="s">
        <v>137</v>
      </c>
      <c r="D6605">
        <v>1</v>
      </c>
      <c r="E6605" t="s">
        <v>139</v>
      </c>
      <c r="F6605">
        <v>41.2</v>
      </c>
    </row>
    <row r="6606" spans="1:6">
      <c r="A6606" s="12" t="s">
        <v>207</v>
      </c>
      <c r="B6606" t="s">
        <v>110</v>
      </c>
      <c r="C6606" t="s">
        <v>137</v>
      </c>
      <c r="D6606">
        <v>1</v>
      </c>
      <c r="E6606" t="s">
        <v>139</v>
      </c>
      <c r="F6606">
        <v>100</v>
      </c>
    </row>
    <row r="6607" spans="1:6">
      <c r="A6607" s="12" t="s">
        <v>207</v>
      </c>
      <c r="B6607" t="s">
        <v>111</v>
      </c>
      <c r="C6607" t="s">
        <v>137</v>
      </c>
      <c r="D6607">
        <v>1</v>
      </c>
      <c r="E6607" t="s">
        <v>139</v>
      </c>
      <c r="F6607">
        <v>0</v>
      </c>
    </row>
    <row r="6608" spans="1:6">
      <c r="A6608" s="12" t="s">
        <v>207</v>
      </c>
      <c r="B6608" t="s">
        <v>112</v>
      </c>
      <c r="C6608" t="s">
        <v>137</v>
      </c>
      <c r="D6608">
        <v>1</v>
      </c>
      <c r="E6608" t="s">
        <v>139</v>
      </c>
      <c r="F6608">
        <v>7.8</v>
      </c>
    </row>
    <row r="6609" spans="1:6">
      <c r="A6609" s="12" t="s">
        <v>207</v>
      </c>
      <c r="B6609" t="s">
        <v>113</v>
      </c>
      <c r="C6609" t="s">
        <v>137</v>
      </c>
      <c r="D6609">
        <v>1</v>
      </c>
      <c r="E6609" t="s">
        <v>139</v>
      </c>
      <c r="F6609">
        <v>59.1</v>
      </c>
    </row>
    <row r="6610" spans="1:6">
      <c r="A6610" s="12" t="s">
        <v>207</v>
      </c>
      <c r="B6610" t="s">
        <v>114</v>
      </c>
      <c r="C6610" t="s">
        <v>137</v>
      </c>
      <c r="D6610">
        <v>1</v>
      </c>
      <c r="E6610" t="s">
        <v>139</v>
      </c>
      <c r="F6610">
        <v>95</v>
      </c>
    </row>
    <row r="6611" spans="1:6">
      <c r="A6611" s="12" t="s">
        <v>207</v>
      </c>
      <c r="B6611" t="s">
        <v>115</v>
      </c>
      <c r="C6611" t="s">
        <v>137</v>
      </c>
      <c r="D6611">
        <v>1</v>
      </c>
      <c r="E6611" t="s">
        <v>139</v>
      </c>
      <c r="F6611">
        <v>57.5</v>
      </c>
    </row>
    <row r="6612" spans="1:6">
      <c r="A6612" s="12" t="s">
        <v>207</v>
      </c>
      <c r="B6612" t="s">
        <v>116</v>
      </c>
      <c r="C6612" t="s">
        <v>137</v>
      </c>
      <c r="D6612">
        <v>1</v>
      </c>
      <c r="E6612" t="s">
        <v>139</v>
      </c>
      <c r="F6612">
        <v>100</v>
      </c>
    </row>
    <row r="6613" spans="1:6">
      <c r="A6613" s="12" t="s">
        <v>207</v>
      </c>
      <c r="B6613" t="s">
        <v>146</v>
      </c>
      <c r="C6613" t="s">
        <v>137</v>
      </c>
      <c r="D6613">
        <v>1</v>
      </c>
      <c r="E6613" t="s">
        <v>139</v>
      </c>
      <c r="F6613">
        <v>41.4</v>
      </c>
    </row>
    <row r="6614" spans="1:6">
      <c r="A6614" s="12" t="s">
        <v>207</v>
      </c>
      <c r="B6614" t="s">
        <v>61</v>
      </c>
      <c r="C6614" t="s">
        <v>137</v>
      </c>
      <c r="D6614">
        <v>1</v>
      </c>
      <c r="E6614" t="s">
        <v>140</v>
      </c>
      <c r="F6614">
        <v>0.7</v>
      </c>
    </row>
    <row r="6615" spans="1:6">
      <c r="A6615" s="12" t="s">
        <v>207</v>
      </c>
      <c r="B6615" t="s">
        <v>62</v>
      </c>
      <c r="C6615" t="s">
        <v>137</v>
      </c>
      <c r="D6615">
        <v>1</v>
      </c>
      <c r="E6615" t="s">
        <v>140</v>
      </c>
      <c r="F6615">
        <v>14.6</v>
      </c>
    </row>
    <row r="6616" spans="1:6">
      <c r="A6616" s="12" t="s">
        <v>207</v>
      </c>
      <c r="B6616" t="s">
        <v>63</v>
      </c>
      <c r="C6616" t="s">
        <v>137</v>
      </c>
      <c r="D6616">
        <v>1</v>
      </c>
      <c r="E6616" t="s">
        <v>140</v>
      </c>
      <c r="F6616">
        <v>45.6</v>
      </c>
    </row>
    <row r="6617" spans="1:6">
      <c r="A6617" s="12" t="s">
        <v>207</v>
      </c>
      <c r="B6617" t="s">
        <v>64</v>
      </c>
      <c r="C6617" t="s">
        <v>137</v>
      </c>
      <c r="D6617">
        <v>1</v>
      </c>
      <c r="E6617" t="s">
        <v>140</v>
      </c>
      <c r="F6617">
        <v>0.6</v>
      </c>
    </row>
    <row r="6618" spans="1:6">
      <c r="A6618" s="12" t="s">
        <v>207</v>
      </c>
      <c r="B6618" t="s">
        <v>65</v>
      </c>
      <c r="C6618" t="s">
        <v>137</v>
      </c>
      <c r="D6618">
        <v>1</v>
      </c>
      <c r="E6618" t="s">
        <v>140</v>
      </c>
      <c r="F6618">
        <v>100</v>
      </c>
    </row>
    <row r="6619" spans="1:6">
      <c r="A6619" s="12" t="s">
        <v>207</v>
      </c>
      <c r="B6619" t="s">
        <v>66</v>
      </c>
      <c r="C6619" t="s">
        <v>137</v>
      </c>
      <c r="D6619">
        <v>1</v>
      </c>
      <c r="E6619" t="s">
        <v>140</v>
      </c>
      <c r="F6619">
        <v>75.7</v>
      </c>
    </row>
    <row r="6620" spans="1:6">
      <c r="A6620" s="12" t="s">
        <v>207</v>
      </c>
      <c r="B6620" t="s">
        <v>67</v>
      </c>
      <c r="C6620" t="s">
        <v>137</v>
      </c>
      <c r="D6620">
        <v>1</v>
      </c>
      <c r="E6620" t="s">
        <v>140</v>
      </c>
      <c r="F6620">
        <v>91.4</v>
      </c>
    </row>
    <row r="6621" spans="1:6">
      <c r="A6621" s="12" t="s">
        <v>207</v>
      </c>
      <c r="B6621" t="s">
        <v>68</v>
      </c>
      <c r="C6621" t="s">
        <v>137</v>
      </c>
      <c r="D6621">
        <v>1</v>
      </c>
      <c r="E6621" t="s">
        <v>140</v>
      </c>
      <c r="F6621">
        <v>92.2</v>
      </c>
    </row>
    <row r="6622" spans="1:6">
      <c r="A6622" s="12" t="s">
        <v>207</v>
      </c>
      <c r="B6622" t="s">
        <v>69</v>
      </c>
      <c r="C6622" t="s">
        <v>137</v>
      </c>
      <c r="D6622">
        <v>1</v>
      </c>
      <c r="E6622" t="s">
        <v>140</v>
      </c>
      <c r="F6622">
        <v>51.3</v>
      </c>
    </row>
    <row r="6623" spans="1:6">
      <c r="A6623" s="12" t="s">
        <v>207</v>
      </c>
      <c r="B6623" t="s">
        <v>70</v>
      </c>
      <c r="C6623" t="s">
        <v>137</v>
      </c>
      <c r="D6623">
        <v>1</v>
      </c>
      <c r="E6623" t="s">
        <v>140</v>
      </c>
      <c r="F6623">
        <v>35.299999999999997</v>
      </c>
    </row>
    <row r="6624" spans="1:6">
      <c r="A6624" s="12" t="s">
        <v>207</v>
      </c>
      <c r="B6624" t="s">
        <v>71</v>
      </c>
      <c r="C6624" t="s">
        <v>137</v>
      </c>
      <c r="D6624">
        <v>1</v>
      </c>
      <c r="E6624" t="s">
        <v>140</v>
      </c>
      <c r="F6624">
        <v>100</v>
      </c>
    </row>
    <row r="6625" spans="1:6">
      <c r="A6625" s="12" t="s">
        <v>207</v>
      </c>
      <c r="B6625" t="s">
        <v>72</v>
      </c>
      <c r="C6625" t="s">
        <v>137</v>
      </c>
      <c r="D6625">
        <v>1</v>
      </c>
      <c r="E6625" t="s">
        <v>140</v>
      </c>
      <c r="F6625">
        <v>0.2</v>
      </c>
    </row>
    <row r="6626" spans="1:6">
      <c r="A6626" s="12" t="s">
        <v>207</v>
      </c>
      <c r="B6626" t="s">
        <v>73</v>
      </c>
      <c r="C6626" t="s">
        <v>137</v>
      </c>
      <c r="D6626">
        <v>1</v>
      </c>
      <c r="E6626" t="s">
        <v>140</v>
      </c>
      <c r="F6626">
        <v>93.7</v>
      </c>
    </row>
    <row r="6627" spans="1:6">
      <c r="A6627" s="12" t="s">
        <v>207</v>
      </c>
      <c r="B6627" t="s">
        <v>74</v>
      </c>
      <c r="C6627" t="s">
        <v>137</v>
      </c>
      <c r="D6627">
        <v>1</v>
      </c>
      <c r="E6627" t="s">
        <v>140</v>
      </c>
      <c r="F6627">
        <v>10.4</v>
      </c>
    </row>
    <row r="6628" spans="1:6">
      <c r="A6628" s="12" t="s">
        <v>207</v>
      </c>
      <c r="B6628" t="s">
        <v>75</v>
      </c>
      <c r="C6628" t="s">
        <v>137</v>
      </c>
      <c r="D6628">
        <v>1</v>
      </c>
      <c r="E6628" t="s">
        <v>140</v>
      </c>
      <c r="F6628">
        <v>41.1</v>
      </c>
    </row>
    <row r="6629" spans="1:6">
      <c r="A6629" s="12" t="s">
        <v>207</v>
      </c>
      <c r="B6629" t="s">
        <v>76</v>
      </c>
      <c r="C6629" t="s">
        <v>137</v>
      </c>
      <c r="D6629">
        <v>1</v>
      </c>
      <c r="E6629" t="s">
        <v>140</v>
      </c>
      <c r="F6629">
        <v>7.9</v>
      </c>
    </row>
    <row r="6630" spans="1:6">
      <c r="A6630" s="12" t="s">
        <v>207</v>
      </c>
      <c r="B6630" t="s">
        <v>77</v>
      </c>
      <c r="C6630" t="s">
        <v>137</v>
      </c>
      <c r="D6630">
        <v>1</v>
      </c>
      <c r="E6630" t="s">
        <v>140</v>
      </c>
      <c r="F6630">
        <v>0.7</v>
      </c>
    </row>
    <row r="6631" spans="1:6">
      <c r="A6631" s="12" t="s">
        <v>207</v>
      </c>
      <c r="B6631" t="s">
        <v>78</v>
      </c>
      <c r="C6631" t="s">
        <v>137</v>
      </c>
      <c r="D6631">
        <v>1</v>
      </c>
      <c r="E6631" t="s">
        <v>140</v>
      </c>
      <c r="F6631">
        <v>4.5</v>
      </c>
    </row>
    <row r="6632" spans="1:6">
      <c r="A6632" s="12" t="s">
        <v>207</v>
      </c>
      <c r="B6632" t="s">
        <v>79</v>
      </c>
      <c r="C6632" t="s">
        <v>137</v>
      </c>
      <c r="D6632">
        <v>1</v>
      </c>
      <c r="E6632" t="s">
        <v>140</v>
      </c>
      <c r="F6632">
        <v>72.900000000000006</v>
      </c>
    </row>
    <row r="6633" spans="1:6">
      <c r="A6633" s="12" t="s">
        <v>207</v>
      </c>
      <c r="B6633" t="s">
        <v>80</v>
      </c>
      <c r="C6633" t="s">
        <v>137</v>
      </c>
      <c r="D6633">
        <v>1</v>
      </c>
      <c r="E6633" t="s">
        <v>140</v>
      </c>
      <c r="F6633">
        <v>99.6</v>
      </c>
    </row>
    <row r="6634" spans="1:6">
      <c r="A6634" s="12" t="s">
        <v>207</v>
      </c>
      <c r="B6634" t="s">
        <v>81</v>
      </c>
      <c r="C6634" t="s">
        <v>137</v>
      </c>
      <c r="D6634">
        <v>1</v>
      </c>
      <c r="E6634" t="s">
        <v>140</v>
      </c>
      <c r="F6634">
        <v>99.8</v>
      </c>
    </row>
    <row r="6635" spans="1:6">
      <c r="A6635" s="12" t="s">
        <v>207</v>
      </c>
      <c r="B6635" t="s">
        <v>82</v>
      </c>
      <c r="C6635" t="s">
        <v>137</v>
      </c>
      <c r="D6635">
        <v>1</v>
      </c>
      <c r="E6635" t="s">
        <v>140</v>
      </c>
      <c r="F6635">
        <v>67.099999999999994</v>
      </c>
    </row>
    <row r="6636" spans="1:6">
      <c r="A6636" s="12" t="s">
        <v>207</v>
      </c>
      <c r="B6636" t="s">
        <v>83</v>
      </c>
      <c r="C6636" t="s">
        <v>137</v>
      </c>
      <c r="D6636">
        <v>1</v>
      </c>
      <c r="E6636" t="s">
        <v>140</v>
      </c>
      <c r="F6636">
        <v>70.8</v>
      </c>
    </row>
    <row r="6637" spans="1:6">
      <c r="A6637" s="12" t="s">
        <v>207</v>
      </c>
      <c r="B6637" t="s">
        <v>84</v>
      </c>
      <c r="C6637" t="s">
        <v>137</v>
      </c>
      <c r="D6637">
        <v>1</v>
      </c>
      <c r="E6637" t="s">
        <v>140</v>
      </c>
      <c r="F6637">
        <v>10.1</v>
      </c>
    </row>
    <row r="6638" spans="1:6">
      <c r="A6638" s="12" t="s">
        <v>207</v>
      </c>
      <c r="B6638" t="s">
        <v>85</v>
      </c>
      <c r="C6638" t="s">
        <v>137</v>
      </c>
      <c r="D6638">
        <v>1</v>
      </c>
      <c r="E6638" t="s">
        <v>140</v>
      </c>
      <c r="F6638">
        <v>10.8</v>
      </c>
    </row>
    <row r="6639" spans="1:6">
      <c r="A6639" s="12" t="s">
        <v>207</v>
      </c>
      <c r="B6639" t="s">
        <v>86</v>
      </c>
      <c r="C6639" t="s">
        <v>137</v>
      </c>
      <c r="D6639">
        <v>1</v>
      </c>
      <c r="E6639" t="s">
        <v>140</v>
      </c>
      <c r="F6639">
        <v>11.9</v>
      </c>
    </row>
    <row r="6640" spans="1:6">
      <c r="A6640" s="12" t="s">
        <v>207</v>
      </c>
      <c r="B6640" t="s">
        <v>87</v>
      </c>
      <c r="C6640" t="s">
        <v>137</v>
      </c>
      <c r="D6640">
        <v>1</v>
      </c>
      <c r="E6640" t="s">
        <v>140</v>
      </c>
      <c r="F6640">
        <v>1.8</v>
      </c>
    </row>
    <row r="6641" spans="1:6">
      <c r="A6641" s="12" t="s">
        <v>207</v>
      </c>
      <c r="B6641" t="s">
        <v>88</v>
      </c>
      <c r="C6641" t="s">
        <v>137</v>
      </c>
      <c r="D6641">
        <v>1</v>
      </c>
      <c r="E6641" t="s">
        <v>140</v>
      </c>
      <c r="F6641">
        <v>64.099999999999994</v>
      </c>
    </row>
    <row r="6642" spans="1:6">
      <c r="A6642" s="12" t="s">
        <v>207</v>
      </c>
      <c r="B6642" t="s">
        <v>89</v>
      </c>
      <c r="C6642" t="s">
        <v>137</v>
      </c>
      <c r="D6642">
        <v>1</v>
      </c>
      <c r="E6642" t="s">
        <v>140</v>
      </c>
      <c r="F6642">
        <v>67.8</v>
      </c>
    </row>
    <row r="6643" spans="1:6">
      <c r="A6643" s="12" t="s">
        <v>207</v>
      </c>
      <c r="B6643" t="s">
        <v>90</v>
      </c>
      <c r="C6643" t="s">
        <v>137</v>
      </c>
      <c r="D6643">
        <v>1</v>
      </c>
      <c r="E6643" t="s">
        <v>140</v>
      </c>
      <c r="F6643">
        <v>90.9</v>
      </c>
    </row>
    <row r="6644" spans="1:6">
      <c r="A6644" s="12" t="s">
        <v>207</v>
      </c>
      <c r="B6644" t="s">
        <v>91</v>
      </c>
      <c r="C6644" t="s">
        <v>137</v>
      </c>
      <c r="D6644">
        <v>1</v>
      </c>
      <c r="E6644" t="s">
        <v>140</v>
      </c>
      <c r="F6644">
        <v>84.3</v>
      </c>
    </row>
    <row r="6645" spans="1:6">
      <c r="A6645" s="12" t="s">
        <v>207</v>
      </c>
      <c r="B6645" t="s">
        <v>92</v>
      </c>
      <c r="C6645" t="s">
        <v>137</v>
      </c>
      <c r="D6645">
        <v>1</v>
      </c>
      <c r="E6645" t="s">
        <v>140</v>
      </c>
      <c r="F6645">
        <v>98.8</v>
      </c>
    </row>
    <row r="6646" spans="1:6">
      <c r="A6646" s="12" t="s">
        <v>207</v>
      </c>
      <c r="B6646" t="s">
        <v>93</v>
      </c>
      <c r="C6646" t="s">
        <v>137</v>
      </c>
      <c r="D6646">
        <v>1</v>
      </c>
      <c r="E6646" t="s">
        <v>140</v>
      </c>
      <c r="F6646">
        <v>47.3</v>
      </c>
    </row>
    <row r="6647" spans="1:6">
      <c r="A6647" s="12" t="s">
        <v>207</v>
      </c>
      <c r="B6647" t="s">
        <v>94</v>
      </c>
      <c r="C6647" t="s">
        <v>137</v>
      </c>
      <c r="D6647">
        <v>1</v>
      </c>
      <c r="E6647" t="s">
        <v>140</v>
      </c>
      <c r="F6647">
        <v>0.1</v>
      </c>
    </row>
    <row r="6648" spans="1:6">
      <c r="A6648" s="12" t="s">
        <v>207</v>
      </c>
      <c r="B6648" t="s">
        <v>95</v>
      </c>
      <c r="C6648" t="s">
        <v>137</v>
      </c>
      <c r="D6648">
        <v>1</v>
      </c>
      <c r="E6648" t="s">
        <v>140</v>
      </c>
      <c r="F6648">
        <v>32.4</v>
      </c>
    </row>
    <row r="6649" spans="1:6">
      <c r="A6649" s="12" t="s">
        <v>207</v>
      </c>
      <c r="B6649" t="s">
        <v>96</v>
      </c>
      <c r="C6649" t="s">
        <v>137</v>
      </c>
      <c r="D6649">
        <v>1</v>
      </c>
      <c r="E6649" t="s">
        <v>140</v>
      </c>
      <c r="F6649">
        <v>0.1</v>
      </c>
    </row>
    <row r="6650" spans="1:6">
      <c r="A6650" s="12" t="s">
        <v>207</v>
      </c>
      <c r="B6650" t="s">
        <v>97</v>
      </c>
      <c r="C6650" t="s">
        <v>137</v>
      </c>
      <c r="D6650">
        <v>1</v>
      </c>
      <c r="E6650" t="s">
        <v>140</v>
      </c>
      <c r="F6650">
        <v>87.9</v>
      </c>
    </row>
    <row r="6651" spans="1:6">
      <c r="A6651" s="12" t="s">
        <v>207</v>
      </c>
      <c r="B6651" t="s">
        <v>98</v>
      </c>
      <c r="C6651" t="s">
        <v>137</v>
      </c>
      <c r="D6651">
        <v>1</v>
      </c>
      <c r="E6651" t="s">
        <v>140</v>
      </c>
      <c r="F6651">
        <v>61.1</v>
      </c>
    </row>
    <row r="6652" spans="1:6">
      <c r="A6652" s="12" t="s">
        <v>207</v>
      </c>
      <c r="B6652" t="s">
        <v>99</v>
      </c>
      <c r="C6652" t="s">
        <v>137</v>
      </c>
      <c r="D6652">
        <v>1</v>
      </c>
      <c r="E6652" t="s">
        <v>140</v>
      </c>
      <c r="F6652">
        <v>95.9</v>
      </c>
    </row>
    <row r="6653" spans="1:6">
      <c r="A6653" s="12" t="s">
        <v>207</v>
      </c>
      <c r="B6653" t="s">
        <v>100</v>
      </c>
      <c r="C6653" t="s">
        <v>137</v>
      </c>
      <c r="D6653">
        <v>1</v>
      </c>
      <c r="E6653" t="s">
        <v>140</v>
      </c>
      <c r="F6653">
        <v>14.2</v>
      </c>
    </row>
    <row r="6654" spans="1:6">
      <c r="A6654" s="12" t="s">
        <v>207</v>
      </c>
      <c r="B6654" t="s">
        <v>101</v>
      </c>
      <c r="C6654" t="s">
        <v>137</v>
      </c>
      <c r="D6654">
        <v>1</v>
      </c>
      <c r="E6654" t="s">
        <v>140</v>
      </c>
      <c r="F6654">
        <v>0.5</v>
      </c>
    </row>
    <row r="6655" spans="1:6">
      <c r="A6655" s="12" t="s">
        <v>207</v>
      </c>
      <c r="B6655" t="s">
        <v>102</v>
      </c>
      <c r="C6655" t="s">
        <v>137</v>
      </c>
      <c r="D6655">
        <v>1</v>
      </c>
      <c r="E6655" t="s">
        <v>140</v>
      </c>
      <c r="F6655">
        <v>1.8</v>
      </c>
    </row>
    <row r="6656" spans="1:6">
      <c r="A6656" s="12" t="s">
        <v>207</v>
      </c>
      <c r="B6656" t="s">
        <v>103</v>
      </c>
      <c r="C6656" t="s">
        <v>137</v>
      </c>
      <c r="D6656">
        <v>1</v>
      </c>
      <c r="E6656" t="s">
        <v>140</v>
      </c>
      <c r="F6656">
        <v>23.8</v>
      </c>
    </row>
    <row r="6657" spans="1:6">
      <c r="A6657" s="12" t="s">
        <v>207</v>
      </c>
      <c r="B6657" t="s">
        <v>104</v>
      </c>
      <c r="C6657" t="s">
        <v>137</v>
      </c>
      <c r="D6657">
        <v>1</v>
      </c>
      <c r="E6657" t="s">
        <v>140</v>
      </c>
      <c r="F6657">
        <v>0.4</v>
      </c>
    </row>
    <row r="6658" spans="1:6">
      <c r="A6658" s="12" t="s">
        <v>207</v>
      </c>
      <c r="B6658" t="s">
        <v>105</v>
      </c>
      <c r="C6658" t="s">
        <v>137</v>
      </c>
      <c r="D6658">
        <v>1</v>
      </c>
      <c r="E6658" t="s">
        <v>140</v>
      </c>
      <c r="F6658">
        <v>99.9</v>
      </c>
    </row>
    <row r="6659" spans="1:6">
      <c r="A6659" s="12" t="s">
        <v>207</v>
      </c>
      <c r="B6659" t="s">
        <v>106</v>
      </c>
      <c r="C6659" t="s">
        <v>137</v>
      </c>
      <c r="D6659">
        <v>1</v>
      </c>
      <c r="E6659" t="s">
        <v>140</v>
      </c>
      <c r="F6659">
        <v>75.400000000000006</v>
      </c>
    </row>
    <row r="6660" spans="1:6">
      <c r="A6660" s="12" t="s">
        <v>207</v>
      </c>
      <c r="B6660" t="s">
        <v>107</v>
      </c>
      <c r="C6660" t="s">
        <v>137</v>
      </c>
      <c r="D6660">
        <v>1</v>
      </c>
      <c r="E6660" t="s">
        <v>140</v>
      </c>
      <c r="F6660">
        <v>92.4</v>
      </c>
    </row>
    <row r="6661" spans="1:6">
      <c r="A6661" s="12" t="s">
        <v>207</v>
      </c>
      <c r="B6661" t="s">
        <v>108</v>
      </c>
      <c r="C6661" t="s">
        <v>137</v>
      </c>
      <c r="D6661">
        <v>1</v>
      </c>
      <c r="E6661" t="s">
        <v>140</v>
      </c>
      <c r="F6661">
        <v>0.1</v>
      </c>
    </row>
    <row r="6662" spans="1:6">
      <c r="A6662" s="12" t="s">
        <v>207</v>
      </c>
      <c r="B6662" t="s">
        <v>109</v>
      </c>
      <c r="C6662" t="s">
        <v>137</v>
      </c>
      <c r="D6662">
        <v>1</v>
      </c>
      <c r="E6662" t="s">
        <v>140</v>
      </c>
      <c r="F6662">
        <v>58.8</v>
      </c>
    </row>
    <row r="6663" spans="1:6">
      <c r="A6663" s="12" t="s">
        <v>207</v>
      </c>
      <c r="B6663" t="s">
        <v>110</v>
      </c>
      <c r="C6663" t="s">
        <v>137</v>
      </c>
      <c r="D6663">
        <v>1</v>
      </c>
      <c r="E6663" t="s">
        <v>140</v>
      </c>
      <c r="F6663">
        <v>0</v>
      </c>
    </row>
    <row r="6664" spans="1:6">
      <c r="A6664" s="12" t="s">
        <v>207</v>
      </c>
      <c r="B6664" t="s">
        <v>111</v>
      </c>
      <c r="C6664" t="s">
        <v>137</v>
      </c>
      <c r="D6664">
        <v>1</v>
      </c>
      <c r="E6664" t="s">
        <v>140</v>
      </c>
      <c r="F6664">
        <v>100</v>
      </c>
    </row>
    <row r="6665" spans="1:6">
      <c r="A6665" s="12" t="s">
        <v>207</v>
      </c>
      <c r="B6665" t="s">
        <v>112</v>
      </c>
      <c r="C6665" t="s">
        <v>137</v>
      </c>
      <c r="D6665">
        <v>1</v>
      </c>
      <c r="E6665" t="s">
        <v>140</v>
      </c>
      <c r="F6665">
        <v>92.2</v>
      </c>
    </row>
    <row r="6666" spans="1:6">
      <c r="A6666" s="12" t="s">
        <v>207</v>
      </c>
      <c r="B6666" t="s">
        <v>113</v>
      </c>
      <c r="C6666" t="s">
        <v>137</v>
      </c>
      <c r="D6666">
        <v>1</v>
      </c>
      <c r="E6666" t="s">
        <v>140</v>
      </c>
      <c r="F6666">
        <v>40.9</v>
      </c>
    </row>
    <row r="6667" spans="1:6">
      <c r="A6667" s="12" t="s">
        <v>207</v>
      </c>
      <c r="B6667" t="s">
        <v>114</v>
      </c>
      <c r="C6667" t="s">
        <v>137</v>
      </c>
      <c r="D6667">
        <v>1</v>
      </c>
      <c r="E6667" t="s">
        <v>140</v>
      </c>
      <c r="F6667">
        <v>5</v>
      </c>
    </row>
    <row r="6668" spans="1:6">
      <c r="A6668" s="12" t="s">
        <v>207</v>
      </c>
      <c r="B6668" t="s">
        <v>115</v>
      </c>
      <c r="C6668" t="s">
        <v>137</v>
      </c>
      <c r="D6668">
        <v>1</v>
      </c>
      <c r="E6668" t="s">
        <v>140</v>
      </c>
      <c r="F6668">
        <v>42.5</v>
      </c>
    </row>
    <row r="6669" spans="1:6">
      <c r="A6669" s="12" t="s">
        <v>207</v>
      </c>
      <c r="B6669" t="s">
        <v>116</v>
      </c>
      <c r="C6669" t="s">
        <v>137</v>
      </c>
      <c r="D6669">
        <v>1</v>
      </c>
      <c r="E6669" t="s">
        <v>140</v>
      </c>
      <c r="F6669">
        <v>0</v>
      </c>
    </row>
    <row r="6670" spans="1:6">
      <c r="A6670" s="12" t="s">
        <v>207</v>
      </c>
      <c r="B6670" t="s">
        <v>146</v>
      </c>
      <c r="C6670" t="s">
        <v>137</v>
      </c>
      <c r="D6670">
        <v>1</v>
      </c>
      <c r="E6670" t="s">
        <v>140</v>
      </c>
      <c r="F6670">
        <v>58.6</v>
      </c>
    </row>
    <row r="6671" spans="1:6">
      <c r="A6671" s="12" t="s">
        <v>207</v>
      </c>
      <c r="B6671" t="s">
        <v>61</v>
      </c>
      <c r="C6671" t="s">
        <v>137</v>
      </c>
      <c r="D6671">
        <v>1</v>
      </c>
      <c r="E6671" t="s">
        <v>147</v>
      </c>
      <c r="F6671">
        <v>0</v>
      </c>
    </row>
    <row r="6672" spans="1:6">
      <c r="A6672" s="12" t="s">
        <v>207</v>
      </c>
      <c r="B6672" t="s">
        <v>62</v>
      </c>
      <c r="C6672" t="s">
        <v>137</v>
      </c>
      <c r="D6672">
        <v>1</v>
      </c>
      <c r="E6672" t="s">
        <v>147</v>
      </c>
      <c r="F6672">
        <v>0</v>
      </c>
    </row>
    <row r="6673" spans="1:6">
      <c r="A6673" s="12" t="s">
        <v>207</v>
      </c>
      <c r="B6673" t="s">
        <v>63</v>
      </c>
      <c r="C6673" t="s">
        <v>137</v>
      </c>
      <c r="D6673">
        <v>1</v>
      </c>
      <c r="E6673" t="s">
        <v>147</v>
      </c>
      <c r="F6673">
        <v>0</v>
      </c>
    </row>
    <row r="6674" spans="1:6">
      <c r="A6674" s="12" t="s">
        <v>207</v>
      </c>
      <c r="B6674" t="s">
        <v>64</v>
      </c>
      <c r="C6674" t="s">
        <v>137</v>
      </c>
      <c r="D6674">
        <v>1</v>
      </c>
      <c r="E6674" t="s">
        <v>147</v>
      </c>
      <c r="F6674">
        <v>0</v>
      </c>
    </row>
    <row r="6675" spans="1:6">
      <c r="A6675" s="12" t="s">
        <v>207</v>
      </c>
      <c r="B6675" t="s">
        <v>65</v>
      </c>
      <c r="C6675" t="s">
        <v>137</v>
      </c>
      <c r="D6675">
        <v>1</v>
      </c>
      <c r="E6675" t="s">
        <v>147</v>
      </c>
      <c r="F6675">
        <v>0</v>
      </c>
    </row>
    <row r="6676" spans="1:6">
      <c r="A6676" s="12" t="s">
        <v>207</v>
      </c>
      <c r="B6676" t="s">
        <v>66</v>
      </c>
      <c r="C6676" t="s">
        <v>137</v>
      </c>
      <c r="D6676">
        <v>1</v>
      </c>
      <c r="E6676" t="s">
        <v>147</v>
      </c>
      <c r="F6676">
        <v>0</v>
      </c>
    </row>
    <row r="6677" spans="1:6">
      <c r="A6677" s="12" t="s">
        <v>207</v>
      </c>
      <c r="B6677" t="s">
        <v>67</v>
      </c>
      <c r="C6677" t="s">
        <v>137</v>
      </c>
      <c r="D6677">
        <v>1</v>
      </c>
      <c r="E6677" t="s">
        <v>147</v>
      </c>
      <c r="F6677">
        <v>0</v>
      </c>
    </row>
    <row r="6678" spans="1:6">
      <c r="A6678" s="12" t="s">
        <v>207</v>
      </c>
      <c r="B6678" t="s">
        <v>68</v>
      </c>
      <c r="C6678" t="s">
        <v>137</v>
      </c>
      <c r="D6678">
        <v>1</v>
      </c>
      <c r="E6678" t="s">
        <v>147</v>
      </c>
      <c r="F6678">
        <v>0</v>
      </c>
    </row>
    <row r="6679" spans="1:6">
      <c r="A6679" s="12" t="s">
        <v>207</v>
      </c>
      <c r="B6679" t="s">
        <v>69</v>
      </c>
      <c r="C6679" t="s">
        <v>137</v>
      </c>
      <c r="D6679">
        <v>1</v>
      </c>
      <c r="E6679" t="s">
        <v>147</v>
      </c>
      <c r="F6679">
        <v>0</v>
      </c>
    </row>
    <row r="6680" spans="1:6">
      <c r="A6680" s="12" t="s">
        <v>207</v>
      </c>
      <c r="B6680" t="s">
        <v>70</v>
      </c>
      <c r="C6680" t="s">
        <v>137</v>
      </c>
      <c r="D6680">
        <v>1</v>
      </c>
      <c r="E6680" t="s">
        <v>147</v>
      </c>
      <c r="F6680">
        <v>0</v>
      </c>
    </row>
    <row r="6681" spans="1:6">
      <c r="A6681" s="12" t="s">
        <v>207</v>
      </c>
      <c r="B6681" t="s">
        <v>71</v>
      </c>
      <c r="C6681" t="s">
        <v>137</v>
      </c>
      <c r="D6681">
        <v>1</v>
      </c>
      <c r="E6681" t="s">
        <v>147</v>
      </c>
      <c r="F6681">
        <v>0</v>
      </c>
    </row>
    <row r="6682" spans="1:6">
      <c r="A6682" s="12" t="s">
        <v>207</v>
      </c>
      <c r="B6682" t="s">
        <v>72</v>
      </c>
      <c r="C6682" t="s">
        <v>137</v>
      </c>
      <c r="D6682">
        <v>1</v>
      </c>
      <c r="E6682" t="s">
        <v>147</v>
      </c>
      <c r="F6682">
        <v>0</v>
      </c>
    </row>
    <row r="6683" spans="1:6">
      <c r="A6683" s="12" t="s">
        <v>207</v>
      </c>
      <c r="B6683" t="s">
        <v>73</v>
      </c>
      <c r="C6683" t="s">
        <v>137</v>
      </c>
      <c r="D6683">
        <v>1</v>
      </c>
      <c r="E6683" t="s">
        <v>147</v>
      </c>
      <c r="F6683">
        <v>0</v>
      </c>
    </row>
    <row r="6684" spans="1:6">
      <c r="A6684" s="12" t="s">
        <v>207</v>
      </c>
      <c r="B6684" t="s">
        <v>74</v>
      </c>
      <c r="C6684" t="s">
        <v>137</v>
      </c>
      <c r="D6684">
        <v>1</v>
      </c>
      <c r="E6684" t="s">
        <v>147</v>
      </c>
      <c r="F6684">
        <v>0</v>
      </c>
    </row>
    <row r="6685" spans="1:6">
      <c r="A6685" s="12" t="s">
        <v>207</v>
      </c>
      <c r="B6685" t="s">
        <v>75</v>
      </c>
      <c r="C6685" t="s">
        <v>137</v>
      </c>
      <c r="D6685">
        <v>1</v>
      </c>
      <c r="E6685" t="s">
        <v>147</v>
      </c>
      <c r="F6685">
        <v>0</v>
      </c>
    </row>
    <row r="6686" spans="1:6">
      <c r="A6686" s="12" t="s">
        <v>207</v>
      </c>
      <c r="B6686" t="s">
        <v>76</v>
      </c>
      <c r="C6686" t="s">
        <v>137</v>
      </c>
      <c r="D6686">
        <v>1</v>
      </c>
      <c r="E6686" t="s">
        <v>147</v>
      </c>
      <c r="F6686">
        <v>0</v>
      </c>
    </row>
    <row r="6687" spans="1:6">
      <c r="A6687" s="12" t="s">
        <v>207</v>
      </c>
      <c r="B6687" t="s">
        <v>77</v>
      </c>
      <c r="C6687" t="s">
        <v>137</v>
      </c>
      <c r="D6687">
        <v>1</v>
      </c>
      <c r="E6687" t="s">
        <v>147</v>
      </c>
      <c r="F6687">
        <v>0</v>
      </c>
    </row>
    <row r="6688" spans="1:6">
      <c r="A6688" s="12" t="s">
        <v>207</v>
      </c>
      <c r="B6688" t="s">
        <v>78</v>
      </c>
      <c r="C6688" t="s">
        <v>137</v>
      </c>
      <c r="D6688">
        <v>1</v>
      </c>
      <c r="E6688" t="s">
        <v>147</v>
      </c>
      <c r="F6688">
        <v>0</v>
      </c>
    </row>
    <row r="6689" spans="1:6">
      <c r="A6689" s="12" t="s">
        <v>207</v>
      </c>
      <c r="B6689" t="s">
        <v>79</v>
      </c>
      <c r="C6689" t="s">
        <v>137</v>
      </c>
      <c r="D6689">
        <v>1</v>
      </c>
      <c r="E6689" t="s">
        <v>147</v>
      </c>
      <c r="F6689">
        <v>0</v>
      </c>
    </row>
    <row r="6690" spans="1:6">
      <c r="A6690" s="12" t="s">
        <v>207</v>
      </c>
      <c r="B6690" t="s">
        <v>80</v>
      </c>
      <c r="C6690" t="s">
        <v>137</v>
      </c>
      <c r="D6690">
        <v>1</v>
      </c>
      <c r="E6690" t="s">
        <v>147</v>
      </c>
      <c r="F6690">
        <v>0</v>
      </c>
    </row>
    <row r="6691" spans="1:6">
      <c r="A6691" s="12" t="s">
        <v>207</v>
      </c>
      <c r="B6691" t="s">
        <v>81</v>
      </c>
      <c r="C6691" t="s">
        <v>137</v>
      </c>
      <c r="D6691">
        <v>1</v>
      </c>
      <c r="E6691" t="s">
        <v>147</v>
      </c>
      <c r="F6691">
        <v>0</v>
      </c>
    </row>
    <row r="6692" spans="1:6">
      <c r="A6692" s="12" t="s">
        <v>207</v>
      </c>
      <c r="B6692" t="s">
        <v>82</v>
      </c>
      <c r="C6692" t="s">
        <v>137</v>
      </c>
      <c r="D6692">
        <v>1</v>
      </c>
      <c r="E6692" t="s">
        <v>147</v>
      </c>
      <c r="F6692">
        <v>0</v>
      </c>
    </row>
    <row r="6693" spans="1:6">
      <c r="A6693" s="12" t="s">
        <v>207</v>
      </c>
      <c r="B6693" t="s">
        <v>83</v>
      </c>
      <c r="C6693" t="s">
        <v>137</v>
      </c>
      <c r="D6693">
        <v>1</v>
      </c>
      <c r="E6693" t="s">
        <v>147</v>
      </c>
      <c r="F6693">
        <v>0</v>
      </c>
    </row>
    <row r="6694" spans="1:6">
      <c r="A6694" s="12" t="s">
        <v>207</v>
      </c>
      <c r="B6694" t="s">
        <v>84</v>
      </c>
      <c r="C6694" t="s">
        <v>137</v>
      </c>
      <c r="D6694">
        <v>1</v>
      </c>
      <c r="E6694" t="s">
        <v>147</v>
      </c>
      <c r="F6694">
        <v>0</v>
      </c>
    </row>
    <row r="6695" spans="1:6">
      <c r="A6695" s="12" t="s">
        <v>207</v>
      </c>
      <c r="B6695" t="s">
        <v>85</v>
      </c>
      <c r="C6695" t="s">
        <v>137</v>
      </c>
      <c r="D6695">
        <v>1</v>
      </c>
      <c r="E6695" t="s">
        <v>147</v>
      </c>
      <c r="F6695">
        <v>0</v>
      </c>
    </row>
    <row r="6696" spans="1:6">
      <c r="A6696" s="12" t="s">
        <v>207</v>
      </c>
      <c r="B6696" t="s">
        <v>86</v>
      </c>
      <c r="C6696" t="s">
        <v>137</v>
      </c>
      <c r="D6696">
        <v>1</v>
      </c>
      <c r="E6696" t="s">
        <v>147</v>
      </c>
      <c r="F6696">
        <v>0</v>
      </c>
    </row>
    <row r="6697" spans="1:6">
      <c r="A6697" s="12" t="s">
        <v>207</v>
      </c>
      <c r="B6697" t="s">
        <v>87</v>
      </c>
      <c r="C6697" t="s">
        <v>137</v>
      </c>
      <c r="D6697">
        <v>1</v>
      </c>
      <c r="E6697" t="s">
        <v>147</v>
      </c>
      <c r="F6697">
        <v>0</v>
      </c>
    </row>
    <row r="6698" spans="1:6">
      <c r="A6698" s="12" t="s">
        <v>207</v>
      </c>
      <c r="B6698" t="s">
        <v>88</v>
      </c>
      <c r="C6698" t="s">
        <v>137</v>
      </c>
      <c r="D6698">
        <v>1</v>
      </c>
      <c r="E6698" t="s">
        <v>147</v>
      </c>
      <c r="F6698">
        <v>0</v>
      </c>
    </row>
    <row r="6699" spans="1:6">
      <c r="A6699" s="12" t="s">
        <v>207</v>
      </c>
      <c r="B6699" t="s">
        <v>89</v>
      </c>
      <c r="C6699" t="s">
        <v>137</v>
      </c>
      <c r="D6699">
        <v>1</v>
      </c>
      <c r="E6699" t="s">
        <v>147</v>
      </c>
      <c r="F6699">
        <v>0</v>
      </c>
    </row>
    <row r="6700" spans="1:6">
      <c r="A6700" s="12" t="s">
        <v>207</v>
      </c>
      <c r="B6700" t="s">
        <v>90</v>
      </c>
      <c r="C6700" t="s">
        <v>137</v>
      </c>
      <c r="D6700">
        <v>1</v>
      </c>
      <c r="E6700" t="s">
        <v>147</v>
      </c>
      <c r="F6700">
        <v>0</v>
      </c>
    </row>
    <row r="6701" spans="1:6">
      <c r="A6701" s="12" t="s">
        <v>207</v>
      </c>
      <c r="B6701" t="s">
        <v>91</v>
      </c>
      <c r="C6701" t="s">
        <v>137</v>
      </c>
      <c r="D6701">
        <v>1</v>
      </c>
      <c r="E6701" t="s">
        <v>147</v>
      </c>
      <c r="F6701">
        <v>0</v>
      </c>
    </row>
    <row r="6702" spans="1:6">
      <c r="A6702" s="12" t="s">
        <v>207</v>
      </c>
      <c r="B6702" t="s">
        <v>92</v>
      </c>
      <c r="C6702" t="s">
        <v>137</v>
      </c>
      <c r="D6702">
        <v>1</v>
      </c>
      <c r="E6702" t="s">
        <v>147</v>
      </c>
      <c r="F6702">
        <v>0</v>
      </c>
    </row>
    <row r="6703" spans="1:6">
      <c r="A6703" s="12" t="s">
        <v>207</v>
      </c>
      <c r="B6703" t="s">
        <v>93</v>
      </c>
      <c r="C6703" t="s">
        <v>137</v>
      </c>
      <c r="D6703">
        <v>1</v>
      </c>
      <c r="E6703" t="s">
        <v>147</v>
      </c>
      <c r="F6703">
        <v>0</v>
      </c>
    </row>
    <row r="6704" spans="1:6">
      <c r="A6704" s="12" t="s">
        <v>207</v>
      </c>
      <c r="B6704" t="s">
        <v>94</v>
      </c>
      <c r="C6704" t="s">
        <v>137</v>
      </c>
      <c r="D6704">
        <v>1</v>
      </c>
      <c r="E6704" t="s">
        <v>147</v>
      </c>
      <c r="F6704">
        <v>0</v>
      </c>
    </row>
    <row r="6705" spans="1:6">
      <c r="A6705" s="12" t="s">
        <v>207</v>
      </c>
      <c r="B6705" t="s">
        <v>95</v>
      </c>
      <c r="C6705" t="s">
        <v>137</v>
      </c>
      <c r="D6705">
        <v>1</v>
      </c>
      <c r="E6705" t="s">
        <v>147</v>
      </c>
      <c r="F6705">
        <v>0</v>
      </c>
    </row>
    <row r="6706" spans="1:6">
      <c r="A6706" s="12" t="s">
        <v>207</v>
      </c>
      <c r="B6706" t="s">
        <v>96</v>
      </c>
      <c r="C6706" t="s">
        <v>137</v>
      </c>
      <c r="D6706">
        <v>1</v>
      </c>
      <c r="E6706" t="s">
        <v>147</v>
      </c>
      <c r="F6706">
        <v>0</v>
      </c>
    </row>
    <row r="6707" spans="1:6">
      <c r="A6707" s="12" t="s">
        <v>207</v>
      </c>
      <c r="B6707" t="s">
        <v>97</v>
      </c>
      <c r="C6707" t="s">
        <v>137</v>
      </c>
      <c r="D6707">
        <v>1</v>
      </c>
      <c r="E6707" t="s">
        <v>147</v>
      </c>
      <c r="F6707">
        <v>0</v>
      </c>
    </row>
    <row r="6708" spans="1:6">
      <c r="A6708" s="12" t="s">
        <v>207</v>
      </c>
      <c r="B6708" t="s">
        <v>98</v>
      </c>
      <c r="C6708" t="s">
        <v>137</v>
      </c>
      <c r="D6708">
        <v>1</v>
      </c>
      <c r="E6708" t="s">
        <v>147</v>
      </c>
      <c r="F6708">
        <v>0</v>
      </c>
    </row>
    <row r="6709" spans="1:6">
      <c r="A6709" s="12" t="s">
        <v>207</v>
      </c>
      <c r="B6709" t="s">
        <v>99</v>
      </c>
      <c r="C6709" t="s">
        <v>137</v>
      </c>
      <c r="D6709">
        <v>1</v>
      </c>
      <c r="E6709" t="s">
        <v>147</v>
      </c>
      <c r="F6709">
        <v>0</v>
      </c>
    </row>
    <row r="6710" spans="1:6">
      <c r="A6710" s="12" t="s">
        <v>207</v>
      </c>
      <c r="B6710" t="s">
        <v>100</v>
      </c>
      <c r="C6710" t="s">
        <v>137</v>
      </c>
      <c r="D6710">
        <v>1</v>
      </c>
      <c r="E6710" t="s">
        <v>147</v>
      </c>
      <c r="F6710">
        <v>0</v>
      </c>
    </row>
    <row r="6711" spans="1:6">
      <c r="A6711" s="12" t="s">
        <v>207</v>
      </c>
      <c r="B6711" t="s">
        <v>101</v>
      </c>
      <c r="C6711" t="s">
        <v>137</v>
      </c>
      <c r="D6711">
        <v>1</v>
      </c>
      <c r="E6711" t="s">
        <v>147</v>
      </c>
      <c r="F6711">
        <v>0</v>
      </c>
    </row>
    <row r="6712" spans="1:6">
      <c r="A6712" s="12" t="s">
        <v>207</v>
      </c>
      <c r="B6712" t="s">
        <v>102</v>
      </c>
      <c r="C6712" t="s">
        <v>137</v>
      </c>
      <c r="D6712">
        <v>1</v>
      </c>
      <c r="E6712" t="s">
        <v>147</v>
      </c>
      <c r="F6712">
        <v>0</v>
      </c>
    </row>
    <row r="6713" spans="1:6">
      <c r="A6713" s="12" t="s">
        <v>207</v>
      </c>
      <c r="B6713" t="s">
        <v>103</v>
      </c>
      <c r="C6713" t="s">
        <v>137</v>
      </c>
      <c r="D6713">
        <v>1</v>
      </c>
      <c r="E6713" t="s">
        <v>147</v>
      </c>
      <c r="F6713">
        <v>0</v>
      </c>
    </row>
    <row r="6714" spans="1:6">
      <c r="A6714" s="12" t="s">
        <v>207</v>
      </c>
      <c r="B6714" t="s">
        <v>104</v>
      </c>
      <c r="C6714" t="s">
        <v>137</v>
      </c>
      <c r="D6714">
        <v>1</v>
      </c>
      <c r="E6714" t="s">
        <v>147</v>
      </c>
      <c r="F6714">
        <v>0</v>
      </c>
    </row>
    <row r="6715" spans="1:6">
      <c r="A6715" s="12" t="s">
        <v>207</v>
      </c>
      <c r="B6715" t="s">
        <v>105</v>
      </c>
      <c r="C6715" t="s">
        <v>137</v>
      </c>
      <c r="D6715">
        <v>1</v>
      </c>
      <c r="E6715" t="s">
        <v>147</v>
      </c>
      <c r="F6715">
        <v>0</v>
      </c>
    </row>
    <row r="6716" spans="1:6">
      <c r="A6716" s="12" t="s">
        <v>207</v>
      </c>
      <c r="B6716" t="s">
        <v>106</v>
      </c>
      <c r="C6716" t="s">
        <v>137</v>
      </c>
      <c r="D6716">
        <v>1</v>
      </c>
      <c r="E6716" t="s">
        <v>147</v>
      </c>
      <c r="F6716">
        <v>0</v>
      </c>
    </row>
    <row r="6717" spans="1:6">
      <c r="A6717" s="12" t="s">
        <v>207</v>
      </c>
      <c r="B6717" t="s">
        <v>107</v>
      </c>
      <c r="C6717" t="s">
        <v>137</v>
      </c>
      <c r="D6717">
        <v>1</v>
      </c>
      <c r="E6717" t="s">
        <v>147</v>
      </c>
      <c r="F6717">
        <v>0</v>
      </c>
    </row>
    <row r="6718" spans="1:6">
      <c r="A6718" s="12" t="s">
        <v>207</v>
      </c>
      <c r="B6718" t="s">
        <v>108</v>
      </c>
      <c r="C6718" t="s">
        <v>137</v>
      </c>
      <c r="D6718">
        <v>1</v>
      </c>
      <c r="E6718" t="s">
        <v>147</v>
      </c>
      <c r="F6718">
        <v>0</v>
      </c>
    </row>
    <row r="6719" spans="1:6">
      <c r="A6719" s="12" t="s">
        <v>207</v>
      </c>
      <c r="B6719" t="s">
        <v>109</v>
      </c>
      <c r="C6719" t="s">
        <v>137</v>
      </c>
      <c r="D6719">
        <v>1</v>
      </c>
      <c r="E6719" t="s">
        <v>147</v>
      </c>
      <c r="F6719">
        <v>0</v>
      </c>
    </row>
    <row r="6720" spans="1:6">
      <c r="A6720" s="12" t="s">
        <v>207</v>
      </c>
      <c r="B6720" t="s">
        <v>110</v>
      </c>
      <c r="C6720" t="s">
        <v>137</v>
      </c>
      <c r="D6720">
        <v>1</v>
      </c>
      <c r="E6720" t="s">
        <v>147</v>
      </c>
      <c r="F6720">
        <v>0</v>
      </c>
    </row>
    <row r="6721" spans="1:6">
      <c r="A6721" s="12" t="s">
        <v>207</v>
      </c>
      <c r="B6721" t="s">
        <v>111</v>
      </c>
      <c r="C6721" t="s">
        <v>137</v>
      </c>
      <c r="D6721">
        <v>1</v>
      </c>
      <c r="E6721" t="s">
        <v>147</v>
      </c>
      <c r="F6721">
        <v>0</v>
      </c>
    </row>
    <row r="6722" spans="1:6">
      <c r="A6722" s="12" t="s">
        <v>207</v>
      </c>
      <c r="B6722" t="s">
        <v>112</v>
      </c>
      <c r="C6722" t="s">
        <v>137</v>
      </c>
      <c r="D6722">
        <v>1</v>
      </c>
      <c r="E6722" t="s">
        <v>147</v>
      </c>
      <c r="F6722">
        <v>0</v>
      </c>
    </row>
    <row r="6723" spans="1:6">
      <c r="A6723" s="12" t="s">
        <v>207</v>
      </c>
      <c r="B6723" t="s">
        <v>113</v>
      </c>
      <c r="C6723" t="s">
        <v>137</v>
      </c>
      <c r="D6723">
        <v>1</v>
      </c>
      <c r="E6723" t="s">
        <v>147</v>
      </c>
      <c r="F6723">
        <v>0</v>
      </c>
    </row>
    <row r="6724" spans="1:6">
      <c r="A6724" s="12" t="s">
        <v>207</v>
      </c>
      <c r="B6724" t="s">
        <v>114</v>
      </c>
      <c r="C6724" t="s">
        <v>137</v>
      </c>
      <c r="D6724">
        <v>1</v>
      </c>
      <c r="E6724" t="s">
        <v>147</v>
      </c>
      <c r="F6724">
        <v>0</v>
      </c>
    </row>
    <row r="6725" spans="1:6">
      <c r="A6725" s="12" t="s">
        <v>207</v>
      </c>
      <c r="B6725" t="s">
        <v>115</v>
      </c>
      <c r="C6725" t="s">
        <v>137</v>
      </c>
      <c r="D6725">
        <v>1</v>
      </c>
      <c r="E6725" t="s">
        <v>147</v>
      </c>
      <c r="F6725">
        <v>0</v>
      </c>
    </row>
    <row r="6726" spans="1:6">
      <c r="A6726" s="12" t="s">
        <v>207</v>
      </c>
      <c r="B6726" t="s">
        <v>116</v>
      </c>
      <c r="C6726" t="s">
        <v>137</v>
      </c>
      <c r="D6726">
        <v>1</v>
      </c>
      <c r="E6726" t="s">
        <v>147</v>
      </c>
      <c r="F6726">
        <v>0</v>
      </c>
    </row>
    <row r="6727" spans="1:6">
      <c r="A6727" s="12" t="s">
        <v>207</v>
      </c>
      <c r="B6727" t="s">
        <v>146</v>
      </c>
      <c r="C6727" t="s">
        <v>137</v>
      </c>
      <c r="D6727">
        <v>1</v>
      </c>
      <c r="E6727" t="s">
        <v>147</v>
      </c>
      <c r="F6727">
        <v>0</v>
      </c>
    </row>
    <row r="6728" spans="1:6">
      <c r="A6728" s="12" t="s">
        <v>207</v>
      </c>
      <c r="B6728" t="s">
        <v>61</v>
      </c>
      <c r="C6728" t="s">
        <v>138</v>
      </c>
      <c r="D6728">
        <v>1</v>
      </c>
      <c r="E6728" t="s">
        <v>139</v>
      </c>
      <c r="F6728">
        <v>62.1</v>
      </c>
    </row>
    <row r="6729" spans="1:6">
      <c r="A6729" s="12" t="s">
        <v>207</v>
      </c>
      <c r="B6729" t="s">
        <v>62</v>
      </c>
      <c r="C6729" t="s">
        <v>138</v>
      </c>
      <c r="D6729">
        <v>1</v>
      </c>
      <c r="E6729" t="s">
        <v>139</v>
      </c>
      <c r="F6729">
        <v>51.2</v>
      </c>
    </row>
    <row r="6730" spans="1:6">
      <c r="A6730" s="12" t="s">
        <v>207</v>
      </c>
      <c r="B6730" t="s">
        <v>63</v>
      </c>
      <c r="C6730" t="s">
        <v>138</v>
      </c>
      <c r="D6730">
        <v>1</v>
      </c>
      <c r="E6730" t="s">
        <v>139</v>
      </c>
      <c r="F6730">
        <v>48.3</v>
      </c>
    </row>
    <row r="6731" spans="1:6">
      <c r="A6731" s="12" t="s">
        <v>207</v>
      </c>
      <c r="B6731" t="s">
        <v>64</v>
      </c>
      <c r="C6731" t="s">
        <v>138</v>
      </c>
      <c r="D6731">
        <v>1</v>
      </c>
      <c r="E6731" t="s">
        <v>139</v>
      </c>
      <c r="F6731">
        <v>62.2</v>
      </c>
    </row>
    <row r="6732" spans="1:6">
      <c r="A6732" s="12" t="s">
        <v>207</v>
      </c>
      <c r="B6732" t="s">
        <v>65</v>
      </c>
      <c r="C6732" t="s">
        <v>138</v>
      </c>
      <c r="D6732">
        <v>1</v>
      </c>
      <c r="E6732" t="s">
        <v>139</v>
      </c>
      <c r="F6732">
        <v>32.700000000000003</v>
      </c>
    </row>
    <row r="6733" spans="1:6">
      <c r="A6733" s="12" t="s">
        <v>207</v>
      </c>
      <c r="B6733" t="s">
        <v>66</v>
      </c>
      <c r="C6733" t="s">
        <v>138</v>
      </c>
      <c r="D6733">
        <v>1</v>
      </c>
      <c r="E6733" t="s">
        <v>139</v>
      </c>
      <c r="F6733">
        <v>42.2</v>
      </c>
    </row>
    <row r="6734" spans="1:6">
      <c r="A6734" s="12" t="s">
        <v>207</v>
      </c>
      <c r="B6734" t="s">
        <v>67</v>
      </c>
      <c r="C6734" t="s">
        <v>138</v>
      </c>
      <c r="D6734">
        <v>1</v>
      </c>
      <c r="E6734" t="s">
        <v>139</v>
      </c>
      <c r="F6734">
        <v>38.4</v>
      </c>
    </row>
    <row r="6735" spans="1:6">
      <c r="A6735" s="12" t="s">
        <v>207</v>
      </c>
      <c r="B6735" t="s">
        <v>68</v>
      </c>
      <c r="C6735" t="s">
        <v>138</v>
      </c>
      <c r="D6735">
        <v>1</v>
      </c>
      <c r="E6735" t="s">
        <v>139</v>
      </c>
      <c r="F6735">
        <v>39</v>
      </c>
    </row>
    <row r="6736" spans="1:6">
      <c r="A6736" s="12" t="s">
        <v>207</v>
      </c>
      <c r="B6736" t="s">
        <v>69</v>
      </c>
      <c r="C6736" t="s">
        <v>138</v>
      </c>
      <c r="D6736">
        <v>1</v>
      </c>
      <c r="E6736" t="s">
        <v>139</v>
      </c>
      <c r="F6736">
        <v>48.5</v>
      </c>
    </row>
    <row r="6737" spans="1:6">
      <c r="A6737" s="12" t="s">
        <v>207</v>
      </c>
      <c r="B6737" t="s">
        <v>70</v>
      </c>
      <c r="C6737" t="s">
        <v>138</v>
      </c>
      <c r="D6737">
        <v>1</v>
      </c>
      <c r="E6737" t="s">
        <v>139</v>
      </c>
      <c r="F6737">
        <v>51.2</v>
      </c>
    </row>
    <row r="6738" spans="1:6">
      <c r="A6738" s="12" t="s">
        <v>207</v>
      </c>
      <c r="B6738" t="s">
        <v>71</v>
      </c>
      <c r="C6738" t="s">
        <v>138</v>
      </c>
      <c r="D6738">
        <v>1</v>
      </c>
      <c r="E6738" t="s">
        <v>139</v>
      </c>
      <c r="F6738">
        <v>27.1</v>
      </c>
    </row>
    <row r="6739" spans="1:6">
      <c r="A6739" s="12" t="s">
        <v>207</v>
      </c>
      <c r="B6739" t="s">
        <v>72</v>
      </c>
      <c r="C6739" t="s">
        <v>138</v>
      </c>
      <c r="D6739">
        <v>1</v>
      </c>
      <c r="E6739" t="s">
        <v>139</v>
      </c>
      <c r="F6739">
        <v>63.2</v>
      </c>
    </row>
    <row r="6740" spans="1:6">
      <c r="A6740" s="12" t="s">
        <v>207</v>
      </c>
      <c r="B6740" t="s">
        <v>73</v>
      </c>
      <c r="C6740" t="s">
        <v>138</v>
      </c>
      <c r="D6740">
        <v>1</v>
      </c>
      <c r="E6740" t="s">
        <v>139</v>
      </c>
      <c r="F6740">
        <v>38.5</v>
      </c>
    </row>
    <row r="6741" spans="1:6">
      <c r="A6741" s="12" t="s">
        <v>207</v>
      </c>
      <c r="B6741" t="s">
        <v>74</v>
      </c>
      <c r="C6741" t="s">
        <v>138</v>
      </c>
      <c r="D6741">
        <v>1</v>
      </c>
      <c r="E6741" t="s">
        <v>139</v>
      </c>
      <c r="F6741">
        <v>56.7</v>
      </c>
    </row>
    <row r="6742" spans="1:6">
      <c r="A6742" s="12" t="s">
        <v>207</v>
      </c>
      <c r="B6742" t="s">
        <v>75</v>
      </c>
      <c r="C6742" t="s">
        <v>138</v>
      </c>
      <c r="D6742">
        <v>1</v>
      </c>
      <c r="E6742" t="s">
        <v>139</v>
      </c>
      <c r="F6742">
        <v>49</v>
      </c>
    </row>
    <row r="6743" spans="1:6">
      <c r="A6743" s="12" t="s">
        <v>207</v>
      </c>
      <c r="B6743" t="s">
        <v>76</v>
      </c>
      <c r="C6743" t="s">
        <v>138</v>
      </c>
      <c r="D6743">
        <v>1</v>
      </c>
      <c r="E6743" t="s">
        <v>139</v>
      </c>
      <c r="F6743">
        <v>56.7</v>
      </c>
    </row>
    <row r="6744" spans="1:6">
      <c r="A6744" s="12" t="s">
        <v>207</v>
      </c>
      <c r="B6744" t="s">
        <v>77</v>
      </c>
      <c r="C6744" t="s">
        <v>138</v>
      </c>
      <c r="D6744">
        <v>1</v>
      </c>
      <c r="E6744" t="s">
        <v>139</v>
      </c>
      <c r="F6744">
        <v>62.4</v>
      </c>
    </row>
    <row r="6745" spans="1:6">
      <c r="A6745" s="12" t="s">
        <v>207</v>
      </c>
      <c r="B6745" t="s">
        <v>78</v>
      </c>
      <c r="C6745" t="s">
        <v>138</v>
      </c>
      <c r="D6745">
        <v>1</v>
      </c>
      <c r="E6745" t="s">
        <v>139</v>
      </c>
      <c r="F6745">
        <v>59.1</v>
      </c>
    </row>
    <row r="6746" spans="1:6">
      <c r="A6746" s="12" t="s">
        <v>207</v>
      </c>
      <c r="B6746" t="s">
        <v>79</v>
      </c>
      <c r="C6746" t="s">
        <v>138</v>
      </c>
      <c r="D6746">
        <v>1</v>
      </c>
      <c r="E6746" t="s">
        <v>139</v>
      </c>
      <c r="F6746">
        <v>42.5</v>
      </c>
    </row>
    <row r="6747" spans="1:6">
      <c r="A6747" s="12" t="s">
        <v>207</v>
      </c>
      <c r="B6747" t="s">
        <v>80</v>
      </c>
      <c r="C6747" t="s">
        <v>138</v>
      </c>
      <c r="D6747">
        <v>1</v>
      </c>
      <c r="E6747" t="s">
        <v>139</v>
      </c>
      <c r="F6747">
        <v>34.1</v>
      </c>
    </row>
    <row r="6748" spans="1:6">
      <c r="A6748" s="12" t="s">
        <v>207</v>
      </c>
      <c r="B6748" t="s">
        <v>81</v>
      </c>
      <c r="C6748" t="s">
        <v>138</v>
      </c>
      <c r="D6748">
        <v>1</v>
      </c>
      <c r="E6748" t="s">
        <v>139</v>
      </c>
      <c r="F6748">
        <v>31.8</v>
      </c>
    </row>
    <row r="6749" spans="1:6">
      <c r="A6749" s="12" t="s">
        <v>207</v>
      </c>
      <c r="B6749" t="s">
        <v>82</v>
      </c>
      <c r="C6749" t="s">
        <v>138</v>
      </c>
      <c r="D6749">
        <v>1</v>
      </c>
      <c r="E6749" t="s">
        <v>139</v>
      </c>
      <c r="F6749">
        <v>45.8</v>
      </c>
    </row>
    <row r="6750" spans="1:6">
      <c r="A6750" s="12" t="s">
        <v>207</v>
      </c>
      <c r="B6750" t="s">
        <v>83</v>
      </c>
      <c r="C6750" t="s">
        <v>138</v>
      </c>
      <c r="D6750">
        <v>1</v>
      </c>
      <c r="E6750" t="s">
        <v>139</v>
      </c>
      <c r="F6750">
        <v>43.4</v>
      </c>
    </row>
    <row r="6751" spans="1:6">
      <c r="A6751" s="12" t="s">
        <v>207</v>
      </c>
      <c r="B6751" t="s">
        <v>84</v>
      </c>
      <c r="C6751" t="s">
        <v>138</v>
      </c>
      <c r="D6751">
        <v>1</v>
      </c>
      <c r="E6751" t="s">
        <v>139</v>
      </c>
      <c r="F6751">
        <v>57.6</v>
      </c>
    </row>
    <row r="6752" spans="1:6">
      <c r="A6752" s="12" t="s">
        <v>207</v>
      </c>
      <c r="B6752" t="s">
        <v>85</v>
      </c>
      <c r="C6752" t="s">
        <v>138</v>
      </c>
      <c r="D6752">
        <v>1</v>
      </c>
      <c r="E6752" t="s">
        <v>139</v>
      </c>
      <c r="F6752">
        <v>56.8</v>
      </c>
    </row>
    <row r="6753" spans="1:6">
      <c r="A6753" s="12" t="s">
        <v>207</v>
      </c>
      <c r="B6753" t="s">
        <v>86</v>
      </c>
      <c r="C6753" t="s">
        <v>138</v>
      </c>
      <c r="D6753">
        <v>1</v>
      </c>
      <c r="E6753" t="s">
        <v>139</v>
      </c>
      <c r="F6753">
        <v>54.5</v>
      </c>
    </row>
    <row r="6754" spans="1:6">
      <c r="A6754" s="12" t="s">
        <v>207</v>
      </c>
      <c r="B6754" t="s">
        <v>87</v>
      </c>
      <c r="C6754" t="s">
        <v>138</v>
      </c>
      <c r="D6754">
        <v>1</v>
      </c>
      <c r="E6754" t="s">
        <v>139</v>
      </c>
      <c r="F6754">
        <v>60.4</v>
      </c>
    </row>
    <row r="6755" spans="1:6">
      <c r="A6755" s="12" t="s">
        <v>207</v>
      </c>
      <c r="B6755" t="s">
        <v>88</v>
      </c>
      <c r="C6755" t="s">
        <v>138</v>
      </c>
      <c r="D6755">
        <v>1</v>
      </c>
      <c r="E6755" t="s">
        <v>139</v>
      </c>
      <c r="F6755">
        <v>45</v>
      </c>
    </row>
    <row r="6756" spans="1:6">
      <c r="A6756" s="12" t="s">
        <v>207</v>
      </c>
      <c r="B6756" t="s">
        <v>89</v>
      </c>
      <c r="C6756" t="s">
        <v>138</v>
      </c>
      <c r="D6756">
        <v>1</v>
      </c>
      <c r="E6756" t="s">
        <v>139</v>
      </c>
      <c r="F6756">
        <v>44.8</v>
      </c>
    </row>
    <row r="6757" spans="1:6">
      <c r="A6757" s="12" t="s">
        <v>207</v>
      </c>
      <c r="B6757" t="s">
        <v>90</v>
      </c>
      <c r="C6757" t="s">
        <v>138</v>
      </c>
      <c r="D6757">
        <v>1</v>
      </c>
      <c r="E6757" t="s">
        <v>139</v>
      </c>
      <c r="F6757">
        <v>39</v>
      </c>
    </row>
    <row r="6758" spans="1:6">
      <c r="A6758" s="12" t="s">
        <v>207</v>
      </c>
      <c r="B6758" t="s">
        <v>91</v>
      </c>
      <c r="C6758" t="s">
        <v>138</v>
      </c>
      <c r="D6758">
        <v>1</v>
      </c>
      <c r="E6758" t="s">
        <v>139</v>
      </c>
      <c r="F6758">
        <v>40.299999999999997</v>
      </c>
    </row>
    <row r="6759" spans="1:6">
      <c r="A6759" s="12" t="s">
        <v>207</v>
      </c>
      <c r="B6759" t="s">
        <v>92</v>
      </c>
      <c r="C6759" t="s">
        <v>138</v>
      </c>
      <c r="D6759">
        <v>1</v>
      </c>
      <c r="E6759" t="s">
        <v>139</v>
      </c>
      <c r="F6759">
        <v>34.700000000000003</v>
      </c>
    </row>
    <row r="6760" spans="1:6">
      <c r="A6760" s="12" t="s">
        <v>207</v>
      </c>
      <c r="B6760" t="s">
        <v>93</v>
      </c>
      <c r="C6760" t="s">
        <v>138</v>
      </c>
      <c r="D6760">
        <v>1</v>
      </c>
      <c r="E6760" t="s">
        <v>139</v>
      </c>
      <c r="F6760">
        <v>49.3</v>
      </c>
    </row>
    <row r="6761" spans="1:6">
      <c r="A6761" s="12" t="s">
        <v>207</v>
      </c>
      <c r="B6761" t="s">
        <v>94</v>
      </c>
      <c r="C6761" t="s">
        <v>138</v>
      </c>
      <c r="D6761">
        <v>1</v>
      </c>
      <c r="E6761" t="s">
        <v>139</v>
      </c>
      <c r="F6761">
        <v>62.9</v>
      </c>
    </row>
    <row r="6762" spans="1:6">
      <c r="A6762" s="12" t="s">
        <v>207</v>
      </c>
      <c r="B6762" t="s">
        <v>95</v>
      </c>
      <c r="C6762" t="s">
        <v>138</v>
      </c>
      <c r="D6762">
        <v>1</v>
      </c>
      <c r="E6762" t="s">
        <v>139</v>
      </c>
      <c r="F6762">
        <v>50.8</v>
      </c>
    </row>
    <row r="6763" spans="1:6">
      <c r="A6763" s="12" t="s">
        <v>207</v>
      </c>
      <c r="B6763" t="s">
        <v>96</v>
      </c>
      <c r="C6763" t="s">
        <v>138</v>
      </c>
      <c r="D6763">
        <v>1</v>
      </c>
      <c r="E6763" t="s">
        <v>139</v>
      </c>
      <c r="F6763">
        <v>66.2</v>
      </c>
    </row>
    <row r="6764" spans="1:6">
      <c r="A6764" s="12" t="s">
        <v>207</v>
      </c>
      <c r="B6764" t="s">
        <v>97</v>
      </c>
      <c r="C6764" t="s">
        <v>138</v>
      </c>
      <c r="D6764">
        <v>1</v>
      </c>
      <c r="E6764" t="s">
        <v>139</v>
      </c>
      <c r="F6764">
        <v>38.4</v>
      </c>
    </row>
    <row r="6765" spans="1:6">
      <c r="A6765" s="12" t="s">
        <v>207</v>
      </c>
      <c r="B6765" t="s">
        <v>98</v>
      </c>
      <c r="C6765" t="s">
        <v>138</v>
      </c>
      <c r="D6765">
        <v>1</v>
      </c>
      <c r="E6765" t="s">
        <v>139</v>
      </c>
      <c r="F6765">
        <v>46.7</v>
      </c>
    </row>
    <row r="6766" spans="1:6">
      <c r="A6766" s="12" t="s">
        <v>207</v>
      </c>
      <c r="B6766" t="s">
        <v>99</v>
      </c>
      <c r="C6766" t="s">
        <v>138</v>
      </c>
      <c r="D6766">
        <v>1</v>
      </c>
      <c r="E6766" t="s">
        <v>139</v>
      </c>
      <c r="F6766">
        <v>36.299999999999997</v>
      </c>
    </row>
    <row r="6767" spans="1:6">
      <c r="A6767" s="12" t="s">
        <v>207</v>
      </c>
      <c r="B6767" t="s">
        <v>100</v>
      </c>
      <c r="C6767" t="s">
        <v>138</v>
      </c>
      <c r="D6767">
        <v>1</v>
      </c>
      <c r="E6767" t="s">
        <v>139</v>
      </c>
      <c r="F6767">
        <v>55.4</v>
      </c>
    </row>
    <row r="6768" spans="1:6">
      <c r="A6768" s="12" t="s">
        <v>207</v>
      </c>
      <c r="B6768" t="s">
        <v>101</v>
      </c>
      <c r="C6768" t="s">
        <v>138</v>
      </c>
      <c r="D6768">
        <v>1</v>
      </c>
      <c r="E6768" t="s">
        <v>139</v>
      </c>
      <c r="F6768">
        <v>61.8</v>
      </c>
    </row>
    <row r="6769" spans="1:6">
      <c r="A6769" s="12" t="s">
        <v>207</v>
      </c>
      <c r="B6769" t="s">
        <v>102</v>
      </c>
      <c r="C6769" t="s">
        <v>138</v>
      </c>
      <c r="D6769">
        <v>1</v>
      </c>
      <c r="E6769" t="s">
        <v>139</v>
      </c>
      <c r="F6769">
        <v>61.2</v>
      </c>
    </row>
    <row r="6770" spans="1:6">
      <c r="A6770" s="12" t="s">
        <v>207</v>
      </c>
      <c r="B6770" t="s">
        <v>103</v>
      </c>
      <c r="C6770" t="s">
        <v>138</v>
      </c>
      <c r="D6770">
        <v>1</v>
      </c>
      <c r="E6770" t="s">
        <v>139</v>
      </c>
      <c r="F6770">
        <v>52.7</v>
      </c>
    </row>
    <row r="6771" spans="1:6">
      <c r="A6771" s="12" t="s">
        <v>207</v>
      </c>
      <c r="B6771" t="s">
        <v>104</v>
      </c>
      <c r="C6771" t="s">
        <v>138</v>
      </c>
      <c r="D6771">
        <v>1</v>
      </c>
      <c r="E6771" t="s">
        <v>139</v>
      </c>
      <c r="F6771">
        <v>60.2</v>
      </c>
    </row>
    <row r="6772" spans="1:6">
      <c r="A6772" s="12" t="s">
        <v>207</v>
      </c>
      <c r="B6772" t="s">
        <v>105</v>
      </c>
      <c r="C6772" t="s">
        <v>138</v>
      </c>
      <c r="D6772">
        <v>1</v>
      </c>
      <c r="E6772" t="s">
        <v>139</v>
      </c>
      <c r="F6772">
        <v>29.1</v>
      </c>
    </row>
    <row r="6773" spans="1:6">
      <c r="A6773" s="12" t="s">
        <v>207</v>
      </c>
      <c r="B6773" t="s">
        <v>106</v>
      </c>
      <c r="C6773" t="s">
        <v>138</v>
      </c>
      <c r="D6773">
        <v>1</v>
      </c>
      <c r="E6773" t="s">
        <v>139</v>
      </c>
      <c r="F6773">
        <v>43.6</v>
      </c>
    </row>
    <row r="6774" spans="1:6">
      <c r="A6774" s="12" t="s">
        <v>207</v>
      </c>
      <c r="B6774" t="s">
        <v>107</v>
      </c>
      <c r="C6774" t="s">
        <v>138</v>
      </c>
      <c r="D6774">
        <v>1</v>
      </c>
      <c r="E6774" t="s">
        <v>139</v>
      </c>
      <c r="F6774">
        <v>37.299999999999997</v>
      </c>
    </row>
    <row r="6775" spans="1:6">
      <c r="A6775" s="12" t="s">
        <v>207</v>
      </c>
      <c r="B6775" t="s">
        <v>108</v>
      </c>
      <c r="C6775" t="s">
        <v>138</v>
      </c>
      <c r="D6775">
        <v>1</v>
      </c>
      <c r="E6775" t="s">
        <v>139</v>
      </c>
      <c r="F6775">
        <v>65.5</v>
      </c>
    </row>
    <row r="6776" spans="1:6">
      <c r="A6776" s="12" t="s">
        <v>207</v>
      </c>
      <c r="B6776" t="s">
        <v>109</v>
      </c>
      <c r="C6776" t="s">
        <v>138</v>
      </c>
      <c r="D6776">
        <v>1</v>
      </c>
      <c r="E6776" t="s">
        <v>139</v>
      </c>
      <c r="F6776">
        <v>46.6</v>
      </c>
    </row>
    <row r="6777" spans="1:6">
      <c r="A6777" s="12" t="s">
        <v>207</v>
      </c>
      <c r="B6777" t="s">
        <v>110</v>
      </c>
      <c r="C6777" t="s">
        <v>138</v>
      </c>
      <c r="D6777">
        <v>1</v>
      </c>
      <c r="E6777" t="s">
        <v>139</v>
      </c>
      <c r="F6777">
        <v>69</v>
      </c>
    </row>
    <row r="6778" spans="1:6">
      <c r="A6778" s="12" t="s">
        <v>207</v>
      </c>
      <c r="B6778" t="s">
        <v>111</v>
      </c>
      <c r="C6778" t="s">
        <v>138</v>
      </c>
      <c r="D6778">
        <v>1</v>
      </c>
      <c r="E6778" t="s">
        <v>139</v>
      </c>
      <c r="F6778">
        <v>10.4</v>
      </c>
    </row>
    <row r="6779" spans="1:6">
      <c r="A6779" s="12" t="s">
        <v>207</v>
      </c>
      <c r="B6779" t="s">
        <v>112</v>
      </c>
      <c r="C6779" t="s">
        <v>138</v>
      </c>
      <c r="D6779">
        <v>1</v>
      </c>
      <c r="E6779" t="s">
        <v>139</v>
      </c>
      <c r="F6779">
        <v>37.1</v>
      </c>
    </row>
    <row r="6780" spans="1:6">
      <c r="A6780" s="12" t="s">
        <v>207</v>
      </c>
      <c r="B6780" t="s">
        <v>113</v>
      </c>
      <c r="C6780" t="s">
        <v>138</v>
      </c>
      <c r="D6780">
        <v>1</v>
      </c>
      <c r="E6780" t="s">
        <v>139</v>
      </c>
      <c r="F6780">
        <v>48.9</v>
      </c>
    </row>
    <row r="6781" spans="1:6">
      <c r="A6781" s="12" t="s">
        <v>207</v>
      </c>
      <c r="B6781" t="s">
        <v>114</v>
      </c>
      <c r="C6781" t="s">
        <v>138</v>
      </c>
      <c r="D6781">
        <v>1</v>
      </c>
      <c r="E6781" t="s">
        <v>139</v>
      </c>
      <c r="F6781">
        <v>58.9</v>
      </c>
    </row>
    <row r="6782" spans="1:6">
      <c r="A6782" s="12" t="s">
        <v>207</v>
      </c>
      <c r="B6782" t="s">
        <v>115</v>
      </c>
      <c r="C6782" t="s">
        <v>138</v>
      </c>
      <c r="D6782">
        <v>1</v>
      </c>
      <c r="E6782" t="s">
        <v>139</v>
      </c>
      <c r="F6782">
        <v>49.3</v>
      </c>
    </row>
    <row r="6783" spans="1:6">
      <c r="A6783" s="12" t="s">
        <v>207</v>
      </c>
      <c r="B6783" t="s">
        <v>116</v>
      </c>
      <c r="C6783" t="s">
        <v>138</v>
      </c>
      <c r="D6783">
        <v>1</v>
      </c>
      <c r="E6783" t="s">
        <v>139</v>
      </c>
      <c r="F6783">
        <v>75.099999999999994</v>
      </c>
    </row>
    <row r="6784" spans="1:6">
      <c r="A6784" s="12" t="s">
        <v>207</v>
      </c>
      <c r="B6784" t="s">
        <v>146</v>
      </c>
      <c r="C6784" t="s">
        <v>137</v>
      </c>
      <c r="D6784">
        <v>2</v>
      </c>
      <c r="E6784" t="s">
        <v>139</v>
      </c>
      <c r="F6784">
        <v>45.8</v>
      </c>
    </row>
    <row r="6785" spans="1:6">
      <c r="A6785" s="12" t="s">
        <v>207</v>
      </c>
      <c r="B6785" t="s">
        <v>61</v>
      </c>
      <c r="C6785" t="s">
        <v>138</v>
      </c>
      <c r="D6785">
        <v>1</v>
      </c>
      <c r="E6785" t="s">
        <v>140</v>
      </c>
      <c r="F6785">
        <v>34.799999999999997</v>
      </c>
    </row>
    <row r="6786" spans="1:6">
      <c r="A6786" s="12" t="s">
        <v>207</v>
      </c>
      <c r="B6786" t="s">
        <v>62</v>
      </c>
      <c r="C6786" t="s">
        <v>138</v>
      </c>
      <c r="D6786">
        <v>1</v>
      </c>
      <c r="E6786" t="s">
        <v>140</v>
      </c>
      <c r="F6786">
        <v>37.200000000000003</v>
      </c>
    </row>
    <row r="6787" spans="1:6">
      <c r="A6787" s="12" t="s">
        <v>207</v>
      </c>
      <c r="B6787" t="s">
        <v>63</v>
      </c>
      <c r="C6787" t="s">
        <v>138</v>
      </c>
      <c r="D6787">
        <v>1</v>
      </c>
      <c r="E6787" t="s">
        <v>140</v>
      </c>
      <c r="F6787">
        <v>47</v>
      </c>
    </row>
    <row r="6788" spans="1:6">
      <c r="A6788" s="12" t="s">
        <v>207</v>
      </c>
      <c r="B6788" t="s">
        <v>64</v>
      </c>
      <c r="C6788" t="s">
        <v>138</v>
      </c>
      <c r="D6788">
        <v>1</v>
      </c>
      <c r="E6788" t="s">
        <v>140</v>
      </c>
      <c r="F6788">
        <v>33.200000000000003</v>
      </c>
    </row>
    <row r="6789" spans="1:6">
      <c r="A6789" s="12" t="s">
        <v>207</v>
      </c>
      <c r="B6789" t="s">
        <v>65</v>
      </c>
      <c r="C6789" t="s">
        <v>138</v>
      </c>
      <c r="D6789">
        <v>1</v>
      </c>
      <c r="E6789" t="s">
        <v>140</v>
      </c>
      <c r="F6789">
        <v>61.9</v>
      </c>
    </row>
    <row r="6790" spans="1:6">
      <c r="A6790" s="12" t="s">
        <v>207</v>
      </c>
      <c r="B6790" t="s">
        <v>66</v>
      </c>
      <c r="C6790" t="s">
        <v>138</v>
      </c>
      <c r="D6790">
        <v>1</v>
      </c>
      <c r="E6790" t="s">
        <v>140</v>
      </c>
      <c r="F6790">
        <v>51.8</v>
      </c>
    </row>
    <row r="6791" spans="1:6">
      <c r="A6791" s="12" t="s">
        <v>207</v>
      </c>
      <c r="B6791" t="s">
        <v>67</v>
      </c>
      <c r="C6791" t="s">
        <v>138</v>
      </c>
      <c r="D6791">
        <v>1</v>
      </c>
      <c r="E6791" t="s">
        <v>140</v>
      </c>
      <c r="F6791">
        <v>57.1</v>
      </c>
    </row>
    <row r="6792" spans="1:6">
      <c r="A6792" s="12" t="s">
        <v>207</v>
      </c>
      <c r="B6792" t="s">
        <v>68</v>
      </c>
      <c r="C6792" t="s">
        <v>138</v>
      </c>
      <c r="D6792">
        <v>1</v>
      </c>
      <c r="E6792" t="s">
        <v>140</v>
      </c>
      <c r="F6792">
        <v>57.6</v>
      </c>
    </row>
    <row r="6793" spans="1:6">
      <c r="A6793" s="12" t="s">
        <v>207</v>
      </c>
      <c r="B6793" t="s">
        <v>69</v>
      </c>
      <c r="C6793" t="s">
        <v>138</v>
      </c>
      <c r="D6793">
        <v>1</v>
      </c>
      <c r="E6793" t="s">
        <v>140</v>
      </c>
      <c r="F6793">
        <v>48.9</v>
      </c>
    </row>
    <row r="6794" spans="1:6">
      <c r="A6794" s="12" t="s">
        <v>207</v>
      </c>
      <c r="B6794" t="s">
        <v>70</v>
      </c>
      <c r="C6794" t="s">
        <v>138</v>
      </c>
      <c r="D6794">
        <v>1</v>
      </c>
      <c r="E6794" t="s">
        <v>140</v>
      </c>
      <c r="F6794">
        <v>46.5</v>
      </c>
    </row>
    <row r="6795" spans="1:6">
      <c r="A6795" s="12" t="s">
        <v>207</v>
      </c>
      <c r="B6795" t="s">
        <v>71</v>
      </c>
      <c r="C6795" t="s">
        <v>138</v>
      </c>
      <c r="D6795">
        <v>1</v>
      </c>
      <c r="E6795" t="s">
        <v>140</v>
      </c>
      <c r="F6795">
        <v>67.7</v>
      </c>
    </row>
    <row r="6796" spans="1:6">
      <c r="A6796" s="12" t="s">
        <v>207</v>
      </c>
      <c r="B6796" t="s">
        <v>72</v>
      </c>
      <c r="C6796" t="s">
        <v>138</v>
      </c>
      <c r="D6796">
        <v>1</v>
      </c>
      <c r="E6796" t="s">
        <v>140</v>
      </c>
      <c r="F6796">
        <v>30.2</v>
      </c>
    </row>
    <row r="6797" spans="1:6">
      <c r="A6797" s="12" t="s">
        <v>207</v>
      </c>
      <c r="B6797" t="s">
        <v>73</v>
      </c>
      <c r="C6797" t="s">
        <v>138</v>
      </c>
      <c r="D6797">
        <v>1</v>
      </c>
      <c r="E6797" t="s">
        <v>140</v>
      </c>
      <c r="F6797">
        <v>58</v>
      </c>
    </row>
    <row r="6798" spans="1:6">
      <c r="A6798" s="12" t="s">
        <v>207</v>
      </c>
      <c r="B6798" t="s">
        <v>74</v>
      </c>
      <c r="C6798" t="s">
        <v>138</v>
      </c>
      <c r="D6798">
        <v>1</v>
      </c>
      <c r="E6798" t="s">
        <v>140</v>
      </c>
      <c r="F6798">
        <v>39.9</v>
      </c>
    </row>
    <row r="6799" spans="1:6">
      <c r="A6799" s="12" t="s">
        <v>207</v>
      </c>
      <c r="B6799" t="s">
        <v>75</v>
      </c>
      <c r="C6799" t="s">
        <v>138</v>
      </c>
      <c r="D6799">
        <v>1</v>
      </c>
      <c r="E6799" t="s">
        <v>140</v>
      </c>
      <c r="F6799">
        <v>46.4</v>
      </c>
    </row>
    <row r="6800" spans="1:6">
      <c r="A6800" s="12" t="s">
        <v>207</v>
      </c>
      <c r="B6800" t="s">
        <v>76</v>
      </c>
      <c r="C6800" t="s">
        <v>138</v>
      </c>
      <c r="D6800">
        <v>1</v>
      </c>
      <c r="E6800" t="s">
        <v>140</v>
      </c>
      <c r="F6800">
        <v>37.9</v>
      </c>
    </row>
    <row r="6801" spans="1:6">
      <c r="A6801" s="12" t="s">
        <v>207</v>
      </c>
      <c r="B6801" t="s">
        <v>77</v>
      </c>
      <c r="C6801" t="s">
        <v>138</v>
      </c>
      <c r="D6801">
        <v>1</v>
      </c>
      <c r="E6801" t="s">
        <v>140</v>
      </c>
      <c r="F6801">
        <v>34.4</v>
      </c>
    </row>
    <row r="6802" spans="1:6">
      <c r="A6802" s="12" t="s">
        <v>207</v>
      </c>
      <c r="B6802" t="s">
        <v>78</v>
      </c>
      <c r="C6802" t="s">
        <v>138</v>
      </c>
      <c r="D6802">
        <v>1</v>
      </c>
      <c r="E6802" t="s">
        <v>140</v>
      </c>
      <c r="F6802">
        <v>37</v>
      </c>
    </row>
    <row r="6803" spans="1:6">
      <c r="A6803" s="12" t="s">
        <v>207</v>
      </c>
      <c r="B6803" t="s">
        <v>79</v>
      </c>
      <c r="C6803" t="s">
        <v>138</v>
      </c>
      <c r="D6803">
        <v>1</v>
      </c>
      <c r="E6803" t="s">
        <v>140</v>
      </c>
      <c r="F6803">
        <v>51</v>
      </c>
    </row>
    <row r="6804" spans="1:6">
      <c r="A6804" s="12" t="s">
        <v>207</v>
      </c>
      <c r="B6804" t="s">
        <v>80</v>
      </c>
      <c r="C6804" t="s">
        <v>138</v>
      </c>
      <c r="D6804">
        <v>1</v>
      </c>
      <c r="E6804" t="s">
        <v>140</v>
      </c>
      <c r="F6804">
        <v>62.2</v>
      </c>
    </row>
    <row r="6805" spans="1:6">
      <c r="A6805" s="12" t="s">
        <v>207</v>
      </c>
      <c r="B6805" t="s">
        <v>81</v>
      </c>
      <c r="C6805" t="s">
        <v>138</v>
      </c>
      <c r="D6805">
        <v>1</v>
      </c>
      <c r="E6805" t="s">
        <v>140</v>
      </c>
      <c r="F6805">
        <v>61.8</v>
      </c>
    </row>
    <row r="6806" spans="1:6">
      <c r="A6806" s="12" t="s">
        <v>207</v>
      </c>
      <c r="B6806" t="s">
        <v>82</v>
      </c>
      <c r="C6806" t="s">
        <v>138</v>
      </c>
      <c r="D6806">
        <v>1</v>
      </c>
      <c r="E6806" t="s">
        <v>140</v>
      </c>
      <c r="F6806">
        <v>50.6</v>
      </c>
    </row>
    <row r="6807" spans="1:6">
      <c r="A6807" s="12" t="s">
        <v>207</v>
      </c>
      <c r="B6807" t="s">
        <v>83</v>
      </c>
      <c r="C6807" t="s">
        <v>138</v>
      </c>
      <c r="D6807">
        <v>1</v>
      </c>
      <c r="E6807" t="s">
        <v>140</v>
      </c>
      <c r="F6807">
        <v>50.8</v>
      </c>
    </row>
    <row r="6808" spans="1:6">
      <c r="A6808" s="12" t="s">
        <v>207</v>
      </c>
      <c r="B6808" t="s">
        <v>84</v>
      </c>
      <c r="C6808" t="s">
        <v>138</v>
      </c>
      <c r="D6808">
        <v>1</v>
      </c>
      <c r="E6808" t="s">
        <v>140</v>
      </c>
      <c r="F6808">
        <v>39.700000000000003</v>
      </c>
    </row>
    <row r="6809" spans="1:6">
      <c r="A6809" s="12" t="s">
        <v>207</v>
      </c>
      <c r="B6809" t="s">
        <v>85</v>
      </c>
      <c r="C6809" t="s">
        <v>138</v>
      </c>
      <c r="D6809">
        <v>1</v>
      </c>
      <c r="E6809" t="s">
        <v>140</v>
      </c>
      <c r="F6809">
        <v>40.200000000000003</v>
      </c>
    </row>
    <row r="6810" spans="1:6">
      <c r="A6810" s="12" t="s">
        <v>207</v>
      </c>
      <c r="B6810" t="s">
        <v>86</v>
      </c>
      <c r="C6810" t="s">
        <v>138</v>
      </c>
      <c r="D6810">
        <v>1</v>
      </c>
      <c r="E6810" t="s">
        <v>140</v>
      </c>
      <c r="F6810">
        <v>38.299999999999997</v>
      </c>
    </row>
    <row r="6811" spans="1:6">
      <c r="A6811" s="12" t="s">
        <v>207</v>
      </c>
      <c r="B6811" t="s">
        <v>87</v>
      </c>
      <c r="C6811" t="s">
        <v>138</v>
      </c>
      <c r="D6811">
        <v>1</v>
      </c>
      <c r="E6811" t="s">
        <v>140</v>
      </c>
      <c r="F6811">
        <v>34.799999999999997</v>
      </c>
    </row>
    <row r="6812" spans="1:6">
      <c r="A6812" s="12" t="s">
        <v>207</v>
      </c>
      <c r="B6812" t="s">
        <v>88</v>
      </c>
      <c r="C6812" t="s">
        <v>138</v>
      </c>
      <c r="D6812">
        <v>1</v>
      </c>
      <c r="E6812" t="s">
        <v>140</v>
      </c>
      <c r="F6812">
        <v>49.5</v>
      </c>
    </row>
    <row r="6813" spans="1:6">
      <c r="A6813" s="12" t="s">
        <v>207</v>
      </c>
      <c r="B6813" t="s">
        <v>89</v>
      </c>
      <c r="C6813" t="s">
        <v>138</v>
      </c>
      <c r="D6813">
        <v>1</v>
      </c>
      <c r="E6813" t="s">
        <v>140</v>
      </c>
      <c r="F6813">
        <v>50.7</v>
      </c>
    </row>
    <row r="6814" spans="1:6">
      <c r="A6814" s="12" t="s">
        <v>207</v>
      </c>
      <c r="B6814" t="s">
        <v>90</v>
      </c>
      <c r="C6814" t="s">
        <v>138</v>
      </c>
      <c r="D6814">
        <v>1</v>
      </c>
      <c r="E6814" t="s">
        <v>140</v>
      </c>
      <c r="F6814">
        <v>57.5</v>
      </c>
    </row>
    <row r="6815" spans="1:6">
      <c r="A6815" s="12" t="s">
        <v>207</v>
      </c>
      <c r="B6815" t="s">
        <v>91</v>
      </c>
      <c r="C6815" t="s">
        <v>138</v>
      </c>
      <c r="D6815">
        <v>1</v>
      </c>
      <c r="E6815" t="s">
        <v>140</v>
      </c>
      <c r="F6815">
        <v>54.3</v>
      </c>
    </row>
    <row r="6816" spans="1:6">
      <c r="A6816" s="12" t="s">
        <v>207</v>
      </c>
      <c r="B6816" t="s">
        <v>92</v>
      </c>
      <c r="C6816" t="s">
        <v>138</v>
      </c>
      <c r="D6816">
        <v>1</v>
      </c>
      <c r="E6816" t="s">
        <v>140</v>
      </c>
      <c r="F6816">
        <v>60.1</v>
      </c>
    </row>
    <row r="6817" spans="1:6">
      <c r="A6817" s="12" t="s">
        <v>207</v>
      </c>
      <c r="B6817" t="s">
        <v>93</v>
      </c>
      <c r="C6817" t="s">
        <v>138</v>
      </c>
      <c r="D6817">
        <v>1</v>
      </c>
      <c r="E6817" t="s">
        <v>140</v>
      </c>
      <c r="F6817">
        <v>48.6</v>
      </c>
    </row>
    <row r="6818" spans="1:6">
      <c r="A6818" s="12" t="s">
        <v>207</v>
      </c>
      <c r="B6818" t="s">
        <v>94</v>
      </c>
      <c r="C6818" t="s">
        <v>138</v>
      </c>
      <c r="D6818">
        <v>1</v>
      </c>
      <c r="E6818" t="s">
        <v>140</v>
      </c>
      <c r="F6818">
        <v>31</v>
      </c>
    </row>
    <row r="6819" spans="1:6">
      <c r="A6819" s="12" t="s">
        <v>207</v>
      </c>
      <c r="B6819" t="s">
        <v>95</v>
      </c>
      <c r="C6819" t="s">
        <v>138</v>
      </c>
      <c r="D6819">
        <v>1</v>
      </c>
      <c r="E6819" t="s">
        <v>140</v>
      </c>
      <c r="F6819">
        <v>45</v>
      </c>
    </row>
    <row r="6820" spans="1:6">
      <c r="A6820" s="12" t="s">
        <v>207</v>
      </c>
      <c r="B6820" t="s">
        <v>96</v>
      </c>
      <c r="C6820" t="s">
        <v>138</v>
      </c>
      <c r="D6820">
        <v>1</v>
      </c>
      <c r="E6820" t="s">
        <v>140</v>
      </c>
      <c r="F6820">
        <v>31.5</v>
      </c>
    </row>
    <row r="6821" spans="1:6">
      <c r="A6821" s="12" t="s">
        <v>207</v>
      </c>
      <c r="B6821" t="s">
        <v>97</v>
      </c>
      <c r="C6821" t="s">
        <v>138</v>
      </c>
      <c r="D6821">
        <v>1</v>
      </c>
      <c r="E6821" t="s">
        <v>140</v>
      </c>
      <c r="F6821">
        <v>54.7</v>
      </c>
    </row>
    <row r="6822" spans="1:6">
      <c r="A6822" s="12" t="s">
        <v>207</v>
      </c>
      <c r="B6822" t="s">
        <v>98</v>
      </c>
      <c r="C6822" t="s">
        <v>138</v>
      </c>
      <c r="D6822">
        <v>1</v>
      </c>
      <c r="E6822" t="s">
        <v>140</v>
      </c>
      <c r="F6822">
        <v>49.8</v>
      </c>
    </row>
    <row r="6823" spans="1:6">
      <c r="A6823" s="12" t="s">
        <v>207</v>
      </c>
      <c r="B6823" t="s">
        <v>99</v>
      </c>
      <c r="C6823" t="s">
        <v>138</v>
      </c>
      <c r="D6823">
        <v>1</v>
      </c>
      <c r="E6823" t="s">
        <v>140</v>
      </c>
      <c r="F6823">
        <v>58.6</v>
      </c>
    </row>
    <row r="6824" spans="1:6">
      <c r="A6824" s="12" t="s">
        <v>207</v>
      </c>
      <c r="B6824" t="s">
        <v>100</v>
      </c>
      <c r="C6824" t="s">
        <v>138</v>
      </c>
      <c r="D6824">
        <v>1</v>
      </c>
      <c r="E6824" t="s">
        <v>140</v>
      </c>
      <c r="F6824">
        <v>41.4</v>
      </c>
    </row>
    <row r="6825" spans="1:6">
      <c r="A6825" s="12" t="s">
        <v>207</v>
      </c>
      <c r="B6825" t="s">
        <v>101</v>
      </c>
      <c r="C6825" t="s">
        <v>138</v>
      </c>
      <c r="D6825">
        <v>1</v>
      </c>
      <c r="E6825" t="s">
        <v>140</v>
      </c>
      <c r="F6825">
        <v>33.9</v>
      </c>
    </row>
    <row r="6826" spans="1:6">
      <c r="A6826" s="12" t="s">
        <v>207</v>
      </c>
      <c r="B6826" t="s">
        <v>102</v>
      </c>
      <c r="C6826" t="s">
        <v>138</v>
      </c>
      <c r="D6826">
        <v>1</v>
      </c>
      <c r="E6826" t="s">
        <v>140</v>
      </c>
      <c r="F6826">
        <v>36</v>
      </c>
    </row>
    <row r="6827" spans="1:6">
      <c r="A6827" s="12" t="s">
        <v>207</v>
      </c>
      <c r="B6827" t="s">
        <v>103</v>
      </c>
      <c r="C6827" t="s">
        <v>138</v>
      </c>
      <c r="D6827">
        <v>1</v>
      </c>
      <c r="E6827" t="s">
        <v>140</v>
      </c>
      <c r="F6827">
        <v>44.4</v>
      </c>
    </row>
    <row r="6828" spans="1:6">
      <c r="A6828" s="12" t="s">
        <v>207</v>
      </c>
      <c r="B6828" t="s">
        <v>104</v>
      </c>
      <c r="C6828" t="s">
        <v>138</v>
      </c>
      <c r="D6828">
        <v>1</v>
      </c>
      <c r="E6828" t="s">
        <v>140</v>
      </c>
      <c r="F6828">
        <v>31.5</v>
      </c>
    </row>
    <row r="6829" spans="1:6">
      <c r="A6829" s="12" t="s">
        <v>207</v>
      </c>
      <c r="B6829" t="s">
        <v>105</v>
      </c>
      <c r="C6829" t="s">
        <v>138</v>
      </c>
      <c r="D6829">
        <v>1</v>
      </c>
      <c r="E6829" t="s">
        <v>140</v>
      </c>
      <c r="F6829">
        <v>63.5</v>
      </c>
    </row>
    <row r="6830" spans="1:6">
      <c r="A6830" s="12" t="s">
        <v>207</v>
      </c>
      <c r="B6830" t="s">
        <v>106</v>
      </c>
      <c r="C6830" t="s">
        <v>138</v>
      </c>
      <c r="D6830">
        <v>1</v>
      </c>
      <c r="E6830" t="s">
        <v>140</v>
      </c>
      <c r="F6830">
        <v>52.8</v>
      </c>
    </row>
    <row r="6831" spans="1:6">
      <c r="A6831" s="12" t="s">
        <v>207</v>
      </c>
      <c r="B6831" t="s">
        <v>107</v>
      </c>
      <c r="C6831" t="s">
        <v>138</v>
      </c>
      <c r="D6831">
        <v>1</v>
      </c>
      <c r="E6831" t="s">
        <v>140</v>
      </c>
      <c r="F6831">
        <v>56.4</v>
      </c>
    </row>
    <row r="6832" spans="1:6">
      <c r="A6832" s="12" t="s">
        <v>207</v>
      </c>
      <c r="B6832" t="s">
        <v>108</v>
      </c>
      <c r="C6832" t="s">
        <v>138</v>
      </c>
      <c r="D6832">
        <v>1</v>
      </c>
      <c r="E6832" t="s">
        <v>140</v>
      </c>
      <c r="F6832">
        <v>31.3</v>
      </c>
    </row>
    <row r="6833" spans="1:6">
      <c r="A6833" s="12" t="s">
        <v>207</v>
      </c>
      <c r="B6833" t="s">
        <v>109</v>
      </c>
      <c r="C6833" t="s">
        <v>138</v>
      </c>
      <c r="D6833">
        <v>1</v>
      </c>
      <c r="E6833" t="s">
        <v>140</v>
      </c>
      <c r="F6833">
        <v>49</v>
      </c>
    </row>
    <row r="6834" spans="1:6">
      <c r="A6834" s="12" t="s">
        <v>207</v>
      </c>
      <c r="B6834" t="s">
        <v>110</v>
      </c>
      <c r="C6834" t="s">
        <v>138</v>
      </c>
      <c r="D6834">
        <v>1</v>
      </c>
      <c r="E6834" t="s">
        <v>140</v>
      </c>
      <c r="F6834">
        <v>24.5</v>
      </c>
    </row>
    <row r="6835" spans="1:6">
      <c r="A6835" s="12" t="s">
        <v>207</v>
      </c>
      <c r="B6835" t="s">
        <v>111</v>
      </c>
      <c r="C6835" t="s">
        <v>138</v>
      </c>
      <c r="D6835">
        <v>1</v>
      </c>
      <c r="E6835" t="s">
        <v>140</v>
      </c>
      <c r="F6835">
        <v>84.6</v>
      </c>
    </row>
    <row r="6836" spans="1:6">
      <c r="A6836" s="12" t="s">
        <v>207</v>
      </c>
      <c r="B6836" t="s">
        <v>112</v>
      </c>
      <c r="C6836" t="s">
        <v>138</v>
      </c>
      <c r="D6836">
        <v>1</v>
      </c>
      <c r="E6836" t="s">
        <v>140</v>
      </c>
      <c r="F6836">
        <v>57.7</v>
      </c>
    </row>
    <row r="6837" spans="1:6">
      <c r="A6837" s="12" t="s">
        <v>207</v>
      </c>
      <c r="B6837" t="s">
        <v>113</v>
      </c>
      <c r="C6837" t="s">
        <v>138</v>
      </c>
      <c r="D6837">
        <v>1</v>
      </c>
      <c r="E6837" t="s">
        <v>140</v>
      </c>
      <c r="F6837">
        <v>45.2</v>
      </c>
    </row>
    <row r="6838" spans="1:6">
      <c r="A6838" s="12" t="s">
        <v>207</v>
      </c>
      <c r="B6838" t="s">
        <v>114</v>
      </c>
      <c r="C6838" t="s">
        <v>138</v>
      </c>
      <c r="D6838">
        <v>1</v>
      </c>
      <c r="E6838" t="s">
        <v>140</v>
      </c>
      <c r="F6838">
        <v>36</v>
      </c>
    </row>
    <row r="6839" spans="1:6">
      <c r="A6839" s="12" t="s">
        <v>207</v>
      </c>
      <c r="B6839" t="s">
        <v>115</v>
      </c>
      <c r="C6839" t="s">
        <v>138</v>
      </c>
      <c r="D6839">
        <v>1</v>
      </c>
      <c r="E6839" t="s">
        <v>140</v>
      </c>
      <c r="F6839">
        <v>46.2</v>
      </c>
    </row>
    <row r="6840" spans="1:6">
      <c r="A6840" s="12" t="s">
        <v>207</v>
      </c>
      <c r="B6840" t="s">
        <v>116</v>
      </c>
      <c r="C6840" t="s">
        <v>138</v>
      </c>
      <c r="D6840">
        <v>1</v>
      </c>
      <c r="E6840" t="s">
        <v>140</v>
      </c>
      <c r="F6840">
        <v>20.3</v>
      </c>
    </row>
    <row r="6841" spans="1:6">
      <c r="A6841" s="12" t="s">
        <v>207</v>
      </c>
      <c r="B6841" t="s">
        <v>146</v>
      </c>
      <c r="C6841" t="s">
        <v>137</v>
      </c>
      <c r="D6841">
        <v>2</v>
      </c>
      <c r="E6841" t="s">
        <v>140</v>
      </c>
      <c r="F6841">
        <v>50</v>
      </c>
    </row>
    <row r="6842" spans="1:6">
      <c r="A6842" s="12" t="s">
        <v>207</v>
      </c>
      <c r="B6842" t="s">
        <v>61</v>
      </c>
      <c r="C6842" t="s">
        <v>138</v>
      </c>
      <c r="D6842">
        <v>1</v>
      </c>
      <c r="E6842" t="s">
        <v>147</v>
      </c>
      <c r="F6842">
        <v>3</v>
      </c>
    </row>
    <row r="6843" spans="1:6">
      <c r="A6843" s="12" t="s">
        <v>207</v>
      </c>
      <c r="B6843" t="s">
        <v>62</v>
      </c>
      <c r="C6843" t="s">
        <v>138</v>
      </c>
      <c r="D6843">
        <v>1</v>
      </c>
      <c r="E6843" t="s">
        <v>147</v>
      </c>
      <c r="F6843">
        <v>11.4</v>
      </c>
    </row>
    <row r="6844" spans="1:6">
      <c r="A6844" s="12" t="s">
        <v>207</v>
      </c>
      <c r="B6844" t="s">
        <v>63</v>
      </c>
      <c r="C6844" t="s">
        <v>138</v>
      </c>
      <c r="D6844">
        <v>1</v>
      </c>
      <c r="E6844" t="s">
        <v>147</v>
      </c>
      <c r="F6844">
        <v>4.5999999999999996</v>
      </c>
    </row>
    <row r="6845" spans="1:6">
      <c r="A6845" s="12" t="s">
        <v>207</v>
      </c>
      <c r="B6845" t="s">
        <v>64</v>
      </c>
      <c r="C6845" t="s">
        <v>138</v>
      </c>
      <c r="D6845">
        <v>1</v>
      </c>
      <c r="E6845" t="s">
        <v>147</v>
      </c>
      <c r="F6845">
        <v>4.4000000000000004</v>
      </c>
    </row>
    <row r="6846" spans="1:6">
      <c r="A6846" s="12" t="s">
        <v>207</v>
      </c>
      <c r="B6846" t="s">
        <v>65</v>
      </c>
      <c r="C6846" t="s">
        <v>138</v>
      </c>
      <c r="D6846">
        <v>1</v>
      </c>
      <c r="E6846" t="s">
        <v>147</v>
      </c>
      <c r="F6846">
        <v>5.3</v>
      </c>
    </row>
    <row r="6847" spans="1:6">
      <c r="A6847" s="12" t="s">
        <v>207</v>
      </c>
      <c r="B6847" t="s">
        <v>66</v>
      </c>
      <c r="C6847" t="s">
        <v>138</v>
      </c>
      <c r="D6847">
        <v>1</v>
      </c>
      <c r="E6847" t="s">
        <v>147</v>
      </c>
      <c r="F6847">
        <v>5.9</v>
      </c>
    </row>
    <row r="6848" spans="1:6">
      <c r="A6848" s="12" t="s">
        <v>207</v>
      </c>
      <c r="B6848" t="s">
        <v>67</v>
      </c>
      <c r="C6848" t="s">
        <v>138</v>
      </c>
      <c r="D6848">
        <v>1</v>
      </c>
      <c r="E6848" t="s">
        <v>147</v>
      </c>
      <c r="F6848">
        <v>4.4000000000000004</v>
      </c>
    </row>
    <row r="6849" spans="1:6">
      <c r="A6849" s="12" t="s">
        <v>207</v>
      </c>
      <c r="B6849" t="s">
        <v>68</v>
      </c>
      <c r="C6849" t="s">
        <v>138</v>
      </c>
      <c r="D6849">
        <v>1</v>
      </c>
      <c r="E6849" t="s">
        <v>147</v>
      </c>
      <c r="F6849">
        <v>3.3</v>
      </c>
    </row>
    <row r="6850" spans="1:6">
      <c r="A6850" s="12" t="s">
        <v>207</v>
      </c>
      <c r="B6850" t="s">
        <v>69</v>
      </c>
      <c r="C6850" t="s">
        <v>138</v>
      </c>
      <c r="D6850">
        <v>1</v>
      </c>
      <c r="E6850" t="s">
        <v>147</v>
      </c>
      <c r="F6850">
        <v>2.5</v>
      </c>
    </row>
    <row r="6851" spans="1:6">
      <c r="A6851" s="12" t="s">
        <v>207</v>
      </c>
      <c r="B6851" t="s">
        <v>70</v>
      </c>
      <c r="C6851" t="s">
        <v>138</v>
      </c>
      <c r="D6851">
        <v>1</v>
      </c>
      <c r="E6851" t="s">
        <v>147</v>
      </c>
      <c r="F6851">
        <v>2.2000000000000002</v>
      </c>
    </row>
    <row r="6852" spans="1:6">
      <c r="A6852" s="12" t="s">
        <v>207</v>
      </c>
      <c r="B6852" t="s">
        <v>71</v>
      </c>
      <c r="C6852" t="s">
        <v>138</v>
      </c>
      <c r="D6852">
        <v>1</v>
      </c>
      <c r="E6852" t="s">
        <v>147</v>
      </c>
      <c r="F6852">
        <v>5.0999999999999996</v>
      </c>
    </row>
    <row r="6853" spans="1:6">
      <c r="A6853" s="12" t="s">
        <v>207</v>
      </c>
      <c r="B6853" t="s">
        <v>72</v>
      </c>
      <c r="C6853" t="s">
        <v>138</v>
      </c>
      <c r="D6853">
        <v>1</v>
      </c>
      <c r="E6853" t="s">
        <v>147</v>
      </c>
      <c r="F6853">
        <v>6.5</v>
      </c>
    </row>
    <row r="6854" spans="1:6">
      <c r="A6854" s="12" t="s">
        <v>207</v>
      </c>
      <c r="B6854" t="s">
        <v>73</v>
      </c>
      <c r="C6854" t="s">
        <v>138</v>
      </c>
      <c r="D6854">
        <v>1</v>
      </c>
      <c r="E6854" t="s">
        <v>147</v>
      </c>
      <c r="F6854">
        <v>3.4</v>
      </c>
    </row>
    <row r="6855" spans="1:6">
      <c r="A6855" s="12" t="s">
        <v>207</v>
      </c>
      <c r="B6855" t="s">
        <v>74</v>
      </c>
      <c r="C6855" t="s">
        <v>138</v>
      </c>
      <c r="D6855">
        <v>1</v>
      </c>
      <c r="E6855" t="s">
        <v>147</v>
      </c>
      <c r="F6855">
        <v>3.4</v>
      </c>
    </row>
    <row r="6856" spans="1:6">
      <c r="A6856" s="12" t="s">
        <v>207</v>
      </c>
      <c r="B6856" t="s">
        <v>75</v>
      </c>
      <c r="C6856" t="s">
        <v>138</v>
      </c>
      <c r="D6856">
        <v>1</v>
      </c>
      <c r="E6856" t="s">
        <v>147</v>
      </c>
      <c r="F6856">
        <v>4.5</v>
      </c>
    </row>
    <row r="6857" spans="1:6">
      <c r="A6857" s="12" t="s">
        <v>207</v>
      </c>
      <c r="B6857" t="s">
        <v>76</v>
      </c>
      <c r="C6857" t="s">
        <v>138</v>
      </c>
      <c r="D6857">
        <v>1</v>
      </c>
      <c r="E6857" t="s">
        <v>147</v>
      </c>
      <c r="F6857">
        <v>5.3</v>
      </c>
    </row>
    <row r="6858" spans="1:6">
      <c r="A6858" s="12" t="s">
        <v>207</v>
      </c>
      <c r="B6858" t="s">
        <v>77</v>
      </c>
      <c r="C6858" t="s">
        <v>138</v>
      </c>
      <c r="D6858">
        <v>1</v>
      </c>
      <c r="E6858" t="s">
        <v>147</v>
      </c>
      <c r="F6858">
        <v>3.2</v>
      </c>
    </row>
    <row r="6859" spans="1:6">
      <c r="A6859" s="12" t="s">
        <v>207</v>
      </c>
      <c r="B6859" t="s">
        <v>78</v>
      </c>
      <c r="C6859" t="s">
        <v>138</v>
      </c>
      <c r="D6859">
        <v>1</v>
      </c>
      <c r="E6859" t="s">
        <v>147</v>
      </c>
      <c r="F6859">
        <v>3.8</v>
      </c>
    </row>
    <row r="6860" spans="1:6">
      <c r="A6860" s="12" t="s">
        <v>207</v>
      </c>
      <c r="B6860" t="s">
        <v>79</v>
      </c>
      <c r="C6860" t="s">
        <v>138</v>
      </c>
      <c r="D6860">
        <v>1</v>
      </c>
      <c r="E6860" t="s">
        <v>147</v>
      </c>
      <c r="F6860">
        <v>6.4</v>
      </c>
    </row>
    <row r="6861" spans="1:6">
      <c r="A6861" s="12" t="s">
        <v>207</v>
      </c>
      <c r="B6861" t="s">
        <v>80</v>
      </c>
      <c r="C6861" t="s">
        <v>138</v>
      </c>
      <c r="D6861">
        <v>1</v>
      </c>
      <c r="E6861" t="s">
        <v>147</v>
      </c>
      <c r="F6861">
        <v>3.6</v>
      </c>
    </row>
    <row r="6862" spans="1:6">
      <c r="A6862" s="12" t="s">
        <v>207</v>
      </c>
      <c r="B6862" t="s">
        <v>81</v>
      </c>
      <c r="C6862" t="s">
        <v>138</v>
      </c>
      <c r="D6862">
        <v>1</v>
      </c>
      <c r="E6862" t="s">
        <v>147</v>
      </c>
      <c r="F6862">
        <v>6.3</v>
      </c>
    </row>
    <row r="6863" spans="1:6">
      <c r="A6863" s="12" t="s">
        <v>207</v>
      </c>
      <c r="B6863" t="s">
        <v>82</v>
      </c>
      <c r="C6863" t="s">
        <v>138</v>
      </c>
      <c r="D6863">
        <v>1</v>
      </c>
      <c r="E6863" t="s">
        <v>147</v>
      </c>
      <c r="F6863">
        <v>3.5</v>
      </c>
    </row>
    <row r="6864" spans="1:6">
      <c r="A6864" s="12" t="s">
        <v>207</v>
      </c>
      <c r="B6864" t="s">
        <v>83</v>
      </c>
      <c r="C6864" t="s">
        <v>138</v>
      </c>
      <c r="D6864">
        <v>1</v>
      </c>
      <c r="E6864" t="s">
        <v>147</v>
      </c>
      <c r="F6864">
        <v>5.6</v>
      </c>
    </row>
    <row r="6865" spans="1:6">
      <c r="A6865" s="12" t="s">
        <v>207</v>
      </c>
      <c r="B6865" t="s">
        <v>84</v>
      </c>
      <c r="C6865" t="s">
        <v>138</v>
      </c>
      <c r="D6865">
        <v>1</v>
      </c>
      <c r="E6865" t="s">
        <v>147</v>
      </c>
      <c r="F6865">
        <v>2.6</v>
      </c>
    </row>
    <row r="6866" spans="1:6">
      <c r="A6866" s="12" t="s">
        <v>207</v>
      </c>
      <c r="B6866" t="s">
        <v>85</v>
      </c>
      <c r="C6866" t="s">
        <v>138</v>
      </c>
      <c r="D6866">
        <v>1</v>
      </c>
      <c r="E6866" t="s">
        <v>147</v>
      </c>
      <c r="F6866">
        <v>3</v>
      </c>
    </row>
    <row r="6867" spans="1:6">
      <c r="A6867" s="12" t="s">
        <v>207</v>
      </c>
      <c r="B6867" t="s">
        <v>86</v>
      </c>
      <c r="C6867" t="s">
        <v>138</v>
      </c>
      <c r="D6867">
        <v>1</v>
      </c>
      <c r="E6867" t="s">
        <v>147</v>
      </c>
      <c r="F6867">
        <v>7</v>
      </c>
    </row>
    <row r="6868" spans="1:6">
      <c r="A6868" s="12" t="s">
        <v>207</v>
      </c>
      <c r="B6868" t="s">
        <v>87</v>
      </c>
      <c r="C6868" t="s">
        <v>138</v>
      </c>
      <c r="D6868">
        <v>1</v>
      </c>
      <c r="E6868" t="s">
        <v>147</v>
      </c>
      <c r="F6868">
        <v>4.7</v>
      </c>
    </row>
    <row r="6869" spans="1:6">
      <c r="A6869" s="12" t="s">
        <v>207</v>
      </c>
      <c r="B6869" t="s">
        <v>88</v>
      </c>
      <c r="C6869" t="s">
        <v>138</v>
      </c>
      <c r="D6869">
        <v>1</v>
      </c>
      <c r="E6869" t="s">
        <v>147</v>
      </c>
      <c r="F6869">
        <v>5.4</v>
      </c>
    </row>
    <row r="6870" spans="1:6">
      <c r="A6870" s="12" t="s">
        <v>207</v>
      </c>
      <c r="B6870" t="s">
        <v>89</v>
      </c>
      <c r="C6870" t="s">
        <v>138</v>
      </c>
      <c r="D6870">
        <v>1</v>
      </c>
      <c r="E6870" t="s">
        <v>147</v>
      </c>
      <c r="F6870">
        <v>4.3</v>
      </c>
    </row>
    <row r="6871" spans="1:6">
      <c r="A6871" s="12" t="s">
        <v>207</v>
      </c>
      <c r="B6871" t="s">
        <v>90</v>
      </c>
      <c r="C6871" t="s">
        <v>138</v>
      </c>
      <c r="D6871">
        <v>1</v>
      </c>
      <c r="E6871" t="s">
        <v>147</v>
      </c>
      <c r="F6871">
        <v>3.5</v>
      </c>
    </row>
    <row r="6872" spans="1:6">
      <c r="A6872" s="12" t="s">
        <v>207</v>
      </c>
      <c r="B6872" t="s">
        <v>91</v>
      </c>
      <c r="C6872" t="s">
        <v>138</v>
      </c>
      <c r="D6872">
        <v>1</v>
      </c>
      <c r="E6872" t="s">
        <v>147</v>
      </c>
      <c r="F6872">
        <v>5.3</v>
      </c>
    </row>
    <row r="6873" spans="1:6">
      <c r="A6873" s="12" t="s">
        <v>207</v>
      </c>
      <c r="B6873" t="s">
        <v>92</v>
      </c>
      <c r="C6873" t="s">
        <v>138</v>
      </c>
      <c r="D6873">
        <v>1</v>
      </c>
      <c r="E6873" t="s">
        <v>147</v>
      </c>
      <c r="F6873">
        <v>5.2</v>
      </c>
    </row>
    <row r="6874" spans="1:6">
      <c r="A6874" s="12" t="s">
        <v>207</v>
      </c>
      <c r="B6874" t="s">
        <v>93</v>
      </c>
      <c r="C6874" t="s">
        <v>138</v>
      </c>
      <c r="D6874">
        <v>1</v>
      </c>
      <c r="E6874" t="s">
        <v>147</v>
      </c>
      <c r="F6874">
        <v>2</v>
      </c>
    </row>
    <row r="6875" spans="1:6">
      <c r="A6875" s="12" t="s">
        <v>207</v>
      </c>
      <c r="B6875" t="s">
        <v>94</v>
      </c>
      <c r="C6875" t="s">
        <v>138</v>
      </c>
      <c r="D6875">
        <v>1</v>
      </c>
      <c r="E6875" t="s">
        <v>147</v>
      </c>
      <c r="F6875">
        <v>6.1</v>
      </c>
    </row>
    <row r="6876" spans="1:6">
      <c r="A6876" s="12" t="s">
        <v>207</v>
      </c>
      <c r="B6876" t="s">
        <v>95</v>
      </c>
      <c r="C6876" t="s">
        <v>138</v>
      </c>
      <c r="D6876">
        <v>1</v>
      </c>
      <c r="E6876" t="s">
        <v>147</v>
      </c>
      <c r="F6876">
        <v>4.0999999999999996</v>
      </c>
    </row>
    <row r="6877" spans="1:6">
      <c r="A6877" s="12" t="s">
        <v>207</v>
      </c>
      <c r="B6877" t="s">
        <v>96</v>
      </c>
      <c r="C6877" t="s">
        <v>138</v>
      </c>
      <c r="D6877">
        <v>1</v>
      </c>
      <c r="E6877" t="s">
        <v>147</v>
      </c>
      <c r="F6877">
        <v>2.2000000000000002</v>
      </c>
    </row>
    <row r="6878" spans="1:6">
      <c r="A6878" s="12" t="s">
        <v>207</v>
      </c>
      <c r="B6878" t="s">
        <v>97</v>
      </c>
      <c r="C6878" t="s">
        <v>138</v>
      </c>
      <c r="D6878">
        <v>1</v>
      </c>
      <c r="E6878" t="s">
        <v>147</v>
      </c>
      <c r="F6878">
        <v>6.8</v>
      </c>
    </row>
    <row r="6879" spans="1:6">
      <c r="A6879" s="12" t="s">
        <v>207</v>
      </c>
      <c r="B6879" t="s">
        <v>98</v>
      </c>
      <c r="C6879" t="s">
        <v>138</v>
      </c>
      <c r="D6879">
        <v>1</v>
      </c>
      <c r="E6879" t="s">
        <v>147</v>
      </c>
      <c r="F6879">
        <v>3.4</v>
      </c>
    </row>
    <row r="6880" spans="1:6">
      <c r="A6880" s="12" t="s">
        <v>207</v>
      </c>
      <c r="B6880" t="s">
        <v>99</v>
      </c>
      <c r="C6880" t="s">
        <v>138</v>
      </c>
      <c r="D6880">
        <v>1</v>
      </c>
      <c r="E6880" t="s">
        <v>147</v>
      </c>
      <c r="F6880">
        <v>5</v>
      </c>
    </row>
    <row r="6881" spans="1:6">
      <c r="A6881" s="12" t="s">
        <v>207</v>
      </c>
      <c r="B6881" t="s">
        <v>100</v>
      </c>
      <c r="C6881" t="s">
        <v>138</v>
      </c>
      <c r="D6881">
        <v>1</v>
      </c>
      <c r="E6881" t="s">
        <v>147</v>
      </c>
      <c r="F6881">
        <v>3.1</v>
      </c>
    </row>
    <row r="6882" spans="1:6">
      <c r="A6882" s="12" t="s">
        <v>207</v>
      </c>
      <c r="B6882" t="s">
        <v>101</v>
      </c>
      <c r="C6882" t="s">
        <v>138</v>
      </c>
      <c r="D6882">
        <v>1</v>
      </c>
      <c r="E6882" t="s">
        <v>147</v>
      </c>
      <c r="F6882">
        <v>4.2</v>
      </c>
    </row>
    <row r="6883" spans="1:6">
      <c r="A6883" s="12" t="s">
        <v>207</v>
      </c>
      <c r="B6883" t="s">
        <v>102</v>
      </c>
      <c r="C6883" t="s">
        <v>138</v>
      </c>
      <c r="D6883">
        <v>1</v>
      </c>
      <c r="E6883" t="s">
        <v>147</v>
      </c>
      <c r="F6883">
        <v>2.7</v>
      </c>
    </row>
    <row r="6884" spans="1:6">
      <c r="A6884" s="12" t="s">
        <v>207</v>
      </c>
      <c r="B6884" t="s">
        <v>103</v>
      </c>
      <c r="C6884" t="s">
        <v>138</v>
      </c>
      <c r="D6884">
        <v>1</v>
      </c>
      <c r="E6884" t="s">
        <v>147</v>
      </c>
      <c r="F6884">
        <v>2.8</v>
      </c>
    </row>
    <row r="6885" spans="1:6">
      <c r="A6885" s="12" t="s">
        <v>207</v>
      </c>
      <c r="B6885" t="s">
        <v>104</v>
      </c>
      <c r="C6885" t="s">
        <v>138</v>
      </c>
      <c r="D6885">
        <v>1</v>
      </c>
      <c r="E6885" t="s">
        <v>147</v>
      </c>
      <c r="F6885">
        <v>8.1999999999999993</v>
      </c>
    </row>
    <row r="6886" spans="1:6">
      <c r="A6886" s="12" t="s">
        <v>207</v>
      </c>
      <c r="B6886" t="s">
        <v>105</v>
      </c>
      <c r="C6886" t="s">
        <v>138</v>
      </c>
      <c r="D6886">
        <v>1</v>
      </c>
      <c r="E6886" t="s">
        <v>147</v>
      </c>
      <c r="F6886">
        <v>7.3</v>
      </c>
    </row>
    <row r="6887" spans="1:6">
      <c r="A6887" s="12" t="s">
        <v>207</v>
      </c>
      <c r="B6887" t="s">
        <v>106</v>
      </c>
      <c r="C6887" t="s">
        <v>138</v>
      </c>
      <c r="D6887">
        <v>1</v>
      </c>
      <c r="E6887" t="s">
        <v>147</v>
      </c>
      <c r="F6887">
        <v>3.5</v>
      </c>
    </row>
    <row r="6888" spans="1:6">
      <c r="A6888" s="12" t="s">
        <v>207</v>
      </c>
      <c r="B6888" t="s">
        <v>107</v>
      </c>
      <c r="C6888" t="s">
        <v>138</v>
      </c>
      <c r="D6888">
        <v>1</v>
      </c>
      <c r="E6888" t="s">
        <v>147</v>
      </c>
      <c r="F6888">
        <v>6.2</v>
      </c>
    </row>
    <row r="6889" spans="1:6">
      <c r="A6889" s="12" t="s">
        <v>207</v>
      </c>
      <c r="B6889" t="s">
        <v>108</v>
      </c>
      <c r="C6889" t="s">
        <v>138</v>
      </c>
      <c r="D6889">
        <v>1</v>
      </c>
      <c r="E6889" t="s">
        <v>147</v>
      </c>
      <c r="F6889">
        <v>3.1</v>
      </c>
    </row>
    <row r="6890" spans="1:6">
      <c r="A6890" s="12" t="s">
        <v>207</v>
      </c>
      <c r="B6890" t="s">
        <v>109</v>
      </c>
      <c r="C6890" t="s">
        <v>138</v>
      </c>
      <c r="D6890">
        <v>1</v>
      </c>
      <c r="E6890" t="s">
        <v>147</v>
      </c>
      <c r="F6890">
        <v>4.3</v>
      </c>
    </row>
    <row r="6891" spans="1:6">
      <c r="A6891" s="12" t="s">
        <v>207</v>
      </c>
      <c r="B6891" t="s">
        <v>110</v>
      </c>
      <c r="C6891" t="s">
        <v>138</v>
      </c>
      <c r="D6891">
        <v>1</v>
      </c>
      <c r="E6891" t="s">
        <v>147</v>
      </c>
      <c r="F6891">
        <v>6.4</v>
      </c>
    </row>
    <row r="6892" spans="1:6">
      <c r="A6892" s="12" t="s">
        <v>207</v>
      </c>
      <c r="B6892" t="s">
        <v>111</v>
      </c>
      <c r="C6892" t="s">
        <v>138</v>
      </c>
      <c r="D6892">
        <v>1</v>
      </c>
      <c r="E6892" t="s">
        <v>147</v>
      </c>
      <c r="F6892">
        <v>4.8</v>
      </c>
    </row>
    <row r="6893" spans="1:6">
      <c r="A6893" s="12" t="s">
        <v>207</v>
      </c>
      <c r="B6893" t="s">
        <v>112</v>
      </c>
      <c r="C6893" t="s">
        <v>138</v>
      </c>
      <c r="D6893">
        <v>1</v>
      </c>
      <c r="E6893" t="s">
        <v>147</v>
      </c>
      <c r="F6893">
        <v>5</v>
      </c>
    </row>
    <row r="6894" spans="1:6">
      <c r="A6894" s="12" t="s">
        <v>207</v>
      </c>
      <c r="B6894" t="s">
        <v>113</v>
      </c>
      <c r="C6894" t="s">
        <v>138</v>
      </c>
      <c r="D6894">
        <v>1</v>
      </c>
      <c r="E6894" t="s">
        <v>147</v>
      </c>
      <c r="F6894">
        <v>5.8</v>
      </c>
    </row>
    <row r="6895" spans="1:6">
      <c r="A6895" s="12" t="s">
        <v>207</v>
      </c>
      <c r="B6895" t="s">
        <v>114</v>
      </c>
      <c r="C6895" t="s">
        <v>138</v>
      </c>
      <c r="D6895">
        <v>1</v>
      </c>
      <c r="E6895" t="s">
        <v>147</v>
      </c>
      <c r="F6895">
        <v>4.9000000000000004</v>
      </c>
    </row>
    <row r="6896" spans="1:6">
      <c r="A6896" s="12" t="s">
        <v>207</v>
      </c>
      <c r="B6896" t="s">
        <v>115</v>
      </c>
      <c r="C6896" t="s">
        <v>138</v>
      </c>
      <c r="D6896">
        <v>1</v>
      </c>
      <c r="E6896" t="s">
        <v>147</v>
      </c>
      <c r="F6896">
        <v>4.5</v>
      </c>
    </row>
    <row r="6897" spans="1:6">
      <c r="A6897" s="12" t="s">
        <v>207</v>
      </c>
      <c r="B6897" t="s">
        <v>116</v>
      </c>
      <c r="C6897" t="s">
        <v>138</v>
      </c>
      <c r="D6897">
        <v>1</v>
      </c>
      <c r="E6897" t="s">
        <v>147</v>
      </c>
      <c r="F6897">
        <v>4.5</v>
      </c>
    </row>
    <row r="6898" spans="1:6">
      <c r="A6898" s="12" t="s">
        <v>207</v>
      </c>
      <c r="B6898" t="s">
        <v>146</v>
      </c>
      <c r="C6898" t="s">
        <v>137</v>
      </c>
      <c r="D6898">
        <v>2</v>
      </c>
      <c r="E6898" t="s">
        <v>147</v>
      </c>
      <c r="F6898">
        <v>4.0999999999999996</v>
      </c>
    </row>
    <row r="6899" spans="1:6">
      <c r="A6899" s="12" t="s">
        <v>207</v>
      </c>
      <c r="B6899" t="s">
        <v>146</v>
      </c>
      <c r="C6899" t="s">
        <v>137</v>
      </c>
      <c r="D6899">
        <v>3</v>
      </c>
      <c r="E6899" t="s">
        <v>139</v>
      </c>
      <c r="F6899">
        <v>239</v>
      </c>
    </row>
    <row r="6900" spans="1:6">
      <c r="A6900" s="12" t="s">
        <v>207</v>
      </c>
      <c r="B6900" t="s">
        <v>146</v>
      </c>
      <c r="C6900" t="s">
        <v>137</v>
      </c>
      <c r="D6900">
        <v>3</v>
      </c>
      <c r="E6900" t="s">
        <v>140</v>
      </c>
      <c r="F6900">
        <v>299</v>
      </c>
    </row>
    <row r="6901" spans="1:6">
      <c r="A6901" s="12" t="s">
        <v>207</v>
      </c>
      <c r="B6901" t="s">
        <v>146</v>
      </c>
      <c r="C6901" t="s">
        <v>137</v>
      </c>
      <c r="D6901">
        <v>3</v>
      </c>
      <c r="E6901" t="s">
        <v>147</v>
      </c>
      <c r="F6901">
        <v>0</v>
      </c>
    </row>
    <row r="6902" spans="1:6">
      <c r="A6902" s="12" t="s">
        <v>208</v>
      </c>
      <c r="B6902" t="s">
        <v>61</v>
      </c>
      <c r="C6902" t="s">
        <v>137</v>
      </c>
      <c r="D6902">
        <v>1</v>
      </c>
      <c r="E6902" t="s">
        <v>139</v>
      </c>
      <c r="F6902">
        <v>99.3</v>
      </c>
    </row>
    <row r="6903" spans="1:6">
      <c r="A6903" s="12" t="s">
        <v>208</v>
      </c>
      <c r="B6903" t="s">
        <v>62</v>
      </c>
      <c r="C6903" t="s">
        <v>137</v>
      </c>
      <c r="D6903">
        <v>1</v>
      </c>
      <c r="E6903" t="s">
        <v>139</v>
      </c>
      <c r="F6903">
        <v>85.4</v>
      </c>
    </row>
    <row r="6904" spans="1:6">
      <c r="A6904" s="12" t="s">
        <v>208</v>
      </c>
      <c r="B6904" t="s">
        <v>63</v>
      </c>
      <c r="C6904" t="s">
        <v>137</v>
      </c>
      <c r="D6904">
        <v>1</v>
      </c>
      <c r="E6904" t="s">
        <v>139</v>
      </c>
      <c r="F6904">
        <v>54.5</v>
      </c>
    </row>
    <row r="6905" spans="1:6">
      <c r="A6905" s="12" t="s">
        <v>208</v>
      </c>
      <c r="B6905" t="s">
        <v>64</v>
      </c>
      <c r="C6905" t="s">
        <v>137</v>
      </c>
      <c r="D6905">
        <v>1</v>
      </c>
      <c r="E6905" t="s">
        <v>139</v>
      </c>
      <c r="F6905">
        <v>99.4</v>
      </c>
    </row>
    <row r="6906" spans="1:6">
      <c r="A6906" s="12" t="s">
        <v>208</v>
      </c>
      <c r="B6906" t="s">
        <v>65</v>
      </c>
      <c r="C6906" t="s">
        <v>137</v>
      </c>
      <c r="D6906">
        <v>1</v>
      </c>
      <c r="E6906" t="s">
        <v>139</v>
      </c>
      <c r="F6906">
        <v>0</v>
      </c>
    </row>
    <row r="6907" spans="1:6">
      <c r="A6907" s="12" t="s">
        <v>208</v>
      </c>
      <c r="B6907" t="s">
        <v>66</v>
      </c>
      <c r="C6907" t="s">
        <v>137</v>
      </c>
      <c r="D6907">
        <v>1</v>
      </c>
      <c r="E6907" t="s">
        <v>139</v>
      </c>
      <c r="F6907">
        <v>24.3</v>
      </c>
    </row>
    <row r="6908" spans="1:6">
      <c r="A6908" s="12" t="s">
        <v>208</v>
      </c>
      <c r="B6908" t="s">
        <v>67</v>
      </c>
      <c r="C6908" t="s">
        <v>137</v>
      </c>
      <c r="D6908">
        <v>1</v>
      </c>
      <c r="E6908" t="s">
        <v>139</v>
      </c>
      <c r="F6908">
        <v>8.6</v>
      </c>
    </row>
    <row r="6909" spans="1:6">
      <c r="A6909" s="12" t="s">
        <v>208</v>
      </c>
      <c r="B6909" t="s">
        <v>68</v>
      </c>
      <c r="C6909" t="s">
        <v>137</v>
      </c>
      <c r="D6909">
        <v>1</v>
      </c>
      <c r="E6909" t="s">
        <v>139</v>
      </c>
      <c r="F6909">
        <v>7.8</v>
      </c>
    </row>
    <row r="6910" spans="1:6">
      <c r="A6910" s="12" t="s">
        <v>208</v>
      </c>
      <c r="B6910" t="s">
        <v>69</v>
      </c>
      <c r="C6910" t="s">
        <v>137</v>
      </c>
      <c r="D6910">
        <v>1</v>
      </c>
      <c r="E6910" t="s">
        <v>139</v>
      </c>
      <c r="F6910">
        <v>48.8</v>
      </c>
    </row>
    <row r="6911" spans="1:6">
      <c r="A6911" s="12" t="s">
        <v>208</v>
      </c>
      <c r="B6911" t="s">
        <v>70</v>
      </c>
      <c r="C6911" t="s">
        <v>137</v>
      </c>
      <c r="D6911">
        <v>1</v>
      </c>
      <c r="E6911" t="s">
        <v>139</v>
      </c>
      <c r="F6911">
        <v>64.7</v>
      </c>
    </row>
    <row r="6912" spans="1:6">
      <c r="A6912" s="12" t="s">
        <v>208</v>
      </c>
      <c r="B6912" t="s">
        <v>71</v>
      </c>
      <c r="C6912" t="s">
        <v>137</v>
      </c>
      <c r="D6912">
        <v>1</v>
      </c>
      <c r="E6912" t="s">
        <v>139</v>
      </c>
      <c r="F6912">
        <v>0</v>
      </c>
    </row>
    <row r="6913" spans="1:6">
      <c r="A6913" s="12" t="s">
        <v>208</v>
      </c>
      <c r="B6913" t="s">
        <v>72</v>
      </c>
      <c r="C6913" t="s">
        <v>137</v>
      </c>
      <c r="D6913">
        <v>1</v>
      </c>
      <c r="E6913" t="s">
        <v>139</v>
      </c>
      <c r="F6913">
        <v>99.8</v>
      </c>
    </row>
    <row r="6914" spans="1:6">
      <c r="A6914" s="12" t="s">
        <v>208</v>
      </c>
      <c r="B6914" t="s">
        <v>73</v>
      </c>
      <c r="C6914" t="s">
        <v>137</v>
      </c>
      <c r="D6914">
        <v>1</v>
      </c>
      <c r="E6914" t="s">
        <v>139</v>
      </c>
      <c r="F6914">
        <v>6.3</v>
      </c>
    </row>
    <row r="6915" spans="1:6">
      <c r="A6915" s="12" t="s">
        <v>208</v>
      </c>
      <c r="B6915" t="s">
        <v>74</v>
      </c>
      <c r="C6915" t="s">
        <v>137</v>
      </c>
      <c r="D6915">
        <v>1</v>
      </c>
      <c r="E6915" t="s">
        <v>139</v>
      </c>
      <c r="F6915">
        <v>89.6</v>
      </c>
    </row>
    <row r="6916" spans="1:6">
      <c r="A6916" s="12" t="s">
        <v>208</v>
      </c>
      <c r="B6916" t="s">
        <v>75</v>
      </c>
      <c r="C6916" t="s">
        <v>137</v>
      </c>
      <c r="D6916">
        <v>1</v>
      </c>
      <c r="E6916" t="s">
        <v>139</v>
      </c>
      <c r="F6916">
        <v>59</v>
      </c>
    </row>
    <row r="6917" spans="1:6">
      <c r="A6917" s="12" t="s">
        <v>208</v>
      </c>
      <c r="B6917" t="s">
        <v>76</v>
      </c>
      <c r="C6917" t="s">
        <v>137</v>
      </c>
      <c r="D6917">
        <v>1</v>
      </c>
      <c r="E6917" t="s">
        <v>139</v>
      </c>
      <c r="F6917">
        <v>92.3</v>
      </c>
    </row>
    <row r="6918" spans="1:6">
      <c r="A6918" s="12" t="s">
        <v>208</v>
      </c>
      <c r="B6918" t="s">
        <v>77</v>
      </c>
      <c r="C6918" t="s">
        <v>137</v>
      </c>
      <c r="D6918">
        <v>1</v>
      </c>
      <c r="E6918" t="s">
        <v>139</v>
      </c>
      <c r="F6918">
        <v>99.3</v>
      </c>
    </row>
    <row r="6919" spans="1:6">
      <c r="A6919" s="12" t="s">
        <v>208</v>
      </c>
      <c r="B6919" t="s">
        <v>78</v>
      </c>
      <c r="C6919" t="s">
        <v>137</v>
      </c>
      <c r="D6919">
        <v>1</v>
      </c>
      <c r="E6919" t="s">
        <v>139</v>
      </c>
      <c r="F6919">
        <v>95.5</v>
      </c>
    </row>
    <row r="6920" spans="1:6">
      <c r="A6920" s="12" t="s">
        <v>208</v>
      </c>
      <c r="B6920" t="s">
        <v>79</v>
      </c>
      <c r="C6920" t="s">
        <v>137</v>
      </c>
      <c r="D6920">
        <v>1</v>
      </c>
      <c r="E6920" t="s">
        <v>139</v>
      </c>
      <c r="F6920">
        <v>27.2</v>
      </c>
    </row>
    <row r="6921" spans="1:6">
      <c r="A6921" s="12" t="s">
        <v>208</v>
      </c>
      <c r="B6921" t="s">
        <v>80</v>
      </c>
      <c r="C6921" t="s">
        <v>137</v>
      </c>
      <c r="D6921">
        <v>1</v>
      </c>
      <c r="E6921" t="s">
        <v>139</v>
      </c>
      <c r="F6921">
        <v>0.4</v>
      </c>
    </row>
    <row r="6922" spans="1:6">
      <c r="A6922" s="12" t="s">
        <v>208</v>
      </c>
      <c r="B6922" t="s">
        <v>81</v>
      </c>
      <c r="C6922" t="s">
        <v>137</v>
      </c>
      <c r="D6922">
        <v>1</v>
      </c>
      <c r="E6922" t="s">
        <v>139</v>
      </c>
      <c r="F6922">
        <v>0.2</v>
      </c>
    </row>
    <row r="6923" spans="1:6">
      <c r="A6923" s="12" t="s">
        <v>208</v>
      </c>
      <c r="B6923" t="s">
        <v>82</v>
      </c>
      <c r="C6923" t="s">
        <v>137</v>
      </c>
      <c r="D6923">
        <v>1</v>
      </c>
      <c r="E6923" t="s">
        <v>139</v>
      </c>
      <c r="F6923">
        <v>32.9</v>
      </c>
    </row>
    <row r="6924" spans="1:6">
      <c r="A6924" s="12" t="s">
        <v>208</v>
      </c>
      <c r="B6924" t="s">
        <v>83</v>
      </c>
      <c r="C6924" t="s">
        <v>137</v>
      </c>
      <c r="D6924">
        <v>1</v>
      </c>
      <c r="E6924" t="s">
        <v>139</v>
      </c>
      <c r="F6924">
        <v>29.3</v>
      </c>
    </row>
    <row r="6925" spans="1:6">
      <c r="A6925" s="12" t="s">
        <v>208</v>
      </c>
      <c r="B6925" t="s">
        <v>84</v>
      </c>
      <c r="C6925" t="s">
        <v>137</v>
      </c>
      <c r="D6925">
        <v>1</v>
      </c>
      <c r="E6925" t="s">
        <v>139</v>
      </c>
      <c r="F6925">
        <v>89.9</v>
      </c>
    </row>
    <row r="6926" spans="1:6">
      <c r="A6926" s="12" t="s">
        <v>208</v>
      </c>
      <c r="B6926" t="s">
        <v>85</v>
      </c>
      <c r="C6926" t="s">
        <v>137</v>
      </c>
      <c r="D6926">
        <v>1</v>
      </c>
      <c r="E6926" t="s">
        <v>139</v>
      </c>
      <c r="F6926">
        <v>89.2</v>
      </c>
    </row>
    <row r="6927" spans="1:6">
      <c r="A6927" s="12" t="s">
        <v>208</v>
      </c>
      <c r="B6927" t="s">
        <v>86</v>
      </c>
      <c r="C6927" t="s">
        <v>137</v>
      </c>
      <c r="D6927">
        <v>1</v>
      </c>
      <c r="E6927" t="s">
        <v>139</v>
      </c>
      <c r="F6927">
        <v>88.1</v>
      </c>
    </row>
    <row r="6928" spans="1:6">
      <c r="A6928" s="12" t="s">
        <v>208</v>
      </c>
      <c r="B6928" t="s">
        <v>87</v>
      </c>
      <c r="C6928" t="s">
        <v>137</v>
      </c>
      <c r="D6928">
        <v>1</v>
      </c>
      <c r="E6928" t="s">
        <v>139</v>
      </c>
      <c r="F6928">
        <v>98.2</v>
      </c>
    </row>
    <row r="6929" spans="1:6">
      <c r="A6929" s="12" t="s">
        <v>208</v>
      </c>
      <c r="B6929" t="s">
        <v>88</v>
      </c>
      <c r="C6929" t="s">
        <v>137</v>
      </c>
      <c r="D6929">
        <v>1</v>
      </c>
      <c r="E6929" t="s">
        <v>139</v>
      </c>
      <c r="F6929">
        <v>35.9</v>
      </c>
    </row>
    <row r="6930" spans="1:6">
      <c r="A6930" s="12" t="s">
        <v>208</v>
      </c>
      <c r="B6930" t="s">
        <v>89</v>
      </c>
      <c r="C6930" t="s">
        <v>137</v>
      </c>
      <c r="D6930">
        <v>1</v>
      </c>
      <c r="E6930" t="s">
        <v>139</v>
      </c>
      <c r="F6930">
        <v>32.299999999999997</v>
      </c>
    </row>
    <row r="6931" spans="1:6">
      <c r="A6931" s="12" t="s">
        <v>208</v>
      </c>
      <c r="B6931" t="s">
        <v>90</v>
      </c>
      <c r="C6931" t="s">
        <v>137</v>
      </c>
      <c r="D6931">
        <v>1</v>
      </c>
      <c r="E6931" t="s">
        <v>139</v>
      </c>
      <c r="F6931">
        <v>9.1</v>
      </c>
    </row>
    <row r="6932" spans="1:6">
      <c r="A6932" s="12" t="s">
        <v>208</v>
      </c>
      <c r="B6932" t="s">
        <v>91</v>
      </c>
      <c r="C6932" t="s">
        <v>137</v>
      </c>
      <c r="D6932">
        <v>1</v>
      </c>
      <c r="E6932" t="s">
        <v>139</v>
      </c>
      <c r="F6932">
        <v>15.7</v>
      </c>
    </row>
    <row r="6933" spans="1:6">
      <c r="A6933" s="12" t="s">
        <v>208</v>
      </c>
      <c r="B6933" t="s">
        <v>92</v>
      </c>
      <c r="C6933" t="s">
        <v>137</v>
      </c>
      <c r="D6933">
        <v>1</v>
      </c>
      <c r="E6933" t="s">
        <v>139</v>
      </c>
      <c r="F6933">
        <v>1.2</v>
      </c>
    </row>
    <row r="6934" spans="1:6">
      <c r="A6934" s="12" t="s">
        <v>208</v>
      </c>
      <c r="B6934" t="s">
        <v>93</v>
      </c>
      <c r="C6934" t="s">
        <v>137</v>
      </c>
      <c r="D6934">
        <v>1</v>
      </c>
      <c r="E6934" t="s">
        <v>139</v>
      </c>
      <c r="F6934">
        <v>52.8</v>
      </c>
    </row>
    <row r="6935" spans="1:6">
      <c r="A6935" s="12" t="s">
        <v>208</v>
      </c>
      <c r="B6935" t="s">
        <v>94</v>
      </c>
      <c r="C6935" t="s">
        <v>137</v>
      </c>
      <c r="D6935">
        <v>1</v>
      </c>
      <c r="E6935" t="s">
        <v>139</v>
      </c>
      <c r="F6935">
        <v>99.9</v>
      </c>
    </row>
    <row r="6936" spans="1:6">
      <c r="A6936" s="12" t="s">
        <v>208</v>
      </c>
      <c r="B6936" t="s">
        <v>95</v>
      </c>
      <c r="C6936" t="s">
        <v>137</v>
      </c>
      <c r="D6936">
        <v>1</v>
      </c>
      <c r="E6936" t="s">
        <v>139</v>
      </c>
      <c r="F6936">
        <v>67.7</v>
      </c>
    </row>
    <row r="6937" spans="1:6">
      <c r="A6937" s="12" t="s">
        <v>208</v>
      </c>
      <c r="B6937" t="s">
        <v>96</v>
      </c>
      <c r="C6937" t="s">
        <v>137</v>
      </c>
      <c r="D6937">
        <v>1</v>
      </c>
      <c r="E6937" t="s">
        <v>139</v>
      </c>
      <c r="F6937">
        <v>99.9</v>
      </c>
    </row>
    <row r="6938" spans="1:6">
      <c r="A6938" s="12" t="s">
        <v>208</v>
      </c>
      <c r="B6938" t="s">
        <v>97</v>
      </c>
      <c r="C6938" t="s">
        <v>137</v>
      </c>
      <c r="D6938">
        <v>1</v>
      </c>
      <c r="E6938" t="s">
        <v>139</v>
      </c>
      <c r="F6938">
        <v>12.1</v>
      </c>
    </row>
    <row r="6939" spans="1:6">
      <c r="A6939" s="12" t="s">
        <v>208</v>
      </c>
      <c r="B6939" t="s">
        <v>98</v>
      </c>
      <c r="C6939" t="s">
        <v>137</v>
      </c>
      <c r="D6939">
        <v>1</v>
      </c>
      <c r="E6939" t="s">
        <v>139</v>
      </c>
      <c r="F6939">
        <v>39</v>
      </c>
    </row>
    <row r="6940" spans="1:6">
      <c r="A6940" s="12" t="s">
        <v>208</v>
      </c>
      <c r="B6940" t="s">
        <v>99</v>
      </c>
      <c r="C6940" t="s">
        <v>137</v>
      </c>
      <c r="D6940">
        <v>1</v>
      </c>
      <c r="E6940" t="s">
        <v>139</v>
      </c>
      <c r="F6940">
        <v>4.0999999999999996</v>
      </c>
    </row>
    <row r="6941" spans="1:6">
      <c r="A6941" s="12" t="s">
        <v>208</v>
      </c>
      <c r="B6941" t="s">
        <v>100</v>
      </c>
      <c r="C6941" t="s">
        <v>137</v>
      </c>
      <c r="D6941">
        <v>1</v>
      </c>
      <c r="E6941" t="s">
        <v>139</v>
      </c>
      <c r="F6941">
        <v>85.8</v>
      </c>
    </row>
    <row r="6942" spans="1:6">
      <c r="A6942" s="12" t="s">
        <v>208</v>
      </c>
      <c r="B6942" t="s">
        <v>101</v>
      </c>
      <c r="C6942" t="s">
        <v>137</v>
      </c>
      <c r="D6942">
        <v>1</v>
      </c>
      <c r="E6942" t="s">
        <v>139</v>
      </c>
      <c r="F6942">
        <v>99.5</v>
      </c>
    </row>
    <row r="6943" spans="1:6">
      <c r="A6943" s="12" t="s">
        <v>208</v>
      </c>
      <c r="B6943" t="s">
        <v>102</v>
      </c>
      <c r="C6943" t="s">
        <v>137</v>
      </c>
      <c r="D6943">
        <v>1</v>
      </c>
      <c r="E6943" t="s">
        <v>139</v>
      </c>
      <c r="F6943">
        <v>98.2</v>
      </c>
    </row>
    <row r="6944" spans="1:6">
      <c r="A6944" s="12" t="s">
        <v>208</v>
      </c>
      <c r="B6944" t="s">
        <v>103</v>
      </c>
      <c r="C6944" t="s">
        <v>137</v>
      </c>
      <c r="D6944">
        <v>1</v>
      </c>
      <c r="E6944" t="s">
        <v>139</v>
      </c>
      <c r="F6944">
        <v>76.2</v>
      </c>
    </row>
    <row r="6945" spans="1:6">
      <c r="A6945" s="12" t="s">
        <v>208</v>
      </c>
      <c r="B6945" t="s">
        <v>104</v>
      </c>
      <c r="C6945" t="s">
        <v>137</v>
      </c>
      <c r="D6945">
        <v>1</v>
      </c>
      <c r="E6945" t="s">
        <v>139</v>
      </c>
      <c r="F6945">
        <v>99.6</v>
      </c>
    </row>
    <row r="6946" spans="1:6">
      <c r="A6946" s="12" t="s">
        <v>208</v>
      </c>
      <c r="B6946" t="s">
        <v>105</v>
      </c>
      <c r="C6946" t="s">
        <v>137</v>
      </c>
      <c r="D6946">
        <v>1</v>
      </c>
      <c r="E6946" t="s">
        <v>139</v>
      </c>
      <c r="F6946">
        <v>0.1</v>
      </c>
    </row>
    <row r="6947" spans="1:6">
      <c r="A6947" s="12" t="s">
        <v>208</v>
      </c>
      <c r="B6947" t="s">
        <v>106</v>
      </c>
      <c r="C6947" t="s">
        <v>137</v>
      </c>
      <c r="D6947">
        <v>1</v>
      </c>
      <c r="E6947" t="s">
        <v>139</v>
      </c>
      <c r="F6947">
        <v>24.6</v>
      </c>
    </row>
    <row r="6948" spans="1:6">
      <c r="A6948" s="12" t="s">
        <v>208</v>
      </c>
      <c r="B6948" t="s">
        <v>107</v>
      </c>
      <c r="C6948" t="s">
        <v>137</v>
      </c>
      <c r="D6948">
        <v>1</v>
      </c>
      <c r="E6948" t="s">
        <v>139</v>
      </c>
      <c r="F6948">
        <v>7.6</v>
      </c>
    </row>
    <row r="6949" spans="1:6">
      <c r="A6949" s="12" t="s">
        <v>208</v>
      </c>
      <c r="B6949" t="s">
        <v>108</v>
      </c>
      <c r="C6949" t="s">
        <v>137</v>
      </c>
      <c r="D6949">
        <v>1</v>
      </c>
      <c r="E6949" t="s">
        <v>139</v>
      </c>
      <c r="F6949">
        <v>99.9</v>
      </c>
    </row>
    <row r="6950" spans="1:6">
      <c r="A6950" s="12" t="s">
        <v>208</v>
      </c>
      <c r="B6950" t="s">
        <v>109</v>
      </c>
      <c r="C6950" t="s">
        <v>137</v>
      </c>
      <c r="D6950">
        <v>1</v>
      </c>
      <c r="E6950" t="s">
        <v>139</v>
      </c>
      <c r="F6950">
        <v>41.7</v>
      </c>
    </row>
    <row r="6951" spans="1:6">
      <c r="A6951" s="12" t="s">
        <v>208</v>
      </c>
      <c r="B6951" t="s">
        <v>110</v>
      </c>
      <c r="C6951" t="s">
        <v>137</v>
      </c>
      <c r="D6951">
        <v>1</v>
      </c>
      <c r="E6951" t="s">
        <v>139</v>
      </c>
      <c r="F6951">
        <v>100</v>
      </c>
    </row>
    <row r="6952" spans="1:6">
      <c r="A6952" s="12" t="s">
        <v>208</v>
      </c>
      <c r="B6952" t="s">
        <v>111</v>
      </c>
      <c r="C6952" t="s">
        <v>137</v>
      </c>
      <c r="D6952">
        <v>1</v>
      </c>
      <c r="E6952" t="s">
        <v>139</v>
      </c>
      <c r="F6952">
        <v>0</v>
      </c>
    </row>
    <row r="6953" spans="1:6">
      <c r="A6953" s="12" t="s">
        <v>208</v>
      </c>
      <c r="B6953" t="s">
        <v>112</v>
      </c>
      <c r="C6953" t="s">
        <v>137</v>
      </c>
      <c r="D6953">
        <v>1</v>
      </c>
      <c r="E6953" t="s">
        <v>139</v>
      </c>
      <c r="F6953">
        <v>7.8</v>
      </c>
    </row>
    <row r="6954" spans="1:6">
      <c r="A6954" s="12" t="s">
        <v>208</v>
      </c>
      <c r="B6954" t="s">
        <v>113</v>
      </c>
      <c r="C6954" t="s">
        <v>137</v>
      </c>
      <c r="D6954">
        <v>1</v>
      </c>
      <c r="E6954" t="s">
        <v>139</v>
      </c>
      <c r="F6954">
        <v>59.1</v>
      </c>
    </row>
    <row r="6955" spans="1:6">
      <c r="A6955" s="12" t="s">
        <v>208</v>
      </c>
      <c r="B6955" t="s">
        <v>114</v>
      </c>
      <c r="C6955" t="s">
        <v>137</v>
      </c>
      <c r="D6955">
        <v>1</v>
      </c>
      <c r="E6955" t="s">
        <v>139</v>
      </c>
      <c r="F6955">
        <v>95</v>
      </c>
    </row>
    <row r="6956" spans="1:6">
      <c r="A6956" s="12" t="s">
        <v>208</v>
      </c>
      <c r="B6956" t="s">
        <v>115</v>
      </c>
      <c r="C6956" t="s">
        <v>137</v>
      </c>
      <c r="D6956">
        <v>1</v>
      </c>
      <c r="E6956" t="s">
        <v>139</v>
      </c>
      <c r="F6956">
        <v>57.5</v>
      </c>
    </row>
    <row r="6957" spans="1:6">
      <c r="A6957" s="12" t="s">
        <v>208</v>
      </c>
      <c r="B6957" t="s">
        <v>116</v>
      </c>
      <c r="C6957" t="s">
        <v>137</v>
      </c>
      <c r="D6957">
        <v>1</v>
      </c>
      <c r="E6957" t="s">
        <v>139</v>
      </c>
      <c r="F6957">
        <v>100</v>
      </c>
    </row>
    <row r="6958" spans="1:6">
      <c r="A6958" s="12" t="s">
        <v>208</v>
      </c>
      <c r="B6958" t="s">
        <v>146</v>
      </c>
      <c r="C6958" t="s">
        <v>137</v>
      </c>
      <c r="D6958">
        <v>1</v>
      </c>
      <c r="E6958" t="s">
        <v>139</v>
      </c>
      <c r="F6958">
        <v>41.7</v>
      </c>
    </row>
    <row r="6959" spans="1:6">
      <c r="A6959" s="12" t="s">
        <v>208</v>
      </c>
      <c r="B6959" t="s">
        <v>61</v>
      </c>
      <c r="C6959" t="s">
        <v>137</v>
      </c>
      <c r="D6959">
        <v>1</v>
      </c>
      <c r="E6959" t="s">
        <v>140</v>
      </c>
      <c r="F6959">
        <v>0.7</v>
      </c>
    </row>
    <row r="6960" spans="1:6">
      <c r="A6960" s="12" t="s">
        <v>208</v>
      </c>
      <c r="B6960" t="s">
        <v>62</v>
      </c>
      <c r="C6960" t="s">
        <v>137</v>
      </c>
      <c r="D6960">
        <v>1</v>
      </c>
      <c r="E6960" t="s">
        <v>140</v>
      </c>
      <c r="F6960">
        <v>14.6</v>
      </c>
    </row>
    <row r="6961" spans="1:6">
      <c r="A6961" s="12" t="s">
        <v>208</v>
      </c>
      <c r="B6961" t="s">
        <v>63</v>
      </c>
      <c r="C6961" t="s">
        <v>137</v>
      </c>
      <c r="D6961">
        <v>1</v>
      </c>
      <c r="E6961" t="s">
        <v>140</v>
      </c>
      <c r="F6961">
        <v>45.5</v>
      </c>
    </row>
    <row r="6962" spans="1:6">
      <c r="A6962" s="12" t="s">
        <v>208</v>
      </c>
      <c r="B6962" t="s">
        <v>64</v>
      </c>
      <c r="C6962" t="s">
        <v>137</v>
      </c>
      <c r="D6962">
        <v>1</v>
      </c>
      <c r="E6962" t="s">
        <v>140</v>
      </c>
      <c r="F6962">
        <v>0.6</v>
      </c>
    </row>
    <row r="6963" spans="1:6">
      <c r="A6963" s="12" t="s">
        <v>208</v>
      </c>
      <c r="B6963" t="s">
        <v>65</v>
      </c>
      <c r="C6963" t="s">
        <v>137</v>
      </c>
      <c r="D6963">
        <v>1</v>
      </c>
      <c r="E6963" t="s">
        <v>140</v>
      </c>
      <c r="F6963">
        <v>100</v>
      </c>
    </row>
    <row r="6964" spans="1:6">
      <c r="A6964" s="12" t="s">
        <v>208</v>
      </c>
      <c r="B6964" t="s">
        <v>66</v>
      </c>
      <c r="C6964" t="s">
        <v>137</v>
      </c>
      <c r="D6964">
        <v>1</v>
      </c>
      <c r="E6964" t="s">
        <v>140</v>
      </c>
      <c r="F6964">
        <v>75.7</v>
      </c>
    </row>
    <row r="6965" spans="1:6">
      <c r="A6965" s="12" t="s">
        <v>208</v>
      </c>
      <c r="B6965" t="s">
        <v>67</v>
      </c>
      <c r="C6965" t="s">
        <v>137</v>
      </c>
      <c r="D6965">
        <v>1</v>
      </c>
      <c r="E6965" t="s">
        <v>140</v>
      </c>
      <c r="F6965">
        <v>91.4</v>
      </c>
    </row>
    <row r="6966" spans="1:6">
      <c r="A6966" s="12" t="s">
        <v>208</v>
      </c>
      <c r="B6966" t="s">
        <v>68</v>
      </c>
      <c r="C6966" t="s">
        <v>137</v>
      </c>
      <c r="D6966">
        <v>1</v>
      </c>
      <c r="E6966" t="s">
        <v>140</v>
      </c>
      <c r="F6966">
        <v>92.2</v>
      </c>
    </row>
    <row r="6967" spans="1:6">
      <c r="A6967" s="12" t="s">
        <v>208</v>
      </c>
      <c r="B6967" t="s">
        <v>69</v>
      </c>
      <c r="C6967" t="s">
        <v>137</v>
      </c>
      <c r="D6967">
        <v>1</v>
      </c>
      <c r="E6967" t="s">
        <v>140</v>
      </c>
      <c r="F6967">
        <v>51.2</v>
      </c>
    </row>
    <row r="6968" spans="1:6">
      <c r="A6968" s="12" t="s">
        <v>208</v>
      </c>
      <c r="B6968" t="s">
        <v>70</v>
      </c>
      <c r="C6968" t="s">
        <v>137</v>
      </c>
      <c r="D6968">
        <v>1</v>
      </c>
      <c r="E6968" t="s">
        <v>140</v>
      </c>
      <c r="F6968">
        <v>35.299999999999997</v>
      </c>
    </row>
    <row r="6969" spans="1:6">
      <c r="A6969" s="12" t="s">
        <v>208</v>
      </c>
      <c r="B6969" t="s">
        <v>71</v>
      </c>
      <c r="C6969" t="s">
        <v>137</v>
      </c>
      <c r="D6969">
        <v>1</v>
      </c>
      <c r="E6969" t="s">
        <v>140</v>
      </c>
      <c r="F6969">
        <v>100</v>
      </c>
    </row>
    <row r="6970" spans="1:6">
      <c r="A6970" s="12" t="s">
        <v>208</v>
      </c>
      <c r="B6970" t="s">
        <v>72</v>
      </c>
      <c r="C6970" t="s">
        <v>137</v>
      </c>
      <c r="D6970">
        <v>1</v>
      </c>
      <c r="E6970" t="s">
        <v>140</v>
      </c>
      <c r="F6970">
        <v>0.2</v>
      </c>
    </row>
    <row r="6971" spans="1:6">
      <c r="A6971" s="12" t="s">
        <v>208</v>
      </c>
      <c r="B6971" t="s">
        <v>73</v>
      </c>
      <c r="C6971" t="s">
        <v>137</v>
      </c>
      <c r="D6971">
        <v>1</v>
      </c>
      <c r="E6971" t="s">
        <v>140</v>
      </c>
      <c r="F6971">
        <v>93.7</v>
      </c>
    </row>
    <row r="6972" spans="1:6">
      <c r="A6972" s="12" t="s">
        <v>208</v>
      </c>
      <c r="B6972" t="s">
        <v>74</v>
      </c>
      <c r="C6972" t="s">
        <v>137</v>
      </c>
      <c r="D6972">
        <v>1</v>
      </c>
      <c r="E6972" t="s">
        <v>140</v>
      </c>
      <c r="F6972">
        <v>10.4</v>
      </c>
    </row>
    <row r="6973" spans="1:6">
      <c r="A6973" s="12" t="s">
        <v>208</v>
      </c>
      <c r="B6973" t="s">
        <v>75</v>
      </c>
      <c r="C6973" t="s">
        <v>137</v>
      </c>
      <c r="D6973">
        <v>1</v>
      </c>
      <c r="E6973" t="s">
        <v>140</v>
      </c>
      <c r="F6973">
        <v>41</v>
      </c>
    </row>
    <row r="6974" spans="1:6">
      <c r="A6974" s="12" t="s">
        <v>208</v>
      </c>
      <c r="B6974" t="s">
        <v>76</v>
      </c>
      <c r="C6974" t="s">
        <v>137</v>
      </c>
      <c r="D6974">
        <v>1</v>
      </c>
      <c r="E6974" t="s">
        <v>140</v>
      </c>
      <c r="F6974">
        <v>7.7</v>
      </c>
    </row>
    <row r="6975" spans="1:6">
      <c r="A6975" s="12" t="s">
        <v>208</v>
      </c>
      <c r="B6975" t="s">
        <v>77</v>
      </c>
      <c r="C6975" t="s">
        <v>137</v>
      </c>
      <c r="D6975">
        <v>1</v>
      </c>
      <c r="E6975" t="s">
        <v>140</v>
      </c>
      <c r="F6975">
        <v>0.7</v>
      </c>
    </row>
    <row r="6976" spans="1:6">
      <c r="A6976" s="12" t="s">
        <v>208</v>
      </c>
      <c r="B6976" t="s">
        <v>78</v>
      </c>
      <c r="C6976" t="s">
        <v>137</v>
      </c>
      <c r="D6976">
        <v>1</v>
      </c>
      <c r="E6976" t="s">
        <v>140</v>
      </c>
      <c r="F6976">
        <v>4.5</v>
      </c>
    </row>
    <row r="6977" spans="1:6">
      <c r="A6977" s="12" t="s">
        <v>208</v>
      </c>
      <c r="B6977" t="s">
        <v>79</v>
      </c>
      <c r="C6977" t="s">
        <v>137</v>
      </c>
      <c r="D6977">
        <v>1</v>
      </c>
      <c r="E6977" t="s">
        <v>140</v>
      </c>
      <c r="F6977">
        <v>72.8</v>
      </c>
    </row>
    <row r="6978" spans="1:6">
      <c r="A6978" s="12" t="s">
        <v>208</v>
      </c>
      <c r="B6978" t="s">
        <v>80</v>
      </c>
      <c r="C6978" t="s">
        <v>137</v>
      </c>
      <c r="D6978">
        <v>1</v>
      </c>
      <c r="E6978" t="s">
        <v>140</v>
      </c>
      <c r="F6978">
        <v>99.6</v>
      </c>
    </row>
    <row r="6979" spans="1:6">
      <c r="A6979" s="12" t="s">
        <v>208</v>
      </c>
      <c r="B6979" t="s">
        <v>81</v>
      </c>
      <c r="C6979" t="s">
        <v>137</v>
      </c>
      <c r="D6979">
        <v>1</v>
      </c>
      <c r="E6979" t="s">
        <v>140</v>
      </c>
      <c r="F6979">
        <v>99.8</v>
      </c>
    </row>
    <row r="6980" spans="1:6">
      <c r="A6980" s="12" t="s">
        <v>208</v>
      </c>
      <c r="B6980" t="s">
        <v>82</v>
      </c>
      <c r="C6980" t="s">
        <v>137</v>
      </c>
      <c r="D6980">
        <v>1</v>
      </c>
      <c r="E6980" t="s">
        <v>140</v>
      </c>
      <c r="F6980">
        <v>67.099999999999994</v>
      </c>
    </row>
    <row r="6981" spans="1:6">
      <c r="A6981" s="12" t="s">
        <v>208</v>
      </c>
      <c r="B6981" t="s">
        <v>83</v>
      </c>
      <c r="C6981" t="s">
        <v>137</v>
      </c>
      <c r="D6981">
        <v>1</v>
      </c>
      <c r="E6981" t="s">
        <v>140</v>
      </c>
      <c r="F6981">
        <v>70.7</v>
      </c>
    </row>
    <row r="6982" spans="1:6">
      <c r="A6982" s="12" t="s">
        <v>208</v>
      </c>
      <c r="B6982" t="s">
        <v>84</v>
      </c>
      <c r="C6982" t="s">
        <v>137</v>
      </c>
      <c r="D6982">
        <v>1</v>
      </c>
      <c r="E6982" t="s">
        <v>140</v>
      </c>
      <c r="F6982">
        <v>10.1</v>
      </c>
    </row>
    <row r="6983" spans="1:6">
      <c r="A6983" s="12" t="s">
        <v>208</v>
      </c>
      <c r="B6983" t="s">
        <v>85</v>
      </c>
      <c r="C6983" t="s">
        <v>137</v>
      </c>
      <c r="D6983">
        <v>1</v>
      </c>
      <c r="E6983" t="s">
        <v>140</v>
      </c>
      <c r="F6983">
        <v>10.8</v>
      </c>
    </row>
    <row r="6984" spans="1:6">
      <c r="A6984" s="12" t="s">
        <v>208</v>
      </c>
      <c r="B6984" t="s">
        <v>86</v>
      </c>
      <c r="C6984" t="s">
        <v>137</v>
      </c>
      <c r="D6984">
        <v>1</v>
      </c>
      <c r="E6984" t="s">
        <v>140</v>
      </c>
      <c r="F6984">
        <v>11.9</v>
      </c>
    </row>
    <row r="6985" spans="1:6">
      <c r="A6985" s="12" t="s">
        <v>208</v>
      </c>
      <c r="B6985" t="s">
        <v>87</v>
      </c>
      <c r="C6985" t="s">
        <v>137</v>
      </c>
      <c r="D6985">
        <v>1</v>
      </c>
      <c r="E6985" t="s">
        <v>140</v>
      </c>
      <c r="F6985">
        <v>1.8</v>
      </c>
    </row>
    <row r="6986" spans="1:6">
      <c r="A6986" s="12" t="s">
        <v>208</v>
      </c>
      <c r="B6986" t="s">
        <v>88</v>
      </c>
      <c r="C6986" t="s">
        <v>137</v>
      </c>
      <c r="D6986">
        <v>1</v>
      </c>
      <c r="E6986" t="s">
        <v>140</v>
      </c>
      <c r="F6986">
        <v>64.099999999999994</v>
      </c>
    </row>
    <row r="6987" spans="1:6">
      <c r="A6987" s="12" t="s">
        <v>208</v>
      </c>
      <c r="B6987" t="s">
        <v>89</v>
      </c>
      <c r="C6987" t="s">
        <v>137</v>
      </c>
      <c r="D6987">
        <v>1</v>
      </c>
      <c r="E6987" t="s">
        <v>140</v>
      </c>
      <c r="F6987">
        <v>67.7</v>
      </c>
    </row>
    <row r="6988" spans="1:6">
      <c r="A6988" s="12" t="s">
        <v>208</v>
      </c>
      <c r="B6988" t="s">
        <v>90</v>
      </c>
      <c r="C6988" t="s">
        <v>137</v>
      </c>
      <c r="D6988">
        <v>1</v>
      </c>
      <c r="E6988" t="s">
        <v>140</v>
      </c>
      <c r="F6988">
        <v>90.9</v>
      </c>
    </row>
    <row r="6989" spans="1:6">
      <c r="A6989" s="12" t="s">
        <v>208</v>
      </c>
      <c r="B6989" t="s">
        <v>91</v>
      </c>
      <c r="C6989" t="s">
        <v>137</v>
      </c>
      <c r="D6989">
        <v>1</v>
      </c>
      <c r="E6989" t="s">
        <v>140</v>
      </c>
      <c r="F6989">
        <v>84.3</v>
      </c>
    </row>
    <row r="6990" spans="1:6">
      <c r="A6990" s="12" t="s">
        <v>208</v>
      </c>
      <c r="B6990" t="s">
        <v>92</v>
      </c>
      <c r="C6990" t="s">
        <v>137</v>
      </c>
      <c r="D6990">
        <v>1</v>
      </c>
      <c r="E6990" t="s">
        <v>140</v>
      </c>
      <c r="F6990">
        <v>98.8</v>
      </c>
    </row>
    <row r="6991" spans="1:6">
      <c r="A6991" s="12" t="s">
        <v>208</v>
      </c>
      <c r="B6991" t="s">
        <v>93</v>
      </c>
      <c r="C6991" t="s">
        <v>137</v>
      </c>
      <c r="D6991">
        <v>1</v>
      </c>
      <c r="E6991" t="s">
        <v>140</v>
      </c>
      <c r="F6991">
        <v>47.2</v>
      </c>
    </row>
    <row r="6992" spans="1:6">
      <c r="A6992" s="12" t="s">
        <v>208</v>
      </c>
      <c r="B6992" t="s">
        <v>94</v>
      </c>
      <c r="C6992" t="s">
        <v>137</v>
      </c>
      <c r="D6992">
        <v>1</v>
      </c>
      <c r="E6992" t="s">
        <v>140</v>
      </c>
      <c r="F6992">
        <v>0.1</v>
      </c>
    </row>
    <row r="6993" spans="1:6">
      <c r="A6993" s="12" t="s">
        <v>208</v>
      </c>
      <c r="B6993" t="s">
        <v>95</v>
      </c>
      <c r="C6993" t="s">
        <v>137</v>
      </c>
      <c r="D6993">
        <v>1</v>
      </c>
      <c r="E6993" t="s">
        <v>140</v>
      </c>
      <c r="F6993">
        <v>32.299999999999997</v>
      </c>
    </row>
    <row r="6994" spans="1:6">
      <c r="A6994" s="12" t="s">
        <v>208</v>
      </c>
      <c r="B6994" t="s">
        <v>96</v>
      </c>
      <c r="C6994" t="s">
        <v>137</v>
      </c>
      <c r="D6994">
        <v>1</v>
      </c>
      <c r="E6994" t="s">
        <v>140</v>
      </c>
      <c r="F6994">
        <v>0.1</v>
      </c>
    </row>
    <row r="6995" spans="1:6">
      <c r="A6995" s="12" t="s">
        <v>208</v>
      </c>
      <c r="B6995" t="s">
        <v>97</v>
      </c>
      <c r="C6995" t="s">
        <v>137</v>
      </c>
      <c r="D6995">
        <v>1</v>
      </c>
      <c r="E6995" t="s">
        <v>140</v>
      </c>
      <c r="F6995">
        <v>87.9</v>
      </c>
    </row>
    <row r="6996" spans="1:6">
      <c r="A6996" s="12" t="s">
        <v>208</v>
      </c>
      <c r="B6996" t="s">
        <v>98</v>
      </c>
      <c r="C6996" t="s">
        <v>137</v>
      </c>
      <c r="D6996">
        <v>1</v>
      </c>
      <c r="E6996" t="s">
        <v>140</v>
      </c>
      <c r="F6996">
        <v>61</v>
      </c>
    </row>
    <row r="6997" spans="1:6">
      <c r="A6997" s="12" t="s">
        <v>208</v>
      </c>
      <c r="B6997" t="s">
        <v>99</v>
      </c>
      <c r="C6997" t="s">
        <v>137</v>
      </c>
      <c r="D6997">
        <v>1</v>
      </c>
      <c r="E6997" t="s">
        <v>140</v>
      </c>
      <c r="F6997">
        <v>95.9</v>
      </c>
    </row>
    <row r="6998" spans="1:6">
      <c r="A6998" s="12" t="s">
        <v>208</v>
      </c>
      <c r="B6998" t="s">
        <v>100</v>
      </c>
      <c r="C6998" t="s">
        <v>137</v>
      </c>
      <c r="D6998">
        <v>1</v>
      </c>
      <c r="E6998" t="s">
        <v>140</v>
      </c>
      <c r="F6998">
        <v>14.2</v>
      </c>
    </row>
    <row r="6999" spans="1:6">
      <c r="A6999" s="12" t="s">
        <v>208</v>
      </c>
      <c r="B6999" t="s">
        <v>101</v>
      </c>
      <c r="C6999" t="s">
        <v>137</v>
      </c>
      <c r="D6999">
        <v>1</v>
      </c>
      <c r="E6999" t="s">
        <v>140</v>
      </c>
      <c r="F6999">
        <v>0.5</v>
      </c>
    </row>
    <row r="7000" spans="1:6">
      <c r="A7000" s="12" t="s">
        <v>208</v>
      </c>
      <c r="B7000" t="s">
        <v>102</v>
      </c>
      <c r="C7000" t="s">
        <v>137</v>
      </c>
      <c r="D7000">
        <v>1</v>
      </c>
      <c r="E7000" t="s">
        <v>140</v>
      </c>
      <c r="F7000">
        <v>1.8</v>
      </c>
    </row>
    <row r="7001" spans="1:6">
      <c r="A7001" s="12" t="s">
        <v>208</v>
      </c>
      <c r="B7001" t="s">
        <v>103</v>
      </c>
      <c r="C7001" t="s">
        <v>137</v>
      </c>
      <c r="D7001">
        <v>1</v>
      </c>
      <c r="E7001" t="s">
        <v>140</v>
      </c>
      <c r="F7001">
        <v>23.8</v>
      </c>
    </row>
    <row r="7002" spans="1:6">
      <c r="A7002" s="12" t="s">
        <v>208</v>
      </c>
      <c r="B7002" t="s">
        <v>104</v>
      </c>
      <c r="C7002" t="s">
        <v>137</v>
      </c>
      <c r="D7002">
        <v>1</v>
      </c>
      <c r="E7002" t="s">
        <v>140</v>
      </c>
      <c r="F7002">
        <v>0.4</v>
      </c>
    </row>
    <row r="7003" spans="1:6">
      <c r="A7003" s="12" t="s">
        <v>208</v>
      </c>
      <c r="B7003" t="s">
        <v>105</v>
      </c>
      <c r="C7003" t="s">
        <v>137</v>
      </c>
      <c r="D7003">
        <v>1</v>
      </c>
      <c r="E7003" t="s">
        <v>140</v>
      </c>
      <c r="F7003">
        <v>99.9</v>
      </c>
    </row>
    <row r="7004" spans="1:6">
      <c r="A7004" s="12" t="s">
        <v>208</v>
      </c>
      <c r="B7004" t="s">
        <v>106</v>
      </c>
      <c r="C7004" t="s">
        <v>137</v>
      </c>
      <c r="D7004">
        <v>1</v>
      </c>
      <c r="E7004" t="s">
        <v>140</v>
      </c>
      <c r="F7004">
        <v>75.400000000000006</v>
      </c>
    </row>
    <row r="7005" spans="1:6">
      <c r="A7005" s="12" t="s">
        <v>208</v>
      </c>
      <c r="B7005" t="s">
        <v>107</v>
      </c>
      <c r="C7005" t="s">
        <v>137</v>
      </c>
      <c r="D7005">
        <v>1</v>
      </c>
      <c r="E7005" t="s">
        <v>140</v>
      </c>
      <c r="F7005">
        <v>92.4</v>
      </c>
    </row>
    <row r="7006" spans="1:6">
      <c r="A7006" s="12" t="s">
        <v>208</v>
      </c>
      <c r="B7006" t="s">
        <v>108</v>
      </c>
      <c r="C7006" t="s">
        <v>137</v>
      </c>
      <c r="D7006">
        <v>1</v>
      </c>
      <c r="E7006" t="s">
        <v>140</v>
      </c>
      <c r="F7006">
        <v>0.1</v>
      </c>
    </row>
    <row r="7007" spans="1:6">
      <c r="A7007" s="12" t="s">
        <v>208</v>
      </c>
      <c r="B7007" t="s">
        <v>109</v>
      </c>
      <c r="C7007" t="s">
        <v>137</v>
      </c>
      <c r="D7007">
        <v>1</v>
      </c>
      <c r="E7007" t="s">
        <v>140</v>
      </c>
      <c r="F7007">
        <v>58.3</v>
      </c>
    </row>
    <row r="7008" spans="1:6">
      <c r="A7008" s="12" t="s">
        <v>208</v>
      </c>
      <c r="B7008" t="s">
        <v>110</v>
      </c>
      <c r="C7008" t="s">
        <v>137</v>
      </c>
      <c r="D7008">
        <v>1</v>
      </c>
      <c r="E7008" t="s">
        <v>140</v>
      </c>
      <c r="F7008">
        <v>0</v>
      </c>
    </row>
    <row r="7009" spans="1:6">
      <c r="A7009" s="12" t="s">
        <v>208</v>
      </c>
      <c r="B7009" t="s">
        <v>111</v>
      </c>
      <c r="C7009" t="s">
        <v>137</v>
      </c>
      <c r="D7009">
        <v>1</v>
      </c>
      <c r="E7009" t="s">
        <v>140</v>
      </c>
      <c r="F7009">
        <v>100</v>
      </c>
    </row>
    <row r="7010" spans="1:6">
      <c r="A7010" s="12" t="s">
        <v>208</v>
      </c>
      <c r="B7010" t="s">
        <v>112</v>
      </c>
      <c r="C7010" t="s">
        <v>137</v>
      </c>
      <c r="D7010">
        <v>1</v>
      </c>
      <c r="E7010" t="s">
        <v>140</v>
      </c>
      <c r="F7010">
        <v>92.2</v>
      </c>
    </row>
    <row r="7011" spans="1:6">
      <c r="A7011" s="12" t="s">
        <v>208</v>
      </c>
      <c r="B7011" t="s">
        <v>113</v>
      </c>
      <c r="C7011" t="s">
        <v>137</v>
      </c>
      <c r="D7011">
        <v>1</v>
      </c>
      <c r="E7011" t="s">
        <v>140</v>
      </c>
      <c r="F7011">
        <v>40.9</v>
      </c>
    </row>
    <row r="7012" spans="1:6">
      <c r="A7012" s="12" t="s">
        <v>208</v>
      </c>
      <c r="B7012" t="s">
        <v>114</v>
      </c>
      <c r="C7012" t="s">
        <v>137</v>
      </c>
      <c r="D7012">
        <v>1</v>
      </c>
      <c r="E7012" t="s">
        <v>140</v>
      </c>
      <c r="F7012">
        <v>5</v>
      </c>
    </row>
    <row r="7013" spans="1:6">
      <c r="A7013" s="12" t="s">
        <v>208</v>
      </c>
      <c r="B7013" t="s">
        <v>115</v>
      </c>
      <c r="C7013" t="s">
        <v>137</v>
      </c>
      <c r="D7013">
        <v>1</v>
      </c>
      <c r="E7013" t="s">
        <v>140</v>
      </c>
      <c r="F7013">
        <v>42.5</v>
      </c>
    </row>
    <row r="7014" spans="1:6">
      <c r="A7014" s="12" t="s">
        <v>208</v>
      </c>
      <c r="B7014" t="s">
        <v>116</v>
      </c>
      <c r="C7014" t="s">
        <v>137</v>
      </c>
      <c r="D7014">
        <v>1</v>
      </c>
      <c r="E7014" t="s">
        <v>140</v>
      </c>
      <c r="F7014">
        <v>0</v>
      </c>
    </row>
    <row r="7015" spans="1:6">
      <c r="A7015" s="12" t="s">
        <v>208</v>
      </c>
      <c r="B7015" t="s">
        <v>146</v>
      </c>
      <c r="C7015" t="s">
        <v>137</v>
      </c>
      <c r="D7015">
        <v>1</v>
      </c>
      <c r="E7015" t="s">
        <v>140</v>
      </c>
      <c r="F7015">
        <v>58.3</v>
      </c>
    </row>
    <row r="7016" spans="1:6">
      <c r="A7016" s="12" t="s">
        <v>208</v>
      </c>
      <c r="B7016" t="s">
        <v>61</v>
      </c>
      <c r="C7016" t="s">
        <v>137</v>
      </c>
      <c r="D7016">
        <v>1</v>
      </c>
      <c r="E7016" t="s">
        <v>147</v>
      </c>
      <c r="F7016">
        <v>0</v>
      </c>
    </row>
    <row r="7017" spans="1:6">
      <c r="A7017" s="12" t="s">
        <v>208</v>
      </c>
      <c r="B7017" t="s">
        <v>62</v>
      </c>
      <c r="C7017" t="s">
        <v>137</v>
      </c>
      <c r="D7017">
        <v>1</v>
      </c>
      <c r="E7017" t="s">
        <v>147</v>
      </c>
      <c r="F7017">
        <v>0</v>
      </c>
    </row>
    <row r="7018" spans="1:6">
      <c r="A7018" s="12" t="s">
        <v>208</v>
      </c>
      <c r="B7018" t="s">
        <v>63</v>
      </c>
      <c r="C7018" t="s">
        <v>137</v>
      </c>
      <c r="D7018">
        <v>1</v>
      </c>
      <c r="E7018" t="s">
        <v>147</v>
      </c>
      <c r="F7018">
        <v>0</v>
      </c>
    </row>
    <row r="7019" spans="1:6">
      <c r="A7019" s="12" t="s">
        <v>208</v>
      </c>
      <c r="B7019" t="s">
        <v>64</v>
      </c>
      <c r="C7019" t="s">
        <v>137</v>
      </c>
      <c r="D7019">
        <v>1</v>
      </c>
      <c r="E7019" t="s">
        <v>147</v>
      </c>
      <c r="F7019">
        <v>0</v>
      </c>
    </row>
    <row r="7020" spans="1:6">
      <c r="A7020" s="12" t="s">
        <v>208</v>
      </c>
      <c r="B7020" t="s">
        <v>65</v>
      </c>
      <c r="C7020" t="s">
        <v>137</v>
      </c>
      <c r="D7020">
        <v>1</v>
      </c>
      <c r="E7020" t="s">
        <v>147</v>
      </c>
      <c r="F7020">
        <v>0</v>
      </c>
    </row>
    <row r="7021" spans="1:6">
      <c r="A7021" s="12" t="s">
        <v>208</v>
      </c>
      <c r="B7021" t="s">
        <v>66</v>
      </c>
      <c r="C7021" t="s">
        <v>137</v>
      </c>
      <c r="D7021">
        <v>1</v>
      </c>
      <c r="E7021" t="s">
        <v>147</v>
      </c>
      <c r="F7021">
        <v>0</v>
      </c>
    </row>
    <row r="7022" spans="1:6">
      <c r="A7022" s="12" t="s">
        <v>208</v>
      </c>
      <c r="B7022" t="s">
        <v>67</v>
      </c>
      <c r="C7022" t="s">
        <v>137</v>
      </c>
      <c r="D7022">
        <v>1</v>
      </c>
      <c r="E7022" t="s">
        <v>147</v>
      </c>
      <c r="F7022">
        <v>0</v>
      </c>
    </row>
    <row r="7023" spans="1:6">
      <c r="A7023" s="12" t="s">
        <v>208</v>
      </c>
      <c r="B7023" t="s">
        <v>68</v>
      </c>
      <c r="C7023" t="s">
        <v>137</v>
      </c>
      <c r="D7023">
        <v>1</v>
      </c>
      <c r="E7023" t="s">
        <v>147</v>
      </c>
      <c r="F7023">
        <v>0</v>
      </c>
    </row>
    <row r="7024" spans="1:6">
      <c r="A7024" s="12" t="s">
        <v>208</v>
      </c>
      <c r="B7024" t="s">
        <v>69</v>
      </c>
      <c r="C7024" t="s">
        <v>137</v>
      </c>
      <c r="D7024">
        <v>1</v>
      </c>
      <c r="E7024" t="s">
        <v>147</v>
      </c>
      <c r="F7024">
        <v>0</v>
      </c>
    </row>
    <row r="7025" spans="1:6">
      <c r="A7025" s="12" t="s">
        <v>208</v>
      </c>
      <c r="B7025" t="s">
        <v>70</v>
      </c>
      <c r="C7025" t="s">
        <v>137</v>
      </c>
      <c r="D7025">
        <v>1</v>
      </c>
      <c r="E7025" t="s">
        <v>147</v>
      </c>
      <c r="F7025">
        <v>0</v>
      </c>
    </row>
    <row r="7026" spans="1:6">
      <c r="A7026" s="12" t="s">
        <v>208</v>
      </c>
      <c r="B7026" t="s">
        <v>71</v>
      </c>
      <c r="C7026" t="s">
        <v>137</v>
      </c>
      <c r="D7026">
        <v>1</v>
      </c>
      <c r="E7026" t="s">
        <v>147</v>
      </c>
      <c r="F7026">
        <v>0</v>
      </c>
    </row>
    <row r="7027" spans="1:6">
      <c r="A7027" s="12" t="s">
        <v>208</v>
      </c>
      <c r="B7027" t="s">
        <v>72</v>
      </c>
      <c r="C7027" t="s">
        <v>137</v>
      </c>
      <c r="D7027">
        <v>1</v>
      </c>
      <c r="E7027" t="s">
        <v>147</v>
      </c>
      <c r="F7027">
        <v>0</v>
      </c>
    </row>
    <row r="7028" spans="1:6">
      <c r="A7028" s="12" t="s">
        <v>208</v>
      </c>
      <c r="B7028" t="s">
        <v>73</v>
      </c>
      <c r="C7028" t="s">
        <v>137</v>
      </c>
      <c r="D7028">
        <v>1</v>
      </c>
      <c r="E7028" t="s">
        <v>147</v>
      </c>
      <c r="F7028">
        <v>0</v>
      </c>
    </row>
    <row r="7029" spans="1:6">
      <c r="A7029" s="12" t="s">
        <v>208</v>
      </c>
      <c r="B7029" t="s">
        <v>74</v>
      </c>
      <c r="C7029" t="s">
        <v>137</v>
      </c>
      <c r="D7029">
        <v>1</v>
      </c>
      <c r="E7029" t="s">
        <v>147</v>
      </c>
      <c r="F7029">
        <v>0</v>
      </c>
    </row>
    <row r="7030" spans="1:6">
      <c r="A7030" s="12" t="s">
        <v>208</v>
      </c>
      <c r="B7030" t="s">
        <v>75</v>
      </c>
      <c r="C7030" t="s">
        <v>137</v>
      </c>
      <c r="D7030">
        <v>1</v>
      </c>
      <c r="E7030" t="s">
        <v>147</v>
      </c>
      <c r="F7030">
        <v>0</v>
      </c>
    </row>
    <row r="7031" spans="1:6">
      <c r="A7031" s="12" t="s">
        <v>208</v>
      </c>
      <c r="B7031" t="s">
        <v>76</v>
      </c>
      <c r="C7031" t="s">
        <v>137</v>
      </c>
      <c r="D7031">
        <v>1</v>
      </c>
      <c r="E7031" t="s">
        <v>147</v>
      </c>
      <c r="F7031">
        <v>0</v>
      </c>
    </row>
    <row r="7032" spans="1:6">
      <c r="A7032" s="12" t="s">
        <v>208</v>
      </c>
      <c r="B7032" t="s">
        <v>77</v>
      </c>
      <c r="C7032" t="s">
        <v>137</v>
      </c>
      <c r="D7032">
        <v>1</v>
      </c>
      <c r="E7032" t="s">
        <v>147</v>
      </c>
      <c r="F7032">
        <v>0</v>
      </c>
    </row>
    <row r="7033" spans="1:6">
      <c r="A7033" s="12" t="s">
        <v>208</v>
      </c>
      <c r="B7033" t="s">
        <v>78</v>
      </c>
      <c r="C7033" t="s">
        <v>137</v>
      </c>
      <c r="D7033">
        <v>1</v>
      </c>
      <c r="E7033" t="s">
        <v>147</v>
      </c>
      <c r="F7033">
        <v>0</v>
      </c>
    </row>
    <row r="7034" spans="1:6">
      <c r="A7034" s="12" t="s">
        <v>208</v>
      </c>
      <c r="B7034" t="s">
        <v>79</v>
      </c>
      <c r="C7034" t="s">
        <v>137</v>
      </c>
      <c r="D7034">
        <v>1</v>
      </c>
      <c r="E7034" t="s">
        <v>147</v>
      </c>
      <c r="F7034">
        <v>0</v>
      </c>
    </row>
    <row r="7035" spans="1:6">
      <c r="A7035" s="12" t="s">
        <v>208</v>
      </c>
      <c r="B7035" t="s">
        <v>80</v>
      </c>
      <c r="C7035" t="s">
        <v>137</v>
      </c>
      <c r="D7035">
        <v>1</v>
      </c>
      <c r="E7035" t="s">
        <v>147</v>
      </c>
      <c r="F7035">
        <v>0</v>
      </c>
    </row>
    <row r="7036" spans="1:6">
      <c r="A7036" s="12" t="s">
        <v>208</v>
      </c>
      <c r="B7036" t="s">
        <v>81</v>
      </c>
      <c r="C7036" t="s">
        <v>137</v>
      </c>
      <c r="D7036">
        <v>1</v>
      </c>
      <c r="E7036" t="s">
        <v>147</v>
      </c>
      <c r="F7036">
        <v>0</v>
      </c>
    </row>
    <row r="7037" spans="1:6">
      <c r="A7037" s="12" t="s">
        <v>208</v>
      </c>
      <c r="B7037" t="s">
        <v>82</v>
      </c>
      <c r="C7037" t="s">
        <v>137</v>
      </c>
      <c r="D7037">
        <v>1</v>
      </c>
      <c r="E7037" t="s">
        <v>147</v>
      </c>
      <c r="F7037">
        <v>0</v>
      </c>
    </row>
    <row r="7038" spans="1:6">
      <c r="A7038" s="12" t="s">
        <v>208</v>
      </c>
      <c r="B7038" t="s">
        <v>83</v>
      </c>
      <c r="C7038" t="s">
        <v>137</v>
      </c>
      <c r="D7038">
        <v>1</v>
      </c>
      <c r="E7038" t="s">
        <v>147</v>
      </c>
      <c r="F7038">
        <v>0</v>
      </c>
    </row>
    <row r="7039" spans="1:6">
      <c r="A7039" s="12" t="s">
        <v>208</v>
      </c>
      <c r="B7039" t="s">
        <v>84</v>
      </c>
      <c r="C7039" t="s">
        <v>137</v>
      </c>
      <c r="D7039">
        <v>1</v>
      </c>
      <c r="E7039" t="s">
        <v>147</v>
      </c>
      <c r="F7039">
        <v>0</v>
      </c>
    </row>
    <row r="7040" spans="1:6">
      <c r="A7040" s="12" t="s">
        <v>208</v>
      </c>
      <c r="B7040" t="s">
        <v>85</v>
      </c>
      <c r="C7040" t="s">
        <v>137</v>
      </c>
      <c r="D7040">
        <v>1</v>
      </c>
      <c r="E7040" t="s">
        <v>147</v>
      </c>
      <c r="F7040">
        <v>0</v>
      </c>
    </row>
    <row r="7041" spans="1:6">
      <c r="A7041" s="12" t="s">
        <v>208</v>
      </c>
      <c r="B7041" t="s">
        <v>86</v>
      </c>
      <c r="C7041" t="s">
        <v>137</v>
      </c>
      <c r="D7041">
        <v>1</v>
      </c>
      <c r="E7041" t="s">
        <v>147</v>
      </c>
      <c r="F7041">
        <v>0</v>
      </c>
    </row>
    <row r="7042" spans="1:6">
      <c r="A7042" s="12" t="s">
        <v>208</v>
      </c>
      <c r="B7042" t="s">
        <v>87</v>
      </c>
      <c r="C7042" t="s">
        <v>137</v>
      </c>
      <c r="D7042">
        <v>1</v>
      </c>
      <c r="E7042" t="s">
        <v>147</v>
      </c>
      <c r="F7042">
        <v>0</v>
      </c>
    </row>
    <row r="7043" spans="1:6">
      <c r="A7043" s="12" t="s">
        <v>208</v>
      </c>
      <c r="B7043" t="s">
        <v>88</v>
      </c>
      <c r="C7043" t="s">
        <v>137</v>
      </c>
      <c r="D7043">
        <v>1</v>
      </c>
      <c r="E7043" t="s">
        <v>147</v>
      </c>
      <c r="F7043">
        <v>0</v>
      </c>
    </row>
    <row r="7044" spans="1:6">
      <c r="A7044" s="12" t="s">
        <v>208</v>
      </c>
      <c r="B7044" t="s">
        <v>89</v>
      </c>
      <c r="C7044" t="s">
        <v>137</v>
      </c>
      <c r="D7044">
        <v>1</v>
      </c>
      <c r="E7044" t="s">
        <v>147</v>
      </c>
      <c r="F7044">
        <v>0</v>
      </c>
    </row>
    <row r="7045" spans="1:6">
      <c r="A7045" s="12" t="s">
        <v>208</v>
      </c>
      <c r="B7045" t="s">
        <v>90</v>
      </c>
      <c r="C7045" t="s">
        <v>137</v>
      </c>
      <c r="D7045">
        <v>1</v>
      </c>
      <c r="E7045" t="s">
        <v>147</v>
      </c>
      <c r="F7045">
        <v>0</v>
      </c>
    </row>
    <row r="7046" spans="1:6">
      <c r="A7046" s="12" t="s">
        <v>208</v>
      </c>
      <c r="B7046" t="s">
        <v>91</v>
      </c>
      <c r="C7046" t="s">
        <v>137</v>
      </c>
      <c r="D7046">
        <v>1</v>
      </c>
      <c r="E7046" t="s">
        <v>147</v>
      </c>
      <c r="F7046">
        <v>0</v>
      </c>
    </row>
    <row r="7047" spans="1:6">
      <c r="A7047" s="12" t="s">
        <v>208</v>
      </c>
      <c r="B7047" t="s">
        <v>92</v>
      </c>
      <c r="C7047" t="s">
        <v>137</v>
      </c>
      <c r="D7047">
        <v>1</v>
      </c>
      <c r="E7047" t="s">
        <v>147</v>
      </c>
      <c r="F7047">
        <v>0</v>
      </c>
    </row>
    <row r="7048" spans="1:6">
      <c r="A7048" s="12" t="s">
        <v>208</v>
      </c>
      <c r="B7048" t="s">
        <v>93</v>
      </c>
      <c r="C7048" t="s">
        <v>137</v>
      </c>
      <c r="D7048">
        <v>1</v>
      </c>
      <c r="E7048" t="s">
        <v>147</v>
      </c>
      <c r="F7048">
        <v>0</v>
      </c>
    </row>
    <row r="7049" spans="1:6">
      <c r="A7049" s="12" t="s">
        <v>208</v>
      </c>
      <c r="B7049" t="s">
        <v>94</v>
      </c>
      <c r="C7049" t="s">
        <v>137</v>
      </c>
      <c r="D7049">
        <v>1</v>
      </c>
      <c r="E7049" t="s">
        <v>147</v>
      </c>
      <c r="F7049">
        <v>0</v>
      </c>
    </row>
    <row r="7050" spans="1:6">
      <c r="A7050" s="12" t="s">
        <v>208</v>
      </c>
      <c r="B7050" t="s">
        <v>95</v>
      </c>
      <c r="C7050" t="s">
        <v>137</v>
      </c>
      <c r="D7050">
        <v>1</v>
      </c>
      <c r="E7050" t="s">
        <v>147</v>
      </c>
      <c r="F7050">
        <v>0</v>
      </c>
    </row>
    <row r="7051" spans="1:6">
      <c r="A7051" s="12" t="s">
        <v>208</v>
      </c>
      <c r="B7051" t="s">
        <v>96</v>
      </c>
      <c r="C7051" t="s">
        <v>137</v>
      </c>
      <c r="D7051">
        <v>1</v>
      </c>
      <c r="E7051" t="s">
        <v>147</v>
      </c>
      <c r="F7051">
        <v>0</v>
      </c>
    </row>
    <row r="7052" spans="1:6">
      <c r="A7052" s="12" t="s">
        <v>208</v>
      </c>
      <c r="B7052" t="s">
        <v>97</v>
      </c>
      <c r="C7052" t="s">
        <v>137</v>
      </c>
      <c r="D7052">
        <v>1</v>
      </c>
      <c r="E7052" t="s">
        <v>147</v>
      </c>
      <c r="F7052">
        <v>0</v>
      </c>
    </row>
    <row r="7053" spans="1:6">
      <c r="A7053" s="12" t="s">
        <v>208</v>
      </c>
      <c r="B7053" t="s">
        <v>98</v>
      </c>
      <c r="C7053" t="s">
        <v>137</v>
      </c>
      <c r="D7053">
        <v>1</v>
      </c>
      <c r="E7053" t="s">
        <v>147</v>
      </c>
      <c r="F7053">
        <v>0</v>
      </c>
    </row>
    <row r="7054" spans="1:6">
      <c r="A7054" s="12" t="s">
        <v>208</v>
      </c>
      <c r="B7054" t="s">
        <v>99</v>
      </c>
      <c r="C7054" t="s">
        <v>137</v>
      </c>
      <c r="D7054">
        <v>1</v>
      </c>
      <c r="E7054" t="s">
        <v>147</v>
      </c>
      <c r="F7054">
        <v>0</v>
      </c>
    </row>
    <row r="7055" spans="1:6">
      <c r="A7055" s="12" t="s">
        <v>208</v>
      </c>
      <c r="B7055" t="s">
        <v>100</v>
      </c>
      <c r="C7055" t="s">
        <v>137</v>
      </c>
      <c r="D7055">
        <v>1</v>
      </c>
      <c r="E7055" t="s">
        <v>147</v>
      </c>
      <c r="F7055">
        <v>0</v>
      </c>
    </row>
    <row r="7056" spans="1:6">
      <c r="A7056" s="12" t="s">
        <v>208</v>
      </c>
      <c r="B7056" t="s">
        <v>101</v>
      </c>
      <c r="C7056" t="s">
        <v>137</v>
      </c>
      <c r="D7056">
        <v>1</v>
      </c>
      <c r="E7056" t="s">
        <v>147</v>
      </c>
      <c r="F7056">
        <v>0</v>
      </c>
    </row>
    <row r="7057" spans="1:6">
      <c r="A7057" s="12" t="s">
        <v>208</v>
      </c>
      <c r="B7057" t="s">
        <v>102</v>
      </c>
      <c r="C7057" t="s">
        <v>137</v>
      </c>
      <c r="D7057">
        <v>1</v>
      </c>
      <c r="E7057" t="s">
        <v>147</v>
      </c>
      <c r="F7057">
        <v>0</v>
      </c>
    </row>
    <row r="7058" spans="1:6">
      <c r="A7058" s="12" t="s">
        <v>208</v>
      </c>
      <c r="B7058" t="s">
        <v>103</v>
      </c>
      <c r="C7058" t="s">
        <v>137</v>
      </c>
      <c r="D7058">
        <v>1</v>
      </c>
      <c r="E7058" t="s">
        <v>147</v>
      </c>
      <c r="F7058">
        <v>0</v>
      </c>
    </row>
    <row r="7059" spans="1:6">
      <c r="A7059" s="12" t="s">
        <v>208</v>
      </c>
      <c r="B7059" t="s">
        <v>104</v>
      </c>
      <c r="C7059" t="s">
        <v>137</v>
      </c>
      <c r="D7059">
        <v>1</v>
      </c>
      <c r="E7059" t="s">
        <v>147</v>
      </c>
      <c r="F7059">
        <v>0</v>
      </c>
    </row>
    <row r="7060" spans="1:6">
      <c r="A7060" s="12" t="s">
        <v>208</v>
      </c>
      <c r="B7060" t="s">
        <v>105</v>
      </c>
      <c r="C7060" t="s">
        <v>137</v>
      </c>
      <c r="D7060">
        <v>1</v>
      </c>
      <c r="E7060" t="s">
        <v>147</v>
      </c>
      <c r="F7060">
        <v>0</v>
      </c>
    </row>
    <row r="7061" spans="1:6">
      <c r="A7061" s="12" t="s">
        <v>208</v>
      </c>
      <c r="B7061" t="s">
        <v>106</v>
      </c>
      <c r="C7061" t="s">
        <v>137</v>
      </c>
      <c r="D7061">
        <v>1</v>
      </c>
      <c r="E7061" t="s">
        <v>147</v>
      </c>
      <c r="F7061">
        <v>0</v>
      </c>
    </row>
    <row r="7062" spans="1:6">
      <c r="A7062" s="12" t="s">
        <v>208</v>
      </c>
      <c r="B7062" t="s">
        <v>107</v>
      </c>
      <c r="C7062" t="s">
        <v>137</v>
      </c>
      <c r="D7062">
        <v>1</v>
      </c>
      <c r="E7062" t="s">
        <v>147</v>
      </c>
      <c r="F7062">
        <v>0</v>
      </c>
    </row>
    <row r="7063" spans="1:6">
      <c r="A7063" s="12" t="s">
        <v>208</v>
      </c>
      <c r="B7063" t="s">
        <v>108</v>
      </c>
      <c r="C7063" t="s">
        <v>137</v>
      </c>
      <c r="D7063">
        <v>1</v>
      </c>
      <c r="E7063" t="s">
        <v>147</v>
      </c>
      <c r="F7063">
        <v>0</v>
      </c>
    </row>
    <row r="7064" spans="1:6">
      <c r="A7064" s="12" t="s">
        <v>208</v>
      </c>
      <c r="B7064" t="s">
        <v>109</v>
      </c>
      <c r="C7064" t="s">
        <v>137</v>
      </c>
      <c r="D7064">
        <v>1</v>
      </c>
      <c r="E7064" t="s">
        <v>147</v>
      </c>
      <c r="F7064">
        <v>0</v>
      </c>
    </row>
    <row r="7065" spans="1:6">
      <c r="A7065" s="12" t="s">
        <v>208</v>
      </c>
      <c r="B7065" t="s">
        <v>110</v>
      </c>
      <c r="C7065" t="s">
        <v>137</v>
      </c>
      <c r="D7065">
        <v>1</v>
      </c>
      <c r="E7065" t="s">
        <v>147</v>
      </c>
      <c r="F7065">
        <v>0</v>
      </c>
    </row>
    <row r="7066" spans="1:6">
      <c r="A7066" s="12" t="s">
        <v>208</v>
      </c>
      <c r="B7066" t="s">
        <v>111</v>
      </c>
      <c r="C7066" t="s">
        <v>137</v>
      </c>
      <c r="D7066">
        <v>1</v>
      </c>
      <c r="E7066" t="s">
        <v>147</v>
      </c>
      <c r="F7066">
        <v>0</v>
      </c>
    </row>
    <row r="7067" spans="1:6">
      <c r="A7067" s="12" t="s">
        <v>208</v>
      </c>
      <c r="B7067" t="s">
        <v>112</v>
      </c>
      <c r="C7067" t="s">
        <v>137</v>
      </c>
      <c r="D7067">
        <v>1</v>
      </c>
      <c r="E7067" t="s">
        <v>147</v>
      </c>
      <c r="F7067">
        <v>0</v>
      </c>
    </row>
    <row r="7068" spans="1:6">
      <c r="A7068" s="12" t="s">
        <v>208</v>
      </c>
      <c r="B7068" t="s">
        <v>113</v>
      </c>
      <c r="C7068" t="s">
        <v>137</v>
      </c>
      <c r="D7068">
        <v>1</v>
      </c>
      <c r="E7068" t="s">
        <v>147</v>
      </c>
      <c r="F7068">
        <v>0</v>
      </c>
    </row>
    <row r="7069" spans="1:6">
      <c r="A7069" s="12" t="s">
        <v>208</v>
      </c>
      <c r="B7069" t="s">
        <v>114</v>
      </c>
      <c r="C7069" t="s">
        <v>137</v>
      </c>
      <c r="D7069">
        <v>1</v>
      </c>
      <c r="E7069" t="s">
        <v>147</v>
      </c>
      <c r="F7069">
        <v>0</v>
      </c>
    </row>
    <row r="7070" spans="1:6">
      <c r="A7070" s="12" t="s">
        <v>208</v>
      </c>
      <c r="B7070" t="s">
        <v>115</v>
      </c>
      <c r="C7070" t="s">
        <v>137</v>
      </c>
      <c r="D7070">
        <v>1</v>
      </c>
      <c r="E7070" t="s">
        <v>147</v>
      </c>
      <c r="F7070">
        <v>0</v>
      </c>
    </row>
    <row r="7071" spans="1:6">
      <c r="A7071" s="12" t="s">
        <v>208</v>
      </c>
      <c r="B7071" t="s">
        <v>116</v>
      </c>
      <c r="C7071" t="s">
        <v>137</v>
      </c>
      <c r="D7071">
        <v>1</v>
      </c>
      <c r="E7071" t="s">
        <v>147</v>
      </c>
      <c r="F7071">
        <v>0</v>
      </c>
    </row>
    <row r="7072" spans="1:6">
      <c r="A7072" s="12" t="s">
        <v>208</v>
      </c>
      <c r="B7072" t="s">
        <v>146</v>
      </c>
      <c r="C7072" t="s">
        <v>137</v>
      </c>
      <c r="D7072">
        <v>1</v>
      </c>
      <c r="E7072" t="s">
        <v>147</v>
      </c>
      <c r="F7072">
        <v>0</v>
      </c>
    </row>
    <row r="7073" spans="1:6">
      <c r="A7073" s="12" t="s">
        <v>208</v>
      </c>
      <c r="B7073" t="s">
        <v>61</v>
      </c>
      <c r="C7073" t="s">
        <v>138</v>
      </c>
      <c r="D7073">
        <v>1</v>
      </c>
      <c r="E7073" t="s">
        <v>139</v>
      </c>
      <c r="F7073">
        <v>62.1</v>
      </c>
    </row>
    <row r="7074" spans="1:6">
      <c r="A7074" s="12" t="s">
        <v>208</v>
      </c>
      <c r="B7074" t="s">
        <v>62</v>
      </c>
      <c r="C7074" t="s">
        <v>138</v>
      </c>
      <c r="D7074">
        <v>1</v>
      </c>
      <c r="E7074" t="s">
        <v>139</v>
      </c>
      <c r="F7074">
        <v>51.2</v>
      </c>
    </row>
    <row r="7075" spans="1:6">
      <c r="A7075" s="12" t="s">
        <v>208</v>
      </c>
      <c r="B7075" t="s">
        <v>63</v>
      </c>
      <c r="C7075" t="s">
        <v>138</v>
      </c>
      <c r="D7075">
        <v>1</v>
      </c>
      <c r="E7075" t="s">
        <v>139</v>
      </c>
      <c r="F7075">
        <v>48.3</v>
      </c>
    </row>
    <row r="7076" spans="1:6">
      <c r="A7076" s="12" t="s">
        <v>208</v>
      </c>
      <c r="B7076" t="s">
        <v>64</v>
      </c>
      <c r="C7076" t="s">
        <v>138</v>
      </c>
      <c r="D7076">
        <v>1</v>
      </c>
      <c r="E7076" t="s">
        <v>139</v>
      </c>
      <c r="F7076">
        <v>62.2</v>
      </c>
    </row>
    <row r="7077" spans="1:6">
      <c r="A7077" s="12" t="s">
        <v>208</v>
      </c>
      <c r="B7077" t="s">
        <v>65</v>
      </c>
      <c r="C7077" t="s">
        <v>138</v>
      </c>
      <c r="D7077">
        <v>1</v>
      </c>
      <c r="E7077" t="s">
        <v>139</v>
      </c>
      <c r="F7077">
        <v>32.700000000000003</v>
      </c>
    </row>
    <row r="7078" spans="1:6">
      <c r="A7078" s="12" t="s">
        <v>208</v>
      </c>
      <c r="B7078" t="s">
        <v>66</v>
      </c>
      <c r="C7078" t="s">
        <v>138</v>
      </c>
      <c r="D7078">
        <v>1</v>
      </c>
      <c r="E7078" t="s">
        <v>139</v>
      </c>
      <c r="F7078">
        <v>42.2</v>
      </c>
    </row>
    <row r="7079" spans="1:6">
      <c r="A7079" s="12" t="s">
        <v>208</v>
      </c>
      <c r="B7079" t="s">
        <v>67</v>
      </c>
      <c r="C7079" t="s">
        <v>138</v>
      </c>
      <c r="D7079">
        <v>1</v>
      </c>
      <c r="E7079" t="s">
        <v>139</v>
      </c>
      <c r="F7079">
        <v>38.4</v>
      </c>
    </row>
    <row r="7080" spans="1:6">
      <c r="A7080" s="12" t="s">
        <v>208</v>
      </c>
      <c r="B7080" t="s">
        <v>68</v>
      </c>
      <c r="C7080" t="s">
        <v>138</v>
      </c>
      <c r="D7080">
        <v>1</v>
      </c>
      <c r="E7080" t="s">
        <v>139</v>
      </c>
      <c r="F7080">
        <v>39</v>
      </c>
    </row>
    <row r="7081" spans="1:6">
      <c r="A7081" s="12" t="s">
        <v>208</v>
      </c>
      <c r="B7081" t="s">
        <v>69</v>
      </c>
      <c r="C7081" t="s">
        <v>138</v>
      </c>
      <c r="D7081">
        <v>1</v>
      </c>
      <c r="E7081" t="s">
        <v>139</v>
      </c>
      <c r="F7081">
        <v>48.5</v>
      </c>
    </row>
    <row r="7082" spans="1:6">
      <c r="A7082" s="12" t="s">
        <v>208</v>
      </c>
      <c r="B7082" t="s">
        <v>70</v>
      </c>
      <c r="C7082" t="s">
        <v>138</v>
      </c>
      <c r="D7082">
        <v>1</v>
      </c>
      <c r="E7082" t="s">
        <v>139</v>
      </c>
      <c r="F7082">
        <v>51.2</v>
      </c>
    </row>
    <row r="7083" spans="1:6">
      <c r="A7083" s="12" t="s">
        <v>208</v>
      </c>
      <c r="B7083" t="s">
        <v>71</v>
      </c>
      <c r="C7083" t="s">
        <v>138</v>
      </c>
      <c r="D7083">
        <v>1</v>
      </c>
      <c r="E7083" t="s">
        <v>139</v>
      </c>
      <c r="F7083">
        <v>27.1</v>
      </c>
    </row>
    <row r="7084" spans="1:6">
      <c r="A7084" s="12" t="s">
        <v>208</v>
      </c>
      <c r="B7084" t="s">
        <v>72</v>
      </c>
      <c r="C7084" t="s">
        <v>138</v>
      </c>
      <c r="D7084">
        <v>1</v>
      </c>
      <c r="E7084" t="s">
        <v>139</v>
      </c>
      <c r="F7084">
        <v>63.2</v>
      </c>
    </row>
    <row r="7085" spans="1:6">
      <c r="A7085" s="12" t="s">
        <v>208</v>
      </c>
      <c r="B7085" t="s">
        <v>73</v>
      </c>
      <c r="C7085" t="s">
        <v>138</v>
      </c>
      <c r="D7085">
        <v>1</v>
      </c>
      <c r="E7085" t="s">
        <v>139</v>
      </c>
      <c r="F7085">
        <v>38.5</v>
      </c>
    </row>
    <row r="7086" spans="1:6">
      <c r="A7086" s="12" t="s">
        <v>208</v>
      </c>
      <c r="B7086" t="s">
        <v>74</v>
      </c>
      <c r="C7086" t="s">
        <v>138</v>
      </c>
      <c r="D7086">
        <v>1</v>
      </c>
      <c r="E7086" t="s">
        <v>139</v>
      </c>
      <c r="F7086">
        <v>56.7</v>
      </c>
    </row>
    <row r="7087" spans="1:6">
      <c r="A7087" s="12" t="s">
        <v>208</v>
      </c>
      <c r="B7087" t="s">
        <v>75</v>
      </c>
      <c r="C7087" t="s">
        <v>138</v>
      </c>
      <c r="D7087">
        <v>1</v>
      </c>
      <c r="E7087" t="s">
        <v>139</v>
      </c>
      <c r="F7087">
        <v>49</v>
      </c>
    </row>
    <row r="7088" spans="1:6">
      <c r="A7088" s="12" t="s">
        <v>208</v>
      </c>
      <c r="B7088" t="s">
        <v>76</v>
      </c>
      <c r="C7088" t="s">
        <v>138</v>
      </c>
      <c r="D7088">
        <v>1</v>
      </c>
      <c r="E7088" t="s">
        <v>139</v>
      </c>
      <c r="F7088">
        <v>56.7</v>
      </c>
    </row>
    <row r="7089" spans="1:6">
      <c r="A7089" s="12" t="s">
        <v>208</v>
      </c>
      <c r="B7089" t="s">
        <v>77</v>
      </c>
      <c r="C7089" t="s">
        <v>138</v>
      </c>
      <c r="D7089">
        <v>1</v>
      </c>
      <c r="E7089" t="s">
        <v>139</v>
      </c>
      <c r="F7089">
        <v>62.4</v>
      </c>
    </row>
    <row r="7090" spans="1:6">
      <c r="A7090" s="12" t="s">
        <v>208</v>
      </c>
      <c r="B7090" t="s">
        <v>78</v>
      </c>
      <c r="C7090" t="s">
        <v>138</v>
      </c>
      <c r="D7090">
        <v>1</v>
      </c>
      <c r="E7090" t="s">
        <v>139</v>
      </c>
      <c r="F7090">
        <v>59.1</v>
      </c>
    </row>
    <row r="7091" spans="1:6">
      <c r="A7091" s="12" t="s">
        <v>208</v>
      </c>
      <c r="B7091" t="s">
        <v>79</v>
      </c>
      <c r="C7091" t="s">
        <v>138</v>
      </c>
      <c r="D7091">
        <v>1</v>
      </c>
      <c r="E7091" t="s">
        <v>139</v>
      </c>
      <c r="F7091">
        <v>42.6</v>
      </c>
    </row>
    <row r="7092" spans="1:6">
      <c r="A7092" s="12" t="s">
        <v>208</v>
      </c>
      <c r="B7092" t="s">
        <v>80</v>
      </c>
      <c r="C7092" t="s">
        <v>138</v>
      </c>
      <c r="D7092">
        <v>1</v>
      </c>
      <c r="E7092" t="s">
        <v>139</v>
      </c>
      <c r="F7092">
        <v>34.1</v>
      </c>
    </row>
    <row r="7093" spans="1:6">
      <c r="A7093" s="12" t="s">
        <v>208</v>
      </c>
      <c r="B7093" t="s">
        <v>81</v>
      </c>
      <c r="C7093" t="s">
        <v>138</v>
      </c>
      <c r="D7093">
        <v>1</v>
      </c>
      <c r="E7093" t="s">
        <v>139</v>
      </c>
      <c r="F7093">
        <v>31.8</v>
      </c>
    </row>
    <row r="7094" spans="1:6">
      <c r="A7094" s="12" t="s">
        <v>208</v>
      </c>
      <c r="B7094" t="s">
        <v>82</v>
      </c>
      <c r="C7094" t="s">
        <v>138</v>
      </c>
      <c r="D7094">
        <v>1</v>
      </c>
      <c r="E7094" t="s">
        <v>139</v>
      </c>
      <c r="F7094">
        <v>45.8</v>
      </c>
    </row>
    <row r="7095" spans="1:6">
      <c r="A7095" s="12" t="s">
        <v>208</v>
      </c>
      <c r="B7095" t="s">
        <v>83</v>
      </c>
      <c r="C7095" t="s">
        <v>138</v>
      </c>
      <c r="D7095">
        <v>1</v>
      </c>
      <c r="E7095" t="s">
        <v>139</v>
      </c>
      <c r="F7095">
        <v>43.5</v>
      </c>
    </row>
    <row r="7096" spans="1:6">
      <c r="A7096" s="12" t="s">
        <v>208</v>
      </c>
      <c r="B7096" t="s">
        <v>84</v>
      </c>
      <c r="C7096" t="s">
        <v>138</v>
      </c>
      <c r="D7096">
        <v>1</v>
      </c>
      <c r="E7096" t="s">
        <v>139</v>
      </c>
      <c r="F7096">
        <v>57.6</v>
      </c>
    </row>
    <row r="7097" spans="1:6">
      <c r="A7097" s="12" t="s">
        <v>208</v>
      </c>
      <c r="B7097" t="s">
        <v>85</v>
      </c>
      <c r="C7097" t="s">
        <v>138</v>
      </c>
      <c r="D7097">
        <v>1</v>
      </c>
      <c r="E7097" t="s">
        <v>139</v>
      </c>
      <c r="F7097">
        <v>56.8</v>
      </c>
    </row>
    <row r="7098" spans="1:6">
      <c r="A7098" s="12" t="s">
        <v>208</v>
      </c>
      <c r="B7098" t="s">
        <v>86</v>
      </c>
      <c r="C7098" t="s">
        <v>138</v>
      </c>
      <c r="D7098">
        <v>1</v>
      </c>
      <c r="E7098" t="s">
        <v>139</v>
      </c>
      <c r="F7098">
        <v>54.5</v>
      </c>
    </row>
    <row r="7099" spans="1:6">
      <c r="A7099" s="12" t="s">
        <v>208</v>
      </c>
      <c r="B7099" t="s">
        <v>87</v>
      </c>
      <c r="C7099" t="s">
        <v>138</v>
      </c>
      <c r="D7099">
        <v>1</v>
      </c>
      <c r="E7099" t="s">
        <v>139</v>
      </c>
      <c r="F7099">
        <v>60.4</v>
      </c>
    </row>
    <row r="7100" spans="1:6">
      <c r="A7100" s="12" t="s">
        <v>208</v>
      </c>
      <c r="B7100" t="s">
        <v>88</v>
      </c>
      <c r="C7100" t="s">
        <v>138</v>
      </c>
      <c r="D7100">
        <v>1</v>
      </c>
      <c r="E7100" t="s">
        <v>139</v>
      </c>
      <c r="F7100">
        <v>45</v>
      </c>
    </row>
    <row r="7101" spans="1:6">
      <c r="A7101" s="12" t="s">
        <v>208</v>
      </c>
      <c r="B7101" t="s">
        <v>89</v>
      </c>
      <c r="C7101" t="s">
        <v>138</v>
      </c>
      <c r="D7101">
        <v>1</v>
      </c>
      <c r="E7101" t="s">
        <v>139</v>
      </c>
      <c r="F7101">
        <v>44.8</v>
      </c>
    </row>
    <row r="7102" spans="1:6">
      <c r="A7102" s="12" t="s">
        <v>208</v>
      </c>
      <c r="B7102" t="s">
        <v>90</v>
      </c>
      <c r="C7102" t="s">
        <v>138</v>
      </c>
      <c r="D7102">
        <v>1</v>
      </c>
      <c r="E7102" t="s">
        <v>139</v>
      </c>
      <c r="F7102">
        <v>39</v>
      </c>
    </row>
    <row r="7103" spans="1:6">
      <c r="A7103" s="12" t="s">
        <v>208</v>
      </c>
      <c r="B7103" t="s">
        <v>91</v>
      </c>
      <c r="C7103" t="s">
        <v>138</v>
      </c>
      <c r="D7103">
        <v>1</v>
      </c>
      <c r="E7103" t="s">
        <v>139</v>
      </c>
      <c r="F7103">
        <v>40.299999999999997</v>
      </c>
    </row>
    <row r="7104" spans="1:6">
      <c r="A7104" s="12" t="s">
        <v>208</v>
      </c>
      <c r="B7104" t="s">
        <v>92</v>
      </c>
      <c r="C7104" t="s">
        <v>138</v>
      </c>
      <c r="D7104">
        <v>1</v>
      </c>
      <c r="E7104" t="s">
        <v>139</v>
      </c>
      <c r="F7104">
        <v>34.700000000000003</v>
      </c>
    </row>
    <row r="7105" spans="1:6">
      <c r="A7105" s="12" t="s">
        <v>208</v>
      </c>
      <c r="B7105" t="s">
        <v>93</v>
      </c>
      <c r="C7105" t="s">
        <v>138</v>
      </c>
      <c r="D7105">
        <v>1</v>
      </c>
      <c r="E7105" t="s">
        <v>139</v>
      </c>
      <c r="F7105">
        <v>49.3</v>
      </c>
    </row>
    <row r="7106" spans="1:6">
      <c r="A7106" s="12" t="s">
        <v>208</v>
      </c>
      <c r="B7106" t="s">
        <v>94</v>
      </c>
      <c r="C7106" t="s">
        <v>138</v>
      </c>
      <c r="D7106">
        <v>1</v>
      </c>
      <c r="E7106" t="s">
        <v>139</v>
      </c>
      <c r="F7106">
        <v>62.9</v>
      </c>
    </row>
    <row r="7107" spans="1:6">
      <c r="A7107" s="12" t="s">
        <v>208</v>
      </c>
      <c r="B7107" t="s">
        <v>95</v>
      </c>
      <c r="C7107" t="s">
        <v>138</v>
      </c>
      <c r="D7107">
        <v>1</v>
      </c>
      <c r="E7107" t="s">
        <v>139</v>
      </c>
      <c r="F7107">
        <v>50.8</v>
      </c>
    </row>
    <row r="7108" spans="1:6">
      <c r="A7108" s="12" t="s">
        <v>208</v>
      </c>
      <c r="B7108" t="s">
        <v>96</v>
      </c>
      <c r="C7108" t="s">
        <v>138</v>
      </c>
      <c r="D7108">
        <v>1</v>
      </c>
      <c r="E7108" t="s">
        <v>139</v>
      </c>
      <c r="F7108">
        <v>66.2</v>
      </c>
    </row>
    <row r="7109" spans="1:6">
      <c r="A7109" s="12" t="s">
        <v>208</v>
      </c>
      <c r="B7109" t="s">
        <v>97</v>
      </c>
      <c r="C7109" t="s">
        <v>138</v>
      </c>
      <c r="D7109">
        <v>1</v>
      </c>
      <c r="E7109" t="s">
        <v>139</v>
      </c>
      <c r="F7109">
        <v>38.4</v>
      </c>
    </row>
    <row r="7110" spans="1:6">
      <c r="A7110" s="12" t="s">
        <v>208</v>
      </c>
      <c r="B7110" t="s">
        <v>98</v>
      </c>
      <c r="C7110" t="s">
        <v>138</v>
      </c>
      <c r="D7110">
        <v>1</v>
      </c>
      <c r="E7110" t="s">
        <v>139</v>
      </c>
      <c r="F7110">
        <v>46.7</v>
      </c>
    </row>
    <row r="7111" spans="1:6">
      <c r="A7111" s="12" t="s">
        <v>208</v>
      </c>
      <c r="B7111" t="s">
        <v>99</v>
      </c>
      <c r="C7111" t="s">
        <v>138</v>
      </c>
      <c r="D7111">
        <v>1</v>
      </c>
      <c r="E7111" t="s">
        <v>139</v>
      </c>
      <c r="F7111">
        <v>36.299999999999997</v>
      </c>
    </row>
    <row r="7112" spans="1:6">
      <c r="A7112" s="12" t="s">
        <v>208</v>
      </c>
      <c r="B7112" t="s">
        <v>100</v>
      </c>
      <c r="C7112" t="s">
        <v>138</v>
      </c>
      <c r="D7112">
        <v>1</v>
      </c>
      <c r="E7112" t="s">
        <v>139</v>
      </c>
      <c r="F7112">
        <v>55.4</v>
      </c>
    </row>
    <row r="7113" spans="1:6">
      <c r="A7113" s="12" t="s">
        <v>208</v>
      </c>
      <c r="B7113" t="s">
        <v>101</v>
      </c>
      <c r="C7113" t="s">
        <v>138</v>
      </c>
      <c r="D7113">
        <v>1</v>
      </c>
      <c r="E7113" t="s">
        <v>139</v>
      </c>
      <c r="F7113">
        <v>61.8</v>
      </c>
    </row>
    <row r="7114" spans="1:6">
      <c r="A7114" s="12" t="s">
        <v>208</v>
      </c>
      <c r="B7114" t="s">
        <v>102</v>
      </c>
      <c r="C7114" t="s">
        <v>138</v>
      </c>
      <c r="D7114">
        <v>1</v>
      </c>
      <c r="E7114" t="s">
        <v>139</v>
      </c>
      <c r="F7114">
        <v>61.2</v>
      </c>
    </row>
    <row r="7115" spans="1:6">
      <c r="A7115" s="12" t="s">
        <v>208</v>
      </c>
      <c r="B7115" t="s">
        <v>103</v>
      </c>
      <c r="C7115" t="s">
        <v>138</v>
      </c>
      <c r="D7115">
        <v>1</v>
      </c>
      <c r="E7115" t="s">
        <v>139</v>
      </c>
      <c r="F7115">
        <v>52.7</v>
      </c>
    </row>
    <row r="7116" spans="1:6">
      <c r="A7116" s="12" t="s">
        <v>208</v>
      </c>
      <c r="B7116" t="s">
        <v>104</v>
      </c>
      <c r="C7116" t="s">
        <v>138</v>
      </c>
      <c r="D7116">
        <v>1</v>
      </c>
      <c r="E7116" t="s">
        <v>139</v>
      </c>
      <c r="F7116">
        <v>60.2</v>
      </c>
    </row>
    <row r="7117" spans="1:6">
      <c r="A7117" s="12" t="s">
        <v>208</v>
      </c>
      <c r="B7117" t="s">
        <v>105</v>
      </c>
      <c r="C7117" t="s">
        <v>138</v>
      </c>
      <c r="D7117">
        <v>1</v>
      </c>
      <c r="E7117" t="s">
        <v>139</v>
      </c>
      <c r="F7117">
        <v>29.1</v>
      </c>
    </row>
    <row r="7118" spans="1:6">
      <c r="A7118" s="12" t="s">
        <v>208</v>
      </c>
      <c r="B7118" t="s">
        <v>106</v>
      </c>
      <c r="C7118" t="s">
        <v>138</v>
      </c>
      <c r="D7118">
        <v>1</v>
      </c>
      <c r="E7118" t="s">
        <v>139</v>
      </c>
      <c r="F7118">
        <v>43.6</v>
      </c>
    </row>
    <row r="7119" spans="1:6">
      <c r="A7119" s="12" t="s">
        <v>208</v>
      </c>
      <c r="B7119" t="s">
        <v>107</v>
      </c>
      <c r="C7119" t="s">
        <v>138</v>
      </c>
      <c r="D7119">
        <v>1</v>
      </c>
      <c r="E7119" t="s">
        <v>139</v>
      </c>
      <c r="F7119">
        <v>37.299999999999997</v>
      </c>
    </row>
    <row r="7120" spans="1:6">
      <c r="A7120" s="12" t="s">
        <v>208</v>
      </c>
      <c r="B7120" t="s">
        <v>108</v>
      </c>
      <c r="C7120" t="s">
        <v>138</v>
      </c>
      <c r="D7120">
        <v>1</v>
      </c>
      <c r="E7120" t="s">
        <v>139</v>
      </c>
      <c r="F7120">
        <v>65.5</v>
      </c>
    </row>
    <row r="7121" spans="1:6">
      <c r="A7121" s="12" t="s">
        <v>208</v>
      </c>
      <c r="B7121" t="s">
        <v>109</v>
      </c>
      <c r="C7121" t="s">
        <v>138</v>
      </c>
      <c r="D7121">
        <v>1</v>
      </c>
      <c r="E7121" t="s">
        <v>139</v>
      </c>
      <c r="F7121">
        <v>46.7</v>
      </c>
    </row>
    <row r="7122" spans="1:6">
      <c r="A7122" s="12" t="s">
        <v>208</v>
      </c>
      <c r="B7122" t="s">
        <v>110</v>
      </c>
      <c r="C7122" t="s">
        <v>138</v>
      </c>
      <c r="D7122">
        <v>1</v>
      </c>
      <c r="E7122" t="s">
        <v>139</v>
      </c>
      <c r="F7122">
        <v>69</v>
      </c>
    </row>
    <row r="7123" spans="1:6">
      <c r="A7123" s="12" t="s">
        <v>208</v>
      </c>
      <c r="B7123" t="s">
        <v>111</v>
      </c>
      <c r="C7123" t="s">
        <v>138</v>
      </c>
      <c r="D7123">
        <v>1</v>
      </c>
      <c r="E7123" t="s">
        <v>139</v>
      </c>
      <c r="F7123">
        <v>10.4</v>
      </c>
    </row>
    <row r="7124" spans="1:6">
      <c r="A7124" s="12" t="s">
        <v>208</v>
      </c>
      <c r="B7124" t="s">
        <v>112</v>
      </c>
      <c r="C7124" t="s">
        <v>138</v>
      </c>
      <c r="D7124">
        <v>1</v>
      </c>
      <c r="E7124" t="s">
        <v>139</v>
      </c>
      <c r="F7124">
        <v>37.1</v>
      </c>
    </row>
    <row r="7125" spans="1:6">
      <c r="A7125" s="12" t="s">
        <v>208</v>
      </c>
      <c r="B7125" t="s">
        <v>113</v>
      </c>
      <c r="C7125" t="s">
        <v>138</v>
      </c>
      <c r="D7125">
        <v>1</v>
      </c>
      <c r="E7125" t="s">
        <v>139</v>
      </c>
      <c r="F7125">
        <v>48.9</v>
      </c>
    </row>
    <row r="7126" spans="1:6">
      <c r="A7126" s="12" t="s">
        <v>208</v>
      </c>
      <c r="B7126" t="s">
        <v>114</v>
      </c>
      <c r="C7126" t="s">
        <v>138</v>
      </c>
      <c r="D7126">
        <v>1</v>
      </c>
      <c r="E7126" t="s">
        <v>139</v>
      </c>
      <c r="F7126">
        <v>58.9</v>
      </c>
    </row>
    <row r="7127" spans="1:6">
      <c r="A7127" s="12" t="s">
        <v>208</v>
      </c>
      <c r="B7127" t="s">
        <v>115</v>
      </c>
      <c r="C7127" t="s">
        <v>138</v>
      </c>
      <c r="D7127">
        <v>1</v>
      </c>
      <c r="E7127" t="s">
        <v>139</v>
      </c>
      <c r="F7127">
        <v>49.3</v>
      </c>
    </row>
    <row r="7128" spans="1:6">
      <c r="A7128" s="12" t="s">
        <v>208</v>
      </c>
      <c r="B7128" t="s">
        <v>116</v>
      </c>
      <c r="C7128" t="s">
        <v>138</v>
      </c>
      <c r="D7128">
        <v>1</v>
      </c>
      <c r="E7128" t="s">
        <v>139</v>
      </c>
      <c r="F7128">
        <v>75.099999999999994</v>
      </c>
    </row>
    <row r="7129" spans="1:6">
      <c r="A7129" s="12" t="s">
        <v>208</v>
      </c>
      <c r="B7129" t="s">
        <v>146</v>
      </c>
      <c r="C7129" t="s">
        <v>137</v>
      </c>
      <c r="D7129">
        <v>2</v>
      </c>
      <c r="E7129" t="s">
        <v>139</v>
      </c>
      <c r="F7129">
        <v>45.8</v>
      </c>
    </row>
    <row r="7130" spans="1:6">
      <c r="A7130" s="12" t="s">
        <v>208</v>
      </c>
      <c r="B7130" t="s">
        <v>61</v>
      </c>
      <c r="C7130" t="s">
        <v>138</v>
      </c>
      <c r="D7130">
        <v>1</v>
      </c>
      <c r="E7130" t="s">
        <v>140</v>
      </c>
      <c r="F7130">
        <v>34.799999999999997</v>
      </c>
    </row>
    <row r="7131" spans="1:6">
      <c r="A7131" s="12" t="s">
        <v>208</v>
      </c>
      <c r="B7131" t="s">
        <v>62</v>
      </c>
      <c r="C7131" t="s">
        <v>138</v>
      </c>
      <c r="D7131">
        <v>1</v>
      </c>
      <c r="E7131" t="s">
        <v>140</v>
      </c>
      <c r="F7131">
        <v>37.200000000000003</v>
      </c>
    </row>
    <row r="7132" spans="1:6">
      <c r="A7132" s="12" t="s">
        <v>208</v>
      </c>
      <c r="B7132" t="s">
        <v>63</v>
      </c>
      <c r="C7132" t="s">
        <v>138</v>
      </c>
      <c r="D7132">
        <v>1</v>
      </c>
      <c r="E7132" t="s">
        <v>140</v>
      </c>
      <c r="F7132">
        <v>47</v>
      </c>
    </row>
    <row r="7133" spans="1:6">
      <c r="A7133" s="12" t="s">
        <v>208</v>
      </c>
      <c r="B7133" t="s">
        <v>64</v>
      </c>
      <c r="C7133" t="s">
        <v>138</v>
      </c>
      <c r="D7133">
        <v>1</v>
      </c>
      <c r="E7133" t="s">
        <v>140</v>
      </c>
      <c r="F7133">
        <v>33.200000000000003</v>
      </c>
    </row>
    <row r="7134" spans="1:6">
      <c r="A7134" s="12" t="s">
        <v>208</v>
      </c>
      <c r="B7134" t="s">
        <v>65</v>
      </c>
      <c r="C7134" t="s">
        <v>138</v>
      </c>
      <c r="D7134">
        <v>1</v>
      </c>
      <c r="E7134" t="s">
        <v>140</v>
      </c>
      <c r="F7134">
        <v>61.9</v>
      </c>
    </row>
    <row r="7135" spans="1:6">
      <c r="A7135" s="12" t="s">
        <v>208</v>
      </c>
      <c r="B7135" t="s">
        <v>66</v>
      </c>
      <c r="C7135" t="s">
        <v>138</v>
      </c>
      <c r="D7135">
        <v>1</v>
      </c>
      <c r="E7135" t="s">
        <v>140</v>
      </c>
      <c r="F7135">
        <v>51.8</v>
      </c>
    </row>
    <row r="7136" spans="1:6">
      <c r="A7136" s="12" t="s">
        <v>208</v>
      </c>
      <c r="B7136" t="s">
        <v>67</v>
      </c>
      <c r="C7136" t="s">
        <v>138</v>
      </c>
      <c r="D7136">
        <v>1</v>
      </c>
      <c r="E7136" t="s">
        <v>140</v>
      </c>
      <c r="F7136">
        <v>57.1</v>
      </c>
    </row>
    <row r="7137" spans="1:6">
      <c r="A7137" s="12" t="s">
        <v>208</v>
      </c>
      <c r="B7137" t="s">
        <v>68</v>
      </c>
      <c r="C7137" t="s">
        <v>138</v>
      </c>
      <c r="D7137">
        <v>1</v>
      </c>
      <c r="E7137" t="s">
        <v>140</v>
      </c>
      <c r="F7137">
        <v>57.6</v>
      </c>
    </row>
    <row r="7138" spans="1:6">
      <c r="A7138" s="12" t="s">
        <v>208</v>
      </c>
      <c r="B7138" t="s">
        <v>69</v>
      </c>
      <c r="C7138" t="s">
        <v>138</v>
      </c>
      <c r="D7138">
        <v>1</v>
      </c>
      <c r="E7138" t="s">
        <v>140</v>
      </c>
      <c r="F7138">
        <v>48.9</v>
      </c>
    </row>
    <row r="7139" spans="1:6">
      <c r="A7139" s="12" t="s">
        <v>208</v>
      </c>
      <c r="B7139" t="s">
        <v>70</v>
      </c>
      <c r="C7139" t="s">
        <v>138</v>
      </c>
      <c r="D7139">
        <v>1</v>
      </c>
      <c r="E7139" t="s">
        <v>140</v>
      </c>
      <c r="F7139">
        <v>46.5</v>
      </c>
    </row>
    <row r="7140" spans="1:6">
      <c r="A7140" s="12" t="s">
        <v>208</v>
      </c>
      <c r="B7140" t="s">
        <v>71</v>
      </c>
      <c r="C7140" t="s">
        <v>138</v>
      </c>
      <c r="D7140">
        <v>1</v>
      </c>
      <c r="E7140" t="s">
        <v>140</v>
      </c>
      <c r="F7140">
        <v>67.7</v>
      </c>
    </row>
    <row r="7141" spans="1:6">
      <c r="A7141" s="12" t="s">
        <v>208</v>
      </c>
      <c r="B7141" t="s">
        <v>72</v>
      </c>
      <c r="C7141" t="s">
        <v>138</v>
      </c>
      <c r="D7141">
        <v>1</v>
      </c>
      <c r="E7141" t="s">
        <v>140</v>
      </c>
      <c r="F7141">
        <v>30.2</v>
      </c>
    </row>
    <row r="7142" spans="1:6">
      <c r="A7142" s="12" t="s">
        <v>208</v>
      </c>
      <c r="B7142" t="s">
        <v>73</v>
      </c>
      <c r="C7142" t="s">
        <v>138</v>
      </c>
      <c r="D7142">
        <v>1</v>
      </c>
      <c r="E7142" t="s">
        <v>140</v>
      </c>
      <c r="F7142">
        <v>58</v>
      </c>
    </row>
    <row r="7143" spans="1:6">
      <c r="A7143" s="12" t="s">
        <v>208</v>
      </c>
      <c r="B7143" t="s">
        <v>74</v>
      </c>
      <c r="C7143" t="s">
        <v>138</v>
      </c>
      <c r="D7143">
        <v>1</v>
      </c>
      <c r="E7143" t="s">
        <v>140</v>
      </c>
      <c r="F7143">
        <v>39.9</v>
      </c>
    </row>
    <row r="7144" spans="1:6">
      <c r="A7144" s="12" t="s">
        <v>208</v>
      </c>
      <c r="B7144" t="s">
        <v>75</v>
      </c>
      <c r="C7144" t="s">
        <v>138</v>
      </c>
      <c r="D7144">
        <v>1</v>
      </c>
      <c r="E7144" t="s">
        <v>140</v>
      </c>
      <c r="F7144">
        <v>46.4</v>
      </c>
    </row>
    <row r="7145" spans="1:6">
      <c r="A7145" s="12" t="s">
        <v>208</v>
      </c>
      <c r="B7145" t="s">
        <v>76</v>
      </c>
      <c r="C7145" t="s">
        <v>138</v>
      </c>
      <c r="D7145">
        <v>1</v>
      </c>
      <c r="E7145" t="s">
        <v>140</v>
      </c>
      <c r="F7145">
        <v>37.9</v>
      </c>
    </row>
    <row r="7146" spans="1:6">
      <c r="A7146" s="12" t="s">
        <v>208</v>
      </c>
      <c r="B7146" t="s">
        <v>77</v>
      </c>
      <c r="C7146" t="s">
        <v>138</v>
      </c>
      <c r="D7146">
        <v>1</v>
      </c>
      <c r="E7146" t="s">
        <v>140</v>
      </c>
      <c r="F7146">
        <v>34.4</v>
      </c>
    </row>
    <row r="7147" spans="1:6">
      <c r="A7147" s="12" t="s">
        <v>208</v>
      </c>
      <c r="B7147" t="s">
        <v>78</v>
      </c>
      <c r="C7147" t="s">
        <v>138</v>
      </c>
      <c r="D7147">
        <v>1</v>
      </c>
      <c r="E7147" t="s">
        <v>140</v>
      </c>
      <c r="F7147">
        <v>37</v>
      </c>
    </row>
    <row r="7148" spans="1:6">
      <c r="A7148" s="12" t="s">
        <v>208</v>
      </c>
      <c r="B7148" t="s">
        <v>79</v>
      </c>
      <c r="C7148" t="s">
        <v>138</v>
      </c>
      <c r="D7148">
        <v>1</v>
      </c>
      <c r="E7148" t="s">
        <v>140</v>
      </c>
      <c r="F7148">
        <v>50.9</v>
      </c>
    </row>
    <row r="7149" spans="1:6">
      <c r="A7149" s="12" t="s">
        <v>208</v>
      </c>
      <c r="B7149" t="s">
        <v>80</v>
      </c>
      <c r="C7149" t="s">
        <v>138</v>
      </c>
      <c r="D7149">
        <v>1</v>
      </c>
      <c r="E7149" t="s">
        <v>140</v>
      </c>
      <c r="F7149">
        <v>62.2</v>
      </c>
    </row>
    <row r="7150" spans="1:6">
      <c r="A7150" s="12" t="s">
        <v>208</v>
      </c>
      <c r="B7150" t="s">
        <v>81</v>
      </c>
      <c r="C7150" t="s">
        <v>138</v>
      </c>
      <c r="D7150">
        <v>1</v>
      </c>
      <c r="E7150" t="s">
        <v>140</v>
      </c>
      <c r="F7150">
        <v>61.8</v>
      </c>
    </row>
    <row r="7151" spans="1:6">
      <c r="A7151" s="12" t="s">
        <v>208</v>
      </c>
      <c r="B7151" t="s">
        <v>82</v>
      </c>
      <c r="C7151" t="s">
        <v>138</v>
      </c>
      <c r="D7151">
        <v>1</v>
      </c>
      <c r="E7151" t="s">
        <v>140</v>
      </c>
      <c r="F7151">
        <v>50.6</v>
      </c>
    </row>
    <row r="7152" spans="1:6">
      <c r="A7152" s="12" t="s">
        <v>208</v>
      </c>
      <c r="B7152" t="s">
        <v>83</v>
      </c>
      <c r="C7152" t="s">
        <v>138</v>
      </c>
      <c r="D7152">
        <v>1</v>
      </c>
      <c r="E7152" t="s">
        <v>140</v>
      </c>
      <c r="F7152">
        <v>50.8</v>
      </c>
    </row>
    <row r="7153" spans="1:6">
      <c r="A7153" s="12" t="s">
        <v>208</v>
      </c>
      <c r="B7153" t="s">
        <v>84</v>
      </c>
      <c r="C7153" t="s">
        <v>138</v>
      </c>
      <c r="D7153">
        <v>1</v>
      </c>
      <c r="E7153" t="s">
        <v>140</v>
      </c>
      <c r="F7153">
        <v>39.700000000000003</v>
      </c>
    </row>
    <row r="7154" spans="1:6">
      <c r="A7154" s="12" t="s">
        <v>208</v>
      </c>
      <c r="B7154" t="s">
        <v>85</v>
      </c>
      <c r="C7154" t="s">
        <v>138</v>
      </c>
      <c r="D7154">
        <v>1</v>
      </c>
      <c r="E7154" t="s">
        <v>140</v>
      </c>
      <c r="F7154">
        <v>40.200000000000003</v>
      </c>
    </row>
    <row r="7155" spans="1:6">
      <c r="A7155" s="12" t="s">
        <v>208</v>
      </c>
      <c r="B7155" t="s">
        <v>86</v>
      </c>
      <c r="C7155" t="s">
        <v>138</v>
      </c>
      <c r="D7155">
        <v>1</v>
      </c>
      <c r="E7155" t="s">
        <v>140</v>
      </c>
      <c r="F7155">
        <v>38.299999999999997</v>
      </c>
    </row>
    <row r="7156" spans="1:6">
      <c r="A7156" s="12" t="s">
        <v>208</v>
      </c>
      <c r="B7156" t="s">
        <v>87</v>
      </c>
      <c r="C7156" t="s">
        <v>138</v>
      </c>
      <c r="D7156">
        <v>1</v>
      </c>
      <c r="E7156" t="s">
        <v>140</v>
      </c>
      <c r="F7156">
        <v>34.799999999999997</v>
      </c>
    </row>
    <row r="7157" spans="1:6">
      <c r="A7157" s="12" t="s">
        <v>208</v>
      </c>
      <c r="B7157" t="s">
        <v>88</v>
      </c>
      <c r="C7157" t="s">
        <v>138</v>
      </c>
      <c r="D7157">
        <v>1</v>
      </c>
      <c r="E7157" t="s">
        <v>140</v>
      </c>
      <c r="F7157">
        <v>49.5</v>
      </c>
    </row>
    <row r="7158" spans="1:6">
      <c r="A7158" s="12" t="s">
        <v>208</v>
      </c>
      <c r="B7158" t="s">
        <v>89</v>
      </c>
      <c r="C7158" t="s">
        <v>138</v>
      </c>
      <c r="D7158">
        <v>1</v>
      </c>
      <c r="E7158" t="s">
        <v>140</v>
      </c>
      <c r="F7158">
        <v>50.7</v>
      </c>
    </row>
    <row r="7159" spans="1:6">
      <c r="A7159" s="12" t="s">
        <v>208</v>
      </c>
      <c r="B7159" t="s">
        <v>90</v>
      </c>
      <c r="C7159" t="s">
        <v>138</v>
      </c>
      <c r="D7159">
        <v>1</v>
      </c>
      <c r="E7159" t="s">
        <v>140</v>
      </c>
      <c r="F7159">
        <v>57.5</v>
      </c>
    </row>
    <row r="7160" spans="1:6">
      <c r="A7160" s="12" t="s">
        <v>208</v>
      </c>
      <c r="B7160" t="s">
        <v>91</v>
      </c>
      <c r="C7160" t="s">
        <v>138</v>
      </c>
      <c r="D7160">
        <v>1</v>
      </c>
      <c r="E7160" t="s">
        <v>140</v>
      </c>
      <c r="F7160">
        <v>54.3</v>
      </c>
    </row>
    <row r="7161" spans="1:6">
      <c r="A7161" s="12" t="s">
        <v>208</v>
      </c>
      <c r="B7161" t="s">
        <v>92</v>
      </c>
      <c r="C7161" t="s">
        <v>138</v>
      </c>
      <c r="D7161">
        <v>1</v>
      </c>
      <c r="E7161" t="s">
        <v>140</v>
      </c>
      <c r="F7161">
        <v>60.1</v>
      </c>
    </row>
    <row r="7162" spans="1:6">
      <c r="A7162" s="12" t="s">
        <v>208</v>
      </c>
      <c r="B7162" t="s">
        <v>93</v>
      </c>
      <c r="C7162" t="s">
        <v>138</v>
      </c>
      <c r="D7162">
        <v>1</v>
      </c>
      <c r="E7162" t="s">
        <v>140</v>
      </c>
      <c r="F7162">
        <v>48.6</v>
      </c>
    </row>
    <row r="7163" spans="1:6">
      <c r="A7163" s="12" t="s">
        <v>208</v>
      </c>
      <c r="B7163" t="s">
        <v>94</v>
      </c>
      <c r="C7163" t="s">
        <v>138</v>
      </c>
      <c r="D7163">
        <v>1</v>
      </c>
      <c r="E7163" t="s">
        <v>140</v>
      </c>
      <c r="F7163">
        <v>31</v>
      </c>
    </row>
    <row r="7164" spans="1:6">
      <c r="A7164" s="12" t="s">
        <v>208</v>
      </c>
      <c r="B7164" t="s">
        <v>95</v>
      </c>
      <c r="C7164" t="s">
        <v>138</v>
      </c>
      <c r="D7164">
        <v>1</v>
      </c>
      <c r="E7164" t="s">
        <v>140</v>
      </c>
      <c r="F7164">
        <v>45</v>
      </c>
    </row>
    <row r="7165" spans="1:6">
      <c r="A7165" s="12" t="s">
        <v>208</v>
      </c>
      <c r="B7165" t="s">
        <v>96</v>
      </c>
      <c r="C7165" t="s">
        <v>138</v>
      </c>
      <c r="D7165">
        <v>1</v>
      </c>
      <c r="E7165" t="s">
        <v>140</v>
      </c>
      <c r="F7165">
        <v>31.5</v>
      </c>
    </row>
    <row r="7166" spans="1:6">
      <c r="A7166" s="12" t="s">
        <v>208</v>
      </c>
      <c r="B7166" t="s">
        <v>97</v>
      </c>
      <c r="C7166" t="s">
        <v>138</v>
      </c>
      <c r="D7166">
        <v>1</v>
      </c>
      <c r="E7166" t="s">
        <v>140</v>
      </c>
      <c r="F7166">
        <v>54.7</v>
      </c>
    </row>
    <row r="7167" spans="1:6">
      <c r="A7167" s="12" t="s">
        <v>208</v>
      </c>
      <c r="B7167" t="s">
        <v>98</v>
      </c>
      <c r="C7167" t="s">
        <v>138</v>
      </c>
      <c r="D7167">
        <v>1</v>
      </c>
      <c r="E7167" t="s">
        <v>140</v>
      </c>
      <c r="F7167">
        <v>49.8</v>
      </c>
    </row>
    <row r="7168" spans="1:6">
      <c r="A7168" s="12" t="s">
        <v>208</v>
      </c>
      <c r="B7168" t="s">
        <v>99</v>
      </c>
      <c r="C7168" t="s">
        <v>138</v>
      </c>
      <c r="D7168">
        <v>1</v>
      </c>
      <c r="E7168" t="s">
        <v>140</v>
      </c>
      <c r="F7168">
        <v>58.6</v>
      </c>
    </row>
    <row r="7169" spans="1:6">
      <c r="A7169" s="12" t="s">
        <v>208</v>
      </c>
      <c r="B7169" t="s">
        <v>100</v>
      </c>
      <c r="C7169" t="s">
        <v>138</v>
      </c>
      <c r="D7169">
        <v>1</v>
      </c>
      <c r="E7169" t="s">
        <v>140</v>
      </c>
      <c r="F7169">
        <v>41.4</v>
      </c>
    </row>
    <row r="7170" spans="1:6">
      <c r="A7170" s="12" t="s">
        <v>208</v>
      </c>
      <c r="B7170" t="s">
        <v>101</v>
      </c>
      <c r="C7170" t="s">
        <v>138</v>
      </c>
      <c r="D7170">
        <v>1</v>
      </c>
      <c r="E7170" t="s">
        <v>140</v>
      </c>
      <c r="F7170">
        <v>33.9</v>
      </c>
    </row>
    <row r="7171" spans="1:6">
      <c r="A7171" s="12" t="s">
        <v>208</v>
      </c>
      <c r="B7171" t="s">
        <v>102</v>
      </c>
      <c r="C7171" t="s">
        <v>138</v>
      </c>
      <c r="D7171">
        <v>1</v>
      </c>
      <c r="E7171" t="s">
        <v>140</v>
      </c>
      <c r="F7171">
        <v>36</v>
      </c>
    </row>
    <row r="7172" spans="1:6">
      <c r="A7172" s="12" t="s">
        <v>208</v>
      </c>
      <c r="B7172" t="s">
        <v>103</v>
      </c>
      <c r="C7172" t="s">
        <v>138</v>
      </c>
      <c r="D7172">
        <v>1</v>
      </c>
      <c r="E7172" t="s">
        <v>140</v>
      </c>
      <c r="F7172">
        <v>44.4</v>
      </c>
    </row>
    <row r="7173" spans="1:6">
      <c r="A7173" s="12" t="s">
        <v>208</v>
      </c>
      <c r="B7173" t="s">
        <v>104</v>
      </c>
      <c r="C7173" t="s">
        <v>138</v>
      </c>
      <c r="D7173">
        <v>1</v>
      </c>
      <c r="E7173" t="s">
        <v>140</v>
      </c>
      <c r="F7173">
        <v>31.5</v>
      </c>
    </row>
    <row r="7174" spans="1:6">
      <c r="A7174" s="12" t="s">
        <v>208</v>
      </c>
      <c r="B7174" t="s">
        <v>105</v>
      </c>
      <c r="C7174" t="s">
        <v>138</v>
      </c>
      <c r="D7174">
        <v>1</v>
      </c>
      <c r="E7174" t="s">
        <v>140</v>
      </c>
      <c r="F7174">
        <v>63.5</v>
      </c>
    </row>
    <row r="7175" spans="1:6">
      <c r="A7175" s="12" t="s">
        <v>208</v>
      </c>
      <c r="B7175" t="s">
        <v>106</v>
      </c>
      <c r="C7175" t="s">
        <v>138</v>
      </c>
      <c r="D7175">
        <v>1</v>
      </c>
      <c r="E7175" t="s">
        <v>140</v>
      </c>
      <c r="F7175">
        <v>52.8</v>
      </c>
    </row>
    <row r="7176" spans="1:6">
      <c r="A7176" s="12" t="s">
        <v>208</v>
      </c>
      <c r="B7176" t="s">
        <v>107</v>
      </c>
      <c r="C7176" t="s">
        <v>138</v>
      </c>
      <c r="D7176">
        <v>1</v>
      </c>
      <c r="E7176" t="s">
        <v>140</v>
      </c>
      <c r="F7176">
        <v>56.4</v>
      </c>
    </row>
    <row r="7177" spans="1:6">
      <c r="A7177" s="12" t="s">
        <v>208</v>
      </c>
      <c r="B7177" t="s">
        <v>108</v>
      </c>
      <c r="C7177" t="s">
        <v>138</v>
      </c>
      <c r="D7177">
        <v>1</v>
      </c>
      <c r="E7177" t="s">
        <v>140</v>
      </c>
      <c r="F7177">
        <v>31.3</v>
      </c>
    </row>
    <row r="7178" spans="1:6">
      <c r="A7178" s="12" t="s">
        <v>208</v>
      </c>
      <c r="B7178" t="s">
        <v>109</v>
      </c>
      <c r="C7178" t="s">
        <v>138</v>
      </c>
      <c r="D7178">
        <v>1</v>
      </c>
      <c r="E7178" t="s">
        <v>140</v>
      </c>
      <c r="F7178">
        <v>48.9</v>
      </c>
    </row>
    <row r="7179" spans="1:6">
      <c r="A7179" s="12" t="s">
        <v>208</v>
      </c>
      <c r="B7179" t="s">
        <v>110</v>
      </c>
      <c r="C7179" t="s">
        <v>138</v>
      </c>
      <c r="D7179">
        <v>1</v>
      </c>
      <c r="E7179" t="s">
        <v>140</v>
      </c>
      <c r="F7179">
        <v>24.5</v>
      </c>
    </row>
    <row r="7180" spans="1:6">
      <c r="A7180" s="12" t="s">
        <v>208</v>
      </c>
      <c r="B7180" t="s">
        <v>111</v>
      </c>
      <c r="C7180" t="s">
        <v>138</v>
      </c>
      <c r="D7180">
        <v>1</v>
      </c>
      <c r="E7180" t="s">
        <v>140</v>
      </c>
      <c r="F7180">
        <v>84.6</v>
      </c>
    </row>
    <row r="7181" spans="1:6">
      <c r="A7181" s="12" t="s">
        <v>208</v>
      </c>
      <c r="B7181" t="s">
        <v>112</v>
      </c>
      <c r="C7181" t="s">
        <v>138</v>
      </c>
      <c r="D7181">
        <v>1</v>
      </c>
      <c r="E7181" t="s">
        <v>140</v>
      </c>
      <c r="F7181">
        <v>57.7</v>
      </c>
    </row>
    <row r="7182" spans="1:6">
      <c r="A7182" s="12" t="s">
        <v>208</v>
      </c>
      <c r="B7182" t="s">
        <v>113</v>
      </c>
      <c r="C7182" t="s">
        <v>138</v>
      </c>
      <c r="D7182">
        <v>1</v>
      </c>
      <c r="E7182" t="s">
        <v>140</v>
      </c>
      <c r="F7182">
        <v>45.2</v>
      </c>
    </row>
    <row r="7183" spans="1:6">
      <c r="A7183" s="12" t="s">
        <v>208</v>
      </c>
      <c r="B7183" t="s">
        <v>114</v>
      </c>
      <c r="C7183" t="s">
        <v>138</v>
      </c>
      <c r="D7183">
        <v>1</v>
      </c>
      <c r="E7183" t="s">
        <v>140</v>
      </c>
      <c r="F7183">
        <v>36</v>
      </c>
    </row>
    <row r="7184" spans="1:6">
      <c r="A7184" s="12" t="s">
        <v>208</v>
      </c>
      <c r="B7184" t="s">
        <v>115</v>
      </c>
      <c r="C7184" t="s">
        <v>138</v>
      </c>
      <c r="D7184">
        <v>1</v>
      </c>
      <c r="E7184" t="s">
        <v>140</v>
      </c>
      <c r="F7184">
        <v>46.2</v>
      </c>
    </row>
    <row r="7185" spans="1:6">
      <c r="A7185" s="12" t="s">
        <v>208</v>
      </c>
      <c r="B7185" t="s">
        <v>116</v>
      </c>
      <c r="C7185" t="s">
        <v>138</v>
      </c>
      <c r="D7185">
        <v>1</v>
      </c>
      <c r="E7185" t="s">
        <v>140</v>
      </c>
      <c r="F7185">
        <v>20.3</v>
      </c>
    </row>
    <row r="7186" spans="1:6">
      <c r="A7186" s="12" t="s">
        <v>208</v>
      </c>
      <c r="B7186" t="s">
        <v>146</v>
      </c>
      <c r="C7186" t="s">
        <v>137</v>
      </c>
      <c r="D7186">
        <v>2</v>
      </c>
      <c r="E7186" t="s">
        <v>140</v>
      </c>
      <c r="F7186">
        <v>50</v>
      </c>
    </row>
    <row r="7187" spans="1:6">
      <c r="A7187" s="12" t="s">
        <v>208</v>
      </c>
      <c r="B7187" t="s">
        <v>61</v>
      </c>
      <c r="C7187" t="s">
        <v>138</v>
      </c>
      <c r="D7187">
        <v>1</v>
      </c>
      <c r="E7187" t="s">
        <v>147</v>
      </c>
      <c r="F7187">
        <v>3</v>
      </c>
    </row>
    <row r="7188" spans="1:6">
      <c r="A7188" s="12" t="s">
        <v>208</v>
      </c>
      <c r="B7188" t="s">
        <v>62</v>
      </c>
      <c r="C7188" t="s">
        <v>138</v>
      </c>
      <c r="D7188">
        <v>1</v>
      </c>
      <c r="E7188" t="s">
        <v>147</v>
      </c>
      <c r="F7188">
        <v>11.4</v>
      </c>
    </row>
    <row r="7189" spans="1:6">
      <c r="A7189" s="12" t="s">
        <v>208</v>
      </c>
      <c r="B7189" t="s">
        <v>63</v>
      </c>
      <c r="C7189" t="s">
        <v>138</v>
      </c>
      <c r="D7189">
        <v>1</v>
      </c>
      <c r="E7189" t="s">
        <v>147</v>
      </c>
      <c r="F7189">
        <v>4.5999999999999996</v>
      </c>
    </row>
    <row r="7190" spans="1:6">
      <c r="A7190" s="12" t="s">
        <v>208</v>
      </c>
      <c r="B7190" t="s">
        <v>64</v>
      </c>
      <c r="C7190" t="s">
        <v>138</v>
      </c>
      <c r="D7190">
        <v>1</v>
      </c>
      <c r="E7190" t="s">
        <v>147</v>
      </c>
      <c r="F7190">
        <v>4.4000000000000004</v>
      </c>
    </row>
    <row r="7191" spans="1:6">
      <c r="A7191" s="12" t="s">
        <v>208</v>
      </c>
      <c r="B7191" t="s">
        <v>65</v>
      </c>
      <c r="C7191" t="s">
        <v>138</v>
      </c>
      <c r="D7191">
        <v>1</v>
      </c>
      <c r="E7191" t="s">
        <v>147</v>
      </c>
      <c r="F7191">
        <v>5.3</v>
      </c>
    </row>
    <row r="7192" spans="1:6">
      <c r="A7192" s="12" t="s">
        <v>208</v>
      </c>
      <c r="B7192" t="s">
        <v>66</v>
      </c>
      <c r="C7192" t="s">
        <v>138</v>
      </c>
      <c r="D7192">
        <v>1</v>
      </c>
      <c r="E7192" t="s">
        <v>147</v>
      </c>
      <c r="F7192">
        <v>5.9</v>
      </c>
    </row>
    <row r="7193" spans="1:6">
      <c r="A7193" s="12" t="s">
        <v>208</v>
      </c>
      <c r="B7193" t="s">
        <v>67</v>
      </c>
      <c r="C7193" t="s">
        <v>138</v>
      </c>
      <c r="D7193">
        <v>1</v>
      </c>
      <c r="E7193" t="s">
        <v>147</v>
      </c>
      <c r="F7193">
        <v>4.4000000000000004</v>
      </c>
    </row>
    <row r="7194" spans="1:6">
      <c r="A7194" s="12" t="s">
        <v>208</v>
      </c>
      <c r="B7194" t="s">
        <v>68</v>
      </c>
      <c r="C7194" t="s">
        <v>138</v>
      </c>
      <c r="D7194">
        <v>1</v>
      </c>
      <c r="E7194" t="s">
        <v>147</v>
      </c>
      <c r="F7194">
        <v>3.3</v>
      </c>
    </row>
    <row r="7195" spans="1:6">
      <c r="A7195" s="12" t="s">
        <v>208</v>
      </c>
      <c r="B7195" t="s">
        <v>69</v>
      </c>
      <c r="C7195" t="s">
        <v>138</v>
      </c>
      <c r="D7195">
        <v>1</v>
      </c>
      <c r="E7195" t="s">
        <v>147</v>
      </c>
      <c r="F7195">
        <v>2.5</v>
      </c>
    </row>
    <row r="7196" spans="1:6">
      <c r="A7196" s="12" t="s">
        <v>208</v>
      </c>
      <c r="B7196" t="s">
        <v>70</v>
      </c>
      <c r="C7196" t="s">
        <v>138</v>
      </c>
      <c r="D7196">
        <v>1</v>
      </c>
      <c r="E7196" t="s">
        <v>147</v>
      </c>
      <c r="F7196">
        <v>2.2000000000000002</v>
      </c>
    </row>
    <row r="7197" spans="1:6">
      <c r="A7197" s="12" t="s">
        <v>208</v>
      </c>
      <c r="B7197" t="s">
        <v>71</v>
      </c>
      <c r="C7197" t="s">
        <v>138</v>
      </c>
      <c r="D7197">
        <v>1</v>
      </c>
      <c r="E7197" t="s">
        <v>147</v>
      </c>
      <c r="F7197">
        <v>5.0999999999999996</v>
      </c>
    </row>
    <row r="7198" spans="1:6">
      <c r="A7198" s="12" t="s">
        <v>208</v>
      </c>
      <c r="B7198" t="s">
        <v>72</v>
      </c>
      <c r="C7198" t="s">
        <v>138</v>
      </c>
      <c r="D7198">
        <v>1</v>
      </c>
      <c r="E7198" t="s">
        <v>147</v>
      </c>
      <c r="F7198">
        <v>6.5</v>
      </c>
    </row>
    <row r="7199" spans="1:6">
      <c r="A7199" s="12" t="s">
        <v>208</v>
      </c>
      <c r="B7199" t="s">
        <v>73</v>
      </c>
      <c r="C7199" t="s">
        <v>138</v>
      </c>
      <c r="D7199">
        <v>1</v>
      </c>
      <c r="E7199" t="s">
        <v>147</v>
      </c>
      <c r="F7199">
        <v>3.4</v>
      </c>
    </row>
    <row r="7200" spans="1:6">
      <c r="A7200" s="12" t="s">
        <v>208</v>
      </c>
      <c r="B7200" t="s">
        <v>74</v>
      </c>
      <c r="C7200" t="s">
        <v>138</v>
      </c>
      <c r="D7200">
        <v>1</v>
      </c>
      <c r="E7200" t="s">
        <v>147</v>
      </c>
      <c r="F7200">
        <v>3.4</v>
      </c>
    </row>
    <row r="7201" spans="1:6">
      <c r="A7201" s="12" t="s">
        <v>208</v>
      </c>
      <c r="B7201" t="s">
        <v>75</v>
      </c>
      <c r="C7201" t="s">
        <v>138</v>
      </c>
      <c r="D7201">
        <v>1</v>
      </c>
      <c r="E7201" t="s">
        <v>147</v>
      </c>
      <c r="F7201">
        <v>4.5</v>
      </c>
    </row>
    <row r="7202" spans="1:6">
      <c r="A7202" s="12" t="s">
        <v>208</v>
      </c>
      <c r="B7202" t="s">
        <v>76</v>
      </c>
      <c r="C7202" t="s">
        <v>138</v>
      </c>
      <c r="D7202">
        <v>1</v>
      </c>
      <c r="E7202" t="s">
        <v>147</v>
      </c>
      <c r="F7202">
        <v>5.3</v>
      </c>
    </row>
    <row r="7203" spans="1:6">
      <c r="A7203" s="12" t="s">
        <v>208</v>
      </c>
      <c r="B7203" t="s">
        <v>77</v>
      </c>
      <c r="C7203" t="s">
        <v>138</v>
      </c>
      <c r="D7203">
        <v>1</v>
      </c>
      <c r="E7203" t="s">
        <v>147</v>
      </c>
      <c r="F7203">
        <v>3.2</v>
      </c>
    </row>
    <row r="7204" spans="1:6">
      <c r="A7204" s="12" t="s">
        <v>208</v>
      </c>
      <c r="B7204" t="s">
        <v>78</v>
      </c>
      <c r="C7204" t="s">
        <v>138</v>
      </c>
      <c r="D7204">
        <v>1</v>
      </c>
      <c r="E7204" t="s">
        <v>147</v>
      </c>
      <c r="F7204">
        <v>3.8</v>
      </c>
    </row>
    <row r="7205" spans="1:6">
      <c r="A7205" s="12" t="s">
        <v>208</v>
      </c>
      <c r="B7205" t="s">
        <v>79</v>
      </c>
      <c r="C7205" t="s">
        <v>138</v>
      </c>
      <c r="D7205">
        <v>1</v>
      </c>
      <c r="E7205" t="s">
        <v>147</v>
      </c>
      <c r="F7205">
        <v>6.4</v>
      </c>
    </row>
    <row r="7206" spans="1:6">
      <c r="A7206" s="12" t="s">
        <v>208</v>
      </c>
      <c r="B7206" t="s">
        <v>80</v>
      </c>
      <c r="C7206" t="s">
        <v>138</v>
      </c>
      <c r="D7206">
        <v>1</v>
      </c>
      <c r="E7206" t="s">
        <v>147</v>
      </c>
      <c r="F7206">
        <v>3.6</v>
      </c>
    </row>
    <row r="7207" spans="1:6">
      <c r="A7207" s="12" t="s">
        <v>208</v>
      </c>
      <c r="B7207" t="s">
        <v>81</v>
      </c>
      <c r="C7207" t="s">
        <v>138</v>
      </c>
      <c r="D7207">
        <v>1</v>
      </c>
      <c r="E7207" t="s">
        <v>147</v>
      </c>
      <c r="F7207">
        <v>6.3</v>
      </c>
    </row>
    <row r="7208" spans="1:6">
      <c r="A7208" s="12" t="s">
        <v>208</v>
      </c>
      <c r="B7208" t="s">
        <v>82</v>
      </c>
      <c r="C7208" t="s">
        <v>138</v>
      </c>
      <c r="D7208">
        <v>1</v>
      </c>
      <c r="E7208" t="s">
        <v>147</v>
      </c>
      <c r="F7208">
        <v>3.5</v>
      </c>
    </row>
    <row r="7209" spans="1:6">
      <c r="A7209" s="12" t="s">
        <v>208</v>
      </c>
      <c r="B7209" t="s">
        <v>83</v>
      </c>
      <c r="C7209" t="s">
        <v>138</v>
      </c>
      <c r="D7209">
        <v>1</v>
      </c>
      <c r="E7209" t="s">
        <v>147</v>
      </c>
      <c r="F7209">
        <v>5.6</v>
      </c>
    </row>
    <row r="7210" spans="1:6">
      <c r="A7210" s="12" t="s">
        <v>208</v>
      </c>
      <c r="B7210" t="s">
        <v>84</v>
      </c>
      <c r="C7210" t="s">
        <v>138</v>
      </c>
      <c r="D7210">
        <v>1</v>
      </c>
      <c r="E7210" t="s">
        <v>147</v>
      </c>
      <c r="F7210">
        <v>2.6</v>
      </c>
    </row>
    <row r="7211" spans="1:6">
      <c r="A7211" s="12" t="s">
        <v>208</v>
      </c>
      <c r="B7211" t="s">
        <v>85</v>
      </c>
      <c r="C7211" t="s">
        <v>138</v>
      </c>
      <c r="D7211">
        <v>1</v>
      </c>
      <c r="E7211" t="s">
        <v>147</v>
      </c>
      <c r="F7211">
        <v>3</v>
      </c>
    </row>
    <row r="7212" spans="1:6">
      <c r="A7212" s="12" t="s">
        <v>208</v>
      </c>
      <c r="B7212" t="s">
        <v>86</v>
      </c>
      <c r="C7212" t="s">
        <v>138</v>
      </c>
      <c r="D7212">
        <v>1</v>
      </c>
      <c r="E7212" t="s">
        <v>147</v>
      </c>
      <c r="F7212">
        <v>7</v>
      </c>
    </row>
    <row r="7213" spans="1:6">
      <c r="A7213" s="12" t="s">
        <v>208</v>
      </c>
      <c r="B7213" t="s">
        <v>87</v>
      </c>
      <c r="C7213" t="s">
        <v>138</v>
      </c>
      <c r="D7213">
        <v>1</v>
      </c>
      <c r="E7213" t="s">
        <v>147</v>
      </c>
      <c r="F7213">
        <v>4.7</v>
      </c>
    </row>
    <row r="7214" spans="1:6">
      <c r="A7214" s="12" t="s">
        <v>208</v>
      </c>
      <c r="B7214" t="s">
        <v>88</v>
      </c>
      <c r="C7214" t="s">
        <v>138</v>
      </c>
      <c r="D7214">
        <v>1</v>
      </c>
      <c r="E7214" t="s">
        <v>147</v>
      </c>
      <c r="F7214">
        <v>5.4</v>
      </c>
    </row>
    <row r="7215" spans="1:6">
      <c r="A7215" s="12" t="s">
        <v>208</v>
      </c>
      <c r="B7215" t="s">
        <v>89</v>
      </c>
      <c r="C7215" t="s">
        <v>138</v>
      </c>
      <c r="D7215">
        <v>1</v>
      </c>
      <c r="E7215" t="s">
        <v>147</v>
      </c>
      <c r="F7215">
        <v>4.3</v>
      </c>
    </row>
    <row r="7216" spans="1:6">
      <c r="A7216" s="12" t="s">
        <v>208</v>
      </c>
      <c r="B7216" t="s">
        <v>90</v>
      </c>
      <c r="C7216" t="s">
        <v>138</v>
      </c>
      <c r="D7216">
        <v>1</v>
      </c>
      <c r="E7216" t="s">
        <v>147</v>
      </c>
      <c r="F7216">
        <v>3.5</v>
      </c>
    </row>
    <row r="7217" spans="1:6">
      <c r="A7217" s="12" t="s">
        <v>208</v>
      </c>
      <c r="B7217" t="s">
        <v>91</v>
      </c>
      <c r="C7217" t="s">
        <v>138</v>
      </c>
      <c r="D7217">
        <v>1</v>
      </c>
      <c r="E7217" t="s">
        <v>147</v>
      </c>
      <c r="F7217">
        <v>5.3</v>
      </c>
    </row>
    <row r="7218" spans="1:6">
      <c r="A7218" s="12" t="s">
        <v>208</v>
      </c>
      <c r="B7218" t="s">
        <v>92</v>
      </c>
      <c r="C7218" t="s">
        <v>138</v>
      </c>
      <c r="D7218">
        <v>1</v>
      </c>
      <c r="E7218" t="s">
        <v>147</v>
      </c>
      <c r="F7218">
        <v>5.2</v>
      </c>
    </row>
    <row r="7219" spans="1:6">
      <c r="A7219" s="12" t="s">
        <v>208</v>
      </c>
      <c r="B7219" t="s">
        <v>93</v>
      </c>
      <c r="C7219" t="s">
        <v>138</v>
      </c>
      <c r="D7219">
        <v>1</v>
      </c>
      <c r="E7219" t="s">
        <v>147</v>
      </c>
      <c r="F7219">
        <v>2</v>
      </c>
    </row>
    <row r="7220" spans="1:6">
      <c r="A7220" s="12" t="s">
        <v>208</v>
      </c>
      <c r="B7220" t="s">
        <v>94</v>
      </c>
      <c r="C7220" t="s">
        <v>138</v>
      </c>
      <c r="D7220">
        <v>1</v>
      </c>
      <c r="E7220" t="s">
        <v>147</v>
      </c>
      <c r="F7220">
        <v>6.1</v>
      </c>
    </row>
    <row r="7221" spans="1:6">
      <c r="A7221" s="12" t="s">
        <v>208</v>
      </c>
      <c r="B7221" t="s">
        <v>95</v>
      </c>
      <c r="C7221" t="s">
        <v>138</v>
      </c>
      <c r="D7221">
        <v>1</v>
      </c>
      <c r="E7221" t="s">
        <v>147</v>
      </c>
      <c r="F7221">
        <v>4.0999999999999996</v>
      </c>
    </row>
    <row r="7222" spans="1:6">
      <c r="A7222" s="12" t="s">
        <v>208</v>
      </c>
      <c r="B7222" t="s">
        <v>96</v>
      </c>
      <c r="C7222" t="s">
        <v>138</v>
      </c>
      <c r="D7222">
        <v>1</v>
      </c>
      <c r="E7222" t="s">
        <v>147</v>
      </c>
      <c r="F7222">
        <v>2.2000000000000002</v>
      </c>
    </row>
    <row r="7223" spans="1:6">
      <c r="A7223" s="12" t="s">
        <v>208</v>
      </c>
      <c r="B7223" t="s">
        <v>97</v>
      </c>
      <c r="C7223" t="s">
        <v>138</v>
      </c>
      <c r="D7223">
        <v>1</v>
      </c>
      <c r="E7223" t="s">
        <v>147</v>
      </c>
      <c r="F7223">
        <v>6.8</v>
      </c>
    </row>
    <row r="7224" spans="1:6">
      <c r="A7224" s="12" t="s">
        <v>208</v>
      </c>
      <c r="B7224" t="s">
        <v>98</v>
      </c>
      <c r="C7224" t="s">
        <v>138</v>
      </c>
      <c r="D7224">
        <v>1</v>
      </c>
      <c r="E7224" t="s">
        <v>147</v>
      </c>
      <c r="F7224">
        <v>3.4</v>
      </c>
    </row>
    <row r="7225" spans="1:6">
      <c r="A7225" s="12" t="s">
        <v>208</v>
      </c>
      <c r="B7225" t="s">
        <v>99</v>
      </c>
      <c r="C7225" t="s">
        <v>138</v>
      </c>
      <c r="D7225">
        <v>1</v>
      </c>
      <c r="E7225" t="s">
        <v>147</v>
      </c>
      <c r="F7225">
        <v>5</v>
      </c>
    </row>
    <row r="7226" spans="1:6">
      <c r="A7226" s="12" t="s">
        <v>208</v>
      </c>
      <c r="B7226" t="s">
        <v>100</v>
      </c>
      <c r="C7226" t="s">
        <v>138</v>
      </c>
      <c r="D7226">
        <v>1</v>
      </c>
      <c r="E7226" t="s">
        <v>147</v>
      </c>
      <c r="F7226">
        <v>3.1</v>
      </c>
    </row>
    <row r="7227" spans="1:6">
      <c r="A7227" s="12" t="s">
        <v>208</v>
      </c>
      <c r="B7227" t="s">
        <v>101</v>
      </c>
      <c r="C7227" t="s">
        <v>138</v>
      </c>
      <c r="D7227">
        <v>1</v>
      </c>
      <c r="E7227" t="s">
        <v>147</v>
      </c>
      <c r="F7227">
        <v>4.2</v>
      </c>
    </row>
    <row r="7228" spans="1:6">
      <c r="A7228" s="12" t="s">
        <v>208</v>
      </c>
      <c r="B7228" t="s">
        <v>102</v>
      </c>
      <c r="C7228" t="s">
        <v>138</v>
      </c>
      <c r="D7228">
        <v>1</v>
      </c>
      <c r="E7228" t="s">
        <v>147</v>
      </c>
      <c r="F7228">
        <v>2.7</v>
      </c>
    </row>
    <row r="7229" spans="1:6">
      <c r="A7229" s="12" t="s">
        <v>208</v>
      </c>
      <c r="B7229" t="s">
        <v>103</v>
      </c>
      <c r="C7229" t="s">
        <v>138</v>
      </c>
      <c r="D7229">
        <v>1</v>
      </c>
      <c r="E7229" t="s">
        <v>147</v>
      </c>
      <c r="F7229">
        <v>2.8</v>
      </c>
    </row>
    <row r="7230" spans="1:6">
      <c r="A7230" s="12" t="s">
        <v>208</v>
      </c>
      <c r="B7230" t="s">
        <v>104</v>
      </c>
      <c r="C7230" t="s">
        <v>138</v>
      </c>
      <c r="D7230">
        <v>1</v>
      </c>
      <c r="E7230" t="s">
        <v>147</v>
      </c>
      <c r="F7230">
        <v>8.1999999999999993</v>
      </c>
    </row>
    <row r="7231" spans="1:6">
      <c r="A7231" s="12" t="s">
        <v>208</v>
      </c>
      <c r="B7231" t="s">
        <v>105</v>
      </c>
      <c r="C7231" t="s">
        <v>138</v>
      </c>
      <c r="D7231">
        <v>1</v>
      </c>
      <c r="E7231" t="s">
        <v>147</v>
      </c>
      <c r="F7231">
        <v>7.3</v>
      </c>
    </row>
    <row r="7232" spans="1:6">
      <c r="A7232" s="12" t="s">
        <v>208</v>
      </c>
      <c r="B7232" t="s">
        <v>106</v>
      </c>
      <c r="C7232" t="s">
        <v>138</v>
      </c>
      <c r="D7232">
        <v>1</v>
      </c>
      <c r="E7232" t="s">
        <v>147</v>
      </c>
      <c r="F7232">
        <v>3.5</v>
      </c>
    </row>
    <row r="7233" spans="1:6">
      <c r="A7233" s="12" t="s">
        <v>208</v>
      </c>
      <c r="B7233" t="s">
        <v>107</v>
      </c>
      <c r="C7233" t="s">
        <v>138</v>
      </c>
      <c r="D7233">
        <v>1</v>
      </c>
      <c r="E7233" t="s">
        <v>147</v>
      </c>
      <c r="F7233">
        <v>6.2</v>
      </c>
    </row>
    <row r="7234" spans="1:6">
      <c r="A7234" s="12" t="s">
        <v>208</v>
      </c>
      <c r="B7234" t="s">
        <v>108</v>
      </c>
      <c r="C7234" t="s">
        <v>138</v>
      </c>
      <c r="D7234">
        <v>1</v>
      </c>
      <c r="E7234" t="s">
        <v>147</v>
      </c>
      <c r="F7234">
        <v>3.1</v>
      </c>
    </row>
    <row r="7235" spans="1:6">
      <c r="A7235" s="12" t="s">
        <v>208</v>
      </c>
      <c r="B7235" t="s">
        <v>109</v>
      </c>
      <c r="C7235" t="s">
        <v>138</v>
      </c>
      <c r="D7235">
        <v>1</v>
      </c>
      <c r="E7235" t="s">
        <v>147</v>
      </c>
      <c r="F7235">
        <v>4.3</v>
      </c>
    </row>
    <row r="7236" spans="1:6">
      <c r="A7236" s="12" t="s">
        <v>208</v>
      </c>
      <c r="B7236" t="s">
        <v>110</v>
      </c>
      <c r="C7236" t="s">
        <v>138</v>
      </c>
      <c r="D7236">
        <v>1</v>
      </c>
      <c r="E7236" t="s">
        <v>147</v>
      </c>
      <c r="F7236">
        <v>6.4</v>
      </c>
    </row>
    <row r="7237" spans="1:6">
      <c r="A7237" s="12" t="s">
        <v>208</v>
      </c>
      <c r="B7237" t="s">
        <v>111</v>
      </c>
      <c r="C7237" t="s">
        <v>138</v>
      </c>
      <c r="D7237">
        <v>1</v>
      </c>
      <c r="E7237" t="s">
        <v>147</v>
      </c>
      <c r="F7237">
        <v>4.8</v>
      </c>
    </row>
    <row r="7238" spans="1:6">
      <c r="A7238" s="12" t="s">
        <v>208</v>
      </c>
      <c r="B7238" t="s">
        <v>112</v>
      </c>
      <c r="C7238" t="s">
        <v>138</v>
      </c>
      <c r="D7238">
        <v>1</v>
      </c>
      <c r="E7238" t="s">
        <v>147</v>
      </c>
      <c r="F7238">
        <v>5</v>
      </c>
    </row>
    <row r="7239" spans="1:6">
      <c r="A7239" s="12" t="s">
        <v>208</v>
      </c>
      <c r="B7239" t="s">
        <v>113</v>
      </c>
      <c r="C7239" t="s">
        <v>138</v>
      </c>
      <c r="D7239">
        <v>1</v>
      </c>
      <c r="E7239" t="s">
        <v>147</v>
      </c>
      <c r="F7239">
        <v>5.8</v>
      </c>
    </row>
    <row r="7240" spans="1:6">
      <c r="A7240" s="12" t="s">
        <v>208</v>
      </c>
      <c r="B7240" t="s">
        <v>114</v>
      </c>
      <c r="C7240" t="s">
        <v>138</v>
      </c>
      <c r="D7240">
        <v>1</v>
      </c>
      <c r="E7240" t="s">
        <v>147</v>
      </c>
      <c r="F7240">
        <v>4.9000000000000004</v>
      </c>
    </row>
    <row r="7241" spans="1:6">
      <c r="A7241" s="12" t="s">
        <v>208</v>
      </c>
      <c r="B7241" t="s">
        <v>115</v>
      </c>
      <c r="C7241" t="s">
        <v>138</v>
      </c>
      <c r="D7241">
        <v>1</v>
      </c>
      <c r="E7241" t="s">
        <v>147</v>
      </c>
      <c r="F7241">
        <v>4.5</v>
      </c>
    </row>
    <row r="7242" spans="1:6">
      <c r="A7242" s="12" t="s">
        <v>208</v>
      </c>
      <c r="B7242" t="s">
        <v>116</v>
      </c>
      <c r="C7242" t="s">
        <v>138</v>
      </c>
      <c r="D7242">
        <v>1</v>
      </c>
      <c r="E7242" t="s">
        <v>147</v>
      </c>
      <c r="F7242">
        <v>4.5</v>
      </c>
    </row>
    <row r="7243" spans="1:6">
      <c r="A7243" s="12" t="s">
        <v>208</v>
      </c>
      <c r="B7243" t="s">
        <v>146</v>
      </c>
      <c r="C7243" t="s">
        <v>137</v>
      </c>
      <c r="D7243">
        <v>2</v>
      </c>
      <c r="E7243" t="s">
        <v>147</v>
      </c>
      <c r="F7243">
        <v>4.0999999999999996</v>
      </c>
    </row>
    <row r="7244" spans="1:6">
      <c r="A7244" s="12" t="s">
        <v>208</v>
      </c>
      <c r="B7244" t="s">
        <v>146</v>
      </c>
      <c r="C7244" t="s">
        <v>137</v>
      </c>
      <c r="D7244">
        <v>3</v>
      </c>
      <c r="E7244" t="s">
        <v>139</v>
      </c>
      <c r="F7244">
        <v>239.9</v>
      </c>
    </row>
    <row r="7245" spans="1:6">
      <c r="A7245" s="12" t="s">
        <v>208</v>
      </c>
      <c r="B7245" t="s">
        <v>146</v>
      </c>
      <c r="C7245" t="s">
        <v>137</v>
      </c>
      <c r="D7245">
        <v>3</v>
      </c>
      <c r="E7245" t="s">
        <v>140</v>
      </c>
      <c r="F7245">
        <v>298.10000000000002</v>
      </c>
    </row>
    <row r="7246" spans="1:6">
      <c r="A7246" s="12" t="s">
        <v>208</v>
      </c>
      <c r="B7246" t="s">
        <v>146</v>
      </c>
      <c r="C7246" t="s">
        <v>137</v>
      </c>
      <c r="D7246">
        <v>3</v>
      </c>
      <c r="E7246" t="s">
        <v>147</v>
      </c>
      <c r="F7246">
        <v>0</v>
      </c>
    </row>
    <row r="7247" spans="1:6">
      <c r="A7247" s="12" t="s">
        <v>209</v>
      </c>
      <c r="B7247" t="s">
        <v>61</v>
      </c>
      <c r="C7247" t="s">
        <v>137</v>
      </c>
      <c r="D7247">
        <v>1</v>
      </c>
      <c r="E7247" t="s">
        <v>139</v>
      </c>
      <c r="F7247">
        <v>99.3</v>
      </c>
    </row>
    <row r="7248" spans="1:6">
      <c r="A7248" s="12" t="s">
        <v>209</v>
      </c>
      <c r="B7248" t="s">
        <v>62</v>
      </c>
      <c r="C7248" t="s">
        <v>137</v>
      </c>
      <c r="D7248">
        <v>1</v>
      </c>
      <c r="E7248" t="s">
        <v>139</v>
      </c>
      <c r="F7248">
        <v>85.9</v>
      </c>
    </row>
    <row r="7249" spans="1:6">
      <c r="A7249" s="12" t="s">
        <v>209</v>
      </c>
      <c r="B7249" t="s">
        <v>63</v>
      </c>
      <c r="C7249" t="s">
        <v>137</v>
      </c>
      <c r="D7249">
        <v>1</v>
      </c>
      <c r="E7249" t="s">
        <v>139</v>
      </c>
      <c r="F7249">
        <v>55.9</v>
      </c>
    </row>
    <row r="7250" spans="1:6">
      <c r="A7250" s="12" t="s">
        <v>209</v>
      </c>
      <c r="B7250" t="s">
        <v>64</v>
      </c>
      <c r="C7250" t="s">
        <v>137</v>
      </c>
      <c r="D7250">
        <v>1</v>
      </c>
      <c r="E7250" t="s">
        <v>139</v>
      </c>
      <c r="F7250">
        <v>99.4</v>
      </c>
    </row>
    <row r="7251" spans="1:6">
      <c r="A7251" s="12" t="s">
        <v>209</v>
      </c>
      <c r="B7251" t="s">
        <v>65</v>
      </c>
      <c r="C7251" t="s">
        <v>137</v>
      </c>
      <c r="D7251">
        <v>1</v>
      </c>
      <c r="E7251" t="s">
        <v>139</v>
      </c>
      <c r="F7251">
        <v>0</v>
      </c>
    </row>
    <row r="7252" spans="1:6">
      <c r="A7252" s="12" t="s">
        <v>209</v>
      </c>
      <c r="B7252" t="s">
        <v>66</v>
      </c>
      <c r="C7252" t="s">
        <v>137</v>
      </c>
      <c r="D7252">
        <v>1</v>
      </c>
      <c r="E7252" t="s">
        <v>139</v>
      </c>
      <c r="F7252">
        <v>24.9</v>
      </c>
    </row>
    <row r="7253" spans="1:6">
      <c r="A7253" s="12" t="s">
        <v>209</v>
      </c>
      <c r="B7253" t="s">
        <v>67</v>
      </c>
      <c r="C7253" t="s">
        <v>137</v>
      </c>
      <c r="D7253">
        <v>1</v>
      </c>
      <c r="E7253" t="s">
        <v>139</v>
      </c>
      <c r="F7253">
        <v>8.9</v>
      </c>
    </row>
    <row r="7254" spans="1:6">
      <c r="A7254" s="12" t="s">
        <v>209</v>
      </c>
      <c r="B7254" t="s">
        <v>68</v>
      </c>
      <c r="C7254" t="s">
        <v>137</v>
      </c>
      <c r="D7254">
        <v>1</v>
      </c>
      <c r="E7254" t="s">
        <v>139</v>
      </c>
      <c r="F7254">
        <v>8.1</v>
      </c>
    </row>
    <row r="7255" spans="1:6">
      <c r="A7255" s="12" t="s">
        <v>209</v>
      </c>
      <c r="B7255" t="s">
        <v>69</v>
      </c>
      <c r="C7255" t="s">
        <v>137</v>
      </c>
      <c r="D7255">
        <v>1</v>
      </c>
      <c r="E7255" t="s">
        <v>139</v>
      </c>
      <c r="F7255">
        <v>50.2</v>
      </c>
    </row>
    <row r="7256" spans="1:6">
      <c r="A7256" s="12" t="s">
        <v>209</v>
      </c>
      <c r="B7256" t="s">
        <v>70</v>
      </c>
      <c r="C7256" t="s">
        <v>137</v>
      </c>
      <c r="D7256">
        <v>1</v>
      </c>
      <c r="E7256" t="s">
        <v>139</v>
      </c>
      <c r="F7256">
        <v>65.7</v>
      </c>
    </row>
    <row r="7257" spans="1:6">
      <c r="A7257" s="12" t="s">
        <v>209</v>
      </c>
      <c r="B7257" t="s">
        <v>71</v>
      </c>
      <c r="C7257" t="s">
        <v>137</v>
      </c>
      <c r="D7257">
        <v>1</v>
      </c>
      <c r="E7257" t="s">
        <v>139</v>
      </c>
      <c r="F7257">
        <v>0</v>
      </c>
    </row>
    <row r="7258" spans="1:6">
      <c r="A7258" s="12" t="s">
        <v>209</v>
      </c>
      <c r="B7258" t="s">
        <v>72</v>
      </c>
      <c r="C7258" t="s">
        <v>137</v>
      </c>
      <c r="D7258">
        <v>1</v>
      </c>
      <c r="E7258" t="s">
        <v>139</v>
      </c>
      <c r="F7258">
        <v>99.8</v>
      </c>
    </row>
    <row r="7259" spans="1:6">
      <c r="A7259" s="12" t="s">
        <v>209</v>
      </c>
      <c r="B7259" t="s">
        <v>73</v>
      </c>
      <c r="C7259" t="s">
        <v>137</v>
      </c>
      <c r="D7259">
        <v>1</v>
      </c>
      <c r="E7259" t="s">
        <v>139</v>
      </c>
      <c r="F7259">
        <v>6.6</v>
      </c>
    </row>
    <row r="7260" spans="1:6">
      <c r="A7260" s="12" t="s">
        <v>209</v>
      </c>
      <c r="B7260" t="s">
        <v>74</v>
      </c>
      <c r="C7260" t="s">
        <v>137</v>
      </c>
      <c r="D7260">
        <v>1</v>
      </c>
      <c r="E7260" t="s">
        <v>139</v>
      </c>
      <c r="F7260">
        <v>90</v>
      </c>
    </row>
    <row r="7261" spans="1:6">
      <c r="A7261" s="12" t="s">
        <v>209</v>
      </c>
      <c r="B7261" t="s">
        <v>75</v>
      </c>
      <c r="C7261" t="s">
        <v>137</v>
      </c>
      <c r="D7261">
        <v>1</v>
      </c>
      <c r="E7261" t="s">
        <v>139</v>
      </c>
      <c r="F7261">
        <v>60.3</v>
      </c>
    </row>
    <row r="7262" spans="1:6">
      <c r="A7262" s="12" t="s">
        <v>209</v>
      </c>
      <c r="B7262" t="s">
        <v>76</v>
      </c>
      <c r="C7262" t="s">
        <v>137</v>
      </c>
      <c r="D7262">
        <v>1</v>
      </c>
      <c r="E7262" t="s">
        <v>139</v>
      </c>
      <c r="F7262">
        <v>92.6</v>
      </c>
    </row>
    <row r="7263" spans="1:6">
      <c r="A7263" s="12" t="s">
        <v>209</v>
      </c>
      <c r="B7263" t="s">
        <v>77</v>
      </c>
      <c r="C7263" t="s">
        <v>137</v>
      </c>
      <c r="D7263">
        <v>1</v>
      </c>
      <c r="E7263" t="s">
        <v>139</v>
      </c>
      <c r="F7263">
        <v>99.3</v>
      </c>
    </row>
    <row r="7264" spans="1:6">
      <c r="A7264" s="12" t="s">
        <v>209</v>
      </c>
      <c r="B7264" t="s">
        <v>78</v>
      </c>
      <c r="C7264" t="s">
        <v>137</v>
      </c>
      <c r="D7264">
        <v>1</v>
      </c>
      <c r="E7264" t="s">
        <v>139</v>
      </c>
      <c r="F7264">
        <v>95.6</v>
      </c>
    </row>
    <row r="7265" spans="1:6">
      <c r="A7265" s="12" t="s">
        <v>209</v>
      </c>
      <c r="B7265" t="s">
        <v>79</v>
      </c>
      <c r="C7265" t="s">
        <v>137</v>
      </c>
      <c r="D7265">
        <v>1</v>
      </c>
      <c r="E7265" t="s">
        <v>139</v>
      </c>
      <c r="F7265">
        <v>27.8</v>
      </c>
    </row>
    <row r="7266" spans="1:6">
      <c r="A7266" s="12" t="s">
        <v>209</v>
      </c>
      <c r="B7266" t="s">
        <v>80</v>
      </c>
      <c r="C7266" t="s">
        <v>137</v>
      </c>
      <c r="D7266">
        <v>1</v>
      </c>
      <c r="E7266" t="s">
        <v>139</v>
      </c>
      <c r="F7266">
        <v>0.4</v>
      </c>
    </row>
    <row r="7267" spans="1:6">
      <c r="A7267" s="12" t="s">
        <v>209</v>
      </c>
      <c r="B7267" t="s">
        <v>81</v>
      </c>
      <c r="C7267" t="s">
        <v>137</v>
      </c>
      <c r="D7267">
        <v>1</v>
      </c>
      <c r="E7267" t="s">
        <v>139</v>
      </c>
      <c r="F7267">
        <v>0.2</v>
      </c>
    </row>
    <row r="7268" spans="1:6">
      <c r="A7268" s="12" t="s">
        <v>209</v>
      </c>
      <c r="B7268" t="s">
        <v>82</v>
      </c>
      <c r="C7268" t="s">
        <v>137</v>
      </c>
      <c r="D7268">
        <v>1</v>
      </c>
      <c r="E7268" t="s">
        <v>139</v>
      </c>
      <c r="F7268">
        <v>34.5</v>
      </c>
    </row>
    <row r="7269" spans="1:6">
      <c r="A7269" s="12" t="s">
        <v>209</v>
      </c>
      <c r="B7269" t="s">
        <v>83</v>
      </c>
      <c r="C7269" t="s">
        <v>137</v>
      </c>
      <c r="D7269">
        <v>1</v>
      </c>
      <c r="E7269" t="s">
        <v>139</v>
      </c>
      <c r="F7269">
        <v>30</v>
      </c>
    </row>
    <row r="7270" spans="1:6">
      <c r="A7270" s="12" t="s">
        <v>209</v>
      </c>
      <c r="B7270" t="s">
        <v>84</v>
      </c>
      <c r="C7270" t="s">
        <v>137</v>
      </c>
      <c r="D7270">
        <v>1</v>
      </c>
      <c r="E7270" t="s">
        <v>139</v>
      </c>
      <c r="F7270">
        <v>90.1</v>
      </c>
    </row>
    <row r="7271" spans="1:6">
      <c r="A7271" s="12" t="s">
        <v>209</v>
      </c>
      <c r="B7271" t="s">
        <v>85</v>
      </c>
      <c r="C7271" t="s">
        <v>137</v>
      </c>
      <c r="D7271">
        <v>1</v>
      </c>
      <c r="E7271" t="s">
        <v>139</v>
      </c>
      <c r="F7271">
        <v>89.5</v>
      </c>
    </row>
    <row r="7272" spans="1:6">
      <c r="A7272" s="12" t="s">
        <v>209</v>
      </c>
      <c r="B7272" t="s">
        <v>86</v>
      </c>
      <c r="C7272" t="s">
        <v>137</v>
      </c>
      <c r="D7272">
        <v>1</v>
      </c>
      <c r="E7272" t="s">
        <v>139</v>
      </c>
      <c r="F7272">
        <v>88.5</v>
      </c>
    </row>
    <row r="7273" spans="1:6">
      <c r="A7273" s="12" t="s">
        <v>209</v>
      </c>
      <c r="B7273" t="s">
        <v>87</v>
      </c>
      <c r="C7273" t="s">
        <v>137</v>
      </c>
      <c r="D7273">
        <v>1</v>
      </c>
      <c r="E7273" t="s">
        <v>139</v>
      </c>
      <c r="F7273">
        <v>98.2</v>
      </c>
    </row>
    <row r="7274" spans="1:6">
      <c r="A7274" s="12" t="s">
        <v>209</v>
      </c>
      <c r="B7274" t="s">
        <v>88</v>
      </c>
      <c r="C7274" t="s">
        <v>137</v>
      </c>
      <c r="D7274">
        <v>1</v>
      </c>
      <c r="E7274" t="s">
        <v>139</v>
      </c>
      <c r="F7274">
        <v>36.9</v>
      </c>
    </row>
    <row r="7275" spans="1:6">
      <c r="A7275" s="12" t="s">
        <v>209</v>
      </c>
      <c r="B7275" t="s">
        <v>89</v>
      </c>
      <c r="C7275" t="s">
        <v>137</v>
      </c>
      <c r="D7275">
        <v>1</v>
      </c>
      <c r="E7275" t="s">
        <v>139</v>
      </c>
      <c r="F7275">
        <v>33.200000000000003</v>
      </c>
    </row>
    <row r="7276" spans="1:6">
      <c r="A7276" s="12" t="s">
        <v>209</v>
      </c>
      <c r="B7276" t="s">
        <v>90</v>
      </c>
      <c r="C7276" t="s">
        <v>137</v>
      </c>
      <c r="D7276">
        <v>1</v>
      </c>
      <c r="E7276" t="s">
        <v>139</v>
      </c>
      <c r="F7276">
        <v>9.4</v>
      </c>
    </row>
    <row r="7277" spans="1:6">
      <c r="A7277" s="12" t="s">
        <v>209</v>
      </c>
      <c r="B7277" t="s">
        <v>91</v>
      </c>
      <c r="C7277" t="s">
        <v>137</v>
      </c>
      <c r="D7277">
        <v>1</v>
      </c>
      <c r="E7277" t="s">
        <v>139</v>
      </c>
      <c r="F7277">
        <v>16.100000000000001</v>
      </c>
    </row>
    <row r="7278" spans="1:6">
      <c r="A7278" s="12" t="s">
        <v>209</v>
      </c>
      <c r="B7278" t="s">
        <v>92</v>
      </c>
      <c r="C7278" t="s">
        <v>137</v>
      </c>
      <c r="D7278">
        <v>1</v>
      </c>
      <c r="E7278" t="s">
        <v>139</v>
      </c>
      <c r="F7278">
        <v>1.3</v>
      </c>
    </row>
    <row r="7279" spans="1:6">
      <c r="A7279" s="12" t="s">
        <v>209</v>
      </c>
      <c r="B7279" t="s">
        <v>93</v>
      </c>
      <c r="C7279" t="s">
        <v>137</v>
      </c>
      <c r="D7279">
        <v>1</v>
      </c>
      <c r="E7279" t="s">
        <v>139</v>
      </c>
      <c r="F7279">
        <v>54.6</v>
      </c>
    </row>
    <row r="7280" spans="1:6">
      <c r="A7280" s="12" t="s">
        <v>209</v>
      </c>
      <c r="B7280" t="s">
        <v>94</v>
      </c>
      <c r="C7280" t="s">
        <v>137</v>
      </c>
      <c r="D7280">
        <v>1</v>
      </c>
      <c r="E7280" t="s">
        <v>139</v>
      </c>
      <c r="F7280">
        <v>99.9</v>
      </c>
    </row>
    <row r="7281" spans="1:6">
      <c r="A7281" s="12" t="s">
        <v>209</v>
      </c>
      <c r="B7281" t="s">
        <v>95</v>
      </c>
      <c r="C7281" t="s">
        <v>137</v>
      </c>
      <c r="D7281">
        <v>1</v>
      </c>
      <c r="E7281" t="s">
        <v>139</v>
      </c>
      <c r="F7281">
        <v>68.599999999999994</v>
      </c>
    </row>
    <row r="7282" spans="1:6">
      <c r="A7282" s="12" t="s">
        <v>209</v>
      </c>
      <c r="B7282" t="s">
        <v>96</v>
      </c>
      <c r="C7282" t="s">
        <v>137</v>
      </c>
      <c r="D7282">
        <v>1</v>
      </c>
      <c r="E7282" t="s">
        <v>139</v>
      </c>
      <c r="F7282">
        <v>99.9</v>
      </c>
    </row>
    <row r="7283" spans="1:6">
      <c r="A7283" s="12" t="s">
        <v>209</v>
      </c>
      <c r="B7283" t="s">
        <v>97</v>
      </c>
      <c r="C7283" t="s">
        <v>137</v>
      </c>
      <c r="D7283">
        <v>1</v>
      </c>
      <c r="E7283" t="s">
        <v>139</v>
      </c>
      <c r="F7283">
        <v>12.4</v>
      </c>
    </row>
    <row r="7284" spans="1:6">
      <c r="A7284" s="12" t="s">
        <v>209</v>
      </c>
      <c r="B7284" t="s">
        <v>98</v>
      </c>
      <c r="C7284" t="s">
        <v>137</v>
      </c>
      <c r="D7284">
        <v>1</v>
      </c>
      <c r="E7284" t="s">
        <v>139</v>
      </c>
      <c r="F7284">
        <v>40.5</v>
      </c>
    </row>
    <row r="7285" spans="1:6">
      <c r="A7285" s="12" t="s">
        <v>209</v>
      </c>
      <c r="B7285" t="s">
        <v>99</v>
      </c>
      <c r="C7285" t="s">
        <v>137</v>
      </c>
      <c r="D7285">
        <v>1</v>
      </c>
      <c r="E7285" t="s">
        <v>139</v>
      </c>
      <c r="F7285">
        <v>4.3</v>
      </c>
    </row>
    <row r="7286" spans="1:6">
      <c r="A7286" s="12" t="s">
        <v>209</v>
      </c>
      <c r="B7286" t="s">
        <v>100</v>
      </c>
      <c r="C7286" t="s">
        <v>137</v>
      </c>
      <c r="D7286">
        <v>1</v>
      </c>
      <c r="E7286" t="s">
        <v>139</v>
      </c>
      <c r="F7286">
        <v>86.3</v>
      </c>
    </row>
    <row r="7287" spans="1:6">
      <c r="A7287" s="12" t="s">
        <v>209</v>
      </c>
      <c r="B7287" t="s">
        <v>101</v>
      </c>
      <c r="C7287" t="s">
        <v>137</v>
      </c>
      <c r="D7287">
        <v>1</v>
      </c>
      <c r="E7287" t="s">
        <v>139</v>
      </c>
      <c r="F7287">
        <v>99.6</v>
      </c>
    </row>
    <row r="7288" spans="1:6">
      <c r="A7288" s="12" t="s">
        <v>209</v>
      </c>
      <c r="B7288" t="s">
        <v>102</v>
      </c>
      <c r="C7288" t="s">
        <v>137</v>
      </c>
      <c r="D7288">
        <v>1</v>
      </c>
      <c r="E7288" t="s">
        <v>139</v>
      </c>
      <c r="F7288">
        <v>98.3</v>
      </c>
    </row>
    <row r="7289" spans="1:6">
      <c r="A7289" s="12" t="s">
        <v>209</v>
      </c>
      <c r="B7289" t="s">
        <v>103</v>
      </c>
      <c r="C7289" t="s">
        <v>137</v>
      </c>
      <c r="D7289">
        <v>1</v>
      </c>
      <c r="E7289" t="s">
        <v>139</v>
      </c>
      <c r="F7289">
        <v>77.2</v>
      </c>
    </row>
    <row r="7290" spans="1:6">
      <c r="A7290" s="12" t="s">
        <v>209</v>
      </c>
      <c r="B7290" t="s">
        <v>104</v>
      </c>
      <c r="C7290" t="s">
        <v>137</v>
      </c>
      <c r="D7290">
        <v>1</v>
      </c>
      <c r="E7290" t="s">
        <v>139</v>
      </c>
      <c r="F7290">
        <v>99.6</v>
      </c>
    </row>
    <row r="7291" spans="1:6">
      <c r="A7291" s="12" t="s">
        <v>209</v>
      </c>
      <c r="B7291" t="s">
        <v>105</v>
      </c>
      <c r="C7291" t="s">
        <v>137</v>
      </c>
      <c r="D7291">
        <v>1</v>
      </c>
      <c r="E7291" t="s">
        <v>139</v>
      </c>
      <c r="F7291">
        <v>0.1</v>
      </c>
    </row>
    <row r="7292" spans="1:6">
      <c r="A7292" s="12" t="s">
        <v>209</v>
      </c>
      <c r="B7292" t="s">
        <v>106</v>
      </c>
      <c r="C7292" t="s">
        <v>137</v>
      </c>
      <c r="D7292">
        <v>1</v>
      </c>
      <c r="E7292" t="s">
        <v>139</v>
      </c>
      <c r="F7292">
        <v>25.3</v>
      </c>
    </row>
    <row r="7293" spans="1:6">
      <c r="A7293" s="12" t="s">
        <v>209</v>
      </c>
      <c r="B7293" t="s">
        <v>107</v>
      </c>
      <c r="C7293" t="s">
        <v>137</v>
      </c>
      <c r="D7293">
        <v>1</v>
      </c>
      <c r="E7293" t="s">
        <v>139</v>
      </c>
      <c r="F7293">
        <v>7.9</v>
      </c>
    </row>
    <row r="7294" spans="1:6">
      <c r="A7294" s="12" t="s">
        <v>209</v>
      </c>
      <c r="B7294" t="s">
        <v>108</v>
      </c>
      <c r="C7294" t="s">
        <v>137</v>
      </c>
      <c r="D7294">
        <v>1</v>
      </c>
      <c r="E7294" t="s">
        <v>139</v>
      </c>
      <c r="F7294">
        <v>99.9</v>
      </c>
    </row>
    <row r="7295" spans="1:6">
      <c r="A7295" s="12" t="s">
        <v>209</v>
      </c>
      <c r="B7295" t="s">
        <v>109</v>
      </c>
      <c r="C7295" t="s">
        <v>137</v>
      </c>
      <c r="D7295">
        <v>1</v>
      </c>
      <c r="E7295" t="s">
        <v>139</v>
      </c>
      <c r="F7295">
        <v>43.4</v>
      </c>
    </row>
    <row r="7296" spans="1:6">
      <c r="A7296" s="12" t="s">
        <v>209</v>
      </c>
      <c r="B7296" t="s">
        <v>110</v>
      </c>
      <c r="C7296" t="s">
        <v>137</v>
      </c>
      <c r="D7296">
        <v>1</v>
      </c>
      <c r="E7296" t="s">
        <v>139</v>
      </c>
      <c r="F7296">
        <v>100</v>
      </c>
    </row>
    <row r="7297" spans="1:6">
      <c r="A7297" s="12" t="s">
        <v>209</v>
      </c>
      <c r="B7297" t="s">
        <v>111</v>
      </c>
      <c r="C7297" t="s">
        <v>137</v>
      </c>
      <c r="D7297">
        <v>1</v>
      </c>
      <c r="E7297" t="s">
        <v>139</v>
      </c>
      <c r="F7297">
        <v>0</v>
      </c>
    </row>
    <row r="7298" spans="1:6">
      <c r="A7298" s="12" t="s">
        <v>209</v>
      </c>
      <c r="B7298" t="s">
        <v>112</v>
      </c>
      <c r="C7298" t="s">
        <v>137</v>
      </c>
      <c r="D7298">
        <v>1</v>
      </c>
      <c r="E7298" t="s">
        <v>139</v>
      </c>
      <c r="F7298">
        <v>8</v>
      </c>
    </row>
    <row r="7299" spans="1:6">
      <c r="A7299" s="12" t="s">
        <v>209</v>
      </c>
      <c r="B7299" t="s">
        <v>113</v>
      </c>
      <c r="C7299" t="s">
        <v>137</v>
      </c>
      <c r="D7299">
        <v>1</v>
      </c>
      <c r="E7299" t="s">
        <v>139</v>
      </c>
      <c r="F7299">
        <v>59.4</v>
      </c>
    </row>
    <row r="7300" spans="1:6">
      <c r="A7300" s="12" t="s">
        <v>209</v>
      </c>
      <c r="B7300" t="s">
        <v>114</v>
      </c>
      <c r="C7300" t="s">
        <v>137</v>
      </c>
      <c r="D7300">
        <v>1</v>
      </c>
      <c r="E7300" t="s">
        <v>139</v>
      </c>
      <c r="F7300">
        <v>95.1</v>
      </c>
    </row>
    <row r="7301" spans="1:6">
      <c r="A7301" s="12" t="s">
        <v>209</v>
      </c>
      <c r="B7301" t="s">
        <v>115</v>
      </c>
      <c r="C7301" t="s">
        <v>137</v>
      </c>
      <c r="D7301">
        <v>1</v>
      </c>
      <c r="E7301" t="s">
        <v>139</v>
      </c>
      <c r="F7301">
        <v>57.7</v>
      </c>
    </row>
    <row r="7302" spans="1:6">
      <c r="A7302" s="12" t="s">
        <v>209</v>
      </c>
      <c r="B7302" t="s">
        <v>116</v>
      </c>
      <c r="C7302" t="s">
        <v>137</v>
      </c>
      <c r="D7302">
        <v>1</v>
      </c>
      <c r="E7302" t="s">
        <v>139</v>
      </c>
      <c r="F7302">
        <v>100</v>
      </c>
    </row>
    <row r="7303" spans="1:6">
      <c r="A7303" s="12" t="s">
        <v>209</v>
      </c>
      <c r="B7303" t="s">
        <v>146</v>
      </c>
      <c r="C7303" t="s">
        <v>137</v>
      </c>
      <c r="D7303">
        <v>1</v>
      </c>
      <c r="E7303" t="s">
        <v>139</v>
      </c>
      <c r="F7303">
        <v>42.8</v>
      </c>
    </row>
    <row r="7304" spans="1:6">
      <c r="A7304" s="12" t="s">
        <v>209</v>
      </c>
      <c r="B7304" t="s">
        <v>61</v>
      </c>
      <c r="C7304" t="s">
        <v>137</v>
      </c>
      <c r="D7304">
        <v>1</v>
      </c>
      <c r="E7304" t="s">
        <v>140</v>
      </c>
      <c r="F7304">
        <v>0.7</v>
      </c>
    </row>
    <row r="7305" spans="1:6">
      <c r="A7305" s="12" t="s">
        <v>209</v>
      </c>
      <c r="B7305" t="s">
        <v>62</v>
      </c>
      <c r="C7305" t="s">
        <v>137</v>
      </c>
      <c r="D7305">
        <v>1</v>
      </c>
      <c r="E7305" t="s">
        <v>140</v>
      </c>
      <c r="F7305">
        <v>14.1</v>
      </c>
    </row>
    <row r="7306" spans="1:6">
      <c r="A7306" s="12" t="s">
        <v>209</v>
      </c>
      <c r="B7306" t="s">
        <v>63</v>
      </c>
      <c r="C7306" t="s">
        <v>137</v>
      </c>
      <c r="D7306">
        <v>1</v>
      </c>
      <c r="E7306" t="s">
        <v>140</v>
      </c>
      <c r="F7306">
        <v>44.1</v>
      </c>
    </row>
    <row r="7307" spans="1:6">
      <c r="A7307" s="12" t="s">
        <v>209</v>
      </c>
      <c r="B7307" t="s">
        <v>64</v>
      </c>
      <c r="C7307" t="s">
        <v>137</v>
      </c>
      <c r="D7307">
        <v>1</v>
      </c>
      <c r="E7307" t="s">
        <v>140</v>
      </c>
      <c r="F7307">
        <v>0.6</v>
      </c>
    </row>
    <row r="7308" spans="1:6">
      <c r="A7308" s="12" t="s">
        <v>209</v>
      </c>
      <c r="B7308" t="s">
        <v>65</v>
      </c>
      <c r="C7308" t="s">
        <v>137</v>
      </c>
      <c r="D7308">
        <v>1</v>
      </c>
      <c r="E7308" t="s">
        <v>140</v>
      </c>
      <c r="F7308">
        <v>100</v>
      </c>
    </row>
    <row r="7309" spans="1:6">
      <c r="A7309" s="12" t="s">
        <v>209</v>
      </c>
      <c r="B7309" t="s">
        <v>66</v>
      </c>
      <c r="C7309" t="s">
        <v>137</v>
      </c>
      <c r="D7309">
        <v>1</v>
      </c>
      <c r="E7309" t="s">
        <v>140</v>
      </c>
      <c r="F7309">
        <v>75.099999999999994</v>
      </c>
    </row>
    <row r="7310" spans="1:6">
      <c r="A7310" s="12" t="s">
        <v>209</v>
      </c>
      <c r="B7310" t="s">
        <v>67</v>
      </c>
      <c r="C7310" t="s">
        <v>137</v>
      </c>
      <c r="D7310">
        <v>1</v>
      </c>
      <c r="E7310" t="s">
        <v>140</v>
      </c>
      <c r="F7310">
        <v>91.1</v>
      </c>
    </row>
    <row r="7311" spans="1:6">
      <c r="A7311" s="12" t="s">
        <v>209</v>
      </c>
      <c r="B7311" t="s">
        <v>68</v>
      </c>
      <c r="C7311" t="s">
        <v>137</v>
      </c>
      <c r="D7311">
        <v>1</v>
      </c>
      <c r="E7311" t="s">
        <v>140</v>
      </c>
      <c r="F7311">
        <v>91.9</v>
      </c>
    </row>
    <row r="7312" spans="1:6">
      <c r="A7312" s="12" t="s">
        <v>209</v>
      </c>
      <c r="B7312" t="s">
        <v>69</v>
      </c>
      <c r="C7312" t="s">
        <v>137</v>
      </c>
      <c r="D7312">
        <v>1</v>
      </c>
      <c r="E7312" t="s">
        <v>140</v>
      </c>
      <c r="F7312">
        <v>49.8</v>
      </c>
    </row>
    <row r="7313" spans="1:6">
      <c r="A7313" s="12" t="s">
        <v>209</v>
      </c>
      <c r="B7313" t="s">
        <v>70</v>
      </c>
      <c r="C7313" t="s">
        <v>137</v>
      </c>
      <c r="D7313">
        <v>1</v>
      </c>
      <c r="E7313" t="s">
        <v>140</v>
      </c>
      <c r="F7313">
        <v>34.299999999999997</v>
      </c>
    </row>
    <row r="7314" spans="1:6">
      <c r="A7314" s="12" t="s">
        <v>209</v>
      </c>
      <c r="B7314" t="s">
        <v>71</v>
      </c>
      <c r="C7314" t="s">
        <v>137</v>
      </c>
      <c r="D7314">
        <v>1</v>
      </c>
      <c r="E7314" t="s">
        <v>140</v>
      </c>
      <c r="F7314">
        <v>100</v>
      </c>
    </row>
    <row r="7315" spans="1:6">
      <c r="A7315" s="12" t="s">
        <v>209</v>
      </c>
      <c r="B7315" t="s">
        <v>72</v>
      </c>
      <c r="C7315" t="s">
        <v>137</v>
      </c>
      <c r="D7315">
        <v>1</v>
      </c>
      <c r="E7315" t="s">
        <v>140</v>
      </c>
      <c r="F7315">
        <v>0.2</v>
      </c>
    </row>
    <row r="7316" spans="1:6">
      <c r="A7316" s="12" t="s">
        <v>209</v>
      </c>
      <c r="B7316" t="s">
        <v>73</v>
      </c>
      <c r="C7316" t="s">
        <v>137</v>
      </c>
      <c r="D7316">
        <v>1</v>
      </c>
      <c r="E7316" t="s">
        <v>140</v>
      </c>
      <c r="F7316">
        <v>93.4</v>
      </c>
    </row>
    <row r="7317" spans="1:6">
      <c r="A7317" s="12" t="s">
        <v>209</v>
      </c>
      <c r="B7317" t="s">
        <v>74</v>
      </c>
      <c r="C7317" t="s">
        <v>137</v>
      </c>
      <c r="D7317">
        <v>1</v>
      </c>
      <c r="E7317" t="s">
        <v>140</v>
      </c>
      <c r="F7317">
        <v>10</v>
      </c>
    </row>
    <row r="7318" spans="1:6">
      <c r="A7318" s="12" t="s">
        <v>209</v>
      </c>
      <c r="B7318" t="s">
        <v>75</v>
      </c>
      <c r="C7318" t="s">
        <v>137</v>
      </c>
      <c r="D7318">
        <v>1</v>
      </c>
      <c r="E7318" t="s">
        <v>140</v>
      </c>
      <c r="F7318">
        <v>39.700000000000003</v>
      </c>
    </row>
    <row r="7319" spans="1:6">
      <c r="A7319" s="12" t="s">
        <v>209</v>
      </c>
      <c r="B7319" t="s">
        <v>76</v>
      </c>
      <c r="C7319" t="s">
        <v>137</v>
      </c>
      <c r="D7319">
        <v>1</v>
      </c>
      <c r="E7319" t="s">
        <v>140</v>
      </c>
      <c r="F7319">
        <v>7.4</v>
      </c>
    </row>
    <row r="7320" spans="1:6">
      <c r="A7320" s="12" t="s">
        <v>209</v>
      </c>
      <c r="B7320" t="s">
        <v>77</v>
      </c>
      <c r="C7320" t="s">
        <v>137</v>
      </c>
      <c r="D7320">
        <v>1</v>
      </c>
      <c r="E7320" t="s">
        <v>140</v>
      </c>
      <c r="F7320">
        <v>0.7</v>
      </c>
    </row>
    <row r="7321" spans="1:6">
      <c r="A7321" s="12" t="s">
        <v>209</v>
      </c>
      <c r="B7321" t="s">
        <v>78</v>
      </c>
      <c r="C7321" t="s">
        <v>137</v>
      </c>
      <c r="D7321">
        <v>1</v>
      </c>
      <c r="E7321" t="s">
        <v>140</v>
      </c>
      <c r="F7321">
        <v>4.4000000000000004</v>
      </c>
    </row>
    <row r="7322" spans="1:6">
      <c r="A7322" s="12" t="s">
        <v>209</v>
      </c>
      <c r="B7322" t="s">
        <v>79</v>
      </c>
      <c r="C7322" t="s">
        <v>137</v>
      </c>
      <c r="D7322">
        <v>1</v>
      </c>
      <c r="E7322" t="s">
        <v>140</v>
      </c>
      <c r="F7322">
        <v>72.2</v>
      </c>
    </row>
    <row r="7323" spans="1:6">
      <c r="A7323" s="12" t="s">
        <v>209</v>
      </c>
      <c r="B7323" t="s">
        <v>80</v>
      </c>
      <c r="C7323" t="s">
        <v>137</v>
      </c>
      <c r="D7323">
        <v>1</v>
      </c>
      <c r="E7323" t="s">
        <v>140</v>
      </c>
      <c r="F7323">
        <v>99.6</v>
      </c>
    </row>
    <row r="7324" spans="1:6">
      <c r="A7324" s="12" t="s">
        <v>209</v>
      </c>
      <c r="B7324" t="s">
        <v>81</v>
      </c>
      <c r="C7324" t="s">
        <v>137</v>
      </c>
      <c r="D7324">
        <v>1</v>
      </c>
      <c r="E7324" t="s">
        <v>140</v>
      </c>
      <c r="F7324">
        <v>99.8</v>
      </c>
    </row>
    <row r="7325" spans="1:6">
      <c r="A7325" s="12" t="s">
        <v>209</v>
      </c>
      <c r="B7325" t="s">
        <v>82</v>
      </c>
      <c r="C7325" t="s">
        <v>137</v>
      </c>
      <c r="D7325">
        <v>1</v>
      </c>
      <c r="E7325" t="s">
        <v>140</v>
      </c>
      <c r="F7325">
        <v>65.5</v>
      </c>
    </row>
    <row r="7326" spans="1:6">
      <c r="A7326" s="12" t="s">
        <v>209</v>
      </c>
      <c r="B7326" t="s">
        <v>83</v>
      </c>
      <c r="C7326" t="s">
        <v>137</v>
      </c>
      <c r="D7326">
        <v>1</v>
      </c>
      <c r="E7326" t="s">
        <v>140</v>
      </c>
      <c r="F7326">
        <v>70</v>
      </c>
    </row>
    <row r="7327" spans="1:6">
      <c r="A7327" s="12" t="s">
        <v>209</v>
      </c>
      <c r="B7327" t="s">
        <v>84</v>
      </c>
      <c r="C7327" t="s">
        <v>137</v>
      </c>
      <c r="D7327">
        <v>1</v>
      </c>
      <c r="E7327" t="s">
        <v>140</v>
      </c>
      <c r="F7327">
        <v>9.9</v>
      </c>
    </row>
    <row r="7328" spans="1:6">
      <c r="A7328" s="12" t="s">
        <v>209</v>
      </c>
      <c r="B7328" t="s">
        <v>85</v>
      </c>
      <c r="C7328" t="s">
        <v>137</v>
      </c>
      <c r="D7328">
        <v>1</v>
      </c>
      <c r="E7328" t="s">
        <v>140</v>
      </c>
      <c r="F7328">
        <v>10.5</v>
      </c>
    </row>
    <row r="7329" spans="1:6">
      <c r="A7329" s="12" t="s">
        <v>209</v>
      </c>
      <c r="B7329" t="s">
        <v>86</v>
      </c>
      <c r="C7329" t="s">
        <v>137</v>
      </c>
      <c r="D7329">
        <v>1</v>
      </c>
      <c r="E7329" t="s">
        <v>140</v>
      </c>
      <c r="F7329">
        <v>11.5</v>
      </c>
    </row>
    <row r="7330" spans="1:6">
      <c r="A7330" s="12" t="s">
        <v>209</v>
      </c>
      <c r="B7330" t="s">
        <v>87</v>
      </c>
      <c r="C7330" t="s">
        <v>137</v>
      </c>
      <c r="D7330">
        <v>1</v>
      </c>
      <c r="E7330" t="s">
        <v>140</v>
      </c>
      <c r="F7330">
        <v>1.8</v>
      </c>
    </row>
    <row r="7331" spans="1:6">
      <c r="A7331" s="12" t="s">
        <v>209</v>
      </c>
      <c r="B7331" t="s">
        <v>88</v>
      </c>
      <c r="C7331" t="s">
        <v>137</v>
      </c>
      <c r="D7331">
        <v>1</v>
      </c>
      <c r="E7331" t="s">
        <v>140</v>
      </c>
      <c r="F7331">
        <v>63.1</v>
      </c>
    </row>
    <row r="7332" spans="1:6">
      <c r="A7332" s="12" t="s">
        <v>209</v>
      </c>
      <c r="B7332" t="s">
        <v>89</v>
      </c>
      <c r="C7332" t="s">
        <v>137</v>
      </c>
      <c r="D7332">
        <v>1</v>
      </c>
      <c r="E7332" t="s">
        <v>140</v>
      </c>
      <c r="F7332">
        <v>66.8</v>
      </c>
    </row>
    <row r="7333" spans="1:6">
      <c r="A7333" s="12" t="s">
        <v>209</v>
      </c>
      <c r="B7333" t="s">
        <v>90</v>
      </c>
      <c r="C7333" t="s">
        <v>137</v>
      </c>
      <c r="D7333">
        <v>1</v>
      </c>
      <c r="E7333" t="s">
        <v>140</v>
      </c>
      <c r="F7333">
        <v>90.6</v>
      </c>
    </row>
    <row r="7334" spans="1:6">
      <c r="A7334" s="12" t="s">
        <v>209</v>
      </c>
      <c r="B7334" t="s">
        <v>91</v>
      </c>
      <c r="C7334" t="s">
        <v>137</v>
      </c>
      <c r="D7334">
        <v>1</v>
      </c>
      <c r="E7334" t="s">
        <v>140</v>
      </c>
      <c r="F7334">
        <v>83.9</v>
      </c>
    </row>
    <row r="7335" spans="1:6">
      <c r="A7335" s="12" t="s">
        <v>209</v>
      </c>
      <c r="B7335" t="s">
        <v>92</v>
      </c>
      <c r="C7335" t="s">
        <v>137</v>
      </c>
      <c r="D7335">
        <v>1</v>
      </c>
      <c r="E7335" t="s">
        <v>140</v>
      </c>
      <c r="F7335">
        <v>98.7</v>
      </c>
    </row>
    <row r="7336" spans="1:6">
      <c r="A7336" s="12" t="s">
        <v>209</v>
      </c>
      <c r="B7336" t="s">
        <v>93</v>
      </c>
      <c r="C7336" t="s">
        <v>137</v>
      </c>
      <c r="D7336">
        <v>1</v>
      </c>
      <c r="E7336" t="s">
        <v>140</v>
      </c>
      <c r="F7336">
        <v>45.4</v>
      </c>
    </row>
    <row r="7337" spans="1:6">
      <c r="A7337" s="12" t="s">
        <v>209</v>
      </c>
      <c r="B7337" t="s">
        <v>94</v>
      </c>
      <c r="C7337" t="s">
        <v>137</v>
      </c>
      <c r="D7337">
        <v>1</v>
      </c>
      <c r="E7337" t="s">
        <v>140</v>
      </c>
      <c r="F7337">
        <v>0.1</v>
      </c>
    </row>
    <row r="7338" spans="1:6">
      <c r="A7338" s="12" t="s">
        <v>209</v>
      </c>
      <c r="B7338" t="s">
        <v>95</v>
      </c>
      <c r="C7338" t="s">
        <v>137</v>
      </c>
      <c r="D7338">
        <v>1</v>
      </c>
      <c r="E7338" t="s">
        <v>140</v>
      </c>
      <c r="F7338">
        <v>31.4</v>
      </c>
    </row>
    <row r="7339" spans="1:6">
      <c r="A7339" s="12" t="s">
        <v>209</v>
      </c>
      <c r="B7339" t="s">
        <v>96</v>
      </c>
      <c r="C7339" t="s">
        <v>137</v>
      </c>
      <c r="D7339">
        <v>1</v>
      </c>
      <c r="E7339" t="s">
        <v>140</v>
      </c>
      <c r="F7339">
        <v>0.1</v>
      </c>
    </row>
    <row r="7340" spans="1:6">
      <c r="A7340" s="12" t="s">
        <v>209</v>
      </c>
      <c r="B7340" t="s">
        <v>97</v>
      </c>
      <c r="C7340" t="s">
        <v>137</v>
      </c>
      <c r="D7340">
        <v>1</v>
      </c>
      <c r="E7340" t="s">
        <v>140</v>
      </c>
      <c r="F7340">
        <v>87.6</v>
      </c>
    </row>
    <row r="7341" spans="1:6">
      <c r="A7341" s="12" t="s">
        <v>209</v>
      </c>
      <c r="B7341" t="s">
        <v>98</v>
      </c>
      <c r="C7341" t="s">
        <v>137</v>
      </c>
      <c r="D7341">
        <v>1</v>
      </c>
      <c r="E7341" t="s">
        <v>140</v>
      </c>
      <c r="F7341">
        <v>59.5</v>
      </c>
    </row>
    <row r="7342" spans="1:6">
      <c r="A7342" s="12" t="s">
        <v>209</v>
      </c>
      <c r="B7342" t="s">
        <v>99</v>
      </c>
      <c r="C7342" t="s">
        <v>137</v>
      </c>
      <c r="D7342">
        <v>1</v>
      </c>
      <c r="E7342" t="s">
        <v>140</v>
      </c>
      <c r="F7342">
        <v>95.7</v>
      </c>
    </row>
    <row r="7343" spans="1:6">
      <c r="A7343" s="12" t="s">
        <v>209</v>
      </c>
      <c r="B7343" t="s">
        <v>100</v>
      </c>
      <c r="C7343" t="s">
        <v>137</v>
      </c>
      <c r="D7343">
        <v>1</v>
      </c>
      <c r="E7343" t="s">
        <v>140</v>
      </c>
      <c r="F7343">
        <v>13.7</v>
      </c>
    </row>
    <row r="7344" spans="1:6">
      <c r="A7344" s="12" t="s">
        <v>209</v>
      </c>
      <c r="B7344" t="s">
        <v>101</v>
      </c>
      <c r="C7344" t="s">
        <v>137</v>
      </c>
      <c r="D7344">
        <v>1</v>
      </c>
      <c r="E7344" t="s">
        <v>140</v>
      </c>
      <c r="F7344">
        <v>0.4</v>
      </c>
    </row>
    <row r="7345" spans="1:6">
      <c r="A7345" s="12" t="s">
        <v>209</v>
      </c>
      <c r="B7345" t="s">
        <v>102</v>
      </c>
      <c r="C7345" t="s">
        <v>137</v>
      </c>
      <c r="D7345">
        <v>1</v>
      </c>
      <c r="E7345" t="s">
        <v>140</v>
      </c>
      <c r="F7345">
        <v>1.7</v>
      </c>
    </row>
    <row r="7346" spans="1:6">
      <c r="A7346" s="12" t="s">
        <v>209</v>
      </c>
      <c r="B7346" t="s">
        <v>103</v>
      </c>
      <c r="C7346" t="s">
        <v>137</v>
      </c>
      <c r="D7346">
        <v>1</v>
      </c>
      <c r="E7346" t="s">
        <v>140</v>
      </c>
      <c r="F7346">
        <v>22.8</v>
      </c>
    </row>
    <row r="7347" spans="1:6">
      <c r="A7347" s="12" t="s">
        <v>209</v>
      </c>
      <c r="B7347" t="s">
        <v>104</v>
      </c>
      <c r="C7347" t="s">
        <v>137</v>
      </c>
      <c r="D7347">
        <v>1</v>
      </c>
      <c r="E7347" t="s">
        <v>140</v>
      </c>
      <c r="F7347">
        <v>0.4</v>
      </c>
    </row>
    <row r="7348" spans="1:6">
      <c r="A7348" s="12" t="s">
        <v>209</v>
      </c>
      <c r="B7348" t="s">
        <v>105</v>
      </c>
      <c r="C7348" t="s">
        <v>137</v>
      </c>
      <c r="D7348">
        <v>1</v>
      </c>
      <c r="E7348" t="s">
        <v>140</v>
      </c>
      <c r="F7348">
        <v>99.9</v>
      </c>
    </row>
    <row r="7349" spans="1:6">
      <c r="A7349" s="12" t="s">
        <v>209</v>
      </c>
      <c r="B7349" t="s">
        <v>106</v>
      </c>
      <c r="C7349" t="s">
        <v>137</v>
      </c>
      <c r="D7349">
        <v>1</v>
      </c>
      <c r="E7349" t="s">
        <v>140</v>
      </c>
      <c r="F7349">
        <v>74.7</v>
      </c>
    </row>
    <row r="7350" spans="1:6">
      <c r="A7350" s="12" t="s">
        <v>209</v>
      </c>
      <c r="B7350" t="s">
        <v>107</v>
      </c>
      <c r="C7350" t="s">
        <v>137</v>
      </c>
      <c r="D7350">
        <v>1</v>
      </c>
      <c r="E7350" t="s">
        <v>140</v>
      </c>
      <c r="F7350">
        <v>92.1</v>
      </c>
    </row>
    <row r="7351" spans="1:6">
      <c r="A7351" s="12" t="s">
        <v>209</v>
      </c>
      <c r="B7351" t="s">
        <v>108</v>
      </c>
      <c r="C7351" t="s">
        <v>137</v>
      </c>
      <c r="D7351">
        <v>1</v>
      </c>
      <c r="E7351" t="s">
        <v>140</v>
      </c>
      <c r="F7351">
        <v>0.1</v>
      </c>
    </row>
    <row r="7352" spans="1:6">
      <c r="A7352" s="12" t="s">
        <v>209</v>
      </c>
      <c r="B7352" t="s">
        <v>109</v>
      </c>
      <c r="C7352" t="s">
        <v>137</v>
      </c>
      <c r="D7352">
        <v>1</v>
      </c>
      <c r="E7352" t="s">
        <v>140</v>
      </c>
      <c r="F7352">
        <v>56.6</v>
      </c>
    </row>
    <row r="7353" spans="1:6">
      <c r="A7353" s="12" t="s">
        <v>209</v>
      </c>
      <c r="B7353" t="s">
        <v>110</v>
      </c>
      <c r="C7353" t="s">
        <v>137</v>
      </c>
      <c r="D7353">
        <v>1</v>
      </c>
      <c r="E7353" t="s">
        <v>140</v>
      </c>
      <c r="F7353">
        <v>0</v>
      </c>
    </row>
    <row r="7354" spans="1:6">
      <c r="A7354" s="12" t="s">
        <v>209</v>
      </c>
      <c r="B7354" t="s">
        <v>111</v>
      </c>
      <c r="C7354" t="s">
        <v>137</v>
      </c>
      <c r="D7354">
        <v>1</v>
      </c>
      <c r="E7354" t="s">
        <v>140</v>
      </c>
      <c r="F7354">
        <v>100</v>
      </c>
    </row>
    <row r="7355" spans="1:6">
      <c r="A7355" s="12" t="s">
        <v>209</v>
      </c>
      <c r="B7355" t="s">
        <v>112</v>
      </c>
      <c r="C7355" t="s">
        <v>137</v>
      </c>
      <c r="D7355">
        <v>1</v>
      </c>
      <c r="E7355" t="s">
        <v>140</v>
      </c>
      <c r="F7355">
        <v>92</v>
      </c>
    </row>
    <row r="7356" spans="1:6">
      <c r="A7356" s="12" t="s">
        <v>209</v>
      </c>
      <c r="B7356" t="s">
        <v>113</v>
      </c>
      <c r="C7356" t="s">
        <v>137</v>
      </c>
      <c r="D7356">
        <v>1</v>
      </c>
      <c r="E7356" t="s">
        <v>140</v>
      </c>
      <c r="F7356">
        <v>40.6</v>
      </c>
    </row>
    <row r="7357" spans="1:6">
      <c r="A7357" s="12" t="s">
        <v>209</v>
      </c>
      <c r="B7357" t="s">
        <v>114</v>
      </c>
      <c r="C7357" t="s">
        <v>137</v>
      </c>
      <c r="D7357">
        <v>1</v>
      </c>
      <c r="E7357" t="s">
        <v>140</v>
      </c>
      <c r="F7357">
        <v>4.9000000000000004</v>
      </c>
    </row>
    <row r="7358" spans="1:6">
      <c r="A7358" s="12" t="s">
        <v>209</v>
      </c>
      <c r="B7358" t="s">
        <v>115</v>
      </c>
      <c r="C7358" t="s">
        <v>137</v>
      </c>
      <c r="D7358">
        <v>1</v>
      </c>
      <c r="E7358" t="s">
        <v>140</v>
      </c>
      <c r="F7358">
        <v>42.3</v>
      </c>
    </row>
    <row r="7359" spans="1:6">
      <c r="A7359" s="12" t="s">
        <v>209</v>
      </c>
      <c r="B7359" t="s">
        <v>116</v>
      </c>
      <c r="C7359" t="s">
        <v>137</v>
      </c>
      <c r="D7359">
        <v>1</v>
      </c>
      <c r="E7359" t="s">
        <v>140</v>
      </c>
      <c r="F7359">
        <v>0</v>
      </c>
    </row>
    <row r="7360" spans="1:6">
      <c r="A7360" s="12" t="s">
        <v>209</v>
      </c>
      <c r="B7360" t="s">
        <v>146</v>
      </c>
      <c r="C7360" t="s">
        <v>137</v>
      </c>
      <c r="D7360">
        <v>1</v>
      </c>
      <c r="E7360" t="s">
        <v>140</v>
      </c>
      <c r="F7360">
        <v>57.2</v>
      </c>
    </row>
    <row r="7361" spans="1:6">
      <c r="A7361" s="12" t="s">
        <v>209</v>
      </c>
      <c r="B7361" t="s">
        <v>61</v>
      </c>
      <c r="C7361" t="s">
        <v>137</v>
      </c>
      <c r="D7361">
        <v>1</v>
      </c>
      <c r="E7361" t="s">
        <v>147</v>
      </c>
      <c r="F7361">
        <v>0</v>
      </c>
    </row>
    <row r="7362" spans="1:6">
      <c r="A7362" s="12" t="s">
        <v>209</v>
      </c>
      <c r="B7362" t="s">
        <v>62</v>
      </c>
      <c r="C7362" t="s">
        <v>137</v>
      </c>
      <c r="D7362">
        <v>1</v>
      </c>
      <c r="E7362" t="s">
        <v>147</v>
      </c>
      <c r="F7362">
        <v>0</v>
      </c>
    </row>
    <row r="7363" spans="1:6">
      <c r="A7363" s="12" t="s">
        <v>209</v>
      </c>
      <c r="B7363" t="s">
        <v>63</v>
      </c>
      <c r="C7363" t="s">
        <v>137</v>
      </c>
      <c r="D7363">
        <v>1</v>
      </c>
      <c r="E7363" t="s">
        <v>147</v>
      </c>
      <c r="F7363">
        <v>0</v>
      </c>
    </row>
    <row r="7364" spans="1:6">
      <c r="A7364" s="12" t="s">
        <v>209</v>
      </c>
      <c r="B7364" t="s">
        <v>64</v>
      </c>
      <c r="C7364" t="s">
        <v>137</v>
      </c>
      <c r="D7364">
        <v>1</v>
      </c>
      <c r="E7364" t="s">
        <v>147</v>
      </c>
      <c r="F7364">
        <v>0</v>
      </c>
    </row>
    <row r="7365" spans="1:6">
      <c r="A7365" s="12" t="s">
        <v>209</v>
      </c>
      <c r="B7365" t="s">
        <v>65</v>
      </c>
      <c r="C7365" t="s">
        <v>137</v>
      </c>
      <c r="D7365">
        <v>1</v>
      </c>
      <c r="E7365" t="s">
        <v>147</v>
      </c>
      <c r="F7365">
        <v>0</v>
      </c>
    </row>
    <row r="7366" spans="1:6">
      <c r="A7366" s="12" t="s">
        <v>209</v>
      </c>
      <c r="B7366" t="s">
        <v>66</v>
      </c>
      <c r="C7366" t="s">
        <v>137</v>
      </c>
      <c r="D7366">
        <v>1</v>
      </c>
      <c r="E7366" t="s">
        <v>147</v>
      </c>
      <c r="F7366">
        <v>0</v>
      </c>
    </row>
    <row r="7367" spans="1:6">
      <c r="A7367" s="12" t="s">
        <v>209</v>
      </c>
      <c r="B7367" t="s">
        <v>67</v>
      </c>
      <c r="C7367" t="s">
        <v>137</v>
      </c>
      <c r="D7367">
        <v>1</v>
      </c>
      <c r="E7367" t="s">
        <v>147</v>
      </c>
      <c r="F7367">
        <v>0</v>
      </c>
    </row>
    <row r="7368" spans="1:6">
      <c r="A7368" s="12" t="s">
        <v>209</v>
      </c>
      <c r="B7368" t="s">
        <v>68</v>
      </c>
      <c r="C7368" t="s">
        <v>137</v>
      </c>
      <c r="D7368">
        <v>1</v>
      </c>
      <c r="E7368" t="s">
        <v>147</v>
      </c>
      <c r="F7368">
        <v>0</v>
      </c>
    </row>
    <row r="7369" spans="1:6">
      <c r="A7369" s="12" t="s">
        <v>209</v>
      </c>
      <c r="B7369" t="s">
        <v>69</v>
      </c>
      <c r="C7369" t="s">
        <v>137</v>
      </c>
      <c r="D7369">
        <v>1</v>
      </c>
      <c r="E7369" t="s">
        <v>147</v>
      </c>
      <c r="F7369">
        <v>0</v>
      </c>
    </row>
    <row r="7370" spans="1:6">
      <c r="A7370" s="12" t="s">
        <v>209</v>
      </c>
      <c r="B7370" t="s">
        <v>70</v>
      </c>
      <c r="C7370" t="s">
        <v>137</v>
      </c>
      <c r="D7370">
        <v>1</v>
      </c>
      <c r="E7370" t="s">
        <v>147</v>
      </c>
      <c r="F7370">
        <v>0</v>
      </c>
    </row>
    <row r="7371" spans="1:6">
      <c r="A7371" s="12" t="s">
        <v>209</v>
      </c>
      <c r="B7371" t="s">
        <v>71</v>
      </c>
      <c r="C7371" t="s">
        <v>137</v>
      </c>
      <c r="D7371">
        <v>1</v>
      </c>
      <c r="E7371" t="s">
        <v>147</v>
      </c>
      <c r="F7371">
        <v>0</v>
      </c>
    </row>
    <row r="7372" spans="1:6">
      <c r="A7372" s="12" t="s">
        <v>209</v>
      </c>
      <c r="B7372" t="s">
        <v>72</v>
      </c>
      <c r="C7372" t="s">
        <v>137</v>
      </c>
      <c r="D7372">
        <v>1</v>
      </c>
      <c r="E7372" t="s">
        <v>147</v>
      </c>
      <c r="F7372">
        <v>0</v>
      </c>
    </row>
    <row r="7373" spans="1:6">
      <c r="A7373" s="12" t="s">
        <v>209</v>
      </c>
      <c r="B7373" t="s">
        <v>73</v>
      </c>
      <c r="C7373" t="s">
        <v>137</v>
      </c>
      <c r="D7373">
        <v>1</v>
      </c>
      <c r="E7373" t="s">
        <v>147</v>
      </c>
      <c r="F7373">
        <v>0</v>
      </c>
    </row>
    <row r="7374" spans="1:6">
      <c r="A7374" s="12" t="s">
        <v>209</v>
      </c>
      <c r="B7374" t="s">
        <v>74</v>
      </c>
      <c r="C7374" t="s">
        <v>137</v>
      </c>
      <c r="D7374">
        <v>1</v>
      </c>
      <c r="E7374" t="s">
        <v>147</v>
      </c>
      <c r="F7374">
        <v>0</v>
      </c>
    </row>
    <row r="7375" spans="1:6">
      <c r="A7375" s="12" t="s">
        <v>209</v>
      </c>
      <c r="B7375" t="s">
        <v>75</v>
      </c>
      <c r="C7375" t="s">
        <v>137</v>
      </c>
      <c r="D7375">
        <v>1</v>
      </c>
      <c r="E7375" t="s">
        <v>147</v>
      </c>
      <c r="F7375">
        <v>0</v>
      </c>
    </row>
    <row r="7376" spans="1:6">
      <c r="A7376" s="12" t="s">
        <v>209</v>
      </c>
      <c r="B7376" t="s">
        <v>76</v>
      </c>
      <c r="C7376" t="s">
        <v>137</v>
      </c>
      <c r="D7376">
        <v>1</v>
      </c>
      <c r="E7376" t="s">
        <v>147</v>
      </c>
      <c r="F7376">
        <v>0</v>
      </c>
    </row>
    <row r="7377" spans="1:6">
      <c r="A7377" s="12" t="s">
        <v>209</v>
      </c>
      <c r="B7377" t="s">
        <v>77</v>
      </c>
      <c r="C7377" t="s">
        <v>137</v>
      </c>
      <c r="D7377">
        <v>1</v>
      </c>
      <c r="E7377" t="s">
        <v>147</v>
      </c>
      <c r="F7377">
        <v>0</v>
      </c>
    </row>
    <row r="7378" spans="1:6">
      <c r="A7378" s="12" t="s">
        <v>209</v>
      </c>
      <c r="B7378" t="s">
        <v>78</v>
      </c>
      <c r="C7378" t="s">
        <v>137</v>
      </c>
      <c r="D7378">
        <v>1</v>
      </c>
      <c r="E7378" t="s">
        <v>147</v>
      </c>
      <c r="F7378">
        <v>0</v>
      </c>
    </row>
    <row r="7379" spans="1:6">
      <c r="A7379" s="12" t="s">
        <v>209</v>
      </c>
      <c r="B7379" t="s">
        <v>79</v>
      </c>
      <c r="C7379" t="s">
        <v>137</v>
      </c>
      <c r="D7379">
        <v>1</v>
      </c>
      <c r="E7379" t="s">
        <v>147</v>
      </c>
      <c r="F7379">
        <v>0</v>
      </c>
    </row>
    <row r="7380" spans="1:6">
      <c r="A7380" s="12" t="s">
        <v>209</v>
      </c>
      <c r="B7380" t="s">
        <v>80</v>
      </c>
      <c r="C7380" t="s">
        <v>137</v>
      </c>
      <c r="D7380">
        <v>1</v>
      </c>
      <c r="E7380" t="s">
        <v>147</v>
      </c>
      <c r="F7380">
        <v>0</v>
      </c>
    </row>
    <row r="7381" spans="1:6">
      <c r="A7381" s="12" t="s">
        <v>209</v>
      </c>
      <c r="B7381" t="s">
        <v>81</v>
      </c>
      <c r="C7381" t="s">
        <v>137</v>
      </c>
      <c r="D7381">
        <v>1</v>
      </c>
      <c r="E7381" t="s">
        <v>147</v>
      </c>
      <c r="F7381">
        <v>0</v>
      </c>
    </row>
    <row r="7382" spans="1:6">
      <c r="A7382" s="12" t="s">
        <v>209</v>
      </c>
      <c r="B7382" t="s">
        <v>82</v>
      </c>
      <c r="C7382" t="s">
        <v>137</v>
      </c>
      <c r="D7382">
        <v>1</v>
      </c>
      <c r="E7382" t="s">
        <v>147</v>
      </c>
      <c r="F7382">
        <v>0</v>
      </c>
    </row>
    <row r="7383" spans="1:6">
      <c r="A7383" s="12" t="s">
        <v>209</v>
      </c>
      <c r="B7383" t="s">
        <v>83</v>
      </c>
      <c r="C7383" t="s">
        <v>137</v>
      </c>
      <c r="D7383">
        <v>1</v>
      </c>
      <c r="E7383" t="s">
        <v>147</v>
      </c>
      <c r="F7383">
        <v>0</v>
      </c>
    </row>
    <row r="7384" spans="1:6">
      <c r="A7384" s="12" t="s">
        <v>209</v>
      </c>
      <c r="B7384" t="s">
        <v>84</v>
      </c>
      <c r="C7384" t="s">
        <v>137</v>
      </c>
      <c r="D7384">
        <v>1</v>
      </c>
      <c r="E7384" t="s">
        <v>147</v>
      </c>
      <c r="F7384">
        <v>0</v>
      </c>
    </row>
    <row r="7385" spans="1:6">
      <c r="A7385" s="12" t="s">
        <v>209</v>
      </c>
      <c r="B7385" t="s">
        <v>85</v>
      </c>
      <c r="C7385" t="s">
        <v>137</v>
      </c>
      <c r="D7385">
        <v>1</v>
      </c>
      <c r="E7385" t="s">
        <v>147</v>
      </c>
      <c r="F7385">
        <v>0</v>
      </c>
    </row>
    <row r="7386" spans="1:6">
      <c r="A7386" s="12" t="s">
        <v>209</v>
      </c>
      <c r="B7386" t="s">
        <v>86</v>
      </c>
      <c r="C7386" t="s">
        <v>137</v>
      </c>
      <c r="D7386">
        <v>1</v>
      </c>
      <c r="E7386" t="s">
        <v>147</v>
      </c>
      <c r="F7386">
        <v>0</v>
      </c>
    </row>
    <row r="7387" spans="1:6">
      <c r="A7387" s="12" t="s">
        <v>209</v>
      </c>
      <c r="B7387" t="s">
        <v>87</v>
      </c>
      <c r="C7387" t="s">
        <v>137</v>
      </c>
      <c r="D7387">
        <v>1</v>
      </c>
      <c r="E7387" t="s">
        <v>147</v>
      </c>
      <c r="F7387">
        <v>0</v>
      </c>
    </row>
    <row r="7388" spans="1:6">
      <c r="A7388" s="12" t="s">
        <v>209</v>
      </c>
      <c r="B7388" t="s">
        <v>88</v>
      </c>
      <c r="C7388" t="s">
        <v>137</v>
      </c>
      <c r="D7388">
        <v>1</v>
      </c>
      <c r="E7388" t="s">
        <v>147</v>
      </c>
      <c r="F7388">
        <v>0</v>
      </c>
    </row>
    <row r="7389" spans="1:6">
      <c r="A7389" s="12" t="s">
        <v>209</v>
      </c>
      <c r="B7389" t="s">
        <v>89</v>
      </c>
      <c r="C7389" t="s">
        <v>137</v>
      </c>
      <c r="D7389">
        <v>1</v>
      </c>
      <c r="E7389" t="s">
        <v>147</v>
      </c>
      <c r="F7389">
        <v>0</v>
      </c>
    </row>
    <row r="7390" spans="1:6">
      <c r="A7390" s="12" t="s">
        <v>209</v>
      </c>
      <c r="B7390" t="s">
        <v>90</v>
      </c>
      <c r="C7390" t="s">
        <v>137</v>
      </c>
      <c r="D7390">
        <v>1</v>
      </c>
      <c r="E7390" t="s">
        <v>147</v>
      </c>
      <c r="F7390">
        <v>0</v>
      </c>
    </row>
    <row r="7391" spans="1:6">
      <c r="A7391" s="12" t="s">
        <v>209</v>
      </c>
      <c r="B7391" t="s">
        <v>91</v>
      </c>
      <c r="C7391" t="s">
        <v>137</v>
      </c>
      <c r="D7391">
        <v>1</v>
      </c>
      <c r="E7391" t="s">
        <v>147</v>
      </c>
      <c r="F7391">
        <v>0</v>
      </c>
    </row>
    <row r="7392" spans="1:6">
      <c r="A7392" s="12" t="s">
        <v>209</v>
      </c>
      <c r="B7392" t="s">
        <v>92</v>
      </c>
      <c r="C7392" t="s">
        <v>137</v>
      </c>
      <c r="D7392">
        <v>1</v>
      </c>
      <c r="E7392" t="s">
        <v>147</v>
      </c>
      <c r="F7392">
        <v>0</v>
      </c>
    </row>
    <row r="7393" spans="1:6">
      <c r="A7393" s="12" t="s">
        <v>209</v>
      </c>
      <c r="B7393" t="s">
        <v>93</v>
      </c>
      <c r="C7393" t="s">
        <v>137</v>
      </c>
      <c r="D7393">
        <v>1</v>
      </c>
      <c r="E7393" t="s">
        <v>147</v>
      </c>
      <c r="F7393">
        <v>0</v>
      </c>
    </row>
    <row r="7394" spans="1:6">
      <c r="A7394" s="12" t="s">
        <v>209</v>
      </c>
      <c r="B7394" t="s">
        <v>94</v>
      </c>
      <c r="C7394" t="s">
        <v>137</v>
      </c>
      <c r="D7394">
        <v>1</v>
      </c>
      <c r="E7394" t="s">
        <v>147</v>
      </c>
      <c r="F7394">
        <v>0</v>
      </c>
    </row>
    <row r="7395" spans="1:6">
      <c r="A7395" s="12" t="s">
        <v>209</v>
      </c>
      <c r="B7395" t="s">
        <v>95</v>
      </c>
      <c r="C7395" t="s">
        <v>137</v>
      </c>
      <c r="D7395">
        <v>1</v>
      </c>
      <c r="E7395" t="s">
        <v>147</v>
      </c>
      <c r="F7395">
        <v>0</v>
      </c>
    </row>
    <row r="7396" spans="1:6">
      <c r="A7396" s="12" t="s">
        <v>209</v>
      </c>
      <c r="B7396" t="s">
        <v>96</v>
      </c>
      <c r="C7396" t="s">
        <v>137</v>
      </c>
      <c r="D7396">
        <v>1</v>
      </c>
      <c r="E7396" t="s">
        <v>147</v>
      </c>
      <c r="F7396">
        <v>0</v>
      </c>
    </row>
    <row r="7397" spans="1:6">
      <c r="A7397" s="12" t="s">
        <v>209</v>
      </c>
      <c r="B7397" t="s">
        <v>97</v>
      </c>
      <c r="C7397" t="s">
        <v>137</v>
      </c>
      <c r="D7397">
        <v>1</v>
      </c>
      <c r="E7397" t="s">
        <v>147</v>
      </c>
      <c r="F7397">
        <v>0</v>
      </c>
    </row>
    <row r="7398" spans="1:6">
      <c r="A7398" s="12" t="s">
        <v>209</v>
      </c>
      <c r="B7398" t="s">
        <v>98</v>
      </c>
      <c r="C7398" t="s">
        <v>137</v>
      </c>
      <c r="D7398">
        <v>1</v>
      </c>
      <c r="E7398" t="s">
        <v>147</v>
      </c>
      <c r="F7398">
        <v>0</v>
      </c>
    </row>
    <row r="7399" spans="1:6">
      <c r="A7399" s="12" t="s">
        <v>209</v>
      </c>
      <c r="B7399" t="s">
        <v>99</v>
      </c>
      <c r="C7399" t="s">
        <v>137</v>
      </c>
      <c r="D7399">
        <v>1</v>
      </c>
      <c r="E7399" t="s">
        <v>147</v>
      </c>
      <c r="F7399">
        <v>0</v>
      </c>
    </row>
    <row r="7400" spans="1:6">
      <c r="A7400" s="12" t="s">
        <v>209</v>
      </c>
      <c r="B7400" t="s">
        <v>100</v>
      </c>
      <c r="C7400" t="s">
        <v>137</v>
      </c>
      <c r="D7400">
        <v>1</v>
      </c>
      <c r="E7400" t="s">
        <v>147</v>
      </c>
      <c r="F7400">
        <v>0</v>
      </c>
    </row>
    <row r="7401" spans="1:6">
      <c r="A7401" s="12" t="s">
        <v>209</v>
      </c>
      <c r="B7401" t="s">
        <v>101</v>
      </c>
      <c r="C7401" t="s">
        <v>137</v>
      </c>
      <c r="D7401">
        <v>1</v>
      </c>
      <c r="E7401" t="s">
        <v>147</v>
      </c>
      <c r="F7401">
        <v>0</v>
      </c>
    </row>
    <row r="7402" spans="1:6">
      <c r="A7402" s="12" t="s">
        <v>209</v>
      </c>
      <c r="B7402" t="s">
        <v>102</v>
      </c>
      <c r="C7402" t="s">
        <v>137</v>
      </c>
      <c r="D7402">
        <v>1</v>
      </c>
      <c r="E7402" t="s">
        <v>147</v>
      </c>
      <c r="F7402">
        <v>0</v>
      </c>
    </row>
    <row r="7403" spans="1:6">
      <c r="A7403" s="12" t="s">
        <v>209</v>
      </c>
      <c r="B7403" t="s">
        <v>103</v>
      </c>
      <c r="C7403" t="s">
        <v>137</v>
      </c>
      <c r="D7403">
        <v>1</v>
      </c>
      <c r="E7403" t="s">
        <v>147</v>
      </c>
      <c r="F7403">
        <v>0</v>
      </c>
    </row>
    <row r="7404" spans="1:6">
      <c r="A7404" s="12" t="s">
        <v>209</v>
      </c>
      <c r="B7404" t="s">
        <v>104</v>
      </c>
      <c r="C7404" t="s">
        <v>137</v>
      </c>
      <c r="D7404">
        <v>1</v>
      </c>
      <c r="E7404" t="s">
        <v>147</v>
      </c>
      <c r="F7404">
        <v>0</v>
      </c>
    </row>
    <row r="7405" spans="1:6">
      <c r="A7405" s="12" t="s">
        <v>209</v>
      </c>
      <c r="B7405" t="s">
        <v>105</v>
      </c>
      <c r="C7405" t="s">
        <v>137</v>
      </c>
      <c r="D7405">
        <v>1</v>
      </c>
      <c r="E7405" t="s">
        <v>147</v>
      </c>
      <c r="F7405">
        <v>0</v>
      </c>
    </row>
    <row r="7406" spans="1:6">
      <c r="A7406" s="12" t="s">
        <v>209</v>
      </c>
      <c r="B7406" t="s">
        <v>106</v>
      </c>
      <c r="C7406" t="s">
        <v>137</v>
      </c>
      <c r="D7406">
        <v>1</v>
      </c>
      <c r="E7406" t="s">
        <v>147</v>
      </c>
      <c r="F7406">
        <v>0</v>
      </c>
    </row>
    <row r="7407" spans="1:6">
      <c r="A7407" s="12" t="s">
        <v>209</v>
      </c>
      <c r="B7407" t="s">
        <v>107</v>
      </c>
      <c r="C7407" t="s">
        <v>137</v>
      </c>
      <c r="D7407">
        <v>1</v>
      </c>
      <c r="E7407" t="s">
        <v>147</v>
      </c>
      <c r="F7407">
        <v>0</v>
      </c>
    </row>
    <row r="7408" spans="1:6">
      <c r="A7408" s="12" t="s">
        <v>209</v>
      </c>
      <c r="B7408" t="s">
        <v>108</v>
      </c>
      <c r="C7408" t="s">
        <v>137</v>
      </c>
      <c r="D7408">
        <v>1</v>
      </c>
      <c r="E7408" t="s">
        <v>147</v>
      </c>
      <c r="F7408">
        <v>0</v>
      </c>
    </row>
    <row r="7409" spans="1:6">
      <c r="A7409" s="12" t="s">
        <v>209</v>
      </c>
      <c r="B7409" t="s">
        <v>109</v>
      </c>
      <c r="C7409" t="s">
        <v>137</v>
      </c>
      <c r="D7409">
        <v>1</v>
      </c>
      <c r="E7409" t="s">
        <v>147</v>
      </c>
      <c r="F7409">
        <v>0</v>
      </c>
    </row>
    <row r="7410" spans="1:6">
      <c r="A7410" s="12" t="s">
        <v>209</v>
      </c>
      <c r="B7410" t="s">
        <v>110</v>
      </c>
      <c r="C7410" t="s">
        <v>137</v>
      </c>
      <c r="D7410">
        <v>1</v>
      </c>
      <c r="E7410" t="s">
        <v>147</v>
      </c>
      <c r="F7410">
        <v>0</v>
      </c>
    </row>
    <row r="7411" spans="1:6">
      <c r="A7411" s="12" t="s">
        <v>209</v>
      </c>
      <c r="B7411" t="s">
        <v>111</v>
      </c>
      <c r="C7411" t="s">
        <v>137</v>
      </c>
      <c r="D7411">
        <v>1</v>
      </c>
      <c r="E7411" t="s">
        <v>147</v>
      </c>
      <c r="F7411">
        <v>0</v>
      </c>
    </row>
    <row r="7412" spans="1:6">
      <c r="A7412" s="12" t="s">
        <v>209</v>
      </c>
      <c r="B7412" t="s">
        <v>112</v>
      </c>
      <c r="C7412" t="s">
        <v>137</v>
      </c>
      <c r="D7412">
        <v>1</v>
      </c>
      <c r="E7412" t="s">
        <v>147</v>
      </c>
      <c r="F7412">
        <v>0</v>
      </c>
    </row>
    <row r="7413" spans="1:6">
      <c r="A7413" s="12" t="s">
        <v>209</v>
      </c>
      <c r="B7413" t="s">
        <v>113</v>
      </c>
      <c r="C7413" t="s">
        <v>137</v>
      </c>
      <c r="D7413">
        <v>1</v>
      </c>
      <c r="E7413" t="s">
        <v>147</v>
      </c>
      <c r="F7413">
        <v>0</v>
      </c>
    </row>
    <row r="7414" spans="1:6">
      <c r="A7414" s="12" t="s">
        <v>209</v>
      </c>
      <c r="B7414" t="s">
        <v>114</v>
      </c>
      <c r="C7414" t="s">
        <v>137</v>
      </c>
      <c r="D7414">
        <v>1</v>
      </c>
      <c r="E7414" t="s">
        <v>147</v>
      </c>
      <c r="F7414">
        <v>0</v>
      </c>
    </row>
    <row r="7415" spans="1:6">
      <c r="A7415" s="12" t="s">
        <v>209</v>
      </c>
      <c r="B7415" t="s">
        <v>115</v>
      </c>
      <c r="C7415" t="s">
        <v>137</v>
      </c>
      <c r="D7415">
        <v>1</v>
      </c>
      <c r="E7415" t="s">
        <v>147</v>
      </c>
      <c r="F7415">
        <v>0</v>
      </c>
    </row>
    <row r="7416" spans="1:6">
      <c r="A7416" s="12" t="s">
        <v>209</v>
      </c>
      <c r="B7416" t="s">
        <v>116</v>
      </c>
      <c r="C7416" t="s">
        <v>137</v>
      </c>
      <c r="D7416">
        <v>1</v>
      </c>
      <c r="E7416" t="s">
        <v>147</v>
      </c>
      <c r="F7416">
        <v>0</v>
      </c>
    </row>
    <row r="7417" spans="1:6">
      <c r="A7417" s="12" t="s">
        <v>209</v>
      </c>
      <c r="B7417" t="s">
        <v>146</v>
      </c>
      <c r="C7417" t="s">
        <v>137</v>
      </c>
      <c r="D7417">
        <v>1</v>
      </c>
      <c r="E7417" t="s">
        <v>147</v>
      </c>
      <c r="F7417">
        <v>0</v>
      </c>
    </row>
    <row r="7418" spans="1:6">
      <c r="A7418" s="12" t="s">
        <v>209</v>
      </c>
      <c r="B7418" t="s">
        <v>61</v>
      </c>
      <c r="C7418" t="s">
        <v>138</v>
      </c>
      <c r="D7418">
        <v>1</v>
      </c>
      <c r="E7418" t="s">
        <v>139</v>
      </c>
      <c r="F7418">
        <v>62.2</v>
      </c>
    </row>
    <row r="7419" spans="1:6">
      <c r="A7419" s="12" t="s">
        <v>209</v>
      </c>
      <c r="B7419" t="s">
        <v>62</v>
      </c>
      <c r="C7419" t="s">
        <v>138</v>
      </c>
      <c r="D7419">
        <v>1</v>
      </c>
      <c r="E7419" t="s">
        <v>139</v>
      </c>
      <c r="F7419">
        <v>51.3</v>
      </c>
    </row>
    <row r="7420" spans="1:6">
      <c r="A7420" s="12" t="s">
        <v>209</v>
      </c>
      <c r="B7420" t="s">
        <v>63</v>
      </c>
      <c r="C7420" t="s">
        <v>138</v>
      </c>
      <c r="D7420">
        <v>1</v>
      </c>
      <c r="E7420" t="s">
        <v>139</v>
      </c>
      <c r="F7420">
        <v>48.5</v>
      </c>
    </row>
    <row r="7421" spans="1:6">
      <c r="A7421" s="12" t="s">
        <v>209</v>
      </c>
      <c r="B7421" t="s">
        <v>64</v>
      </c>
      <c r="C7421" t="s">
        <v>138</v>
      </c>
      <c r="D7421">
        <v>1</v>
      </c>
      <c r="E7421" t="s">
        <v>139</v>
      </c>
      <c r="F7421">
        <v>62.3</v>
      </c>
    </row>
    <row r="7422" spans="1:6">
      <c r="A7422" s="12" t="s">
        <v>209</v>
      </c>
      <c r="B7422" t="s">
        <v>65</v>
      </c>
      <c r="C7422" t="s">
        <v>138</v>
      </c>
      <c r="D7422">
        <v>1</v>
      </c>
      <c r="E7422" t="s">
        <v>139</v>
      </c>
      <c r="F7422">
        <v>32.9</v>
      </c>
    </row>
    <row r="7423" spans="1:6">
      <c r="A7423" s="12" t="s">
        <v>209</v>
      </c>
      <c r="B7423" t="s">
        <v>66</v>
      </c>
      <c r="C7423" t="s">
        <v>138</v>
      </c>
      <c r="D7423">
        <v>1</v>
      </c>
      <c r="E7423" t="s">
        <v>139</v>
      </c>
      <c r="F7423">
        <v>42.3</v>
      </c>
    </row>
    <row r="7424" spans="1:6">
      <c r="A7424" s="12" t="s">
        <v>209</v>
      </c>
      <c r="B7424" t="s">
        <v>67</v>
      </c>
      <c r="C7424" t="s">
        <v>138</v>
      </c>
      <c r="D7424">
        <v>1</v>
      </c>
      <c r="E7424" t="s">
        <v>139</v>
      </c>
      <c r="F7424">
        <v>38.5</v>
      </c>
    </row>
    <row r="7425" spans="1:6">
      <c r="A7425" s="12" t="s">
        <v>209</v>
      </c>
      <c r="B7425" t="s">
        <v>68</v>
      </c>
      <c r="C7425" t="s">
        <v>138</v>
      </c>
      <c r="D7425">
        <v>1</v>
      </c>
      <c r="E7425" t="s">
        <v>139</v>
      </c>
      <c r="F7425">
        <v>39.1</v>
      </c>
    </row>
    <row r="7426" spans="1:6">
      <c r="A7426" s="12" t="s">
        <v>209</v>
      </c>
      <c r="B7426" t="s">
        <v>69</v>
      </c>
      <c r="C7426" t="s">
        <v>138</v>
      </c>
      <c r="D7426">
        <v>1</v>
      </c>
      <c r="E7426" t="s">
        <v>139</v>
      </c>
      <c r="F7426">
        <v>48.7</v>
      </c>
    </row>
    <row r="7427" spans="1:6">
      <c r="A7427" s="12" t="s">
        <v>209</v>
      </c>
      <c r="B7427" t="s">
        <v>70</v>
      </c>
      <c r="C7427" t="s">
        <v>138</v>
      </c>
      <c r="D7427">
        <v>1</v>
      </c>
      <c r="E7427" t="s">
        <v>139</v>
      </c>
      <c r="F7427">
        <v>51.4</v>
      </c>
    </row>
    <row r="7428" spans="1:6">
      <c r="A7428" s="12" t="s">
        <v>209</v>
      </c>
      <c r="B7428" t="s">
        <v>71</v>
      </c>
      <c r="C7428" t="s">
        <v>138</v>
      </c>
      <c r="D7428">
        <v>1</v>
      </c>
      <c r="E7428" t="s">
        <v>139</v>
      </c>
      <c r="F7428">
        <v>27.2</v>
      </c>
    </row>
    <row r="7429" spans="1:6">
      <c r="A7429" s="12" t="s">
        <v>209</v>
      </c>
      <c r="B7429" t="s">
        <v>72</v>
      </c>
      <c r="C7429" t="s">
        <v>138</v>
      </c>
      <c r="D7429">
        <v>1</v>
      </c>
      <c r="E7429" t="s">
        <v>139</v>
      </c>
      <c r="F7429">
        <v>63.3</v>
      </c>
    </row>
    <row r="7430" spans="1:6">
      <c r="A7430" s="12" t="s">
        <v>209</v>
      </c>
      <c r="B7430" t="s">
        <v>73</v>
      </c>
      <c r="C7430" t="s">
        <v>138</v>
      </c>
      <c r="D7430">
        <v>1</v>
      </c>
      <c r="E7430" t="s">
        <v>139</v>
      </c>
      <c r="F7430">
        <v>38.6</v>
      </c>
    </row>
    <row r="7431" spans="1:6">
      <c r="A7431" s="12" t="s">
        <v>209</v>
      </c>
      <c r="B7431" t="s">
        <v>74</v>
      </c>
      <c r="C7431" t="s">
        <v>138</v>
      </c>
      <c r="D7431">
        <v>1</v>
      </c>
      <c r="E7431" t="s">
        <v>139</v>
      </c>
      <c r="F7431">
        <v>56.8</v>
      </c>
    </row>
    <row r="7432" spans="1:6">
      <c r="A7432" s="12" t="s">
        <v>209</v>
      </c>
      <c r="B7432" t="s">
        <v>75</v>
      </c>
      <c r="C7432" t="s">
        <v>138</v>
      </c>
      <c r="D7432">
        <v>1</v>
      </c>
      <c r="E7432" t="s">
        <v>139</v>
      </c>
      <c r="F7432">
        <v>49.2</v>
      </c>
    </row>
    <row r="7433" spans="1:6">
      <c r="A7433" s="12" t="s">
        <v>209</v>
      </c>
      <c r="B7433" t="s">
        <v>76</v>
      </c>
      <c r="C7433" t="s">
        <v>138</v>
      </c>
      <c r="D7433">
        <v>1</v>
      </c>
      <c r="E7433" t="s">
        <v>139</v>
      </c>
      <c r="F7433">
        <v>56.8</v>
      </c>
    </row>
    <row r="7434" spans="1:6">
      <c r="A7434" s="12" t="s">
        <v>209</v>
      </c>
      <c r="B7434" t="s">
        <v>77</v>
      </c>
      <c r="C7434" t="s">
        <v>138</v>
      </c>
      <c r="D7434">
        <v>1</v>
      </c>
      <c r="E7434" t="s">
        <v>139</v>
      </c>
      <c r="F7434">
        <v>62.4</v>
      </c>
    </row>
    <row r="7435" spans="1:6">
      <c r="A7435" s="12" t="s">
        <v>209</v>
      </c>
      <c r="B7435" t="s">
        <v>78</v>
      </c>
      <c r="C7435" t="s">
        <v>138</v>
      </c>
      <c r="D7435">
        <v>1</v>
      </c>
      <c r="E7435" t="s">
        <v>139</v>
      </c>
      <c r="F7435">
        <v>59.1</v>
      </c>
    </row>
    <row r="7436" spans="1:6">
      <c r="A7436" s="12" t="s">
        <v>209</v>
      </c>
      <c r="B7436" t="s">
        <v>79</v>
      </c>
      <c r="C7436" t="s">
        <v>138</v>
      </c>
      <c r="D7436">
        <v>1</v>
      </c>
      <c r="E7436" t="s">
        <v>139</v>
      </c>
      <c r="F7436">
        <v>42.7</v>
      </c>
    </row>
    <row r="7437" spans="1:6">
      <c r="A7437" s="12" t="s">
        <v>209</v>
      </c>
      <c r="B7437" t="s">
        <v>80</v>
      </c>
      <c r="C7437" t="s">
        <v>138</v>
      </c>
      <c r="D7437">
        <v>1</v>
      </c>
      <c r="E7437" t="s">
        <v>139</v>
      </c>
      <c r="F7437">
        <v>34.200000000000003</v>
      </c>
    </row>
    <row r="7438" spans="1:6">
      <c r="A7438" s="12" t="s">
        <v>209</v>
      </c>
      <c r="B7438" t="s">
        <v>81</v>
      </c>
      <c r="C7438" t="s">
        <v>138</v>
      </c>
      <c r="D7438">
        <v>1</v>
      </c>
      <c r="E7438" t="s">
        <v>139</v>
      </c>
      <c r="F7438">
        <v>32</v>
      </c>
    </row>
    <row r="7439" spans="1:6">
      <c r="A7439" s="12" t="s">
        <v>209</v>
      </c>
      <c r="B7439" t="s">
        <v>82</v>
      </c>
      <c r="C7439" t="s">
        <v>138</v>
      </c>
      <c r="D7439">
        <v>1</v>
      </c>
      <c r="E7439" t="s">
        <v>139</v>
      </c>
      <c r="F7439">
        <v>46</v>
      </c>
    </row>
    <row r="7440" spans="1:6">
      <c r="A7440" s="12" t="s">
        <v>209</v>
      </c>
      <c r="B7440" t="s">
        <v>83</v>
      </c>
      <c r="C7440" t="s">
        <v>138</v>
      </c>
      <c r="D7440">
        <v>1</v>
      </c>
      <c r="E7440" t="s">
        <v>139</v>
      </c>
      <c r="F7440">
        <v>43.6</v>
      </c>
    </row>
    <row r="7441" spans="1:6">
      <c r="A7441" s="12" t="s">
        <v>209</v>
      </c>
      <c r="B7441" t="s">
        <v>84</v>
      </c>
      <c r="C7441" t="s">
        <v>138</v>
      </c>
      <c r="D7441">
        <v>1</v>
      </c>
      <c r="E7441" t="s">
        <v>139</v>
      </c>
      <c r="F7441">
        <v>57.6</v>
      </c>
    </row>
    <row r="7442" spans="1:6">
      <c r="A7442" s="12" t="s">
        <v>209</v>
      </c>
      <c r="B7442" t="s">
        <v>85</v>
      </c>
      <c r="C7442" t="s">
        <v>138</v>
      </c>
      <c r="D7442">
        <v>1</v>
      </c>
      <c r="E7442" t="s">
        <v>139</v>
      </c>
      <c r="F7442">
        <v>56.9</v>
      </c>
    </row>
    <row r="7443" spans="1:6">
      <c r="A7443" s="12" t="s">
        <v>209</v>
      </c>
      <c r="B7443" t="s">
        <v>86</v>
      </c>
      <c r="C7443" t="s">
        <v>138</v>
      </c>
      <c r="D7443">
        <v>1</v>
      </c>
      <c r="E7443" t="s">
        <v>139</v>
      </c>
      <c r="F7443">
        <v>54.6</v>
      </c>
    </row>
    <row r="7444" spans="1:6">
      <c r="A7444" s="12" t="s">
        <v>209</v>
      </c>
      <c r="B7444" t="s">
        <v>87</v>
      </c>
      <c r="C7444" t="s">
        <v>138</v>
      </c>
      <c r="D7444">
        <v>1</v>
      </c>
      <c r="E7444" t="s">
        <v>139</v>
      </c>
      <c r="F7444">
        <v>60.4</v>
      </c>
    </row>
    <row r="7445" spans="1:6">
      <c r="A7445" s="12" t="s">
        <v>209</v>
      </c>
      <c r="B7445" t="s">
        <v>88</v>
      </c>
      <c r="C7445" t="s">
        <v>138</v>
      </c>
      <c r="D7445">
        <v>1</v>
      </c>
      <c r="E7445" t="s">
        <v>139</v>
      </c>
      <c r="F7445">
        <v>45.2</v>
      </c>
    </row>
    <row r="7446" spans="1:6">
      <c r="A7446" s="12" t="s">
        <v>209</v>
      </c>
      <c r="B7446" t="s">
        <v>89</v>
      </c>
      <c r="C7446" t="s">
        <v>138</v>
      </c>
      <c r="D7446">
        <v>1</v>
      </c>
      <c r="E7446" t="s">
        <v>139</v>
      </c>
      <c r="F7446">
        <v>45</v>
      </c>
    </row>
    <row r="7447" spans="1:6">
      <c r="A7447" s="12" t="s">
        <v>209</v>
      </c>
      <c r="B7447" t="s">
        <v>90</v>
      </c>
      <c r="C7447" t="s">
        <v>138</v>
      </c>
      <c r="D7447">
        <v>1</v>
      </c>
      <c r="E7447" t="s">
        <v>139</v>
      </c>
      <c r="F7447">
        <v>39</v>
      </c>
    </row>
    <row r="7448" spans="1:6">
      <c r="A7448" s="12" t="s">
        <v>209</v>
      </c>
      <c r="B7448" t="s">
        <v>91</v>
      </c>
      <c r="C7448" t="s">
        <v>138</v>
      </c>
      <c r="D7448">
        <v>1</v>
      </c>
      <c r="E7448" t="s">
        <v>139</v>
      </c>
      <c r="F7448">
        <v>40.4</v>
      </c>
    </row>
    <row r="7449" spans="1:6">
      <c r="A7449" s="12" t="s">
        <v>209</v>
      </c>
      <c r="B7449" t="s">
        <v>92</v>
      </c>
      <c r="C7449" t="s">
        <v>138</v>
      </c>
      <c r="D7449">
        <v>1</v>
      </c>
      <c r="E7449" t="s">
        <v>139</v>
      </c>
      <c r="F7449">
        <v>34.799999999999997</v>
      </c>
    </row>
    <row r="7450" spans="1:6">
      <c r="A7450" s="12" t="s">
        <v>209</v>
      </c>
      <c r="B7450" t="s">
        <v>93</v>
      </c>
      <c r="C7450" t="s">
        <v>138</v>
      </c>
      <c r="D7450">
        <v>1</v>
      </c>
      <c r="E7450" t="s">
        <v>139</v>
      </c>
      <c r="F7450">
        <v>49.5</v>
      </c>
    </row>
    <row r="7451" spans="1:6">
      <c r="A7451" s="12" t="s">
        <v>209</v>
      </c>
      <c r="B7451" t="s">
        <v>94</v>
      </c>
      <c r="C7451" t="s">
        <v>138</v>
      </c>
      <c r="D7451">
        <v>1</v>
      </c>
      <c r="E7451" t="s">
        <v>139</v>
      </c>
      <c r="F7451">
        <v>63</v>
      </c>
    </row>
    <row r="7452" spans="1:6">
      <c r="A7452" s="12" t="s">
        <v>209</v>
      </c>
      <c r="B7452" t="s">
        <v>95</v>
      </c>
      <c r="C7452" t="s">
        <v>138</v>
      </c>
      <c r="D7452">
        <v>1</v>
      </c>
      <c r="E7452" t="s">
        <v>139</v>
      </c>
      <c r="F7452">
        <v>51</v>
      </c>
    </row>
    <row r="7453" spans="1:6">
      <c r="A7453" s="12" t="s">
        <v>209</v>
      </c>
      <c r="B7453" t="s">
        <v>96</v>
      </c>
      <c r="C7453" t="s">
        <v>138</v>
      </c>
      <c r="D7453">
        <v>1</v>
      </c>
      <c r="E7453" t="s">
        <v>139</v>
      </c>
      <c r="F7453">
        <v>66.2</v>
      </c>
    </row>
    <row r="7454" spans="1:6">
      <c r="A7454" s="12" t="s">
        <v>209</v>
      </c>
      <c r="B7454" t="s">
        <v>97</v>
      </c>
      <c r="C7454" t="s">
        <v>138</v>
      </c>
      <c r="D7454">
        <v>1</v>
      </c>
      <c r="E7454" t="s">
        <v>139</v>
      </c>
      <c r="F7454">
        <v>38.5</v>
      </c>
    </row>
    <row r="7455" spans="1:6">
      <c r="A7455" s="12" t="s">
        <v>209</v>
      </c>
      <c r="B7455" t="s">
        <v>98</v>
      </c>
      <c r="C7455" t="s">
        <v>138</v>
      </c>
      <c r="D7455">
        <v>1</v>
      </c>
      <c r="E7455" t="s">
        <v>139</v>
      </c>
      <c r="F7455">
        <v>46.9</v>
      </c>
    </row>
    <row r="7456" spans="1:6">
      <c r="A7456" s="12" t="s">
        <v>209</v>
      </c>
      <c r="B7456" t="s">
        <v>99</v>
      </c>
      <c r="C7456" t="s">
        <v>138</v>
      </c>
      <c r="D7456">
        <v>1</v>
      </c>
      <c r="E7456" t="s">
        <v>139</v>
      </c>
      <c r="F7456">
        <v>36.4</v>
      </c>
    </row>
    <row r="7457" spans="1:6">
      <c r="A7457" s="12" t="s">
        <v>209</v>
      </c>
      <c r="B7457" t="s">
        <v>100</v>
      </c>
      <c r="C7457" t="s">
        <v>138</v>
      </c>
      <c r="D7457">
        <v>1</v>
      </c>
      <c r="E7457" t="s">
        <v>139</v>
      </c>
      <c r="F7457">
        <v>55.5</v>
      </c>
    </row>
    <row r="7458" spans="1:6">
      <c r="A7458" s="12" t="s">
        <v>209</v>
      </c>
      <c r="B7458" t="s">
        <v>101</v>
      </c>
      <c r="C7458" t="s">
        <v>138</v>
      </c>
      <c r="D7458">
        <v>1</v>
      </c>
      <c r="E7458" t="s">
        <v>139</v>
      </c>
      <c r="F7458">
        <v>61.9</v>
      </c>
    </row>
    <row r="7459" spans="1:6">
      <c r="A7459" s="12" t="s">
        <v>209</v>
      </c>
      <c r="B7459" t="s">
        <v>102</v>
      </c>
      <c r="C7459" t="s">
        <v>138</v>
      </c>
      <c r="D7459">
        <v>1</v>
      </c>
      <c r="E7459" t="s">
        <v>139</v>
      </c>
      <c r="F7459">
        <v>61.3</v>
      </c>
    </row>
    <row r="7460" spans="1:6">
      <c r="A7460" s="12" t="s">
        <v>209</v>
      </c>
      <c r="B7460" t="s">
        <v>103</v>
      </c>
      <c r="C7460" t="s">
        <v>138</v>
      </c>
      <c r="D7460">
        <v>1</v>
      </c>
      <c r="E7460" t="s">
        <v>139</v>
      </c>
      <c r="F7460">
        <v>52.9</v>
      </c>
    </row>
    <row r="7461" spans="1:6">
      <c r="A7461" s="12" t="s">
        <v>209</v>
      </c>
      <c r="B7461" t="s">
        <v>104</v>
      </c>
      <c r="C7461" t="s">
        <v>138</v>
      </c>
      <c r="D7461">
        <v>1</v>
      </c>
      <c r="E7461" t="s">
        <v>139</v>
      </c>
      <c r="F7461">
        <v>60.3</v>
      </c>
    </row>
    <row r="7462" spans="1:6">
      <c r="A7462" s="12" t="s">
        <v>209</v>
      </c>
      <c r="B7462" t="s">
        <v>105</v>
      </c>
      <c r="C7462" t="s">
        <v>138</v>
      </c>
      <c r="D7462">
        <v>1</v>
      </c>
      <c r="E7462" t="s">
        <v>139</v>
      </c>
      <c r="F7462">
        <v>29.2</v>
      </c>
    </row>
    <row r="7463" spans="1:6">
      <c r="A7463" s="12" t="s">
        <v>209</v>
      </c>
      <c r="B7463" t="s">
        <v>106</v>
      </c>
      <c r="C7463" t="s">
        <v>138</v>
      </c>
      <c r="D7463">
        <v>1</v>
      </c>
      <c r="E7463" t="s">
        <v>139</v>
      </c>
      <c r="F7463">
        <v>43.7</v>
      </c>
    </row>
    <row r="7464" spans="1:6">
      <c r="A7464" s="12" t="s">
        <v>209</v>
      </c>
      <c r="B7464" t="s">
        <v>107</v>
      </c>
      <c r="C7464" t="s">
        <v>138</v>
      </c>
      <c r="D7464">
        <v>1</v>
      </c>
      <c r="E7464" t="s">
        <v>139</v>
      </c>
      <c r="F7464">
        <v>37.4</v>
      </c>
    </row>
    <row r="7465" spans="1:6">
      <c r="A7465" s="12" t="s">
        <v>209</v>
      </c>
      <c r="B7465" t="s">
        <v>108</v>
      </c>
      <c r="C7465" t="s">
        <v>138</v>
      </c>
      <c r="D7465">
        <v>1</v>
      </c>
      <c r="E7465" t="s">
        <v>139</v>
      </c>
      <c r="F7465">
        <v>65.599999999999994</v>
      </c>
    </row>
    <row r="7466" spans="1:6">
      <c r="A7466" s="12" t="s">
        <v>209</v>
      </c>
      <c r="B7466" t="s">
        <v>109</v>
      </c>
      <c r="C7466" t="s">
        <v>138</v>
      </c>
      <c r="D7466">
        <v>1</v>
      </c>
      <c r="E7466" t="s">
        <v>139</v>
      </c>
      <c r="F7466">
        <v>46.9</v>
      </c>
    </row>
    <row r="7467" spans="1:6">
      <c r="A7467" s="12" t="s">
        <v>209</v>
      </c>
      <c r="B7467" t="s">
        <v>110</v>
      </c>
      <c r="C7467" t="s">
        <v>138</v>
      </c>
      <c r="D7467">
        <v>1</v>
      </c>
      <c r="E7467" t="s">
        <v>139</v>
      </c>
      <c r="F7467">
        <v>69.099999999999994</v>
      </c>
    </row>
    <row r="7468" spans="1:6">
      <c r="A7468" s="12" t="s">
        <v>209</v>
      </c>
      <c r="B7468" t="s">
        <v>111</v>
      </c>
      <c r="C7468" t="s">
        <v>138</v>
      </c>
      <c r="D7468">
        <v>1</v>
      </c>
      <c r="E7468" t="s">
        <v>139</v>
      </c>
      <c r="F7468">
        <v>10.6</v>
      </c>
    </row>
    <row r="7469" spans="1:6">
      <c r="A7469" s="12" t="s">
        <v>209</v>
      </c>
      <c r="B7469" t="s">
        <v>112</v>
      </c>
      <c r="C7469" t="s">
        <v>138</v>
      </c>
      <c r="D7469">
        <v>1</v>
      </c>
      <c r="E7469" t="s">
        <v>139</v>
      </c>
      <c r="F7469">
        <v>37.200000000000003</v>
      </c>
    </row>
    <row r="7470" spans="1:6">
      <c r="A7470" s="12" t="s">
        <v>209</v>
      </c>
      <c r="B7470" t="s">
        <v>113</v>
      </c>
      <c r="C7470" t="s">
        <v>138</v>
      </c>
      <c r="D7470">
        <v>1</v>
      </c>
      <c r="E7470" t="s">
        <v>139</v>
      </c>
      <c r="F7470">
        <v>49</v>
      </c>
    </row>
    <row r="7471" spans="1:6">
      <c r="A7471" s="12" t="s">
        <v>209</v>
      </c>
      <c r="B7471" t="s">
        <v>114</v>
      </c>
      <c r="C7471" t="s">
        <v>138</v>
      </c>
      <c r="D7471">
        <v>1</v>
      </c>
      <c r="E7471" t="s">
        <v>139</v>
      </c>
      <c r="F7471">
        <v>59</v>
      </c>
    </row>
    <row r="7472" spans="1:6">
      <c r="A7472" s="12" t="s">
        <v>209</v>
      </c>
      <c r="B7472" t="s">
        <v>115</v>
      </c>
      <c r="C7472" t="s">
        <v>138</v>
      </c>
      <c r="D7472">
        <v>1</v>
      </c>
      <c r="E7472" t="s">
        <v>139</v>
      </c>
      <c r="F7472">
        <v>49.3</v>
      </c>
    </row>
    <row r="7473" spans="1:6">
      <c r="A7473" s="12" t="s">
        <v>209</v>
      </c>
      <c r="B7473" t="s">
        <v>116</v>
      </c>
      <c r="C7473" t="s">
        <v>138</v>
      </c>
      <c r="D7473">
        <v>1</v>
      </c>
      <c r="E7473" t="s">
        <v>139</v>
      </c>
      <c r="F7473">
        <v>75.2</v>
      </c>
    </row>
    <row r="7474" spans="1:6">
      <c r="A7474" s="12" t="s">
        <v>209</v>
      </c>
      <c r="B7474" t="s">
        <v>146</v>
      </c>
      <c r="C7474" t="s">
        <v>137</v>
      </c>
      <c r="D7474">
        <v>2</v>
      </c>
      <c r="E7474" t="s">
        <v>139</v>
      </c>
      <c r="F7474">
        <v>45.9</v>
      </c>
    </row>
    <row r="7475" spans="1:6">
      <c r="A7475" s="12" t="s">
        <v>209</v>
      </c>
      <c r="B7475" t="s">
        <v>61</v>
      </c>
      <c r="C7475" t="s">
        <v>138</v>
      </c>
      <c r="D7475">
        <v>1</v>
      </c>
      <c r="E7475" t="s">
        <v>140</v>
      </c>
      <c r="F7475">
        <v>34.799999999999997</v>
      </c>
    </row>
    <row r="7476" spans="1:6">
      <c r="A7476" s="12" t="s">
        <v>209</v>
      </c>
      <c r="B7476" t="s">
        <v>62</v>
      </c>
      <c r="C7476" t="s">
        <v>138</v>
      </c>
      <c r="D7476">
        <v>1</v>
      </c>
      <c r="E7476" t="s">
        <v>140</v>
      </c>
      <c r="F7476">
        <v>37.1</v>
      </c>
    </row>
    <row r="7477" spans="1:6">
      <c r="A7477" s="12" t="s">
        <v>209</v>
      </c>
      <c r="B7477" t="s">
        <v>63</v>
      </c>
      <c r="C7477" t="s">
        <v>138</v>
      </c>
      <c r="D7477">
        <v>1</v>
      </c>
      <c r="E7477" t="s">
        <v>140</v>
      </c>
      <c r="F7477">
        <v>46.8</v>
      </c>
    </row>
    <row r="7478" spans="1:6">
      <c r="A7478" s="12" t="s">
        <v>209</v>
      </c>
      <c r="B7478" t="s">
        <v>64</v>
      </c>
      <c r="C7478" t="s">
        <v>138</v>
      </c>
      <c r="D7478">
        <v>1</v>
      </c>
      <c r="E7478" t="s">
        <v>140</v>
      </c>
      <c r="F7478">
        <v>33.200000000000003</v>
      </c>
    </row>
    <row r="7479" spans="1:6">
      <c r="A7479" s="12" t="s">
        <v>209</v>
      </c>
      <c r="B7479" t="s">
        <v>65</v>
      </c>
      <c r="C7479" t="s">
        <v>138</v>
      </c>
      <c r="D7479">
        <v>1</v>
      </c>
      <c r="E7479" t="s">
        <v>140</v>
      </c>
      <c r="F7479">
        <v>61.7</v>
      </c>
    </row>
    <row r="7480" spans="1:6">
      <c r="A7480" s="12" t="s">
        <v>209</v>
      </c>
      <c r="B7480" t="s">
        <v>66</v>
      </c>
      <c r="C7480" t="s">
        <v>138</v>
      </c>
      <c r="D7480">
        <v>1</v>
      </c>
      <c r="E7480" t="s">
        <v>140</v>
      </c>
      <c r="F7480">
        <v>51.7</v>
      </c>
    </row>
    <row r="7481" spans="1:6">
      <c r="A7481" s="12" t="s">
        <v>209</v>
      </c>
      <c r="B7481" t="s">
        <v>67</v>
      </c>
      <c r="C7481" t="s">
        <v>138</v>
      </c>
      <c r="D7481">
        <v>1</v>
      </c>
      <c r="E7481" t="s">
        <v>140</v>
      </c>
      <c r="F7481">
        <v>57</v>
      </c>
    </row>
    <row r="7482" spans="1:6">
      <c r="A7482" s="12" t="s">
        <v>209</v>
      </c>
      <c r="B7482" t="s">
        <v>68</v>
      </c>
      <c r="C7482" t="s">
        <v>138</v>
      </c>
      <c r="D7482">
        <v>1</v>
      </c>
      <c r="E7482" t="s">
        <v>140</v>
      </c>
      <c r="F7482">
        <v>57.5</v>
      </c>
    </row>
    <row r="7483" spans="1:6">
      <c r="A7483" s="12" t="s">
        <v>209</v>
      </c>
      <c r="B7483" t="s">
        <v>69</v>
      </c>
      <c r="C7483" t="s">
        <v>138</v>
      </c>
      <c r="D7483">
        <v>1</v>
      </c>
      <c r="E7483" t="s">
        <v>140</v>
      </c>
      <c r="F7483">
        <v>48.7</v>
      </c>
    </row>
    <row r="7484" spans="1:6">
      <c r="A7484" s="12" t="s">
        <v>209</v>
      </c>
      <c r="B7484" t="s">
        <v>70</v>
      </c>
      <c r="C7484" t="s">
        <v>138</v>
      </c>
      <c r="D7484">
        <v>1</v>
      </c>
      <c r="E7484" t="s">
        <v>140</v>
      </c>
      <c r="F7484">
        <v>46.4</v>
      </c>
    </row>
    <row r="7485" spans="1:6">
      <c r="A7485" s="12" t="s">
        <v>209</v>
      </c>
      <c r="B7485" t="s">
        <v>71</v>
      </c>
      <c r="C7485" t="s">
        <v>138</v>
      </c>
      <c r="D7485">
        <v>1</v>
      </c>
      <c r="E7485" t="s">
        <v>140</v>
      </c>
      <c r="F7485">
        <v>67.599999999999994</v>
      </c>
    </row>
    <row r="7486" spans="1:6">
      <c r="A7486" s="12" t="s">
        <v>209</v>
      </c>
      <c r="B7486" t="s">
        <v>72</v>
      </c>
      <c r="C7486" t="s">
        <v>138</v>
      </c>
      <c r="D7486">
        <v>1</v>
      </c>
      <c r="E7486" t="s">
        <v>140</v>
      </c>
      <c r="F7486">
        <v>30.1</v>
      </c>
    </row>
    <row r="7487" spans="1:6">
      <c r="A7487" s="12" t="s">
        <v>209</v>
      </c>
      <c r="B7487" t="s">
        <v>73</v>
      </c>
      <c r="C7487" t="s">
        <v>138</v>
      </c>
      <c r="D7487">
        <v>1</v>
      </c>
      <c r="E7487" t="s">
        <v>140</v>
      </c>
      <c r="F7487">
        <v>57.9</v>
      </c>
    </row>
    <row r="7488" spans="1:6">
      <c r="A7488" s="12" t="s">
        <v>209</v>
      </c>
      <c r="B7488" t="s">
        <v>74</v>
      </c>
      <c r="C7488" t="s">
        <v>138</v>
      </c>
      <c r="D7488">
        <v>1</v>
      </c>
      <c r="E7488" t="s">
        <v>140</v>
      </c>
      <c r="F7488">
        <v>39.700000000000003</v>
      </c>
    </row>
    <row r="7489" spans="1:6">
      <c r="A7489" s="12" t="s">
        <v>209</v>
      </c>
      <c r="B7489" t="s">
        <v>75</v>
      </c>
      <c r="C7489" t="s">
        <v>138</v>
      </c>
      <c r="D7489">
        <v>1</v>
      </c>
      <c r="E7489" t="s">
        <v>140</v>
      </c>
      <c r="F7489">
        <v>46.2</v>
      </c>
    </row>
    <row r="7490" spans="1:6">
      <c r="A7490" s="12" t="s">
        <v>209</v>
      </c>
      <c r="B7490" t="s">
        <v>76</v>
      </c>
      <c r="C7490" t="s">
        <v>138</v>
      </c>
      <c r="D7490">
        <v>1</v>
      </c>
      <c r="E7490" t="s">
        <v>140</v>
      </c>
      <c r="F7490">
        <v>37.799999999999997</v>
      </c>
    </row>
    <row r="7491" spans="1:6">
      <c r="A7491" s="12" t="s">
        <v>209</v>
      </c>
      <c r="B7491" t="s">
        <v>77</v>
      </c>
      <c r="C7491" t="s">
        <v>138</v>
      </c>
      <c r="D7491">
        <v>1</v>
      </c>
      <c r="E7491" t="s">
        <v>140</v>
      </c>
      <c r="F7491">
        <v>34.299999999999997</v>
      </c>
    </row>
    <row r="7492" spans="1:6">
      <c r="A7492" s="12" t="s">
        <v>209</v>
      </c>
      <c r="B7492" t="s">
        <v>78</v>
      </c>
      <c r="C7492" t="s">
        <v>138</v>
      </c>
      <c r="D7492">
        <v>1</v>
      </c>
      <c r="E7492" t="s">
        <v>140</v>
      </c>
      <c r="F7492">
        <v>36.9</v>
      </c>
    </row>
    <row r="7493" spans="1:6">
      <c r="A7493" s="12" t="s">
        <v>209</v>
      </c>
      <c r="B7493" t="s">
        <v>79</v>
      </c>
      <c r="C7493" t="s">
        <v>138</v>
      </c>
      <c r="D7493">
        <v>1</v>
      </c>
      <c r="E7493" t="s">
        <v>140</v>
      </c>
      <c r="F7493">
        <v>50.8</v>
      </c>
    </row>
    <row r="7494" spans="1:6">
      <c r="A7494" s="12" t="s">
        <v>209</v>
      </c>
      <c r="B7494" t="s">
        <v>80</v>
      </c>
      <c r="C7494" t="s">
        <v>138</v>
      </c>
      <c r="D7494">
        <v>1</v>
      </c>
      <c r="E7494" t="s">
        <v>140</v>
      </c>
      <c r="F7494">
        <v>62.1</v>
      </c>
    </row>
    <row r="7495" spans="1:6">
      <c r="A7495" s="12" t="s">
        <v>209</v>
      </c>
      <c r="B7495" t="s">
        <v>81</v>
      </c>
      <c r="C7495" t="s">
        <v>138</v>
      </c>
      <c r="D7495">
        <v>1</v>
      </c>
      <c r="E7495" t="s">
        <v>140</v>
      </c>
      <c r="F7495">
        <v>61.7</v>
      </c>
    </row>
    <row r="7496" spans="1:6">
      <c r="A7496" s="12" t="s">
        <v>209</v>
      </c>
      <c r="B7496" t="s">
        <v>82</v>
      </c>
      <c r="C7496" t="s">
        <v>138</v>
      </c>
      <c r="D7496">
        <v>1</v>
      </c>
      <c r="E7496" t="s">
        <v>140</v>
      </c>
      <c r="F7496">
        <v>50.3</v>
      </c>
    </row>
    <row r="7497" spans="1:6">
      <c r="A7497" s="12" t="s">
        <v>209</v>
      </c>
      <c r="B7497" t="s">
        <v>83</v>
      </c>
      <c r="C7497" t="s">
        <v>138</v>
      </c>
      <c r="D7497">
        <v>1</v>
      </c>
      <c r="E7497" t="s">
        <v>140</v>
      </c>
      <c r="F7497">
        <v>50.7</v>
      </c>
    </row>
    <row r="7498" spans="1:6">
      <c r="A7498" s="12" t="s">
        <v>209</v>
      </c>
      <c r="B7498" t="s">
        <v>84</v>
      </c>
      <c r="C7498" t="s">
        <v>138</v>
      </c>
      <c r="D7498">
        <v>1</v>
      </c>
      <c r="E7498" t="s">
        <v>140</v>
      </c>
      <c r="F7498">
        <v>39.6</v>
      </c>
    </row>
    <row r="7499" spans="1:6">
      <c r="A7499" s="12" t="s">
        <v>209</v>
      </c>
      <c r="B7499" t="s">
        <v>85</v>
      </c>
      <c r="C7499" t="s">
        <v>138</v>
      </c>
      <c r="D7499">
        <v>1</v>
      </c>
      <c r="E7499" t="s">
        <v>140</v>
      </c>
      <c r="F7499">
        <v>40.1</v>
      </c>
    </row>
    <row r="7500" spans="1:6">
      <c r="A7500" s="12" t="s">
        <v>209</v>
      </c>
      <c r="B7500" t="s">
        <v>86</v>
      </c>
      <c r="C7500" t="s">
        <v>138</v>
      </c>
      <c r="D7500">
        <v>1</v>
      </c>
      <c r="E7500" t="s">
        <v>140</v>
      </c>
      <c r="F7500">
        <v>38.200000000000003</v>
      </c>
    </row>
    <row r="7501" spans="1:6">
      <c r="A7501" s="12" t="s">
        <v>209</v>
      </c>
      <c r="B7501" t="s">
        <v>87</v>
      </c>
      <c r="C7501" t="s">
        <v>138</v>
      </c>
      <c r="D7501">
        <v>1</v>
      </c>
      <c r="E7501" t="s">
        <v>140</v>
      </c>
      <c r="F7501">
        <v>34.799999999999997</v>
      </c>
    </row>
    <row r="7502" spans="1:6">
      <c r="A7502" s="12" t="s">
        <v>209</v>
      </c>
      <c r="B7502" t="s">
        <v>88</v>
      </c>
      <c r="C7502" t="s">
        <v>138</v>
      </c>
      <c r="D7502">
        <v>1</v>
      </c>
      <c r="E7502" t="s">
        <v>140</v>
      </c>
      <c r="F7502">
        <v>49.3</v>
      </c>
    </row>
    <row r="7503" spans="1:6">
      <c r="A7503" s="12" t="s">
        <v>209</v>
      </c>
      <c r="B7503" t="s">
        <v>89</v>
      </c>
      <c r="C7503" t="s">
        <v>138</v>
      </c>
      <c r="D7503">
        <v>1</v>
      </c>
      <c r="E7503" t="s">
        <v>140</v>
      </c>
      <c r="F7503">
        <v>50.6</v>
      </c>
    </row>
    <row r="7504" spans="1:6">
      <c r="A7504" s="12" t="s">
        <v>209</v>
      </c>
      <c r="B7504" t="s">
        <v>90</v>
      </c>
      <c r="C7504" t="s">
        <v>138</v>
      </c>
      <c r="D7504">
        <v>1</v>
      </c>
      <c r="E7504" t="s">
        <v>140</v>
      </c>
      <c r="F7504">
        <v>57.4</v>
      </c>
    </row>
    <row r="7505" spans="1:6">
      <c r="A7505" s="12" t="s">
        <v>209</v>
      </c>
      <c r="B7505" t="s">
        <v>91</v>
      </c>
      <c r="C7505" t="s">
        <v>138</v>
      </c>
      <c r="D7505">
        <v>1</v>
      </c>
      <c r="E7505" t="s">
        <v>140</v>
      </c>
      <c r="F7505">
        <v>54.2</v>
      </c>
    </row>
    <row r="7506" spans="1:6">
      <c r="A7506" s="12" t="s">
        <v>209</v>
      </c>
      <c r="B7506" t="s">
        <v>92</v>
      </c>
      <c r="C7506" t="s">
        <v>138</v>
      </c>
      <c r="D7506">
        <v>1</v>
      </c>
      <c r="E7506" t="s">
        <v>140</v>
      </c>
      <c r="F7506">
        <v>60</v>
      </c>
    </row>
    <row r="7507" spans="1:6">
      <c r="A7507" s="12" t="s">
        <v>209</v>
      </c>
      <c r="B7507" t="s">
        <v>93</v>
      </c>
      <c r="C7507" t="s">
        <v>138</v>
      </c>
      <c r="D7507">
        <v>1</v>
      </c>
      <c r="E7507" t="s">
        <v>140</v>
      </c>
      <c r="F7507">
        <v>48.3</v>
      </c>
    </row>
    <row r="7508" spans="1:6">
      <c r="A7508" s="12" t="s">
        <v>209</v>
      </c>
      <c r="B7508" t="s">
        <v>94</v>
      </c>
      <c r="C7508" t="s">
        <v>138</v>
      </c>
      <c r="D7508">
        <v>1</v>
      </c>
      <c r="E7508" t="s">
        <v>140</v>
      </c>
      <c r="F7508">
        <v>30.9</v>
      </c>
    </row>
    <row r="7509" spans="1:6">
      <c r="A7509" s="12" t="s">
        <v>209</v>
      </c>
      <c r="B7509" t="s">
        <v>95</v>
      </c>
      <c r="C7509" t="s">
        <v>138</v>
      </c>
      <c r="D7509">
        <v>1</v>
      </c>
      <c r="E7509" t="s">
        <v>140</v>
      </c>
      <c r="F7509">
        <v>44.8</v>
      </c>
    </row>
    <row r="7510" spans="1:6">
      <c r="A7510" s="12" t="s">
        <v>209</v>
      </c>
      <c r="B7510" t="s">
        <v>96</v>
      </c>
      <c r="C7510" t="s">
        <v>138</v>
      </c>
      <c r="D7510">
        <v>1</v>
      </c>
      <c r="E7510" t="s">
        <v>140</v>
      </c>
      <c r="F7510">
        <v>31.4</v>
      </c>
    </row>
    <row r="7511" spans="1:6">
      <c r="A7511" s="12" t="s">
        <v>209</v>
      </c>
      <c r="B7511" t="s">
        <v>97</v>
      </c>
      <c r="C7511" t="s">
        <v>138</v>
      </c>
      <c r="D7511">
        <v>1</v>
      </c>
      <c r="E7511" t="s">
        <v>140</v>
      </c>
      <c r="F7511">
        <v>54.6</v>
      </c>
    </row>
    <row r="7512" spans="1:6">
      <c r="A7512" s="12" t="s">
        <v>209</v>
      </c>
      <c r="B7512" t="s">
        <v>98</v>
      </c>
      <c r="C7512" t="s">
        <v>138</v>
      </c>
      <c r="D7512">
        <v>1</v>
      </c>
      <c r="E7512" t="s">
        <v>140</v>
      </c>
      <c r="F7512">
        <v>49.6</v>
      </c>
    </row>
    <row r="7513" spans="1:6">
      <c r="A7513" s="12" t="s">
        <v>209</v>
      </c>
      <c r="B7513" t="s">
        <v>99</v>
      </c>
      <c r="C7513" t="s">
        <v>138</v>
      </c>
      <c r="D7513">
        <v>1</v>
      </c>
      <c r="E7513" t="s">
        <v>140</v>
      </c>
      <c r="F7513">
        <v>58.5</v>
      </c>
    </row>
    <row r="7514" spans="1:6">
      <c r="A7514" s="12" t="s">
        <v>209</v>
      </c>
      <c r="B7514" t="s">
        <v>100</v>
      </c>
      <c r="C7514" t="s">
        <v>138</v>
      </c>
      <c r="D7514">
        <v>1</v>
      </c>
      <c r="E7514" t="s">
        <v>140</v>
      </c>
      <c r="F7514">
        <v>41.3</v>
      </c>
    </row>
    <row r="7515" spans="1:6">
      <c r="A7515" s="12" t="s">
        <v>209</v>
      </c>
      <c r="B7515" t="s">
        <v>101</v>
      </c>
      <c r="C7515" t="s">
        <v>138</v>
      </c>
      <c r="D7515">
        <v>1</v>
      </c>
      <c r="E7515" t="s">
        <v>140</v>
      </c>
      <c r="F7515">
        <v>33.799999999999997</v>
      </c>
    </row>
    <row r="7516" spans="1:6">
      <c r="A7516" s="12" t="s">
        <v>209</v>
      </c>
      <c r="B7516" t="s">
        <v>102</v>
      </c>
      <c r="C7516" t="s">
        <v>138</v>
      </c>
      <c r="D7516">
        <v>1</v>
      </c>
      <c r="E7516" t="s">
        <v>140</v>
      </c>
      <c r="F7516">
        <v>36</v>
      </c>
    </row>
    <row r="7517" spans="1:6">
      <c r="A7517" s="12" t="s">
        <v>209</v>
      </c>
      <c r="B7517" t="s">
        <v>103</v>
      </c>
      <c r="C7517" t="s">
        <v>138</v>
      </c>
      <c r="D7517">
        <v>1</v>
      </c>
      <c r="E7517" t="s">
        <v>140</v>
      </c>
      <c r="F7517">
        <v>44.2</v>
      </c>
    </row>
    <row r="7518" spans="1:6">
      <c r="A7518" s="12" t="s">
        <v>209</v>
      </c>
      <c r="B7518" t="s">
        <v>104</v>
      </c>
      <c r="C7518" t="s">
        <v>138</v>
      </c>
      <c r="D7518">
        <v>1</v>
      </c>
      <c r="E7518" t="s">
        <v>140</v>
      </c>
      <c r="F7518">
        <v>31.4</v>
      </c>
    </row>
    <row r="7519" spans="1:6">
      <c r="A7519" s="12" t="s">
        <v>209</v>
      </c>
      <c r="B7519" t="s">
        <v>105</v>
      </c>
      <c r="C7519" t="s">
        <v>138</v>
      </c>
      <c r="D7519">
        <v>1</v>
      </c>
      <c r="E7519" t="s">
        <v>140</v>
      </c>
      <c r="F7519">
        <v>63.4</v>
      </c>
    </row>
    <row r="7520" spans="1:6">
      <c r="A7520" s="12" t="s">
        <v>209</v>
      </c>
      <c r="B7520" t="s">
        <v>106</v>
      </c>
      <c r="C7520" t="s">
        <v>138</v>
      </c>
      <c r="D7520">
        <v>1</v>
      </c>
      <c r="E7520" t="s">
        <v>140</v>
      </c>
      <c r="F7520">
        <v>52.6</v>
      </c>
    </row>
    <row r="7521" spans="1:6">
      <c r="A7521" s="12" t="s">
        <v>209</v>
      </c>
      <c r="B7521" t="s">
        <v>107</v>
      </c>
      <c r="C7521" t="s">
        <v>138</v>
      </c>
      <c r="D7521">
        <v>1</v>
      </c>
      <c r="E7521" t="s">
        <v>140</v>
      </c>
      <c r="F7521">
        <v>56.3</v>
      </c>
    </row>
    <row r="7522" spans="1:6">
      <c r="A7522" s="12" t="s">
        <v>209</v>
      </c>
      <c r="B7522" t="s">
        <v>108</v>
      </c>
      <c r="C7522" t="s">
        <v>138</v>
      </c>
      <c r="D7522">
        <v>1</v>
      </c>
      <c r="E7522" t="s">
        <v>140</v>
      </c>
      <c r="F7522">
        <v>31.2</v>
      </c>
    </row>
    <row r="7523" spans="1:6">
      <c r="A7523" s="12" t="s">
        <v>209</v>
      </c>
      <c r="B7523" t="s">
        <v>109</v>
      </c>
      <c r="C7523" t="s">
        <v>138</v>
      </c>
      <c r="D7523">
        <v>1</v>
      </c>
      <c r="E7523" t="s">
        <v>140</v>
      </c>
      <c r="F7523">
        <v>48.7</v>
      </c>
    </row>
    <row r="7524" spans="1:6">
      <c r="A7524" s="12" t="s">
        <v>209</v>
      </c>
      <c r="B7524" t="s">
        <v>110</v>
      </c>
      <c r="C7524" t="s">
        <v>138</v>
      </c>
      <c r="D7524">
        <v>1</v>
      </c>
      <c r="E7524" t="s">
        <v>140</v>
      </c>
      <c r="F7524">
        <v>24.3</v>
      </c>
    </row>
    <row r="7525" spans="1:6">
      <c r="A7525" s="12" t="s">
        <v>209</v>
      </c>
      <c r="B7525" t="s">
        <v>111</v>
      </c>
      <c r="C7525" t="s">
        <v>138</v>
      </c>
      <c r="D7525">
        <v>1</v>
      </c>
      <c r="E7525" t="s">
        <v>140</v>
      </c>
      <c r="F7525">
        <v>84.5</v>
      </c>
    </row>
    <row r="7526" spans="1:6">
      <c r="A7526" s="12" t="s">
        <v>209</v>
      </c>
      <c r="B7526" t="s">
        <v>112</v>
      </c>
      <c r="C7526" t="s">
        <v>138</v>
      </c>
      <c r="D7526">
        <v>1</v>
      </c>
      <c r="E7526" t="s">
        <v>140</v>
      </c>
      <c r="F7526">
        <v>57.7</v>
      </c>
    </row>
    <row r="7527" spans="1:6">
      <c r="A7527" s="12" t="s">
        <v>209</v>
      </c>
      <c r="B7527" t="s">
        <v>113</v>
      </c>
      <c r="C7527" t="s">
        <v>138</v>
      </c>
      <c r="D7527">
        <v>1</v>
      </c>
      <c r="E7527" t="s">
        <v>140</v>
      </c>
      <c r="F7527">
        <v>45.1</v>
      </c>
    </row>
    <row r="7528" spans="1:6">
      <c r="A7528" s="12" t="s">
        <v>209</v>
      </c>
      <c r="B7528" t="s">
        <v>114</v>
      </c>
      <c r="C7528" t="s">
        <v>138</v>
      </c>
      <c r="D7528">
        <v>1</v>
      </c>
      <c r="E7528" t="s">
        <v>140</v>
      </c>
      <c r="F7528">
        <v>36</v>
      </c>
    </row>
    <row r="7529" spans="1:6">
      <c r="A7529" s="12" t="s">
        <v>209</v>
      </c>
      <c r="B7529" t="s">
        <v>115</v>
      </c>
      <c r="C7529" t="s">
        <v>138</v>
      </c>
      <c r="D7529">
        <v>1</v>
      </c>
      <c r="E7529" t="s">
        <v>140</v>
      </c>
      <c r="F7529">
        <v>46.1</v>
      </c>
    </row>
    <row r="7530" spans="1:6">
      <c r="A7530" s="12" t="s">
        <v>209</v>
      </c>
      <c r="B7530" t="s">
        <v>116</v>
      </c>
      <c r="C7530" t="s">
        <v>138</v>
      </c>
      <c r="D7530">
        <v>1</v>
      </c>
      <c r="E7530" t="s">
        <v>140</v>
      </c>
      <c r="F7530">
        <v>20.2</v>
      </c>
    </row>
    <row r="7531" spans="1:6">
      <c r="A7531" s="12" t="s">
        <v>209</v>
      </c>
      <c r="B7531" t="s">
        <v>146</v>
      </c>
      <c r="C7531" t="s">
        <v>137</v>
      </c>
      <c r="D7531">
        <v>2</v>
      </c>
      <c r="E7531" t="s">
        <v>140</v>
      </c>
      <c r="F7531">
        <v>49.9</v>
      </c>
    </row>
    <row r="7532" spans="1:6">
      <c r="A7532" s="12" t="s">
        <v>209</v>
      </c>
      <c r="B7532" t="s">
        <v>61</v>
      </c>
      <c r="C7532" t="s">
        <v>138</v>
      </c>
      <c r="D7532">
        <v>1</v>
      </c>
      <c r="E7532" t="s">
        <v>147</v>
      </c>
      <c r="F7532">
        <v>3</v>
      </c>
    </row>
    <row r="7533" spans="1:6">
      <c r="A7533" s="12" t="s">
        <v>209</v>
      </c>
      <c r="B7533" t="s">
        <v>62</v>
      </c>
      <c r="C7533" t="s">
        <v>138</v>
      </c>
      <c r="D7533">
        <v>1</v>
      </c>
      <c r="E7533" t="s">
        <v>147</v>
      </c>
      <c r="F7533">
        <v>11.4</v>
      </c>
    </row>
    <row r="7534" spans="1:6">
      <c r="A7534" s="12" t="s">
        <v>209</v>
      </c>
      <c r="B7534" t="s">
        <v>63</v>
      </c>
      <c r="C7534" t="s">
        <v>138</v>
      </c>
      <c r="D7534">
        <v>1</v>
      </c>
      <c r="E7534" t="s">
        <v>147</v>
      </c>
      <c r="F7534">
        <v>4.5999999999999996</v>
      </c>
    </row>
    <row r="7535" spans="1:6">
      <c r="A7535" s="12" t="s">
        <v>209</v>
      </c>
      <c r="B7535" t="s">
        <v>64</v>
      </c>
      <c r="C7535" t="s">
        <v>138</v>
      </c>
      <c r="D7535">
        <v>1</v>
      </c>
      <c r="E7535" t="s">
        <v>147</v>
      </c>
      <c r="F7535">
        <v>4.4000000000000004</v>
      </c>
    </row>
    <row r="7536" spans="1:6">
      <c r="A7536" s="12" t="s">
        <v>209</v>
      </c>
      <c r="B7536" t="s">
        <v>65</v>
      </c>
      <c r="C7536" t="s">
        <v>138</v>
      </c>
      <c r="D7536">
        <v>1</v>
      </c>
      <c r="E7536" t="s">
        <v>147</v>
      </c>
      <c r="F7536">
        <v>5.3</v>
      </c>
    </row>
    <row r="7537" spans="1:6">
      <c r="A7537" s="12" t="s">
        <v>209</v>
      </c>
      <c r="B7537" t="s">
        <v>66</v>
      </c>
      <c r="C7537" t="s">
        <v>138</v>
      </c>
      <c r="D7537">
        <v>1</v>
      </c>
      <c r="E7537" t="s">
        <v>147</v>
      </c>
      <c r="F7537">
        <v>5.9</v>
      </c>
    </row>
    <row r="7538" spans="1:6">
      <c r="A7538" s="12" t="s">
        <v>209</v>
      </c>
      <c r="B7538" t="s">
        <v>67</v>
      </c>
      <c r="C7538" t="s">
        <v>138</v>
      </c>
      <c r="D7538">
        <v>1</v>
      </c>
      <c r="E7538" t="s">
        <v>147</v>
      </c>
      <c r="F7538">
        <v>4.4000000000000004</v>
      </c>
    </row>
    <row r="7539" spans="1:6">
      <c r="A7539" s="12" t="s">
        <v>209</v>
      </c>
      <c r="B7539" t="s">
        <v>68</v>
      </c>
      <c r="C7539" t="s">
        <v>138</v>
      </c>
      <c r="D7539">
        <v>1</v>
      </c>
      <c r="E7539" t="s">
        <v>147</v>
      </c>
      <c r="F7539">
        <v>3.3</v>
      </c>
    </row>
    <row r="7540" spans="1:6">
      <c r="A7540" s="12" t="s">
        <v>209</v>
      </c>
      <c r="B7540" t="s">
        <v>69</v>
      </c>
      <c r="C7540" t="s">
        <v>138</v>
      </c>
      <c r="D7540">
        <v>1</v>
      </c>
      <c r="E7540" t="s">
        <v>147</v>
      </c>
      <c r="F7540">
        <v>2.5</v>
      </c>
    </row>
    <row r="7541" spans="1:6">
      <c r="A7541" s="12" t="s">
        <v>209</v>
      </c>
      <c r="B7541" t="s">
        <v>70</v>
      </c>
      <c r="C7541" t="s">
        <v>138</v>
      </c>
      <c r="D7541">
        <v>1</v>
      </c>
      <c r="E7541" t="s">
        <v>147</v>
      </c>
      <c r="F7541">
        <v>2.2000000000000002</v>
      </c>
    </row>
    <row r="7542" spans="1:6">
      <c r="A7542" s="12" t="s">
        <v>209</v>
      </c>
      <c r="B7542" t="s">
        <v>71</v>
      </c>
      <c r="C7542" t="s">
        <v>138</v>
      </c>
      <c r="D7542">
        <v>1</v>
      </c>
      <c r="E7542" t="s">
        <v>147</v>
      </c>
      <c r="F7542">
        <v>5.0999999999999996</v>
      </c>
    </row>
    <row r="7543" spans="1:6">
      <c r="A7543" s="12" t="s">
        <v>209</v>
      </c>
      <c r="B7543" t="s">
        <v>72</v>
      </c>
      <c r="C7543" t="s">
        <v>138</v>
      </c>
      <c r="D7543">
        <v>1</v>
      </c>
      <c r="E7543" t="s">
        <v>147</v>
      </c>
      <c r="F7543">
        <v>6.5</v>
      </c>
    </row>
    <row r="7544" spans="1:6">
      <c r="A7544" s="12" t="s">
        <v>209</v>
      </c>
      <c r="B7544" t="s">
        <v>73</v>
      </c>
      <c r="C7544" t="s">
        <v>138</v>
      </c>
      <c r="D7544">
        <v>1</v>
      </c>
      <c r="E7544" t="s">
        <v>147</v>
      </c>
      <c r="F7544">
        <v>3.4</v>
      </c>
    </row>
    <row r="7545" spans="1:6">
      <c r="A7545" s="12" t="s">
        <v>209</v>
      </c>
      <c r="B7545" t="s">
        <v>74</v>
      </c>
      <c r="C7545" t="s">
        <v>138</v>
      </c>
      <c r="D7545">
        <v>1</v>
      </c>
      <c r="E7545" t="s">
        <v>147</v>
      </c>
      <c r="F7545">
        <v>3.4</v>
      </c>
    </row>
    <row r="7546" spans="1:6">
      <c r="A7546" s="12" t="s">
        <v>209</v>
      </c>
      <c r="B7546" t="s">
        <v>75</v>
      </c>
      <c r="C7546" t="s">
        <v>138</v>
      </c>
      <c r="D7546">
        <v>1</v>
      </c>
      <c r="E7546" t="s">
        <v>147</v>
      </c>
      <c r="F7546">
        <v>4.5</v>
      </c>
    </row>
    <row r="7547" spans="1:6">
      <c r="A7547" s="12" t="s">
        <v>209</v>
      </c>
      <c r="B7547" t="s">
        <v>76</v>
      </c>
      <c r="C7547" t="s">
        <v>138</v>
      </c>
      <c r="D7547">
        <v>1</v>
      </c>
      <c r="E7547" t="s">
        <v>147</v>
      </c>
      <c r="F7547">
        <v>5.3</v>
      </c>
    </row>
    <row r="7548" spans="1:6">
      <c r="A7548" s="12" t="s">
        <v>209</v>
      </c>
      <c r="B7548" t="s">
        <v>77</v>
      </c>
      <c r="C7548" t="s">
        <v>138</v>
      </c>
      <c r="D7548">
        <v>1</v>
      </c>
      <c r="E7548" t="s">
        <v>147</v>
      </c>
      <c r="F7548">
        <v>3.2</v>
      </c>
    </row>
    <row r="7549" spans="1:6">
      <c r="A7549" s="12" t="s">
        <v>209</v>
      </c>
      <c r="B7549" t="s">
        <v>78</v>
      </c>
      <c r="C7549" t="s">
        <v>138</v>
      </c>
      <c r="D7549">
        <v>1</v>
      </c>
      <c r="E7549" t="s">
        <v>147</v>
      </c>
      <c r="F7549">
        <v>3.8</v>
      </c>
    </row>
    <row r="7550" spans="1:6">
      <c r="A7550" s="12" t="s">
        <v>209</v>
      </c>
      <c r="B7550" t="s">
        <v>79</v>
      </c>
      <c r="C7550" t="s">
        <v>138</v>
      </c>
      <c r="D7550">
        <v>1</v>
      </c>
      <c r="E7550" t="s">
        <v>147</v>
      </c>
      <c r="F7550">
        <v>6.4</v>
      </c>
    </row>
    <row r="7551" spans="1:6">
      <c r="A7551" s="12" t="s">
        <v>209</v>
      </c>
      <c r="B7551" t="s">
        <v>80</v>
      </c>
      <c r="C7551" t="s">
        <v>138</v>
      </c>
      <c r="D7551">
        <v>1</v>
      </c>
      <c r="E7551" t="s">
        <v>147</v>
      </c>
      <c r="F7551">
        <v>3.6</v>
      </c>
    </row>
    <row r="7552" spans="1:6">
      <c r="A7552" s="12" t="s">
        <v>209</v>
      </c>
      <c r="B7552" t="s">
        <v>81</v>
      </c>
      <c r="C7552" t="s">
        <v>138</v>
      </c>
      <c r="D7552">
        <v>1</v>
      </c>
      <c r="E7552" t="s">
        <v>147</v>
      </c>
      <c r="F7552">
        <v>6.3</v>
      </c>
    </row>
    <row r="7553" spans="1:6">
      <c r="A7553" s="12" t="s">
        <v>209</v>
      </c>
      <c r="B7553" t="s">
        <v>82</v>
      </c>
      <c r="C7553" t="s">
        <v>138</v>
      </c>
      <c r="D7553">
        <v>1</v>
      </c>
      <c r="E7553" t="s">
        <v>147</v>
      </c>
      <c r="F7553">
        <v>3.5</v>
      </c>
    </row>
    <row r="7554" spans="1:6">
      <c r="A7554" s="12" t="s">
        <v>209</v>
      </c>
      <c r="B7554" t="s">
        <v>83</v>
      </c>
      <c r="C7554" t="s">
        <v>138</v>
      </c>
      <c r="D7554">
        <v>1</v>
      </c>
      <c r="E7554" t="s">
        <v>147</v>
      </c>
      <c r="F7554">
        <v>5.6</v>
      </c>
    </row>
    <row r="7555" spans="1:6">
      <c r="A7555" s="12" t="s">
        <v>209</v>
      </c>
      <c r="B7555" t="s">
        <v>84</v>
      </c>
      <c r="C7555" t="s">
        <v>138</v>
      </c>
      <c r="D7555">
        <v>1</v>
      </c>
      <c r="E7555" t="s">
        <v>147</v>
      </c>
      <c r="F7555">
        <v>2.6</v>
      </c>
    </row>
    <row r="7556" spans="1:6">
      <c r="A7556" s="12" t="s">
        <v>209</v>
      </c>
      <c r="B7556" t="s">
        <v>85</v>
      </c>
      <c r="C7556" t="s">
        <v>138</v>
      </c>
      <c r="D7556">
        <v>1</v>
      </c>
      <c r="E7556" t="s">
        <v>147</v>
      </c>
      <c r="F7556">
        <v>3</v>
      </c>
    </row>
    <row r="7557" spans="1:6">
      <c r="A7557" s="12" t="s">
        <v>209</v>
      </c>
      <c r="B7557" t="s">
        <v>86</v>
      </c>
      <c r="C7557" t="s">
        <v>138</v>
      </c>
      <c r="D7557">
        <v>1</v>
      </c>
      <c r="E7557" t="s">
        <v>147</v>
      </c>
      <c r="F7557">
        <v>7</v>
      </c>
    </row>
    <row r="7558" spans="1:6">
      <c r="A7558" s="12" t="s">
        <v>209</v>
      </c>
      <c r="B7558" t="s">
        <v>87</v>
      </c>
      <c r="C7558" t="s">
        <v>138</v>
      </c>
      <c r="D7558">
        <v>1</v>
      </c>
      <c r="E7558" t="s">
        <v>147</v>
      </c>
      <c r="F7558">
        <v>4.7</v>
      </c>
    </row>
    <row r="7559" spans="1:6">
      <c r="A7559" s="12" t="s">
        <v>209</v>
      </c>
      <c r="B7559" t="s">
        <v>88</v>
      </c>
      <c r="C7559" t="s">
        <v>138</v>
      </c>
      <c r="D7559">
        <v>1</v>
      </c>
      <c r="E7559" t="s">
        <v>147</v>
      </c>
      <c r="F7559">
        <v>5.4</v>
      </c>
    </row>
    <row r="7560" spans="1:6">
      <c r="A7560" s="12" t="s">
        <v>209</v>
      </c>
      <c r="B7560" t="s">
        <v>89</v>
      </c>
      <c r="C7560" t="s">
        <v>138</v>
      </c>
      <c r="D7560">
        <v>1</v>
      </c>
      <c r="E7560" t="s">
        <v>147</v>
      </c>
      <c r="F7560">
        <v>4.3</v>
      </c>
    </row>
    <row r="7561" spans="1:6">
      <c r="A7561" s="12" t="s">
        <v>209</v>
      </c>
      <c r="B7561" t="s">
        <v>90</v>
      </c>
      <c r="C7561" t="s">
        <v>138</v>
      </c>
      <c r="D7561">
        <v>1</v>
      </c>
      <c r="E7561" t="s">
        <v>147</v>
      </c>
      <c r="F7561">
        <v>3.5</v>
      </c>
    </row>
    <row r="7562" spans="1:6">
      <c r="A7562" s="12" t="s">
        <v>209</v>
      </c>
      <c r="B7562" t="s">
        <v>91</v>
      </c>
      <c r="C7562" t="s">
        <v>138</v>
      </c>
      <c r="D7562">
        <v>1</v>
      </c>
      <c r="E7562" t="s">
        <v>147</v>
      </c>
      <c r="F7562">
        <v>5.3</v>
      </c>
    </row>
    <row r="7563" spans="1:6">
      <c r="A7563" s="12" t="s">
        <v>209</v>
      </c>
      <c r="B7563" t="s">
        <v>92</v>
      </c>
      <c r="C7563" t="s">
        <v>138</v>
      </c>
      <c r="D7563">
        <v>1</v>
      </c>
      <c r="E7563" t="s">
        <v>147</v>
      </c>
      <c r="F7563">
        <v>5.2</v>
      </c>
    </row>
    <row r="7564" spans="1:6">
      <c r="A7564" s="12" t="s">
        <v>209</v>
      </c>
      <c r="B7564" t="s">
        <v>93</v>
      </c>
      <c r="C7564" t="s">
        <v>138</v>
      </c>
      <c r="D7564">
        <v>1</v>
      </c>
      <c r="E7564" t="s">
        <v>147</v>
      </c>
      <c r="F7564">
        <v>2</v>
      </c>
    </row>
    <row r="7565" spans="1:6">
      <c r="A7565" s="12" t="s">
        <v>209</v>
      </c>
      <c r="B7565" t="s">
        <v>94</v>
      </c>
      <c r="C7565" t="s">
        <v>138</v>
      </c>
      <c r="D7565">
        <v>1</v>
      </c>
      <c r="E7565" t="s">
        <v>147</v>
      </c>
      <c r="F7565">
        <v>6.1</v>
      </c>
    </row>
    <row r="7566" spans="1:6">
      <c r="A7566" s="12" t="s">
        <v>209</v>
      </c>
      <c r="B7566" t="s">
        <v>95</v>
      </c>
      <c r="C7566" t="s">
        <v>138</v>
      </c>
      <c r="D7566">
        <v>1</v>
      </c>
      <c r="E7566" t="s">
        <v>147</v>
      </c>
      <c r="F7566">
        <v>4.0999999999999996</v>
      </c>
    </row>
    <row r="7567" spans="1:6">
      <c r="A7567" s="12" t="s">
        <v>209</v>
      </c>
      <c r="B7567" t="s">
        <v>96</v>
      </c>
      <c r="C7567" t="s">
        <v>138</v>
      </c>
      <c r="D7567">
        <v>1</v>
      </c>
      <c r="E7567" t="s">
        <v>147</v>
      </c>
      <c r="F7567">
        <v>2.2000000000000002</v>
      </c>
    </row>
    <row r="7568" spans="1:6">
      <c r="A7568" s="12" t="s">
        <v>209</v>
      </c>
      <c r="B7568" t="s">
        <v>97</v>
      </c>
      <c r="C7568" t="s">
        <v>138</v>
      </c>
      <c r="D7568">
        <v>1</v>
      </c>
      <c r="E7568" t="s">
        <v>147</v>
      </c>
      <c r="F7568">
        <v>6.8</v>
      </c>
    </row>
    <row r="7569" spans="1:6">
      <c r="A7569" s="12" t="s">
        <v>209</v>
      </c>
      <c r="B7569" t="s">
        <v>98</v>
      </c>
      <c r="C7569" t="s">
        <v>138</v>
      </c>
      <c r="D7569">
        <v>1</v>
      </c>
      <c r="E7569" t="s">
        <v>147</v>
      </c>
      <c r="F7569">
        <v>3.4</v>
      </c>
    </row>
    <row r="7570" spans="1:6">
      <c r="A7570" s="12" t="s">
        <v>209</v>
      </c>
      <c r="B7570" t="s">
        <v>99</v>
      </c>
      <c r="C7570" t="s">
        <v>138</v>
      </c>
      <c r="D7570">
        <v>1</v>
      </c>
      <c r="E7570" t="s">
        <v>147</v>
      </c>
      <c r="F7570">
        <v>5</v>
      </c>
    </row>
    <row r="7571" spans="1:6">
      <c r="A7571" s="12" t="s">
        <v>209</v>
      </c>
      <c r="B7571" t="s">
        <v>100</v>
      </c>
      <c r="C7571" t="s">
        <v>138</v>
      </c>
      <c r="D7571">
        <v>1</v>
      </c>
      <c r="E7571" t="s">
        <v>147</v>
      </c>
      <c r="F7571">
        <v>3.1</v>
      </c>
    </row>
    <row r="7572" spans="1:6">
      <c r="A7572" s="12" t="s">
        <v>209</v>
      </c>
      <c r="B7572" t="s">
        <v>101</v>
      </c>
      <c r="C7572" t="s">
        <v>138</v>
      </c>
      <c r="D7572">
        <v>1</v>
      </c>
      <c r="E7572" t="s">
        <v>147</v>
      </c>
      <c r="F7572">
        <v>4.2</v>
      </c>
    </row>
    <row r="7573" spans="1:6">
      <c r="A7573" s="12" t="s">
        <v>209</v>
      </c>
      <c r="B7573" t="s">
        <v>102</v>
      </c>
      <c r="C7573" t="s">
        <v>138</v>
      </c>
      <c r="D7573">
        <v>1</v>
      </c>
      <c r="E7573" t="s">
        <v>147</v>
      </c>
      <c r="F7573">
        <v>2.7</v>
      </c>
    </row>
    <row r="7574" spans="1:6">
      <c r="A7574" s="12" t="s">
        <v>209</v>
      </c>
      <c r="B7574" t="s">
        <v>103</v>
      </c>
      <c r="C7574" t="s">
        <v>138</v>
      </c>
      <c r="D7574">
        <v>1</v>
      </c>
      <c r="E7574" t="s">
        <v>147</v>
      </c>
      <c r="F7574">
        <v>2.8</v>
      </c>
    </row>
    <row r="7575" spans="1:6">
      <c r="A7575" s="12" t="s">
        <v>209</v>
      </c>
      <c r="B7575" t="s">
        <v>104</v>
      </c>
      <c r="C7575" t="s">
        <v>138</v>
      </c>
      <c r="D7575">
        <v>1</v>
      </c>
      <c r="E7575" t="s">
        <v>147</v>
      </c>
      <c r="F7575">
        <v>8.1999999999999993</v>
      </c>
    </row>
    <row r="7576" spans="1:6">
      <c r="A7576" s="12" t="s">
        <v>209</v>
      </c>
      <c r="B7576" t="s">
        <v>105</v>
      </c>
      <c r="C7576" t="s">
        <v>138</v>
      </c>
      <c r="D7576">
        <v>1</v>
      </c>
      <c r="E7576" t="s">
        <v>147</v>
      </c>
      <c r="F7576">
        <v>7.3</v>
      </c>
    </row>
    <row r="7577" spans="1:6">
      <c r="A7577" s="12" t="s">
        <v>209</v>
      </c>
      <c r="B7577" t="s">
        <v>106</v>
      </c>
      <c r="C7577" t="s">
        <v>138</v>
      </c>
      <c r="D7577">
        <v>1</v>
      </c>
      <c r="E7577" t="s">
        <v>147</v>
      </c>
      <c r="F7577">
        <v>3.5</v>
      </c>
    </row>
    <row r="7578" spans="1:6">
      <c r="A7578" s="12" t="s">
        <v>209</v>
      </c>
      <c r="B7578" t="s">
        <v>107</v>
      </c>
      <c r="C7578" t="s">
        <v>138</v>
      </c>
      <c r="D7578">
        <v>1</v>
      </c>
      <c r="E7578" t="s">
        <v>147</v>
      </c>
      <c r="F7578">
        <v>6.2</v>
      </c>
    </row>
    <row r="7579" spans="1:6">
      <c r="A7579" s="12" t="s">
        <v>209</v>
      </c>
      <c r="B7579" t="s">
        <v>108</v>
      </c>
      <c r="C7579" t="s">
        <v>138</v>
      </c>
      <c r="D7579">
        <v>1</v>
      </c>
      <c r="E7579" t="s">
        <v>147</v>
      </c>
      <c r="F7579">
        <v>3.1</v>
      </c>
    </row>
    <row r="7580" spans="1:6">
      <c r="A7580" s="12" t="s">
        <v>209</v>
      </c>
      <c r="B7580" t="s">
        <v>109</v>
      </c>
      <c r="C7580" t="s">
        <v>138</v>
      </c>
      <c r="D7580">
        <v>1</v>
      </c>
      <c r="E7580" t="s">
        <v>147</v>
      </c>
      <c r="F7580">
        <v>4.3</v>
      </c>
    </row>
    <row r="7581" spans="1:6">
      <c r="A7581" s="12" t="s">
        <v>209</v>
      </c>
      <c r="B7581" t="s">
        <v>110</v>
      </c>
      <c r="C7581" t="s">
        <v>138</v>
      </c>
      <c r="D7581">
        <v>1</v>
      </c>
      <c r="E7581" t="s">
        <v>147</v>
      </c>
      <c r="F7581">
        <v>6.4</v>
      </c>
    </row>
    <row r="7582" spans="1:6">
      <c r="A7582" s="12" t="s">
        <v>209</v>
      </c>
      <c r="B7582" t="s">
        <v>111</v>
      </c>
      <c r="C7582" t="s">
        <v>138</v>
      </c>
      <c r="D7582">
        <v>1</v>
      </c>
      <c r="E7582" t="s">
        <v>147</v>
      </c>
      <c r="F7582">
        <v>4.8</v>
      </c>
    </row>
    <row r="7583" spans="1:6">
      <c r="A7583" s="12" t="s">
        <v>209</v>
      </c>
      <c r="B7583" t="s">
        <v>112</v>
      </c>
      <c r="C7583" t="s">
        <v>138</v>
      </c>
      <c r="D7583">
        <v>1</v>
      </c>
      <c r="E7583" t="s">
        <v>147</v>
      </c>
      <c r="F7583">
        <v>5</v>
      </c>
    </row>
    <row r="7584" spans="1:6">
      <c r="A7584" s="12" t="s">
        <v>209</v>
      </c>
      <c r="B7584" t="s">
        <v>113</v>
      </c>
      <c r="C7584" t="s">
        <v>138</v>
      </c>
      <c r="D7584">
        <v>1</v>
      </c>
      <c r="E7584" t="s">
        <v>147</v>
      </c>
      <c r="F7584">
        <v>5.8</v>
      </c>
    </row>
    <row r="7585" spans="1:6">
      <c r="A7585" s="12" t="s">
        <v>209</v>
      </c>
      <c r="B7585" t="s">
        <v>114</v>
      </c>
      <c r="C7585" t="s">
        <v>138</v>
      </c>
      <c r="D7585">
        <v>1</v>
      </c>
      <c r="E7585" t="s">
        <v>147</v>
      </c>
      <c r="F7585">
        <v>4.9000000000000004</v>
      </c>
    </row>
    <row r="7586" spans="1:6">
      <c r="A7586" s="12" t="s">
        <v>209</v>
      </c>
      <c r="B7586" t="s">
        <v>115</v>
      </c>
      <c r="C7586" t="s">
        <v>138</v>
      </c>
      <c r="D7586">
        <v>1</v>
      </c>
      <c r="E7586" t="s">
        <v>147</v>
      </c>
      <c r="F7586">
        <v>4.5</v>
      </c>
    </row>
    <row r="7587" spans="1:6">
      <c r="A7587" s="12" t="s">
        <v>209</v>
      </c>
      <c r="B7587" t="s">
        <v>116</v>
      </c>
      <c r="C7587" t="s">
        <v>138</v>
      </c>
      <c r="D7587">
        <v>1</v>
      </c>
      <c r="E7587" t="s">
        <v>147</v>
      </c>
      <c r="F7587">
        <v>4.5</v>
      </c>
    </row>
    <row r="7588" spans="1:6">
      <c r="A7588" s="12" t="s">
        <v>209</v>
      </c>
      <c r="B7588" t="s">
        <v>146</v>
      </c>
      <c r="C7588" t="s">
        <v>137</v>
      </c>
      <c r="D7588">
        <v>2</v>
      </c>
      <c r="E7588" t="s">
        <v>147</v>
      </c>
      <c r="F7588">
        <v>4.0999999999999996</v>
      </c>
    </row>
    <row r="7589" spans="1:6">
      <c r="A7589" s="12" t="s">
        <v>209</v>
      </c>
      <c r="B7589" t="s">
        <v>146</v>
      </c>
      <c r="C7589" t="s">
        <v>137</v>
      </c>
      <c r="D7589">
        <v>3</v>
      </c>
      <c r="E7589" t="s">
        <v>139</v>
      </c>
      <c r="F7589">
        <v>242.7</v>
      </c>
    </row>
    <row r="7590" spans="1:6">
      <c r="A7590" s="12" t="s">
        <v>209</v>
      </c>
      <c r="B7590" t="s">
        <v>146</v>
      </c>
      <c r="C7590" t="s">
        <v>137</v>
      </c>
      <c r="D7590">
        <v>3</v>
      </c>
      <c r="E7590" t="s">
        <v>140</v>
      </c>
      <c r="F7590">
        <v>295.3</v>
      </c>
    </row>
    <row r="7591" spans="1:6">
      <c r="A7591" s="12" t="s">
        <v>209</v>
      </c>
      <c r="B7591" t="s">
        <v>146</v>
      </c>
      <c r="C7591" t="s">
        <v>137</v>
      </c>
      <c r="D7591">
        <v>3</v>
      </c>
      <c r="E7591" t="s">
        <v>147</v>
      </c>
      <c r="F7591">
        <v>0</v>
      </c>
    </row>
    <row r="7592" spans="1:6">
      <c r="A7592" s="12" t="s">
        <v>210</v>
      </c>
      <c r="B7592" t="s">
        <v>61</v>
      </c>
      <c r="C7592" t="s">
        <v>137</v>
      </c>
      <c r="D7592">
        <v>1</v>
      </c>
      <c r="E7592" t="s">
        <v>139</v>
      </c>
      <c r="F7592">
        <v>99.3</v>
      </c>
    </row>
    <row r="7593" spans="1:6">
      <c r="A7593" s="12" t="s">
        <v>210</v>
      </c>
      <c r="B7593" t="s">
        <v>62</v>
      </c>
      <c r="C7593" t="s">
        <v>137</v>
      </c>
      <c r="D7593">
        <v>1</v>
      </c>
      <c r="E7593" t="s">
        <v>139</v>
      </c>
      <c r="F7593">
        <v>85.9</v>
      </c>
    </row>
    <row r="7594" spans="1:6">
      <c r="A7594" s="12" t="s">
        <v>210</v>
      </c>
      <c r="B7594" t="s">
        <v>63</v>
      </c>
      <c r="C7594" t="s">
        <v>137</v>
      </c>
      <c r="D7594">
        <v>1</v>
      </c>
      <c r="E7594" t="s">
        <v>139</v>
      </c>
      <c r="F7594">
        <v>55.9</v>
      </c>
    </row>
    <row r="7595" spans="1:6">
      <c r="A7595" s="12" t="s">
        <v>210</v>
      </c>
      <c r="B7595" t="s">
        <v>64</v>
      </c>
      <c r="C7595" t="s">
        <v>137</v>
      </c>
      <c r="D7595">
        <v>1</v>
      </c>
      <c r="E7595" t="s">
        <v>139</v>
      </c>
      <c r="F7595">
        <v>99.4</v>
      </c>
    </row>
    <row r="7596" spans="1:6">
      <c r="A7596" s="12" t="s">
        <v>210</v>
      </c>
      <c r="B7596" t="s">
        <v>65</v>
      </c>
      <c r="C7596" t="s">
        <v>137</v>
      </c>
      <c r="D7596">
        <v>1</v>
      </c>
      <c r="E7596" t="s">
        <v>139</v>
      </c>
      <c r="F7596">
        <v>0</v>
      </c>
    </row>
    <row r="7597" spans="1:6">
      <c r="A7597" s="12" t="s">
        <v>210</v>
      </c>
      <c r="B7597" t="s">
        <v>66</v>
      </c>
      <c r="C7597" t="s">
        <v>137</v>
      </c>
      <c r="D7597">
        <v>1</v>
      </c>
      <c r="E7597" t="s">
        <v>139</v>
      </c>
      <c r="F7597">
        <v>24.9</v>
      </c>
    </row>
    <row r="7598" spans="1:6">
      <c r="A7598" s="12" t="s">
        <v>210</v>
      </c>
      <c r="B7598" t="s">
        <v>67</v>
      </c>
      <c r="C7598" t="s">
        <v>137</v>
      </c>
      <c r="D7598">
        <v>1</v>
      </c>
      <c r="E7598" t="s">
        <v>139</v>
      </c>
      <c r="F7598">
        <v>8.9</v>
      </c>
    </row>
    <row r="7599" spans="1:6">
      <c r="A7599" s="12" t="s">
        <v>210</v>
      </c>
      <c r="B7599" t="s">
        <v>68</v>
      </c>
      <c r="C7599" t="s">
        <v>137</v>
      </c>
      <c r="D7599">
        <v>1</v>
      </c>
      <c r="E7599" t="s">
        <v>139</v>
      </c>
      <c r="F7599">
        <v>8.1</v>
      </c>
    </row>
    <row r="7600" spans="1:6">
      <c r="A7600" s="12" t="s">
        <v>210</v>
      </c>
      <c r="B7600" t="s">
        <v>69</v>
      </c>
      <c r="C7600" t="s">
        <v>137</v>
      </c>
      <c r="D7600">
        <v>1</v>
      </c>
      <c r="E7600" t="s">
        <v>139</v>
      </c>
      <c r="F7600">
        <v>50.2</v>
      </c>
    </row>
    <row r="7601" spans="1:6">
      <c r="A7601" s="12" t="s">
        <v>210</v>
      </c>
      <c r="B7601" t="s">
        <v>70</v>
      </c>
      <c r="C7601" t="s">
        <v>137</v>
      </c>
      <c r="D7601">
        <v>1</v>
      </c>
      <c r="E7601" t="s">
        <v>139</v>
      </c>
      <c r="F7601">
        <v>65.7</v>
      </c>
    </row>
    <row r="7602" spans="1:6">
      <c r="A7602" s="12" t="s">
        <v>210</v>
      </c>
      <c r="B7602" t="s">
        <v>71</v>
      </c>
      <c r="C7602" t="s">
        <v>137</v>
      </c>
      <c r="D7602">
        <v>1</v>
      </c>
      <c r="E7602" t="s">
        <v>139</v>
      </c>
      <c r="F7602">
        <v>0</v>
      </c>
    </row>
    <row r="7603" spans="1:6">
      <c r="A7603" s="12" t="s">
        <v>210</v>
      </c>
      <c r="B7603" t="s">
        <v>72</v>
      </c>
      <c r="C7603" t="s">
        <v>137</v>
      </c>
      <c r="D7603">
        <v>1</v>
      </c>
      <c r="E7603" t="s">
        <v>139</v>
      </c>
      <c r="F7603">
        <v>99.8</v>
      </c>
    </row>
    <row r="7604" spans="1:6">
      <c r="A7604" s="12" t="s">
        <v>210</v>
      </c>
      <c r="B7604" t="s">
        <v>73</v>
      </c>
      <c r="C7604" t="s">
        <v>137</v>
      </c>
      <c r="D7604">
        <v>1</v>
      </c>
      <c r="E7604" t="s">
        <v>139</v>
      </c>
      <c r="F7604">
        <v>6.6</v>
      </c>
    </row>
    <row r="7605" spans="1:6">
      <c r="A7605" s="12" t="s">
        <v>210</v>
      </c>
      <c r="B7605" t="s">
        <v>74</v>
      </c>
      <c r="C7605" t="s">
        <v>137</v>
      </c>
      <c r="D7605">
        <v>1</v>
      </c>
      <c r="E7605" t="s">
        <v>139</v>
      </c>
      <c r="F7605">
        <v>90</v>
      </c>
    </row>
    <row r="7606" spans="1:6">
      <c r="A7606" s="12" t="s">
        <v>210</v>
      </c>
      <c r="B7606" t="s">
        <v>75</v>
      </c>
      <c r="C7606" t="s">
        <v>137</v>
      </c>
      <c r="D7606">
        <v>1</v>
      </c>
      <c r="E7606" t="s">
        <v>139</v>
      </c>
      <c r="F7606">
        <v>60.3</v>
      </c>
    </row>
    <row r="7607" spans="1:6">
      <c r="A7607" s="12" t="s">
        <v>210</v>
      </c>
      <c r="B7607" t="s">
        <v>76</v>
      </c>
      <c r="C7607" t="s">
        <v>137</v>
      </c>
      <c r="D7607">
        <v>1</v>
      </c>
      <c r="E7607" t="s">
        <v>139</v>
      </c>
      <c r="F7607">
        <v>92.6</v>
      </c>
    </row>
    <row r="7608" spans="1:6">
      <c r="A7608" s="12" t="s">
        <v>210</v>
      </c>
      <c r="B7608" t="s">
        <v>77</v>
      </c>
      <c r="C7608" t="s">
        <v>137</v>
      </c>
      <c r="D7608">
        <v>1</v>
      </c>
      <c r="E7608" t="s">
        <v>139</v>
      </c>
      <c r="F7608">
        <v>99.3</v>
      </c>
    </row>
    <row r="7609" spans="1:6">
      <c r="A7609" s="12" t="s">
        <v>210</v>
      </c>
      <c r="B7609" t="s">
        <v>78</v>
      </c>
      <c r="C7609" t="s">
        <v>137</v>
      </c>
      <c r="D7609">
        <v>1</v>
      </c>
      <c r="E7609" t="s">
        <v>139</v>
      </c>
      <c r="F7609">
        <v>95.6</v>
      </c>
    </row>
    <row r="7610" spans="1:6">
      <c r="A7610" s="12" t="s">
        <v>210</v>
      </c>
      <c r="B7610" t="s">
        <v>79</v>
      </c>
      <c r="C7610" t="s">
        <v>137</v>
      </c>
      <c r="D7610">
        <v>1</v>
      </c>
      <c r="E7610" t="s">
        <v>139</v>
      </c>
      <c r="F7610">
        <v>27.8</v>
      </c>
    </row>
    <row r="7611" spans="1:6">
      <c r="A7611" s="12" t="s">
        <v>210</v>
      </c>
      <c r="B7611" t="s">
        <v>80</v>
      </c>
      <c r="C7611" t="s">
        <v>137</v>
      </c>
      <c r="D7611">
        <v>1</v>
      </c>
      <c r="E7611" t="s">
        <v>139</v>
      </c>
      <c r="F7611">
        <v>0.4</v>
      </c>
    </row>
    <row r="7612" spans="1:6">
      <c r="A7612" s="12" t="s">
        <v>210</v>
      </c>
      <c r="B7612" t="s">
        <v>81</v>
      </c>
      <c r="C7612" t="s">
        <v>137</v>
      </c>
      <c r="D7612">
        <v>1</v>
      </c>
      <c r="E7612" t="s">
        <v>139</v>
      </c>
      <c r="F7612">
        <v>0.2</v>
      </c>
    </row>
    <row r="7613" spans="1:6">
      <c r="A7613" s="12" t="s">
        <v>210</v>
      </c>
      <c r="B7613" t="s">
        <v>82</v>
      </c>
      <c r="C7613" t="s">
        <v>137</v>
      </c>
      <c r="D7613">
        <v>1</v>
      </c>
      <c r="E7613" t="s">
        <v>139</v>
      </c>
      <c r="F7613">
        <v>34.5</v>
      </c>
    </row>
    <row r="7614" spans="1:6">
      <c r="A7614" s="12" t="s">
        <v>210</v>
      </c>
      <c r="B7614" t="s">
        <v>83</v>
      </c>
      <c r="C7614" t="s">
        <v>137</v>
      </c>
      <c r="D7614">
        <v>1</v>
      </c>
      <c r="E7614" t="s">
        <v>139</v>
      </c>
      <c r="F7614">
        <v>30</v>
      </c>
    </row>
    <row r="7615" spans="1:6">
      <c r="A7615" s="12" t="s">
        <v>210</v>
      </c>
      <c r="B7615" t="s">
        <v>84</v>
      </c>
      <c r="C7615" t="s">
        <v>137</v>
      </c>
      <c r="D7615">
        <v>1</v>
      </c>
      <c r="E7615" t="s">
        <v>139</v>
      </c>
      <c r="F7615">
        <v>90.1</v>
      </c>
    </row>
    <row r="7616" spans="1:6">
      <c r="A7616" s="12" t="s">
        <v>210</v>
      </c>
      <c r="B7616" t="s">
        <v>85</v>
      </c>
      <c r="C7616" t="s">
        <v>137</v>
      </c>
      <c r="D7616">
        <v>1</v>
      </c>
      <c r="E7616" t="s">
        <v>139</v>
      </c>
      <c r="F7616">
        <v>89.5</v>
      </c>
    </row>
    <row r="7617" spans="1:6">
      <c r="A7617" s="12" t="s">
        <v>210</v>
      </c>
      <c r="B7617" t="s">
        <v>86</v>
      </c>
      <c r="C7617" t="s">
        <v>137</v>
      </c>
      <c r="D7617">
        <v>1</v>
      </c>
      <c r="E7617" t="s">
        <v>139</v>
      </c>
      <c r="F7617">
        <v>88.5</v>
      </c>
    </row>
    <row r="7618" spans="1:6">
      <c r="A7618" s="12" t="s">
        <v>210</v>
      </c>
      <c r="B7618" t="s">
        <v>87</v>
      </c>
      <c r="C7618" t="s">
        <v>137</v>
      </c>
      <c r="D7618">
        <v>1</v>
      </c>
      <c r="E7618" t="s">
        <v>139</v>
      </c>
      <c r="F7618">
        <v>98.2</v>
      </c>
    </row>
    <row r="7619" spans="1:6">
      <c r="A7619" s="12" t="s">
        <v>210</v>
      </c>
      <c r="B7619" t="s">
        <v>88</v>
      </c>
      <c r="C7619" t="s">
        <v>137</v>
      </c>
      <c r="D7619">
        <v>1</v>
      </c>
      <c r="E7619" t="s">
        <v>139</v>
      </c>
      <c r="F7619">
        <v>36.9</v>
      </c>
    </row>
    <row r="7620" spans="1:6">
      <c r="A7620" s="12" t="s">
        <v>210</v>
      </c>
      <c r="B7620" t="s">
        <v>89</v>
      </c>
      <c r="C7620" t="s">
        <v>137</v>
      </c>
      <c r="D7620">
        <v>1</v>
      </c>
      <c r="E7620" t="s">
        <v>139</v>
      </c>
      <c r="F7620">
        <v>33.200000000000003</v>
      </c>
    </row>
    <row r="7621" spans="1:6">
      <c r="A7621" s="12" t="s">
        <v>210</v>
      </c>
      <c r="B7621" t="s">
        <v>90</v>
      </c>
      <c r="C7621" t="s">
        <v>137</v>
      </c>
      <c r="D7621">
        <v>1</v>
      </c>
      <c r="E7621" t="s">
        <v>139</v>
      </c>
      <c r="F7621">
        <v>9.4</v>
      </c>
    </row>
    <row r="7622" spans="1:6">
      <c r="A7622" s="12" t="s">
        <v>210</v>
      </c>
      <c r="B7622" t="s">
        <v>91</v>
      </c>
      <c r="C7622" t="s">
        <v>137</v>
      </c>
      <c r="D7622">
        <v>1</v>
      </c>
      <c r="E7622" t="s">
        <v>139</v>
      </c>
      <c r="F7622">
        <v>16.100000000000001</v>
      </c>
    </row>
    <row r="7623" spans="1:6">
      <c r="A7623" s="12" t="s">
        <v>210</v>
      </c>
      <c r="B7623" t="s">
        <v>92</v>
      </c>
      <c r="C7623" t="s">
        <v>137</v>
      </c>
      <c r="D7623">
        <v>1</v>
      </c>
      <c r="E7623" t="s">
        <v>139</v>
      </c>
      <c r="F7623">
        <v>1.3</v>
      </c>
    </row>
    <row r="7624" spans="1:6">
      <c r="A7624" s="12" t="s">
        <v>210</v>
      </c>
      <c r="B7624" t="s">
        <v>93</v>
      </c>
      <c r="C7624" t="s">
        <v>137</v>
      </c>
      <c r="D7624">
        <v>1</v>
      </c>
      <c r="E7624" t="s">
        <v>139</v>
      </c>
      <c r="F7624">
        <v>54.6</v>
      </c>
    </row>
    <row r="7625" spans="1:6">
      <c r="A7625" s="12" t="s">
        <v>210</v>
      </c>
      <c r="B7625" t="s">
        <v>94</v>
      </c>
      <c r="C7625" t="s">
        <v>137</v>
      </c>
      <c r="D7625">
        <v>1</v>
      </c>
      <c r="E7625" t="s">
        <v>139</v>
      </c>
      <c r="F7625">
        <v>99.9</v>
      </c>
    </row>
    <row r="7626" spans="1:6">
      <c r="A7626" s="12" t="s">
        <v>210</v>
      </c>
      <c r="B7626" t="s">
        <v>95</v>
      </c>
      <c r="C7626" t="s">
        <v>137</v>
      </c>
      <c r="D7626">
        <v>1</v>
      </c>
      <c r="E7626" t="s">
        <v>139</v>
      </c>
      <c r="F7626">
        <v>68.599999999999994</v>
      </c>
    </row>
    <row r="7627" spans="1:6">
      <c r="A7627" s="12" t="s">
        <v>210</v>
      </c>
      <c r="B7627" t="s">
        <v>96</v>
      </c>
      <c r="C7627" t="s">
        <v>137</v>
      </c>
      <c r="D7627">
        <v>1</v>
      </c>
      <c r="E7627" t="s">
        <v>139</v>
      </c>
      <c r="F7627">
        <v>99.9</v>
      </c>
    </row>
    <row r="7628" spans="1:6">
      <c r="A7628" s="12" t="s">
        <v>210</v>
      </c>
      <c r="B7628" t="s">
        <v>97</v>
      </c>
      <c r="C7628" t="s">
        <v>137</v>
      </c>
      <c r="D7628">
        <v>1</v>
      </c>
      <c r="E7628" t="s">
        <v>139</v>
      </c>
      <c r="F7628">
        <v>12.4</v>
      </c>
    </row>
    <row r="7629" spans="1:6">
      <c r="A7629" s="12" t="s">
        <v>210</v>
      </c>
      <c r="B7629" t="s">
        <v>98</v>
      </c>
      <c r="C7629" t="s">
        <v>137</v>
      </c>
      <c r="D7629">
        <v>1</v>
      </c>
      <c r="E7629" t="s">
        <v>139</v>
      </c>
      <c r="F7629">
        <v>40.5</v>
      </c>
    </row>
    <row r="7630" spans="1:6">
      <c r="A7630" s="12" t="s">
        <v>210</v>
      </c>
      <c r="B7630" t="s">
        <v>99</v>
      </c>
      <c r="C7630" t="s">
        <v>137</v>
      </c>
      <c r="D7630">
        <v>1</v>
      </c>
      <c r="E7630" t="s">
        <v>139</v>
      </c>
      <c r="F7630">
        <v>4.3</v>
      </c>
    </row>
    <row r="7631" spans="1:6">
      <c r="A7631" s="12" t="s">
        <v>210</v>
      </c>
      <c r="B7631" t="s">
        <v>100</v>
      </c>
      <c r="C7631" t="s">
        <v>137</v>
      </c>
      <c r="D7631">
        <v>1</v>
      </c>
      <c r="E7631" t="s">
        <v>139</v>
      </c>
      <c r="F7631">
        <v>86.3</v>
      </c>
    </row>
    <row r="7632" spans="1:6">
      <c r="A7632" s="12" t="s">
        <v>210</v>
      </c>
      <c r="B7632" t="s">
        <v>101</v>
      </c>
      <c r="C7632" t="s">
        <v>137</v>
      </c>
      <c r="D7632">
        <v>1</v>
      </c>
      <c r="E7632" t="s">
        <v>139</v>
      </c>
      <c r="F7632">
        <v>99.6</v>
      </c>
    </row>
    <row r="7633" spans="1:6">
      <c r="A7633" s="12" t="s">
        <v>210</v>
      </c>
      <c r="B7633" t="s">
        <v>102</v>
      </c>
      <c r="C7633" t="s">
        <v>137</v>
      </c>
      <c r="D7633">
        <v>1</v>
      </c>
      <c r="E7633" t="s">
        <v>139</v>
      </c>
      <c r="F7633">
        <v>98.3</v>
      </c>
    </row>
    <row r="7634" spans="1:6">
      <c r="A7634" s="12" t="s">
        <v>210</v>
      </c>
      <c r="B7634" t="s">
        <v>103</v>
      </c>
      <c r="C7634" t="s">
        <v>137</v>
      </c>
      <c r="D7634">
        <v>1</v>
      </c>
      <c r="E7634" t="s">
        <v>139</v>
      </c>
      <c r="F7634">
        <v>77.2</v>
      </c>
    </row>
    <row r="7635" spans="1:6">
      <c r="A7635" s="12" t="s">
        <v>210</v>
      </c>
      <c r="B7635" t="s">
        <v>104</v>
      </c>
      <c r="C7635" t="s">
        <v>137</v>
      </c>
      <c r="D7635">
        <v>1</v>
      </c>
      <c r="E7635" t="s">
        <v>139</v>
      </c>
      <c r="F7635">
        <v>99.6</v>
      </c>
    </row>
    <row r="7636" spans="1:6">
      <c r="A7636" s="12" t="s">
        <v>210</v>
      </c>
      <c r="B7636" t="s">
        <v>105</v>
      </c>
      <c r="C7636" t="s">
        <v>137</v>
      </c>
      <c r="D7636">
        <v>1</v>
      </c>
      <c r="E7636" t="s">
        <v>139</v>
      </c>
      <c r="F7636">
        <v>0.1</v>
      </c>
    </row>
    <row r="7637" spans="1:6">
      <c r="A7637" s="12" t="s">
        <v>210</v>
      </c>
      <c r="B7637" t="s">
        <v>106</v>
      </c>
      <c r="C7637" t="s">
        <v>137</v>
      </c>
      <c r="D7637">
        <v>1</v>
      </c>
      <c r="E7637" t="s">
        <v>139</v>
      </c>
      <c r="F7637">
        <v>25.3</v>
      </c>
    </row>
    <row r="7638" spans="1:6">
      <c r="A7638" s="12" t="s">
        <v>210</v>
      </c>
      <c r="B7638" t="s">
        <v>107</v>
      </c>
      <c r="C7638" t="s">
        <v>137</v>
      </c>
      <c r="D7638">
        <v>1</v>
      </c>
      <c r="E7638" t="s">
        <v>139</v>
      </c>
      <c r="F7638">
        <v>7.9</v>
      </c>
    </row>
    <row r="7639" spans="1:6">
      <c r="A7639" s="12" t="s">
        <v>210</v>
      </c>
      <c r="B7639" t="s">
        <v>108</v>
      </c>
      <c r="C7639" t="s">
        <v>137</v>
      </c>
      <c r="D7639">
        <v>1</v>
      </c>
      <c r="E7639" t="s">
        <v>139</v>
      </c>
      <c r="F7639">
        <v>99.9</v>
      </c>
    </row>
    <row r="7640" spans="1:6">
      <c r="A7640" s="12" t="s">
        <v>210</v>
      </c>
      <c r="B7640" t="s">
        <v>109</v>
      </c>
      <c r="C7640" t="s">
        <v>137</v>
      </c>
      <c r="D7640">
        <v>1</v>
      </c>
      <c r="E7640" t="s">
        <v>139</v>
      </c>
      <c r="F7640">
        <v>43.4</v>
      </c>
    </row>
    <row r="7641" spans="1:6">
      <c r="A7641" s="12" t="s">
        <v>210</v>
      </c>
      <c r="B7641" t="s">
        <v>110</v>
      </c>
      <c r="C7641" t="s">
        <v>137</v>
      </c>
      <c r="D7641">
        <v>1</v>
      </c>
      <c r="E7641" t="s">
        <v>139</v>
      </c>
      <c r="F7641">
        <v>100</v>
      </c>
    </row>
    <row r="7642" spans="1:6">
      <c r="A7642" s="12" t="s">
        <v>210</v>
      </c>
      <c r="B7642" t="s">
        <v>111</v>
      </c>
      <c r="C7642" t="s">
        <v>137</v>
      </c>
      <c r="D7642">
        <v>1</v>
      </c>
      <c r="E7642" t="s">
        <v>139</v>
      </c>
      <c r="F7642">
        <v>0</v>
      </c>
    </row>
    <row r="7643" spans="1:6">
      <c r="A7643" s="12" t="s">
        <v>210</v>
      </c>
      <c r="B7643" t="s">
        <v>112</v>
      </c>
      <c r="C7643" t="s">
        <v>137</v>
      </c>
      <c r="D7643">
        <v>1</v>
      </c>
      <c r="E7643" t="s">
        <v>139</v>
      </c>
      <c r="F7643">
        <v>8</v>
      </c>
    </row>
    <row r="7644" spans="1:6">
      <c r="A7644" s="12" t="s">
        <v>210</v>
      </c>
      <c r="B7644" t="s">
        <v>113</v>
      </c>
      <c r="C7644" t="s">
        <v>137</v>
      </c>
      <c r="D7644">
        <v>1</v>
      </c>
      <c r="E7644" t="s">
        <v>139</v>
      </c>
      <c r="F7644">
        <v>59.4</v>
      </c>
    </row>
    <row r="7645" spans="1:6">
      <c r="A7645" s="12" t="s">
        <v>210</v>
      </c>
      <c r="B7645" t="s">
        <v>114</v>
      </c>
      <c r="C7645" t="s">
        <v>137</v>
      </c>
      <c r="D7645">
        <v>1</v>
      </c>
      <c r="E7645" t="s">
        <v>139</v>
      </c>
      <c r="F7645">
        <v>95.1</v>
      </c>
    </row>
    <row r="7646" spans="1:6">
      <c r="A7646" s="12" t="s">
        <v>210</v>
      </c>
      <c r="B7646" t="s">
        <v>115</v>
      </c>
      <c r="C7646" t="s">
        <v>137</v>
      </c>
      <c r="D7646">
        <v>1</v>
      </c>
      <c r="E7646" t="s">
        <v>139</v>
      </c>
      <c r="F7646">
        <v>57.7</v>
      </c>
    </row>
    <row r="7647" spans="1:6">
      <c r="A7647" s="12" t="s">
        <v>210</v>
      </c>
      <c r="B7647" t="s">
        <v>116</v>
      </c>
      <c r="C7647" t="s">
        <v>137</v>
      </c>
      <c r="D7647">
        <v>1</v>
      </c>
      <c r="E7647" t="s">
        <v>139</v>
      </c>
      <c r="F7647">
        <v>100</v>
      </c>
    </row>
    <row r="7648" spans="1:6">
      <c r="A7648" s="12" t="s">
        <v>210</v>
      </c>
      <c r="B7648" t="s">
        <v>146</v>
      </c>
      <c r="C7648" t="s">
        <v>137</v>
      </c>
      <c r="D7648">
        <v>1</v>
      </c>
      <c r="E7648" t="s">
        <v>139</v>
      </c>
      <c r="F7648">
        <v>42</v>
      </c>
    </row>
    <row r="7649" spans="1:6">
      <c r="A7649" s="12" t="s">
        <v>210</v>
      </c>
      <c r="B7649" t="s">
        <v>61</v>
      </c>
      <c r="C7649" t="s">
        <v>137</v>
      </c>
      <c r="D7649">
        <v>1</v>
      </c>
      <c r="E7649" t="s">
        <v>140</v>
      </c>
      <c r="F7649">
        <v>0.7</v>
      </c>
    </row>
    <row r="7650" spans="1:6">
      <c r="A7650" s="12" t="s">
        <v>210</v>
      </c>
      <c r="B7650" t="s">
        <v>62</v>
      </c>
      <c r="C7650" t="s">
        <v>137</v>
      </c>
      <c r="D7650">
        <v>1</v>
      </c>
      <c r="E7650" t="s">
        <v>140</v>
      </c>
      <c r="F7650">
        <v>14.1</v>
      </c>
    </row>
    <row r="7651" spans="1:6">
      <c r="A7651" s="12" t="s">
        <v>210</v>
      </c>
      <c r="B7651" t="s">
        <v>63</v>
      </c>
      <c r="C7651" t="s">
        <v>137</v>
      </c>
      <c r="D7651">
        <v>1</v>
      </c>
      <c r="E7651" t="s">
        <v>140</v>
      </c>
      <c r="F7651">
        <v>44.1</v>
      </c>
    </row>
    <row r="7652" spans="1:6">
      <c r="A7652" s="12" t="s">
        <v>210</v>
      </c>
      <c r="B7652" t="s">
        <v>64</v>
      </c>
      <c r="C7652" t="s">
        <v>137</v>
      </c>
      <c r="D7652">
        <v>1</v>
      </c>
      <c r="E7652" t="s">
        <v>140</v>
      </c>
      <c r="F7652">
        <v>0.6</v>
      </c>
    </row>
    <row r="7653" spans="1:6">
      <c r="A7653" s="12" t="s">
        <v>210</v>
      </c>
      <c r="B7653" t="s">
        <v>65</v>
      </c>
      <c r="C7653" t="s">
        <v>137</v>
      </c>
      <c r="D7653">
        <v>1</v>
      </c>
      <c r="E7653" t="s">
        <v>140</v>
      </c>
      <c r="F7653">
        <v>100</v>
      </c>
    </row>
    <row r="7654" spans="1:6">
      <c r="A7654" s="12" t="s">
        <v>210</v>
      </c>
      <c r="B7654" t="s">
        <v>66</v>
      </c>
      <c r="C7654" t="s">
        <v>137</v>
      </c>
      <c r="D7654">
        <v>1</v>
      </c>
      <c r="E7654" t="s">
        <v>140</v>
      </c>
      <c r="F7654">
        <v>75.099999999999994</v>
      </c>
    </row>
    <row r="7655" spans="1:6">
      <c r="A7655" s="12" t="s">
        <v>210</v>
      </c>
      <c r="B7655" t="s">
        <v>67</v>
      </c>
      <c r="C7655" t="s">
        <v>137</v>
      </c>
      <c r="D7655">
        <v>1</v>
      </c>
      <c r="E7655" t="s">
        <v>140</v>
      </c>
      <c r="F7655">
        <v>91.1</v>
      </c>
    </row>
    <row r="7656" spans="1:6">
      <c r="A7656" s="12" t="s">
        <v>210</v>
      </c>
      <c r="B7656" t="s">
        <v>68</v>
      </c>
      <c r="C7656" t="s">
        <v>137</v>
      </c>
      <c r="D7656">
        <v>1</v>
      </c>
      <c r="E7656" t="s">
        <v>140</v>
      </c>
      <c r="F7656">
        <v>91.9</v>
      </c>
    </row>
    <row r="7657" spans="1:6">
      <c r="A7657" s="12" t="s">
        <v>210</v>
      </c>
      <c r="B7657" t="s">
        <v>69</v>
      </c>
      <c r="C7657" t="s">
        <v>137</v>
      </c>
      <c r="D7657">
        <v>1</v>
      </c>
      <c r="E7657" t="s">
        <v>140</v>
      </c>
      <c r="F7657">
        <v>49.8</v>
      </c>
    </row>
    <row r="7658" spans="1:6">
      <c r="A7658" s="12" t="s">
        <v>210</v>
      </c>
      <c r="B7658" t="s">
        <v>70</v>
      </c>
      <c r="C7658" t="s">
        <v>137</v>
      </c>
      <c r="D7658">
        <v>1</v>
      </c>
      <c r="E7658" t="s">
        <v>140</v>
      </c>
      <c r="F7658">
        <v>34.299999999999997</v>
      </c>
    </row>
    <row r="7659" spans="1:6">
      <c r="A7659" s="12" t="s">
        <v>210</v>
      </c>
      <c r="B7659" t="s">
        <v>71</v>
      </c>
      <c r="C7659" t="s">
        <v>137</v>
      </c>
      <c r="D7659">
        <v>1</v>
      </c>
      <c r="E7659" t="s">
        <v>140</v>
      </c>
      <c r="F7659">
        <v>100</v>
      </c>
    </row>
    <row r="7660" spans="1:6">
      <c r="A7660" s="12" t="s">
        <v>210</v>
      </c>
      <c r="B7660" t="s">
        <v>72</v>
      </c>
      <c r="C7660" t="s">
        <v>137</v>
      </c>
      <c r="D7660">
        <v>1</v>
      </c>
      <c r="E7660" t="s">
        <v>140</v>
      </c>
      <c r="F7660">
        <v>0.2</v>
      </c>
    </row>
    <row r="7661" spans="1:6">
      <c r="A7661" s="12" t="s">
        <v>210</v>
      </c>
      <c r="B7661" t="s">
        <v>73</v>
      </c>
      <c r="C7661" t="s">
        <v>137</v>
      </c>
      <c r="D7661">
        <v>1</v>
      </c>
      <c r="E7661" t="s">
        <v>140</v>
      </c>
      <c r="F7661">
        <v>93.4</v>
      </c>
    </row>
    <row r="7662" spans="1:6">
      <c r="A7662" s="12" t="s">
        <v>210</v>
      </c>
      <c r="B7662" t="s">
        <v>74</v>
      </c>
      <c r="C7662" t="s">
        <v>137</v>
      </c>
      <c r="D7662">
        <v>1</v>
      </c>
      <c r="E7662" t="s">
        <v>140</v>
      </c>
      <c r="F7662">
        <v>10</v>
      </c>
    </row>
    <row r="7663" spans="1:6">
      <c r="A7663" s="12" t="s">
        <v>210</v>
      </c>
      <c r="B7663" t="s">
        <v>75</v>
      </c>
      <c r="C7663" t="s">
        <v>137</v>
      </c>
      <c r="D7663">
        <v>1</v>
      </c>
      <c r="E7663" t="s">
        <v>140</v>
      </c>
      <c r="F7663">
        <v>39.700000000000003</v>
      </c>
    </row>
    <row r="7664" spans="1:6">
      <c r="A7664" s="12" t="s">
        <v>210</v>
      </c>
      <c r="B7664" t="s">
        <v>76</v>
      </c>
      <c r="C7664" t="s">
        <v>137</v>
      </c>
      <c r="D7664">
        <v>1</v>
      </c>
      <c r="E7664" t="s">
        <v>140</v>
      </c>
      <c r="F7664">
        <v>7.4</v>
      </c>
    </row>
    <row r="7665" spans="1:6">
      <c r="A7665" s="12" t="s">
        <v>210</v>
      </c>
      <c r="B7665" t="s">
        <v>77</v>
      </c>
      <c r="C7665" t="s">
        <v>137</v>
      </c>
      <c r="D7665">
        <v>1</v>
      </c>
      <c r="E7665" t="s">
        <v>140</v>
      </c>
      <c r="F7665">
        <v>0.7</v>
      </c>
    </row>
    <row r="7666" spans="1:6">
      <c r="A7666" s="12" t="s">
        <v>210</v>
      </c>
      <c r="B7666" t="s">
        <v>78</v>
      </c>
      <c r="C7666" t="s">
        <v>137</v>
      </c>
      <c r="D7666">
        <v>1</v>
      </c>
      <c r="E7666" t="s">
        <v>140</v>
      </c>
      <c r="F7666">
        <v>4.4000000000000004</v>
      </c>
    </row>
    <row r="7667" spans="1:6">
      <c r="A7667" s="12" t="s">
        <v>210</v>
      </c>
      <c r="B7667" t="s">
        <v>79</v>
      </c>
      <c r="C7667" t="s">
        <v>137</v>
      </c>
      <c r="D7667">
        <v>1</v>
      </c>
      <c r="E7667" t="s">
        <v>140</v>
      </c>
      <c r="F7667">
        <v>72.2</v>
      </c>
    </row>
    <row r="7668" spans="1:6">
      <c r="A7668" s="12" t="s">
        <v>210</v>
      </c>
      <c r="B7668" t="s">
        <v>80</v>
      </c>
      <c r="C7668" t="s">
        <v>137</v>
      </c>
      <c r="D7668">
        <v>1</v>
      </c>
      <c r="E7668" t="s">
        <v>140</v>
      </c>
      <c r="F7668">
        <v>99.6</v>
      </c>
    </row>
    <row r="7669" spans="1:6">
      <c r="A7669" s="12" t="s">
        <v>210</v>
      </c>
      <c r="B7669" t="s">
        <v>81</v>
      </c>
      <c r="C7669" t="s">
        <v>137</v>
      </c>
      <c r="D7669">
        <v>1</v>
      </c>
      <c r="E7669" t="s">
        <v>140</v>
      </c>
      <c r="F7669">
        <v>99.8</v>
      </c>
    </row>
    <row r="7670" spans="1:6">
      <c r="A7670" s="12" t="s">
        <v>210</v>
      </c>
      <c r="B7670" t="s">
        <v>82</v>
      </c>
      <c r="C7670" t="s">
        <v>137</v>
      </c>
      <c r="D7670">
        <v>1</v>
      </c>
      <c r="E7670" t="s">
        <v>140</v>
      </c>
      <c r="F7670">
        <v>65.5</v>
      </c>
    </row>
    <row r="7671" spans="1:6">
      <c r="A7671" s="12" t="s">
        <v>210</v>
      </c>
      <c r="B7671" t="s">
        <v>83</v>
      </c>
      <c r="C7671" t="s">
        <v>137</v>
      </c>
      <c r="D7671">
        <v>1</v>
      </c>
      <c r="E7671" t="s">
        <v>140</v>
      </c>
      <c r="F7671">
        <v>70</v>
      </c>
    </row>
    <row r="7672" spans="1:6">
      <c r="A7672" s="12" t="s">
        <v>210</v>
      </c>
      <c r="B7672" t="s">
        <v>84</v>
      </c>
      <c r="C7672" t="s">
        <v>137</v>
      </c>
      <c r="D7672">
        <v>1</v>
      </c>
      <c r="E7672" t="s">
        <v>140</v>
      </c>
      <c r="F7672">
        <v>9.9</v>
      </c>
    </row>
    <row r="7673" spans="1:6">
      <c r="A7673" s="12" t="s">
        <v>210</v>
      </c>
      <c r="B7673" t="s">
        <v>85</v>
      </c>
      <c r="C7673" t="s">
        <v>137</v>
      </c>
      <c r="D7673">
        <v>1</v>
      </c>
      <c r="E7673" t="s">
        <v>140</v>
      </c>
      <c r="F7673">
        <v>10.5</v>
      </c>
    </row>
    <row r="7674" spans="1:6">
      <c r="A7674" s="12" t="s">
        <v>210</v>
      </c>
      <c r="B7674" t="s">
        <v>86</v>
      </c>
      <c r="C7674" t="s">
        <v>137</v>
      </c>
      <c r="D7674">
        <v>1</v>
      </c>
      <c r="E7674" t="s">
        <v>140</v>
      </c>
      <c r="F7674">
        <v>11.5</v>
      </c>
    </row>
    <row r="7675" spans="1:6">
      <c r="A7675" s="12" t="s">
        <v>210</v>
      </c>
      <c r="B7675" t="s">
        <v>87</v>
      </c>
      <c r="C7675" t="s">
        <v>137</v>
      </c>
      <c r="D7675">
        <v>1</v>
      </c>
      <c r="E7675" t="s">
        <v>140</v>
      </c>
      <c r="F7675">
        <v>1.8</v>
      </c>
    </row>
    <row r="7676" spans="1:6">
      <c r="A7676" s="12" t="s">
        <v>210</v>
      </c>
      <c r="B7676" t="s">
        <v>88</v>
      </c>
      <c r="C7676" t="s">
        <v>137</v>
      </c>
      <c r="D7676">
        <v>1</v>
      </c>
      <c r="E7676" t="s">
        <v>140</v>
      </c>
      <c r="F7676">
        <v>63.1</v>
      </c>
    </row>
    <row r="7677" spans="1:6">
      <c r="A7677" s="12" t="s">
        <v>210</v>
      </c>
      <c r="B7677" t="s">
        <v>89</v>
      </c>
      <c r="C7677" t="s">
        <v>137</v>
      </c>
      <c r="D7677">
        <v>1</v>
      </c>
      <c r="E7677" t="s">
        <v>140</v>
      </c>
      <c r="F7677">
        <v>66.8</v>
      </c>
    </row>
    <row r="7678" spans="1:6">
      <c r="A7678" s="12" t="s">
        <v>210</v>
      </c>
      <c r="B7678" t="s">
        <v>90</v>
      </c>
      <c r="C7678" t="s">
        <v>137</v>
      </c>
      <c r="D7678">
        <v>1</v>
      </c>
      <c r="E7678" t="s">
        <v>140</v>
      </c>
      <c r="F7678">
        <v>90.6</v>
      </c>
    </row>
    <row r="7679" spans="1:6">
      <c r="A7679" s="12" t="s">
        <v>210</v>
      </c>
      <c r="B7679" t="s">
        <v>91</v>
      </c>
      <c r="C7679" t="s">
        <v>137</v>
      </c>
      <c r="D7679">
        <v>1</v>
      </c>
      <c r="E7679" t="s">
        <v>140</v>
      </c>
      <c r="F7679">
        <v>83.9</v>
      </c>
    </row>
    <row r="7680" spans="1:6">
      <c r="A7680" s="12" t="s">
        <v>210</v>
      </c>
      <c r="B7680" t="s">
        <v>92</v>
      </c>
      <c r="C7680" t="s">
        <v>137</v>
      </c>
      <c r="D7680">
        <v>1</v>
      </c>
      <c r="E7680" t="s">
        <v>140</v>
      </c>
      <c r="F7680">
        <v>98.7</v>
      </c>
    </row>
    <row r="7681" spans="1:6">
      <c r="A7681" s="12" t="s">
        <v>210</v>
      </c>
      <c r="B7681" t="s">
        <v>93</v>
      </c>
      <c r="C7681" t="s">
        <v>137</v>
      </c>
      <c r="D7681">
        <v>1</v>
      </c>
      <c r="E7681" t="s">
        <v>140</v>
      </c>
      <c r="F7681">
        <v>45.4</v>
      </c>
    </row>
    <row r="7682" spans="1:6">
      <c r="A7682" s="12" t="s">
        <v>210</v>
      </c>
      <c r="B7682" t="s">
        <v>94</v>
      </c>
      <c r="C7682" t="s">
        <v>137</v>
      </c>
      <c r="D7682">
        <v>1</v>
      </c>
      <c r="E7682" t="s">
        <v>140</v>
      </c>
      <c r="F7682">
        <v>0.1</v>
      </c>
    </row>
    <row r="7683" spans="1:6">
      <c r="A7683" s="12" t="s">
        <v>210</v>
      </c>
      <c r="B7683" t="s">
        <v>95</v>
      </c>
      <c r="C7683" t="s">
        <v>137</v>
      </c>
      <c r="D7683">
        <v>1</v>
      </c>
      <c r="E7683" t="s">
        <v>140</v>
      </c>
      <c r="F7683">
        <v>31.4</v>
      </c>
    </row>
    <row r="7684" spans="1:6">
      <c r="A7684" s="12" t="s">
        <v>210</v>
      </c>
      <c r="B7684" t="s">
        <v>96</v>
      </c>
      <c r="C7684" t="s">
        <v>137</v>
      </c>
      <c r="D7684">
        <v>1</v>
      </c>
      <c r="E7684" t="s">
        <v>140</v>
      </c>
      <c r="F7684">
        <v>0.1</v>
      </c>
    </row>
    <row r="7685" spans="1:6">
      <c r="A7685" s="12" t="s">
        <v>210</v>
      </c>
      <c r="B7685" t="s">
        <v>97</v>
      </c>
      <c r="C7685" t="s">
        <v>137</v>
      </c>
      <c r="D7685">
        <v>1</v>
      </c>
      <c r="E7685" t="s">
        <v>140</v>
      </c>
      <c r="F7685">
        <v>87.6</v>
      </c>
    </row>
    <row r="7686" spans="1:6">
      <c r="A7686" s="12" t="s">
        <v>210</v>
      </c>
      <c r="B7686" t="s">
        <v>98</v>
      </c>
      <c r="C7686" t="s">
        <v>137</v>
      </c>
      <c r="D7686">
        <v>1</v>
      </c>
      <c r="E7686" t="s">
        <v>140</v>
      </c>
      <c r="F7686">
        <v>59.5</v>
      </c>
    </row>
    <row r="7687" spans="1:6">
      <c r="A7687" s="12" t="s">
        <v>210</v>
      </c>
      <c r="B7687" t="s">
        <v>99</v>
      </c>
      <c r="C7687" t="s">
        <v>137</v>
      </c>
      <c r="D7687">
        <v>1</v>
      </c>
      <c r="E7687" t="s">
        <v>140</v>
      </c>
      <c r="F7687">
        <v>95.7</v>
      </c>
    </row>
    <row r="7688" spans="1:6">
      <c r="A7688" s="12" t="s">
        <v>210</v>
      </c>
      <c r="B7688" t="s">
        <v>100</v>
      </c>
      <c r="C7688" t="s">
        <v>137</v>
      </c>
      <c r="D7688">
        <v>1</v>
      </c>
      <c r="E7688" t="s">
        <v>140</v>
      </c>
      <c r="F7688">
        <v>13.7</v>
      </c>
    </row>
    <row r="7689" spans="1:6">
      <c r="A7689" s="12" t="s">
        <v>210</v>
      </c>
      <c r="B7689" t="s">
        <v>101</v>
      </c>
      <c r="C7689" t="s">
        <v>137</v>
      </c>
      <c r="D7689">
        <v>1</v>
      </c>
      <c r="E7689" t="s">
        <v>140</v>
      </c>
      <c r="F7689">
        <v>0.4</v>
      </c>
    </row>
    <row r="7690" spans="1:6">
      <c r="A7690" s="12" t="s">
        <v>210</v>
      </c>
      <c r="B7690" t="s">
        <v>102</v>
      </c>
      <c r="C7690" t="s">
        <v>137</v>
      </c>
      <c r="D7690">
        <v>1</v>
      </c>
      <c r="E7690" t="s">
        <v>140</v>
      </c>
      <c r="F7690">
        <v>1.7</v>
      </c>
    </row>
    <row r="7691" spans="1:6">
      <c r="A7691" s="12" t="s">
        <v>210</v>
      </c>
      <c r="B7691" t="s">
        <v>103</v>
      </c>
      <c r="C7691" t="s">
        <v>137</v>
      </c>
      <c r="D7691">
        <v>1</v>
      </c>
      <c r="E7691" t="s">
        <v>140</v>
      </c>
      <c r="F7691">
        <v>22.8</v>
      </c>
    </row>
    <row r="7692" spans="1:6">
      <c r="A7692" s="12" t="s">
        <v>210</v>
      </c>
      <c r="B7692" t="s">
        <v>104</v>
      </c>
      <c r="C7692" t="s">
        <v>137</v>
      </c>
      <c r="D7692">
        <v>1</v>
      </c>
      <c r="E7692" t="s">
        <v>140</v>
      </c>
      <c r="F7692">
        <v>0.4</v>
      </c>
    </row>
    <row r="7693" spans="1:6">
      <c r="A7693" s="12" t="s">
        <v>210</v>
      </c>
      <c r="B7693" t="s">
        <v>105</v>
      </c>
      <c r="C7693" t="s">
        <v>137</v>
      </c>
      <c r="D7693">
        <v>1</v>
      </c>
      <c r="E7693" t="s">
        <v>140</v>
      </c>
      <c r="F7693">
        <v>99.9</v>
      </c>
    </row>
    <row r="7694" spans="1:6">
      <c r="A7694" s="12" t="s">
        <v>210</v>
      </c>
      <c r="B7694" t="s">
        <v>106</v>
      </c>
      <c r="C7694" t="s">
        <v>137</v>
      </c>
      <c r="D7694">
        <v>1</v>
      </c>
      <c r="E7694" t="s">
        <v>140</v>
      </c>
      <c r="F7694">
        <v>74.7</v>
      </c>
    </row>
    <row r="7695" spans="1:6">
      <c r="A7695" s="12" t="s">
        <v>210</v>
      </c>
      <c r="B7695" t="s">
        <v>107</v>
      </c>
      <c r="C7695" t="s">
        <v>137</v>
      </c>
      <c r="D7695">
        <v>1</v>
      </c>
      <c r="E7695" t="s">
        <v>140</v>
      </c>
      <c r="F7695">
        <v>92.1</v>
      </c>
    </row>
    <row r="7696" spans="1:6">
      <c r="A7696" s="12" t="s">
        <v>210</v>
      </c>
      <c r="B7696" t="s">
        <v>108</v>
      </c>
      <c r="C7696" t="s">
        <v>137</v>
      </c>
      <c r="D7696">
        <v>1</v>
      </c>
      <c r="E7696" t="s">
        <v>140</v>
      </c>
      <c r="F7696">
        <v>0.1</v>
      </c>
    </row>
    <row r="7697" spans="1:6">
      <c r="A7697" s="12" t="s">
        <v>210</v>
      </c>
      <c r="B7697" t="s">
        <v>109</v>
      </c>
      <c r="C7697" t="s">
        <v>137</v>
      </c>
      <c r="D7697">
        <v>1</v>
      </c>
      <c r="E7697" t="s">
        <v>140</v>
      </c>
      <c r="F7697">
        <v>56.6</v>
      </c>
    </row>
    <row r="7698" spans="1:6">
      <c r="A7698" s="12" t="s">
        <v>210</v>
      </c>
      <c r="B7698" t="s">
        <v>110</v>
      </c>
      <c r="C7698" t="s">
        <v>137</v>
      </c>
      <c r="D7698">
        <v>1</v>
      </c>
      <c r="E7698" t="s">
        <v>140</v>
      </c>
      <c r="F7698">
        <v>0</v>
      </c>
    </row>
    <row r="7699" spans="1:6">
      <c r="A7699" s="12" t="s">
        <v>210</v>
      </c>
      <c r="B7699" t="s">
        <v>111</v>
      </c>
      <c r="C7699" t="s">
        <v>137</v>
      </c>
      <c r="D7699">
        <v>1</v>
      </c>
      <c r="E7699" t="s">
        <v>140</v>
      </c>
      <c r="F7699">
        <v>100</v>
      </c>
    </row>
    <row r="7700" spans="1:6">
      <c r="A7700" s="12" t="s">
        <v>210</v>
      </c>
      <c r="B7700" t="s">
        <v>112</v>
      </c>
      <c r="C7700" t="s">
        <v>137</v>
      </c>
      <c r="D7700">
        <v>1</v>
      </c>
      <c r="E7700" t="s">
        <v>140</v>
      </c>
      <c r="F7700">
        <v>92</v>
      </c>
    </row>
    <row r="7701" spans="1:6">
      <c r="A7701" s="12" t="s">
        <v>210</v>
      </c>
      <c r="B7701" t="s">
        <v>113</v>
      </c>
      <c r="C7701" t="s">
        <v>137</v>
      </c>
      <c r="D7701">
        <v>1</v>
      </c>
      <c r="E7701" t="s">
        <v>140</v>
      </c>
      <c r="F7701">
        <v>40.6</v>
      </c>
    </row>
    <row r="7702" spans="1:6">
      <c r="A7702" s="12" t="s">
        <v>210</v>
      </c>
      <c r="B7702" t="s">
        <v>114</v>
      </c>
      <c r="C7702" t="s">
        <v>137</v>
      </c>
      <c r="D7702">
        <v>1</v>
      </c>
      <c r="E7702" t="s">
        <v>140</v>
      </c>
      <c r="F7702">
        <v>4.9000000000000004</v>
      </c>
    </row>
    <row r="7703" spans="1:6">
      <c r="A7703" s="12" t="s">
        <v>210</v>
      </c>
      <c r="B7703" t="s">
        <v>115</v>
      </c>
      <c r="C7703" t="s">
        <v>137</v>
      </c>
      <c r="D7703">
        <v>1</v>
      </c>
      <c r="E7703" t="s">
        <v>140</v>
      </c>
      <c r="F7703">
        <v>42.3</v>
      </c>
    </row>
    <row r="7704" spans="1:6">
      <c r="A7704" s="12" t="s">
        <v>210</v>
      </c>
      <c r="B7704" t="s">
        <v>116</v>
      </c>
      <c r="C7704" t="s">
        <v>137</v>
      </c>
      <c r="D7704">
        <v>1</v>
      </c>
      <c r="E7704" t="s">
        <v>140</v>
      </c>
      <c r="F7704">
        <v>0</v>
      </c>
    </row>
    <row r="7705" spans="1:6">
      <c r="A7705" s="12" t="s">
        <v>210</v>
      </c>
      <c r="B7705" t="s">
        <v>146</v>
      </c>
      <c r="C7705" t="s">
        <v>137</v>
      </c>
      <c r="D7705">
        <v>1</v>
      </c>
      <c r="E7705" t="s">
        <v>140</v>
      </c>
      <c r="F7705">
        <v>58</v>
      </c>
    </row>
    <row r="7706" spans="1:6">
      <c r="A7706" s="12" t="s">
        <v>210</v>
      </c>
      <c r="B7706" t="s">
        <v>61</v>
      </c>
      <c r="C7706" t="s">
        <v>137</v>
      </c>
      <c r="D7706">
        <v>1</v>
      </c>
      <c r="E7706" t="s">
        <v>147</v>
      </c>
      <c r="F7706">
        <v>0</v>
      </c>
    </row>
    <row r="7707" spans="1:6">
      <c r="A7707" s="12" t="s">
        <v>210</v>
      </c>
      <c r="B7707" t="s">
        <v>62</v>
      </c>
      <c r="C7707" t="s">
        <v>137</v>
      </c>
      <c r="D7707">
        <v>1</v>
      </c>
      <c r="E7707" t="s">
        <v>147</v>
      </c>
      <c r="F7707">
        <v>0</v>
      </c>
    </row>
    <row r="7708" spans="1:6">
      <c r="A7708" s="12" t="s">
        <v>210</v>
      </c>
      <c r="B7708" t="s">
        <v>63</v>
      </c>
      <c r="C7708" t="s">
        <v>137</v>
      </c>
      <c r="D7708">
        <v>1</v>
      </c>
      <c r="E7708" t="s">
        <v>147</v>
      </c>
      <c r="F7708">
        <v>0</v>
      </c>
    </row>
    <row r="7709" spans="1:6">
      <c r="A7709" s="12" t="s">
        <v>210</v>
      </c>
      <c r="B7709" t="s">
        <v>64</v>
      </c>
      <c r="C7709" t="s">
        <v>137</v>
      </c>
      <c r="D7709">
        <v>1</v>
      </c>
      <c r="E7709" t="s">
        <v>147</v>
      </c>
      <c r="F7709">
        <v>0</v>
      </c>
    </row>
    <row r="7710" spans="1:6">
      <c r="A7710" s="12" t="s">
        <v>210</v>
      </c>
      <c r="B7710" t="s">
        <v>65</v>
      </c>
      <c r="C7710" t="s">
        <v>137</v>
      </c>
      <c r="D7710">
        <v>1</v>
      </c>
      <c r="E7710" t="s">
        <v>147</v>
      </c>
      <c r="F7710">
        <v>0</v>
      </c>
    </row>
    <row r="7711" spans="1:6">
      <c r="A7711" s="12" t="s">
        <v>210</v>
      </c>
      <c r="B7711" t="s">
        <v>66</v>
      </c>
      <c r="C7711" t="s">
        <v>137</v>
      </c>
      <c r="D7711">
        <v>1</v>
      </c>
      <c r="E7711" t="s">
        <v>147</v>
      </c>
      <c r="F7711">
        <v>0</v>
      </c>
    </row>
    <row r="7712" spans="1:6">
      <c r="A7712" s="12" t="s">
        <v>210</v>
      </c>
      <c r="B7712" t="s">
        <v>67</v>
      </c>
      <c r="C7712" t="s">
        <v>137</v>
      </c>
      <c r="D7712">
        <v>1</v>
      </c>
      <c r="E7712" t="s">
        <v>147</v>
      </c>
      <c r="F7712">
        <v>0</v>
      </c>
    </row>
    <row r="7713" spans="1:6">
      <c r="A7713" s="12" t="s">
        <v>210</v>
      </c>
      <c r="B7713" t="s">
        <v>68</v>
      </c>
      <c r="C7713" t="s">
        <v>137</v>
      </c>
      <c r="D7713">
        <v>1</v>
      </c>
      <c r="E7713" t="s">
        <v>147</v>
      </c>
      <c r="F7713">
        <v>0</v>
      </c>
    </row>
    <row r="7714" spans="1:6">
      <c r="A7714" s="12" t="s">
        <v>210</v>
      </c>
      <c r="B7714" t="s">
        <v>69</v>
      </c>
      <c r="C7714" t="s">
        <v>137</v>
      </c>
      <c r="D7714">
        <v>1</v>
      </c>
      <c r="E7714" t="s">
        <v>147</v>
      </c>
      <c r="F7714">
        <v>0</v>
      </c>
    </row>
    <row r="7715" spans="1:6">
      <c r="A7715" s="12" t="s">
        <v>210</v>
      </c>
      <c r="B7715" t="s">
        <v>70</v>
      </c>
      <c r="C7715" t="s">
        <v>137</v>
      </c>
      <c r="D7715">
        <v>1</v>
      </c>
      <c r="E7715" t="s">
        <v>147</v>
      </c>
      <c r="F7715">
        <v>0</v>
      </c>
    </row>
    <row r="7716" spans="1:6">
      <c r="A7716" s="12" t="s">
        <v>210</v>
      </c>
      <c r="B7716" t="s">
        <v>71</v>
      </c>
      <c r="C7716" t="s">
        <v>137</v>
      </c>
      <c r="D7716">
        <v>1</v>
      </c>
      <c r="E7716" t="s">
        <v>147</v>
      </c>
      <c r="F7716">
        <v>0</v>
      </c>
    </row>
    <row r="7717" spans="1:6">
      <c r="A7717" s="12" t="s">
        <v>210</v>
      </c>
      <c r="B7717" t="s">
        <v>72</v>
      </c>
      <c r="C7717" t="s">
        <v>137</v>
      </c>
      <c r="D7717">
        <v>1</v>
      </c>
      <c r="E7717" t="s">
        <v>147</v>
      </c>
      <c r="F7717">
        <v>0</v>
      </c>
    </row>
    <row r="7718" spans="1:6">
      <c r="A7718" s="12" t="s">
        <v>210</v>
      </c>
      <c r="B7718" t="s">
        <v>73</v>
      </c>
      <c r="C7718" t="s">
        <v>137</v>
      </c>
      <c r="D7718">
        <v>1</v>
      </c>
      <c r="E7718" t="s">
        <v>147</v>
      </c>
      <c r="F7718">
        <v>0</v>
      </c>
    </row>
    <row r="7719" spans="1:6">
      <c r="A7719" s="12" t="s">
        <v>210</v>
      </c>
      <c r="B7719" t="s">
        <v>74</v>
      </c>
      <c r="C7719" t="s">
        <v>137</v>
      </c>
      <c r="D7719">
        <v>1</v>
      </c>
      <c r="E7719" t="s">
        <v>147</v>
      </c>
      <c r="F7719">
        <v>0</v>
      </c>
    </row>
    <row r="7720" spans="1:6">
      <c r="A7720" s="12" t="s">
        <v>210</v>
      </c>
      <c r="B7720" t="s">
        <v>75</v>
      </c>
      <c r="C7720" t="s">
        <v>137</v>
      </c>
      <c r="D7720">
        <v>1</v>
      </c>
      <c r="E7720" t="s">
        <v>147</v>
      </c>
      <c r="F7720">
        <v>0</v>
      </c>
    </row>
    <row r="7721" spans="1:6">
      <c r="A7721" s="12" t="s">
        <v>210</v>
      </c>
      <c r="B7721" t="s">
        <v>76</v>
      </c>
      <c r="C7721" t="s">
        <v>137</v>
      </c>
      <c r="D7721">
        <v>1</v>
      </c>
      <c r="E7721" t="s">
        <v>147</v>
      </c>
      <c r="F7721">
        <v>0</v>
      </c>
    </row>
    <row r="7722" spans="1:6">
      <c r="A7722" s="12" t="s">
        <v>210</v>
      </c>
      <c r="B7722" t="s">
        <v>77</v>
      </c>
      <c r="C7722" t="s">
        <v>137</v>
      </c>
      <c r="D7722">
        <v>1</v>
      </c>
      <c r="E7722" t="s">
        <v>147</v>
      </c>
      <c r="F7722">
        <v>0</v>
      </c>
    </row>
    <row r="7723" spans="1:6">
      <c r="A7723" s="12" t="s">
        <v>210</v>
      </c>
      <c r="B7723" t="s">
        <v>78</v>
      </c>
      <c r="C7723" t="s">
        <v>137</v>
      </c>
      <c r="D7723">
        <v>1</v>
      </c>
      <c r="E7723" t="s">
        <v>147</v>
      </c>
      <c r="F7723">
        <v>0</v>
      </c>
    </row>
    <row r="7724" spans="1:6">
      <c r="A7724" s="12" t="s">
        <v>210</v>
      </c>
      <c r="B7724" t="s">
        <v>79</v>
      </c>
      <c r="C7724" t="s">
        <v>137</v>
      </c>
      <c r="D7724">
        <v>1</v>
      </c>
      <c r="E7724" t="s">
        <v>147</v>
      </c>
      <c r="F7724">
        <v>0</v>
      </c>
    </row>
    <row r="7725" spans="1:6">
      <c r="A7725" s="12" t="s">
        <v>210</v>
      </c>
      <c r="B7725" t="s">
        <v>80</v>
      </c>
      <c r="C7725" t="s">
        <v>137</v>
      </c>
      <c r="D7725">
        <v>1</v>
      </c>
      <c r="E7725" t="s">
        <v>147</v>
      </c>
      <c r="F7725">
        <v>0</v>
      </c>
    </row>
    <row r="7726" spans="1:6">
      <c r="A7726" s="12" t="s">
        <v>210</v>
      </c>
      <c r="B7726" t="s">
        <v>81</v>
      </c>
      <c r="C7726" t="s">
        <v>137</v>
      </c>
      <c r="D7726">
        <v>1</v>
      </c>
      <c r="E7726" t="s">
        <v>147</v>
      </c>
      <c r="F7726">
        <v>0</v>
      </c>
    </row>
    <row r="7727" spans="1:6">
      <c r="A7727" s="12" t="s">
        <v>210</v>
      </c>
      <c r="B7727" t="s">
        <v>82</v>
      </c>
      <c r="C7727" t="s">
        <v>137</v>
      </c>
      <c r="D7727">
        <v>1</v>
      </c>
      <c r="E7727" t="s">
        <v>147</v>
      </c>
      <c r="F7727">
        <v>0</v>
      </c>
    </row>
    <row r="7728" spans="1:6">
      <c r="A7728" s="12" t="s">
        <v>210</v>
      </c>
      <c r="B7728" t="s">
        <v>83</v>
      </c>
      <c r="C7728" t="s">
        <v>137</v>
      </c>
      <c r="D7728">
        <v>1</v>
      </c>
      <c r="E7728" t="s">
        <v>147</v>
      </c>
      <c r="F7728">
        <v>0</v>
      </c>
    </row>
    <row r="7729" spans="1:6">
      <c r="A7729" s="12" t="s">
        <v>210</v>
      </c>
      <c r="B7729" t="s">
        <v>84</v>
      </c>
      <c r="C7729" t="s">
        <v>137</v>
      </c>
      <c r="D7729">
        <v>1</v>
      </c>
      <c r="E7729" t="s">
        <v>147</v>
      </c>
      <c r="F7729">
        <v>0</v>
      </c>
    </row>
    <row r="7730" spans="1:6">
      <c r="A7730" s="12" t="s">
        <v>210</v>
      </c>
      <c r="B7730" t="s">
        <v>85</v>
      </c>
      <c r="C7730" t="s">
        <v>137</v>
      </c>
      <c r="D7730">
        <v>1</v>
      </c>
      <c r="E7730" t="s">
        <v>147</v>
      </c>
      <c r="F7730">
        <v>0</v>
      </c>
    </row>
    <row r="7731" spans="1:6">
      <c r="A7731" s="12" t="s">
        <v>210</v>
      </c>
      <c r="B7731" t="s">
        <v>86</v>
      </c>
      <c r="C7731" t="s">
        <v>137</v>
      </c>
      <c r="D7731">
        <v>1</v>
      </c>
      <c r="E7731" t="s">
        <v>147</v>
      </c>
      <c r="F7731">
        <v>0</v>
      </c>
    </row>
    <row r="7732" spans="1:6">
      <c r="A7732" s="12" t="s">
        <v>210</v>
      </c>
      <c r="B7732" t="s">
        <v>87</v>
      </c>
      <c r="C7732" t="s">
        <v>137</v>
      </c>
      <c r="D7732">
        <v>1</v>
      </c>
      <c r="E7732" t="s">
        <v>147</v>
      </c>
      <c r="F7732">
        <v>0</v>
      </c>
    </row>
    <row r="7733" spans="1:6">
      <c r="A7733" s="12" t="s">
        <v>210</v>
      </c>
      <c r="B7733" t="s">
        <v>88</v>
      </c>
      <c r="C7733" t="s">
        <v>137</v>
      </c>
      <c r="D7733">
        <v>1</v>
      </c>
      <c r="E7733" t="s">
        <v>147</v>
      </c>
      <c r="F7733">
        <v>0</v>
      </c>
    </row>
    <row r="7734" spans="1:6">
      <c r="A7734" s="12" t="s">
        <v>210</v>
      </c>
      <c r="B7734" t="s">
        <v>89</v>
      </c>
      <c r="C7734" t="s">
        <v>137</v>
      </c>
      <c r="D7734">
        <v>1</v>
      </c>
      <c r="E7734" t="s">
        <v>147</v>
      </c>
      <c r="F7734">
        <v>0</v>
      </c>
    </row>
    <row r="7735" spans="1:6">
      <c r="A7735" s="12" t="s">
        <v>210</v>
      </c>
      <c r="B7735" t="s">
        <v>90</v>
      </c>
      <c r="C7735" t="s">
        <v>137</v>
      </c>
      <c r="D7735">
        <v>1</v>
      </c>
      <c r="E7735" t="s">
        <v>147</v>
      </c>
      <c r="F7735">
        <v>0</v>
      </c>
    </row>
    <row r="7736" spans="1:6">
      <c r="A7736" s="12" t="s">
        <v>210</v>
      </c>
      <c r="B7736" t="s">
        <v>91</v>
      </c>
      <c r="C7736" t="s">
        <v>137</v>
      </c>
      <c r="D7736">
        <v>1</v>
      </c>
      <c r="E7736" t="s">
        <v>147</v>
      </c>
      <c r="F7736">
        <v>0</v>
      </c>
    </row>
    <row r="7737" spans="1:6">
      <c r="A7737" s="12" t="s">
        <v>210</v>
      </c>
      <c r="B7737" t="s">
        <v>92</v>
      </c>
      <c r="C7737" t="s">
        <v>137</v>
      </c>
      <c r="D7737">
        <v>1</v>
      </c>
      <c r="E7737" t="s">
        <v>147</v>
      </c>
      <c r="F7737">
        <v>0</v>
      </c>
    </row>
    <row r="7738" spans="1:6">
      <c r="A7738" s="12" t="s">
        <v>210</v>
      </c>
      <c r="B7738" t="s">
        <v>93</v>
      </c>
      <c r="C7738" t="s">
        <v>137</v>
      </c>
      <c r="D7738">
        <v>1</v>
      </c>
      <c r="E7738" t="s">
        <v>147</v>
      </c>
      <c r="F7738">
        <v>0</v>
      </c>
    </row>
    <row r="7739" spans="1:6">
      <c r="A7739" s="12" t="s">
        <v>210</v>
      </c>
      <c r="B7739" t="s">
        <v>94</v>
      </c>
      <c r="C7739" t="s">
        <v>137</v>
      </c>
      <c r="D7739">
        <v>1</v>
      </c>
      <c r="E7739" t="s">
        <v>147</v>
      </c>
      <c r="F7739">
        <v>0</v>
      </c>
    </row>
    <row r="7740" spans="1:6">
      <c r="A7740" s="12" t="s">
        <v>210</v>
      </c>
      <c r="B7740" t="s">
        <v>95</v>
      </c>
      <c r="C7740" t="s">
        <v>137</v>
      </c>
      <c r="D7740">
        <v>1</v>
      </c>
      <c r="E7740" t="s">
        <v>147</v>
      </c>
      <c r="F7740">
        <v>0</v>
      </c>
    </row>
    <row r="7741" spans="1:6">
      <c r="A7741" s="12" t="s">
        <v>210</v>
      </c>
      <c r="B7741" t="s">
        <v>96</v>
      </c>
      <c r="C7741" t="s">
        <v>137</v>
      </c>
      <c r="D7741">
        <v>1</v>
      </c>
      <c r="E7741" t="s">
        <v>147</v>
      </c>
      <c r="F7741">
        <v>0</v>
      </c>
    </row>
    <row r="7742" spans="1:6">
      <c r="A7742" s="12" t="s">
        <v>210</v>
      </c>
      <c r="B7742" t="s">
        <v>97</v>
      </c>
      <c r="C7742" t="s">
        <v>137</v>
      </c>
      <c r="D7742">
        <v>1</v>
      </c>
      <c r="E7742" t="s">
        <v>147</v>
      </c>
      <c r="F7742">
        <v>0</v>
      </c>
    </row>
    <row r="7743" spans="1:6">
      <c r="A7743" s="12" t="s">
        <v>210</v>
      </c>
      <c r="B7743" t="s">
        <v>98</v>
      </c>
      <c r="C7743" t="s">
        <v>137</v>
      </c>
      <c r="D7743">
        <v>1</v>
      </c>
      <c r="E7743" t="s">
        <v>147</v>
      </c>
      <c r="F7743">
        <v>0</v>
      </c>
    </row>
    <row r="7744" spans="1:6">
      <c r="A7744" s="12" t="s">
        <v>210</v>
      </c>
      <c r="B7744" t="s">
        <v>99</v>
      </c>
      <c r="C7744" t="s">
        <v>137</v>
      </c>
      <c r="D7744">
        <v>1</v>
      </c>
      <c r="E7744" t="s">
        <v>147</v>
      </c>
      <c r="F7744">
        <v>0</v>
      </c>
    </row>
    <row r="7745" spans="1:6">
      <c r="A7745" s="12" t="s">
        <v>210</v>
      </c>
      <c r="B7745" t="s">
        <v>100</v>
      </c>
      <c r="C7745" t="s">
        <v>137</v>
      </c>
      <c r="D7745">
        <v>1</v>
      </c>
      <c r="E7745" t="s">
        <v>147</v>
      </c>
      <c r="F7745">
        <v>0</v>
      </c>
    </row>
    <row r="7746" spans="1:6">
      <c r="A7746" s="12" t="s">
        <v>210</v>
      </c>
      <c r="B7746" t="s">
        <v>101</v>
      </c>
      <c r="C7746" t="s">
        <v>137</v>
      </c>
      <c r="D7746">
        <v>1</v>
      </c>
      <c r="E7746" t="s">
        <v>147</v>
      </c>
      <c r="F7746">
        <v>0</v>
      </c>
    </row>
    <row r="7747" spans="1:6">
      <c r="A7747" s="12" t="s">
        <v>210</v>
      </c>
      <c r="B7747" t="s">
        <v>102</v>
      </c>
      <c r="C7747" t="s">
        <v>137</v>
      </c>
      <c r="D7747">
        <v>1</v>
      </c>
      <c r="E7747" t="s">
        <v>147</v>
      </c>
      <c r="F7747">
        <v>0</v>
      </c>
    </row>
    <row r="7748" spans="1:6">
      <c r="A7748" s="12" t="s">
        <v>210</v>
      </c>
      <c r="B7748" t="s">
        <v>103</v>
      </c>
      <c r="C7748" t="s">
        <v>137</v>
      </c>
      <c r="D7748">
        <v>1</v>
      </c>
      <c r="E7748" t="s">
        <v>147</v>
      </c>
      <c r="F7748">
        <v>0</v>
      </c>
    </row>
    <row r="7749" spans="1:6">
      <c r="A7749" s="12" t="s">
        <v>210</v>
      </c>
      <c r="B7749" t="s">
        <v>104</v>
      </c>
      <c r="C7749" t="s">
        <v>137</v>
      </c>
      <c r="D7749">
        <v>1</v>
      </c>
      <c r="E7749" t="s">
        <v>147</v>
      </c>
      <c r="F7749">
        <v>0</v>
      </c>
    </row>
    <row r="7750" spans="1:6">
      <c r="A7750" s="12" t="s">
        <v>210</v>
      </c>
      <c r="B7750" t="s">
        <v>105</v>
      </c>
      <c r="C7750" t="s">
        <v>137</v>
      </c>
      <c r="D7750">
        <v>1</v>
      </c>
      <c r="E7750" t="s">
        <v>147</v>
      </c>
      <c r="F7750">
        <v>0</v>
      </c>
    </row>
    <row r="7751" spans="1:6">
      <c r="A7751" s="12" t="s">
        <v>210</v>
      </c>
      <c r="B7751" t="s">
        <v>106</v>
      </c>
      <c r="C7751" t="s">
        <v>137</v>
      </c>
      <c r="D7751">
        <v>1</v>
      </c>
      <c r="E7751" t="s">
        <v>147</v>
      </c>
      <c r="F7751">
        <v>0</v>
      </c>
    </row>
    <row r="7752" spans="1:6">
      <c r="A7752" s="12" t="s">
        <v>210</v>
      </c>
      <c r="B7752" t="s">
        <v>107</v>
      </c>
      <c r="C7752" t="s">
        <v>137</v>
      </c>
      <c r="D7752">
        <v>1</v>
      </c>
      <c r="E7752" t="s">
        <v>147</v>
      </c>
      <c r="F7752">
        <v>0</v>
      </c>
    </row>
    <row r="7753" spans="1:6">
      <c r="A7753" s="12" t="s">
        <v>210</v>
      </c>
      <c r="B7753" t="s">
        <v>108</v>
      </c>
      <c r="C7753" t="s">
        <v>137</v>
      </c>
      <c r="D7753">
        <v>1</v>
      </c>
      <c r="E7753" t="s">
        <v>147</v>
      </c>
      <c r="F7753">
        <v>0</v>
      </c>
    </row>
    <row r="7754" spans="1:6">
      <c r="A7754" s="12" t="s">
        <v>210</v>
      </c>
      <c r="B7754" t="s">
        <v>109</v>
      </c>
      <c r="C7754" t="s">
        <v>137</v>
      </c>
      <c r="D7754">
        <v>1</v>
      </c>
      <c r="E7754" t="s">
        <v>147</v>
      </c>
      <c r="F7754">
        <v>0</v>
      </c>
    </row>
    <row r="7755" spans="1:6">
      <c r="A7755" s="12" t="s">
        <v>210</v>
      </c>
      <c r="B7755" t="s">
        <v>110</v>
      </c>
      <c r="C7755" t="s">
        <v>137</v>
      </c>
      <c r="D7755">
        <v>1</v>
      </c>
      <c r="E7755" t="s">
        <v>147</v>
      </c>
      <c r="F7755">
        <v>0</v>
      </c>
    </row>
    <row r="7756" spans="1:6">
      <c r="A7756" s="12" t="s">
        <v>210</v>
      </c>
      <c r="B7756" t="s">
        <v>111</v>
      </c>
      <c r="C7756" t="s">
        <v>137</v>
      </c>
      <c r="D7756">
        <v>1</v>
      </c>
      <c r="E7756" t="s">
        <v>147</v>
      </c>
      <c r="F7756">
        <v>0</v>
      </c>
    </row>
    <row r="7757" spans="1:6">
      <c r="A7757" s="12" t="s">
        <v>210</v>
      </c>
      <c r="B7757" t="s">
        <v>112</v>
      </c>
      <c r="C7757" t="s">
        <v>137</v>
      </c>
      <c r="D7757">
        <v>1</v>
      </c>
      <c r="E7757" t="s">
        <v>147</v>
      </c>
      <c r="F7757">
        <v>0</v>
      </c>
    </row>
    <row r="7758" spans="1:6">
      <c r="A7758" s="12" t="s">
        <v>210</v>
      </c>
      <c r="B7758" t="s">
        <v>113</v>
      </c>
      <c r="C7758" t="s">
        <v>137</v>
      </c>
      <c r="D7758">
        <v>1</v>
      </c>
      <c r="E7758" t="s">
        <v>147</v>
      </c>
      <c r="F7758">
        <v>0</v>
      </c>
    </row>
    <row r="7759" spans="1:6">
      <c r="A7759" s="12" t="s">
        <v>210</v>
      </c>
      <c r="B7759" t="s">
        <v>114</v>
      </c>
      <c r="C7759" t="s">
        <v>137</v>
      </c>
      <c r="D7759">
        <v>1</v>
      </c>
      <c r="E7759" t="s">
        <v>147</v>
      </c>
      <c r="F7759">
        <v>0</v>
      </c>
    </row>
    <row r="7760" spans="1:6">
      <c r="A7760" s="12" t="s">
        <v>210</v>
      </c>
      <c r="B7760" t="s">
        <v>115</v>
      </c>
      <c r="C7760" t="s">
        <v>137</v>
      </c>
      <c r="D7760">
        <v>1</v>
      </c>
      <c r="E7760" t="s">
        <v>147</v>
      </c>
      <c r="F7760">
        <v>0</v>
      </c>
    </row>
    <row r="7761" spans="1:6">
      <c r="A7761" s="12" t="s">
        <v>210</v>
      </c>
      <c r="B7761" t="s">
        <v>116</v>
      </c>
      <c r="C7761" t="s">
        <v>137</v>
      </c>
      <c r="D7761">
        <v>1</v>
      </c>
      <c r="E7761" t="s">
        <v>147</v>
      </c>
      <c r="F7761">
        <v>0</v>
      </c>
    </row>
    <row r="7762" spans="1:6">
      <c r="A7762" s="12" t="s">
        <v>210</v>
      </c>
      <c r="B7762" t="s">
        <v>146</v>
      </c>
      <c r="C7762" t="s">
        <v>137</v>
      </c>
      <c r="D7762">
        <v>1</v>
      </c>
      <c r="E7762" t="s">
        <v>147</v>
      </c>
      <c r="F7762">
        <v>0</v>
      </c>
    </row>
    <row r="7763" spans="1:6">
      <c r="A7763" s="12" t="s">
        <v>210</v>
      </c>
      <c r="B7763" t="s">
        <v>61</v>
      </c>
      <c r="C7763" t="s">
        <v>138</v>
      </c>
      <c r="D7763">
        <v>1</v>
      </c>
      <c r="E7763" t="s">
        <v>139</v>
      </c>
      <c r="F7763">
        <v>62.2</v>
      </c>
    </row>
    <row r="7764" spans="1:6">
      <c r="A7764" s="12" t="s">
        <v>210</v>
      </c>
      <c r="B7764" t="s">
        <v>62</v>
      </c>
      <c r="C7764" t="s">
        <v>138</v>
      </c>
      <c r="D7764">
        <v>1</v>
      </c>
      <c r="E7764" t="s">
        <v>139</v>
      </c>
      <c r="F7764">
        <v>51.3</v>
      </c>
    </row>
    <row r="7765" spans="1:6">
      <c r="A7765" s="12" t="s">
        <v>210</v>
      </c>
      <c r="B7765" t="s">
        <v>63</v>
      </c>
      <c r="C7765" t="s">
        <v>138</v>
      </c>
      <c r="D7765">
        <v>1</v>
      </c>
      <c r="E7765" t="s">
        <v>139</v>
      </c>
      <c r="F7765">
        <v>48.5</v>
      </c>
    </row>
    <row r="7766" spans="1:6">
      <c r="A7766" s="12" t="s">
        <v>210</v>
      </c>
      <c r="B7766" t="s">
        <v>64</v>
      </c>
      <c r="C7766" t="s">
        <v>138</v>
      </c>
      <c r="D7766">
        <v>1</v>
      </c>
      <c r="E7766" t="s">
        <v>139</v>
      </c>
      <c r="F7766">
        <v>62.3</v>
      </c>
    </row>
    <row r="7767" spans="1:6">
      <c r="A7767" s="12" t="s">
        <v>210</v>
      </c>
      <c r="B7767" t="s">
        <v>65</v>
      </c>
      <c r="C7767" t="s">
        <v>138</v>
      </c>
      <c r="D7767">
        <v>1</v>
      </c>
      <c r="E7767" t="s">
        <v>139</v>
      </c>
      <c r="F7767">
        <v>32.9</v>
      </c>
    </row>
    <row r="7768" spans="1:6">
      <c r="A7768" s="12" t="s">
        <v>210</v>
      </c>
      <c r="B7768" t="s">
        <v>66</v>
      </c>
      <c r="C7768" t="s">
        <v>138</v>
      </c>
      <c r="D7768">
        <v>1</v>
      </c>
      <c r="E7768" t="s">
        <v>139</v>
      </c>
      <c r="F7768">
        <v>42.3</v>
      </c>
    </row>
    <row r="7769" spans="1:6">
      <c r="A7769" s="12" t="s">
        <v>210</v>
      </c>
      <c r="B7769" t="s">
        <v>67</v>
      </c>
      <c r="C7769" t="s">
        <v>138</v>
      </c>
      <c r="D7769">
        <v>1</v>
      </c>
      <c r="E7769" t="s">
        <v>139</v>
      </c>
      <c r="F7769">
        <v>38.5</v>
      </c>
    </row>
    <row r="7770" spans="1:6">
      <c r="A7770" s="12" t="s">
        <v>210</v>
      </c>
      <c r="B7770" t="s">
        <v>68</v>
      </c>
      <c r="C7770" t="s">
        <v>138</v>
      </c>
      <c r="D7770">
        <v>1</v>
      </c>
      <c r="E7770" t="s">
        <v>139</v>
      </c>
      <c r="F7770">
        <v>39.1</v>
      </c>
    </row>
    <row r="7771" spans="1:6">
      <c r="A7771" s="12" t="s">
        <v>210</v>
      </c>
      <c r="B7771" t="s">
        <v>69</v>
      </c>
      <c r="C7771" t="s">
        <v>138</v>
      </c>
      <c r="D7771">
        <v>1</v>
      </c>
      <c r="E7771" t="s">
        <v>139</v>
      </c>
      <c r="F7771">
        <v>48.7</v>
      </c>
    </row>
    <row r="7772" spans="1:6">
      <c r="A7772" s="12" t="s">
        <v>210</v>
      </c>
      <c r="B7772" t="s">
        <v>70</v>
      </c>
      <c r="C7772" t="s">
        <v>138</v>
      </c>
      <c r="D7772">
        <v>1</v>
      </c>
      <c r="E7772" t="s">
        <v>139</v>
      </c>
      <c r="F7772">
        <v>51.4</v>
      </c>
    </row>
    <row r="7773" spans="1:6">
      <c r="A7773" s="12" t="s">
        <v>210</v>
      </c>
      <c r="B7773" t="s">
        <v>71</v>
      </c>
      <c r="C7773" t="s">
        <v>138</v>
      </c>
      <c r="D7773">
        <v>1</v>
      </c>
      <c r="E7773" t="s">
        <v>139</v>
      </c>
      <c r="F7773">
        <v>27.2</v>
      </c>
    </row>
    <row r="7774" spans="1:6">
      <c r="A7774" s="12" t="s">
        <v>210</v>
      </c>
      <c r="B7774" t="s">
        <v>72</v>
      </c>
      <c r="C7774" t="s">
        <v>138</v>
      </c>
      <c r="D7774">
        <v>1</v>
      </c>
      <c r="E7774" t="s">
        <v>139</v>
      </c>
      <c r="F7774">
        <v>63.3</v>
      </c>
    </row>
    <row r="7775" spans="1:6">
      <c r="A7775" s="12" t="s">
        <v>210</v>
      </c>
      <c r="B7775" t="s">
        <v>73</v>
      </c>
      <c r="C7775" t="s">
        <v>138</v>
      </c>
      <c r="D7775">
        <v>1</v>
      </c>
      <c r="E7775" t="s">
        <v>139</v>
      </c>
      <c r="F7775">
        <v>38.6</v>
      </c>
    </row>
    <row r="7776" spans="1:6">
      <c r="A7776" s="12" t="s">
        <v>210</v>
      </c>
      <c r="B7776" t="s">
        <v>74</v>
      </c>
      <c r="C7776" t="s">
        <v>138</v>
      </c>
      <c r="D7776">
        <v>1</v>
      </c>
      <c r="E7776" t="s">
        <v>139</v>
      </c>
      <c r="F7776">
        <v>56.8</v>
      </c>
    </row>
    <row r="7777" spans="1:6">
      <c r="A7777" s="12" t="s">
        <v>210</v>
      </c>
      <c r="B7777" t="s">
        <v>75</v>
      </c>
      <c r="C7777" t="s">
        <v>138</v>
      </c>
      <c r="D7777">
        <v>1</v>
      </c>
      <c r="E7777" t="s">
        <v>139</v>
      </c>
      <c r="F7777">
        <v>49.2</v>
      </c>
    </row>
    <row r="7778" spans="1:6">
      <c r="A7778" s="12" t="s">
        <v>210</v>
      </c>
      <c r="B7778" t="s">
        <v>76</v>
      </c>
      <c r="C7778" t="s">
        <v>138</v>
      </c>
      <c r="D7778">
        <v>1</v>
      </c>
      <c r="E7778" t="s">
        <v>139</v>
      </c>
      <c r="F7778">
        <v>56.8</v>
      </c>
    </row>
    <row r="7779" spans="1:6">
      <c r="A7779" s="12" t="s">
        <v>210</v>
      </c>
      <c r="B7779" t="s">
        <v>77</v>
      </c>
      <c r="C7779" t="s">
        <v>138</v>
      </c>
      <c r="D7779">
        <v>1</v>
      </c>
      <c r="E7779" t="s">
        <v>139</v>
      </c>
      <c r="F7779">
        <v>62.4</v>
      </c>
    </row>
    <row r="7780" spans="1:6">
      <c r="A7780" s="12" t="s">
        <v>210</v>
      </c>
      <c r="B7780" t="s">
        <v>78</v>
      </c>
      <c r="C7780" t="s">
        <v>138</v>
      </c>
      <c r="D7780">
        <v>1</v>
      </c>
      <c r="E7780" t="s">
        <v>139</v>
      </c>
      <c r="F7780">
        <v>59.1</v>
      </c>
    </row>
    <row r="7781" spans="1:6">
      <c r="A7781" s="12" t="s">
        <v>210</v>
      </c>
      <c r="B7781" t="s">
        <v>79</v>
      </c>
      <c r="C7781" t="s">
        <v>138</v>
      </c>
      <c r="D7781">
        <v>1</v>
      </c>
      <c r="E7781" t="s">
        <v>139</v>
      </c>
      <c r="F7781">
        <v>42.7</v>
      </c>
    </row>
    <row r="7782" spans="1:6">
      <c r="A7782" s="12" t="s">
        <v>210</v>
      </c>
      <c r="B7782" t="s">
        <v>80</v>
      </c>
      <c r="C7782" t="s">
        <v>138</v>
      </c>
      <c r="D7782">
        <v>1</v>
      </c>
      <c r="E7782" t="s">
        <v>139</v>
      </c>
      <c r="F7782">
        <v>34.200000000000003</v>
      </c>
    </row>
    <row r="7783" spans="1:6">
      <c r="A7783" s="12" t="s">
        <v>210</v>
      </c>
      <c r="B7783" t="s">
        <v>81</v>
      </c>
      <c r="C7783" t="s">
        <v>138</v>
      </c>
      <c r="D7783">
        <v>1</v>
      </c>
      <c r="E7783" t="s">
        <v>139</v>
      </c>
      <c r="F7783">
        <v>32</v>
      </c>
    </row>
    <row r="7784" spans="1:6">
      <c r="A7784" s="12" t="s">
        <v>210</v>
      </c>
      <c r="B7784" t="s">
        <v>82</v>
      </c>
      <c r="C7784" t="s">
        <v>138</v>
      </c>
      <c r="D7784">
        <v>1</v>
      </c>
      <c r="E7784" t="s">
        <v>139</v>
      </c>
      <c r="F7784">
        <v>46</v>
      </c>
    </row>
    <row r="7785" spans="1:6">
      <c r="A7785" s="12" t="s">
        <v>210</v>
      </c>
      <c r="B7785" t="s">
        <v>83</v>
      </c>
      <c r="C7785" t="s">
        <v>138</v>
      </c>
      <c r="D7785">
        <v>1</v>
      </c>
      <c r="E7785" t="s">
        <v>139</v>
      </c>
      <c r="F7785">
        <v>43.6</v>
      </c>
    </row>
    <row r="7786" spans="1:6">
      <c r="A7786" s="12" t="s">
        <v>210</v>
      </c>
      <c r="B7786" t="s">
        <v>84</v>
      </c>
      <c r="C7786" t="s">
        <v>138</v>
      </c>
      <c r="D7786">
        <v>1</v>
      </c>
      <c r="E7786" t="s">
        <v>139</v>
      </c>
      <c r="F7786">
        <v>57.6</v>
      </c>
    </row>
    <row r="7787" spans="1:6">
      <c r="A7787" s="12" t="s">
        <v>210</v>
      </c>
      <c r="B7787" t="s">
        <v>85</v>
      </c>
      <c r="C7787" t="s">
        <v>138</v>
      </c>
      <c r="D7787">
        <v>1</v>
      </c>
      <c r="E7787" t="s">
        <v>139</v>
      </c>
      <c r="F7787">
        <v>56.9</v>
      </c>
    </row>
    <row r="7788" spans="1:6">
      <c r="A7788" s="12" t="s">
        <v>210</v>
      </c>
      <c r="B7788" t="s">
        <v>86</v>
      </c>
      <c r="C7788" t="s">
        <v>138</v>
      </c>
      <c r="D7788">
        <v>1</v>
      </c>
      <c r="E7788" t="s">
        <v>139</v>
      </c>
      <c r="F7788">
        <v>54.6</v>
      </c>
    </row>
    <row r="7789" spans="1:6">
      <c r="A7789" s="12" t="s">
        <v>210</v>
      </c>
      <c r="B7789" t="s">
        <v>87</v>
      </c>
      <c r="C7789" t="s">
        <v>138</v>
      </c>
      <c r="D7789">
        <v>1</v>
      </c>
      <c r="E7789" t="s">
        <v>139</v>
      </c>
      <c r="F7789">
        <v>60.4</v>
      </c>
    </row>
    <row r="7790" spans="1:6">
      <c r="A7790" s="12" t="s">
        <v>210</v>
      </c>
      <c r="B7790" t="s">
        <v>88</v>
      </c>
      <c r="C7790" t="s">
        <v>138</v>
      </c>
      <c r="D7790">
        <v>1</v>
      </c>
      <c r="E7790" t="s">
        <v>139</v>
      </c>
      <c r="F7790">
        <v>45.2</v>
      </c>
    </row>
    <row r="7791" spans="1:6">
      <c r="A7791" s="12" t="s">
        <v>210</v>
      </c>
      <c r="B7791" t="s">
        <v>89</v>
      </c>
      <c r="C7791" t="s">
        <v>138</v>
      </c>
      <c r="D7791">
        <v>1</v>
      </c>
      <c r="E7791" t="s">
        <v>139</v>
      </c>
      <c r="F7791">
        <v>45</v>
      </c>
    </row>
    <row r="7792" spans="1:6">
      <c r="A7792" s="12" t="s">
        <v>210</v>
      </c>
      <c r="B7792" t="s">
        <v>90</v>
      </c>
      <c r="C7792" t="s">
        <v>138</v>
      </c>
      <c r="D7792">
        <v>1</v>
      </c>
      <c r="E7792" t="s">
        <v>139</v>
      </c>
      <c r="F7792">
        <v>39</v>
      </c>
    </row>
    <row r="7793" spans="1:6">
      <c r="A7793" s="12" t="s">
        <v>210</v>
      </c>
      <c r="B7793" t="s">
        <v>91</v>
      </c>
      <c r="C7793" t="s">
        <v>138</v>
      </c>
      <c r="D7793">
        <v>1</v>
      </c>
      <c r="E7793" t="s">
        <v>139</v>
      </c>
      <c r="F7793">
        <v>40.4</v>
      </c>
    </row>
    <row r="7794" spans="1:6">
      <c r="A7794" s="12" t="s">
        <v>210</v>
      </c>
      <c r="B7794" t="s">
        <v>92</v>
      </c>
      <c r="C7794" t="s">
        <v>138</v>
      </c>
      <c r="D7794">
        <v>1</v>
      </c>
      <c r="E7794" t="s">
        <v>139</v>
      </c>
      <c r="F7794">
        <v>34.799999999999997</v>
      </c>
    </row>
    <row r="7795" spans="1:6">
      <c r="A7795" s="12" t="s">
        <v>210</v>
      </c>
      <c r="B7795" t="s">
        <v>93</v>
      </c>
      <c r="C7795" t="s">
        <v>138</v>
      </c>
      <c r="D7795">
        <v>1</v>
      </c>
      <c r="E7795" t="s">
        <v>139</v>
      </c>
      <c r="F7795">
        <v>49.5</v>
      </c>
    </row>
    <row r="7796" spans="1:6">
      <c r="A7796" s="12" t="s">
        <v>210</v>
      </c>
      <c r="B7796" t="s">
        <v>94</v>
      </c>
      <c r="C7796" t="s">
        <v>138</v>
      </c>
      <c r="D7796">
        <v>1</v>
      </c>
      <c r="E7796" t="s">
        <v>139</v>
      </c>
      <c r="F7796">
        <v>63</v>
      </c>
    </row>
    <row r="7797" spans="1:6">
      <c r="A7797" s="12" t="s">
        <v>210</v>
      </c>
      <c r="B7797" t="s">
        <v>95</v>
      </c>
      <c r="C7797" t="s">
        <v>138</v>
      </c>
      <c r="D7797">
        <v>1</v>
      </c>
      <c r="E7797" t="s">
        <v>139</v>
      </c>
      <c r="F7797">
        <v>51</v>
      </c>
    </row>
    <row r="7798" spans="1:6">
      <c r="A7798" s="12" t="s">
        <v>210</v>
      </c>
      <c r="B7798" t="s">
        <v>96</v>
      </c>
      <c r="C7798" t="s">
        <v>138</v>
      </c>
      <c r="D7798">
        <v>1</v>
      </c>
      <c r="E7798" t="s">
        <v>139</v>
      </c>
      <c r="F7798">
        <v>66.2</v>
      </c>
    </row>
    <row r="7799" spans="1:6">
      <c r="A7799" s="12" t="s">
        <v>210</v>
      </c>
      <c r="B7799" t="s">
        <v>97</v>
      </c>
      <c r="C7799" t="s">
        <v>138</v>
      </c>
      <c r="D7799">
        <v>1</v>
      </c>
      <c r="E7799" t="s">
        <v>139</v>
      </c>
      <c r="F7799">
        <v>38.5</v>
      </c>
    </row>
    <row r="7800" spans="1:6">
      <c r="A7800" s="12" t="s">
        <v>210</v>
      </c>
      <c r="B7800" t="s">
        <v>98</v>
      </c>
      <c r="C7800" t="s">
        <v>138</v>
      </c>
      <c r="D7800">
        <v>1</v>
      </c>
      <c r="E7800" t="s">
        <v>139</v>
      </c>
      <c r="F7800">
        <v>46.9</v>
      </c>
    </row>
    <row r="7801" spans="1:6">
      <c r="A7801" s="12" t="s">
        <v>210</v>
      </c>
      <c r="B7801" t="s">
        <v>99</v>
      </c>
      <c r="C7801" t="s">
        <v>138</v>
      </c>
      <c r="D7801">
        <v>1</v>
      </c>
      <c r="E7801" t="s">
        <v>139</v>
      </c>
      <c r="F7801">
        <v>36.4</v>
      </c>
    </row>
    <row r="7802" spans="1:6">
      <c r="A7802" s="12" t="s">
        <v>210</v>
      </c>
      <c r="B7802" t="s">
        <v>100</v>
      </c>
      <c r="C7802" t="s">
        <v>138</v>
      </c>
      <c r="D7802">
        <v>1</v>
      </c>
      <c r="E7802" t="s">
        <v>139</v>
      </c>
      <c r="F7802">
        <v>55.5</v>
      </c>
    </row>
    <row r="7803" spans="1:6">
      <c r="A7803" s="12" t="s">
        <v>210</v>
      </c>
      <c r="B7803" t="s">
        <v>101</v>
      </c>
      <c r="C7803" t="s">
        <v>138</v>
      </c>
      <c r="D7803">
        <v>1</v>
      </c>
      <c r="E7803" t="s">
        <v>139</v>
      </c>
      <c r="F7803">
        <v>61.9</v>
      </c>
    </row>
    <row r="7804" spans="1:6">
      <c r="A7804" s="12" t="s">
        <v>210</v>
      </c>
      <c r="B7804" t="s">
        <v>102</v>
      </c>
      <c r="C7804" t="s">
        <v>138</v>
      </c>
      <c r="D7804">
        <v>1</v>
      </c>
      <c r="E7804" t="s">
        <v>139</v>
      </c>
      <c r="F7804">
        <v>61.3</v>
      </c>
    </row>
    <row r="7805" spans="1:6">
      <c r="A7805" s="12" t="s">
        <v>210</v>
      </c>
      <c r="B7805" t="s">
        <v>103</v>
      </c>
      <c r="C7805" t="s">
        <v>138</v>
      </c>
      <c r="D7805">
        <v>1</v>
      </c>
      <c r="E7805" t="s">
        <v>139</v>
      </c>
      <c r="F7805">
        <v>52.9</v>
      </c>
    </row>
    <row r="7806" spans="1:6">
      <c r="A7806" s="12" t="s">
        <v>210</v>
      </c>
      <c r="B7806" t="s">
        <v>104</v>
      </c>
      <c r="C7806" t="s">
        <v>138</v>
      </c>
      <c r="D7806">
        <v>1</v>
      </c>
      <c r="E7806" t="s">
        <v>139</v>
      </c>
      <c r="F7806">
        <v>60.3</v>
      </c>
    </row>
    <row r="7807" spans="1:6">
      <c r="A7807" s="12" t="s">
        <v>210</v>
      </c>
      <c r="B7807" t="s">
        <v>105</v>
      </c>
      <c r="C7807" t="s">
        <v>138</v>
      </c>
      <c r="D7807">
        <v>1</v>
      </c>
      <c r="E7807" t="s">
        <v>139</v>
      </c>
      <c r="F7807">
        <v>29.2</v>
      </c>
    </row>
    <row r="7808" spans="1:6">
      <c r="A7808" s="12" t="s">
        <v>210</v>
      </c>
      <c r="B7808" t="s">
        <v>106</v>
      </c>
      <c r="C7808" t="s">
        <v>138</v>
      </c>
      <c r="D7808">
        <v>1</v>
      </c>
      <c r="E7808" t="s">
        <v>139</v>
      </c>
      <c r="F7808">
        <v>43.7</v>
      </c>
    </row>
    <row r="7809" spans="1:6">
      <c r="A7809" s="12" t="s">
        <v>210</v>
      </c>
      <c r="B7809" t="s">
        <v>107</v>
      </c>
      <c r="C7809" t="s">
        <v>138</v>
      </c>
      <c r="D7809">
        <v>1</v>
      </c>
      <c r="E7809" t="s">
        <v>139</v>
      </c>
      <c r="F7809">
        <v>37.4</v>
      </c>
    </row>
    <row r="7810" spans="1:6">
      <c r="A7810" s="12" t="s">
        <v>210</v>
      </c>
      <c r="B7810" t="s">
        <v>108</v>
      </c>
      <c r="C7810" t="s">
        <v>138</v>
      </c>
      <c r="D7810">
        <v>1</v>
      </c>
      <c r="E7810" t="s">
        <v>139</v>
      </c>
      <c r="F7810">
        <v>65.599999999999994</v>
      </c>
    </row>
    <row r="7811" spans="1:6">
      <c r="A7811" s="12" t="s">
        <v>210</v>
      </c>
      <c r="B7811" t="s">
        <v>109</v>
      </c>
      <c r="C7811" t="s">
        <v>138</v>
      </c>
      <c r="D7811">
        <v>1</v>
      </c>
      <c r="E7811" t="s">
        <v>139</v>
      </c>
      <c r="F7811">
        <v>46.9</v>
      </c>
    </row>
    <row r="7812" spans="1:6">
      <c r="A7812" s="12" t="s">
        <v>210</v>
      </c>
      <c r="B7812" t="s">
        <v>110</v>
      </c>
      <c r="C7812" t="s">
        <v>138</v>
      </c>
      <c r="D7812">
        <v>1</v>
      </c>
      <c r="E7812" t="s">
        <v>139</v>
      </c>
      <c r="F7812">
        <v>69.099999999999994</v>
      </c>
    </row>
    <row r="7813" spans="1:6">
      <c r="A7813" s="12" t="s">
        <v>210</v>
      </c>
      <c r="B7813" t="s">
        <v>111</v>
      </c>
      <c r="C7813" t="s">
        <v>138</v>
      </c>
      <c r="D7813">
        <v>1</v>
      </c>
      <c r="E7813" t="s">
        <v>139</v>
      </c>
      <c r="F7813">
        <v>10.6</v>
      </c>
    </row>
    <row r="7814" spans="1:6">
      <c r="A7814" s="12" t="s">
        <v>210</v>
      </c>
      <c r="B7814" t="s">
        <v>112</v>
      </c>
      <c r="C7814" t="s">
        <v>138</v>
      </c>
      <c r="D7814">
        <v>1</v>
      </c>
      <c r="E7814" t="s">
        <v>139</v>
      </c>
      <c r="F7814">
        <v>37.200000000000003</v>
      </c>
    </row>
    <row r="7815" spans="1:6">
      <c r="A7815" s="12" t="s">
        <v>210</v>
      </c>
      <c r="B7815" t="s">
        <v>113</v>
      </c>
      <c r="C7815" t="s">
        <v>138</v>
      </c>
      <c r="D7815">
        <v>1</v>
      </c>
      <c r="E7815" t="s">
        <v>139</v>
      </c>
      <c r="F7815">
        <v>49</v>
      </c>
    </row>
    <row r="7816" spans="1:6">
      <c r="A7816" s="12" t="s">
        <v>210</v>
      </c>
      <c r="B7816" t="s">
        <v>114</v>
      </c>
      <c r="C7816" t="s">
        <v>138</v>
      </c>
      <c r="D7816">
        <v>1</v>
      </c>
      <c r="E7816" t="s">
        <v>139</v>
      </c>
      <c r="F7816">
        <v>59</v>
      </c>
    </row>
    <row r="7817" spans="1:6">
      <c r="A7817" s="12" t="s">
        <v>210</v>
      </c>
      <c r="B7817" t="s">
        <v>115</v>
      </c>
      <c r="C7817" t="s">
        <v>138</v>
      </c>
      <c r="D7817">
        <v>1</v>
      </c>
      <c r="E7817" t="s">
        <v>139</v>
      </c>
      <c r="F7817">
        <v>49.3</v>
      </c>
    </row>
    <row r="7818" spans="1:6">
      <c r="A7818" s="12" t="s">
        <v>210</v>
      </c>
      <c r="B7818" t="s">
        <v>116</v>
      </c>
      <c r="C7818" t="s">
        <v>138</v>
      </c>
      <c r="D7818">
        <v>1</v>
      </c>
      <c r="E7818" t="s">
        <v>139</v>
      </c>
      <c r="F7818">
        <v>75.2</v>
      </c>
    </row>
    <row r="7819" spans="1:6">
      <c r="A7819" s="12" t="s">
        <v>210</v>
      </c>
      <c r="B7819" t="s">
        <v>146</v>
      </c>
      <c r="C7819" t="s">
        <v>137</v>
      </c>
      <c r="D7819">
        <v>2</v>
      </c>
      <c r="E7819" t="s">
        <v>139</v>
      </c>
      <c r="F7819">
        <v>45.9</v>
      </c>
    </row>
    <row r="7820" spans="1:6">
      <c r="A7820" s="12" t="s">
        <v>210</v>
      </c>
      <c r="B7820" t="s">
        <v>61</v>
      </c>
      <c r="C7820" t="s">
        <v>138</v>
      </c>
      <c r="D7820">
        <v>1</v>
      </c>
      <c r="E7820" t="s">
        <v>140</v>
      </c>
      <c r="F7820">
        <v>34.799999999999997</v>
      </c>
    </row>
    <row r="7821" spans="1:6">
      <c r="A7821" s="12" t="s">
        <v>210</v>
      </c>
      <c r="B7821" t="s">
        <v>62</v>
      </c>
      <c r="C7821" t="s">
        <v>138</v>
      </c>
      <c r="D7821">
        <v>1</v>
      </c>
      <c r="E7821" t="s">
        <v>140</v>
      </c>
      <c r="F7821">
        <v>37.1</v>
      </c>
    </row>
    <row r="7822" spans="1:6">
      <c r="A7822" s="12" t="s">
        <v>210</v>
      </c>
      <c r="B7822" t="s">
        <v>63</v>
      </c>
      <c r="C7822" t="s">
        <v>138</v>
      </c>
      <c r="D7822">
        <v>1</v>
      </c>
      <c r="E7822" t="s">
        <v>140</v>
      </c>
      <c r="F7822">
        <v>46.8</v>
      </c>
    </row>
    <row r="7823" spans="1:6">
      <c r="A7823" s="12" t="s">
        <v>210</v>
      </c>
      <c r="B7823" t="s">
        <v>64</v>
      </c>
      <c r="C7823" t="s">
        <v>138</v>
      </c>
      <c r="D7823">
        <v>1</v>
      </c>
      <c r="E7823" t="s">
        <v>140</v>
      </c>
      <c r="F7823">
        <v>33.200000000000003</v>
      </c>
    </row>
    <row r="7824" spans="1:6">
      <c r="A7824" s="12" t="s">
        <v>210</v>
      </c>
      <c r="B7824" t="s">
        <v>65</v>
      </c>
      <c r="C7824" t="s">
        <v>138</v>
      </c>
      <c r="D7824">
        <v>1</v>
      </c>
      <c r="E7824" t="s">
        <v>140</v>
      </c>
      <c r="F7824">
        <v>61.7</v>
      </c>
    </row>
    <row r="7825" spans="1:6">
      <c r="A7825" s="12" t="s">
        <v>210</v>
      </c>
      <c r="B7825" t="s">
        <v>66</v>
      </c>
      <c r="C7825" t="s">
        <v>138</v>
      </c>
      <c r="D7825">
        <v>1</v>
      </c>
      <c r="E7825" t="s">
        <v>140</v>
      </c>
      <c r="F7825">
        <v>51.7</v>
      </c>
    </row>
    <row r="7826" spans="1:6">
      <c r="A7826" s="12" t="s">
        <v>210</v>
      </c>
      <c r="B7826" t="s">
        <v>67</v>
      </c>
      <c r="C7826" t="s">
        <v>138</v>
      </c>
      <c r="D7826">
        <v>1</v>
      </c>
      <c r="E7826" t="s">
        <v>140</v>
      </c>
      <c r="F7826">
        <v>57</v>
      </c>
    </row>
    <row r="7827" spans="1:6">
      <c r="A7827" s="12" t="s">
        <v>210</v>
      </c>
      <c r="B7827" t="s">
        <v>68</v>
      </c>
      <c r="C7827" t="s">
        <v>138</v>
      </c>
      <c r="D7827">
        <v>1</v>
      </c>
      <c r="E7827" t="s">
        <v>140</v>
      </c>
      <c r="F7827">
        <v>57.5</v>
      </c>
    </row>
    <row r="7828" spans="1:6">
      <c r="A7828" s="12" t="s">
        <v>210</v>
      </c>
      <c r="B7828" t="s">
        <v>69</v>
      </c>
      <c r="C7828" t="s">
        <v>138</v>
      </c>
      <c r="D7828">
        <v>1</v>
      </c>
      <c r="E7828" t="s">
        <v>140</v>
      </c>
      <c r="F7828">
        <v>48.7</v>
      </c>
    </row>
    <row r="7829" spans="1:6">
      <c r="A7829" s="12" t="s">
        <v>210</v>
      </c>
      <c r="B7829" t="s">
        <v>70</v>
      </c>
      <c r="C7829" t="s">
        <v>138</v>
      </c>
      <c r="D7829">
        <v>1</v>
      </c>
      <c r="E7829" t="s">
        <v>140</v>
      </c>
      <c r="F7829">
        <v>46.4</v>
      </c>
    </row>
    <row r="7830" spans="1:6">
      <c r="A7830" s="12" t="s">
        <v>210</v>
      </c>
      <c r="B7830" t="s">
        <v>71</v>
      </c>
      <c r="C7830" t="s">
        <v>138</v>
      </c>
      <c r="D7830">
        <v>1</v>
      </c>
      <c r="E7830" t="s">
        <v>140</v>
      </c>
      <c r="F7830">
        <v>67.599999999999994</v>
      </c>
    </row>
    <row r="7831" spans="1:6">
      <c r="A7831" s="12" t="s">
        <v>210</v>
      </c>
      <c r="B7831" t="s">
        <v>72</v>
      </c>
      <c r="C7831" t="s">
        <v>138</v>
      </c>
      <c r="D7831">
        <v>1</v>
      </c>
      <c r="E7831" t="s">
        <v>140</v>
      </c>
      <c r="F7831">
        <v>30.1</v>
      </c>
    </row>
    <row r="7832" spans="1:6">
      <c r="A7832" s="12" t="s">
        <v>210</v>
      </c>
      <c r="B7832" t="s">
        <v>73</v>
      </c>
      <c r="C7832" t="s">
        <v>138</v>
      </c>
      <c r="D7832">
        <v>1</v>
      </c>
      <c r="E7832" t="s">
        <v>140</v>
      </c>
      <c r="F7832">
        <v>57.9</v>
      </c>
    </row>
    <row r="7833" spans="1:6">
      <c r="A7833" s="12" t="s">
        <v>210</v>
      </c>
      <c r="B7833" t="s">
        <v>74</v>
      </c>
      <c r="C7833" t="s">
        <v>138</v>
      </c>
      <c r="D7833">
        <v>1</v>
      </c>
      <c r="E7833" t="s">
        <v>140</v>
      </c>
      <c r="F7833">
        <v>39.700000000000003</v>
      </c>
    </row>
    <row r="7834" spans="1:6">
      <c r="A7834" s="12" t="s">
        <v>210</v>
      </c>
      <c r="B7834" t="s">
        <v>75</v>
      </c>
      <c r="C7834" t="s">
        <v>138</v>
      </c>
      <c r="D7834">
        <v>1</v>
      </c>
      <c r="E7834" t="s">
        <v>140</v>
      </c>
      <c r="F7834">
        <v>46.2</v>
      </c>
    </row>
    <row r="7835" spans="1:6">
      <c r="A7835" s="12" t="s">
        <v>210</v>
      </c>
      <c r="B7835" t="s">
        <v>76</v>
      </c>
      <c r="C7835" t="s">
        <v>138</v>
      </c>
      <c r="D7835">
        <v>1</v>
      </c>
      <c r="E7835" t="s">
        <v>140</v>
      </c>
      <c r="F7835">
        <v>37.799999999999997</v>
      </c>
    </row>
    <row r="7836" spans="1:6">
      <c r="A7836" s="12" t="s">
        <v>210</v>
      </c>
      <c r="B7836" t="s">
        <v>77</v>
      </c>
      <c r="C7836" t="s">
        <v>138</v>
      </c>
      <c r="D7836">
        <v>1</v>
      </c>
      <c r="E7836" t="s">
        <v>140</v>
      </c>
      <c r="F7836">
        <v>34.299999999999997</v>
      </c>
    </row>
    <row r="7837" spans="1:6">
      <c r="A7837" s="12" t="s">
        <v>210</v>
      </c>
      <c r="B7837" t="s">
        <v>78</v>
      </c>
      <c r="C7837" t="s">
        <v>138</v>
      </c>
      <c r="D7837">
        <v>1</v>
      </c>
      <c r="E7837" t="s">
        <v>140</v>
      </c>
      <c r="F7837">
        <v>36.9</v>
      </c>
    </row>
    <row r="7838" spans="1:6">
      <c r="A7838" s="12" t="s">
        <v>210</v>
      </c>
      <c r="B7838" t="s">
        <v>79</v>
      </c>
      <c r="C7838" t="s">
        <v>138</v>
      </c>
      <c r="D7838">
        <v>1</v>
      </c>
      <c r="E7838" t="s">
        <v>140</v>
      </c>
      <c r="F7838">
        <v>50.8</v>
      </c>
    </row>
    <row r="7839" spans="1:6">
      <c r="A7839" s="12" t="s">
        <v>210</v>
      </c>
      <c r="B7839" t="s">
        <v>80</v>
      </c>
      <c r="C7839" t="s">
        <v>138</v>
      </c>
      <c r="D7839">
        <v>1</v>
      </c>
      <c r="E7839" t="s">
        <v>140</v>
      </c>
      <c r="F7839">
        <v>62.1</v>
      </c>
    </row>
    <row r="7840" spans="1:6">
      <c r="A7840" s="12" t="s">
        <v>210</v>
      </c>
      <c r="B7840" t="s">
        <v>81</v>
      </c>
      <c r="C7840" t="s">
        <v>138</v>
      </c>
      <c r="D7840">
        <v>1</v>
      </c>
      <c r="E7840" t="s">
        <v>140</v>
      </c>
      <c r="F7840">
        <v>61.7</v>
      </c>
    </row>
    <row r="7841" spans="1:6">
      <c r="A7841" s="12" t="s">
        <v>210</v>
      </c>
      <c r="B7841" t="s">
        <v>82</v>
      </c>
      <c r="C7841" t="s">
        <v>138</v>
      </c>
      <c r="D7841">
        <v>1</v>
      </c>
      <c r="E7841" t="s">
        <v>140</v>
      </c>
      <c r="F7841">
        <v>50.3</v>
      </c>
    </row>
    <row r="7842" spans="1:6">
      <c r="A7842" s="12" t="s">
        <v>210</v>
      </c>
      <c r="B7842" t="s">
        <v>83</v>
      </c>
      <c r="C7842" t="s">
        <v>138</v>
      </c>
      <c r="D7842">
        <v>1</v>
      </c>
      <c r="E7842" t="s">
        <v>140</v>
      </c>
      <c r="F7842">
        <v>50.7</v>
      </c>
    </row>
    <row r="7843" spans="1:6">
      <c r="A7843" s="12" t="s">
        <v>210</v>
      </c>
      <c r="B7843" t="s">
        <v>84</v>
      </c>
      <c r="C7843" t="s">
        <v>138</v>
      </c>
      <c r="D7843">
        <v>1</v>
      </c>
      <c r="E7843" t="s">
        <v>140</v>
      </c>
      <c r="F7843">
        <v>39.6</v>
      </c>
    </row>
    <row r="7844" spans="1:6">
      <c r="A7844" s="12" t="s">
        <v>210</v>
      </c>
      <c r="B7844" t="s">
        <v>85</v>
      </c>
      <c r="C7844" t="s">
        <v>138</v>
      </c>
      <c r="D7844">
        <v>1</v>
      </c>
      <c r="E7844" t="s">
        <v>140</v>
      </c>
      <c r="F7844">
        <v>40.1</v>
      </c>
    </row>
    <row r="7845" spans="1:6">
      <c r="A7845" s="12" t="s">
        <v>210</v>
      </c>
      <c r="B7845" t="s">
        <v>86</v>
      </c>
      <c r="C7845" t="s">
        <v>138</v>
      </c>
      <c r="D7845">
        <v>1</v>
      </c>
      <c r="E7845" t="s">
        <v>140</v>
      </c>
      <c r="F7845">
        <v>38.200000000000003</v>
      </c>
    </row>
    <row r="7846" spans="1:6">
      <c r="A7846" s="12" t="s">
        <v>210</v>
      </c>
      <c r="B7846" t="s">
        <v>87</v>
      </c>
      <c r="C7846" t="s">
        <v>138</v>
      </c>
      <c r="D7846">
        <v>1</v>
      </c>
      <c r="E7846" t="s">
        <v>140</v>
      </c>
      <c r="F7846">
        <v>34.799999999999997</v>
      </c>
    </row>
    <row r="7847" spans="1:6">
      <c r="A7847" s="12" t="s">
        <v>210</v>
      </c>
      <c r="B7847" t="s">
        <v>88</v>
      </c>
      <c r="C7847" t="s">
        <v>138</v>
      </c>
      <c r="D7847">
        <v>1</v>
      </c>
      <c r="E7847" t="s">
        <v>140</v>
      </c>
      <c r="F7847">
        <v>49.3</v>
      </c>
    </row>
    <row r="7848" spans="1:6">
      <c r="A7848" s="12" t="s">
        <v>210</v>
      </c>
      <c r="B7848" t="s">
        <v>89</v>
      </c>
      <c r="C7848" t="s">
        <v>138</v>
      </c>
      <c r="D7848">
        <v>1</v>
      </c>
      <c r="E7848" t="s">
        <v>140</v>
      </c>
      <c r="F7848">
        <v>50.6</v>
      </c>
    </row>
    <row r="7849" spans="1:6">
      <c r="A7849" s="12" t="s">
        <v>210</v>
      </c>
      <c r="B7849" t="s">
        <v>90</v>
      </c>
      <c r="C7849" t="s">
        <v>138</v>
      </c>
      <c r="D7849">
        <v>1</v>
      </c>
      <c r="E7849" t="s">
        <v>140</v>
      </c>
      <c r="F7849">
        <v>57.4</v>
      </c>
    </row>
    <row r="7850" spans="1:6">
      <c r="A7850" s="12" t="s">
        <v>210</v>
      </c>
      <c r="B7850" t="s">
        <v>91</v>
      </c>
      <c r="C7850" t="s">
        <v>138</v>
      </c>
      <c r="D7850">
        <v>1</v>
      </c>
      <c r="E7850" t="s">
        <v>140</v>
      </c>
      <c r="F7850">
        <v>54.2</v>
      </c>
    </row>
    <row r="7851" spans="1:6">
      <c r="A7851" s="12" t="s">
        <v>210</v>
      </c>
      <c r="B7851" t="s">
        <v>92</v>
      </c>
      <c r="C7851" t="s">
        <v>138</v>
      </c>
      <c r="D7851">
        <v>1</v>
      </c>
      <c r="E7851" t="s">
        <v>140</v>
      </c>
      <c r="F7851">
        <v>60</v>
      </c>
    </row>
    <row r="7852" spans="1:6">
      <c r="A7852" s="12" t="s">
        <v>210</v>
      </c>
      <c r="B7852" t="s">
        <v>93</v>
      </c>
      <c r="C7852" t="s">
        <v>138</v>
      </c>
      <c r="D7852">
        <v>1</v>
      </c>
      <c r="E7852" t="s">
        <v>140</v>
      </c>
      <c r="F7852">
        <v>48.3</v>
      </c>
    </row>
    <row r="7853" spans="1:6">
      <c r="A7853" s="12" t="s">
        <v>210</v>
      </c>
      <c r="B7853" t="s">
        <v>94</v>
      </c>
      <c r="C7853" t="s">
        <v>138</v>
      </c>
      <c r="D7853">
        <v>1</v>
      </c>
      <c r="E7853" t="s">
        <v>140</v>
      </c>
      <c r="F7853">
        <v>30.9</v>
      </c>
    </row>
    <row r="7854" spans="1:6">
      <c r="A7854" s="12" t="s">
        <v>210</v>
      </c>
      <c r="B7854" t="s">
        <v>95</v>
      </c>
      <c r="C7854" t="s">
        <v>138</v>
      </c>
      <c r="D7854">
        <v>1</v>
      </c>
      <c r="E7854" t="s">
        <v>140</v>
      </c>
      <c r="F7854">
        <v>44.8</v>
      </c>
    </row>
    <row r="7855" spans="1:6">
      <c r="A7855" s="12" t="s">
        <v>210</v>
      </c>
      <c r="B7855" t="s">
        <v>96</v>
      </c>
      <c r="C7855" t="s">
        <v>138</v>
      </c>
      <c r="D7855">
        <v>1</v>
      </c>
      <c r="E7855" t="s">
        <v>140</v>
      </c>
      <c r="F7855">
        <v>31.4</v>
      </c>
    </row>
    <row r="7856" spans="1:6">
      <c r="A7856" s="12" t="s">
        <v>210</v>
      </c>
      <c r="B7856" t="s">
        <v>97</v>
      </c>
      <c r="C7856" t="s">
        <v>138</v>
      </c>
      <c r="D7856">
        <v>1</v>
      </c>
      <c r="E7856" t="s">
        <v>140</v>
      </c>
      <c r="F7856">
        <v>54.6</v>
      </c>
    </row>
    <row r="7857" spans="1:6">
      <c r="A7857" s="12" t="s">
        <v>210</v>
      </c>
      <c r="B7857" t="s">
        <v>98</v>
      </c>
      <c r="C7857" t="s">
        <v>138</v>
      </c>
      <c r="D7857">
        <v>1</v>
      </c>
      <c r="E7857" t="s">
        <v>140</v>
      </c>
      <c r="F7857">
        <v>49.6</v>
      </c>
    </row>
    <row r="7858" spans="1:6">
      <c r="A7858" s="12" t="s">
        <v>210</v>
      </c>
      <c r="B7858" t="s">
        <v>99</v>
      </c>
      <c r="C7858" t="s">
        <v>138</v>
      </c>
      <c r="D7858">
        <v>1</v>
      </c>
      <c r="E7858" t="s">
        <v>140</v>
      </c>
      <c r="F7858">
        <v>58.5</v>
      </c>
    </row>
    <row r="7859" spans="1:6">
      <c r="A7859" s="12" t="s">
        <v>210</v>
      </c>
      <c r="B7859" t="s">
        <v>100</v>
      </c>
      <c r="C7859" t="s">
        <v>138</v>
      </c>
      <c r="D7859">
        <v>1</v>
      </c>
      <c r="E7859" t="s">
        <v>140</v>
      </c>
      <c r="F7859">
        <v>41.3</v>
      </c>
    </row>
    <row r="7860" spans="1:6">
      <c r="A7860" s="12" t="s">
        <v>210</v>
      </c>
      <c r="B7860" t="s">
        <v>101</v>
      </c>
      <c r="C7860" t="s">
        <v>138</v>
      </c>
      <c r="D7860">
        <v>1</v>
      </c>
      <c r="E7860" t="s">
        <v>140</v>
      </c>
      <c r="F7860">
        <v>33.799999999999997</v>
      </c>
    </row>
    <row r="7861" spans="1:6">
      <c r="A7861" s="12" t="s">
        <v>210</v>
      </c>
      <c r="B7861" t="s">
        <v>102</v>
      </c>
      <c r="C7861" t="s">
        <v>138</v>
      </c>
      <c r="D7861">
        <v>1</v>
      </c>
      <c r="E7861" t="s">
        <v>140</v>
      </c>
      <c r="F7861">
        <v>36</v>
      </c>
    </row>
    <row r="7862" spans="1:6">
      <c r="A7862" s="12" t="s">
        <v>210</v>
      </c>
      <c r="B7862" t="s">
        <v>103</v>
      </c>
      <c r="C7862" t="s">
        <v>138</v>
      </c>
      <c r="D7862">
        <v>1</v>
      </c>
      <c r="E7862" t="s">
        <v>140</v>
      </c>
      <c r="F7862">
        <v>44.2</v>
      </c>
    </row>
    <row r="7863" spans="1:6">
      <c r="A7863" s="12" t="s">
        <v>210</v>
      </c>
      <c r="B7863" t="s">
        <v>104</v>
      </c>
      <c r="C7863" t="s">
        <v>138</v>
      </c>
      <c r="D7863">
        <v>1</v>
      </c>
      <c r="E7863" t="s">
        <v>140</v>
      </c>
      <c r="F7863">
        <v>31.4</v>
      </c>
    </row>
    <row r="7864" spans="1:6">
      <c r="A7864" s="12" t="s">
        <v>210</v>
      </c>
      <c r="B7864" t="s">
        <v>105</v>
      </c>
      <c r="C7864" t="s">
        <v>138</v>
      </c>
      <c r="D7864">
        <v>1</v>
      </c>
      <c r="E7864" t="s">
        <v>140</v>
      </c>
      <c r="F7864">
        <v>63.4</v>
      </c>
    </row>
    <row r="7865" spans="1:6">
      <c r="A7865" s="12" t="s">
        <v>210</v>
      </c>
      <c r="B7865" t="s">
        <v>106</v>
      </c>
      <c r="C7865" t="s">
        <v>138</v>
      </c>
      <c r="D7865">
        <v>1</v>
      </c>
      <c r="E7865" t="s">
        <v>140</v>
      </c>
      <c r="F7865">
        <v>52.6</v>
      </c>
    </row>
    <row r="7866" spans="1:6">
      <c r="A7866" s="12" t="s">
        <v>210</v>
      </c>
      <c r="B7866" t="s">
        <v>107</v>
      </c>
      <c r="C7866" t="s">
        <v>138</v>
      </c>
      <c r="D7866">
        <v>1</v>
      </c>
      <c r="E7866" t="s">
        <v>140</v>
      </c>
      <c r="F7866">
        <v>56.3</v>
      </c>
    </row>
    <row r="7867" spans="1:6">
      <c r="A7867" s="12" t="s">
        <v>210</v>
      </c>
      <c r="B7867" t="s">
        <v>108</v>
      </c>
      <c r="C7867" t="s">
        <v>138</v>
      </c>
      <c r="D7867">
        <v>1</v>
      </c>
      <c r="E7867" t="s">
        <v>140</v>
      </c>
      <c r="F7867">
        <v>31.2</v>
      </c>
    </row>
    <row r="7868" spans="1:6">
      <c r="A7868" s="12" t="s">
        <v>210</v>
      </c>
      <c r="B7868" t="s">
        <v>109</v>
      </c>
      <c r="C7868" t="s">
        <v>138</v>
      </c>
      <c r="D7868">
        <v>1</v>
      </c>
      <c r="E7868" t="s">
        <v>140</v>
      </c>
      <c r="F7868">
        <v>48.7</v>
      </c>
    </row>
    <row r="7869" spans="1:6">
      <c r="A7869" s="12" t="s">
        <v>210</v>
      </c>
      <c r="B7869" t="s">
        <v>110</v>
      </c>
      <c r="C7869" t="s">
        <v>138</v>
      </c>
      <c r="D7869">
        <v>1</v>
      </c>
      <c r="E7869" t="s">
        <v>140</v>
      </c>
      <c r="F7869">
        <v>24.3</v>
      </c>
    </row>
    <row r="7870" spans="1:6">
      <c r="A7870" s="12" t="s">
        <v>210</v>
      </c>
      <c r="B7870" t="s">
        <v>111</v>
      </c>
      <c r="C7870" t="s">
        <v>138</v>
      </c>
      <c r="D7870">
        <v>1</v>
      </c>
      <c r="E7870" t="s">
        <v>140</v>
      </c>
      <c r="F7870">
        <v>84.5</v>
      </c>
    </row>
    <row r="7871" spans="1:6">
      <c r="A7871" s="12" t="s">
        <v>210</v>
      </c>
      <c r="B7871" t="s">
        <v>112</v>
      </c>
      <c r="C7871" t="s">
        <v>138</v>
      </c>
      <c r="D7871">
        <v>1</v>
      </c>
      <c r="E7871" t="s">
        <v>140</v>
      </c>
      <c r="F7871">
        <v>57.7</v>
      </c>
    </row>
    <row r="7872" spans="1:6">
      <c r="A7872" s="12" t="s">
        <v>210</v>
      </c>
      <c r="B7872" t="s">
        <v>113</v>
      </c>
      <c r="C7872" t="s">
        <v>138</v>
      </c>
      <c r="D7872">
        <v>1</v>
      </c>
      <c r="E7872" t="s">
        <v>140</v>
      </c>
      <c r="F7872">
        <v>45.1</v>
      </c>
    </row>
    <row r="7873" spans="1:6">
      <c r="A7873" s="12" t="s">
        <v>210</v>
      </c>
      <c r="B7873" t="s">
        <v>114</v>
      </c>
      <c r="C7873" t="s">
        <v>138</v>
      </c>
      <c r="D7873">
        <v>1</v>
      </c>
      <c r="E7873" t="s">
        <v>140</v>
      </c>
      <c r="F7873">
        <v>36</v>
      </c>
    </row>
    <row r="7874" spans="1:6">
      <c r="A7874" s="12" t="s">
        <v>210</v>
      </c>
      <c r="B7874" t="s">
        <v>115</v>
      </c>
      <c r="C7874" t="s">
        <v>138</v>
      </c>
      <c r="D7874">
        <v>1</v>
      </c>
      <c r="E7874" t="s">
        <v>140</v>
      </c>
      <c r="F7874">
        <v>46.1</v>
      </c>
    </row>
    <row r="7875" spans="1:6">
      <c r="A7875" s="12" t="s">
        <v>210</v>
      </c>
      <c r="B7875" t="s">
        <v>116</v>
      </c>
      <c r="C7875" t="s">
        <v>138</v>
      </c>
      <c r="D7875">
        <v>1</v>
      </c>
      <c r="E7875" t="s">
        <v>140</v>
      </c>
      <c r="F7875">
        <v>20.2</v>
      </c>
    </row>
    <row r="7876" spans="1:6">
      <c r="A7876" s="12" t="s">
        <v>210</v>
      </c>
      <c r="B7876" t="s">
        <v>146</v>
      </c>
      <c r="C7876" t="s">
        <v>137</v>
      </c>
      <c r="D7876">
        <v>2</v>
      </c>
      <c r="E7876" t="s">
        <v>140</v>
      </c>
      <c r="F7876">
        <v>49.9</v>
      </c>
    </row>
    <row r="7877" spans="1:6">
      <c r="A7877" s="12" t="s">
        <v>210</v>
      </c>
      <c r="B7877" t="s">
        <v>61</v>
      </c>
      <c r="C7877" t="s">
        <v>138</v>
      </c>
      <c r="D7877">
        <v>1</v>
      </c>
      <c r="E7877" t="s">
        <v>147</v>
      </c>
      <c r="F7877">
        <v>3</v>
      </c>
    </row>
    <row r="7878" spans="1:6">
      <c r="A7878" s="12" t="s">
        <v>210</v>
      </c>
      <c r="B7878" t="s">
        <v>62</v>
      </c>
      <c r="C7878" t="s">
        <v>138</v>
      </c>
      <c r="D7878">
        <v>1</v>
      </c>
      <c r="E7878" t="s">
        <v>147</v>
      </c>
      <c r="F7878">
        <v>11.4</v>
      </c>
    </row>
    <row r="7879" spans="1:6">
      <c r="A7879" s="12" t="s">
        <v>210</v>
      </c>
      <c r="B7879" t="s">
        <v>63</v>
      </c>
      <c r="C7879" t="s">
        <v>138</v>
      </c>
      <c r="D7879">
        <v>1</v>
      </c>
      <c r="E7879" t="s">
        <v>147</v>
      </c>
      <c r="F7879">
        <v>4.5999999999999996</v>
      </c>
    </row>
    <row r="7880" spans="1:6">
      <c r="A7880" s="12" t="s">
        <v>210</v>
      </c>
      <c r="B7880" t="s">
        <v>64</v>
      </c>
      <c r="C7880" t="s">
        <v>138</v>
      </c>
      <c r="D7880">
        <v>1</v>
      </c>
      <c r="E7880" t="s">
        <v>147</v>
      </c>
      <c r="F7880">
        <v>4.4000000000000004</v>
      </c>
    </row>
    <row r="7881" spans="1:6">
      <c r="A7881" s="12" t="s">
        <v>210</v>
      </c>
      <c r="B7881" t="s">
        <v>65</v>
      </c>
      <c r="C7881" t="s">
        <v>138</v>
      </c>
      <c r="D7881">
        <v>1</v>
      </c>
      <c r="E7881" t="s">
        <v>147</v>
      </c>
      <c r="F7881">
        <v>5.3</v>
      </c>
    </row>
    <row r="7882" spans="1:6">
      <c r="A7882" s="12" t="s">
        <v>210</v>
      </c>
      <c r="B7882" t="s">
        <v>66</v>
      </c>
      <c r="C7882" t="s">
        <v>138</v>
      </c>
      <c r="D7882">
        <v>1</v>
      </c>
      <c r="E7882" t="s">
        <v>147</v>
      </c>
      <c r="F7882">
        <v>5.9</v>
      </c>
    </row>
    <row r="7883" spans="1:6">
      <c r="A7883" s="12" t="s">
        <v>210</v>
      </c>
      <c r="B7883" t="s">
        <v>67</v>
      </c>
      <c r="C7883" t="s">
        <v>138</v>
      </c>
      <c r="D7883">
        <v>1</v>
      </c>
      <c r="E7883" t="s">
        <v>147</v>
      </c>
      <c r="F7883">
        <v>4.4000000000000004</v>
      </c>
    </row>
    <row r="7884" spans="1:6">
      <c r="A7884" s="12" t="s">
        <v>210</v>
      </c>
      <c r="B7884" t="s">
        <v>68</v>
      </c>
      <c r="C7884" t="s">
        <v>138</v>
      </c>
      <c r="D7884">
        <v>1</v>
      </c>
      <c r="E7884" t="s">
        <v>147</v>
      </c>
      <c r="F7884">
        <v>3.3</v>
      </c>
    </row>
    <row r="7885" spans="1:6">
      <c r="A7885" s="12" t="s">
        <v>210</v>
      </c>
      <c r="B7885" t="s">
        <v>69</v>
      </c>
      <c r="C7885" t="s">
        <v>138</v>
      </c>
      <c r="D7885">
        <v>1</v>
      </c>
      <c r="E7885" t="s">
        <v>147</v>
      </c>
      <c r="F7885">
        <v>2.5</v>
      </c>
    </row>
    <row r="7886" spans="1:6">
      <c r="A7886" s="12" t="s">
        <v>210</v>
      </c>
      <c r="B7886" t="s">
        <v>70</v>
      </c>
      <c r="C7886" t="s">
        <v>138</v>
      </c>
      <c r="D7886">
        <v>1</v>
      </c>
      <c r="E7886" t="s">
        <v>147</v>
      </c>
      <c r="F7886">
        <v>2.2000000000000002</v>
      </c>
    </row>
    <row r="7887" spans="1:6">
      <c r="A7887" s="12" t="s">
        <v>210</v>
      </c>
      <c r="B7887" t="s">
        <v>71</v>
      </c>
      <c r="C7887" t="s">
        <v>138</v>
      </c>
      <c r="D7887">
        <v>1</v>
      </c>
      <c r="E7887" t="s">
        <v>147</v>
      </c>
      <c r="F7887">
        <v>5.0999999999999996</v>
      </c>
    </row>
    <row r="7888" spans="1:6">
      <c r="A7888" s="12" t="s">
        <v>210</v>
      </c>
      <c r="B7888" t="s">
        <v>72</v>
      </c>
      <c r="C7888" t="s">
        <v>138</v>
      </c>
      <c r="D7888">
        <v>1</v>
      </c>
      <c r="E7888" t="s">
        <v>147</v>
      </c>
      <c r="F7888">
        <v>6.5</v>
      </c>
    </row>
    <row r="7889" spans="1:6">
      <c r="A7889" s="12" t="s">
        <v>210</v>
      </c>
      <c r="B7889" t="s">
        <v>73</v>
      </c>
      <c r="C7889" t="s">
        <v>138</v>
      </c>
      <c r="D7889">
        <v>1</v>
      </c>
      <c r="E7889" t="s">
        <v>147</v>
      </c>
      <c r="F7889">
        <v>3.4</v>
      </c>
    </row>
    <row r="7890" spans="1:6">
      <c r="A7890" s="12" t="s">
        <v>210</v>
      </c>
      <c r="B7890" t="s">
        <v>74</v>
      </c>
      <c r="C7890" t="s">
        <v>138</v>
      </c>
      <c r="D7890">
        <v>1</v>
      </c>
      <c r="E7890" t="s">
        <v>147</v>
      </c>
      <c r="F7890">
        <v>3.4</v>
      </c>
    </row>
    <row r="7891" spans="1:6">
      <c r="A7891" s="12" t="s">
        <v>210</v>
      </c>
      <c r="B7891" t="s">
        <v>75</v>
      </c>
      <c r="C7891" t="s">
        <v>138</v>
      </c>
      <c r="D7891">
        <v>1</v>
      </c>
      <c r="E7891" t="s">
        <v>147</v>
      </c>
      <c r="F7891">
        <v>4.5</v>
      </c>
    </row>
    <row r="7892" spans="1:6">
      <c r="A7892" s="12" t="s">
        <v>210</v>
      </c>
      <c r="B7892" t="s">
        <v>76</v>
      </c>
      <c r="C7892" t="s">
        <v>138</v>
      </c>
      <c r="D7892">
        <v>1</v>
      </c>
      <c r="E7892" t="s">
        <v>147</v>
      </c>
      <c r="F7892">
        <v>5.3</v>
      </c>
    </row>
    <row r="7893" spans="1:6">
      <c r="A7893" s="12" t="s">
        <v>210</v>
      </c>
      <c r="B7893" t="s">
        <v>77</v>
      </c>
      <c r="C7893" t="s">
        <v>138</v>
      </c>
      <c r="D7893">
        <v>1</v>
      </c>
      <c r="E7893" t="s">
        <v>147</v>
      </c>
      <c r="F7893">
        <v>3.2</v>
      </c>
    </row>
    <row r="7894" spans="1:6">
      <c r="A7894" s="12" t="s">
        <v>210</v>
      </c>
      <c r="B7894" t="s">
        <v>78</v>
      </c>
      <c r="C7894" t="s">
        <v>138</v>
      </c>
      <c r="D7894">
        <v>1</v>
      </c>
      <c r="E7894" t="s">
        <v>147</v>
      </c>
      <c r="F7894">
        <v>3.8</v>
      </c>
    </row>
    <row r="7895" spans="1:6">
      <c r="A7895" s="12" t="s">
        <v>210</v>
      </c>
      <c r="B7895" t="s">
        <v>79</v>
      </c>
      <c r="C7895" t="s">
        <v>138</v>
      </c>
      <c r="D7895">
        <v>1</v>
      </c>
      <c r="E7895" t="s">
        <v>147</v>
      </c>
      <c r="F7895">
        <v>6.4</v>
      </c>
    </row>
    <row r="7896" spans="1:6">
      <c r="A7896" s="12" t="s">
        <v>210</v>
      </c>
      <c r="B7896" t="s">
        <v>80</v>
      </c>
      <c r="C7896" t="s">
        <v>138</v>
      </c>
      <c r="D7896">
        <v>1</v>
      </c>
      <c r="E7896" t="s">
        <v>147</v>
      </c>
      <c r="F7896">
        <v>3.6</v>
      </c>
    </row>
    <row r="7897" spans="1:6">
      <c r="A7897" s="12" t="s">
        <v>210</v>
      </c>
      <c r="B7897" t="s">
        <v>81</v>
      </c>
      <c r="C7897" t="s">
        <v>138</v>
      </c>
      <c r="D7897">
        <v>1</v>
      </c>
      <c r="E7897" t="s">
        <v>147</v>
      </c>
      <c r="F7897">
        <v>6.3</v>
      </c>
    </row>
    <row r="7898" spans="1:6">
      <c r="A7898" s="12" t="s">
        <v>210</v>
      </c>
      <c r="B7898" t="s">
        <v>82</v>
      </c>
      <c r="C7898" t="s">
        <v>138</v>
      </c>
      <c r="D7898">
        <v>1</v>
      </c>
      <c r="E7898" t="s">
        <v>147</v>
      </c>
      <c r="F7898">
        <v>3.5</v>
      </c>
    </row>
    <row r="7899" spans="1:6">
      <c r="A7899" s="12" t="s">
        <v>210</v>
      </c>
      <c r="B7899" t="s">
        <v>83</v>
      </c>
      <c r="C7899" t="s">
        <v>138</v>
      </c>
      <c r="D7899">
        <v>1</v>
      </c>
      <c r="E7899" t="s">
        <v>147</v>
      </c>
      <c r="F7899">
        <v>5.6</v>
      </c>
    </row>
    <row r="7900" spans="1:6">
      <c r="A7900" s="12" t="s">
        <v>210</v>
      </c>
      <c r="B7900" t="s">
        <v>84</v>
      </c>
      <c r="C7900" t="s">
        <v>138</v>
      </c>
      <c r="D7900">
        <v>1</v>
      </c>
      <c r="E7900" t="s">
        <v>147</v>
      </c>
      <c r="F7900">
        <v>2.6</v>
      </c>
    </row>
    <row r="7901" spans="1:6">
      <c r="A7901" s="12" t="s">
        <v>210</v>
      </c>
      <c r="B7901" t="s">
        <v>85</v>
      </c>
      <c r="C7901" t="s">
        <v>138</v>
      </c>
      <c r="D7901">
        <v>1</v>
      </c>
      <c r="E7901" t="s">
        <v>147</v>
      </c>
      <c r="F7901">
        <v>3</v>
      </c>
    </row>
    <row r="7902" spans="1:6">
      <c r="A7902" s="12" t="s">
        <v>210</v>
      </c>
      <c r="B7902" t="s">
        <v>86</v>
      </c>
      <c r="C7902" t="s">
        <v>138</v>
      </c>
      <c r="D7902">
        <v>1</v>
      </c>
      <c r="E7902" t="s">
        <v>147</v>
      </c>
      <c r="F7902">
        <v>7</v>
      </c>
    </row>
    <row r="7903" spans="1:6">
      <c r="A7903" s="12" t="s">
        <v>210</v>
      </c>
      <c r="B7903" t="s">
        <v>87</v>
      </c>
      <c r="C7903" t="s">
        <v>138</v>
      </c>
      <c r="D7903">
        <v>1</v>
      </c>
      <c r="E7903" t="s">
        <v>147</v>
      </c>
      <c r="F7903">
        <v>4.7</v>
      </c>
    </row>
    <row r="7904" spans="1:6">
      <c r="A7904" s="12" t="s">
        <v>210</v>
      </c>
      <c r="B7904" t="s">
        <v>88</v>
      </c>
      <c r="C7904" t="s">
        <v>138</v>
      </c>
      <c r="D7904">
        <v>1</v>
      </c>
      <c r="E7904" t="s">
        <v>147</v>
      </c>
      <c r="F7904">
        <v>5.4</v>
      </c>
    </row>
    <row r="7905" spans="1:6">
      <c r="A7905" s="12" t="s">
        <v>210</v>
      </c>
      <c r="B7905" t="s">
        <v>89</v>
      </c>
      <c r="C7905" t="s">
        <v>138</v>
      </c>
      <c r="D7905">
        <v>1</v>
      </c>
      <c r="E7905" t="s">
        <v>147</v>
      </c>
      <c r="F7905">
        <v>4.3</v>
      </c>
    </row>
    <row r="7906" spans="1:6">
      <c r="A7906" s="12" t="s">
        <v>210</v>
      </c>
      <c r="B7906" t="s">
        <v>90</v>
      </c>
      <c r="C7906" t="s">
        <v>138</v>
      </c>
      <c r="D7906">
        <v>1</v>
      </c>
      <c r="E7906" t="s">
        <v>147</v>
      </c>
      <c r="F7906">
        <v>3.5</v>
      </c>
    </row>
    <row r="7907" spans="1:6">
      <c r="A7907" s="12" t="s">
        <v>210</v>
      </c>
      <c r="B7907" t="s">
        <v>91</v>
      </c>
      <c r="C7907" t="s">
        <v>138</v>
      </c>
      <c r="D7907">
        <v>1</v>
      </c>
      <c r="E7907" t="s">
        <v>147</v>
      </c>
      <c r="F7907">
        <v>5.3</v>
      </c>
    </row>
    <row r="7908" spans="1:6">
      <c r="A7908" s="12" t="s">
        <v>210</v>
      </c>
      <c r="B7908" t="s">
        <v>92</v>
      </c>
      <c r="C7908" t="s">
        <v>138</v>
      </c>
      <c r="D7908">
        <v>1</v>
      </c>
      <c r="E7908" t="s">
        <v>147</v>
      </c>
      <c r="F7908">
        <v>5.2</v>
      </c>
    </row>
    <row r="7909" spans="1:6">
      <c r="A7909" s="12" t="s">
        <v>210</v>
      </c>
      <c r="B7909" t="s">
        <v>93</v>
      </c>
      <c r="C7909" t="s">
        <v>138</v>
      </c>
      <c r="D7909">
        <v>1</v>
      </c>
      <c r="E7909" t="s">
        <v>147</v>
      </c>
      <c r="F7909">
        <v>2</v>
      </c>
    </row>
    <row r="7910" spans="1:6">
      <c r="A7910" s="12" t="s">
        <v>210</v>
      </c>
      <c r="B7910" t="s">
        <v>94</v>
      </c>
      <c r="C7910" t="s">
        <v>138</v>
      </c>
      <c r="D7910">
        <v>1</v>
      </c>
      <c r="E7910" t="s">
        <v>147</v>
      </c>
      <c r="F7910">
        <v>6.1</v>
      </c>
    </row>
    <row r="7911" spans="1:6">
      <c r="A7911" s="12" t="s">
        <v>210</v>
      </c>
      <c r="B7911" t="s">
        <v>95</v>
      </c>
      <c r="C7911" t="s">
        <v>138</v>
      </c>
      <c r="D7911">
        <v>1</v>
      </c>
      <c r="E7911" t="s">
        <v>147</v>
      </c>
      <c r="F7911">
        <v>4.0999999999999996</v>
      </c>
    </row>
    <row r="7912" spans="1:6">
      <c r="A7912" s="12" t="s">
        <v>210</v>
      </c>
      <c r="B7912" t="s">
        <v>96</v>
      </c>
      <c r="C7912" t="s">
        <v>138</v>
      </c>
      <c r="D7912">
        <v>1</v>
      </c>
      <c r="E7912" t="s">
        <v>147</v>
      </c>
      <c r="F7912">
        <v>2.2000000000000002</v>
      </c>
    </row>
    <row r="7913" spans="1:6">
      <c r="A7913" s="12" t="s">
        <v>210</v>
      </c>
      <c r="B7913" t="s">
        <v>97</v>
      </c>
      <c r="C7913" t="s">
        <v>138</v>
      </c>
      <c r="D7913">
        <v>1</v>
      </c>
      <c r="E7913" t="s">
        <v>147</v>
      </c>
      <c r="F7913">
        <v>6.8</v>
      </c>
    </row>
    <row r="7914" spans="1:6">
      <c r="A7914" s="12" t="s">
        <v>210</v>
      </c>
      <c r="B7914" t="s">
        <v>98</v>
      </c>
      <c r="C7914" t="s">
        <v>138</v>
      </c>
      <c r="D7914">
        <v>1</v>
      </c>
      <c r="E7914" t="s">
        <v>147</v>
      </c>
      <c r="F7914">
        <v>3.4</v>
      </c>
    </row>
    <row r="7915" spans="1:6">
      <c r="A7915" s="12" t="s">
        <v>210</v>
      </c>
      <c r="B7915" t="s">
        <v>99</v>
      </c>
      <c r="C7915" t="s">
        <v>138</v>
      </c>
      <c r="D7915">
        <v>1</v>
      </c>
      <c r="E7915" t="s">
        <v>147</v>
      </c>
      <c r="F7915">
        <v>5</v>
      </c>
    </row>
    <row r="7916" spans="1:6">
      <c r="A7916" s="12" t="s">
        <v>210</v>
      </c>
      <c r="B7916" t="s">
        <v>100</v>
      </c>
      <c r="C7916" t="s">
        <v>138</v>
      </c>
      <c r="D7916">
        <v>1</v>
      </c>
      <c r="E7916" t="s">
        <v>147</v>
      </c>
      <c r="F7916">
        <v>3.1</v>
      </c>
    </row>
    <row r="7917" spans="1:6">
      <c r="A7917" s="12" t="s">
        <v>210</v>
      </c>
      <c r="B7917" t="s">
        <v>101</v>
      </c>
      <c r="C7917" t="s">
        <v>138</v>
      </c>
      <c r="D7917">
        <v>1</v>
      </c>
      <c r="E7917" t="s">
        <v>147</v>
      </c>
      <c r="F7917">
        <v>4.2</v>
      </c>
    </row>
    <row r="7918" spans="1:6">
      <c r="A7918" s="12" t="s">
        <v>210</v>
      </c>
      <c r="B7918" t="s">
        <v>102</v>
      </c>
      <c r="C7918" t="s">
        <v>138</v>
      </c>
      <c r="D7918">
        <v>1</v>
      </c>
      <c r="E7918" t="s">
        <v>147</v>
      </c>
      <c r="F7918">
        <v>2.7</v>
      </c>
    </row>
    <row r="7919" spans="1:6">
      <c r="A7919" s="12" t="s">
        <v>210</v>
      </c>
      <c r="B7919" t="s">
        <v>103</v>
      </c>
      <c r="C7919" t="s">
        <v>138</v>
      </c>
      <c r="D7919">
        <v>1</v>
      </c>
      <c r="E7919" t="s">
        <v>147</v>
      </c>
      <c r="F7919">
        <v>2.8</v>
      </c>
    </row>
    <row r="7920" spans="1:6">
      <c r="A7920" s="12" t="s">
        <v>210</v>
      </c>
      <c r="B7920" t="s">
        <v>104</v>
      </c>
      <c r="C7920" t="s">
        <v>138</v>
      </c>
      <c r="D7920">
        <v>1</v>
      </c>
      <c r="E7920" t="s">
        <v>147</v>
      </c>
      <c r="F7920">
        <v>8.1999999999999993</v>
      </c>
    </row>
    <row r="7921" spans="1:6">
      <c r="A7921" s="12" t="s">
        <v>210</v>
      </c>
      <c r="B7921" t="s">
        <v>105</v>
      </c>
      <c r="C7921" t="s">
        <v>138</v>
      </c>
      <c r="D7921">
        <v>1</v>
      </c>
      <c r="E7921" t="s">
        <v>147</v>
      </c>
      <c r="F7921">
        <v>7.3</v>
      </c>
    </row>
    <row r="7922" spans="1:6">
      <c r="A7922" s="12" t="s">
        <v>210</v>
      </c>
      <c r="B7922" t="s">
        <v>106</v>
      </c>
      <c r="C7922" t="s">
        <v>138</v>
      </c>
      <c r="D7922">
        <v>1</v>
      </c>
      <c r="E7922" t="s">
        <v>147</v>
      </c>
      <c r="F7922">
        <v>3.5</v>
      </c>
    </row>
    <row r="7923" spans="1:6">
      <c r="A7923" s="12" t="s">
        <v>210</v>
      </c>
      <c r="B7923" t="s">
        <v>107</v>
      </c>
      <c r="C7923" t="s">
        <v>138</v>
      </c>
      <c r="D7923">
        <v>1</v>
      </c>
      <c r="E7923" t="s">
        <v>147</v>
      </c>
      <c r="F7923">
        <v>6.2</v>
      </c>
    </row>
    <row r="7924" spans="1:6">
      <c r="A7924" s="12" t="s">
        <v>210</v>
      </c>
      <c r="B7924" t="s">
        <v>108</v>
      </c>
      <c r="C7924" t="s">
        <v>138</v>
      </c>
      <c r="D7924">
        <v>1</v>
      </c>
      <c r="E7924" t="s">
        <v>147</v>
      </c>
      <c r="F7924">
        <v>3.1</v>
      </c>
    </row>
    <row r="7925" spans="1:6">
      <c r="A7925" s="12" t="s">
        <v>210</v>
      </c>
      <c r="B7925" t="s">
        <v>109</v>
      </c>
      <c r="C7925" t="s">
        <v>138</v>
      </c>
      <c r="D7925">
        <v>1</v>
      </c>
      <c r="E7925" t="s">
        <v>147</v>
      </c>
      <c r="F7925">
        <v>4.3</v>
      </c>
    </row>
    <row r="7926" spans="1:6">
      <c r="A7926" s="12" t="s">
        <v>210</v>
      </c>
      <c r="B7926" t="s">
        <v>110</v>
      </c>
      <c r="C7926" t="s">
        <v>138</v>
      </c>
      <c r="D7926">
        <v>1</v>
      </c>
      <c r="E7926" t="s">
        <v>147</v>
      </c>
      <c r="F7926">
        <v>6.4</v>
      </c>
    </row>
    <row r="7927" spans="1:6">
      <c r="A7927" s="12" t="s">
        <v>210</v>
      </c>
      <c r="B7927" t="s">
        <v>111</v>
      </c>
      <c r="C7927" t="s">
        <v>138</v>
      </c>
      <c r="D7927">
        <v>1</v>
      </c>
      <c r="E7927" t="s">
        <v>147</v>
      </c>
      <c r="F7927">
        <v>4.8</v>
      </c>
    </row>
    <row r="7928" spans="1:6">
      <c r="A7928" s="12" t="s">
        <v>210</v>
      </c>
      <c r="B7928" t="s">
        <v>112</v>
      </c>
      <c r="C7928" t="s">
        <v>138</v>
      </c>
      <c r="D7928">
        <v>1</v>
      </c>
      <c r="E7928" t="s">
        <v>147</v>
      </c>
      <c r="F7928">
        <v>5</v>
      </c>
    </row>
    <row r="7929" spans="1:6">
      <c r="A7929" s="12" t="s">
        <v>210</v>
      </c>
      <c r="B7929" t="s">
        <v>113</v>
      </c>
      <c r="C7929" t="s">
        <v>138</v>
      </c>
      <c r="D7929">
        <v>1</v>
      </c>
      <c r="E7929" t="s">
        <v>147</v>
      </c>
      <c r="F7929">
        <v>5.8</v>
      </c>
    </row>
    <row r="7930" spans="1:6">
      <c r="A7930" s="12" t="s">
        <v>210</v>
      </c>
      <c r="B7930" t="s">
        <v>114</v>
      </c>
      <c r="C7930" t="s">
        <v>138</v>
      </c>
      <c r="D7930">
        <v>1</v>
      </c>
      <c r="E7930" t="s">
        <v>147</v>
      </c>
      <c r="F7930">
        <v>4.9000000000000004</v>
      </c>
    </row>
    <row r="7931" spans="1:6">
      <c r="A7931" s="12" t="s">
        <v>210</v>
      </c>
      <c r="B7931" t="s">
        <v>115</v>
      </c>
      <c r="C7931" t="s">
        <v>138</v>
      </c>
      <c r="D7931">
        <v>1</v>
      </c>
      <c r="E7931" t="s">
        <v>147</v>
      </c>
      <c r="F7931">
        <v>4.5</v>
      </c>
    </row>
    <row r="7932" spans="1:6">
      <c r="A7932" s="12" t="s">
        <v>210</v>
      </c>
      <c r="B7932" t="s">
        <v>116</v>
      </c>
      <c r="C7932" t="s">
        <v>138</v>
      </c>
      <c r="D7932">
        <v>1</v>
      </c>
      <c r="E7932" t="s">
        <v>147</v>
      </c>
      <c r="F7932">
        <v>4.5</v>
      </c>
    </row>
    <row r="7933" spans="1:6">
      <c r="A7933" s="12" t="s">
        <v>210</v>
      </c>
      <c r="B7933" t="s">
        <v>146</v>
      </c>
      <c r="C7933" t="s">
        <v>137</v>
      </c>
      <c r="D7933">
        <v>2</v>
      </c>
      <c r="E7933" t="s">
        <v>147</v>
      </c>
      <c r="F7933">
        <v>4.0999999999999996</v>
      </c>
    </row>
    <row r="7934" spans="1:6">
      <c r="A7934" s="12" t="s">
        <v>210</v>
      </c>
      <c r="B7934" t="s">
        <v>146</v>
      </c>
      <c r="C7934" t="s">
        <v>137</v>
      </c>
      <c r="D7934">
        <v>3</v>
      </c>
      <c r="E7934" t="s">
        <v>139</v>
      </c>
      <c r="F7934">
        <v>240.9</v>
      </c>
    </row>
    <row r="7935" spans="1:6">
      <c r="A7935" s="12" t="s">
        <v>210</v>
      </c>
      <c r="B7935" t="s">
        <v>146</v>
      </c>
      <c r="C7935" t="s">
        <v>137</v>
      </c>
      <c r="D7935">
        <v>3</v>
      </c>
      <c r="E7935" t="s">
        <v>140</v>
      </c>
      <c r="F7935">
        <v>297.10000000000002</v>
      </c>
    </row>
    <row r="7936" spans="1:6">
      <c r="A7936" s="12" t="s">
        <v>210</v>
      </c>
      <c r="B7936" t="s">
        <v>146</v>
      </c>
      <c r="C7936" t="s">
        <v>137</v>
      </c>
      <c r="D7936">
        <v>3</v>
      </c>
      <c r="E7936" t="s">
        <v>147</v>
      </c>
      <c r="F7936">
        <v>0</v>
      </c>
    </row>
    <row r="7937" spans="1:6">
      <c r="A7937" s="12" t="s">
        <v>211</v>
      </c>
      <c r="B7937" t="s">
        <v>61</v>
      </c>
      <c r="C7937" t="s">
        <v>137</v>
      </c>
      <c r="D7937">
        <v>1</v>
      </c>
      <c r="E7937" t="s">
        <v>139</v>
      </c>
      <c r="F7937">
        <v>99.3</v>
      </c>
    </row>
    <row r="7938" spans="1:6">
      <c r="A7938" s="12" t="s">
        <v>211</v>
      </c>
      <c r="B7938" t="s">
        <v>62</v>
      </c>
      <c r="C7938" t="s">
        <v>137</v>
      </c>
      <c r="D7938">
        <v>1</v>
      </c>
      <c r="E7938" t="s">
        <v>139</v>
      </c>
      <c r="F7938">
        <v>85.9</v>
      </c>
    </row>
    <row r="7939" spans="1:6">
      <c r="A7939" s="12" t="s">
        <v>211</v>
      </c>
      <c r="B7939" t="s">
        <v>63</v>
      </c>
      <c r="C7939" t="s">
        <v>137</v>
      </c>
      <c r="D7939">
        <v>1</v>
      </c>
      <c r="E7939" t="s">
        <v>139</v>
      </c>
      <c r="F7939">
        <v>55.9</v>
      </c>
    </row>
    <row r="7940" spans="1:6">
      <c r="A7940" s="12" t="s">
        <v>211</v>
      </c>
      <c r="B7940" t="s">
        <v>64</v>
      </c>
      <c r="C7940" t="s">
        <v>137</v>
      </c>
      <c r="D7940">
        <v>1</v>
      </c>
      <c r="E7940" t="s">
        <v>139</v>
      </c>
      <c r="F7940">
        <v>99.4</v>
      </c>
    </row>
    <row r="7941" spans="1:6">
      <c r="A7941" s="12" t="s">
        <v>211</v>
      </c>
      <c r="B7941" t="s">
        <v>65</v>
      </c>
      <c r="C7941" t="s">
        <v>137</v>
      </c>
      <c r="D7941">
        <v>1</v>
      </c>
      <c r="E7941" t="s">
        <v>139</v>
      </c>
      <c r="F7941">
        <v>0</v>
      </c>
    </row>
    <row r="7942" spans="1:6">
      <c r="A7942" s="12" t="s">
        <v>211</v>
      </c>
      <c r="B7942" t="s">
        <v>66</v>
      </c>
      <c r="C7942" t="s">
        <v>137</v>
      </c>
      <c r="D7942">
        <v>1</v>
      </c>
      <c r="E7942" t="s">
        <v>139</v>
      </c>
      <c r="F7942">
        <v>24.9</v>
      </c>
    </row>
    <row r="7943" spans="1:6">
      <c r="A7943" s="12" t="s">
        <v>211</v>
      </c>
      <c r="B7943" t="s">
        <v>67</v>
      </c>
      <c r="C7943" t="s">
        <v>137</v>
      </c>
      <c r="D7943">
        <v>1</v>
      </c>
      <c r="E7943" t="s">
        <v>139</v>
      </c>
      <c r="F7943">
        <v>8.9</v>
      </c>
    </row>
    <row r="7944" spans="1:6">
      <c r="A7944" s="12" t="s">
        <v>211</v>
      </c>
      <c r="B7944" t="s">
        <v>68</v>
      </c>
      <c r="C7944" t="s">
        <v>137</v>
      </c>
      <c r="D7944">
        <v>1</v>
      </c>
      <c r="E7944" t="s">
        <v>139</v>
      </c>
      <c r="F7944">
        <v>8.1</v>
      </c>
    </row>
    <row r="7945" spans="1:6">
      <c r="A7945" s="12" t="s">
        <v>211</v>
      </c>
      <c r="B7945" t="s">
        <v>69</v>
      </c>
      <c r="C7945" t="s">
        <v>137</v>
      </c>
      <c r="D7945">
        <v>1</v>
      </c>
      <c r="E7945" t="s">
        <v>139</v>
      </c>
      <c r="F7945">
        <v>50.2</v>
      </c>
    </row>
    <row r="7946" spans="1:6">
      <c r="A7946" s="12" t="s">
        <v>211</v>
      </c>
      <c r="B7946" t="s">
        <v>70</v>
      </c>
      <c r="C7946" t="s">
        <v>137</v>
      </c>
      <c r="D7946">
        <v>1</v>
      </c>
      <c r="E7946" t="s">
        <v>139</v>
      </c>
      <c r="F7946">
        <v>65.7</v>
      </c>
    </row>
    <row r="7947" spans="1:6">
      <c r="A7947" s="12" t="s">
        <v>211</v>
      </c>
      <c r="B7947" t="s">
        <v>71</v>
      </c>
      <c r="C7947" t="s">
        <v>137</v>
      </c>
      <c r="D7947">
        <v>1</v>
      </c>
      <c r="E7947" t="s">
        <v>139</v>
      </c>
      <c r="F7947">
        <v>0</v>
      </c>
    </row>
    <row r="7948" spans="1:6">
      <c r="A7948" s="12" t="s">
        <v>211</v>
      </c>
      <c r="B7948" t="s">
        <v>72</v>
      </c>
      <c r="C7948" t="s">
        <v>137</v>
      </c>
      <c r="D7948">
        <v>1</v>
      </c>
      <c r="E7948" t="s">
        <v>139</v>
      </c>
      <c r="F7948">
        <v>99.8</v>
      </c>
    </row>
    <row r="7949" spans="1:6">
      <c r="A7949" s="12" t="s">
        <v>211</v>
      </c>
      <c r="B7949" t="s">
        <v>73</v>
      </c>
      <c r="C7949" t="s">
        <v>137</v>
      </c>
      <c r="D7949">
        <v>1</v>
      </c>
      <c r="E7949" t="s">
        <v>139</v>
      </c>
      <c r="F7949">
        <v>6.6</v>
      </c>
    </row>
    <row r="7950" spans="1:6">
      <c r="A7950" s="12" t="s">
        <v>211</v>
      </c>
      <c r="B7950" t="s">
        <v>74</v>
      </c>
      <c r="C7950" t="s">
        <v>137</v>
      </c>
      <c r="D7950">
        <v>1</v>
      </c>
      <c r="E7950" t="s">
        <v>139</v>
      </c>
      <c r="F7950">
        <v>90</v>
      </c>
    </row>
    <row r="7951" spans="1:6">
      <c r="A7951" s="12" t="s">
        <v>211</v>
      </c>
      <c r="B7951" t="s">
        <v>75</v>
      </c>
      <c r="C7951" t="s">
        <v>137</v>
      </c>
      <c r="D7951">
        <v>1</v>
      </c>
      <c r="E7951" t="s">
        <v>139</v>
      </c>
      <c r="F7951">
        <v>60.3</v>
      </c>
    </row>
    <row r="7952" spans="1:6">
      <c r="A7952" s="12" t="s">
        <v>211</v>
      </c>
      <c r="B7952" t="s">
        <v>76</v>
      </c>
      <c r="C7952" t="s">
        <v>137</v>
      </c>
      <c r="D7952">
        <v>1</v>
      </c>
      <c r="E7952" t="s">
        <v>139</v>
      </c>
      <c r="F7952">
        <v>92.6</v>
      </c>
    </row>
    <row r="7953" spans="1:6">
      <c r="A7953" s="12" t="s">
        <v>211</v>
      </c>
      <c r="B7953" t="s">
        <v>77</v>
      </c>
      <c r="C7953" t="s">
        <v>137</v>
      </c>
      <c r="D7953">
        <v>1</v>
      </c>
      <c r="E7953" t="s">
        <v>139</v>
      </c>
      <c r="F7953">
        <v>99.3</v>
      </c>
    </row>
    <row r="7954" spans="1:6">
      <c r="A7954" s="12" t="s">
        <v>211</v>
      </c>
      <c r="B7954" t="s">
        <v>78</v>
      </c>
      <c r="C7954" t="s">
        <v>137</v>
      </c>
      <c r="D7954">
        <v>1</v>
      </c>
      <c r="E7954" t="s">
        <v>139</v>
      </c>
      <c r="F7954">
        <v>95.6</v>
      </c>
    </row>
    <row r="7955" spans="1:6">
      <c r="A7955" s="12" t="s">
        <v>211</v>
      </c>
      <c r="B7955" t="s">
        <v>79</v>
      </c>
      <c r="C7955" t="s">
        <v>137</v>
      </c>
      <c r="D7955">
        <v>1</v>
      </c>
      <c r="E7955" t="s">
        <v>139</v>
      </c>
      <c r="F7955">
        <v>27.8</v>
      </c>
    </row>
    <row r="7956" spans="1:6">
      <c r="A7956" s="12" t="s">
        <v>211</v>
      </c>
      <c r="B7956" t="s">
        <v>80</v>
      </c>
      <c r="C7956" t="s">
        <v>137</v>
      </c>
      <c r="D7956">
        <v>1</v>
      </c>
      <c r="E7956" t="s">
        <v>139</v>
      </c>
      <c r="F7956">
        <v>0.4</v>
      </c>
    </row>
    <row r="7957" spans="1:6">
      <c r="A7957" s="12" t="s">
        <v>211</v>
      </c>
      <c r="B7957" t="s">
        <v>81</v>
      </c>
      <c r="C7957" t="s">
        <v>137</v>
      </c>
      <c r="D7957">
        <v>1</v>
      </c>
      <c r="E7957" t="s">
        <v>139</v>
      </c>
      <c r="F7957">
        <v>0.2</v>
      </c>
    </row>
    <row r="7958" spans="1:6">
      <c r="A7958" s="12" t="s">
        <v>211</v>
      </c>
      <c r="B7958" t="s">
        <v>82</v>
      </c>
      <c r="C7958" t="s">
        <v>137</v>
      </c>
      <c r="D7958">
        <v>1</v>
      </c>
      <c r="E7958" t="s">
        <v>139</v>
      </c>
      <c r="F7958">
        <v>34.5</v>
      </c>
    </row>
    <row r="7959" spans="1:6">
      <c r="A7959" s="12" t="s">
        <v>211</v>
      </c>
      <c r="B7959" t="s">
        <v>83</v>
      </c>
      <c r="C7959" t="s">
        <v>137</v>
      </c>
      <c r="D7959">
        <v>1</v>
      </c>
      <c r="E7959" t="s">
        <v>139</v>
      </c>
      <c r="F7959">
        <v>30</v>
      </c>
    </row>
    <row r="7960" spans="1:6">
      <c r="A7960" s="12" t="s">
        <v>211</v>
      </c>
      <c r="B7960" t="s">
        <v>84</v>
      </c>
      <c r="C7960" t="s">
        <v>137</v>
      </c>
      <c r="D7960">
        <v>1</v>
      </c>
      <c r="E7960" t="s">
        <v>139</v>
      </c>
      <c r="F7960">
        <v>90.1</v>
      </c>
    </row>
    <row r="7961" spans="1:6">
      <c r="A7961" s="12" t="s">
        <v>211</v>
      </c>
      <c r="B7961" t="s">
        <v>85</v>
      </c>
      <c r="C7961" t="s">
        <v>137</v>
      </c>
      <c r="D7961">
        <v>1</v>
      </c>
      <c r="E7961" t="s">
        <v>139</v>
      </c>
      <c r="F7961">
        <v>89.5</v>
      </c>
    </row>
    <row r="7962" spans="1:6">
      <c r="A7962" s="12" t="s">
        <v>211</v>
      </c>
      <c r="B7962" t="s">
        <v>86</v>
      </c>
      <c r="C7962" t="s">
        <v>137</v>
      </c>
      <c r="D7962">
        <v>1</v>
      </c>
      <c r="E7962" t="s">
        <v>139</v>
      </c>
      <c r="F7962">
        <v>88.5</v>
      </c>
    </row>
    <row r="7963" spans="1:6">
      <c r="A7963" s="12" t="s">
        <v>211</v>
      </c>
      <c r="B7963" t="s">
        <v>87</v>
      </c>
      <c r="C7963" t="s">
        <v>137</v>
      </c>
      <c r="D7963">
        <v>1</v>
      </c>
      <c r="E7963" t="s">
        <v>139</v>
      </c>
      <c r="F7963">
        <v>98.2</v>
      </c>
    </row>
    <row r="7964" spans="1:6">
      <c r="A7964" s="12" t="s">
        <v>211</v>
      </c>
      <c r="B7964" t="s">
        <v>88</v>
      </c>
      <c r="C7964" t="s">
        <v>137</v>
      </c>
      <c r="D7964">
        <v>1</v>
      </c>
      <c r="E7964" t="s">
        <v>139</v>
      </c>
      <c r="F7964">
        <v>36.9</v>
      </c>
    </row>
    <row r="7965" spans="1:6">
      <c r="A7965" s="12" t="s">
        <v>211</v>
      </c>
      <c r="B7965" t="s">
        <v>89</v>
      </c>
      <c r="C7965" t="s">
        <v>137</v>
      </c>
      <c r="D7965">
        <v>1</v>
      </c>
      <c r="E7965" t="s">
        <v>139</v>
      </c>
      <c r="F7965">
        <v>33.200000000000003</v>
      </c>
    </row>
    <row r="7966" spans="1:6">
      <c r="A7966" s="12" t="s">
        <v>211</v>
      </c>
      <c r="B7966" t="s">
        <v>90</v>
      </c>
      <c r="C7966" t="s">
        <v>137</v>
      </c>
      <c r="D7966">
        <v>1</v>
      </c>
      <c r="E7966" t="s">
        <v>139</v>
      </c>
      <c r="F7966">
        <v>9.4</v>
      </c>
    </row>
    <row r="7967" spans="1:6">
      <c r="A7967" s="12" t="s">
        <v>211</v>
      </c>
      <c r="B7967" t="s">
        <v>91</v>
      </c>
      <c r="C7967" t="s">
        <v>137</v>
      </c>
      <c r="D7967">
        <v>1</v>
      </c>
      <c r="E7967" t="s">
        <v>139</v>
      </c>
      <c r="F7967">
        <v>16.100000000000001</v>
      </c>
    </row>
    <row r="7968" spans="1:6">
      <c r="A7968" s="12" t="s">
        <v>211</v>
      </c>
      <c r="B7968" t="s">
        <v>92</v>
      </c>
      <c r="C7968" t="s">
        <v>137</v>
      </c>
      <c r="D7968">
        <v>1</v>
      </c>
      <c r="E7968" t="s">
        <v>139</v>
      </c>
      <c r="F7968">
        <v>1.3</v>
      </c>
    </row>
    <row r="7969" spans="1:6">
      <c r="A7969" s="12" t="s">
        <v>211</v>
      </c>
      <c r="B7969" t="s">
        <v>93</v>
      </c>
      <c r="C7969" t="s">
        <v>137</v>
      </c>
      <c r="D7969">
        <v>1</v>
      </c>
      <c r="E7969" t="s">
        <v>139</v>
      </c>
      <c r="F7969">
        <v>54.6</v>
      </c>
    </row>
    <row r="7970" spans="1:6">
      <c r="A7970" s="12" t="s">
        <v>211</v>
      </c>
      <c r="B7970" t="s">
        <v>94</v>
      </c>
      <c r="C7970" t="s">
        <v>137</v>
      </c>
      <c r="D7970">
        <v>1</v>
      </c>
      <c r="E7970" t="s">
        <v>139</v>
      </c>
      <c r="F7970">
        <v>99.9</v>
      </c>
    </row>
    <row r="7971" spans="1:6">
      <c r="A7971" s="12" t="s">
        <v>211</v>
      </c>
      <c r="B7971" t="s">
        <v>95</v>
      </c>
      <c r="C7971" t="s">
        <v>137</v>
      </c>
      <c r="D7971">
        <v>1</v>
      </c>
      <c r="E7971" t="s">
        <v>139</v>
      </c>
      <c r="F7971">
        <v>68.599999999999994</v>
      </c>
    </row>
    <row r="7972" spans="1:6">
      <c r="A7972" s="12" t="s">
        <v>211</v>
      </c>
      <c r="B7972" t="s">
        <v>96</v>
      </c>
      <c r="C7972" t="s">
        <v>137</v>
      </c>
      <c r="D7972">
        <v>1</v>
      </c>
      <c r="E7972" t="s">
        <v>139</v>
      </c>
      <c r="F7972">
        <v>99.9</v>
      </c>
    </row>
    <row r="7973" spans="1:6">
      <c r="A7973" s="12" t="s">
        <v>211</v>
      </c>
      <c r="B7973" t="s">
        <v>97</v>
      </c>
      <c r="C7973" t="s">
        <v>137</v>
      </c>
      <c r="D7973">
        <v>1</v>
      </c>
      <c r="E7973" t="s">
        <v>139</v>
      </c>
      <c r="F7973">
        <v>12.4</v>
      </c>
    </row>
    <row r="7974" spans="1:6">
      <c r="A7974" s="12" t="s">
        <v>211</v>
      </c>
      <c r="B7974" t="s">
        <v>98</v>
      </c>
      <c r="C7974" t="s">
        <v>137</v>
      </c>
      <c r="D7974">
        <v>1</v>
      </c>
      <c r="E7974" t="s">
        <v>139</v>
      </c>
      <c r="F7974">
        <v>40.5</v>
      </c>
    </row>
    <row r="7975" spans="1:6">
      <c r="A7975" s="12" t="s">
        <v>211</v>
      </c>
      <c r="B7975" t="s">
        <v>99</v>
      </c>
      <c r="C7975" t="s">
        <v>137</v>
      </c>
      <c r="D7975">
        <v>1</v>
      </c>
      <c r="E7975" t="s">
        <v>139</v>
      </c>
      <c r="F7975">
        <v>4.3</v>
      </c>
    </row>
    <row r="7976" spans="1:6">
      <c r="A7976" s="12" t="s">
        <v>211</v>
      </c>
      <c r="B7976" t="s">
        <v>100</v>
      </c>
      <c r="C7976" t="s">
        <v>137</v>
      </c>
      <c r="D7976">
        <v>1</v>
      </c>
      <c r="E7976" t="s">
        <v>139</v>
      </c>
      <c r="F7976">
        <v>86.3</v>
      </c>
    </row>
    <row r="7977" spans="1:6">
      <c r="A7977" s="12" t="s">
        <v>211</v>
      </c>
      <c r="B7977" t="s">
        <v>101</v>
      </c>
      <c r="C7977" t="s">
        <v>137</v>
      </c>
      <c r="D7977">
        <v>1</v>
      </c>
      <c r="E7977" t="s">
        <v>139</v>
      </c>
      <c r="F7977">
        <v>99.6</v>
      </c>
    </row>
    <row r="7978" spans="1:6">
      <c r="A7978" s="12" t="s">
        <v>211</v>
      </c>
      <c r="B7978" t="s">
        <v>102</v>
      </c>
      <c r="C7978" t="s">
        <v>137</v>
      </c>
      <c r="D7978">
        <v>1</v>
      </c>
      <c r="E7978" t="s">
        <v>139</v>
      </c>
      <c r="F7978">
        <v>98.3</v>
      </c>
    </row>
    <row r="7979" spans="1:6">
      <c r="A7979" s="12" t="s">
        <v>211</v>
      </c>
      <c r="B7979" t="s">
        <v>103</v>
      </c>
      <c r="C7979" t="s">
        <v>137</v>
      </c>
      <c r="D7979">
        <v>1</v>
      </c>
      <c r="E7979" t="s">
        <v>139</v>
      </c>
      <c r="F7979">
        <v>77.2</v>
      </c>
    </row>
    <row r="7980" spans="1:6">
      <c r="A7980" s="12" t="s">
        <v>211</v>
      </c>
      <c r="B7980" t="s">
        <v>104</v>
      </c>
      <c r="C7980" t="s">
        <v>137</v>
      </c>
      <c r="D7980">
        <v>1</v>
      </c>
      <c r="E7980" t="s">
        <v>139</v>
      </c>
      <c r="F7980">
        <v>99.6</v>
      </c>
    </row>
    <row r="7981" spans="1:6">
      <c r="A7981" s="12" t="s">
        <v>211</v>
      </c>
      <c r="B7981" t="s">
        <v>105</v>
      </c>
      <c r="C7981" t="s">
        <v>137</v>
      </c>
      <c r="D7981">
        <v>1</v>
      </c>
      <c r="E7981" t="s">
        <v>139</v>
      </c>
      <c r="F7981">
        <v>0.1</v>
      </c>
    </row>
    <row r="7982" spans="1:6">
      <c r="A7982" s="12" t="s">
        <v>211</v>
      </c>
      <c r="B7982" t="s">
        <v>106</v>
      </c>
      <c r="C7982" t="s">
        <v>137</v>
      </c>
      <c r="D7982">
        <v>1</v>
      </c>
      <c r="E7982" t="s">
        <v>139</v>
      </c>
      <c r="F7982">
        <v>25.3</v>
      </c>
    </row>
    <row r="7983" spans="1:6">
      <c r="A7983" s="12" t="s">
        <v>211</v>
      </c>
      <c r="B7983" t="s">
        <v>107</v>
      </c>
      <c r="C7983" t="s">
        <v>137</v>
      </c>
      <c r="D7983">
        <v>1</v>
      </c>
      <c r="E7983" t="s">
        <v>139</v>
      </c>
      <c r="F7983">
        <v>7.9</v>
      </c>
    </row>
    <row r="7984" spans="1:6">
      <c r="A7984" s="12" t="s">
        <v>211</v>
      </c>
      <c r="B7984" t="s">
        <v>108</v>
      </c>
      <c r="C7984" t="s">
        <v>137</v>
      </c>
      <c r="D7984">
        <v>1</v>
      </c>
      <c r="E7984" t="s">
        <v>139</v>
      </c>
      <c r="F7984">
        <v>99.9</v>
      </c>
    </row>
    <row r="7985" spans="1:6">
      <c r="A7985" s="12" t="s">
        <v>211</v>
      </c>
      <c r="B7985" t="s">
        <v>109</v>
      </c>
      <c r="C7985" t="s">
        <v>137</v>
      </c>
      <c r="D7985">
        <v>1</v>
      </c>
      <c r="E7985" t="s">
        <v>139</v>
      </c>
      <c r="F7985">
        <v>43.4</v>
      </c>
    </row>
    <row r="7986" spans="1:6">
      <c r="A7986" s="12" t="s">
        <v>211</v>
      </c>
      <c r="B7986" t="s">
        <v>110</v>
      </c>
      <c r="C7986" t="s">
        <v>137</v>
      </c>
      <c r="D7986">
        <v>1</v>
      </c>
      <c r="E7986" t="s">
        <v>139</v>
      </c>
      <c r="F7986">
        <v>100</v>
      </c>
    </row>
    <row r="7987" spans="1:6">
      <c r="A7987" s="12" t="s">
        <v>211</v>
      </c>
      <c r="B7987" t="s">
        <v>111</v>
      </c>
      <c r="C7987" t="s">
        <v>137</v>
      </c>
      <c r="D7987">
        <v>1</v>
      </c>
      <c r="E7987" t="s">
        <v>139</v>
      </c>
      <c r="F7987">
        <v>0</v>
      </c>
    </row>
    <row r="7988" spans="1:6">
      <c r="A7988" s="12" t="s">
        <v>211</v>
      </c>
      <c r="B7988" t="s">
        <v>112</v>
      </c>
      <c r="C7988" t="s">
        <v>137</v>
      </c>
      <c r="D7988">
        <v>1</v>
      </c>
      <c r="E7988" t="s">
        <v>139</v>
      </c>
      <c r="F7988">
        <v>8</v>
      </c>
    </row>
    <row r="7989" spans="1:6">
      <c r="A7989" s="12" t="s">
        <v>211</v>
      </c>
      <c r="B7989" t="s">
        <v>113</v>
      </c>
      <c r="C7989" t="s">
        <v>137</v>
      </c>
      <c r="D7989">
        <v>1</v>
      </c>
      <c r="E7989" t="s">
        <v>139</v>
      </c>
      <c r="F7989">
        <v>59.4</v>
      </c>
    </row>
    <row r="7990" spans="1:6">
      <c r="A7990" s="12" t="s">
        <v>211</v>
      </c>
      <c r="B7990" t="s">
        <v>114</v>
      </c>
      <c r="C7990" t="s">
        <v>137</v>
      </c>
      <c r="D7990">
        <v>1</v>
      </c>
      <c r="E7990" t="s">
        <v>139</v>
      </c>
      <c r="F7990">
        <v>95.1</v>
      </c>
    </row>
    <row r="7991" spans="1:6">
      <c r="A7991" s="12" t="s">
        <v>211</v>
      </c>
      <c r="B7991" t="s">
        <v>115</v>
      </c>
      <c r="C7991" t="s">
        <v>137</v>
      </c>
      <c r="D7991">
        <v>1</v>
      </c>
      <c r="E7991" t="s">
        <v>139</v>
      </c>
      <c r="F7991">
        <v>57.7</v>
      </c>
    </row>
    <row r="7992" spans="1:6">
      <c r="A7992" s="12" t="s">
        <v>211</v>
      </c>
      <c r="B7992" t="s">
        <v>116</v>
      </c>
      <c r="C7992" t="s">
        <v>137</v>
      </c>
      <c r="D7992">
        <v>1</v>
      </c>
      <c r="E7992" t="s">
        <v>139</v>
      </c>
      <c r="F7992">
        <v>100</v>
      </c>
    </row>
    <row r="7993" spans="1:6">
      <c r="A7993" s="12" t="s">
        <v>211</v>
      </c>
      <c r="B7993" t="s">
        <v>146</v>
      </c>
      <c r="C7993" t="s">
        <v>137</v>
      </c>
      <c r="D7993">
        <v>1</v>
      </c>
      <c r="E7993" t="s">
        <v>139</v>
      </c>
      <c r="F7993">
        <v>43.6</v>
      </c>
    </row>
    <row r="7994" spans="1:6">
      <c r="A7994" s="12" t="s">
        <v>211</v>
      </c>
      <c r="B7994" t="s">
        <v>61</v>
      </c>
      <c r="C7994" t="s">
        <v>137</v>
      </c>
      <c r="D7994">
        <v>1</v>
      </c>
      <c r="E7994" t="s">
        <v>140</v>
      </c>
      <c r="F7994">
        <v>0.7</v>
      </c>
    </row>
    <row r="7995" spans="1:6">
      <c r="A7995" s="12" t="s">
        <v>211</v>
      </c>
      <c r="B7995" t="s">
        <v>62</v>
      </c>
      <c r="C7995" t="s">
        <v>137</v>
      </c>
      <c r="D7995">
        <v>1</v>
      </c>
      <c r="E7995" t="s">
        <v>140</v>
      </c>
      <c r="F7995">
        <v>14.1</v>
      </c>
    </row>
    <row r="7996" spans="1:6">
      <c r="A7996" s="12" t="s">
        <v>211</v>
      </c>
      <c r="B7996" t="s">
        <v>63</v>
      </c>
      <c r="C7996" t="s">
        <v>137</v>
      </c>
      <c r="D7996">
        <v>1</v>
      </c>
      <c r="E7996" t="s">
        <v>140</v>
      </c>
      <c r="F7996">
        <v>44.1</v>
      </c>
    </row>
    <row r="7997" spans="1:6">
      <c r="A7997" s="12" t="s">
        <v>211</v>
      </c>
      <c r="B7997" t="s">
        <v>64</v>
      </c>
      <c r="C7997" t="s">
        <v>137</v>
      </c>
      <c r="D7997">
        <v>1</v>
      </c>
      <c r="E7997" t="s">
        <v>140</v>
      </c>
      <c r="F7997">
        <v>0.6</v>
      </c>
    </row>
    <row r="7998" spans="1:6">
      <c r="A7998" s="12" t="s">
        <v>211</v>
      </c>
      <c r="B7998" t="s">
        <v>65</v>
      </c>
      <c r="C7998" t="s">
        <v>137</v>
      </c>
      <c r="D7998">
        <v>1</v>
      </c>
      <c r="E7998" t="s">
        <v>140</v>
      </c>
      <c r="F7998">
        <v>100</v>
      </c>
    </row>
    <row r="7999" spans="1:6">
      <c r="A7999" s="12" t="s">
        <v>211</v>
      </c>
      <c r="B7999" t="s">
        <v>66</v>
      </c>
      <c r="C7999" t="s">
        <v>137</v>
      </c>
      <c r="D7999">
        <v>1</v>
      </c>
      <c r="E7999" t="s">
        <v>140</v>
      </c>
      <c r="F7999">
        <v>75.099999999999994</v>
      </c>
    </row>
    <row r="8000" spans="1:6">
      <c r="A8000" s="12" t="s">
        <v>211</v>
      </c>
      <c r="B8000" t="s">
        <v>67</v>
      </c>
      <c r="C8000" t="s">
        <v>137</v>
      </c>
      <c r="D8000">
        <v>1</v>
      </c>
      <c r="E8000" t="s">
        <v>140</v>
      </c>
      <c r="F8000">
        <v>91.1</v>
      </c>
    </row>
    <row r="8001" spans="1:6">
      <c r="A8001" s="12" t="s">
        <v>211</v>
      </c>
      <c r="B8001" t="s">
        <v>68</v>
      </c>
      <c r="C8001" t="s">
        <v>137</v>
      </c>
      <c r="D8001">
        <v>1</v>
      </c>
      <c r="E8001" t="s">
        <v>140</v>
      </c>
      <c r="F8001">
        <v>91.9</v>
      </c>
    </row>
    <row r="8002" spans="1:6">
      <c r="A8002" s="12" t="s">
        <v>211</v>
      </c>
      <c r="B8002" t="s">
        <v>69</v>
      </c>
      <c r="C8002" t="s">
        <v>137</v>
      </c>
      <c r="D8002">
        <v>1</v>
      </c>
      <c r="E8002" t="s">
        <v>140</v>
      </c>
      <c r="F8002">
        <v>49.8</v>
      </c>
    </row>
    <row r="8003" spans="1:6">
      <c r="A8003" s="12" t="s">
        <v>211</v>
      </c>
      <c r="B8003" t="s">
        <v>70</v>
      </c>
      <c r="C8003" t="s">
        <v>137</v>
      </c>
      <c r="D8003">
        <v>1</v>
      </c>
      <c r="E8003" t="s">
        <v>140</v>
      </c>
      <c r="F8003">
        <v>34.299999999999997</v>
      </c>
    </row>
    <row r="8004" spans="1:6">
      <c r="A8004" s="12" t="s">
        <v>211</v>
      </c>
      <c r="B8004" t="s">
        <v>71</v>
      </c>
      <c r="C8004" t="s">
        <v>137</v>
      </c>
      <c r="D8004">
        <v>1</v>
      </c>
      <c r="E8004" t="s">
        <v>140</v>
      </c>
      <c r="F8004">
        <v>100</v>
      </c>
    </row>
    <row r="8005" spans="1:6">
      <c r="A8005" s="12" t="s">
        <v>211</v>
      </c>
      <c r="B8005" t="s">
        <v>72</v>
      </c>
      <c r="C8005" t="s">
        <v>137</v>
      </c>
      <c r="D8005">
        <v>1</v>
      </c>
      <c r="E8005" t="s">
        <v>140</v>
      </c>
      <c r="F8005">
        <v>0.2</v>
      </c>
    </row>
    <row r="8006" spans="1:6">
      <c r="A8006" s="12" t="s">
        <v>211</v>
      </c>
      <c r="B8006" t="s">
        <v>73</v>
      </c>
      <c r="C8006" t="s">
        <v>137</v>
      </c>
      <c r="D8006">
        <v>1</v>
      </c>
      <c r="E8006" t="s">
        <v>140</v>
      </c>
      <c r="F8006">
        <v>93.4</v>
      </c>
    </row>
    <row r="8007" spans="1:6">
      <c r="A8007" s="12" t="s">
        <v>211</v>
      </c>
      <c r="B8007" t="s">
        <v>74</v>
      </c>
      <c r="C8007" t="s">
        <v>137</v>
      </c>
      <c r="D8007">
        <v>1</v>
      </c>
      <c r="E8007" t="s">
        <v>140</v>
      </c>
      <c r="F8007">
        <v>10</v>
      </c>
    </row>
    <row r="8008" spans="1:6">
      <c r="A8008" s="12" t="s">
        <v>211</v>
      </c>
      <c r="B8008" t="s">
        <v>75</v>
      </c>
      <c r="C8008" t="s">
        <v>137</v>
      </c>
      <c r="D8008">
        <v>1</v>
      </c>
      <c r="E8008" t="s">
        <v>140</v>
      </c>
      <c r="F8008">
        <v>39.700000000000003</v>
      </c>
    </row>
    <row r="8009" spans="1:6">
      <c r="A8009" s="12" t="s">
        <v>211</v>
      </c>
      <c r="B8009" t="s">
        <v>76</v>
      </c>
      <c r="C8009" t="s">
        <v>137</v>
      </c>
      <c r="D8009">
        <v>1</v>
      </c>
      <c r="E8009" t="s">
        <v>140</v>
      </c>
      <c r="F8009">
        <v>7.4</v>
      </c>
    </row>
    <row r="8010" spans="1:6">
      <c r="A8010" s="12" t="s">
        <v>211</v>
      </c>
      <c r="B8010" t="s">
        <v>77</v>
      </c>
      <c r="C8010" t="s">
        <v>137</v>
      </c>
      <c r="D8010">
        <v>1</v>
      </c>
      <c r="E8010" t="s">
        <v>140</v>
      </c>
      <c r="F8010">
        <v>0.7</v>
      </c>
    </row>
    <row r="8011" spans="1:6">
      <c r="A8011" s="12" t="s">
        <v>211</v>
      </c>
      <c r="B8011" t="s">
        <v>78</v>
      </c>
      <c r="C8011" t="s">
        <v>137</v>
      </c>
      <c r="D8011">
        <v>1</v>
      </c>
      <c r="E8011" t="s">
        <v>140</v>
      </c>
      <c r="F8011">
        <v>4.4000000000000004</v>
      </c>
    </row>
    <row r="8012" spans="1:6">
      <c r="A8012" s="12" t="s">
        <v>211</v>
      </c>
      <c r="B8012" t="s">
        <v>79</v>
      </c>
      <c r="C8012" t="s">
        <v>137</v>
      </c>
      <c r="D8012">
        <v>1</v>
      </c>
      <c r="E8012" t="s">
        <v>140</v>
      </c>
      <c r="F8012">
        <v>72.2</v>
      </c>
    </row>
    <row r="8013" spans="1:6">
      <c r="A8013" s="12" t="s">
        <v>211</v>
      </c>
      <c r="B8013" t="s">
        <v>80</v>
      </c>
      <c r="C8013" t="s">
        <v>137</v>
      </c>
      <c r="D8013">
        <v>1</v>
      </c>
      <c r="E8013" t="s">
        <v>140</v>
      </c>
      <c r="F8013">
        <v>99.6</v>
      </c>
    </row>
    <row r="8014" spans="1:6">
      <c r="A8014" s="12" t="s">
        <v>211</v>
      </c>
      <c r="B8014" t="s">
        <v>81</v>
      </c>
      <c r="C8014" t="s">
        <v>137</v>
      </c>
      <c r="D8014">
        <v>1</v>
      </c>
      <c r="E8014" t="s">
        <v>140</v>
      </c>
      <c r="F8014">
        <v>99.8</v>
      </c>
    </row>
    <row r="8015" spans="1:6">
      <c r="A8015" s="12" t="s">
        <v>211</v>
      </c>
      <c r="B8015" t="s">
        <v>82</v>
      </c>
      <c r="C8015" t="s">
        <v>137</v>
      </c>
      <c r="D8015">
        <v>1</v>
      </c>
      <c r="E8015" t="s">
        <v>140</v>
      </c>
      <c r="F8015">
        <v>65.5</v>
      </c>
    </row>
    <row r="8016" spans="1:6">
      <c r="A8016" s="12" t="s">
        <v>211</v>
      </c>
      <c r="B8016" t="s">
        <v>83</v>
      </c>
      <c r="C8016" t="s">
        <v>137</v>
      </c>
      <c r="D8016">
        <v>1</v>
      </c>
      <c r="E8016" t="s">
        <v>140</v>
      </c>
      <c r="F8016">
        <v>70</v>
      </c>
    </row>
    <row r="8017" spans="1:6">
      <c r="A8017" s="12" t="s">
        <v>211</v>
      </c>
      <c r="B8017" t="s">
        <v>84</v>
      </c>
      <c r="C8017" t="s">
        <v>137</v>
      </c>
      <c r="D8017">
        <v>1</v>
      </c>
      <c r="E8017" t="s">
        <v>140</v>
      </c>
      <c r="F8017">
        <v>9.9</v>
      </c>
    </row>
    <row r="8018" spans="1:6">
      <c r="A8018" s="12" t="s">
        <v>211</v>
      </c>
      <c r="B8018" t="s">
        <v>85</v>
      </c>
      <c r="C8018" t="s">
        <v>137</v>
      </c>
      <c r="D8018">
        <v>1</v>
      </c>
      <c r="E8018" t="s">
        <v>140</v>
      </c>
      <c r="F8018">
        <v>10.5</v>
      </c>
    </row>
    <row r="8019" spans="1:6">
      <c r="A8019" s="12" t="s">
        <v>211</v>
      </c>
      <c r="B8019" t="s">
        <v>86</v>
      </c>
      <c r="C8019" t="s">
        <v>137</v>
      </c>
      <c r="D8019">
        <v>1</v>
      </c>
      <c r="E8019" t="s">
        <v>140</v>
      </c>
      <c r="F8019">
        <v>11.5</v>
      </c>
    </row>
    <row r="8020" spans="1:6">
      <c r="A8020" s="12" t="s">
        <v>211</v>
      </c>
      <c r="B8020" t="s">
        <v>87</v>
      </c>
      <c r="C8020" t="s">
        <v>137</v>
      </c>
      <c r="D8020">
        <v>1</v>
      </c>
      <c r="E8020" t="s">
        <v>140</v>
      </c>
      <c r="F8020">
        <v>1.8</v>
      </c>
    </row>
    <row r="8021" spans="1:6">
      <c r="A8021" s="12" t="s">
        <v>211</v>
      </c>
      <c r="B8021" t="s">
        <v>88</v>
      </c>
      <c r="C8021" t="s">
        <v>137</v>
      </c>
      <c r="D8021">
        <v>1</v>
      </c>
      <c r="E8021" t="s">
        <v>140</v>
      </c>
      <c r="F8021">
        <v>63.1</v>
      </c>
    </row>
    <row r="8022" spans="1:6">
      <c r="A8022" s="12" t="s">
        <v>211</v>
      </c>
      <c r="B8022" t="s">
        <v>89</v>
      </c>
      <c r="C8022" t="s">
        <v>137</v>
      </c>
      <c r="D8022">
        <v>1</v>
      </c>
      <c r="E8022" t="s">
        <v>140</v>
      </c>
      <c r="F8022">
        <v>66.8</v>
      </c>
    </row>
    <row r="8023" spans="1:6">
      <c r="A8023" s="12" t="s">
        <v>211</v>
      </c>
      <c r="B8023" t="s">
        <v>90</v>
      </c>
      <c r="C8023" t="s">
        <v>137</v>
      </c>
      <c r="D8023">
        <v>1</v>
      </c>
      <c r="E8023" t="s">
        <v>140</v>
      </c>
      <c r="F8023">
        <v>90.6</v>
      </c>
    </row>
    <row r="8024" spans="1:6">
      <c r="A8024" s="12" t="s">
        <v>211</v>
      </c>
      <c r="B8024" t="s">
        <v>91</v>
      </c>
      <c r="C8024" t="s">
        <v>137</v>
      </c>
      <c r="D8024">
        <v>1</v>
      </c>
      <c r="E8024" t="s">
        <v>140</v>
      </c>
      <c r="F8024">
        <v>83.9</v>
      </c>
    </row>
    <row r="8025" spans="1:6">
      <c r="A8025" s="12" t="s">
        <v>211</v>
      </c>
      <c r="B8025" t="s">
        <v>92</v>
      </c>
      <c r="C8025" t="s">
        <v>137</v>
      </c>
      <c r="D8025">
        <v>1</v>
      </c>
      <c r="E8025" t="s">
        <v>140</v>
      </c>
      <c r="F8025">
        <v>98.7</v>
      </c>
    </row>
    <row r="8026" spans="1:6">
      <c r="A8026" s="12" t="s">
        <v>211</v>
      </c>
      <c r="B8026" t="s">
        <v>93</v>
      </c>
      <c r="C8026" t="s">
        <v>137</v>
      </c>
      <c r="D8026">
        <v>1</v>
      </c>
      <c r="E8026" t="s">
        <v>140</v>
      </c>
      <c r="F8026">
        <v>45.4</v>
      </c>
    </row>
    <row r="8027" spans="1:6">
      <c r="A8027" s="12" t="s">
        <v>211</v>
      </c>
      <c r="B8027" t="s">
        <v>94</v>
      </c>
      <c r="C8027" t="s">
        <v>137</v>
      </c>
      <c r="D8027">
        <v>1</v>
      </c>
      <c r="E8027" t="s">
        <v>140</v>
      </c>
      <c r="F8027">
        <v>0.1</v>
      </c>
    </row>
    <row r="8028" spans="1:6">
      <c r="A8028" s="12" t="s">
        <v>211</v>
      </c>
      <c r="B8028" t="s">
        <v>95</v>
      </c>
      <c r="C8028" t="s">
        <v>137</v>
      </c>
      <c r="D8028">
        <v>1</v>
      </c>
      <c r="E8028" t="s">
        <v>140</v>
      </c>
      <c r="F8028">
        <v>31.4</v>
      </c>
    </row>
    <row r="8029" spans="1:6">
      <c r="A8029" s="12" t="s">
        <v>211</v>
      </c>
      <c r="B8029" t="s">
        <v>96</v>
      </c>
      <c r="C8029" t="s">
        <v>137</v>
      </c>
      <c r="D8029">
        <v>1</v>
      </c>
      <c r="E8029" t="s">
        <v>140</v>
      </c>
      <c r="F8029">
        <v>0.1</v>
      </c>
    </row>
    <row r="8030" spans="1:6">
      <c r="A8030" s="12" t="s">
        <v>211</v>
      </c>
      <c r="B8030" t="s">
        <v>97</v>
      </c>
      <c r="C8030" t="s">
        <v>137</v>
      </c>
      <c r="D8030">
        <v>1</v>
      </c>
      <c r="E8030" t="s">
        <v>140</v>
      </c>
      <c r="F8030">
        <v>87.6</v>
      </c>
    </row>
    <row r="8031" spans="1:6">
      <c r="A8031" s="12" t="s">
        <v>211</v>
      </c>
      <c r="B8031" t="s">
        <v>98</v>
      </c>
      <c r="C8031" t="s">
        <v>137</v>
      </c>
      <c r="D8031">
        <v>1</v>
      </c>
      <c r="E8031" t="s">
        <v>140</v>
      </c>
      <c r="F8031">
        <v>59.5</v>
      </c>
    </row>
    <row r="8032" spans="1:6">
      <c r="A8032" s="12" t="s">
        <v>211</v>
      </c>
      <c r="B8032" t="s">
        <v>99</v>
      </c>
      <c r="C8032" t="s">
        <v>137</v>
      </c>
      <c r="D8032">
        <v>1</v>
      </c>
      <c r="E8032" t="s">
        <v>140</v>
      </c>
      <c r="F8032">
        <v>95.7</v>
      </c>
    </row>
    <row r="8033" spans="1:6">
      <c r="A8033" s="12" t="s">
        <v>211</v>
      </c>
      <c r="B8033" t="s">
        <v>100</v>
      </c>
      <c r="C8033" t="s">
        <v>137</v>
      </c>
      <c r="D8033">
        <v>1</v>
      </c>
      <c r="E8033" t="s">
        <v>140</v>
      </c>
      <c r="F8033">
        <v>13.7</v>
      </c>
    </row>
    <row r="8034" spans="1:6">
      <c r="A8034" s="12" t="s">
        <v>211</v>
      </c>
      <c r="B8034" t="s">
        <v>101</v>
      </c>
      <c r="C8034" t="s">
        <v>137</v>
      </c>
      <c r="D8034">
        <v>1</v>
      </c>
      <c r="E8034" t="s">
        <v>140</v>
      </c>
      <c r="F8034">
        <v>0.4</v>
      </c>
    </row>
    <row r="8035" spans="1:6">
      <c r="A8035" s="12" t="s">
        <v>211</v>
      </c>
      <c r="B8035" t="s">
        <v>102</v>
      </c>
      <c r="C8035" t="s">
        <v>137</v>
      </c>
      <c r="D8035">
        <v>1</v>
      </c>
      <c r="E8035" t="s">
        <v>140</v>
      </c>
      <c r="F8035">
        <v>1.7</v>
      </c>
    </row>
    <row r="8036" spans="1:6">
      <c r="A8036" s="12" t="s">
        <v>211</v>
      </c>
      <c r="B8036" t="s">
        <v>103</v>
      </c>
      <c r="C8036" t="s">
        <v>137</v>
      </c>
      <c r="D8036">
        <v>1</v>
      </c>
      <c r="E8036" t="s">
        <v>140</v>
      </c>
      <c r="F8036">
        <v>22.8</v>
      </c>
    </row>
    <row r="8037" spans="1:6">
      <c r="A8037" s="12" t="s">
        <v>211</v>
      </c>
      <c r="B8037" t="s">
        <v>104</v>
      </c>
      <c r="C8037" t="s">
        <v>137</v>
      </c>
      <c r="D8037">
        <v>1</v>
      </c>
      <c r="E8037" t="s">
        <v>140</v>
      </c>
      <c r="F8037">
        <v>0.4</v>
      </c>
    </row>
    <row r="8038" spans="1:6">
      <c r="A8038" s="12" t="s">
        <v>211</v>
      </c>
      <c r="B8038" t="s">
        <v>105</v>
      </c>
      <c r="C8038" t="s">
        <v>137</v>
      </c>
      <c r="D8038">
        <v>1</v>
      </c>
      <c r="E8038" t="s">
        <v>140</v>
      </c>
      <c r="F8038">
        <v>99.9</v>
      </c>
    </row>
    <row r="8039" spans="1:6">
      <c r="A8039" s="12" t="s">
        <v>211</v>
      </c>
      <c r="B8039" t="s">
        <v>106</v>
      </c>
      <c r="C8039" t="s">
        <v>137</v>
      </c>
      <c r="D8039">
        <v>1</v>
      </c>
      <c r="E8039" t="s">
        <v>140</v>
      </c>
      <c r="F8039">
        <v>74.7</v>
      </c>
    </row>
    <row r="8040" spans="1:6">
      <c r="A8040" s="12" t="s">
        <v>211</v>
      </c>
      <c r="B8040" t="s">
        <v>107</v>
      </c>
      <c r="C8040" t="s">
        <v>137</v>
      </c>
      <c r="D8040">
        <v>1</v>
      </c>
      <c r="E8040" t="s">
        <v>140</v>
      </c>
      <c r="F8040">
        <v>92.1</v>
      </c>
    </row>
    <row r="8041" spans="1:6">
      <c r="A8041" s="12" t="s">
        <v>211</v>
      </c>
      <c r="B8041" t="s">
        <v>108</v>
      </c>
      <c r="C8041" t="s">
        <v>137</v>
      </c>
      <c r="D8041">
        <v>1</v>
      </c>
      <c r="E8041" t="s">
        <v>140</v>
      </c>
      <c r="F8041">
        <v>0.1</v>
      </c>
    </row>
    <row r="8042" spans="1:6">
      <c r="A8042" s="12" t="s">
        <v>211</v>
      </c>
      <c r="B8042" t="s">
        <v>109</v>
      </c>
      <c r="C8042" t="s">
        <v>137</v>
      </c>
      <c r="D8042">
        <v>1</v>
      </c>
      <c r="E8042" t="s">
        <v>140</v>
      </c>
      <c r="F8042">
        <v>56.6</v>
      </c>
    </row>
    <row r="8043" spans="1:6">
      <c r="A8043" s="12" t="s">
        <v>211</v>
      </c>
      <c r="B8043" t="s">
        <v>110</v>
      </c>
      <c r="C8043" t="s">
        <v>137</v>
      </c>
      <c r="D8043">
        <v>1</v>
      </c>
      <c r="E8043" t="s">
        <v>140</v>
      </c>
      <c r="F8043">
        <v>0</v>
      </c>
    </row>
    <row r="8044" spans="1:6">
      <c r="A8044" s="12" t="s">
        <v>211</v>
      </c>
      <c r="B8044" t="s">
        <v>111</v>
      </c>
      <c r="C8044" t="s">
        <v>137</v>
      </c>
      <c r="D8044">
        <v>1</v>
      </c>
      <c r="E8044" t="s">
        <v>140</v>
      </c>
      <c r="F8044">
        <v>100</v>
      </c>
    </row>
    <row r="8045" spans="1:6">
      <c r="A8045" s="12" t="s">
        <v>211</v>
      </c>
      <c r="B8045" t="s">
        <v>112</v>
      </c>
      <c r="C8045" t="s">
        <v>137</v>
      </c>
      <c r="D8045">
        <v>1</v>
      </c>
      <c r="E8045" t="s">
        <v>140</v>
      </c>
      <c r="F8045">
        <v>92</v>
      </c>
    </row>
    <row r="8046" spans="1:6">
      <c r="A8046" s="12" t="s">
        <v>211</v>
      </c>
      <c r="B8046" t="s">
        <v>113</v>
      </c>
      <c r="C8046" t="s">
        <v>137</v>
      </c>
      <c r="D8046">
        <v>1</v>
      </c>
      <c r="E8046" t="s">
        <v>140</v>
      </c>
      <c r="F8046">
        <v>40.6</v>
      </c>
    </row>
    <row r="8047" spans="1:6">
      <c r="A8047" s="12" t="s">
        <v>211</v>
      </c>
      <c r="B8047" t="s">
        <v>114</v>
      </c>
      <c r="C8047" t="s">
        <v>137</v>
      </c>
      <c r="D8047">
        <v>1</v>
      </c>
      <c r="E8047" t="s">
        <v>140</v>
      </c>
      <c r="F8047">
        <v>4.9000000000000004</v>
      </c>
    </row>
    <row r="8048" spans="1:6">
      <c r="A8048" s="12" t="s">
        <v>211</v>
      </c>
      <c r="B8048" t="s">
        <v>115</v>
      </c>
      <c r="C8048" t="s">
        <v>137</v>
      </c>
      <c r="D8048">
        <v>1</v>
      </c>
      <c r="E8048" t="s">
        <v>140</v>
      </c>
      <c r="F8048">
        <v>42.3</v>
      </c>
    </row>
    <row r="8049" spans="1:6">
      <c r="A8049" s="12" t="s">
        <v>211</v>
      </c>
      <c r="B8049" t="s">
        <v>116</v>
      </c>
      <c r="C8049" t="s">
        <v>137</v>
      </c>
      <c r="D8049">
        <v>1</v>
      </c>
      <c r="E8049" t="s">
        <v>140</v>
      </c>
      <c r="F8049">
        <v>0</v>
      </c>
    </row>
    <row r="8050" spans="1:6">
      <c r="A8050" s="12" t="s">
        <v>211</v>
      </c>
      <c r="B8050" t="s">
        <v>146</v>
      </c>
      <c r="C8050" t="s">
        <v>137</v>
      </c>
      <c r="D8050">
        <v>1</v>
      </c>
      <c r="E8050" t="s">
        <v>140</v>
      </c>
      <c r="F8050">
        <v>56.4</v>
      </c>
    </row>
    <row r="8051" spans="1:6">
      <c r="A8051" s="12" t="s">
        <v>211</v>
      </c>
      <c r="B8051" t="s">
        <v>61</v>
      </c>
      <c r="C8051" t="s">
        <v>137</v>
      </c>
      <c r="D8051">
        <v>1</v>
      </c>
      <c r="E8051" t="s">
        <v>147</v>
      </c>
      <c r="F8051">
        <v>0</v>
      </c>
    </row>
    <row r="8052" spans="1:6">
      <c r="A8052" s="12" t="s">
        <v>211</v>
      </c>
      <c r="B8052" t="s">
        <v>62</v>
      </c>
      <c r="C8052" t="s">
        <v>137</v>
      </c>
      <c r="D8052">
        <v>1</v>
      </c>
      <c r="E8052" t="s">
        <v>147</v>
      </c>
      <c r="F8052">
        <v>0</v>
      </c>
    </row>
    <row r="8053" spans="1:6">
      <c r="A8053" s="12" t="s">
        <v>211</v>
      </c>
      <c r="B8053" t="s">
        <v>63</v>
      </c>
      <c r="C8053" t="s">
        <v>137</v>
      </c>
      <c r="D8053">
        <v>1</v>
      </c>
      <c r="E8053" t="s">
        <v>147</v>
      </c>
      <c r="F8053">
        <v>0</v>
      </c>
    </row>
    <row r="8054" spans="1:6">
      <c r="A8054" s="12" t="s">
        <v>211</v>
      </c>
      <c r="B8054" t="s">
        <v>64</v>
      </c>
      <c r="C8054" t="s">
        <v>137</v>
      </c>
      <c r="D8054">
        <v>1</v>
      </c>
      <c r="E8054" t="s">
        <v>147</v>
      </c>
      <c r="F8054">
        <v>0</v>
      </c>
    </row>
    <row r="8055" spans="1:6">
      <c r="A8055" s="12" t="s">
        <v>211</v>
      </c>
      <c r="B8055" t="s">
        <v>65</v>
      </c>
      <c r="C8055" t="s">
        <v>137</v>
      </c>
      <c r="D8055">
        <v>1</v>
      </c>
      <c r="E8055" t="s">
        <v>147</v>
      </c>
      <c r="F8055">
        <v>0</v>
      </c>
    </row>
    <row r="8056" spans="1:6">
      <c r="A8056" s="12" t="s">
        <v>211</v>
      </c>
      <c r="B8056" t="s">
        <v>66</v>
      </c>
      <c r="C8056" t="s">
        <v>137</v>
      </c>
      <c r="D8056">
        <v>1</v>
      </c>
      <c r="E8056" t="s">
        <v>147</v>
      </c>
      <c r="F8056">
        <v>0</v>
      </c>
    </row>
    <row r="8057" spans="1:6">
      <c r="A8057" s="12" t="s">
        <v>211</v>
      </c>
      <c r="B8057" t="s">
        <v>67</v>
      </c>
      <c r="C8057" t="s">
        <v>137</v>
      </c>
      <c r="D8057">
        <v>1</v>
      </c>
      <c r="E8057" t="s">
        <v>147</v>
      </c>
      <c r="F8057">
        <v>0</v>
      </c>
    </row>
    <row r="8058" spans="1:6">
      <c r="A8058" s="12" t="s">
        <v>211</v>
      </c>
      <c r="B8058" t="s">
        <v>68</v>
      </c>
      <c r="C8058" t="s">
        <v>137</v>
      </c>
      <c r="D8058">
        <v>1</v>
      </c>
      <c r="E8058" t="s">
        <v>147</v>
      </c>
      <c r="F8058">
        <v>0</v>
      </c>
    </row>
    <row r="8059" spans="1:6">
      <c r="A8059" s="12" t="s">
        <v>211</v>
      </c>
      <c r="B8059" t="s">
        <v>69</v>
      </c>
      <c r="C8059" t="s">
        <v>137</v>
      </c>
      <c r="D8059">
        <v>1</v>
      </c>
      <c r="E8059" t="s">
        <v>147</v>
      </c>
      <c r="F8059">
        <v>0</v>
      </c>
    </row>
    <row r="8060" spans="1:6">
      <c r="A8060" s="12" t="s">
        <v>211</v>
      </c>
      <c r="B8060" t="s">
        <v>70</v>
      </c>
      <c r="C8060" t="s">
        <v>137</v>
      </c>
      <c r="D8060">
        <v>1</v>
      </c>
      <c r="E8060" t="s">
        <v>147</v>
      </c>
      <c r="F8060">
        <v>0</v>
      </c>
    </row>
    <row r="8061" spans="1:6">
      <c r="A8061" s="12" t="s">
        <v>211</v>
      </c>
      <c r="B8061" t="s">
        <v>71</v>
      </c>
      <c r="C8061" t="s">
        <v>137</v>
      </c>
      <c r="D8061">
        <v>1</v>
      </c>
      <c r="E8061" t="s">
        <v>147</v>
      </c>
      <c r="F8061">
        <v>0</v>
      </c>
    </row>
    <row r="8062" spans="1:6">
      <c r="A8062" s="12" t="s">
        <v>211</v>
      </c>
      <c r="B8062" t="s">
        <v>72</v>
      </c>
      <c r="C8062" t="s">
        <v>137</v>
      </c>
      <c r="D8062">
        <v>1</v>
      </c>
      <c r="E8062" t="s">
        <v>147</v>
      </c>
      <c r="F8062">
        <v>0</v>
      </c>
    </row>
    <row r="8063" spans="1:6">
      <c r="A8063" s="12" t="s">
        <v>211</v>
      </c>
      <c r="B8063" t="s">
        <v>73</v>
      </c>
      <c r="C8063" t="s">
        <v>137</v>
      </c>
      <c r="D8063">
        <v>1</v>
      </c>
      <c r="E8063" t="s">
        <v>147</v>
      </c>
      <c r="F8063">
        <v>0</v>
      </c>
    </row>
    <row r="8064" spans="1:6">
      <c r="A8064" s="12" t="s">
        <v>211</v>
      </c>
      <c r="B8064" t="s">
        <v>74</v>
      </c>
      <c r="C8064" t="s">
        <v>137</v>
      </c>
      <c r="D8064">
        <v>1</v>
      </c>
      <c r="E8064" t="s">
        <v>147</v>
      </c>
      <c r="F8064">
        <v>0</v>
      </c>
    </row>
    <row r="8065" spans="1:6">
      <c r="A8065" s="12" t="s">
        <v>211</v>
      </c>
      <c r="B8065" t="s">
        <v>75</v>
      </c>
      <c r="C8065" t="s">
        <v>137</v>
      </c>
      <c r="D8065">
        <v>1</v>
      </c>
      <c r="E8065" t="s">
        <v>147</v>
      </c>
      <c r="F8065">
        <v>0</v>
      </c>
    </row>
    <row r="8066" spans="1:6">
      <c r="A8066" s="12" t="s">
        <v>211</v>
      </c>
      <c r="B8066" t="s">
        <v>76</v>
      </c>
      <c r="C8066" t="s">
        <v>137</v>
      </c>
      <c r="D8066">
        <v>1</v>
      </c>
      <c r="E8066" t="s">
        <v>147</v>
      </c>
      <c r="F8066">
        <v>0</v>
      </c>
    </row>
    <row r="8067" spans="1:6">
      <c r="A8067" s="12" t="s">
        <v>211</v>
      </c>
      <c r="B8067" t="s">
        <v>77</v>
      </c>
      <c r="C8067" t="s">
        <v>137</v>
      </c>
      <c r="D8067">
        <v>1</v>
      </c>
      <c r="E8067" t="s">
        <v>147</v>
      </c>
      <c r="F8067">
        <v>0</v>
      </c>
    </row>
    <row r="8068" spans="1:6">
      <c r="A8068" s="12" t="s">
        <v>211</v>
      </c>
      <c r="B8068" t="s">
        <v>78</v>
      </c>
      <c r="C8068" t="s">
        <v>137</v>
      </c>
      <c r="D8068">
        <v>1</v>
      </c>
      <c r="E8068" t="s">
        <v>147</v>
      </c>
      <c r="F8068">
        <v>0</v>
      </c>
    </row>
    <row r="8069" spans="1:6">
      <c r="A8069" s="12" t="s">
        <v>211</v>
      </c>
      <c r="B8069" t="s">
        <v>79</v>
      </c>
      <c r="C8069" t="s">
        <v>137</v>
      </c>
      <c r="D8069">
        <v>1</v>
      </c>
      <c r="E8069" t="s">
        <v>147</v>
      </c>
      <c r="F8069">
        <v>0</v>
      </c>
    </row>
    <row r="8070" spans="1:6">
      <c r="A8070" s="12" t="s">
        <v>211</v>
      </c>
      <c r="B8070" t="s">
        <v>80</v>
      </c>
      <c r="C8070" t="s">
        <v>137</v>
      </c>
      <c r="D8070">
        <v>1</v>
      </c>
      <c r="E8070" t="s">
        <v>147</v>
      </c>
      <c r="F8070">
        <v>0</v>
      </c>
    </row>
    <row r="8071" spans="1:6">
      <c r="A8071" s="12" t="s">
        <v>211</v>
      </c>
      <c r="B8071" t="s">
        <v>81</v>
      </c>
      <c r="C8071" t="s">
        <v>137</v>
      </c>
      <c r="D8071">
        <v>1</v>
      </c>
      <c r="E8071" t="s">
        <v>147</v>
      </c>
      <c r="F8071">
        <v>0</v>
      </c>
    </row>
    <row r="8072" spans="1:6">
      <c r="A8072" s="12" t="s">
        <v>211</v>
      </c>
      <c r="B8072" t="s">
        <v>82</v>
      </c>
      <c r="C8072" t="s">
        <v>137</v>
      </c>
      <c r="D8072">
        <v>1</v>
      </c>
      <c r="E8072" t="s">
        <v>147</v>
      </c>
      <c r="F8072">
        <v>0</v>
      </c>
    </row>
    <row r="8073" spans="1:6">
      <c r="A8073" s="12" t="s">
        <v>211</v>
      </c>
      <c r="B8073" t="s">
        <v>83</v>
      </c>
      <c r="C8073" t="s">
        <v>137</v>
      </c>
      <c r="D8073">
        <v>1</v>
      </c>
      <c r="E8073" t="s">
        <v>147</v>
      </c>
      <c r="F8073">
        <v>0</v>
      </c>
    </row>
    <row r="8074" spans="1:6">
      <c r="A8074" s="12" t="s">
        <v>211</v>
      </c>
      <c r="B8074" t="s">
        <v>84</v>
      </c>
      <c r="C8074" t="s">
        <v>137</v>
      </c>
      <c r="D8074">
        <v>1</v>
      </c>
      <c r="E8074" t="s">
        <v>147</v>
      </c>
      <c r="F8074">
        <v>0</v>
      </c>
    </row>
    <row r="8075" spans="1:6">
      <c r="A8075" s="12" t="s">
        <v>211</v>
      </c>
      <c r="B8075" t="s">
        <v>85</v>
      </c>
      <c r="C8075" t="s">
        <v>137</v>
      </c>
      <c r="D8075">
        <v>1</v>
      </c>
      <c r="E8075" t="s">
        <v>147</v>
      </c>
      <c r="F8075">
        <v>0</v>
      </c>
    </row>
    <row r="8076" spans="1:6">
      <c r="A8076" s="12" t="s">
        <v>211</v>
      </c>
      <c r="B8076" t="s">
        <v>86</v>
      </c>
      <c r="C8076" t="s">
        <v>137</v>
      </c>
      <c r="D8076">
        <v>1</v>
      </c>
      <c r="E8076" t="s">
        <v>147</v>
      </c>
      <c r="F8076">
        <v>0</v>
      </c>
    </row>
    <row r="8077" spans="1:6">
      <c r="A8077" s="12" t="s">
        <v>211</v>
      </c>
      <c r="B8077" t="s">
        <v>87</v>
      </c>
      <c r="C8077" t="s">
        <v>137</v>
      </c>
      <c r="D8077">
        <v>1</v>
      </c>
      <c r="E8077" t="s">
        <v>147</v>
      </c>
      <c r="F8077">
        <v>0</v>
      </c>
    </row>
    <row r="8078" spans="1:6">
      <c r="A8078" s="12" t="s">
        <v>211</v>
      </c>
      <c r="B8078" t="s">
        <v>88</v>
      </c>
      <c r="C8078" t="s">
        <v>137</v>
      </c>
      <c r="D8078">
        <v>1</v>
      </c>
      <c r="E8078" t="s">
        <v>147</v>
      </c>
      <c r="F8078">
        <v>0</v>
      </c>
    </row>
    <row r="8079" spans="1:6">
      <c r="A8079" s="12" t="s">
        <v>211</v>
      </c>
      <c r="B8079" t="s">
        <v>89</v>
      </c>
      <c r="C8079" t="s">
        <v>137</v>
      </c>
      <c r="D8079">
        <v>1</v>
      </c>
      <c r="E8079" t="s">
        <v>147</v>
      </c>
      <c r="F8079">
        <v>0</v>
      </c>
    </row>
    <row r="8080" spans="1:6">
      <c r="A8080" s="12" t="s">
        <v>211</v>
      </c>
      <c r="B8080" t="s">
        <v>90</v>
      </c>
      <c r="C8080" t="s">
        <v>137</v>
      </c>
      <c r="D8080">
        <v>1</v>
      </c>
      <c r="E8080" t="s">
        <v>147</v>
      </c>
      <c r="F8080">
        <v>0</v>
      </c>
    </row>
    <row r="8081" spans="1:6">
      <c r="A8081" s="12" t="s">
        <v>211</v>
      </c>
      <c r="B8081" t="s">
        <v>91</v>
      </c>
      <c r="C8081" t="s">
        <v>137</v>
      </c>
      <c r="D8081">
        <v>1</v>
      </c>
      <c r="E8081" t="s">
        <v>147</v>
      </c>
      <c r="F8081">
        <v>0</v>
      </c>
    </row>
    <row r="8082" spans="1:6">
      <c r="A8082" s="12" t="s">
        <v>211</v>
      </c>
      <c r="B8082" t="s">
        <v>92</v>
      </c>
      <c r="C8082" t="s">
        <v>137</v>
      </c>
      <c r="D8082">
        <v>1</v>
      </c>
      <c r="E8082" t="s">
        <v>147</v>
      </c>
      <c r="F8082">
        <v>0</v>
      </c>
    </row>
    <row r="8083" spans="1:6">
      <c r="A8083" s="12" t="s">
        <v>211</v>
      </c>
      <c r="B8083" t="s">
        <v>93</v>
      </c>
      <c r="C8083" t="s">
        <v>137</v>
      </c>
      <c r="D8083">
        <v>1</v>
      </c>
      <c r="E8083" t="s">
        <v>147</v>
      </c>
      <c r="F8083">
        <v>0</v>
      </c>
    </row>
    <row r="8084" spans="1:6">
      <c r="A8084" s="12" t="s">
        <v>211</v>
      </c>
      <c r="B8084" t="s">
        <v>94</v>
      </c>
      <c r="C8084" t="s">
        <v>137</v>
      </c>
      <c r="D8084">
        <v>1</v>
      </c>
      <c r="E8084" t="s">
        <v>147</v>
      </c>
      <c r="F8084">
        <v>0</v>
      </c>
    </row>
    <row r="8085" spans="1:6">
      <c r="A8085" s="12" t="s">
        <v>211</v>
      </c>
      <c r="B8085" t="s">
        <v>95</v>
      </c>
      <c r="C8085" t="s">
        <v>137</v>
      </c>
      <c r="D8085">
        <v>1</v>
      </c>
      <c r="E8085" t="s">
        <v>147</v>
      </c>
      <c r="F8085">
        <v>0</v>
      </c>
    </row>
    <row r="8086" spans="1:6">
      <c r="A8086" s="12" t="s">
        <v>211</v>
      </c>
      <c r="B8086" t="s">
        <v>96</v>
      </c>
      <c r="C8086" t="s">
        <v>137</v>
      </c>
      <c r="D8086">
        <v>1</v>
      </c>
      <c r="E8086" t="s">
        <v>147</v>
      </c>
      <c r="F8086">
        <v>0</v>
      </c>
    </row>
    <row r="8087" spans="1:6">
      <c r="A8087" s="12" t="s">
        <v>211</v>
      </c>
      <c r="B8087" t="s">
        <v>97</v>
      </c>
      <c r="C8087" t="s">
        <v>137</v>
      </c>
      <c r="D8087">
        <v>1</v>
      </c>
      <c r="E8087" t="s">
        <v>147</v>
      </c>
      <c r="F8087">
        <v>0</v>
      </c>
    </row>
    <row r="8088" spans="1:6">
      <c r="A8088" s="12" t="s">
        <v>211</v>
      </c>
      <c r="B8088" t="s">
        <v>98</v>
      </c>
      <c r="C8088" t="s">
        <v>137</v>
      </c>
      <c r="D8088">
        <v>1</v>
      </c>
      <c r="E8088" t="s">
        <v>147</v>
      </c>
      <c r="F8088">
        <v>0</v>
      </c>
    </row>
    <row r="8089" spans="1:6">
      <c r="A8089" s="12" t="s">
        <v>211</v>
      </c>
      <c r="B8089" t="s">
        <v>99</v>
      </c>
      <c r="C8089" t="s">
        <v>137</v>
      </c>
      <c r="D8089">
        <v>1</v>
      </c>
      <c r="E8089" t="s">
        <v>147</v>
      </c>
      <c r="F8089">
        <v>0</v>
      </c>
    </row>
    <row r="8090" spans="1:6">
      <c r="A8090" s="12" t="s">
        <v>211</v>
      </c>
      <c r="B8090" t="s">
        <v>100</v>
      </c>
      <c r="C8090" t="s">
        <v>137</v>
      </c>
      <c r="D8090">
        <v>1</v>
      </c>
      <c r="E8090" t="s">
        <v>147</v>
      </c>
      <c r="F8090">
        <v>0</v>
      </c>
    </row>
    <row r="8091" spans="1:6">
      <c r="A8091" s="12" t="s">
        <v>211</v>
      </c>
      <c r="B8091" t="s">
        <v>101</v>
      </c>
      <c r="C8091" t="s">
        <v>137</v>
      </c>
      <c r="D8091">
        <v>1</v>
      </c>
      <c r="E8091" t="s">
        <v>147</v>
      </c>
      <c r="F8091">
        <v>0</v>
      </c>
    </row>
    <row r="8092" spans="1:6">
      <c r="A8092" s="12" t="s">
        <v>211</v>
      </c>
      <c r="B8092" t="s">
        <v>102</v>
      </c>
      <c r="C8092" t="s">
        <v>137</v>
      </c>
      <c r="D8092">
        <v>1</v>
      </c>
      <c r="E8092" t="s">
        <v>147</v>
      </c>
      <c r="F8092">
        <v>0</v>
      </c>
    </row>
    <row r="8093" spans="1:6">
      <c r="A8093" s="12" t="s">
        <v>211</v>
      </c>
      <c r="B8093" t="s">
        <v>103</v>
      </c>
      <c r="C8093" t="s">
        <v>137</v>
      </c>
      <c r="D8093">
        <v>1</v>
      </c>
      <c r="E8093" t="s">
        <v>147</v>
      </c>
      <c r="F8093">
        <v>0</v>
      </c>
    </row>
    <row r="8094" spans="1:6">
      <c r="A8094" s="12" t="s">
        <v>211</v>
      </c>
      <c r="B8094" t="s">
        <v>104</v>
      </c>
      <c r="C8094" t="s">
        <v>137</v>
      </c>
      <c r="D8094">
        <v>1</v>
      </c>
      <c r="E8094" t="s">
        <v>147</v>
      </c>
      <c r="F8094">
        <v>0</v>
      </c>
    </row>
    <row r="8095" spans="1:6">
      <c r="A8095" s="12" t="s">
        <v>211</v>
      </c>
      <c r="B8095" t="s">
        <v>105</v>
      </c>
      <c r="C8095" t="s">
        <v>137</v>
      </c>
      <c r="D8095">
        <v>1</v>
      </c>
      <c r="E8095" t="s">
        <v>147</v>
      </c>
      <c r="F8095">
        <v>0</v>
      </c>
    </row>
    <row r="8096" spans="1:6">
      <c r="A8096" s="12" t="s">
        <v>211</v>
      </c>
      <c r="B8096" t="s">
        <v>106</v>
      </c>
      <c r="C8096" t="s">
        <v>137</v>
      </c>
      <c r="D8096">
        <v>1</v>
      </c>
      <c r="E8096" t="s">
        <v>147</v>
      </c>
      <c r="F8096">
        <v>0</v>
      </c>
    </row>
    <row r="8097" spans="1:6">
      <c r="A8097" s="12" t="s">
        <v>211</v>
      </c>
      <c r="B8097" t="s">
        <v>107</v>
      </c>
      <c r="C8097" t="s">
        <v>137</v>
      </c>
      <c r="D8097">
        <v>1</v>
      </c>
      <c r="E8097" t="s">
        <v>147</v>
      </c>
      <c r="F8097">
        <v>0</v>
      </c>
    </row>
    <row r="8098" spans="1:6">
      <c r="A8098" s="12" t="s">
        <v>211</v>
      </c>
      <c r="B8098" t="s">
        <v>108</v>
      </c>
      <c r="C8098" t="s">
        <v>137</v>
      </c>
      <c r="D8098">
        <v>1</v>
      </c>
      <c r="E8098" t="s">
        <v>147</v>
      </c>
      <c r="F8098">
        <v>0</v>
      </c>
    </row>
    <row r="8099" spans="1:6">
      <c r="A8099" s="12" t="s">
        <v>211</v>
      </c>
      <c r="B8099" t="s">
        <v>109</v>
      </c>
      <c r="C8099" t="s">
        <v>137</v>
      </c>
      <c r="D8099">
        <v>1</v>
      </c>
      <c r="E8099" t="s">
        <v>147</v>
      </c>
      <c r="F8099">
        <v>0</v>
      </c>
    </row>
    <row r="8100" spans="1:6">
      <c r="A8100" s="12" t="s">
        <v>211</v>
      </c>
      <c r="B8100" t="s">
        <v>110</v>
      </c>
      <c r="C8100" t="s">
        <v>137</v>
      </c>
      <c r="D8100">
        <v>1</v>
      </c>
      <c r="E8100" t="s">
        <v>147</v>
      </c>
      <c r="F8100">
        <v>0</v>
      </c>
    </row>
    <row r="8101" spans="1:6">
      <c r="A8101" s="12" t="s">
        <v>211</v>
      </c>
      <c r="B8101" t="s">
        <v>111</v>
      </c>
      <c r="C8101" t="s">
        <v>137</v>
      </c>
      <c r="D8101">
        <v>1</v>
      </c>
      <c r="E8101" t="s">
        <v>147</v>
      </c>
      <c r="F8101">
        <v>0</v>
      </c>
    </row>
    <row r="8102" spans="1:6">
      <c r="A8102" s="12" t="s">
        <v>211</v>
      </c>
      <c r="B8102" t="s">
        <v>112</v>
      </c>
      <c r="C8102" t="s">
        <v>137</v>
      </c>
      <c r="D8102">
        <v>1</v>
      </c>
      <c r="E8102" t="s">
        <v>147</v>
      </c>
      <c r="F8102">
        <v>0</v>
      </c>
    </row>
    <row r="8103" spans="1:6">
      <c r="A8103" s="12" t="s">
        <v>211</v>
      </c>
      <c r="B8103" t="s">
        <v>113</v>
      </c>
      <c r="C8103" t="s">
        <v>137</v>
      </c>
      <c r="D8103">
        <v>1</v>
      </c>
      <c r="E8103" t="s">
        <v>147</v>
      </c>
      <c r="F8103">
        <v>0</v>
      </c>
    </row>
    <row r="8104" spans="1:6">
      <c r="A8104" s="12" t="s">
        <v>211</v>
      </c>
      <c r="B8104" t="s">
        <v>114</v>
      </c>
      <c r="C8104" t="s">
        <v>137</v>
      </c>
      <c r="D8104">
        <v>1</v>
      </c>
      <c r="E8104" t="s">
        <v>147</v>
      </c>
      <c r="F8104">
        <v>0</v>
      </c>
    </row>
    <row r="8105" spans="1:6">
      <c r="A8105" s="12" t="s">
        <v>211</v>
      </c>
      <c r="B8105" t="s">
        <v>115</v>
      </c>
      <c r="C8105" t="s">
        <v>137</v>
      </c>
      <c r="D8105">
        <v>1</v>
      </c>
      <c r="E8105" t="s">
        <v>147</v>
      </c>
      <c r="F8105">
        <v>0</v>
      </c>
    </row>
    <row r="8106" spans="1:6">
      <c r="A8106" s="12" t="s">
        <v>211</v>
      </c>
      <c r="B8106" t="s">
        <v>116</v>
      </c>
      <c r="C8106" t="s">
        <v>137</v>
      </c>
      <c r="D8106">
        <v>1</v>
      </c>
      <c r="E8106" t="s">
        <v>147</v>
      </c>
      <c r="F8106">
        <v>0</v>
      </c>
    </row>
    <row r="8107" spans="1:6">
      <c r="A8107" s="12" t="s">
        <v>211</v>
      </c>
      <c r="B8107" t="s">
        <v>146</v>
      </c>
      <c r="C8107" t="s">
        <v>137</v>
      </c>
      <c r="D8107">
        <v>1</v>
      </c>
      <c r="E8107" t="s">
        <v>147</v>
      </c>
      <c r="F8107">
        <v>0</v>
      </c>
    </row>
    <row r="8108" spans="1:6">
      <c r="A8108" s="12" t="s">
        <v>211</v>
      </c>
      <c r="B8108" t="s">
        <v>61</v>
      </c>
      <c r="C8108" t="s">
        <v>138</v>
      </c>
      <c r="D8108">
        <v>1</v>
      </c>
      <c r="E8108" t="s">
        <v>139</v>
      </c>
      <c r="F8108">
        <v>62.2</v>
      </c>
    </row>
    <row r="8109" spans="1:6">
      <c r="A8109" s="12" t="s">
        <v>211</v>
      </c>
      <c r="B8109" t="s">
        <v>62</v>
      </c>
      <c r="C8109" t="s">
        <v>138</v>
      </c>
      <c r="D8109">
        <v>1</v>
      </c>
      <c r="E8109" t="s">
        <v>139</v>
      </c>
      <c r="F8109">
        <v>51.3</v>
      </c>
    </row>
    <row r="8110" spans="1:6">
      <c r="A8110" s="12" t="s">
        <v>211</v>
      </c>
      <c r="B8110" t="s">
        <v>63</v>
      </c>
      <c r="C8110" t="s">
        <v>138</v>
      </c>
      <c r="D8110">
        <v>1</v>
      </c>
      <c r="E8110" t="s">
        <v>139</v>
      </c>
      <c r="F8110">
        <v>48.5</v>
      </c>
    </row>
    <row r="8111" spans="1:6">
      <c r="A8111" s="12" t="s">
        <v>211</v>
      </c>
      <c r="B8111" t="s">
        <v>64</v>
      </c>
      <c r="C8111" t="s">
        <v>138</v>
      </c>
      <c r="D8111">
        <v>1</v>
      </c>
      <c r="E8111" t="s">
        <v>139</v>
      </c>
      <c r="F8111">
        <v>62.3</v>
      </c>
    </row>
    <row r="8112" spans="1:6">
      <c r="A8112" s="12" t="s">
        <v>211</v>
      </c>
      <c r="B8112" t="s">
        <v>65</v>
      </c>
      <c r="C8112" t="s">
        <v>138</v>
      </c>
      <c r="D8112">
        <v>1</v>
      </c>
      <c r="E8112" t="s">
        <v>139</v>
      </c>
      <c r="F8112">
        <v>32.9</v>
      </c>
    </row>
    <row r="8113" spans="1:6">
      <c r="A8113" s="12" t="s">
        <v>211</v>
      </c>
      <c r="B8113" t="s">
        <v>66</v>
      </c>
      <c r="C8113" t="s">
        <v>138</v>
      </c>
      <c r="D8113">
        <v>1</v>
      </c>
      <c r="E8113" t="s">
        <v>139</v>
      </c>
      <c r="F8113">
        <v>42.3</v>
      </c>
    </row>
    <row r="8114" spans="1:6">
      <c r="A8114" s="12" t="s">
        <v>211</v>
      </c>
      <c r="B8114" t="s">
        <v>67</v>
      </c>
      <c r="C8114" t="s">
        <v>138</v>
      </c>
      <c r="D8114">
        <v>1</v>
      </c>
      <c r="E8114" t="s">
        <v>139</v>
      </c>
      <c r="F8114">
        <v>38.5</v>
      </c>
    </row>
    <row r="8115" spans="1:6">
      <c r="A8115" s="12" t="s">
        <v>211</v>
      </c>
      <c r="B8115" t="s">
        <v>68</v>
      </c>
      <c r="C8115" t="s">
        <v>138</v>
      </c>
      <c r="D8115">
        <v>1</v>
      </c>
      <c r="E8115" t="s">
        <v>139</v>
      </c>
      <c r="F8115">
        <v>39.1</v>
      </c>
    </row>
    <row r="8116" spans="1:6">
      <c r="A8116" s="12" t="s">
        <v>211</v>
      </c>
      <c r="B8116" t="s">
        <v>69</v>
      </c>
      <c r="C8116" t="s">
        <v>138</v>
      </c>
      <c r="D8116">
        <v>1</v>
      </c>
      <c r="E8116" t="s">
        <v>139</v>
      </c>
      <c r="F8116">
        <v>48.7</v>
      </c>
    </row>
    <row r="8117" spans="1:6">
      <c r="A8117" s="12" t="s">
        <v>211</v>
      </c>
      <c r="B8117" t="s">
        <v>70</v>
      </c>
      <c r="C8117" t="s">
        <v>138</v>
      </c>
      <c r="D8117">
        <v>1</v>
      </c>
      <c r="E8117" t="s">
        <v>139</v>
      </c>
      <c r="F8117">
        <v>51.4</v>
      </c>
    </row>
    <row r="8118" spans="1:6">
      <c r="A8118" s="12" t="s">
        <v>211</v>
      </c>
      <c r="B8118" t="s">
        <v>71</v>
      </c>
      <c r="C8118" t="s">
        <v>138</v>
      </c>
      <c r="D8118">
        <v>1</v>
      </c>
      <c r="E8118" t="s">
        <v>139</v>
      </c>
      <c r="F8118">
        <v>27.2</v>
      </c>
    </row>
    <row r="8119" spans="1:6">
      <c r="A8119" s="12" t="s">
        <v>211</v>
      </c>
      <c r="B8119" t="s">
        <v>72</v>
      </c>
      <c r="C8119" t="s">
        <v>138</v>
      </c>
      <c r="D8119">
        <v>1</v>
      </c>
      <c r="E8119" t="s">
        <v>139</v>
      </c>
      <c r="F8119">
        <v>63.3</v>
      </c>
    </row>
    <row r="8120" spans="1:6">
      <c r="A8120" s="12" t="s">
        <v>211</v>
      </c>
      <c r="B8120" t="s">
        <v>73</v>
      </c>
      <c r="C8120" t="s">
        <v>138</v>
      </c>
      <c r="D8120">
        <v>1</v>
      </c>
      <c r="E8120" t="s">
        <v>139</v>
      </c>
      <c r="F8120">
        <v>38.6</v>
      </c>
    </row>
    <row r="8121" spans="1:6">
      <c r="A8121" s="12" t="s">
        <v>211</v>
      </c>
      <c r="B8121" t="s">
        <v>74</v>
      </c>
      <c r="C8121" t="s">
        <v>138</v>
      </c>
      <c r="D8121">
        <v>1</v>
      </c>
      <c r="E8121" t="s">
        <v>139</v>
      </c>
      <c r="F8121">
        <v>56.8</v>
      </c>
    </row>
    <row r="8122" spans="1:6">
      <c r="A8122" s="12" t="s">
        <v>211</v>
      </c>
      <c r="B8122" t="s">
        <v>75</v>
      </c>
      <c r="C8122" t="s">
        <v>138</v>
      </c>
      <c r="D8122">
        <v>1</v>
      </c>
      <c r="E8122" t="s">
        <v>139</v>
      </c>
      <c r="F8122">
        <v>49.2</v>
      </c>
    </row>
    <row r="8123" spans="1:6">
      <c r="A8123" s="12" t="s">
        <v>211</v>
      </c>
      <c r="B8123" t="s">
        <v>76</v>
      </c>
      <c r="C8123" t="s">
        <v>138</v>
      </c>
      <c r="D8123">
        <v>1</v>
      </c>
      <c r="E8123" t="s">
        <v>139</v>
      </c>
      <c r="F8123">
        <v>56.8</v>
      </c>
    </row>
    <row r="8124" spans="1:6">
      <c r="A8124" s="12" t="s">
        <v>211</v>
      </c>
      <c r="B8124" t="s">
        <v>77</v>
      </c>
      <c r="C8124" t="s">
        <v>138</v>
      </c>
      <c r="D8124">
        <v>1</v>
      </c>
      <c r="E8124" t="s">
        <v>139</v>
      </c>
      <c r="F8124">
        <v>62.4</v>
      </c>
    </row>
    <row r="8125" spans="1:6">
      <c r="A8125" s="12" t="s">
        <v>211</v>
      </c>
      <c r="B8125" t="s">
        <v>78</v>
      </c>
      <c r="C8125" t="s">
        <v>138</v>
      </c>
      <c r="D8125">
        <v>1</v>
      </c>
      <c r="E8125" t="s">
        <v>139</v>
      </c>
      <c r="F8125">
        <v>59.1</v>
      </c>
    </row>
    <row r="8126" spans="1:6">
      <c r="A8126" s="12" t="s">
        <v>211</v>
      </c>
      <c r="B8126" t="s">
        <v>79</v>
      </c>
      <c r="C8126" t="s">
        <v>138</v>
      </c>
      <c r="D8126">
        <v>1</v>
      </c>
      <c r="E8126" t="s">
        <v>139</v>
      </c>
      <c r="F8126">
        <v>42.7</v>
      </c>
    </row>
    <row r="8127" spans="1:6">
      <c r="A8127" s="12" t="s">
        <v>211</v>
      </c>
      <c r="B8127" t="s">
        <v>80</v>
      </c>
      <c r="C8127" t="s">
        <v>138</v>
      </c>
      <c r="D8127">
        <v>1</v>
      </c>
      <c r="E8127" t="s">
        <v>139</v>
      </c>
      <c r="F8127">
        <v>34.200000000000003</v>
      </c>
    </row>
    <row r="8128" spans="1:6">
      <c r="A8128" s="12" t="s">
        <v>211</v>
      </c>
      <c r="B8128" t="s">
        <v>81</v>
      </c>
      <c r="C8128" t="s">
        <v>138</v>
      </c>
      <c r="D8128">
        <v>1</v>
      </c>
      <c r="E8128" t="s">
        <v>139</v>
      </c>
      <c r="F8128">
        <v>32</v>
      </c>
    </row>
    <row r="8129" spans="1:6">
      <c r="A8129" s="12" t="s">
        <v>211</v>
      </c>
      <c r="B8129" t="s">
        <v>82</v>
      </c>
      <c r="C8129" t="s">
        <v>138</v>
      </c>
      <c r="D8129">
        <v>1</v>
      </c>
      <c r="E8129" t="s">
        <v>139</v>
      </c>
      <c r="F8129">
        <v>46</v>
      </c>
    </row>
    <row r="8130" spans="1:6">
      <c r="A8130" s="12" t="s">
        <v>211</v>
      </c>
      <c r="B8130" t="s">
        <v>83</v>
      </c>
      <c r="C8130" t="s">
        <v>138</v>
      </c>
      <c r="D8130">
        <v>1</v>
      </c>
      <c r="E8130" t="s">
        <v>139</v>
      </c>
      <c r="F8130">
        <v>43.6</v>
      </c>
    </row>
    <row r="8131" spans="1:6">
      <c r="A8131" s="12" t="s">
        <v>211</v>
      </c>
      <c r="B8131" t="s">
        <v>84</v>
      </c>
      <c r="C8131" t="s">
        <v>138</v>
      </c>
      <c r="D8131">
        <v>1</v>
      </c>
      <c r="E8131" t="s">
        <v>139</v>
      </c>
      <c r="F8131">
        <v>57.6</v>
      </c>
    </row>
    <row r="8132" spans="1:6">
      <c r="A8132" s="12" t="s">
        <v>211</v>
      </c>
      <c r="B8132" t="s">
        <v>85</v>
      </c>
      <c r="C8132" t="s">
        <v>138</v>
      </c>
      <c r="D8132">
        <v>1</v>
      </c>
      <c r="E8132" t="s">
        <v>139</v>
      </c>
      <c r="F8132">
        <v>56.9</v>
      </c>
    </row>
    <row r="8133" spans="1:6">
      <c r="A8133" s="12" t="s">
        <v>211</v>
      </c>
      <c r="B8133" t="s">
        <v>86</v>
      </c>
      <c r="C8133" t="s">
        <v>138</v>
      </c>
      <c r="D8133">
        <v>1</v>
      </c>
      <c r="E8133" t="s">
        <v>139</v>
      </c>
      <c r="F8133">
        <v>54.6</v>
      </c>
    </row>
    <row r="8134" spans="1:6">
      <c r="A8134" s="12" t="s">
        <v>211</v>
      </c>
      <c r="B8134" t="s">
        <v>87</v>
      </c>
      <c r="C8134" t="s">
        <v>138</v>
      </c>
      <c r="D8134">
        <v>1</v>
      </c>
      <c r="E8134" t="s">
        <v>139</v>
      </c>
      <c r="F8134">
        <v>60.4</v>
      </c>
    </row>
    <row r="8135" spans="1:6">
      <c r="A8135" s="12" t="s">
        <v>211</v>
      </c>
      <c r="B8135" t="s">
        <v>88</v>
      </c>
      <c r="C8135" t="s">
        <v>138</v>
      </c>
      <c r="D8135">
        <v>1</v>
      </c>
      <c r="E8135" t="s">
        <v>139</v>
      </c>
      <c r="F8135">
        <v>45.2</v>
      </c>
    </row>
    <row r="8136" spans="1:6">
      <c r="A8136" s="12" t="s">
        <v>211</v>
      </c>
      <c r="B8136" t="s">
        <v>89</v>
      </c>
      <c r="C8136" t="s">
        <v>138</v>
      </c>
      <c r="D8136">
        <v>1</v>
      </c>
      <c r="E8136" t="s">
        <v>139</v>
      </c>
      <c r="F8136">
        <v>45</v>
      </c>
    </row>
    <row r="8137" spans="1:6">
      <c r="A8137" s="12" t="s">
        <v>211</v>
      </c>
      <c r="B8137" t="s">
        <v>90</v>
      </c>
      <c r="C8137" t="s">
        <v>138</v>
      </c>
      <c r="D8137">
        <v>1</v>
      </c>
      <c r="E8137" t="s">
        <v>139</v>
      </c>
      <c r="F8137">
        <v>39</v>
      </c>
    </row>
    <row r="8138" spans="1:6">
      <c r="A8138" s="12" t="s">
        <v>211</v>
      </c>
      <c r="B8138" t="s">
        <v>91</v>
      </c>
      <c r="C8138" t="s">
        <v>138</v>
      </c>
      <c r="D8138">
        <v>1</v>
      </c>
      <c r="E8138" t="s">
        <v>139</v>
      </c>
      <c r="F8138">
        <v>40.4</v>
      </c>
    </row>
    <row r="8139" spans="1:6">
      <c r="A8139" s="12" t="s">
        <v>211</v>
      </c>
      <c r="B8139" t="s">
        <v>92</v>
      </c>
      <c r="C8139" t="s">
        <v>138</v>
      </c>
      <c r="D8139">
        <v>1</v>
      </c>
      <c r="E8139" t="s">
        <v>139</v>
      </c>
      <c r="F8139">
        <v>34.799999999999997</v>
      </c>
    </row>
    <row r="8140" spans="1:6">
      <c r="A8140" s="12" t="s">
        <v>211</v>
      </c>
      <c r="B8140" t="s">
        <v>93</v>
      </c>
      <c r="C8140" t="s">
        <v>138</v>
      </c>
      <c r="D8140">
        <v>1</v>
      </c>
      <c r="E8140" t="s">
        <v>139</v>
      </c>
      <c r="F8140">
        <v>49.5</v>
      </c>
    </row>
    <row r="8141" spans="1:6">
      <c r="A8141" s="12" t="s">
        <v>211</v>
      </c>
      <c r="B8141" t="s">
        <v>94</v>
      </c>
      <c r="C8141" t="s">
        <v>138</v>
      </c>
      <c r="D8141">
        <v>1</v>
      </c>
      <c r="E8141" t="s">
        <v>139</v>
      </c>
      <c r="F8141">
        <v>63</v>
      </c>
    </row>
    <row r="8142" spans="1:6">
      <c r="A8142" s="12" t="s">
        <v>211</v>
      </c>
      <c r="B8142" t="s">
        <v>95</v>
      </c>
      <c r="C8142" t="s">
        <v>138</v>
      </c>
      <c r="D8142">
        <v>1</v>
      </c>
      <c r="E8142" t="s">
        <v>139</v>
      </c>
      <c r="F8142">
        <v>51</v>
      </c>
    </row>
    <row r="8143" spans="1:6">
      <c r="A8143" s="12" t="s">
        <v>211</v>
      </c>
      <c r="B8143" t="s">
        <v>96</v>
      </c>
      <c r="C8143" t="s">
        <v>138</v>
      </c>
      <c r="D8143">
        <v>1</v>
      </c>
      <c r="E8143" t="s">
        <v>139</v>
      </c>
      <c r="F8143">
        <v>66.2</v>
      </c>
    </row>
    <row r="8144" spans="1:6">
      <c r="A8144" s="12" t="s">
        <v>211</v>
      </c>
      <c r="B8144" t="s">
        <v>97</v>
      </c>
      <c r="C8144" t="s">
        <v>138</v>
      </c>
      <c r="D8144">
        <v>1</v>
      </c>
      <c r="E8144" t="s">
        <v>139</v>
      </c>
      <c r="F8144">
        <v>38.5</v>
      </c>
    </row>
    <row r="8145" spans="1:6">
      <c r="A8145" s="12" t="s">
        <v>211</v>
      </c>
      <c r="B8145" t="s">
        <v>98</v>
      </c>
      <c r="C8145" t="s">
        <v>138</v>
      </c>
      <c r="D8145">
        <v>1</v>
      </c>
      <c r="E8145" t="s">
        <v>139</v>
      </c>
      <c r="F8145">
        <v>46.9</v>
      </c>
    </row>
    <row r="8146" spans="1:6">
      <c r="A8146" s="12" t="s">
        <v>211</v>
      </c>
      <c r="B8146" t="s">
        <v>99</v>
      </c>
      <c r="C8146" t="s">
        <v>138</v>
      </c>
      <c r="D8146">
        <v>1</v>
      </c>
      <c r="E8146" t="s">
        <v>139</v>
      </c>
      <c r="F8146">
        <v>36.4</v>
      </c>
    </row>
    <row r="8147" spans="1:6">
      <c r="A8147" s="12" t="s">
        <v>211</v>
      </c>
      <c r="B8147" t="s">
        <v>100</v>
      </c>
      <c r="C8147" t="s">
        <v>138</v>
      </c>
      <c r="D8147">
        <v>1</v>
      </c>
      <c r="E8147" t="s">
        <v>139</v>
      </c>
      <c r="F8147">
        <v>55.5</v>
      </c>
    </row>
    <row r="8148" spans="1:6">
      <c r="A8148" s="12" t="s">
        <v>211</v>
      </c>
      <c r="B8148" t="s">
        <v>101</v>
      </c>
      <c r="C8148" t="s">
        <v>138</v>
      </c>
      <c r="D8148">
        <v>1</v>
      </c>
      <c r="E8148" t="s">
        <v>139</v>
      </c>
      <c r="F8148">
        <v>61.9</v>
      </c>
    </row>
    <row r="8149" spans="1:6">
      <c r="A8149" s="12" t="s">
        <v>211</v>
      </c>
      <c r="B8149" t="s">
        <v>102</v>
      </c>
      <c r="C8149" t="s">
        <v>138</v>
      </c>
      <c r="D8149">
        <v>1</v>
      </c>
      <c r="E8149" t="s">
        <v>139</v>
      </c>
      <c r="F8149">
        <v>61.3</v>
      </c>
    </row>
    <row r="8150" spans="1:6">
      <c r="A8150" s="12" t="s">
        <v>211</v>
      </c>
      <c r="B8150" t="s">
        <v>103</v>
      </c>
      <c r="C8150" t="s">
        <v>138</v>
      </c>
      <c r="D8150">
        <v>1</v>
      </c>
      <c r="E8150" t="s">
        <v>139</v>
      </c>
      <c r="F8150">
        <v>52.9</v>
      </c>
    </row>
    <row r="8151" spans="1:6">
      <c r="A8151" s="12" t="s">
        <v>211</v>
      </c>
      <c r="B8151" t="s">
        <v>104</v>
      </c>
      <c r="C8151" t="s">
        <v>138</v>
      </c>
      <c r="D8151">
        <v>1</v>
      </c>
      <c r="E8151" t="s">
        <v>139</v>
      </c>
      <c r="F8151">
        <v>60.3</v>
      </c>
    </row>
    <row r="8152" spans="1:6">
      <c r="A8152" s="12" t="s">
        <v>211</v>
      </c>
      <c r="B8152" t="s">
        <v>105</v>
      </c>
      <c r="C8152" t="s">
        <v>138</v>
      </c>
      <c r="D8152">
        <v>1</v>
      </c>
      <c r="E8152" t="s">
        <v>139</v>
      </c>
      <c r="F8152">
        <v>29.2</v>
      </c>
    </row>
    <row r="8153" spans="1:6">
      <c r="A8153" s="12" t="s">
        <v>211</v>
      </c>
      <c r="B8153" t="s">
        <v>106</v>
      </c>
      <c r="C8153" t="s">
        <v>138</v>
      </c>
      <c r="D8153">
        <v>1</v>
      </c>
      <c r="E8153" t="s">
        <v>139</v>
      </c>
      <c r="F8153">
        <v>43.7</v>
      </c>
    </row>
    <row r="8154" spans="1:6">
      <c r="A8154" s="12" t="s">
        <v>211</v>
      </c>
      <c r="B8154" t="s">
        <v>107</v>
      </c>
      <c r="C8154" t="s">
        <v>138</v>
      </c>
      <c r="D8154">
        <v>1</v>
      </c>
      <c r="E8154" t="s">
        <v>139</v>
      </c>
      <c r="F8154">
        <v>37.4</v>
      </c>
    </row>
    <row r="8155" spans="1:6">
      <c r="A8155" s="12" t="s">
        <v>211</v>
      </c>
      <c r="B8155" t="s">
        <v>108</v>
      </c>
      <c r="C8155" t="s">
        <v>138</v>
      </c>
      <c r="D8155">
        <v>1</v>
      </c>
      <c r="E8155" t="s">
        <v>139</v>
      </c>
      <c r="F8155">
        <v>65.599999999999994</v>
      </c>
    </row>
    <row r="8156" spans="1:6">
      <c r="A8156" s="12" t="s">
        <v>211</v>
      </c>
      <c r="B8156" t="s">
        <v>109</v>
      </c>
      <c r="C8156" t="s">
        <v>138</v>
      </c>
      <c r="D8156">
        <v>1</v>
      </c>
      <c r="E8156" t="s">
        <v>139</v>
      </c>
      <c r="F8156">
        <v>46.9</v>
      </c>
    </row>
    <row r="8157" spans="1:6">
      <c r="A8157" s="12" t="s">
        <v>211</v>
      </c>
      <c r="B8157" t="s">
        <v>110</v>
      </c>
      <c r="C8157" t="s">
        <v>138</v>
      </c>
      <c r="D8157">
        <v>1</v>
      </c>
      <c r="E8157" t="s">
        <v>139</v>
      </c>
      <c r="F8157">
        <v>69.099999999999994</v>
      </c>
    </row>
    <row r="8158" spans="1:6">
      <c r="A8158" s="12" t="s">
        <v>211</v>
      </c>
      <c r="B8158" t="s">
        <v>111</v>
      </c>
      <c r="C8158" t="s">
        <v>138</v>
      </c>
      <c r="D8158">
        <v>1</v>
      </c>
      <c r="E8158" t="s">
        <v>139</v>
      </c>
      <c r="F8158">
        <v>10.6</v>
      </c>
    </row>
    <row r="8159" spans="1:6">
      <c r="A8159" s="12" t="s">
        <v>211</v>
      </c>
      <c r="B8159" t="s">
        <v>112</v>
      </c>
      <c r="C8159" t="s">
        <v>138</v>
      </c>
      <c r="D8159">
        <v>1</v>
      </c>
      <c r="E8159" t="s">
        <v>139</v>
      </c>
      <c r="F8159">
        <v>37.200000000000003</v>
      </c>
    </row>
    <row r="8160" spans="1:6">
      <c r="A8160" s="12" t="s">
        <v>211</v>
      </c>
      <c r="B8160" t="s">
        <v>113</v>
      </c>
      <c r="C8160" t="s">
        <v>138</v>
      </c>
      <c r="D8160">
        <v>1</v>
      </c>
      <c r="E8160" t="s">
        <v>139</v>
      </c>
      <c r="F8160">
        <v>49</v>
      </c>
    </row>
    <row r="8161" spans="1:6">
      <c r="A8161" s="12" t="s">
        <v>211</v>
      </c>
      <c r="B8161" t="s">
        <v>114</v>
      </c>
      <c r="C8161" t="s">
        <v>138</v>
      </c>
      <c r="D8161">
        <v>1</v>
      </c>
      <c r="E8161" t="s">
        <v>139</v>
      </c>
      <c r="F8161">
        <v>59</v>
      </c>
    </row>
    <row r="8162" spans="1:6">
      <c r="A8162" s="12" t="s">
        <v>211</v>
      </c>
      <c r="B8162" t="s">
        <v>115</v>
      </c>
      <c r="C8162" t="s">
        <v>138</v>
      </c>
      <c r="D8162">
        <v>1</v>
      </c>
      <c r="E8162" t="s">
        <v>139</v>
      </c>
      <c r="F8162">
        <v>49.3</v>
      </c>
    </row>
    <row r="8163" spans="1:6">
      <c r="A8163" s="12" t="s">
        <v>211</v>
      </c>
      <c r="B8163" t="s">
        <v>116</v>
      </c>
      <c r="C8163" t="s">
        <v>138</v>
      </c>
      <c r="D8163">
        <v>1</v>
      </c>
      <c r="E8163" t="s">
        <v>139</v>
      </c>
      <c r="F8163">
        <v>75.2</v>
      </c>
    </row>
    <row r="8164" spans="1:6">
      <c r="A8164" s="12" t="s">
        <v>211</v>
      </c>
      <c r="B8164" t="s">
        <v>146</v>
      </c>
      <c r="C8164" t="s">
        <v>137</v>
      </c>
      <c r="D8164">
        <v>2</v>
      </c>
      <c r="E8164" t="s">
        <v>139</v>
      </c>
      <c r="F8164">
        <v>45.9</v>
      </c>
    </row>
    <row r="8165" spans="1:6">
      <c r="A8165" s="12" t="s">
        <v>211</v>
      </c>
      <c r="B8165" t="s">
        <v>61</v>
      </c>
      <c r="C8165" t="s">
        <v>138</v>
      </c>
      <c r="D8165">
        <v>1</v>
      </c>
      <c r="E8165" t="s">
        <v>140</v>
      </c>
      <c r="F8165">
        <v>34.799999999999997</v>
      </c>
    </row>
    <row r="8166" spans="1:6">
      <c r="A8166" s="12" t="s">
        <v>211</v>
      </c>
      <c r="B8166" t="s">
        <v>62</v>
      </c>
      <c r="C8166" t="s">
        <v>138</v>
      </c>
      <c r="D8166">
        <v>1</v>
      </c>
      <c r="E8166" t="s">
        <v>140</v>
      </c>
      <c r="F8166">
        <v>37.1</v>
      </c>
    </row>
    <row r="8167" spans="1:6">
      <c r="A8167" s="12" t="s">
        <v>211</v>
      </c>
      <c r="B8167" t="s">
        <v>63</v>
      </c>
      <c r="C8167" t="s">
        <v>138</v>
      </c>
      <c r="D8167">
        <v>1</v>
      </c>
      <c r="E8167" t="s">
        <v>140</v>
      </c>
      <c r="F8167">
        <v>46.8</v>
      </c>
    </row>
    <row r="8168" spans="1:6">
      <c r="A8168" s="12" t="s">
        <v>211</v>
      </c>
      <c r="B8168" t="s">
        <v>64</v>
      </c>
      <c r="C8168" t="s">
        <v>138</v>
      </c>
      <c r="D8168">
        <v>1</v>
      </c>
      <c r="E8168" t="s">
        <v>140</v>
      </c>
      <c r="F8168">
        <v>33.200000000000003</v>
      </c>
    </row>
    <row r="8169" spans="1:6">
      <c r="A8169" s="12" t="s">
        <v>211</v>
      </c>
      <c r="B8169" t="s">
        <v>65</v>
      </c>
      <c r="C8169" t="s">
        <v>138</v>
      </c>
      <c r="D8169">
        <v>1</v>
      </c>
      <c r="E8169" t="s">
        <v>140</v>
      </c>
      <c r="F8169">
        <v>61.7</v>
      </c>
    </row>
    <row r="8170" spans="1:6">
      <c r="A8170" s="12" t="s">
        <v>211</v>
      </c>
      <c r="B8170" t="s">
        <v>66</v>
      </c>
      <c r="C8170" t="s">
        <v>138</v>
      </c>
      <c r="D8170">
        <v>1</v>
      </c>
      <c r="E8170" t="s">
        <v>140</v>
      </c>
      <c r="F8170">
        <v>51.7</v>
      </c>
    </row>
    <row r="8171" spans="1:6">
      <c r="A8171" s="12" t="s">
        <v>211</v>
      </c>
      <c r="B8171" t="s">
        <v>67</v>
      </c>
      <c r="C8171" t="s">
        <v>138</v>
      </c>
      <c r="D8171">
        <v>1</v>
      </c>
      <c r="E8171" t="s">
        <v>140</v>
      </c>
      <c r="F8171">
        <v>57</v>
      </c>
    </row>
    <row r="8172" spans="1:6">
      <c r="A8172" s="12" t="s">
        <v>211</v>
      </c>
      <c r="B8172" t="s">
        <v>68</v>
      </c>
      <c r="C8172" t="s">
        <v>138</v>
      </c>
      <c r="D8172">
        <v>1</v>
      </c>
      <c r="E8172" t="s">
        <v>140</v>
      </c>
      <c r="F8172">
        <v>57.5</v>
      </c>
    </row>
    <row r="8173" spans="1:6">
      <c r="A8173" s="12" t="s">
        <v>211</v>
      </c>
      <c r="B8173" t="s">
        <v>69</v>
      </c>
      <c r="C8173" t="s">
        <v>138</v>
      </c>
      <c r="D8173">
        <v>1</v>
      </c>
      <c r="E8173" t="s">
        <v>140</v>
      </c>
      <c r="F8173">
        <v>48.7</v>
      </c>
    </row>
    <row r="8174" spans="1:6">
      <c r="A8174" s="12" t="s">
        <v>211</v>
      </c>
      <c r="B8174" t="s">
        <v>70</v>
      </c>
      <c r="C8174" t="s">
        <v>138</v>
      </c>
      <c r="D8174">
        <v>1</v>
      </c>
      <c r="E8174" t="s">
        <v>140</v>
      </c>
      <c r="F8174">
        <v>46.4</v>
      </c>
    </row>
    <row r="8175" spans="1:6">
      <c r="A8175" s="12" t="s">
        <v>211</v>
      </c>
      <c r="B8175" t="s">
        <v>71</v>
      </c>
      <c r="C8175" t="s">
        <v>138</v>
      </c>
      <c r="D8175">
        <v>1</v>
      </c>
      <c r="E8175" t="s">
        <v>140</v>
      </c>
      <c r="F8175">
        <v>67.599999999999994</v>
      </c>
    </row>
    <row r="8176" spans="1:6">
      <c r="A8176" s="12" t="s">
        <v>211</v>
      </c>
      <c r="B8176" t="s">
        <v>72</v>
      </c>
      <c r="C8176" t="s">
        <v>138</v>
      </c>
      <c r="D8176">
        <v>1</v>
      </c>
      <c r="E8176" t="s">
        <v>140</v>
      </c>
      <c r="F8176">
        <v>30.1</v>
      </c>
    </row>
    <row r="8177" spans="1:6">
      <c r="A8177" s="12" t="s">
        <v>211</v>
      </c>
      <c r="B8177" t="s">
        <v>73</v>
      </c>
      <c r="C8177" t="s">
        <v>138</v>
      </c>
      <c r="D8177">
        <v>1</v>
      </c>
      <c r="E8177" t="s">
        <v>140</v>
      </c>
      <c r="F8177">
        <v>57.9</v>
      </c>
    </row>
    <row r="8178" spans="1:6">
      <c r="A8178" s="12" t="s">
        <v>211</v>
      </c>
      <c r="B8178" t="s">
        <v>74</v>
      </c>
      <c r="C8178" t="s">
        <v>138</v>
      </c>
      <c r="D8178">
        <v>1</v>
      </c>
      <c r="E8178" t="s">
        <v>140</v>
      </c>
      <c r="F8178">
        <v>39.700000000000003</v>
      </c>
    </row>
    <row r="8179" spans="1:6">
      <c r="A8179" s="12" t="s">
        <v>211</v>
      </c>
      <c r="B8179" t="s">
        <v>75</v>
      </c>
      <c r="C8179" t="s">
        <v>138</v>
      </c>
      <c r="D8179">
        <v>1</v>
      </c>
      <c r="E8179" t="s">
        <v>140</v>
      </c>
      <c r="F8179">
        <v>46.2</v>
      </c>
    </row>
    <row r="8180" spans="1:6">
      <c r="A8180" s="12" t="s">
        <v>211</v>
      </c>
      <c r="B8180" t="s">
        <v>76</v>
      </c>
      <c r="C8180" t="s">
        <v>138</v>
      </c>
      <c r="D8180">
        <v>1</v>
      </c>
      <c r="E8180" t="s">
        <v>140</v>
      </c>
      <c r="F8180">
        <v>37.799999999999997</v>
      </c>
    </row>
    <row r="8181" spans="1:6">
      <c r="A8181" s="12" t="s">
        <v>211</v>
      </c>
      <c r="B8181" t="s">
        <v>77</v>
      </c>
      <c r="C8181" t="s">
        <v>138</v>
      </c>
      <c r="D8181">
        <v>1</v>
      </c>
      <c r="E8181" t="s">
        <v>140</v>
      </c>
      <c r="F8181">
        <v>34.299999999999997</v>
      </c>
    </row>
    <row r="8182" spans="1:6">
      <c r="A8182" s="12" t="s">
        <v>211</v>
      </c>
      <c r="B8182" t="s">
        <v>78</v>
      </c>
      <c r="C8182" t="s">
        <v>138</v>
      </c>
      <c r="D8182">
        <v>1</v>
      </c>
      <c r="E8182" t="s">
        <v>140</v>
      </c>
      <c r="F8182">
        <v>36.9</v>
      </c>
    </row>
    <row r="8183" spans="1:6">
      <c r="A8183" s="12" t="s">
        <v>211</v>
      </c>
      <c r="B8183" t="s">
        <v>79</v>
      </c>
      <c r="C8183" t="s">
        <v>138</v>
      </c>
      <c r="D8183">
        <v>1</v>
      </c>
      <c r="E8183" t="s">
        <v>140</v>
      </c>
      <c r="F8183">
        <v>50.8</v>
      </c>
    </row>
    <row r="8184" spans="1:6">
      <c r="A8184" s="12" t="s">
        <v>211</v>
      </c>
      <c r="B8184" t="s">
        <v>80</v>
      </c>
      <c r="C8184" t="s">
        <v>138</v>
      </c>
      <c r="D8184">
        <v>1</v>
      </c>
      <c r="E8184" t="s">
        <v>140</v>
      </c>
      <c r="F8184">
        <v>62.1</v>
      </c>
    </row>
    <row r="8185" spans="1:6">
      <c r="A8185" s="12" t="s">
        <v>211</v>
      </c>
      <c r="B8185" t="s">
        <v>81</v>
      </c>
      <c r="C8185" t="s">
        <v>138</v>
      </c>
      <c r="D8185">
        <v>1</v>
      </c>
      <c r="E8185" t="s">
        <v>140</v>
      </c>
      <c r="F8185">
        <v>61.7</v>
      </c>
    </row>
    <row r="8186" spans="1:6">
      <c r="A8186" s="12" t="s">
        <v>211</v>
      </c>
      <c r="B8186" t="s">
        <v>82</v>
      </c>
      <c r="C8186" t="s">
        <v>138</v>
      </c>
      <c r="D8186">
        <v>1</v>
      </c>
      <c r="E8186" t="s">
        <v>140</v>
      </c>
      <c r="F8186">
        <v>50.3</v>
      </c>
    </row>
    <row r="8187" spans="1:6">
      <c r="A8187" s="12" t="s">
        <v>211</v>
      </c>
      <c r="B8187" t="s">
        <v>83</v>
      </c>
      <c r="C8187" t="s">
        <v>138</v>
      </c>
      <c r="D8187">
        <v>1</v>
      </c>
      <c r="E8187" t="s">
        <v>140</v>
      </c>
      <c r="F8187">
        <v>50.7</v>
      </c>
    </row>
    <row r="8188" spans="1:6">
      <c r="A8188" s="12" t="s">
        <v>211</v>
      </c>
      <c r="B8188" t="s">
        <v>84</v>
      </c>
      <c r="C8188" t="s">
        <v>138</v>
      </c>
      <c r="D8188">
        <v>1</v>
      </c>
      <c r="E8188" t="s">
        <v>140</v>
      </c>
      <c r="F8188">
        <v>39.6</v>
      </c>
    </row>
    <row r="8189" spans="1:6">
      <c r="A8189" s="12" t="s">
        <v>211</v>
      </c>
      <c r="B8189" t="s">
        <v>85</v>
      </c>
      <c r="C8189" t="s">
        <v>138</v>
      </c>
      <c r="D8189">
        <v>1</v>
      </c>
      <c r="E8189" t="s">
        <v>140</v>
      </c>
      <c r="F8189">
        <v>40.1</v>
      </c>
    </row>
    <row r="8190" spans="1:6">
      <c r="A8190" s="12" t="s">
        <v>211</v>
      </c>
      <c r="B8190" t="s">
        <v>86</v>
      </c>
      <c r="C8190" t="s">
        <v>138</v>
      </c>
      <c r="D8190">
        <v>1</v>
      </c>
      <c r="E8190" t="s">
        <v>140</v>
      </c>
      <c r="F8190">
        <v>38.200000000000003</v>
      </c>
    </row>
    <row r="8191" spans="1:6">
      <c r="A8191" s="12" t="s">
        <v>211</v>
      </c>
      <c r="B8191" t="s">
        <v>87</v>
      </c>
      <c r="C8191" t="s">
        <v>138</v>
      </c>
      <c r="D8191">
        <v>1</v>
      </c>
      <c r="E8191" t="s">
        <v>140</v>
      </c>
      <c r="F8191">
        <v>34.799999999999997</v>
      </c>
    </row>
    <row r="8192" spans="1:6">
      <c r="A8192" s="12" t="s">
        <v>211</v>
      </c>
      <c r="B8192" t="s">
        <v>88</v>
      </c>
      <c r="C8192" t="s">
        <v>138</v>
      </c>
      <c r="D8192">
        <v>1</v>
      </c>
      <c r="E8192" t="s">
        <v>140</v>
      </c>
      <c r="F8192">
        <v>49.3</v>
      </c>
    </row>
    <row r="8193" spans="1:6">
      <c r="A8193" s="12" t="s">
        <v>211</v>
      </c>
      <c r="B8193" t="s">
        <v>89</v>
      </c>
      <c r="C8193" t="s">
        <v>138</v>
      </c>
      <c r="D8193">
        <v>1</v>
      </c>
      <c r="E8193" t="s">
        <v>140</v>
      </c>
      <c r="F8193">
        <v>50.6</v>
      </c>
    </row>
    <row r="8194" spans="1:6">
      <c r="A8194" s="12" t="s">
        <v>211</v>
      </c>
      <c r="B8194" t="s">
        <v>90</v>
      </c>
      <c r="C8194" t="s">
        <v>138</v>
      </c>
      <c r="D8194">
        <v>1</v>
      </c>
      <c r="E8194" t="s">
        <v>140</v>
      </c>
      <c r="F8194">
        <v>57.4</v>
      </c>
    </row>
    <row r="8195" spans="1:6">
      <c r="A8195" s="12" t="s">
        <v>211</v>
      </c>
      <c r="B8195" t="s">
        <v>91</v>
      </c>
      <c r="C8195" t="s">
        <v>138</v>
      </c>
      <c r="D8195">
        <v>1</v>
      </c>
      <c r="E8195" t="s">
        <v>140</v>
      </c>
      <c r="F8195">
        <v>54.2</v>
      </c>
    </row>
    <row r="8196" spans="1:6">
      <c r="A8196" s="12" t="s">
        <v>211</v>
      </c>
      <c r="B8196" t="s">
        <v>92</v>
      </c>
      <c r="C8196" t="s">
        <v>138</v>
      </c>
      <c r="D8196">
        <v>1</v>
      </c>
      <c r="E8196" t="s">
        <v>140</v>
      </c>
      <c r="F8196">
        <v>60</v>
      </c>
    </row>
    <row r="8197" spans="1:6">
      <c r="A8197" s="12" t="s">
        <v>211</v>
      </c>
      <c r="B8197" t="s">
        <v>93</v>
      </c>
      <c r="C8197" t="s">
        <v>138</v>
      </c>
      <c r="D8197">
        <v>1</v>
      </c>
      <c r="E8197" t="s">
        <v>140</v>
      </c>
      <c r="F8197">
        <v>48.3</v>
      </c>
    </row>
    <row r="8198" spans="1:6">
      <c r="A8198" s="12" t="s">
        <v>211</v>
      </c>
      <c r="B8198" t="s">
        <v>94</v>
      </c>
      <c r="C8198" t="s">
        <v>138</v>
      </c>
      <c r="D8198">
        <v>1</v>
      </c>
      <c r="E8198" t="s">
        <v>140</v>
      </c>
      <c r="F8198">
        <v>30.9</v>
      </c>
    </row>
    <row r="8199" spans="1:6">
      <c r="A8199" s="12" t="s">
        <v>211</v>
      </c>
      <c r="B8199" t="s">
        <v>95</v>
      </c>
      <c r="C8199" t="s">
        <v>138</v>
      </c>
      <c r="D8199">
        <v>1</v>
      </c>
      <c r="E8199" t="s">
        <v>140</v>
      </c>
      <c r="F8199">
        <v>44.8</v>
      </c>
    </row>
    <row r="8200" spans="1:6">
      <c r="A8200" s="12" t="s">
        <v>211</v>
      </c>
      <c r="B8200" t="s">
        <v>96</v>
      </c>
      <c r="C8200" t="s">
        <v>138</v>
      </c>
      <c r="D8200">
        <v>1</v>
      </c>
      <c r="E8200" t="s">
        <v>140</v>
      </c>
      <c r="F8200">
        <v>31.4</v>
      </c>
    </row>
    <row r="8201" spans="1:6">
      <c r="A8201" s="12" t="s">
        <v>211</v>
      </c>
      <c r="B8201" t="s">
        <v>97</v>
      </c>
      <c r="C8201" t="s">
        <v>138</v>
      </c>
      <c r="D8201">
        <v>1</v>
      </c>
      <c r="E8201" t="s">
        <v>140</v>
      </c>
      <c r="F8201">
        <v>54.6</v>
      </c>
    </row>
    <row r="8202" spans="1:6">
      <c r="A8202" s="12" t="s">
        <v>211</v>
      </c>
      <c r="B8202" t="s">
        <v>98</v>
      </c>
      <c r="C8202" t="s">
        <v>138</v>
      </c>
      <c r="D8202">
        <v>1</v>
      </c>
      <c r="E8202" t="s">
        <v>140</v>
      </c>
      <c r="F8202">
        <v>49.6</v>
      </c>
    </row>
    <row r="8203" spans="1:6">
      <c r="A8203" s="12" t="s">
        <v>211</v>
      </c>
      <c r="B8203" t="s">
        <v>99</v>
      </c>
      <c r="C8203" t="s">
        <v>138</v>
      </c>
      <c r="D8203">
        <v>1</v>
      </c>
      <c r="E8203" t="s">
        <v>140</v>
      </c>
      <c r="F8203">
        <v>58.5</v>
      </c>
    </row>
    <row r="8204" spans="1:6">
      <c r="A8204" s="12" t="s">
        <v>211</v>
      </c>
      <c r="B8204" t="s">
        <v>100</v>
      </c>
      <c r="C8204" t="s">
        <v>138</v>
      </c>
      <c r="D8204">
        <v>1</v>
      </c>
      <c r="E8204" t="s">
        <v>140</v>
      </c>
      <c r="F8204">
        <v>41.3</v>
      </c>
    </row>
    <row r="8205" spans="1:6">
      <c r="A8205" s="12" t="s">
        <v>211</v>
      </c>
      <c r="B8205" t="s">
        <v>101</v>
      </c>
      <c r="C8205" t="s">
        <v>138</v>
      </c>
      <c r="D8205">
        <v>1</v>
      </c>
      <c r="E8205" t="s">
        <v>140</v>
      </c>
      <c r="F8205">
        <v>33.799999999999997</v>
      </c>
    </row>
    <row r="8206" spans="1:6">
      <c r="A8206" s="12" t="s">
        <v>211</v>
      </c>
      <c r="B8206" t="s">
        <v>102</v>
      </c>
      <c r="C8206" t="s">
        <v>138</v>
      </c>
      <c r="D8206">
        <v>1</v>
      </c>
      <c r="E8206" t="s">
        <v>140</v>
      </c>
      <c r="F8206">
        <v>36</v>
      </c>
    </row>
    <row r="8207" spans="1:6">
      <c r="A8207" s="12" t="s">
        <v>211</v>
      </c>
      <c r="B8207" t="s">
        <v>103</v>
      </c>
      <c r="C8207" t="s">
        <v>138</v>
      </c>
      <c r="D8207">
        <v>1</v>
      </c>
      <c r="E8207" t="s">
        <v>140</v>
      </c>
      <c r="F8207">
        <v>44.2</v>
      </c>
    </row>
    <row r="8208" spans="1:6">
      <c r="A8208" s="12" t="s">
        <v>211</v>
      </c>
      <c r="B8208" t="s">
        <v>104</v>
      </c>
      <c r="C8208" t="s">
        <v>138</v>
      </c>
      <c r="D8208">
        <v>1</v>
      </c>
      <c r="E8208" t="s">
        <v>140</v>
      </c>
      <c r="F8208">
        <v>31.4</v>
      </c>
    </row>
    <row r="8209" spans="1:6">
      <c r="A8209" s="12" t="s">
        <v>211</v>
      </c>
      <c r="B8209" t="s">
        <v>105</v>
      </c>
      <c r="C8209" t="s">
        <v>138</v>
      </c>
      <c r="D8209">
        <v>1</v>
      </c>
      <c r="E8209" t="s">
        <v>140</v>
      </c>
      <c r="F8209">
        <v>63.4</v>
      </c>
    </row>
    <row r="8210" spans="1:6">
      <c r="A8210" s="12" t="s">
        <v>211</v>
      </c>
      <c r="B8210" t="s">
        <v>106</v>
      </c>
      <c r="C8210" t="s">
        <v>138</v>
      </c>
      <c r="D8210">
        <v>1</v>
      </c>
      <c r="E8210" t="s">
        <v>140</v>
      </c>
      <c r="F8210">
        <v>52.6</v>
      </c>
    </row>
    <row r="8211" spans="1:6">
      <c r="A8211" s="12" t="s">
        <v>211</v>
      </c>
      <c r="B8211" t="s">
        <v>107</v>
      </c>
      <c r="C8211" t="s">
        <v>138</v>
      </c>
      <c r="D8211">
        <v>1</v>
      </c>
      <c r="E8211" t="s">
        <v>140</v>
      </c>
      <c r="F8211">
        <v>56.3</v>
      </c>
    </row>
    <row r="8212" spans="1:6">
      <c r="A8212" s="12" t="s">
        <v>211</v>
      </c>
      <c r="B8212" t="s">
        <v>108</v>
      </c>
      <c r="C8212" t="s">
        <v>138</v>
      </c>
      <c r="D8212">
        <v>1</v>
      </c>
      <c r="E8212" t="s">
        <v>140</v>
      </c>
      <c r="F8212">
        <v>31.2</v>
      </c>
    </row>
    <row r="8213" spans="1:6">
      <c r="A8213" s="12" t="s">
        <v>211</v>
      </c>
      <c r="B8213" t="s">
        <v>109</v>
      </c>
      <c r="C8213" t="s">
        <v>138</v>
      </c>
      <c r="D8213">
        <v>1</v>
      </c>
      <c r="E8213" t="s">
        <v>140</v>
      </c>
      <c r="F8213">
        <v>48.7</v>
      </c>
    </row>
    <row r="8214" spans="1:6">
      <c r="A8214" s="12" t="s">
        <v>211</v>
      </c>
      <c r="B8214" t="s">
        <v>110</v>
      </c>
      <c r="C8214" t="s">
        <v>138</v>
      </c>
      <c r="D8214">
        <v>1</v>
      </c>
      <c r="E8214" t="s">
        <v>140</v>
      </c>
      <c r="F8214">
        <v>24.3</v>
      </c>
    </row>
    <row r="8215" spans="1:6">
      <c r="A8215" s="12" t="s">
        <v>211</v>
      </c>
      <c r="B8215" t="s">
        <v>111</v>
      </c>
      <c r="C8215" t="s">
        <v>138</v>
      </c>
      <c r="D8215">
        <v>1</v>
      </c>
      <c r="E8215" t="s">
        <v>140</v>
      </c>
      <c r="F8215">
        <v>84.5</v>
      </c>
    </row>
    <row r="8216" spans="1:6">
      <c r="A8216" s="12" t="s">
        <v>211</v>
      </c>
      <c r="B8216" t="s">
        <v>112</v>
      </c>
      <c r="C8216" t="s">
        <v>138</v>
      </c>
      <c r="D8216">
        <v>1</v>
      </c>
      <c r="E8216" t="s">
        <v>140</v>
      </c>
      <c r="F8216">
        <v>57.7</v>
      </c>
    </row>
    <row r="8217" spans="1:6">
      <c r="A8217" s="12" t="s">
        <v>211</v>
      </c>
      <c r="B8217" t="s">
        <v>113</v>
      </c>
      <c r="C8217" t="s">
        <v>138</v>
      </c>
      <c r="D8217">
        <v>1</v>
      </c>
      <c r="E8217" t="s">
        <v>140</v>
      </c>
      <c r="F8217">
        <v>45.1</v>
      </c>
    </row>
    <row r="8218" spans="1:6">
      <c r="A8218" s="12" t="s">
        <v>211</v>
      </c>
      <c r="B8218" t="s">
        <v>114</v>
      </c>
      <c r="C8218" t="s">
        <v>138</v>
      </c>
      <c r="D8218">
        <v>1</v>
      </c>
      <c r="E8218" t="s">
        <v>140</v>
      </c>
      <c r="F8218">
        <v>36</v>
      </c>
    </row>
    <row r="8219" spans="1:6">
      <c r="A8219" s="12" t="s">
        <v>211</v>
      </c>
      <c r="B8219" t="s">
        <v>115</v>
      </c>
      <c r="C8219" t="s">
        <v>138</v>
      </c>
      <c r="D8219">
        <v>1</v>
      </c>
      <c r="E8219" t="s">
        <v>140</v>
      </c>
      <c r="F8219">
        <v>46.1</v>
      </c>
    </row>
    <row r="8220" spans="1:6">
      <c r="A8220" s="12" t="s">
        <v>211</v>
      </c>
      <c r="B8220" t="s">
        <v>116</v>
      </c>
      <c r="C8220" t="s">
        <v>138</v>
      </c>
      <c r="D8220">
        <v>1</v>
      </c>
      <c r="E8220" t="s">
        <v>140</v>
      </c>
      <c r="F8220">
        <v>20.2</v>
      </c>
    </row>
    <row r="8221" spans="1:6">
      <c r="A8221" s="12" t="s">
        <v>211</v>
      </c>
      <c r="B8221" t="s">
        <v>146</v>
      </c>
      <c r="C8221" t="s">
        <v>137</v>
      </c>
      <c r="D8221">
        <v>2</v>
      </c>
      <c r="E8221" t="s">
        <v>140</v>
      </c>
      <c r="F8221">
        <v>49.9</v>
      </c>
    </row>
    <row r="8222" spans="1:6">
      <c r="A8222" s="12" t="s">
        <v>211</v>
      </c>
      <c r="B8222" t="s">
        <v>61</v>
      </c>
      <c r="C8222" t="s">
        <v>138</v>
      </c>
      <c r="D8222">
        <v>1</v>
      </c>
      <c r="E8222" t="s">
        <v>147</v>
      </c>
      <c r="F8222">
        <v>3</v>
      </c>
    </row>
    <row r="8223" spans="1:6">
      <c r="A8223" s="12" t="s">
        <v>211</v>
      </c>
      <c r="B8223" t="s">
        <v>62</v>
      </c>
      <c r="C8223" t="s">
        <v>138</v>
      </c>
      <c r="D8223">
        <v>1</v>
      </c>
      <c r="E8223" t="s">
        <v>147</v>
      </c>
      <c r="F8223">
        <v>11.4</v>
      </c>
    </row>
    <row r="8224" spans="1:6">
      <c r="A8224" s="12" t="s">
        <v>211</v>
      </c>
      <c r="B8224" t="s">
        <v>63</v>
      </c>
      <c r="C8224" t="s">
        <v>138</v>
      </c>
      <c r="D8224">
        <v>1</v>
      </c>
      <c r="E8224" t="s">
        <v>147</v>
      </c>
      <c r="F8224">
        <v>4.5999999999999996</v>
      </c>
    </row>
    <row r="8225" spans="1:6">
      <c r="A8225" s="12" t="s">
        <v>211</v>
      </c>
      <c r="B8225" t="s">
        <v>64</v>
      </c>
      <c r="C8225" t="s">
        <v>138</v>
      </c>
      <c r="D8225">
        <v>1</v>
      </c>
      <c r="E8225" t="s">
        <v>147</v>
      </c>
      <c r="F8225">
        <v>4.4000000000000004</v>
      </c>
    </row>
    <row r="8226" spans="1:6">
      <c r="A8226" s="12" t="s">
        <v>211</v>
      </c>
      <c r="B8226" t="s">
        <v>65</v>
      </c>
      <c r="C8226" t="s">
        <v>138</v>
      </c>
      <c r="D8226">
        <v>1</v>
      </c>
      <c r="E8226" t="s">
        <v>147</v>
      </c>
      <c r="F8226">
        <v>5.3</v>
      </c>
    </row>
    <row r="8227" spans="1:6">
      <c r="A8227" s="12" t="s">
        <v>211</v>
      </c>
      <c r="B8227" t="s">
        <v>66</v>
      </c>
      <c r="C8227" t="s">
        <v>138</v>
      </c>
      <c r="D8227">
        <v>1</v>
      </c>
      <c r="E8227" t="s">
        <v>147</v>
      </c>
      <c r="F8227">
        <v>5.9</v>
      </c>
    </row>
    <row r="8228" spans="1:6">
      <c r="A8228" s="12" t="s">
        <v>211</v>
      </c>
      <c r="B8228" t="s">
        <v>67</v>
      </c>
      <c r="C8228" t="s">
        <v>138</v>
      </c>
      <c r="D8228">
        <v>1</v>
      </c>
      <c r="E8228" t="s">
        <v>147</v>
      </c>
      <c r="F8228">
        <v>4.4000000000000004</v>
      </c>
    </row>
    <row r="8229" spans="1:6">
      <c r="A8229" s="12" t="s">
        <v>211</v>
      </c>
      <c r="B8229" t="s">
        <v>68</v>
      </c>
      <c r="C8229" t="s">
        <v>138</v>
      </c>
      <c r="D8229">
        <v>1</v>
      </c>
      <c r="E8229" t="s">
        <v>147</v>
      </c>
      <c r="F8229">
        <v>3.3</v>
      </c>
    </row>
    <row r="8230" spans="1:6">
      <c r="A8230" s="12" t="s">
        <v>211</v>
      </c>
      <c r="B8230" t="s">
        <v>69</v>
      </c>
      <c r="C8230" t="s">
        <v>138</v>
      </c>
      <c r="D8230">
        <v>1</v>
      </c>
      <c r="E8230" t="s">
        <v>147</v>
      </c>
      <c r="F8230">
        <v>2.5</v>
      </c>
    </row>
    <row r="8231" spans="1:6">
      <c r="A8231" s="12" t="s">
        <v>211</v>
      </c>
      <c r="B8231" t="s">
        <v>70</v>
      </c>
      <c r="C8231" t="s">
        <v>138</v>
      </c>
      <c r="D8231">
        <v>1</v>
      </c>
      <c r="E8231" t="s">
        <v>147</v>
      </c>
      <c r="F8231">
        <v>2.2000000000000002</v>
      </c>
    </row>
    <row r="8232" spans="1:6">
      <c r="A8232" s="12" t="s">
        <v>211</v>
      </c>
      <c r="B8232" t="s">
        <v>71</v>
      </c>
      <c r="C8232" t="s">
        <v>138</v>
      </c>
      <c r="D8232">
        <v>1</v>
      </c>
      <c r="E8232" t="s">
        <v>147</v>
      </c>
      <c r="F8232">
        <v>5.0999999999999996</v>
      </c>
    </row>
    <row r="8233" spans="1:6">
      <c r="A8233" s="12" t="s">
        <v>211</v>
      </c>
      <c r="B8233" t="s">
        <v>72</v>
      </c>
      <c r="C8233" t="s">
        <v>138</v>
      </c>
      <c r="D8233">
        <v>1</v>
      </c>
      <c r="E8233" t="s">
        <v>147</v>
      </c>
      <c r="F8233">
        <v>6.5</v>
      </c>
    </row>
    <row r="8234" spans="1:6">
      <c r="A8234" s="12" t="s">
        <v>211</v>
      </c>
      <c r="B8234" t="s">
        <v>73</v>
      </c>
      <c r="C8234" t="s">
        <v>138</v>
      </c>
      <c r="D8234">
        <v>1</v>
      </c>
      <c r="E8234" t="s">
        <v>147</v>
      </c>
      <c r="F8234">
        <v>3.4</v>
      </c>
    </row>
    <row r="8235" spans="1:6">
      <c r="A8235" s="12" t="s">
        <v>211</v>
      </c>
      <c r="B8235" t="s">
        <v>74</v>
      </c>
      <c r="C8235" t="s">
        <v>138</v>
      </c>
      <c r="D8235">
        <v>1</v>
      </c>
      <c r="E8235" t="s">
        <v>147</v>
      </c>
      <c r="F8235">
        <v>3.4</v>
      </c>
    </row>
    <row r="8236" spans="1:6">
      <c r="A8236" s="12" t="s">
        <v>211</v>
      </c>
      <c r="B8236" t="s">
        <v>75</v>
      </c>
      <c r="C8236" t="s">
        <v>138</v>
      </c>
      <c r="D8236">
        <v>1</v>
      </c>
      <c r="E8236" t="s">
        <v>147</v>
      </c>
      <c r="F8236">
        <v>4.5</v>
      </c>
    </row>
    <row r="8237" spans="1:6">
      <c r="A8237" s="12" t="s">
        <v>211</v>
      </c>
      <c r="B8237" t="s">
        <v>76</v>
      </c>
      <c r="C8237" t="s">
        <v>138</v>
      </c>
      <c r="D8237">
        <v>1</v>
      </c>
      <c r="E8237" t="s">
        <v>147</v>
      </c>
      <c r="F8237">
        <v>5.3</v>
      </c>
    </row>
    <row r="8238" spans="1:6">
      <c r="A8238" s="12" t="s">
        <v>211</v>
      </c>
      <c r="B8238" t="s">
        <v>77</v>
      </c>
      <c r="C8238" t="s">
        <v>138</v>
      </c>
      <c r="D8238">
        <v>1</v>
      </c>
      <c r="E8238" t="s">
        <v>147</v>
      </c>
      <c r="F8238">
        <v>3.2</v>
      </c>
    </row>
    <row r="8239" spans="1:6">
      <c r="A8239" s="12" t="s">
        <v>211</v>
      </c>
      <c r="B8239" t="s">
        <v>78</v>
      </c>
      <c r="C8239" t="s">
        <v>138</v>
      </c>
      <c r="D8239">
        <v>1</v>
      </c>
      <c r="E8239" t="s">
        <v>147</v>
      </c>
      <c r="F8239">
        <v>3.8</v>
      </c>
    </row>
    <row r="8240" spans="1:6">
      <c r="A8240" s="12" t="s">
        <v>211</v>
      </c>
      <c r="B8240" t="s">
        <v>79</v>
      </c>
      <c r="C8240" t="s">
        <v>138</v>
      </c>
      <c r="D8240">
        <v>1</v>
      </c>
      <c r="E8240" t="s">
        <v>147</v>
      </c>
      <c r="F8240">
        <v>6.4</v>
      </c>
    </row>
    <row r="8241" spans="1:6">
      <c r="A8241" s="12" t="s">
        <v>211</v>
      </c>
      <c r="B8241" t="s">
        <v>80</v>
      </c>
      <c r="C8241" t="s">
        <v>138</v>
      </c>
      <c r="D8241">
        <v>1</v>
      </c>
      <c r="E8241" t="s">
        <v>147</v>
      </c>
      <c r="F8241">
        <v>3.6</v>
      </c>
    </row>
    <row r="8242" spans="1:6">
      <c r="A8242" s="12" t="s">
        <v>211</v>
      </c>
      <c r="B8242" t="s">
        <v>81</v>
      </c>
      <c r="C8242" t="s">
        <v>138</v>
      </c>
      <c r="D8242">
        <v>1</v>
      </c>
      <c r="E8242" t="s">
        <v>147</v>
      </c>
      <c r="F8242">
        <v>6.3</v>
      </c>
    </row>
    <row r="8243" spans="1:6">
      <c r="A8243" s="12" t="s">
        <v>211</v>
      </c>
      <c r="B8243" t="s">
        <v>82</v>
      </c>
      <c r="C8243" t="s">
        <v>138</v>
      </c>
      <c r="D8243">
        <v>1</v>
      </c>
      <c r="E8243" t="s">
        <v>147</v>
      </c>
      <c r="F8243">
        <v>3.5</v>
      </c>
    </row>
    <row r="8244" spans="1:6">
      <c r="A8244" s="12" t="s">
        <v>211</v>
      </c>
      <c r="B8244" t="s">
        <v>83</v>
      </c>
      <c r="C8244" t="s">
        <v>138</v>
      </c>
      <c r="D8244">
        <v>1</v>
      </c>
      <c r="E8244" t="s">
        <v>147</v>
      </c>
      <c r="F8244">
        <v>5.6</v>
      </c>
    </row>
    <row r="8245" spans="1:6">
      <c r="A8245" s="12" t="s">
        <v>211</v>
      </c>
      <c r="B8245" t="s">
        <v>84</v>
      </c>
      <c r="C8245" t="s">
        <v>138</v>
      </c>
      <c r="D8245">
        <v>1</v>
      </c>
      <c r="E8245" t="s">
        <v>147</v>
      </c>
      <c r="F8245">
        <v>2.6</v>
      </c>
    </row>
    <row r="8246" spans="1:6">
      <c r="A8246" s="12" t="s">
        <v>211</v>
      </c>
      <c r="B8246" t="s">
        <v>85</v>
      </c>
      <c r="C8246" t="s">
        <v>138</v>
      </c>
      <c r="D8246">
        <v>1</v>
      </c>
      <c r="E8246" t="s">
        <v>147</v>
      </c>
      <c r="F8246">
        <v>3</v>
      </c>
    </row>
    <row r="8247" spans="1:6">
      <c r="A8247" s="12" t="s">
        <v>211</v>
      </c>
      <c r="B8247" t="s">
        <v>86</v>
      </c>
      <c r="C8247" t="s">
        <v>138</v>
      </c>
      <c r="D8247">
        <v>1</v>
      </c>
      <c r="E8247" t="s">
        <v>147</v>
      </c>
      <c r="F8247">
        <v>7</v>
      </c>
    </row>
    <row r="8248" spans="1:6">
      <c r="A8248" s="12" t="s">
        <v>211</v>
      </c>
      <c r="B8248" t="s">
        <v>87</v>
      </c>
      <c r="C8248" t="s">
        <v>138</v>
      </c>
      <c r="D8248">
        <v>1</v>
      </c>
      <c r="E8248" t="s">
        <v>147</v>
      </c>
      <c r="F8248">
        <v>4.7</v>
      </c>
    </row>
    <row r="8249" spans="1:6">
      <c r="A8249" s="12" t="s">
        <v>211</v>
      </c>
      <c r="B8249" t="s">
        <v>88</v>
      </c>
      <c r="C8249" t="s">
        <v>138</v>
      </c>
      <c r="D8249">
        <v>1</v>
      </c>
      <c r="E8249" t="s">
        <v>147</v>
      </c>
      <c r="F8249">
        <v>5.4</v>
      </c>
    </row>
    <row r="8250" spans="1:6">
      <c r="A8250" s="12" t="s">
        <v>211</v>
      </c>
      <c r="B8250" t="s">
        <v>89</v>
      </c>
      <c r="C8250" t="s">
        <v>138</v>
      </c>
      <c r="D8250">
        <v>1</v>
      </c>
      <c r="E8250" t="s">
        <v>147</v>
      </c>
      <c r="F8250">
        <v>4.3</v>
      </c>
    </row>
    <row r="8251" spans="1:6">
      <c r="A8251" s="12" t="s">
        <v>211</v>
      </c>
      <c r="B8251" t="s">
        <v>90</v>
      </c>
      <c r="C8251" t="s">
        <v>138</v>
      </c>
      <c r="D8251">
        <v>1</v>
      </c>
      <c r="E8251" t="s">
        <v>147</v>
      </c>
      <c r="F8251">
        <v>3.5</v>
      </c>
    </row>
    <row r="8252" spans="1:6">
      <c r="A8252" s="12" t="s">
        <v>211</v>
      </c>
      <c r="B8252" t="s">
        <v>91</v>
      </c>
      <c r="C8252" t="s">
        <v>138</v>
      </c>
      <c r="D8252">
        <v>1</v>
      </c>
      <c r="E8252" t="s">
        <v>147</v>
      </c>
      <c r="F8252">
        <v>5.3</v>
      </c>
    </row>
    <row r="8253" spans="1:6">
      <c r="A8253" s="12" t="s">
        <v>211</v>
      </c>
      <c r="B8253" t="s">
        <v>92</v>
      </c>
      <c r="C8253" t="s">
        <v>138</v>
      </c>
      <c r="D8253">
        <v>1</v>
      </c>
      <c r="E8253" t="s">
        <v>147</v>
      </c>
      <c r="F8253">
        <v>5.2</v>
      </c>
    </row>
    <row r="8254" spans="1:6">
      <c r="A8254" s="12" t="s">
        <v>211</v>
      </c>
      <c r="B8254" t="s">
        <v>93</v>
      </c>
      <c r="C8254" t="s">
        <v>138</v>
      </c>
      <c r="D8254">
        <v>1</v>
      </c>
      <c r="E8254" t="s">
        <v>147</v>
      </c>
      <c r="F8254">
        <v>2</v>
      </c>
    </row>
    <row r="8255" spans="1:6">
      <c r="A8255" s="12" t="s">
        <v>211</v>
      </c>
      <c r="B8255" t="s">
        <v>94</v>
      </c>
      <c r="C8255" t="s">
        <v>138</v>
      </c>
      <c r="D8255">
        <v>1</v>
      </c>
      <c r="E8255" t="s">
        <v>147</v>
      </c>
      <c r="F8255">
        <v>6.1</v>
      </c>
    </row>
    <row r="8256" spans="1:6">
      <c r="A8256" s="12" t="s">
        <v>211</v>
      </c>
      <c r="B8256" t="s">
        <v>95</v>
      </c>
      <c r="C8256" t="s">
        <v>138</v>
      </c>
      <c r="D8256">
        <v>1</v>
      </c>
      <c r="E8256" t="s">
        <v>147</v>
      </c>
      <c r="F8256">
        <v>4.0999999999999996</v>
      </c>
    </row>
    <row r="8257" spans="1:6">
      <c r="A8257" s="12" t="s">
        <v>211</v>
      </c>
      <c r="B8257" t="s">
        <v>96</v>
      </c>
      <c r="C8257" t="s">
        <v>138</v>
      </c>
      <c r="D8257">
        <v>1</v>
      </c>
      <c r="E8257" t="s">
        <v>147</v>
      </c>
      <c r="F8257">
        <v>2.2000000000000002</v>
      </c>
    </row>
    <row r="8258" spans="1:6">
      <c r="A8258" s="12" t="s">
        <v>211</v>
      </c>
      <c r="B8258" t="s">
        <v>97</v>
      </c>
      <c r="C8258" t="s">
        <v>138</v>
      </c>
      <c r="D8258">
        <v>1</v>
      </c>
      <c r="E8258" t="s">
        <v>147</v>
      </c>
      <c r="F8258">
        <v>6.8</v>
      </c>
    </row>
    <row r="8259" spans="1:6">
      <c r="A8259" s="12" t="s">
        <v>211</v>
      </c>
      <c r="B8259" t="s">
        <v>98</v>
      </c>
      <c r="C8259" t="s">
        <v>138</v>
      </c>
      <c r="D8259">
        <v>1</v>
      </c>
      <c r="E8259" t="s">
        <v>147</v>
      </c>
      <c r="F8259">
        <v>3.4</v>
      </c>
    </row>
    <row r="8260" spans="1:6">
      <c r="A8260" s="12" t="s">
        <v>211</v>
      </c>
      <c r="B8260" t="s">
        <v>99</v>
      </c>
      <c r="C8260" t="s">
        <v>138</v>
      </c>
      <c r="D8260">
        <v>1</v>
      </c>
      <c r="E8260" t="s">
        <v>147</v>
      </c>
      <c r="F8260">
        <v>5</v>
      </c>
    </row>
    <row r="8261" spans="1:6">
      <c r="A8261" s="12" t="s">
        <v>211</v>
      </c>
      <c r="B8261" t="s">
        <v>100</v>
      </c>
      <c r="C8261" t="s">
        <v>138</v>
      </c>
      <c r="D8261">
        <v>1</v>
      </c>
      <c r="E8261" t="s">
        <v>147</v>
      </c>
      <c r="F8261">
        <v>3.1</v>
      </c>
    </row>
    <row r="8262" spans="1:6">
      <c r="A8262" s="12" t="s">
        <v>211</v>
      </c>
      <c r="B8262" t="s">
        <v>101</v>
      </c>
      <c r="C8262" t="s">
        <v>138</v>
      </c>
      <c r="D8262">
        <v>1</v>
      </c>
      <c r="E8262" t="s">
        <v>147</v>
      </c>
      <c r="F8262">
        <v>4.2</v>
      </c>
    </row>
    <row r="8263" spans="1:6">
      <c r="A8263" s="12" t="s">
        <v>211</v>
      </c>
      <c r="B8263" t="s">
        <v>102</v>
      </c>
      <c r="C8263" t="s">
        <v>138</v>
      </c>
      <c r="D8263">
        <v>1</v>
      </c>
      <c r="E8263" t="s">
        <v>147</v>
      </c>
      <c r="F8263">
        <v>2.7</v>
      </c>
    </row>
    <row r="8264" spans="1:6">
      <c r="A8264" s="12" t="s">
        <v>211</v>
      </c>
      <c r="B8264" t="s">
        <v>103</v>
      </c>
      <c r="C8264" t="s">
        <v>138</v>
      </c>
      <c r="D8264">
        <v>1</v>
      </c>
      <c r="E8264" t="s">
        <v>147</v>
      </c>
      <c r="F8264">
        <v>2.8</v>
      </c>
    </row>
    <row r="8265" spans="1:6">
      <c r="A8265" s="12" t="s">
        <v>211</v>
      </c>
      <c r="B8265" t="s">
        <v>104</v>
      </c>
      <c r="C8265" t="s">
        <v>138</v>
      </c>
      <c r="D8265">
        <v>1</v>
      </c>
      <c r="E8265" t="s">
        <v>147</v>
      </c>
      <c r="F8265">
        <v>8.1999999999999993</v>
      </c>
    </row>
    <row r="8266" spans="1:6">
      <c r="A8266" s="12" t="s">
        <v>211</v>
      </c>
      <c r="B8266" t="s">
        <v>105</v>
      </c>
      <c r="C8266" t="s">
        <v>138</v>
      </c>
      <c r="D8266">
        <v>1</v>
      </c>
      <c r="E8266" t="s">
        <v>147</v>
      </c>
      <c r="F8266">
        <v>7.3</v>
      </c>
    </row>
    <row r="8267" spans="1:6">
      <c r="A8267" s="12" t="s">
        <v>211</v>
      </c>
      <c r="B8267" t="s">
        <v>106</v>
      </c>
      <c r="C8267" t="s">
        <v>138</v>
      </c>
      <c r="D8267">
        <v>1</v>
      </c>
      <c r="E8267" t="s">
        <v>147</v>
      </c>
      <c r="F8267">
        <v>3.5</v>
      </c>
    </row>
    <row r="8268" spans="1:6">
      <c r="A8268" s="12" t="s">
        <v>211</v>
      </c>
      <c r="B8268" t="s">
        <v>107</v>
      </c>
      <c r="C8268" t="s">
        <v>138</v>
      </c>
      <c r="D8268">
        <v>1</v>
      </c>
      <c r="E8268" t="s">
        <v>147</v>
      </c>
      <c r="F8268">
        <v>6.2</v>
      </c>
    </row>
    <row r="8269" spans="1:6">
      <c r="A8269" s="12" t="s">
        <v>211</v>
      </c>
      <c r="B8269" t="s">
        <v>108</v>
      </c>
      <c r="C8269" t="s">
        <v>138</v>
      </c>
      <c r="D8269">
        <v>1</v>
      </c>
      <c r="E8269" t="s">
        <v>147</v>
      </c>
      <c r="F8269">
        <v>3.1</v>
      </c>
    </row>
    <row r="8270" spans="1:6">
      <c r="A8270" s="12" t="s">
        <v>211</v>
      </c>
      <c r="B8270" t="s">
        <v>109</v>
      </c>
      <c r="C8270" t="s">
        <v>138</v>
      </c>
      <c r="D8270">
        <v>1</v>
      </c>
      <c r="E8270" t="s">
        <v>147</v>
      </c>
      <c r="F8270">
        <v>4.3</v>
      </c>
    </row>
    <row r="8271" spans="1:6">
      <c r="A8271" s="12" t="s">
        <v>211</v>
      </c>
      <c r="B8271" t="s">
        <v>110</v>
      </c>
      <c r="C8271" t="s">
        <v>138</v>
      </c>
      <c r="D8271">
        <v>1</v>
      </c>
      <c r="E8271" t="s">
        <v>147</v>
      </c>
      <c r="F8271">
        <v>6.4</v>
      </c>
    </row>
    <row r="8272" spans="1:6">
      <c r="A8272" s="12" t="s">
        <v>211</v>
      </c>
      <c r="B8272" t="s">
        <v>111</v>
      </c>
      <c r="C8272" t="s">
        <v>138</v>
      </c>
      <c r="D8272">
        <v>1</v>
      </c>
      <c r="E8272" t="s">
        <v>147</v>
      </c>
      <c r="F8272">
        <v>4.8</v>
      </c>
    </row>
    <row r="8273" spans="1:6">
      <c r="A8273" s="12" t="s">
        <v>211</v>
      </c>
      <c r="B8273" t="s">
        <v>112</v>
      </c>
      <c r="C8273" t="s">
        <v>138</v>
      </c>
      <c r="D8273">
        <v>1</v>
      </c>
      <c r="E8273" t="s">
        <v>147</v>
      </c>
      <c r="F8273">
        <v>5</v>
      </c>
    </row>
    <row r="8274" spans="1:6">
      <c r="A8274" s="12" t="s">
        <v>211</v>
      </c>
      <c r="B8274" t="s">
        <v>113</v>
      </c>
      <c r="C8274" t="s">
        <v>138</v>
      </c>
      <c r="D8274">
        <v>1</v>
      </c>
      <c r="E8274" t="s">
        <v>147</v>
      </c>
      <c r="F8274">
        <v>5.8</v>
      </c>
    </row>
    <row r="8275" spans="1:6">
      <c r="A8275" s="12" t="s">
        <v>211</v>
      </c>
      <c r="B8275" t="s">
        <v>114</v>
      </c>
      <c r="C8275" t="s">
        <v>138</v>
      </c>
      <c r="D8275">
        <v>1</v>
      </c>
      <c r="E8275" t="s">
        <v>147</v>
      </c>
      <c r="F8275">
        <v>4.9000000000000004</v>
      </c>
    </row>
    <row r="8276" spans="1:6">
      <c r="A8276" s="12" t="s">
        <v>211</v>
      </c>
      <c r="B8276" t="s">
        <v>115</v>
      </c>
      <c r="C8276" t="s">
        <v>138</v>
      </c>
      <c r="D8276">
        <v>1</v>
      </c>
      <c r="E8276" t="s">
        <v>147</v>
      </c>
      <c r="F8276">
        <v>4.5</v>
      </c>
    </row>
    <row r="8277" spans="1:6">
      <c r="A8277" s="12" t="s">
        <v>211</v>
      </c>
      <c r="B8277" t="s">
        <v>116</v>
      </c>
      <c r="C8277" t="s">
        <v>138</v>
      </c>
      <c r="D8277">
        <v>1</v>
      </c>
      <c r="E8277" t="s">
        <v>147</v>
      </c>
      <c r="F8277">
        <v>4.5</v>
      </c>
    </row>
    <row r="8278" spans="1:6">
      <c r="A8278" s="12" t="s">
        <v>211</v>
      </c>
      <c r="B8278" t="s">
        <v>146</v>
      </c>
      <c r="C8278" t="s">
        <v>137</v>
      </c>
      <c r="D8278">
        <v>2</v>
      </c>
      <c r="E8278" t="s">
        <v>147</v>
      </c>
      <c r="F8278">
        <v>4.0999999999999996</v>
      </c>
    </row>
    <row r="8279" spans="1:6">
      <c r="A8279" s="12" t="s">
        <v>211</v>
      </c>
      <c r="B8279" t="s">
        <v>146</v>
      </c>
      <c r="C8279" t="s">
        <v>137</v>
      </c>
      <c r="D8279">
        <v>3</v>
      </c>
      <c r="E8279" t="s">
        <v>139</v>
      </c>
      <c r="F8279">
        <v>243.7</v>
      </c>
    </row>
    <row r="8280" spans="1:6">
      <c r="A8280" s="12" t="s">
        <v>211</v>
      </c>
      <c r="B8280" t="s">
        <v>146</v>
      </c>
      <c r="C8280" t="s">
        <v>137</v>
      </c>
      <c r="D8280">
        <v>3</v>
      </c>
      <c r="E8280" t="s">
        <v>140</v>
      </c>
      <c r="F8280">
        <v>294.3</v>
      </c>
    </row>
    <row r="8281" spans="1:6">
      <c r="A8281" s="12" t="s">
        <v>211</v>
      </c>
      <c r="B8281" t="s">
        <v>146</v>
      </c>
      <c r="C8281" t="s">
        <v>137</v>
      </c>
      <c r="D8281">
        <v>3</v>
      </c>
      <c r="E8281" t="s">
        <v>147</v>
      </c>
      <c r="F8281">
        <v>0</v>
      </c>
    </row>
    <row r="8282" spans="1:6">
      <c r="A8282" s="12" t="s">
        <v>212</v>
      </c>
      <c r="B8282" t="s">
        <v>61</v>
      </c>
      <c r="C8282" t="s">
        <v>137</v>
      </c>
      <c r="D8282">
        <v>1</v>
      </c>
      <c r="E8282" t="s">
        <v>139</v>
      </c>
      <c r="F8282">
        <v>99.3</v>
      </c>
    </row>
    <row r="8283" spans="1:6">
      <c r="A8283" s="12" t="s">
        <v>212</v>
      </c>
      <c r="B8283" t="s">
        <v>62</v>
      </c>
      <c r="C8283" t="s">
        <v>137</v>
      </c>
      <c r="D8283">
        <v>1</v>
      </c>
      <c r="E8283" t="s">
        <v>139</v>
      </c>
      <c r="F8283">
        <v>85.9</v>
      </c>
    </row>
    <row r="8284" spans="1:6">
      <c r="A8284" s="12" t="s">
        <v>212</v>
      </c>
      <c r="B8284" t="s">
        <v>63</v>
      </c>
      <c r="C8284" t="s">
        <v>137</v>
      </c>
      <c r="D8284">
        <v>1</v>
      </c>
      <c r="E8284" t="s">
        <v>139</v>
      </c>
      <c r="F8284">
        <v>55.9</v>
      </c>
    </row>
    <row r="8285" spans="1:6">
      <c r="A8285" s="12" t="s">
        <v>212</v>
      </c>
      <c r="B8285" t="s">
        <v>64</v>
      </c>
      <c r="C8285" t="s">
        <v>137</v>
      </c>
      <c r="D8285">
        <v>1</v>
      </c>
      <c r="E8285" t="s">
        <v>139</v>
      </c>
      <c r="F8285">
        <v>99.4</v>
      </c>
    </row>
    <row r="8286" spans="1:6">
      <c r="A8286" s="12" t="s">
        <v>212</v>
      </c>
      <c r="B8286" t="s">
        <v>65</v>
      </c>
      <c r="C8286" t="s">
        <v>137</v>
      </c>
      <c r="D8286">
        <v>1</v>
      </c>
      <c r="E8286" t="s">
        <v>139</v>
      </c>
      <c r="F8286">
        <v>0</v>
      </c>
    </row>
    <row r="8287" spans="1:6">
      <c r="A8287" s="12" t="s">
        <v>212</v>
      </c>
      <c r="B8287" t="s">
        <v>66</v>
      </c>
      <c r="C8287" t="s">
        <v>137</v>
      </c>
      <c r="D8287">
        <v>1</v>
      </c>
      <c r="E8287" t="s">
        <v>139</v>
      </c>
      <c r="F8287">
        <v>24.9</v>
      </c>
    </row>
    <row r="8288" spans="1:6">
      <c r="A8288" s="12" t="s">
        <v>212</v>
      </c>
      <c r="B8288" t="s">
        <v>67</v>
      </c>
      <c r="C8288" t="s">
        <v>137</v>
      </c>
      <c r="D8288">
        <v>1</v>
      </c>
      <c r="E8288" t="s">
        <v>139</v>
      </c>
      <c r="F8288">
        <v>8.9</v>
      </c>
    </row>
    <row r="8289" spans="1:6">
      <c r="A8289" s="12" t="s">
        <v>212</v>
      </c>
      <c r="B8289" t="s">
        <v>68</v>
      </c>
      <c r="C8289" t="s">
        <v>137</v>
      </c>
      <c r="D8289">
        <v>1</v>
      </c>
      <c r="E8289" t="s">
        <v>139</v>
      </c>
      <c r="F8289">
        <v>8.1</v>
      </c>
    </row>
    <row r="8290" spans="1:6">
      <c r="A8290" s="12" t="s">
        <v>212</v>
      </c>
      <c r="B8290" t="s">
        <v>69</v>
      </c>
      <c r="C8290" t="s">
        <v>137</v>
      </c>
      <c r="D8290">
        <v>1</v>
      </c>
      <c r="E8290" t="s">
        <v>139</v>
      </c>
      <c r="F8290">
        <v>50.2</v>
      </c>
    </row>
    <row r="8291" spans="1:6">
      <c r="A8291" s="12" t="s">
        <v>212</v>
      </c>
      <c r="B8291" t="s">
        <v>70</v>
      </c>
      <c r="C8291" t="s">
        <v>137</v>
      </c>
      <c r="D8291">
        <v>1</v>
      </c>
      <c r="E8291" t="s">
        <v>139</v>
      </c>
      <c r="F8291">
        <v>65.7</v>
      </c>
    </row>
    <row r="8292" spans="1:6">
      <c r="A8292" s="12" t="s">
        <v>212</v>
      </c>
      <c r="B8292" t="s">
        <v>71</v>
      </c>
      <c r="C8292" t="s">
        <v>137</v>
      </c>
      <c r="D8292">
        <v>1</v>
      </c>
      <c r="E8292" t="s">
        <v>139</v>
      </c>
      <c r="F8292">
        <v>0</v>
      </c>
    </row>
    <row r="8293" spans="1:6">
      <c r="A8293" s="12" t="s">
        <v>212</v>
      </c>
      <c r="B8293" t="s">
        <v>72</v>
      </c>
      <c r="C8293" t="s">
        <v>137</v>
      </c>
      <c r="D8293">
        <v>1</v>
      </c>
      <c r="E8293" t="s">
        <v>139</v>
      </c>
      <c r="F8293">
        <v>99.8</v>
      </c>
    </row>
    <row r="8294" spans="1:6">
      <c r="A8294" s="12" t="s">
        <v>212</v>
      </c>
      <c r="B8294" t="s">
        <v>73</v>
      </c>
      <c r="C8294" t="s">
        <v>137</v>
      </c>
      <c r="D8294">
        <v>1</v>
      </c>
      <c r="E8294" t="s">
        <v>139</v>
      </c>
      <c r="F8294">
        <v>6.6</v>
      </c>
    </row>
    <row r="8295" spans="1:6">
      <c r="A8295" s="12" t="s">
        <v>212</v>
      </c>
      <c r="B8295" t="s">
        <v>74</v>
      </c>
      <c r="C8295" t="s">
        <v>137</v>
      </c>
      <c r="D8295">
        <v>1</v>
      </c>
      <c r="E8295" t="s">
        <v>139</v>
      </c>
      <c r="F8295">
        <v>90</v>
      </c>
    </row>
    <row r="8296" spans="1:6">
      <c r="A8296" s="12" t="s">
        <v>212</v>
      </c>
      <c r="B8296" t="s">
        <v>75</v>
      </c>
      <c r="C8296" t="s">
        <v>137</v>
      </c>
      <c r="D8296">
        <v>1</v>
      </c>
      <c r="E8296" t="s">
        <v>139</v>
      </c>
      <c r="F8296">
        <v>60.3</v>
      </c>
    </row>
    <row r="8297" spans="1:6">
      <c r="A8297" s="12" t="s">
        <v>212</v>
      </c>
      <c r="B8297" t="s">
        <v>76</v>
      </c>
      <c r="C8297" t="s">
        <v>137</v>
      </c>
      <c r="D8297">
        <v>1</v>
      </c>
      <c r="E8297" t="s">
        <v>139</v>
      </c>
      <c r="F8297">
        <v>92.6</v>
      </c>
    </row>
    <row r="8298" spans="1:6">
      <c r="A8298" s="12" t="s">
        <v>212</v>
      </c>
      <c r="B8298" t="s">
        <v>77</v>
      </c>
      <c r="C8298" t="s">
        <v>137</v>
      </c>
      <c r="D8298">
        <v>1</v>
      </c>
      <c r="E8298" t="s">
        <v>139</v>
      </c>
      <c r="F8298">
        <v>99.3</v>
      </c>
    </row>
    <row r="8299" spans="1:6">
      <c r="A8299" s="12" t="s">
        <v>212</v>
      </c>
      <c r="B8299" t="s">
        <v>78</v>
      </c>
      <c r="C8299" t="s">
        <v>137</v>
      </c>
      <c r="D8299">
        <v>1</v>
      </c>
      <c r="E8299" t="s">
        <v>139</v>
      </c>
      <c r="F8299">
        <v>95.6</v>
      </c>
    </row>
    <row r="8300" spans="1:6">
      <c r="A8300" s="12" t="s">
        <v>212</v>
      </c>
      <c r="B8300" t="s">
        <v>79</v>
      </c>
      <c r="C8300" t="s">
        <v>137</v>
      </c>
      <c r="D8300">
        <v>1</v>
      </c>
      <c r="E8300" t="s">
        <v>139</v>
      </c>
      <c r="F8300">
        <v>27.8</v>
      </c>
    </row>
    <row r="8301" spans="1:6">
      <c r="A8301" s="12" t="s">
        <v>212</v>
      </c>
      <c r="B8301" t="s">
        <v>80</v>
      </c>
      <c r="C8301" t="s">
        <v>137</v>
      </c>
      <c r="D8301">
        <v>1</v>
      </c>
      <c r="E8301" t="s">
        <v>139</v>
      </c>
      <c r="F8301">
        <v>0.4</v>
      </c>
    </row>
    <row r="8302" spans="1:6">
      <c r="A8302" s="12" t="s">
        <v>212</v>
      </c>
      <c r="B8302" t="s">
        <v>81</v>
      </c>
      <c r="C8302" t="s">
        <v>137</v>
      </c>
      <c r="D8302">
        <v>1</v>
      </c>
      <c r="E8302" t="s">
        <v>139</v>
      </c>
      <c r="F8302">
        <v>0.2</v>
      </c>
    </row>
    <row r="8303" spans="1:6">
      <c r="A8303" s="12" t="s">
        <v>212</v>
      </c>
      <c r="B8303" t="s">
        <v>82</v>
      </c>
      <c r="C8303" t="s">
        <v>137</v>
      </c>
      <c r="D8303">
        <v>1</v>
      </c>
      <c r="E8303" t="s">
        <v>139</v>
      </c>
      <c r="F8303">
        <v>34.5</v>
      </c>
    </row>
    <row r="8304" spans="1:6">
      <c r="A8304" s="12" t="s">
        <v>212</v>
      </c>
      <c r="B8304" t="s">
        <v>83</v>
      </c>
      <c r="C8304" t="s">
        <v>137</v>
      </c>
      <c r="D8304">
        <v>1</v>
      </c>
      <c r="E8304" t="s">
        <v>139</v>
      </c>
      <c r="F8304">
        <v>30</v>
      </c>
    </row>
    <row r="8305" spans="1:6">
      <c r="A8305" s="12" t="s">
        <v>212</v>
      </c>
      <c r="B8305" t="s">
        <v>84</v>
      </c>
      <c r="C8305" t="s">
        <v>137</v>
      </c>
      <c r="D8305">
        <v>1</v>
      </c>
      <c r="E8305" t="s">
        <v>139</v>
      </c>
      <c r="F8305">
        <v>90.1</v>
      </c>
    </row>
    <row r="8306" spans="1:6">
      <c r="A8306" s="12" t="s">
        <v>212</v>
      </c>
      <c r="B8306" t="s">
        <v>85</v>
      </c>
      <c r="C8306" t="s">
        <v>137</v>
      </c>
      <c r="D8306">
        <v>1</v>
      </c>
      <c r="E8306" t="s">
        <v>139</v>
      </c>
      <c r="F8306">
        <v>89.5</v>
      </c>
    </row>
    <row r="8307" spans="1:6">
      <c r="A8307" s="12" t="s">
        <v>212</v>
      </c>
      <c r="B8307" t="s">
        <v>86</v>
      </c>
      <c r="C8307" t="s">
        <v>137</v>
      </c>
      <c r="D8307">
        <v>1</v>
      </c>
      <c r="E8307" t="s">
        <v>139</v>
      </c>
      <c r="F8307">
        <v>88.5</v>
      </c>
    </row>
    <row r="8308" spans="1:6">
      <c r="A8308" s="12" t="s">
        <v>212</v>
      </c>
      <c r="B8308" t="s">
        <v>87</v>
      </c>
      <c r="C8308" t="s">
        <v>137</v>
      </c>
      <c r="D8308">
        <v>1</v>
      </c>
      <c r="E8308" t="s">
        <v>139</v>
      </c>
      <c r="F8308">
        <v>98.2</v>
      </c>
    </row>
    <row r="8309" spans="1:6">
      <c r="A8309" s="12" t="s">
        <v>212</v>
      </c>
      <c r="B8309" t="s">
        <v>88</v>
      </c>
      <c r="C8309" t="s">
        <v>137</v>
      </c>
      <c r="D8309">
        <v>1</v>
      </c>
      <c r="E8309" t="s">
        <v>139</v>
      </c>
      <c r="F8309">
        <v>36.9</v>
      </c>
    </row>
    <row r="8310" spans="1:6">
      <c r="A8310" s="12" t="s">
        <v>212</v>
      </c>
      <c r="B8310" t="s">
        <v>89</v>
      </c>
      <c r="C8310" t="s">
        <v>137</v>
      </c>
      <c r="D8310">
        <v>1</v>
      </c>
      <c r="E8310" t="s">
        <v>139</v>
      </c>
      <c r="F8310">
        <v>33.200000000000003</v>
      </c>
    </row>
    <row r="8311" spans="1:6">
      <c r="A8311" s="12" t="s">
        <v>212</v>
      </c>
      <c r="B8311" t="s">
        <v>90</v>
      </c>
      <c r="C8311" t="s">
        <v>137</v>
      </c>
      <c r="D8311">
        <v>1</v>
      </c>
      <c r="E8311" t="s">
        <v>139</v>
      </c>
      <c r="F8311">
        <v>9.4</v>
      </c>
    </row>
    <row r="8312" spans="1:6">
      <c r="A8312" s="12" t="s">
        <v>212</v>
      </c>
      <c r="B8312" t="s">
        <v>91</v>
      </c>
      <c r="C8312" t="s">
        <v>137</v>
      </c>
      <c r="D8312">
        <v>1</v>
      </c>
      <c r="E8312" t="s">
        <v>139</v>
      </c>
      <c r="F8312">
        <v>16.100000000000001</v>
      </c>
    </row>
    <row r="8313" spans="1:6">
      <c r="A8313" s="12" t="s">
        <v>212</v>
      </c>
      <c r="B8313" t="s">
        <v>92</v>
      </c>
      <c r="C8313" t="s">
        <v>137</v>
      </c>
      <c r="D8313">
        <v>1</v>
      </c>
      <c r="E8313" t="s">
        <v>139</v>
      </c>
      <c r="F8313">
        <v>1.3</v>
      </c>
    </row>
    <row r="8314" spans="1:6">
      <c r="A8314" s="12" t="s">
        <v>212</v>
      </c>
      <c r="B8314" t="s">
        <v>93</v>
      </c>
      <c r="C8314" t="s">
        <v>137</v>
      </c>
      <c r="D8314">
        <v>1</v>
      </c>
      <c r="E8314" t="s">
        <v>139</v>
      </c>
      <c r="F8314">
        <v>54.6</v>
      </c>
    </row>
    <row r="8315" spans="1:6">
      <c r="A8315" s="12" t="s">
        <v>212</v>
      </c>
      <c r="B8315" t="s">
        <v>94</v>
      </c>
      <c r="C8315" t="s">
        <v>137</v>
      </c>
      <c r="D8315">
        <v>1</v>
      </c>
      <c r="E8315" t="s">
        <v>139</v>
      </c>
      <c r="F8315">
        <v>99.9</v>
      </c>
    </row>
    <row r="8316" spans="1:6">
      <c r="A8316" s="12" t="s">
        <v>212</v>
      </c>
      <c r="B8316" t="s">
        <v>95</v>
      </c>
      <c r="C8316" t="s">
        <v>137</v>
      </c>
      <c r="D8316">
        <v>1</v>
      </c>
      <c r="E8316" t="s">
        <v>139</v>
      </c>
      <c r="F8316">
        <v>68.599999999999994</v>
      </c>
    </row>
    <row r="8317" spans="1:6">
      <c r="A8317" s="12" t="s">
        <v>212</v>
      </c>
      <c r="B8317" t="s">
        <v>96</v>
      </c>
      <c r="C8317" t="s">
        <v>137</v>
      </c>
      <c r="D8317">
        <v>1</v>
      </c>
      <c r="E8317" t="s">
        <v>139</v>
      </c>
      <c r="F8317">
        <v>99.9</v>
      </c>
    </row>
    <row r="8318" spans="1:6">
      <c r="A8318" s="12" t="s">
        <v>212</v>
      </c>
      <c r="B8318" t="s">
        <v>97</v>
      </c>
      <c r="C8318" t="s">
        <v>137</v>
      </c>
      <c r="D8318">
        <v>1</v>
      </c>
      <c r="E8318" t="s">
        <v>139</v>
      </c>
      <c r="F8318">
        <v>12.4</v>
      </c>
    </row>
    <row r="8319" spans="1:6">
      <c r="A8319" s="12" t="s">
        <v>212</v>
      </c>
      <c r="B8319" t="s">
        <v>98</v>
      </c>
      <c r="C8319" t="s">
        <v>137</v>
      </c>
      <c r="D8319">
        <v>1</v>
      </c>
      <c r="E8319" t="s">
        <v>139</v>
      </c>
      <c r="F8319">
        <v>40.5</v>
      </c>
    </row>
    <row r="8320" spans="1:6">
      <c r="A8320" s="12" t="s">
        <v>212</v>
      </c>
      <c r="B8320" t="s">
        <v>99</v>
      </c>
      <c r="C8320" t="s">
        <v>137</v>
      </c>
      <c r="D8320">
        <v>1</v>
      </c>
      <c r="E8320" t="s">
        <v>139</v>
      </c>
      <c r="F8320">
        <v>4.3</v>
      </c>
    </row>
    <row r="8321" spans="1:6">
      <c r="A8321" s="12" t="s">
        <v>212</v>
      </c>
      <c r="B8321" t="s">
        <v>100</v>
      </c>
      <c r="C8321" t="s">
        <v>137</v>
      </c>
      <c r="D8321">
        <v>1</v>
      </c>
      <c r="E8321" t="s">
        <v>139</v>
      </c>
      <c r="F8321">
        <v>86.3</v>
      </c>
    </row>
    <row r="8322" spans="1:6">
      <c r="A8322" s="12" t="s">
        <v>212</v>
      </c>
      <c r="B8322" t="s">
        <v>101</v>
      </c>
      <c r="C8322" t="s">
        <v>137</v>
      </c>
      <c r="D8322">
        <v>1</v>
      </c>
      <c r="E8322" t="s">
        <v>139</v>
      </c>
      <c r="F8322">
        <v>99.6</v>
      </c>
    </row>
    <row r="8323" spans="1:6">
      <c r="A8323" s="12" t="s">
        <v>212</v>
      </c>
      <c r="B8323" t="s">
        <v>102</v>
      </c>
      <c r="C8323" t="s">
        <v>137</v>
      </c>
      <c r="D8323">
        <v>1</v>
      </c>
      <c r="E8323" t="s">
        <v>139</v>
      </c>
      <c r="F8323">
        <v>98.3</v>
      </c>
    </row>
    <row r="8324" spans="1:6">
      <c r="A8324" s="12" t="s">
        <v>212</v>
      </c>
      <c r="B8324" t="s">
        <v>103</v>
      </c>
      <c r="C8324" t="s">
        <v>137</v>
      </c>
      <c r="D8324">
        <v>1</v>
      </c>
      <c r="E8324" t="s">
        <v>139</v>
      </c>
      <c r="F8324">
        <v>77.2</v>
      </c>
    </row>
    <row r="8325" spans="1:6">
      <c r="A8325" s="12" t="s">
        <v>212</v>
      </c>
      <c r="B8325" t="s">
        <v>104</v>
      </c>
      <c r="C8325" t="s">
        <v>137</v>
      </c>
      <c r="D8325">
        <v>1</v>
      </c>
      <c r="E8325" t="s">
        <v>139</v>
      </c>
      <c r="F8325">
        <v>99.6</v>
      </c>
    </row>
    <row r="8326" spans="1:6">
      <c r="A8326" s="12" t="s">
        <v>212</v>
      </c>
      <c r="B8326" t="s">
        <v>105</v>
      </c>
      <c r="C8326" t="s">
        <v>137</v>
      </c>
      <c r="D8326">
        <v>1</v>
      </c>
      <c r="E8326" t="s">
        <v>139</v>
      </c>
      <c r="F8326">
        <v>0.1</v>
      </c>
    </row>
    <row r="8327" spans="1:6">
      <c r="A8327" s="12" t="s">
        <v>212</v>
      </c>
      <c r="B8327" t="s">
        <v>106</v>
      </c>
      <c r="C8327" t="s">
        <v>137</v>
      </c>
      <c r="D8327">
        <v>1</v>
      </c>
      <c r="E8327" t="s">
        <v>139</v>
      </c>
      <c r="F8327">
        <v>25.3</v>
      </c>
    </row>
    <row r="8328" spans="1:6">
      <c r="A8328" s="12" t="s">
        <v>212</v>
      </c>
      <c r="B8328" t="s">
        <v>107</v>
      </c>
      <c r="C8328" t="s">
        <v>137</v>
      </c>
      <c r="D8328">
        <v>1</v>
      </c>
      <c r="E8328" t="s">
        <v>139</v>
      </c>
      <c r="F8328">
        <v>7.9</v>
      </c>
    </row>
    <row r="8329" spans="1:6">
      <c r="A8329" s="12" t="s">
        <v>212</v>
      </c>
      <c r="B8329" t="s">
        <v>108</v>
      </c>
      <c r="C8329" t="s">
        <v>137</v>
      </c>
      <c r="D8329">
        <v>1</v>
      </c>
      <c r="E8329" t="s">
        <v>139</v>
      </c>
      <c r="F8329">
        <v>99.9</v>
      </c>
    </row>
    <row r="8330" spans="1:6">
      <c r="A8330" s="12" t="s">
        <v>212</v>
      </c>
      <c r="B8330" t="s">
        <v>109</v>
      </c>
      <c r="C8330" t="s">
        <v>137</v>
      </c>
      <c r="D8330">
        <v>1</v>
      </c>
      <c r="E8330" t="s">
        <v>139</v>
      </c>
      <c r="F8330">
        <v>43.4</v>
      </c>
    </row>
    <row r="8331" spans="1:6">
      <c r="A8331" s="12" t="s">
        <v>212</v>
      </c>
      <c r="B8331" t="s">
        <v>110</v>
      </c>
      <c r="C8331" t="s">
        <v>137</v>
      </c>
      <c r="D8331">
        <v>1</v>
      </c>
      <c r="E8331" t="s">
        <v>139</v>
      </c>
      <c r="F8331">
        <v>100</v>
      </c>
    </row>
    <row r="8332" spans="1:6">
      <c r="A8332" s="12" t="s">
        <v>212</v>
      </c>
      <c r="B8332" t="s">
        <v>111</v>
      </c>
      <c r="C8332" t="s">
        <v>137</v>
      </c>
      <c r="D8332">
        <v>1</v>
      </c>
      <c r="E8332" t="s">
        <v>139</v>
      </c>
      <c r="F8332">
        <v>0</v>
      </c>
    </row>
    <row r="8333" spans="1:6">
      <c r="A8333" s="12" t="s">
        <v>212</v>
      </c>
      <c r="B8333" t="s">
        <v>112</v>
      </c>
      <c r="C8333" t="s">
        <v>137</v>
      </c>
      <c r="D8333">
        <v>1</v>
      </c>
      <c r="E8333" t="s">
        <v>139</v>
      </c>
      <c r="F8333">
        <v>8</v>
      </c>
    </row>
    <row r="8334" spans="1:6">
      <c r="A8334" s="12" t="s">
        <v>212</v>
      </c>
      <c r="B8334" t="s">
        <v>113</v>
      </c>
      <c r="C8334" t="s">
        <v>137</v>
      </c>
      <c r="D8334">
        <v>1</v>
      </c>
      <c r="E8334" t="s">
        <v>139</v>
      </c>
      <c r="F8334">
        <v>59.4</v>
      </c>
    </row>
    <row r="8335" spans="1:6">
      <c r="A8335" s="12" t="s">
        <v>212</v>
      </c>
      <c r="B8335" t="s">
        <v>114</v>
      </c>
      <c r="C8335" t="s">
        <v>137</v>
      </c>
      <c r="D8335">
        <v>1</v>
      </c>
      <c r="E8335" t="s">
        <v>139</v>
      </c>
      <c r="F8335">
        <v>95.1</v>
      </c>
    </row>
    <row r="8336" spans="1:6">
      <c r="A8336" s="12" t="s">
        <v>212</v>
      </c>
      <c r="B8336" t="s">
        <v>115</v>
      </c>
      <c r="C8336" t="s">
        <v>137</v>
      </c>
      <c r="D8336">
        <v>1</v>
      </c>
      <c r="E8336" t="s">
        <v>139</v>
      </c>
      <c r="F8336">
        <v>57.7</v>
      </c>
    </row>
    <row r="8337" spans="1:6">
      <c r="A8337" s="12" t="s">
        <v>212</v>
      </c>
      <c r="B8337" t="s">
        <v>116</v>
      </c>
      <c r="C8337" t="s">
        <v>137</v>
      </c>
      <c r="D8337">
        <v>1</v>
      </c>
      <c r="E8337" t="s">
        <v>139</v>
      </c>
      <c r="F8337">
        <v>100</v>
      </c>
    </row>
    <row r="8338" spans="1:6">
      <c r="A8338" s="12" t="s">
        <v>212</v>
      </c>
      <c r="B8338" t="s">
        <v>146</v>
      </c>
      <c r="C8338" t="s">
        <v>137</v>
      </c>
      <c r="D8338">
        <v>1</v>
      </c>
      <c r="E8338" t="s">
        <v>139</v>
      </c>
      <c r="F8338">
        <v>43.2</v>
      </c>
    </row>
    <row r="8339" spans="1:6">
      <c r="A8339" s="12" t="s">
        <v>212</v>
      </c>
      <c r="B8339" t="s">
        <v>61</v>
      </c>
      <c r="C8339" t="s">
        <v>137</v>
      </c>
      <c r="D8339">
        <v>1</v>
      </c>
      <c r="E8339" t="s">
        <v>140</v>
      </c>
      <c r="F8339">
        <v>0.7</v>
      </c>
    </row>
    <row r="8340" spans="1:6">
      <c r="A8340" s="12" t="s">
        <v>212</v>
      </c>
      <c r="B8340" t="s">
        <v>62</v>
      </c>
      <c r="C8340" t="s">
        <v>137</v>
      </c>
      <c r="D8340">
        <v>1</v>
      </c>
      <c r="E8340" t="s">
        <v>140</v>
      </c>
      <c r="F8340">
        <v>14.1</v>
      </c>
    </row>
    <row r="8341" spans="1:6">
      <c r="A8341" s="12" t="s">
        <v>212</v>
      </c>
      <c r="B8341" t="s">
        <v>63</v>
      </c>
      <c r="C8341" t="s">
        <v>137</v>
      </c>
      <c r="D8341">
        <v>1</v>
      </c>
      <c r="E8341" t="s">
        <v>140</v>
      </c>
      <c r="F8341">
        <v>44.1</v>
      </c>
    </row>
    <row r="8342" spans="1:6">
      <c r="A8342" s="12" t="s">
        <v>212</v>
      </c>
      <c r="B8342" t="s">
        <v>64</v>
      </c>
      <c r="C8342" t="s">
        <v>137</v>
      </c>
      <c r="D8342">
        <v>1</v>
      </c>
      <c r="E8342" t="s">
        <v>140</v>
      </c>
      <c r="F8342">
        <v>0.6</v>
      </c>
    </row>
    <row r="8343" spans="1:6">
      <c r="A8343" s="12" t="s">
        <v>212</v>
      </c>
      <c r="B8343" t="s">
        <v>65</v>
      </c>
      <c r="C8343" t="s">
        <v>137</v>
      </c>
      <c r="D8343">
        <v>1</v>
      </c>
      <c r="E8343" t="s">
        <v>140</v>
      </c>
      <c r="F8343">
        <v>100</v>
      </c>
    </row>
    <row r="8344" spans="1:6">
      <c r="A8344" s="12" t="s">
        <v>212</v>
      </c>
      <c r="B8344" t="s">
        <v>66</v>
      </c>
      <c r="C8344" t="s">
        <v>137</v>
      </c>
      <c r="D8344">
        <v>1</v>
      </c>
      <c r="E8344" t="s">
        <v>140</v>
      </c>
      <c r="F8344">
        <v>75.099999999999994</v>
      </c>
    </row>
    <row r="8345" spans="1:6">
      <c r="A8345" s="12" t="s">
        <v>212</v>
      </c>
      <c r="B8345" t="s">
        <v>67</v>
      </c>
      <c r="C8345" t="s">
        <v>137</v>
      </c>
      <c r="D8345">
        <v>1</v>
      </c>
      <c r="E8345" t="s">
        <v>140</v>
      </c>
      <c r="F8345">
        <v>91.1</v>
      </c>
    </row>
    <row r="8346" spans="1:6">
      <c r="A8346" s="12" t="s">
        <v>212</v>
      </c>
      <c r="B8346" t="s">
        <v>68</v>
      </c>
      <c r="C8346" t="s">
        <v>137</v>
      </c>
      <c r="D8346">
        <v>1</v>
      </c>
      <c r="E8346" t="s">
        <v>140</v>
      </c>
      <c r="F8346">
        <v>91.9</v>
      </c>
    </row>
    <row r="8347" spans="1:6">
      <c r="A8347" s="12" t="s">
        <v>212</v>
      </c>
      <c r="B8347" t="s">
        <v>69</v>
      </c>
      <c r="C8347" t="s">
        <v>137</v>
      </c>
      <c r="D8347">
        <v>1</v>
      </c>
      <c r="E8347" t="s">
        <v>140</v>
      </c>
      <c r="F8347">
        <v>49.8</v>
      </c>
    </row>
    <row r="8348" spans="1:6">
      <c r="A8348" s="12" t="s">
        <v>212</v>
      </c>
      <c r="B8348" t="s">
        <v>70</v>
      </c>
      <c r="C8348" t="s">
        <v>137</v>
      </c>
      <c r="D8348">
        <v>1</v>
      </c>
      <c r="E8348" t="s">
        <v>140</v>
      </c>
      <c r="F8348">
        <v>34.299999999999997</v>
      </c>
    </row>
    <row r="8349" spans="1:6">
      <c r="A8349" s="12" t="s">
        <v>212</v>
      </c>
      <c r="B8349" t="s">
        <v>71</v>
      </c>
      <c r="C8349" t="s">
        <v>137</v>
      </c>
      <c r="D8349">
        <v>1</v>
      </c>
      <c r="E8349" t="s">
        <v>140</v>
      </c>
      <c r="F8349">
        <v>100</v>
      </c>
    </row>
    <row r="8350" spans="1:6">
      <c r="A8350" s="12" t="s">
        <v>212</v>
      </c>
      <c r="B8350" t="s">
        <v>72</v>
      </c>
      <c r="C8350" t="s">
        <v>137</v>
      </c>
      <c r="D8350">
        <v>1</v>
      </c>
      <c r="E8350" t="s">
        <v>140</v>
      </c>
      <c r="F8350">
        <v>0.2</v>
      </c>
    </row>
    <row r="8351" spans="1:6">
      <c r="A8351" s="12" t="s">
        <v>212</v>
      </c>
      <c r="B8351" t="s">
        <v>73</v>
      </c>
      <c r="C8351" t="s">
        <v>137</v>
      </c>
      <c r="D8351">
        <v>1</v>
      </c>
      <c r="E8351" t="s">
        <v>140</v>
      </c>
      <c r="F8351">
        <v>93.4</v>
      </c>
    </row>
    <row r="8352" spans="1:6">
      <c r="A8352" s="12" t="s">
        <v>212</v>
      </c>
      <c r="B8352" t="s">
        <v>74</v>
      </c>
      <c r="C8352" t="s">
        <v>137</v>
      </c>
      <c r="D8352">
        <v>1</v>
      </c>
      <c r="E8352" t="s">
        <v>140</v>
      </c>
      <c r="F8352">
        <v>10</v>
      </c>
    </row>
    <row r="8353" spans="1:6">
      <c r="A8353" s="12" t="s">
        <v>212</v>
      </c>
      <c r="B8353" t="s">
        <v>75</v>
      </c>
      <c r="C8353" t="s">
        <v>137</v>
      </c>
      <c r="D8353">
        <v>1</v>
      </c>
      <c r="E8353" t="s">
        <v>140</v>
      </c>
      <c r="F8353">
        <v>39.700000000000003</v>
      </c>
    </row>
    <row r="8354" spans="1:6">
      <c r="A8354" s="12" t="s">
        <v>212</v>
      </c>
      <c r="B8354" t="s">
        <v>76</v>
      </c>
      <c r="C8354" t="s">
        <v>137</v>
      </c>
      <c r="D8354">
        <v>1</v>
      </c>
      <c r="E8354" t="s">
        <v>140</v>
      </c>
      <c r="F8354">
        <v>7.4</v>
      </c>
    </row>
    <row r="8355" spans="1:6">
      <c r="A8355" s="12" t="s">
        <v>212</v>
      </c>
      <c r="B8355" t="s">
        <v>77</v>
      </c>
      <c r="C8355" t="s">
        <v>137</v>
      </c>
      <c r="D8355">
        <v>1</v>
      </c>
      <c r="E8355" t="s">
        <v>140</v>
      </c>
      <c r="F8355">
        <v>0.7</v>
      </c>
    </row>
    <row r="8356" spans="1:6">
      <c r="A8356" s="12" t="s">
        <v>212</v>
      </c>
      <c r="B8356" t="s">
        <v>78</v>
      </c>
      <c r="C8356" t="s">
        <v>137</v>
      </c>
      <c r="D8356">
        <v>1</v>
      </c>
      <c r="E8356" t="s">
        <v>140</v>
      </c>
      <c r="F8356">
        <v>4.4000000000000004</v>
      </c>
    </row>
    <row r="8357" spans="1:6">
      <c r="A8357" s="12" t="s">
        <v>212</v>
      </c>
      <c r="B8357" t="s">
        <v>79</v>
      </c>
      <c r="C8357" t="s">
        <v>137</v>
      </c>
      <c r="D8357">
        <v>1</v>
      </c>
      <c r="E8357" t="s">
        <v>140</v>
      </c>
      <c r="F8357">
        <v>72.2</v>
      </c>
    </row>
    <row r="8358" spans="1:6">
      <c r="A8358" s="12" t="s">
        <v>212</v>
      </c>
      <c r="B8358" t="s">
        <v>80</v>
      </c>
      <c r="C8358" t="s">
        <v>137</v>
      </c>
      <c r="D8358">
        <v>1</v>
      </c>
      <c r="E8358" t="s">
        <v>140</v>
      </c>
      <c r="F8358">
        <v>99.6</v>
      </c>
    </row>
    <row r="8359" spans="1:6">
      <c r="A8359" s="12" t="s">
        <v>212</v>
      </c>
      <c r="B8359" t="s">
        <v>81</v>
      </c>
      <c r="C8359" t="s">
        <v>137</v>
      </c>
      <c r="D8359">
        <v>1</v>
      </c>
      <c r="E8359" t="s">
        <v>140</v>
      </c>
      <c r="F8359">
        <v>99.8</v>
      </c>
    </row>
    <row r="8360" spans="1:6">
      <c r="A8360" s="12" t="s">
        <v>212</v>
      </c>
      <c r="B8360" t="s">
        <v>82</v>
      </c>
      <c r="C8360" t="s">
        <v>137</v>
      </c>
      <c r="D8360">
        <v>1</v>
      </c>
      <c r="E8360" t="s">
        <v>140</v>
      </c>
      <c r="F8360">
        <v>65.5</v>
      </c>
    </row>
    <row r="8361" spans="1:6">
      <c r="A8361" s="12" t="s">
        <v>212</v>
      </c>
      <c r="B8361" t="s">
        <v>83</v>
      </c>
      <c r="C8361" t="s">
        <v>137</v>
      </c>
      <c r="D8361">
        <v>1</v>
      </c>
      <c r="E8361" t="s">
        <v>140</v>
      </c>
      <c r="F8361">
        <v>70</v>
      </c>
    </row>
    <row r="8362" spans="1:6">
      <c r="A8362" s="12" t="s">
        <v>212</v>
      </c>
      <c r="B8362" t="s">
        <v>84</v>
      </c>
      <c r="C8362" t="s">
        <v>137</v>
      </c>
      <c r="D8362">
        <v>1</v>
      </c>
      <c r="E8362" t="s">
        <v>140</v>
      </c>
      <c r="F8362">
        <v>9.9</v>
      </c>
    </row>
    <row r="8363" spans="1:6">
      <c r="A8363" s="12" t="s">
        <v>212</v>
      </c>
      <c r="B8363" t="s">
        <v>85</v>
      </c>
      <c r="C8363" t="s">
        <v>137</v>
      </c>
      <c r="D8363">
        <v>1</v>
      </c>
      <c r="E8363" t="s">
        <v>140</v>
      </c>
      <c r="F8363">
        <v>10.5</v>
      </c>
    </row>
    <row r="8364" spans="1:6">
      <c r="A8364" s="12" t="s">
        <v>212</v>
      </c>
      <c r="B8364" t="s">
        <v>86</v>
      </c>
      <c r="C8364" t="s">
        <v>137</v>
      </c>
      <c r="D8364">
        <v>1</v>
      </c>
      <c r="E8364" t="s">
        <v>140</v>
      </c>
      <c r="F8364">
        <v>11.5</v>
      </c>
    </row>
    <row r="8365" spans="1:6">
      <c r="A8365" s="12" t="s">
        <v>212</v>
      </c>
      <c r="B8365" t="s">
        <v>87</v>
      </c>
      <c r="C8365" t="s">
        <v>137</v>
      </c>
      <c r="D8365">
        <v>1</v>
      </c>
      <c r="E8365" t="s">
        <v>140</v>
      </c>
      <c r="F8365">
        <v>1.8</v>
      </c>
    </row>
    <row r="8366" spans="1:6">
      <c r="A8366" s="12" t="s">
        <v>212</v>
      </c>
      <c r="B8366" t="s">
        <v>88</v>
      </c>
      <c r="C8366" t="s">
        <v>137</v>
      </c>
      <c r="D8366">
        <v>1</v>
      </c>
      <c r="E8366" t="s">
        <v>140</v>
      </c>
      <c r="F8366">
        <v>63.1</v>
      </c>
    </row>
    <row r="8367" spans="1:6">
      <c r="A8367" s="12" t="s">
        <v>212</v>
      </c>
      <c r="B8367" t="s">
        <v>89</v>
      </c>
      <c r="C8367" t="s">
        <v>137</v>
      </c>
      <c r="D8367">
        <v>1</v>
      </c>
      <c r="E8367" t="s">
        <v>140</v>
      </c>
      <c r="F8367">
        <v>66.8</v>
      </c>
    </row>
    <row r="8368" spans="1:6">
      <c r="A8368" s="12" t="s">
        <v>212</v>
      </c>
      <c r="B8368" t="s">
        <v>90</v>
      </c>
      <c r="C8368" t="s">
        <v>137</v>
      </c>
      <c r="D8368">
        <v>1</v>
      </c>
      <c r="E8368" t="s">
        <v>140</v>
      </c>
      <c r="F8368">
        <v>90.6</v>
      </c>
    </row>
    <row r="8369" spans="1:6">
      <c r="A8369" s="12" t="s">
        <v>212</v>
      </c>
      <c r="B8369" t="s">
        <v>91</v>
      </c>
      <c r="C8369" t="s">
        <v>137</v>
      </c>
      <c r="D8369">
        <v>1</v>
      </c>
      <c r="E8369" t="s">
        <v>140</v>
      </c>
      <c r="F8369">
        <v>83.9</v>
      </c>
    </row>
    <row r="8370" spans="1:6">
      <c r="A8370" s="12" t="s">
        <v>212</v>
      </c>
      <c r="B8370" t="s">
        <v>92</v>
      </c>
      <c r="C8370" t="s">
        <v>137</v>
      </c>
      <c r="D8370">
        <v>1</v>
      </c>
      <c r="E8370" t="s">
        <v>140</v>
      </c>
      <c r="F8370">
        <v>98.7</v>
      </c>
    </row>
    <row r="8371" spans="1:6">
      <c r="A8371" s="12" t="s">
        <v>212</v>
      </c>
      <c r="B8371" t="s">
        <v>93</v>
      </c>
      <c r="C8371" t="s">
        <v>137</v>
      </c>
      <c r="D8371">
        <v>1</v>
      </c>
      <c r="E8371" t="s">
        <v>140</v>
      </c>
      <c r="F8371">
        <v>45.4</v>
      </c>
    </row>
    <row r="8372" spans="1:6">
      <c r="A8372" s="12" t="s">
        <v>212</v>
      </c>
      <c r="B8372" t="s">
        <v>94</v>
      </c>
      <c r="C8372" t="s">
        <v>137</v>
      </c>
      <c r="D8372">
        <v>1</v>
      </c>
      <c r="E8372" t="s">
        <v>140</v>
      </c>
      <c r="F8372">
        <v>0.1</v>
      </c>
    </row>
    <row r="8373" spans="1:6">
      <c r="A8373" s="12" t="s">
        <v>212</v>
      </c>
      <c r="B8373" t="s">
        <v>95</v>
      </c>
      <c r="C8373" t="s">
        <v>137</v>
      </c>
      <c r="D8373">
        <v>1</v>
      </c>
      <c r="E8373" t="s">
        <v>140</v>
      </c>
      <c r="F8373">
        <v>31.4</v>
      </c>
    </row>
    <row r="8374" spans="1:6">
      <c r="A8374" s="12" t="s">
        <v>212</v>
      </c>
      <c r="B8374" t="s">
        <v>96</v>
      </c>
      <c r="C8374" t="s">
        <v>137</v>
      </c>
      <c r="D8374">
        <v>1</v>
      </c>
      <c r="E8374" t="s">
        <v>140</v>
      </c>
      <c r="F8374">
        <v>0.1</v>
      </c>
    </row>
    <row r="8375" spans="1:6">
      <c r="A8375" s="12" t="s">
        <v>212</v>
      </c>
      <c r="B8375" t="s">
        <v>97</v>
      </c>
      <c r="C8375" t="s">
        <v>137</v>
      </c>
      <c r="D8375">
        <v>1</v>
      </c>
      <c r="E8375" t="s">
        <v>140</v>
      </c>
      <c r="F8375">
        <v>87.6</v>
      </c>
    </row>
    <row r="8376" spans="1:6">
      <c r="A8376" s="12" t="s">
        <v>212</v>
      </c>
      <c r="B8376" t="s">
        <v>98</v>
      </c>
      <c r="C8376" t="s">
        <v>137</v>
      </c>
      <c r="D8376">
        <v>1</v>
      </c>
      <c r="E8376" t="s">
        <v>140</v>
      </c>
      <c r="F8376">
        <v>59.5</v>
      </c>
    </row>
    <row r="8377" spans="1:6">
      <c r="A8377" s="12" t="s">
        <v>212</v>
      </c>
      <c r="B8377" t="s">
        <v>99</v>
      </c>
      <c r="C8377" t="s">
        <v>137</v>
      </c>
      <c r="D8377">
        <v>1</v>
      </c>
      <c r="E8377" t="s">
        <v>140</v>
      </c>
      <c r="F8377">
        <v>95.7</v>
      </c>
    </row>
    <row r="8378" spans="1:6">
      <c r="A8378" s="12" t="s">
        <v>212</v>
      </c>
      <c r="B8378" t="s">
        <v>100</v>
      </c>
      <c r="C8378" t="s">
        <v>137</v>
      </c>
      <c r="D8378">
        <v>1</v>
      </c>
      <c r="E8378" t="s">
        <v>140</v>
      </c>
      <c r="F8378">
        <v>13.7</v>
      </c>
    </row>
    <row r="8379" spans="1:6">
      <c r="A8379" s="12" t="s">
        <v>212</v>
      </c>
      <c r="B8379" t="s">
        <v>101</v>
      </c>
      <c r="C8379" t="s">
        <v>137</v>
      </c>
      <c r="D8379">
        <v>1</v>
      </c>
      <c r="E8379" t="s">
        <v>140</v>
      </c>
      <c r="F8379">
        <v>0.4</v>
      </c>
    </row>
    <row r="8380" spans="1:6">
      <c r="A8380" s="12" t="s">
        <v>212</v>
      </c>
      <c r="B8380" t="s">
        <v>102</v>
      </c>
      <c r="C8380" t="s">
        <v>137</v>
      </c>
      <c r="D8380">
        <v>1</v>
      </c>
      <c r="E8380" t="s">
        <v>140</v>
      </c>
      <c r="F8380">
        <v>1.7</v>
      </c>
    </row>
    <row r="8381" spans="1:6">
      <c r="A8381" s="12" t="s">
        <v>212</v>
      </c>
      <c r="B8381" t="s">
        <v>103</v>
      </c>
      <c r="C8381" t="s">
        <v>137</v>
      </c>
      <c r="D8381">
        <v>1</v>
      </c>
      <c r="E8381" t="s">
        <v>140</v>
      </c>
      <c r="F8381">
        <v>22.8</v>
      </c>
    </row>
    <row r="8382" spans="1:6">
      <c r="A8382" s="12" t="s">
        <v>212</v>
      </c>
      <c r="B8382" t="s">
        <v>104</v>
      </c>
      <c r="C8382" t="s">
        <v>137</v>
      </c>
      <c r="D8382">
        <v>1</v>
      </c>
      <c r="E8382" t="s">
        <v>140</v>
      </c>
      <c r="F8382">
        <v>0.4</v>
      </c>
    </row>
    <row r="8383" spans="1:6">
      <c r="A8383" s="12" t="s">
        <v>212</v>
      </c>
      <c r="B8383" t="s">
        <v>105</v>
      </c>
      <c r="C8383" t="s">
        <v>137</v>
      </c>
      <c r="D8383">
        <v>1</v>
      </c>
      <c r="E8383" t="s">
        <v>140</v>
      </c>
      <c r="F8383">
        <v>99.9</v>
      </c>
    </row>
    <row r="8384" spans="1:6">
      <c r="A8384" s="12" t="s">
        <v>212</v>
      </c>
      <c r="B8384" t="s">
        <v>106</v>
      </c>
      <c r="C8384" t="s">
        <v>137</v>
      </c>
      <c r="D8384">
        <v>1</v>
      </c>
      <c r="E8384" t="s">
        <v>140</v>
      </c>
      <c r="F8384">
        <v>74.7</v>
      </c>
    </row>
    <row r="8385" spans="1:6">
      <c r="A8385" s="12" t="s">
        <v>212</v>
      </c>
      <c r="B8385" t="s">
        <v>107</v>
      </c>
      <c r="C8385" t="s">
        <v>137</v>
      </c>
      <c r="D8385">
        <v>1</v>
      </c>
      <c r="E8385" t="s">
        <v>140</v>
      </c>
      <c r="F8385">
        <v>92.1</v>
      </c>
    </row>
    <row r="8386" spans="1:6">
      <c r="A8386" s="12" t="s">
        <v>212</v>
      </c>
      <c r="B8386" t="s">
        <v>108</v>
      </c>
      <c r="C8386" t="s">
        <v>137</v>
      </c>
      <c r="D8386">
        <v>1</v>
      </c>
      <c r="E8386" t="s">
        <v>140</v>
      </c>
      <c r="F8386">
        <v>0.1</v>
      </c>
    </row>
    <row r="8387" spans="1:6">
      <c r="A8387" s="12" t="s">
        <v>212</v>
      </c>
      <c r="B8387" t="s">
        <v>109</v>
      </c>
      <c r="C8387" t="s">
        <v>137</v>
      </c>
      <c r="D8387">
        <v>1</v>
      </c>
      <c r="E8387" t="s">
        <v>140</v>
      </c>
      <c r="F8387">
        <v>56.6</v>
      </c>
    </row>
    <row r="8388" spans="1:6">
      <c r="A8388" s="12" t="s">
        <v>212</v>
      </c>
      <c r="B8388" t="s">
        <v>110</v>
      </c>
      <c r="C8388" t="s">
        <v>137</v>
      </c>
      <c r="D8388">
        <v>1</v>
      </c>
      <c r="E8388" t="s">
        <v>140</v>
      </c>
      <c r="F8388">
        <v>0</v>
      </c>
    </row>
    <row r="8389" spans="1:6">
      <c r="A8389" s="12" t="s">
        <v>212</v>
      </c>
      <c r="B8389" t="s">
        <v>111</v>
      </c>
      <c r="C8389" t="s">
        <v>137</v>
      </c>
      <c r="D8389">
        <v>1</v>
      </c>
      <c r="E8389" t="s">
        <v>140</v>
      </c>
      <c r="F8389">
        <v>100</v>
      </c>
    </row>
    <row r="8390" spans="1:6">
      <c r="A8390" s="12" t="s">
        <v>212</v>
      </c>
      <c r="B8390" t="s">
        <v>112</v>
      </c>
      <c r="C8390" t="s">
        <v>137</v>
      </c>
      <c r="D8390">
        <v>1</v>
      </c>
      <c r="E8390" t="s">
        <v>140</v>
      </c>
      <c r="F8390">
        <v>92</v>
      </c>
    </row>
    <row r="8391" spans="1:6">
      <c r="A8391" s="12" t="s">
        <v>212</v>
      </c>
      <c r="B8391" t="s">
        <v>113</v>
      </c>
      <c r="C8391" t="s">
        <v>137</v>
      </c>
      <c r="D8391">
        <v>1</v>
      </c>
      <c r="E8391" t="s">
        <v>140</v>
      </c>
      <c r="F8391">
        <v>40.6</v>
      </c>
    </row>
    <row r="8392" spans="1:6">
      <c r="A8392" s="12" t="s">
        <v>212</v>
      </c>
      <c r="B8392" t="s">
        <v>114</v>
      </c>
      <c r="C8392" t="s">
        <v>137</v>
      </c>
      <c r="D8392">
        <v>1</v>
      </c>
      <c r="E8392" t="s">
        <v>140</v>
      </c>
      <c r="F8392">
        <v>4.9000000000000004</v>
      </c>
    </row>
    <row r="8393" spans="1:6">
      <c r="A8393" s="12" t="s">
        <v>212</v>
      </c>
      <c r="B8393" t="s">
        <v>115</v>
      </c>
      <c r="C8393" t="s">
        <v>137</v>
      </c>
      <c r="D8393">
        <v>1</v>
      </c>
      <c r="E8393" t="s">
        <v>140</v>
      </c>
      <c r="F8393">
        <v>42.3</v>
      </c>
    </row>
    <row r="8394" spans="1:6">
      <c r="A8394" s="12" t="s">
        <v>212</v>
      </c>
      <c r="B8394" t="s">
        <v>116</v>
      </c>
      <c r="C8394" t="s">
        <v>137</v>
      </c>
      <c r="D8394">
        <v>1</v>
      </c>
      <c r="E8394" t="s">
        <v>140</v>
      </c>
      <c r="F8394">
        <v>0</v>
      </c>
    </row>
    <row r="8395" spans="1:6">
      <c r="A8395" s="12" t="s">
        <v>212</v>
      </c>
      <c r="B8395" t="s">
        <v>146</v>
      </c>
      <c r="C8395" t="s">
        <v>137</v>
      </c>
      <c r="D8395">
        <v>1</v>
      </c>
      <c r="E8395" t="s">
        <v>140</v>
      </c>
      <c r="F8395">
        <v>56.8</v>
      </c>
    </row>
    <row r="8396" spans="1:6">
      <c r="A8396" s="12" t="s">
        <v>212</v>
      </c>
      <c r="B8396" t="s">
        <v>61</v>
      </c>
      <c r="C8396" t="s">
        <v>137</v>
      </c>
      <c r="D8396">
        <v>1</v>
      </c>
      <c r="E8396" t="s">
        <v>147</v>
      </c>
      <c r="F8396">
        <v>0</v>
      </c>
    </row>
    <row r="8397" spans="1:6">
      <c r="A8397" s="12" t="s">
        <v>212</v>
      </c>
      <c r="B8397" t="s">
        <v>62</v>
      </c>
      <c r="C8397" t="s">
        <v>137</v>
      </c>
      <c r="D8397">
        <v>1</v>
      </c>
      <c r="E8397" t="s">
        <v>147</v>
      </c>
      <c r="F8397">
        <v>0</v>
      </c>
    </row>
    <row r="8398" spans="1:6">
      <c r="A8398" s="12" t="s">
        <v>212</v>
      </c>
      <c r="B8398" t="s">
        <v>63</v>
      </c>
      <c r="C8398" t="s">
        <v>137</v>
      </c>
      <c r="D8398">
        <v>1</v>
      </c>
      <c r="E8398" t="s">
        <v>147</v>
      </c>
      <c r="F8398">
        <v>0</v>
      </c>
    </row>
    <row r="8399" spans="1:6">
      <c r="A8399" s="12" t="s">
        <v>212</v>
      </c>
      <c r="B8399" t="s">
        <v>64</v>
      </c>
      <c r="C8399" t="s">
        <v>137</v>
      </c>
      <c r="D8399">
        <v>1</v>
      </c>
      <c r="E8399" t="s">
        <v>147</v>
      </c>
      <c r="F8399">
        <v>0</v>
      </c>
    </row>
    <row r="8400" spans="1:6">
      <c r="A8400" s="12" t="s">
        <v>212</v>
      </c>
      <c r="B8400" t="s">
        <v>65</v>
      </c>
      <c r="C8400" t="s">
        <v>137</v>
      </c>
      <c r="D8400">
        <v>1</v>
      </c>
      <c r="E8400" t="s">
        <v>147</v>
      </c>
      <c r="F8400">
        <v>0</v>
      </c>
    </row>
    <row r="8401" spans="1:6">
      <c r="A8401" s="12" t="s">
        <v>212</v>
      </c>
      <c r="B8401" t="s">
        <v>66</v>
      </c>
      <c r="C8401" t="s">
        <v>137</v>
      </c>
      <c r="D8401">
        <v>1</v>
      </c>
      <c r="E8401" t="s">
        <v>147</v>
      </c>
      <c r="F8401">
        <v>0</v>
      </c>
    </row>
    <row r="8402" spans="1:6">
      <c r="A8402" s="12" t="s">
        <v>212</v>
      </c>
      <c r="B8402" t="s">
        <v>67</v>
      </c>
      <c r="C8402" t="s">
        <v>137</v>
      </c>
      <c r="D8402">
        <v>1</v>
      </c>
      <c r="E8402" t="s">
        <v>147</v>
      </c>
      <c r="F8402">
        <v>0</v>
      </c>
    </row>
    <row r="8403" spans="1:6">
      <c r="A8403" s="12" t="s">
        <v>212</v>
      </c>
      <c r="B8403" t="s">
        <v>68</v>
      </c>
      <c r="C8403" t="s">
        <v>137</v>
      </c>
      <c r="D8403">
        <v>1</v>
      </c>
      <c r="E8403" t="s">
        <v>147</v>
      </c>
      <c r="F8403">
        <v>0</v>
      </c>
    </row>
    <row r="8404" spans="1:6">
      <c r="A8404" s="12" t="s">
        <v>212</v>
      </c>
      <c r="B8404" t="s">
        <v>69</v>
      </c>
      <c r="C8404" t="s">
        <v>137</v>
      </c>
      <c r="D8404">
        <v>1</v>
      </c>
      <c r="E8404" t="s">
        <v>147</v>
      </c>
      <c r="F8404">
        <v>0</v>
      </c>
    </row>
    <row r="8405" spans="1:6">
      <c r="A8405" s="12" t="s">
        <v>212</v>
      </c>
      <c r="B8405" t="s">
        <v>70</v>
      </c>
      <c r="C8405" t="s">
        <v>137</v>
      </c>
      <c r="D8405">
        <v>1</v>
      </c>
      <c r="E8405" t="s">
        <v>147</v>
      </c>
      <c r="F8405">
        <v>0</v>
      </c>
    </row>
    <row r="8406" spans="1:6">
      <c r="A8406" s="12" t="s">
        <v>212</v>
      </c>
      <c r="B8406" t="s">
        <v>71</v>
      </c>
      <c r="C8406" t="s">
        <v>137</v>
      </c>
      <c r="D8406">
        <v>1</v>
      </c>
      <c r="E8406" t="s">
        <v>147</v>
      </c>
      <c r="F8406">
        <v>0</v>
      </c>
    </row>
    <row r="8407" spans="1:6">
      <c r="A8407" s="12" t="s">
        <v>212</v>
      </c>
      <c r="B8407" t="s">
        <v>72</v>
      </c>
      <c r="C8407" t="s">
        <v>137</v>
      </c>
      <c r="D8407">
        <v>1</v>
      </c>
      <c r="E8407" t="s">
        <v>147</v>
      </c>
      <c r="F8407">
        <v>0</v>
      </c>
    </row>
    <row r="8408" spans="1:6">
      <c r="A8408" s="12" t="s">
        <v>212</v>
      </c>
      <c r="B8408" t="s">
        <v>73</v>
      </c>
      <c r="C8408" t="s">
        <v>137</v>
      </c>
      <c r="D8408">
        <v>1</v>
      </c>
      <c r="E8408" t="s">
        <v>147</v>
      </c>
      <c r="F8408">
        <v>0</v>
      </c>
    </row>
    <row r="8409" spans="1:6">
      <c r="A8409" s="12" t="s">
        <v>212</v>
      </c>
      <c r="B8409" t="s">
        <v>74</v>
      </c>
      <c r="C8409" t="s">
        <v>137</v>
      </c>
      <c r="D8409">
        <v>1</v>
      </c>
      <c r="E8409" t="s">
        <v>147</v>
      </c>
      <c r="F8409">
        <v>0</v>
      </c>
    </row>
    <row r="8410" spans="1:6">
      <c r="A8410" s="12" t="s">
        <v>212</v>
      </c>
      <c r="B8410" t="s">
        <v>75</v>
      </c>
      <c r="C8410" t="s">
        <v>137</v>
      </c>
      <c r="D8410">
        <v>1</v>
      </c>
      <c r="E8410" t="s">
        <v>147</v>
      </c>
      <c r="F8410">
        <v>0</v>
      </c>
    </row>
    <row r="8411" spans="1:6">
      <c r="A8411" s="12" t="s">
        <v>212</v>
      </c>
      <c r="B8411" t="s">
        <v>76</v>
      </c>
      <c r="C8411" t="s">
        <v>137</v>
      </c>
      <c r="D8411">
        <v>1</v>
      </c>
      <c r="E8411" t="s">
        <v>147</v>
      </c>
      <c r="F8411">
        <v>0</v>
      </c>
    </row>
    <row r="8412" spans="1:6">
      <c r="A8412" s="12" t="s">
        <v>212</v>
      </c>
      <c r="B8412" t="s">
        <v>77</v>
      </c>
      <c r="C8412" t="s">
        <v>137</v>
      </c>
      <c r="D8412">
        <v>1</v>
      </c>
      <c r="E8412" t="s">
        <v>147</v>
      </c>
      <c r="F8412">
        <v>0</v>
      </c>
    </row>
    <row r="8413" spans="1:6">
      <c r="A8413" s="12" t="s">
        <v>212</v>
      </c>
      <c r="B8413" t="s">
        <v>78</v>
      </c>
      <c r="C8413" t="s">
        <v>137</v>
      </c>
      <c r="D8413">
        <v>1</v>
      </c>
      <c r="E8413" t="s">
        <v>147</v>
      </c>
      <c r="F8413">
        <v>0</v>
      </c>
    </row>
    <row r="8414" spans="1:6">
      <c r="A8414" s="12" t="s">
        <v>212</v>
      </c>
      <c r="B8414" t="s">
        <v>79</v>
      </c>
      <c r="C8414" t="s">
        <v>137</v>
      </c>
      <c r="D8414">
        <v>1</v>
      </c>
      <c r="E8414" t="s">
        <v>147</v>
      </c>
      <c r="F8414">
        <v>0</v>
      </c>
    </row>
    <row r="8415" spans="1:6">
      <c r="A8415" s="12" t="s">
        <v>212</v>
      </c>
      <c r="B8415" t="s">
        <v>80</v>
      </c>
      <c r="C8415" t="s">
        <v>137</v>
      </c>
      <c r="D8415">
        <v>1</v>
      </c>
      <c r="E8415" t="s">
        <v>147</v>
      </c>
      <c r="F8415">
        <v>0</v>
      </c>
    </row>
    <row r="8416" spans="1:6">
      <c r="A8416" s="12" t="s">
        <v>212</v>
      </c>
      <c r="B8416" t="s">
        <v>81</v>
      </c>
      <c r="C8416" t="s">
        <v>137</v>
      </c>
      <c r="D8416">
        <v>1</v>
      </c>
      <c r="E8416" t="s">
        <v>147</v>
      </c>
      <c r="F8416">
        <v>0</v>
      </c>
    </row>
    <row r="8417" spans="1:6">
      <c r="A8417" s="12" t="s">
        <v>212</v>
      </c>
      <c r="B8417" t="s">
        <v>82</v>
      </c>
      <c r="C8417" t="s">
        <v>137</v>
      </c>
      <c r="D8417">
        <v>1</v>
      </c>
      <c r="E8417" t="s">
        <v>147</v>
      </c>
      <c r="F8417">
        <v>0</v>
      </c>
    </row>
    <row r="8418" spans="1:6">
      <c r="A8418" s="12" t="s">
        <v>212</v>
      </c>
      <c r="B8418" t="s">
        <v>83</v>
      </c>
      <c r="C8418" t="s">
        <v>137</v>
      </c>
      <c r="D8418">
        <v>1</v>
      </c>
      <c r="E8418" t="s">
        <v>147</v>
      </c>
      <c r="F8418">
        <v>0</v>
      </c>
    </row>
    <row r="8419" spans="1:6">
      <c r="A8419" s="12" t="s">
        <v>212</v>
      </c>
      <c r="B8419" t="s">
        <v>84</v>
      </c>
      <c r="C8419" t="s">
        <v>137</v>
      </c>
      <c r="D8419">
        <v>1</v>
      </c>
      <c r="E8419" t="s">
        <v>147</v>
      </c>
      <c r="F8419">
        <v>0</v>
      </c>
    </row>
    <row r="8420" spans="1:6">
      <c r="A8420" s="12" t="s">
        <v>212</v>
      </c>
      <c r="B8420" t="s">
        <v>85</v>
      </c>
      <c r="C8420" t="s">
        <v>137</v>
      </c>
      <c r="D8420">
        <v>1</v>
      </c>
      <c r="E8420" t="s">
        <v>147</v>
      </c>
      <c r="F8420">
        <v>0</v>
      </c>
    </row>
    <row r="8421" spans="1:6">
      <c r="A8421" s="12" t="s">
        <v>212</v>
      </c>
      <c r="B8421" t="s">
        <v>86</v>
      </c>
      <c r="C8421" t="s">
        <v>137</v>
      </c>
      <c r="D8421">
        <v>1</v>
      </c>
      <c r="E8421" t="s">
        <v>147</v>
      </c>
      <c r="F8421">
        <v>0</v>
      </c>
    </row>
    <row r="8422" spans="1:6">
      <c r="A8422" s="12" t="s">
        <v>212</v>
      </c>
      <c r="B8422" t="s">
        <v>87</v>
      </c>
      <c r="C8422" t="s">
        <v>137</v>
      </c>
      <c r="D8422">
        <v>1</v>
      </c>
      <c r="E8422" t="s">
        <v>147</v>
      </c>
      <c r="F8422">
        <v>0</v>
      </c>
    </row>
    <row r="8423" spans="1:6">
      <c r="A8423" s="12" t="s">
        <v>212</v>
      </c>
      <c r="B8423" t="s">
        <v>88</v>
      </c>
      <c r="C8423" t="s">
        <v>137</v>
      </c>
      <c r="D8423">
        <v>1</v>
      </c>
      <c r="E8423" t="s">
        <v>147</v>
      </c>
      <c r="F8423">
        <v>0</v>
      </c>
    </row>
    <row r="8424" spans="1:6">
      <c r="A8424" s="12" t="s">
        <v>212</v>
      </c>
      <c r="B8424" t="s">
        <v>89</v>
      </c>
      <c r="C8424" t="s">
        <v>137</v>
      </c>
      <c r="D8424">
        <v>1</v>
      </c>
      <c r="E8424" t="s">
        <v>147</v>
      </c>
      <c r="F8424">
        <v>0</v>
      </c>
    </row>
    <row r="8425" spans="1:6">
      <c r="A8425" s="12" t="s">
        <v>212</v>
      </c>
      <c r="B8425" t="s">
        <v>90</v>
      </c>
      <c r="C8425" t="s">
        <v>137</v>
      </c>
      <c r="D8425">
        <v>1</v>
      </c>
      <c r="E8425" t="s">
        <v>147</v>
      </c>
      <c r="F8425">
        <v>0</v>
      </c>
    </row>
    <row r="8426" spans="1:6">
      <c r="A8426" s="12" t="s">
        <v>212</v>
      </c>
      <c r="B8426" t="s">
        <v>91</v>
      </c>
      <c r="C8426" t="s">
        <v>137</v>
      </c>
      <c r="D8426">
        <v>1</v>
      </c>
      <c r="E8426" t="s">
        <v>147</v>
      </c>
      <c r="F8426">
        <v>0</v>
      </c>
    </row>
    <row r="8427" spans="1:6">
      <c r="A8427" s="12" t="s">
        <v>212</v>
      </c>
      <c r="B8427" t="s">
        <v>92</v>
      </c>
      <c r="C8427" t="s">
        <v>137</v>
      </c>
      <c r="D8427">
        <v>1</v>
      </c>
      <c r="E8427" t="s">
        <v>147</v>
      </c>
      <c r="F8427">
        <v>0</v>
      </c>
    </row>
    <row r="8428" spans="1:6">
      <c r="A8428" s="12" t="s">
        <v>212</v>
      </c>
      <c r="B8428" t="s">
        <v>93</v>
      </c>
      <c r="C8428" t="s">
        <v>137</v>
      </c>
      <c r="D8428">
        <v>1</v>
      </c>
      <c r="E8428" t="s">
        <v>147</v>
      </c>
      <c r="F8428">
        <v>0</v>
      </c>
    </row>
    <row r="8429" spans="1:6">
      <c r="A8429" s="12" t="s">
        <v>212</v>
      </c>
      <c r="B8429" t="s">
        <v>94</v>
      </c>
      <c r="C8429" t="s">
        <v>137</v>
      </c>
      <c r="D8429">
        <v>1</v>
      </c>
      <c r="E8429" t="s">
        <v>147</v>
      </c>
      <c r="F8429">
        <v>0</v>
      </c>
    </row>
    <row r="8430" spans="1:6">
      <c r="A8430" s="12" t="s">
        <v>212</v>
      </c>
      <c r="B8430" t="s">
        <v>95</v>
      </c>
      <c r="C8430" t="s">
        <v>137</v>
      </c>
      <c r="D8430">
        <v>1</v>
      </c>
      <c r="E8430" t="s">
        <v>147</v>
      </c>
      <c r="F8430">
        <v>0</v>
      </c>
    </row>
    <row r="8431" spans="1:6">
      <c r="A8431" s="12" t="s">
        <v>212</v>
      </c>
      <c r="B8431" t="s">
        <v>96</v>
      </c>
      <c r="C8431" t="s">
        <v>137</v>
      </c>
      <c r="D8431">
        <v>1</v>
      </c>
      <c r="E8431" t="s">
        <v>147</v>
      </c>
      <c r="F8431">
        <v>0</v>
      </c>
    </row>
    <row r="8432" spans="1:6">
      <c r="A8432" s="12" t="s">
        <v>212</v>
      </c>
      <c r="B8432" t="s">
        <v>97</v>
      </c>
      <c r="C8432" t="s">
        <v>137</v>
      </c>
      <c r="D8432">
        <v>1</v>
      </c>
      <c r="E8432" t="s">
        <v>147</v>
      </c>
      <c r="F8432">
        <v>0</v>
      </c>
    </row>
    <row r="8433" spans="1:6">
      <c r="A8433" s="12" t="s">
        <v>212</v>
      </c>
      <c r="B8433" t="s">
        <v>98</v>
      </c>
      <c r="C8433" t="s">
        <v>137</v>
      </c>
      <c r="D8433">
        <v>1</v>
      </c>
      <c r="E8433" t="s">
        <v>147</v>
      </c>
      <c r="F8433">
        <v>0</v>
      </c>
    </row>
    <row r="8434" spans="1:6">
      <c r="A8434" s="12" t="s">
        <v>212</v>
      </c>
      <c r="B8434" t="s">
        <v>99</v>
      </c>
      <c r="C8434" t="s">
        <v>137</v>
      </c>
      <c r="D8434">
        <v>1</v>
      </c>
      <c r="E8434" t="s">
        <v>147</v>
      </c>
      <c r="F8434">
        <v>0</v>
      </c>
    </row>
    <row r="8435" spans="1:6">
      <c r="A8435" s="12" t="s">
        <v>212</v>
      </c>
      <c r="B8435" t="s">
        <v>100</v>
      </c>
      <c r="C8435" t="s">
        <v>137</v>
      </c>
      <c r="D8435">
        <v>1</v>
      </c>
      <c r="E8435" t="s">
        <v>147</v>
      </c>
      <c r="F8435">
        <v>0</v>
      </c>
    </row>
    <row r="8436" spans="1:6">
      <c r="A8436" s="12" t="s">
        <v>212</v>
      </c>
      <c r="B8436" t="s">
        <v>101</v>
      </c>
      <c r="C8436" t="s">
        <v>137</v>
      </c>
      <c r="D8436">
        <v>1</v>
      </c>
      <c r="E8436" t="s">
        <v>147</v>
      </c>
      <c r="F8436">
        <v>0</v>
      </c>
    </row>
    <row r="8437" spans="1:6">
      <c r="A8437" s="12" t="s">
        <v>212</v>
      </c>
      <c r="B8437" t="s">
        <v>102</v>
      </c>
      <c r="C8437" t="s">
        <v>137</v>
      </c>
      <c r="D8437">
        <v>1</v>
      </c>
      <c r="E8437" t="s">
        <v>147</v>
      </c>
      <c r="F8437">
        <v>0</v>
      </c>
    </row>
    <row r="8438" spans="1:6">
      <c r="A8438" s="12" t="s">
        <v>212</v>
      </c>
      <c r="B8438" t="s">
        <v>103</v>
      </c>
      <c r="C8438" t="s">
        <v>137</v>
      </c>
      <c r="D8438">
        <v>1</v>
      </c>
      <c r="E8438" t="s">
        <v>147</v>
      </c>
      <c r="F8438">
        <v>0</v>
      </c>
    </row>
    <row r="8439" spans="1:6">
      <c r="A8439" s="12" t="s">
        <v>212</v>
      </c>
      <c r="B8439" t="s">
        <v>104</v>
      </c>
      <c r="C8439" t="s">
        <v>137</v>
      </c>
      <c r="D8439">
        <v>1</v>
      </c>
      <c r="E8439" t="s">
        <v>147</v>
      </c>
      <c r="F8439">
        <v>0</v>
      </c>
    </row>
    <row r="8440" spans="1:6">
      <c r="A8440" s="12" t="s">
        <v>212</v>
      </c>
      <c r="B8440" t="s">
        <v>105</v>
      </c>
      <c r="C8440" t="s">
        <v>137</v>
      </c>
      <c r="D8440">
        <v>1</v>
      </c>
      <c r="E8440" t="s">
        <v>147</v>
      </c>
      <c r="F8440">
        <v>0</v>
      </c>
    </row>
    <row r="8441" spans="1:6">
      <c r="A8441" s="12" t="s">
        <v>212</v>
      </c>
      <c r="B8441" t="s">
        <v>106</v>
      </c>
      <c r="C8441" t="s">
        <v>137</v>
      </c>
      <c r="D8441">
        <v>1</v>
      </c>
      <c r="E8441" t="s">
        <v>147</v>
      </c>
      <c r="F8441">
        <v>0</v>
      </c>
    </row>
    <row r="8442" spans="1:6">
      <c r="A8442" s="12" t="s">
        <v>212</v>
      </c>
      <c r="B8442" t="s">
        <v>107</v>
      </c>
      <c r="C8442" t="s">
        <v>137</v>
      </c>
      <c r="D8442">
        <v>1</v>
      </c>
      <c r="E8442" t="s">
        <v>147</v>
      </c>
      <c r="F8442">
        <v>0</v>
      </c>
    </row>
    <row r="8443" spans="1:6">
      <c r="A8443" s="12" t="s">
        <v>212</v>
      </c>
      <c r="B8443" t="s">
        <v>108</v>
      </c>
      <c r="C8443" t="s">
        <v>137</v>
      </c>
      <c r="D8443">
        <v>1</v>
      </c>
      <c r="E8443" t="s">
        <v>147</v>
      </c>
      <c r="F8443">
        <v>0</v>
      </c>
    </row>
    <row r="8444" spans="1:6">
      <c r="A8444" s="12" t="s">
        <v>212</v>
      </c>
      <c r="B8444" t="s">
        <v>109</v>
      </c>
      <c r="C8444" t="s">
        <v>137</v>
      </c>
      <c r="D8444">
        <v>1</v>
      </c>
      <c r="E8444" t="s">
        <v>147</v>
      </c>
      <c r="F8444">
        <v>0</v>
      </c>
    </row>
    <row r="8445" spans="1:6">
      <c r="A8445" s="12" t="s">
        <v>212</v>
      </c>
      <c r="B8445" t="s">
        <v>110</v>
      </c>
      <c r="C8445" t="s">
        <v>137</v>
      </c>
      <c r="D8445">
        <v>1</v>
      </c>
      <c r="E8445" t="s">
        <v>147</v>
      </c>
      <c r="F8445">
        <v>0</v>
      </c>
    </row>
    <row r="8446" spans="1:6">
      <c r="A8446" s="12" t="s">
        <v>212</v>
      </c>
      <c r="B8446" t="s">
        <v>111</v>
      </c>
      <c r="C8446" t="s">
        <v>137</v>
      </c>
      <c r="D8446">
        <v>1</v>
      </c>
      <c r="E8446" t="s">
        <v>147</v>
      </c>
      <c r="F8446">
        <v>0</v>
      </c>
    </row>
    <row r="8447" spans="1:6">
      <c r="A8447" s="12" t="s">
        <v>212</v>
      </c>
      <c r="B8447" t="s">
        <v>112</v>
      </c>
      <c r="C8447" t="s">
        <v>137</v>
      </c>
      <c r="D8447">
        <v>1</v>
      </c>
      <c r="E8447" t="s">
        <v>147</v>
      </c>
      <c r="F8447">
        <v>0</v>
      </c>
    </row>
    <row r="8448" spans="1:6">
      <c r="A8448" s="12" t="s">
        <v>212</v>
      </c>
      <c r="B8448" t="s">
        <v>113</v>
      </c>
      <c r="C8448" t="s">
        <v>137</v>
      </c>
      <c r="D8448">
        <v>1</v>
      </c>
      <c r="E8448" t="s">
        <v>147</v>
      </c>
      <c r="F8448">
        <v>0</v>
      </c>
    </row>
    <row r="8449" spans="1:6">
      <c r="A8449" s="12" t="s">
        <v>212</v>
      </c>
      <c r="B8449" t="s">
        <v>114</v>
      </c>
      <c r="C8449" t="s">
        <v>137</v>
      </c>
      <c r="D8449">
        <v>1</v>
      </c>
      <c r="E8449" t="s">
        <v>147</v>
      </c>
      <c r="F8449">
        <v>0</v>
      </c>
    </row>
    <row r="8450" spans="1:6">
      <c r="A8450" s="12" t="s">
        <v>212</v>
      </c>
      <c r="B8450" t="s">
        <v>115</v>
      </c>
      <c r="C8450" t="s">
        <v>137</v>
      </c>
      <c r="D8450">
        <v>1</v>
      </c>
      <c r="E8450" t="s">
        <v>147</v>
      </c>
      <c r="F8450">
        <v>0</v>
      </c>
    </row>
    <row r="8451" spans="1:6">
      <c r="A8451" s="12" t="s">
        <v>212</v>
      </c>
      <c r="B8451" t="s">
        <v>116</v>
      </c>
      <c r="C8451" t="s">
        <v>137</v>
      </c>
      <c r="D8451">
        <v>1</v>
      </c>
      <c r="E8451" t="s">
        <v>147</v>
      </c>
      <c r="F8451">
        <v>0</v>
      </c>
    </row>
    <row r="8452" spans="1:6">
      <c r="A8452" s="12" t="s">
        <v>212</v>
      </c>
      <c r="B8452" t="s">
        <v>146</v>
      </c>
      <c r="C8452" t="s">
        <v>137</v>
      </c>
      <c r="D8452">
        <v>1</v>
      </c>
      <c r="E8452" t="s">
        <v>147</v>
      </c>
      <c r="F8452">
        <v>0</v>
      </c>
    </row>
    <row r="8453" spans="1:6">
      <c r="A8453" s="12" t="s">
        <v>212</v>
      </c>
      <c r="B8453" t="s">
        <v>61</v>
      </c>
      <c r="C8453" t="s">
        <v>138</v>
      </c>
      <c r="D8453">
        <v>1</v>
      </c>
      <c r="E8453" t="s">
        <v>139</v>
      </c>
      <c r="F8453">
        <v>62.2</v>
      </c>
    </row>
    <row r="8454" spans="1:6">
      <c r="A8454" s="12" t="s">
        <v>212</v>
      </c>
      <c r="B8454" t="s">
        <v>62</v>
      </c>
      <c r="C8454" t="s">
        <v>138</v>
      </c>
      <c r="D8454">
        <v>1</v>
      </c>
      <c r="E8454" t="s">
        <v>139</v>
      </c>
      <c r="F8454">
        <v>51.3</v>
      </c>
    </row>
    <row r="8455" spans="1:6">
      <c r="A8455" s="12" t="s">
        <v>212</v>
      </c>
      <c r="B8455" t="s">
        <v>63</v>
      </c>
      <c r="C8455" t="s">
        <v>138</v>
      </c>
      <c r="D8455">
        <v>1</v>
      </c>
      <c r="E8455" t="s">
        <v>139</v>
      </c>
      <c r="F8455">
        <v>48.5</v>
      </c>
    </row>
    <row r="8456" spans="1:6">
      <c r="A8456" s="12" t="s">
        <v>212</v>
      </c>
      <c r="B8456" t="s">
        <v>64</v>
      </c>
      <c r="C8456" t="s">
        <v>138</v>
      </c>
      <c r="D8456">
        <v>1</v>
      </c>
      <c r="E8456" t="s">
        <v>139</v>
      </c>
      <c r="F8456">
        <v>62.3</v>
      </c>
    </row>
    <row r="8457" spans="1:6">
      <c r="A8457" s="12" t="s">
        <v>212</v>
      </c>
      <c r="B8457" t="s">
        <v>65</v>
      </c>
      <c r="C8457" t="s">
        <v>138</v>
      </c>
      <c r="D8457">
        <v>1</v>
      </c>
      <c r="E8457" t="s">
        <v>139</v>
      </c>
      <c r="F8457">
        <v>32.9</v>
      </c>
    </row>
    <row r="8458" spans="1:6">
      <c r="A8458" s="12" t="s">
        <v>212</v>
      </c>
      <c r="B8458" t="s">
        <v>66</v>
      </c>
      <c r="C8458" t="s">
        <v>138</v>
      </c>
      <c r="D8458">
        <v>1</v>
      </c>
      <c r="E8458" t="s">
        <v>139</v>
      </c>
      <c r="F8458">
        <v>42.3</v>
      </c>
    </row>
    <row r="8459" spans="1:6">
      <c r="A8459" s="12" t="s">
        <v>212</v>
      </c>
      <c r="B8459" t="s">
        <v>67</v>
      </c>
      <c r="C8459" t="s">
        <v>138</v>
      </c>
      <c r="D8459">
        <v>1</v>
      </c>
      <c r="E8459" t="s">
        <v>139</v>
      </c>
      <c r="F8459">
        <v>38.5</v>
      </c>
    </row>
    <row r="8460" spans="1:6">
      <c r="A8460" s="12" t="s">
        <v>212</v>
      </c>
      <c r="B8460" t="s">
        <v>68</v>
      </c>
      <c r="C8460" t="s">
        <v>138</v>
      </c>
      <c r="D8460">
        <v>1</v>
      </c>
      <c r="E8460" t="s">
        <v>139</v>
      </c>
      <c r="F8460">
        <v>39.1</v>
      </c>
    </row>
    <row r="8461" spans="1:6">
      <c r="A8461" s="12" t="s">
        <v>212</v>
      </c>
      <c r="B8461" t="s">
        <v>69</v>
      </c>
      <c r="C8461" t="s">
        <v>138</v>
      </c>
      <c r="D8461">
        <v>1</v>
      </c>
      <c r="E8461" t="s">
        <v>139</v>
      </c>
      <c r="F8461">
        <v>48.7</v>
      </c>
    </row>
    <row r="8462" spans="1:6">
      <c r="A8462" s="12" t="s">
        <v>212</v>
      </c>
      <c r="B8462" t="s">
        <v>70</v>
      </c>
      <c r="C8462" t="s">
        <v>138</v>
      </c>
      <c r="D8462">
        <v>1</v>
      </c>
      <c r="E8462" t="s">
        <v>139</v>
      </c>
      <c r="F8462">
        <v>51.4</v>
      </c>
    </row>
    <row r="8463" spans="1:6">
      <c r="A8463" s="12" t="s">
        <v>212</v>
      </c>
      <c r="B8463" t="s">
        <v>71</v>
      </c>
      <c r="C8463" t="s">
        <v>138</v>
      </c>
      <c r="D8463">
        <v>1</v>
      </c>
      <c r="E8463" t="s">
        <v>139</v>
      </c>
      <c r="F8463">
        <v>27.2</v>
      </c>
    </row>
    <row r="8464" spans="1:6">
      <c r="A8464" s="12" t="s">
        <v>212</v>
      </c>
      <c r="B8464" t="s">
        <v>72</v>
      </c>
      <c r="C8464" t="s">
        <v>138</v>
      </c>
      <c r="D8464">
        <v>1</v>
      </c>
      <c r="E8464" t="s">
        <v>139</v>
      </c>
      <c r="F8464">
        <v>63.3</v>
      </c>
    </row>
    <row r="8465" spans="1:6">
      <c r="A8465" s="12" t="s">
        <v>212</v>
      </c>
      <c r="B8465" t="s">
        <v>73</v>
      </c>
      <c r="C8465" t="s">
        <v>138</v>
      </c>
      <c r="D8465">
        <v>1</v>
      </c>
      <c r="E8465" t="s">
        <v>139</v>
      </c>
      <c r="F8465">
        <v>38.6</v>
      </c>
    </row>
    <row r="8466" spans="1:6">
      <c r="A8466" s="12" t="s">
        <v>212</v>
      </c>
      <c r="B8466" t="s">
        <v>74</v>
      </c>
      <c r="C8466" t="s">
        <v>138</v>
      </c>
      <c r="D8466">
        <v>1</v>
      </c>
      <c r="E8466" t="s">
        <v>139</v>
      </c>
      <c r="F8466">
        <v>56.8</v>
      </c>
    </row>
    <row r="8467" spans="1:6">
      <c r="A8467" s="12" t="s">
        <v>212</v>
      </c>
      <c r="B8467" t="s">
        <v>75</v>
      </c>
      <c r="C8467" t="s">
        <v>138</v>
      </c>
      <c r="D8467">
        <v>1</v>
      </c>
      <c r="E8467" t="s">
        <v>139</v>
      </c>
      <c r="F8467">
        <v>49.2</v>
      </c>
    </row>
    <row r="8468" spans="1:6">
      <c r="A8468" s="12" t="s">
        <v>212</v>
      </c>
      <c r="B8468" t="s">
        <v>76</v>
      </c>
      <c r="C8468" t="s">
        <v>138</v>
      </c>
      <c r="D8468">
        <v>1</v>
      </c>
      <c r="E8468" t="s">
        <v>139</v>
      </c>
      <c r="F8468">
        <v>56.8</v>
      </c>
    </row>
    <row r="8469" spans="1:6">
      <c r="A8469" s="12" t="s">
        <v>212</v>
      </c>
      <c r="B8469" t="s">
        <v>77</v>
      </c>
      <c r="C8469" t="s">
        <v>138</v>
      </c>
      <c r="D8469">
        <v>1</v>
      </c>
      <c r="E8469" t="s">
        <v>139</v>
      </c>
      <c r="F8469">
        <v>62.4</v>
      </c>
    </row>
    <row r="8470" spans="1:6">
      <c r="A8470" s="12" t="s">
        <v>212</v>
      </c>
      <c r="B8470" t="s">
        <v>78</v>
      </c>
      <c r="C8470" t="s">
        <v>138</v>
      </c>
      <c r="D8470">
        <v>1</v>
      </c>
      <c r="E8470" t="s">
        <v>139</v>
      </c>
      <c r="F8470">
        <v>59.1</v>
      </c>
    </row>
    <row r="8471" spans="1:6">
      <c r="A8471" s="12" t="s">
        <v>212</v>
      </c>
      <c r="B8471" t="s">
        <v>79</v>
      </c>
      <c r="C8471" t="s">
        <v>138</v>
      </c>
      <c r="D8471">
        <v>1</v>
      </c>
      <c r="E8471" t="s">
        <v>139</v>
      </c>
      <c r="F8471">
        <v>42.7</v>
      </c>
    </row>
    <row r="8472" spans="1:6">
      <c r="A8472" s="12" t="s">
        <v>212</v>
      </c>
      <c r="B8472" t="s">
        <v>80</v>
      </c>
      <c r="C8472" t="s">
        <v>138</v>
      </c>
      <c r="D8472">
        <v>1</v>
      </c>
      <c r="E8472" t="s">
        <v>139</v>
      </c>
      <c r="F8472">
        <v>34.200000000000003</v>
      </c>
    </row>
    <row r="8473" spans="1:6">
      <c r="A8473" s="12" t="s">
        <v>212</v>
      </c>
      <c r="B8473" t="s">
        <v>81</v>
      </c>
      <c r="C8473" t="s">
        <v>138</v>
      </c>
      <c r="D8473">
        <v>1</v>
      </c>
      <c r="E8473" t="s">
        <v>139</v>
      </c>
      <c r="F8473">
        <v>32</v>
      </c>
    </row>
    <row r="8474" spans="1:6">
      <c r="A8474" s="12" t="s">
        <v>212</v>
      </c>
      <c r="B8474" t="s">
        <v>82</v>
      </c>
      <c r="C8474" t="s">
        <v>138</v>
      </c>
      <c r="D8474">
        <v>1</v>
      </c>
      <c r="E8474" t="s">
        <v>139</v>
      </c>
      <c r="F8474">
        <v>46</v>
      </c>
    </row>
    <row r="8475" spans="1:6">
      <c r="A8475" s="12" t="s">
        <v>212</v>
      </c>
      <c r="B8475" t="s">
        <v>83</v>
      </c>
      <c r="C8475" t="s">
        <v>138</v>
      </c>
      <c r="D8475">
        <v>1</v>
      </c>
      <c r="E8475" t="s">
        <v>139</v>
      </c>
      <c r="F8475">
        <v>43.6</v>
      </c>
    </row>
    <row r="8476" spans="1:6">
      <c r="A8476" s="12" t="s">
        <v>212</v>
      </c>
      <c r="B8476" t="s">
        <v>84</v>
      </c>
      <c r="C8476" t="s">
        <v>138</v>
      </c>
      <c r="D8476">
        <v>1</v>
      </c>
      <c r="E8476" t="s">
        <v>139</v>
      </c>
      <c r="F8476">
        <v>57.6</v>
      </c>
    </row>
    <row r="8477" spans="1:6">
      <c r="A8477" s="12" t="s">
        <v>212</v>
      </c>
      <c r="B8477" t="s">
        <v>85</v>
      </c>
      <c r="C8477" t="s">
        <v>138</v>
      </c>
      <c r="D8477">
        <v>1</v>
      </c>
      <c r="E8477" t="s">
        <v>139</v>
      </c>
      <c r="F8477">
        <v>56.9</v>
      </c>
    </row>
    <row r="8478" spans="1:6">
      <c r="A8478" s="12" t="s">
        <v>212</v>
      </c>
      <c r="B8478" t="s">
        <v>86</v>
      </c>
      <c r="C8478" t="s">
        <v>138</v>
      </c>
      <c r="D8478">
        <v>1</v>
      </c>
      <c r="E8478" t="s">
        <v>139</v>
      </c>
      <c r="F8478">
        <v>54.6</v>
      </c>
    </row>
    <row r="8479" spans="1:6">
      <c r="A8479" s="12" t="s">
        <v>212</v>
      </c>
      <c r="B8479" t="s">
        <v>87</v>
      </c>
      <c r="C8479" t="s">
        <v>138</v>
      </c>
      <c r="D8479">
        <v>1</v>
      </c>
      <c r="E8479" t="s">
        <v>139</v>
      </c>
      <c r="F8479">
        <v>60.4</v>
      </c>
    </row>
    <row r="8480" spans="1:6">
      <c r="A8480" s="12" t="s">
        <v>212</v>
      </c>
      <c r="B8480" t="s">
        <v>88</v>
      </c>
      <c r="C8480" t="s">
        <v>138</v>
      </c>
      <c r="D8480">
        <v>1</v>
      </c>
      <c r="E8480" t="s">
        <v>139</v>
      </c>
      <c r="F8480">
        <v>45.2</v>
      </c>
    </row>
    <row r="8481" spans="1:6">
      <c r="A8481" s="12" t="s">
        <v>212</v>
      </c>
      <c r="B8481" t="s">
        <v>89</v>
      </c>
      <c r="C8481" t="s">
        <v>138</v>
      </c>
      <c r="D8481">
        <v>1</v>
      </c>
      <c r="E8481" t="s">
        <v>139</v>
      </c>
      <c r="F8481">
        <v>45</v>
      </c>
    </row>
    <row r="8482" spans="1:6">
      <c r="A8482" s="12" t="s">
        <v>212</v>
      </c>
      <c r="B8482" t="s">
        <v>90</v>
      </c>
      <c r="C8482" t="s">
        <v>138</v>
      </c>
      <c r="D8482">
        <v>1</v>
      </c>
      <c r="E8482" t="s">
        <v>139</v>
      </c>
      <c r="F8482">
        <v>39</v>
      </c>
    </row>
    <row r="8483" spans="1:6">
      <c r="A8483" s="12" t="s">
        <v>212</v>
      </c>
      <c r="B8483" t="s">
        <v>91</v>
      </c>
      <c r="C8483" t="s">
        <v>138</v>
      </c>
      <c r="D8483">
        <v>1</v>
      </c>
      <c r="E8483" t="s">
        <v>139</v>
      </c>
      <c r="F8483">
        <v>40.4</v>
      </c>
    </row>
    <row r="8484" spans="1:6">
      <c r="A8484" s="12" t="s">
        <v>212</v>
      </c>
      <c r="B8484" t="s">
        <v>92</v>
      </c>
      <c r="C8484" t="s">
        <v>138</v>
      </c>
      <c r="D8484">
        <v>1</v>
      </c>
      <c r="E8484" t="s">
        <v>139</v>
      </c>
      <c r="F8484">
        <v>34.799999999999997</v>
      </c>
    </row>
    <row r="8485" spans="1:6">
      <c r="A8485" s="12" t="s">
        <v>212</v>
      </c>
      <c r="B8485" t="s">
        <v>93</v>
      </c>
      <c r="C8485" t="s">
        <v>138</v>
      </c>
      <c r="D8485">
        <v>1</v>
      </c>
      <c r="E8485" t="s">
        <v>139</v>
      </c>
      <c r="F8485">
        <v>49.5</v>
      </c>
    </row>
    <row r="8486" spans="1:6">
      <c r="A8486" s="12" t="s">
        <v>212</v>
      </c>
      <c r="B8486" t="s">
        <v>94</v>
      </c>
      <c r="C8486" t="s">
        <v>138</v>
      </c>
      <c r="D8486">
        <v>1</v>
      </c>
      <c r="E8486" t="s">
        <v>139</v>
      </c>
      <c r="F8486">
        <v>63</v>
      </c>
    </row>
    <row r="8487" spans="1:6">
      <c r="A8487" s="12" t="s">
        <v>212</v>
      </c>
      <c r="B8487" t="s">
        <v>95</v>
      </c>
      <c r="C8487" t="s">
        <v>138</v>
      </c>
      <c r="D8487">
        <v>1</v>
      </c>
      <c r="E8487" t="s">
        <v>139</v>
      </c>
      <c r="F8487">
        <v>51</v>
      </c>
    </row>
    <row r="8488" spans="1:6">
      <c r="A8488" s="12" t="s">
        <v>212</v>
      </c>
      <c r="B8488" t="s">
        <v>96</v>
      </c>
      <c r="C8488" t="s">
        <v>138</v>
      </c>
      <c r="D8488">
        <v>1</v>
      </c>
      <c r="E8488" t="s">
        <v>139</v>
      </c>
      <c r="F8488">
        <v>66.2</v>
      </c>
    </row>
    <row r="8489" spans="1:6">
      <c r="A8489" s="12" t="s">
        <v>212</v>
      </c>
      <c r="B8489" t="s">
        <v>97</v>
      </c>
      <c r="C8489" t="s">
        <v>138</v>
      </c>
      <c r="D8489">
        <v>1</v>
      </c>
      <c r="E8489" t="s">
        <v>139</v>
      </c>
      <c r="F8489">
        <v>38.5</v>
      </c>
    </row>
    <row r="8490" spans="1:6">
      <c r="A8490" s="12" t="s">
        <v>212</v>
      </c>
      <c r="B8490" t="s">
        <v>98</v>
      </c>
      <c r="C8490" t="s">
        <v>138</v>
      </c>
      <c r="D8490">
        <v>1</v>
      </c>
      <c r="E8490" t="s">
        <v>139</v>
      </c>
      <c r="F8490">
        <v>46.9</v>
      </c>
    </row>
    <row r="8491" spans="1:6">
      <c r="A8491" s="12" t="s">
        <v>212</v>
      </c>
      <c r="B8491" t="s">
        <v>99</v>
      </c>
      <c r="C8491" t="s">
        <v>138</v>
      </c>
      <c r="D8491">
        <v>1</v>
      </c>
      <c r="E8491" t="s">
        <v>139</v>
      </c>
      <c r="F8491">
        <v>36.4</v>
      </c>
    </row>
    <row r="8492" spans="1:6">
      <c r="A8492" s="12" t="s">
        <v>212</v>
      </c>
      <c r="B8492" t="s">
        <v>100</v>
      </c>
      <c r="C8492" t="s">
        <v>138</v>
      </c>
      <c r="D8492">
        <v>1</v>
      </c>
      <c r="E8492" t="s">
        <v>139</v>
      </c>
      <c r="F8492">
        <v>55.5</v>
      </c>
    </row>
    <row r="8493" spans="1:6">
      <c r="A8493" s="12" t="s">
        <v>212</v>
      </c>
      <c r="B8493" t="s">
        <v>101</v>
      </c>
      <c r="C8493" t="s">
        <v>138</v>
      </c>
      <c r="D8493">
        <v>1</v>
      </c>
      <c r="E8493" t="s">
        <v>139</v>
      </c>
      <c r="F8493">
        <v>61.9</v>
      </c>
    </row>
    <row r="8494" spans="1:6">
      <c r="A8494" s="12" t="s">
        <v>212</v>
      </c>
      <c r="B8494" t="s">
        <v>102</v>
      </c>
      <c r="C8494" t="s">
        <v>138</v>
      </c>
      <c r="D8494">
        <v>1</v>
      </c>
      <c r="E8494" t="s">
        <v>139</v>
      </c>
      <c r="F8494">
        <v>61.3</v>
      </c>
    </row>
    <row r="8495" spans="1:6">
      <c r="A8495" s="12" t="s">
        <v>212</v>
      </c>
      <c r="B8495" t="s">
        <v>103</v>
      </c>
      <c r="C8495" t="s">
        <v>138</v>
      </c>
      <c r="D8495">
        <v>1</v>
      </c>
      <c r="E8495" t="s">
        <v>139</v>
      </c>
      <c r="F8495">
        <v>52.9</v>
      </c>
    </row>
    <row r="8496" spans="1:6">
      <c r="A8496" s="12" t="s">
        <v>212</v>
      </c>
      <c r="B8496" t="s">
        <v>104</v>
      </c>
      <c r="C8496" t="s">
        <v>138</v>
      </c>
      <c r="D8496">
        <v>1</v>
      </c>
      <c r="E8496" t="s">
        <v>139</v>
      </c>
      <c r="F8496">
        <v>60.3</v>
      </c>
    </row>
    <row r="8497" spans="1:6">
      <c r="A8497" s="12" t="s">
        <v>212</v>
      </c>
      <c r="B8497" t="s">
        <v>105</v>
      </c>
      <c r="C8497" t="s">
        <v>138</v>
      </c>
      <c r="D8497">
        <v>1</v>
      </c>
      <c r="E8497" t="s">
        <v>139</v>
      </c>
      <c r="F8497">
        <v>29.2</v>
      </c>
    </row>
    <row r="8498" spans="1:6">
      <c r="A8498" s="12" t="s">
        <v>212</v>
      </c>
      <c r="B8498" t="s">
        <v>106</v>
      </c>
      <c r="C8498" t="s">
        <v>138</v>
      </c>
      <c r="D8498">
        <v>1</v>
      </c>
      <c r="E8498" t="s">
        <v>139</v>
      </c>
      <c r="F8498">
        <v>43.7</v>
      </c>
    </row>
    <row r="8499" spans="1:6">
      <c r="A8499" s="12" t="s">
        <v>212</v>
      </c>
      <c r="B8499" t="s">
        <v>107</v>
      </c>
      <c r="C8499" t="s">
        <v>138</v>
      </c>
      <c r="D8499">
        <v>1</v>
      </c>
      <c r="E8499" t="s">
        <v>139</v>
      </c>
      <c r="F8499">
        <v>37.4</v>
      </c>
    </row>
    <row r="8500" spans="1:6">
      <c r="A8500" s="12" t="s">
        <v>212</v>
      </c>
      <c r="B8500" t="s">
        <v>108</v>
      </c>
      <c r="C8500" t="s">
        <v>138</v>
      </c>
      <c r="D8500">
        <v>1</v>
      </c>
      <c r="E8500" t="s">
        <v>139</v>
      </c>
      <c r="F8500">
        <v>65.599999999999994</v>
      </c>
    </row>
    <row r="8501" spans="1:6">
      <c r="A8501" s="12" t="s">
        <v>212</v>
      </c>
      <c r="B8501" t="s">
        <v>109</v>
      </c>
      <c r="C8501" t="s">
        <v>138</v>
      </c>
      <c r="D8501">
        <v>1</v>
      </c>
      <c r="E8501" t="s">
        <v>139</v>
      </c>
      <c r="F8501">
        <v>46.9</v>
      </c>
    </row>
    <row r="8502" spans="1:6">
      <c r="A8502" s="12" t="s">
        <v>212</v>
      </c>
      <c r="B8502" t="s">
        <v>110</v>
      </c>
      <c r="C8502" t="s">
        <v>138</v>
      </c>
      <c r="D8502">
        <v>1</v>
      </c>
      <c r="E8502" t="s">
        <v>139</v>
      </c>
      <c r="F8502">
        <v>69.099999999999994</v>
      </c>
    </row>
    <row r="8503" spans="1:6">
      <c r="A8503" s="12" t="s">
        <v>212</v>
      </c>
      <c r="B8503" t="s">
        <v>111</v>
      </c>
      <c r="C8503" t="s">
        <v>138</v>
      </c>
      <c r="D8503">
        <v>1</v>
      </c>
      <c r="E8503" t="s">
        <v>139</v>
      </c>
      <c r="F8503">
        <v>10.6</v>
      </c>
    </row>
    <row r="8504" spans="1:6">
      <c r="A8504" s="12" t="s">
        <v>212</v>
      </c>
      <c r="B8504" t="s">
        <v>112</v>
      </c>
      <c r="C8504" t="s">
        <v>138</v>
      </c>
      <c r="D8504">
        <v>1</v>
      </c>
      <c r="E8504" t="s">
        <v>139</v>
      </c>
      <c r="F8504">
        <v>37.200000000000003</v>
      </c>
    </row>
    <row r="8505" spans="1:6">
      <c r="A8505" s="12" t="s">
        <v>212</v>
      </c>
      <c r="B8505" t="s">
        <v>113</v>
      </c>
      <c r="C8505" t="s">
        <v>138</v>
      </c>
      <c r="D8505">
        <v>1</v>
      </c>
      <c r="E8505" t="s">
        <v>139</v>
      </c>
      <c r="F8505">
        <v>49</v>
      </c>
    </row>
    <row r="8506" spans="1:6">
      <c r="A8506" s="12" t="s">
        <v>212</v>
      </c>
      <c r="B8506" t="s">
        <v>114</v>
      </c>
      <c r="C8506" t="s">
        <v>138</v>
      </c>
      <c r="D8506">
        <v>1</v>
      </c>
      <c r="E8506" t="s">
        <v>139</v>
      </c>
      <c r="F8506">
        <v>59</v>
      </c>
    </row>
    <row r="8507" spans="1:6">
      <c r="A8507" s="12" t="s">
        <v>212</v>
      </c>
      <c r="B8507" t="s">
        <v>115</v>
      </c>
      <c r="C8507" t="s">
        <v>138</v>
      </c>
      <c r="D8507">
        <v>1</v>
      </c>
      <c r="E8507" t="s">
        <v>139</v>
      </c>
      <c r="F8507">
        <v>49.3</v>
      </c>
    </row>
    <row r="8508" spans="1:6">
      <c r="A8508" s="12" t="s">
        <v>212</v>
      </c>
      <c r="B8508" t="s">
        <v>116</v>
      </c>
      <c r="C8508" t="s">
        <v>138</v>
      </c>
      <c r="D8508">
        <v>1</v>
      </c>
      <c r="E8508" t="s">
        <v>139</v>
      </c>
      <c r="F8508">
        <v>75.2</v>
      </c>
    </row>
    <row r="8509" spans="1:6">
      <c r="A8509" s="12" t="s">
        <v>212</v>
      </c>
      <c r="B8509" t="s">
        <v>146</v>
      </c>
      <c r="C8509" t="s">
        <v>137</v>
      </c>
      <c r="D8509">
        <v>2</v>
      </c>
      <c r="E8509" t="s">
        <v>139</v>
      </c>
      <c r="F8509">
        <v>45.9</v>
      </c>
    </row>
    <row r="8510" spans="1:6">
      <c r="A8510" s="12" t="s">
        <v>212</v>
      </c>
      <c r="B8510" t="s">
        <v>61</v>
      </c>
      <c r="C8510" t="s">
        <v>138</v>
      </c>
      <c r="D8510">
        <v>1</v>
      </c>
      <c r="E8510" t="s">
        <v>140</v>
      </c>
      <c r="F8510">
        <v>34.799999999999997</v>
      </c>
    </row>
    <row r="8511" spans="1:6">
      <c r="A8511" s="12" t="s">
        <v>212</v>
      </c>
      <c r="B8511" t="s">
        <v>62</v>
      </c>
      <c r="C8511" t="s">
        <v>138</v>
      </c>
      <c r="D8511">
        <v>1</v>
      </c>
      <c r="E8511" t="s">
        <v>140</v>
      </c>
      <c r="F8511">
        <v>37.1</v>
      </c>
    </row>
    <row r="8512" spans="1:6">
      <c r="A8512" s="12" t="s">
        <v>212</v>
      </c>
      <c r="B8512" t="s">
        <v>63</v>
      </c>
      <c r="C8512" t="s">
        <v>138</v>
      </c>
      <c r="D8512">
        <v>1</v>
      </c>
      <c r="E8512" t="s">
        <v>140</v>
      </c>
      <c r="F8512">
        <v>46.8</v>
      </c>
    </row>
    <row r="8513" spans="1:6">
      <c r="A8513" s="12" t="s">
        <v>212</v>
      </c>
      <c r="B8513" t="s">
        <v>64</v>
      </c>
      <c r="C8513" t="s">
        <v>138</v>
      </c>
      <c r="D8513">
        <v>1</v>
      </c>
      <c r="E8513" t="s">
        <v>140</v>
      </c>
      <c r="F8513">
        <v>33.200000000000003</v>
      </c>
    </row>
    <row r="8514" spans="1:6">
      <c r="A8514" s="12" t="s">
        <v>212</v>
      </c>
      <c r="B8514" t="s">
        <v>65</v>
      </c>
      <c r="C8514" t="s">
        <v>138</v>
      </c>
      <c r="D8514">
        <v>1</v>
      </c>
      <c r="E8514" t="s">
        <v>140</v>
      </c>
      <c r="F8514">
        <v>61.7</v>
      </c>
    </row>
    <row r="8515" spans="1:6">
      <c r="A8515" s="12" t="s">
        <v>212</v>
      </c>
      <c r="B8515" t="s">
        <v>66</v>
      </c>
      <c r="C8515" t="s">
        <v>138</v>
      </c>
      <c r="D8515">
        <v>1</v>
      </c>
      <c r="E8515" t="s">
        <v>140</v>
      </c>
      <c r="F8515">
        <v>51.7</v>
      </c>
    </row>
    <row r="8516" spans="1:6">
      <c r="A8516" s="12" t="s">
        <v>212</v>
      </c>
      <c r="B8516" t="s">
        <v>67</v>
      </c>
      <c r="C8516" t="s">
        <v>138</v>
      </c>
      <c r="D8516">
        <v>1</v>
      </c>
      <c r="E8516" t="s">
        <v>140</v>
      </c>
      <c r="F8516">
        <v>57</v>
      </c>
    </row>
    <row r="8517" spans="1:6">
      <c r="A8517" s="12" t="s">
        <v>212</v>
      </c>
      <c r="B8517" t="s">
        <v>68</v>
      </c>
      <c r="C8517" t="s">
        <v>138</v>
      </c>
      <c r="D8517">
        <v>1</v>
      </c>
      <c r="E8517" t="s">
        <v>140</v>
      </c>
      <c r="F8517">
        <v>57.5</v>
      </c>
    </row>
    <row r="8518" spans="1:6">
      <c r="A8518" s="12" t="s">
        <v>212</v>
      </c>
      <c r="B8518" t="s">
        <v>69</v>
      </c>
      <c r="C8518" t="s">
        <v>138</v>
      </c>
      <c r="D8518">
        <v>1</v>
      </c>
      <c r="E8518" t="s">
        <v>140</v>
      </c>
      <c r="F8518">
        <v>48.7</v>
      </c>
    </row>
    <row r="8519" spans="1:6">
      <c r="A8519" s="12" t="s">
        <v>212</v>
      </c>
      <c r="B8519" t="s">
        <v>70</v>
      </c>
      <c r="C8519" t="s">
        <v>138</v>
      </c>
      <c r="D8519">
        <v>1</v>
      </c>
      <c r="E8519" t="s">
        <v>140</v>
      </c>
      <c r="F8519">
        <v>46.4</v>
      </c>
    </row>
    <row r="8520" spans="1:6">
      <c r="A8520" s="12" t="s">
        <v>212</v>
      </c>
      <c r="B8520" t="s">
        <v>71</v>
      </c>
      <c r="C8520" t="s">
        <v>138</v>
      </c>
      <c r="D8520">
        <v>1</v>
      </c>
      <c r="E8520" t="s">
        <v>140</v>
      </c>
      <c r="F8520">
        <v>67.599999999999994</v>
      </c>
    </row>
    <row r="8521" spans="1:6">
      <c r="A8521" s="12" t="s">
        <v>212</v>
      </c>
      <c r="B8521" t="s">
        <v>72</v>
      </c>
      <c r="C8521" t="s">
        <v>138</v>
      </c>
      <c r="D8521">
        <v>1</v>
      </c>
      <c r="E8521" t="s">
        <v>140</v>
      </c>
      <c r="F8521">
        <v>30.1</v>
      </c>
    </row>
    <row r="8522" spans="1:6">
      <c r="A8522" s="12" t="s">
        <v>212</v>
      </c>
      <c r="B8522" t="s">
        <v>73</v>
      </c>
      <c r="C8522" t="s">
        <v>138</v>
      </c>
      <c r="D8522">
        <v>1</v>
      </c>
      <c r="E8522" t="s">
        <v>140</v>
      </c>
      <c r="F8522">
        <v>57.9</v>
      </c>
    </row>
    <row r="8523" spans="1:6">
      <c r="A8523" s="12" t="s">
        <v>212</v>
      </c>
      <c r="B8523" t="s">
        <v>74</v>
      </c>
      <c r="C8523" t="s">
        <v>138</v>
      </c>
      <c r="D8523">
        <v>1</v>
      </c>
      <c r="E8523" t="s">
        <v>140</v>
      </c>
      <c r="F8523">
        <v>39.700000000000003</v>
      </c>
    </row>
    <row r="8524" spans="1:6">
      <c r="A8524" s="12" t="s">
        <v>212</v>
      </c>
      <c r="B8524" t="s">
        <v>75</v>
      </c>
      <c r="C8524" t="s">
        <v>138</v>
      </c>
      <c r="D8524">
        <v>1</v>
      </c>
      <c r="E8524" t="s">
        <v>140</v>
      </c>
      <c r="F8524">
        <v>46.2</v>
      </c>
    </row>
    <row r="8525" spans="1:6">
      <c r="A8525" s="12" t="s">
        <v>212</v>
      </c>
      <c r="B8525" t="s">
        <v>76</v>
      </c>
      <c r="C8525" t="s">
        <v>138</v>
      </c>
      <c r="D8525">
        <v>1</v>
      </c>
      <c r="E8525" t="s">
        <v>140</v>
      </c>
      <c r="F8525">
        <v>37.799999999999997</v>
      </c>
    </row>
    <row r="8526" spans="1:6">
      <c r="A8526" s="12" t="s">
        <v>212</v>
      </c>
      <c r="B8526" t="s">
        <v>77</v>
      </c>
      <c r="C8526" t="s">
        <v>138</v>
      </c>
      <c r="D8526">
        <v>1</v>
      </c>
      <c r="E8526" t="s">
        <v>140</v>
      </c>
      <c r="F8526">
        <v>34.299999999999997</v>
      </c>
    </row>
    <row r="8527" spans="1:6">
      <c r="A8527" s="12" t="s">
        <v>212</v>
      </c>
      <c r="B8527" t="s">
        <v>78</v>
      </c>
      <c r="C8527" t="s">
        <v>138</v>
      </c>
      <c r="D8527">
        <v>1</v>
      </c>
      <c r="E8527" t="s">
        <v>140</v>
      </c>
      <c r="F8527">
        <v>36.9</v>
      </c>
    </row>
    <row r="8528" spans="1:6">
      <c r="A8528" s="12" t="s">
        <v>212</v>
      </c>
      <c r="B8528" t="s">
        <v>79</v>
      </c>
      <c r="C8528" t="s">
        <v>138</v>
      </c>
      <c r="D8528">
        <v>1</v>
      </c>
      <c r="E8528" t="s">
        <v>140</v>
      </c>
      <c r="F8528">
        <v>50.8</v>
      </c>
    </row>
    <row r="8529" spans="1:6">
      <c r="A8529" s="12" t="s">
        <v>212</v>
      </c>
      <c r="B8529" t="s">
        <v>80</v>
      </c>
      <c r="C8529" t="s">
        <v>138</v>
      </c>
      <c r="D8529">
        <v>1</v>
      </c>
      <c r="E8529" t="s">
        <v>140</v>
      </c>
      <c r="F8529">
        <v>62.1</v>
      </c>
    </row>
    <row r="8530" spans="1:6">
      <c r="A8530" s="12" t="s">
        <v>212</v>
      </c>
      <c r="B8530" t="s">
        <v>81</v>
      </c>
      <c r="C8530" t="s">
        <v>138</v>
      </c>
      <c r="D8530">
        <v>1</v>
      </c>
      <c r="E8530" t="s">
        <v>140</v>
      </c>
      <c r="F8530">
        <v>61.7</v>
      </c>
    </row>
    <row r="8531" spans="1:6">
      <c r="A8531" s="12" t="s">
        <v>212</v>
      </c>
      <c r="B8531" t="s">
        <v>82</v>
      </c>
      <c r="C8531" t="s">
        <v>138</v>
      </c>
      <c r="D8531">
        <v>1</v>
      </c>
      <c r="E8531" t="s">
        <v>140</v>
      </c>
      <c r="F8531">
        <v>50.3</v>
      </c>
    </row>
    <row r="8532" spans="1:6">
      <c r="A8532" s="12" t="s">
        <v>212</v>
      </c>
      <c r="B8532" t="s">
        <v>83</v>
      </c>
      <c r="C8532" t="s">
        <v>138</v>
      </c>
      <c r="D8532">
        <v>1</v>
      </c>
      <c r="E8532" t="s">
        <v>140</v>
      </c>
      <c r="F8532">
        <v>50.7</v>
      </c>
    </row>
    <row r="8533" spans="1:6">
      <c r="A8533" s="12" t="s">
        <v>212</v>
      </c>
      <c r="B8533" t="s">
        <v>84</v>
      </c>
      <c r="C8533" t="s">
        <v>138</v>
      </c>
      <c r="D8533">
        <v>1</v>
      </c>
      <c r="E8533" t="s">
        <v>140</v>
      </c>
      <c r="F8533">
        <v>39.6</v>
      </c>
    </row>
    <row r="8534" spans="1:6">
      <c r="A8534" s="12" t="s">
        <v>212</v>
      </c>
      <c r="B8534" t="s">
        <v>85</v>
      </c>
      <c r="C8534" t="s">
        <v>138</v>
      </c>
      <c r="D8534">
        <v>1</v>
      </c>
      <c r="E8534" t="s">
        <v>140</v>
      </c>
      <c r="F8534">
        <v>40.1</v>
      </c>
    </row>
    <row r="8535" spans="1:6">
      <c r="A8535" s="12" t="s">
        <v>212</v>
      </c>
      <c r="B8535" t="s">
        <v>86</v>
      </c>
      <c r="C8535" t="s">
        <v>138</v>
      </c>
      <c r="D8535">
        <v>1</v>
      </c>
      <c r="E8535" t="s">
        <v>140</v>
      </c>
      <c r="F8535">
        <v>38.200000000000003</v>
      </c>
    </row>
    <row r="8536" spans="1:6">
      <c r="A8536" s="12" t="s">
        <v>212</v>
      </c>
      <c r="B8536" t="s">
        <v>87</v>
      </c>
      <c r="C8536" t="s">
        <v>138</v>
      </c>
      <c r="D8536">
        <v>1</v>
      </c>
      <c r="E8536" t="s">
        <v>140</v>
      </c>
      <c r="F8536">
        <v>34.799999999999997</v>
      </c>
    </row>
    <row r="8537" spans="1:6">
      <c r="A8537" s="12" t="s">
        <v>212</v>
      </c>
      <c r="B8537" t="s">
        <v>88</v>
      </c>
      <c r="C8537" t="s">
        <v>138</v>
      </c>
      <c r="D8537">
        <v>1</v>
      </c>
      <c r="E8537" t="s">
        <v>140</v>
      </c>
      <c r="F8537">
        <v>49.3</v>
      </c>
    </row>
    <row r="8538" spans="1:6">
      <c r="A8538" s="12" t="s">
        <v>212</v>
      </c>
      <c r="B8538" t="s">
        <v>89</v>
      </c>
      <c r="C8538" t="s">
        <v>138</v>
      </c>
      <c r="D8538">
        <v>1</v>
      </c>
      <c r="E8538" t="s">
        <v>140</v>
      </c>
      <c r="F8538">
        <v>50.6</v>
      </c>
    </row>
    <row r="8539" spans="1:6">
      <c r="A8539" s="12" t="s">
        <v>212</v>
      </c>
      <c r="B8539" t="s">
        <v>90</v>
      </c>
      <c r="C8539" t="s">
        <v>138</v>
      </c>
      <c r="D8539">
        <v>1</v>
      </c>
      <c r="E8539" t="s">
        <v>140</v>
      </c>
      <c r="F8539">
        <v>57.4</v>
      </c>
    </row>
    <row r="8540" spans="1:6">
      <c r="A8540" s="12" t="s">
        <v>212</v>
      </c>
      <c r="B8540" t="s">
        <v>91</v>
      </c>
      <c r="C8540" t="s">
        <v>138</v>
      </c>
      <c r="D8540">
        <v>1</v>
      </c>
      <c r="E8540" t="s">
        <v>140</v>
      </c>
      <c r="F8540">
        <v>54.2</v>
      </c>
    </row>
    <row r="8541" spans="1:6">
      <c r="A8541" s="12" t="s">
        <v>212</v>
      </c>
      <c r="B8541" t="s">
        <v>92</v>
      </c>
      <c r="C8541" t="s">
        <v>138</v>
      </c>
      <c r="D8541">
        <v>1</v>
      </c>
      <c r="E8541" t="s">
        <v>140</v>
      </c>
      <c r="F8541">
        <v>60</v>
      </c>
    </row>
    <row r="8542" spans="1:6">
      <c r="A8542" s="12" t="s">
        <v>212</v>
      </c>
      <c r="B8542" t="s">
        <v>93</v>
      </c>
      <c r="C8542" t="s">
        <v>138</v>
      </c>
      <c r="D8542">
        <v>1</v>
      </c>
      <c r="E8542" t="s">
        <v>140</v>
      </c>
      <c r="F8542">
        <v>48.3</v>
      </c>
    </row>
    <row r="8543" spans="1:6">
      <c r="A8543" s="12" t="s">
        <v>212</v>
      </c>
      <c r="B8543" t="s">
        <v>94</v>
      </c>
      <c r="C8543" t="s">
        <v>138</v>
      </c>
      <c r="D8543">
        <v>1</v>
      </c>
      <c r="E8543" t="s">
        <v>140</v>
      </c>
      <c r="F8543">
        <v>30.9</v>
      </c>
    </row>
    <row r="8544" spans="1:6">
      <c r="A8544" s="12" t="s">
        <v>212</v>
      </c>
      <c r="B8544" t="s">
        <v>95</v>
      </c>
      <c r="C8544" t="s">
        <v>138</v>
      </c>
      <c r="D8544">
        <v>1</v>
      </c>
      <c r="E8544" t="s">
        <v>140</v>
      </c>
      <c r="F8544">
        <v>44.8</v>
      </c>
    </row>
    <row r="8545" spans="1:6">
      <c r="A8545" s="12" t="s">
        <v>212</v>
      </c>
      <c r="B8545" t="s">
        <v>96</v>
      </c>
      <c r="C8545" t="s">
        <v>138</v>
      </c>
      <c r="D8545">
        <v>1</v>
      </c>
      <c r="E8545" t="s">
        <v>140</v>
      </c>
      <c r="F8545">
        <v>31.4</v>
      </c>
    </row>
    <row r="8546" spans="1:6">
      <c r="A8546" s="12" t="s">
        <v>212</v>
      </c>
      <c r="B8546" t="s">
        <v>97</v>
      </c>
      <c r="C8546" t="s">
        <v>138</v>
      </c>
      <c r="D8546">
        <v>1</v>
      </c>
      <c r="E8546" t="s">
        <v>140</v>
      </c>
      <c r="F8546">
        <v>54.6</v>
      </c>
    </row>
    <row r="8547" spans="1:6">
      <c r="A8547" s="12" t="s">
        <v>212</v>
      </c>
      <c r="B8547" t="s">
        <v>98</v>
      </c>
      <c r="C8547" t="s">
        <v>138</v>
      </c>
      <c r="D8547">
        <v>1</v>
      </c>
      <c r="E8547" t="s">
        <v>140</v>
      </c>
      <c r="F8547">
        <v>49.6</v>
      </c>
    </row>
    <row r="8548" spans="1:6">
      <c r="A8548" s="12" t="s">
        <v>212</v>
      </c>
      <c r="B8548" t="s">
        <v>99</v>
      </c>
      <c r="C8548" t="s">
        <v>138</v>
      </c>
      <c r="D8548">
        <v>1</v>
      </c>
      <c r="E8548" t="s">
        <v>140</v>
      </c>
      <c r="F8548">
        <v>58.5</v>
      </c>
    </row>
    <row r="8549" spans="1:6">
      <c r="A8549" s="12" t="s">
        <v>212</v>
      </c>
      <c r="B8549" t="s">
        <v>100</v>
      </c>
      <c r="C8549" t="s">
        <v>138</v>
      </c>
      <c r="D8549">
        <v>1</v>
      </c>
      <c r="E8549" t="s">
        <v>140</v>
      </c>
      <c r="F8549">
        <v>41.3</v>
      </c>
    </row>
    <row r="8550" spans="1:6">
      <c r="A8550" s="12" t="s">
        <v>212</v>
      </c>
      <c r="B8550" t="s">
        <v>101</v>
      </c>
      <c r="C8550" t="s">
        <v>138</v>
      </c>
      <c r="D8550">
        <v>1</v>
      </c>
      <c r="E8550" t="s">
        <v>140</v>
      </c>
      <c r="F8550">
        <v>33.799999999999997</v>
      </c>
    </row>
    <row r="8551" spans="1:6">
      <c r="A8551" s="12" t="s">
        <v>212</v>
      </c>
      <c r="B8551" t="s">
        <v>102</v>
      </c>
      <c r="C8551" t="s">
        <v>138</v>
      </c>
      <c r="D8551">
        <v>1</v>
      </c>
      <c r="E8551" t="s">
        <v>140</v>
      </c>
      <c r="F8551">
        <v>36</v>
      </c>
    </row>
    <row r="8552" spans="1:6">
      <c r="A8552" s="12" t="s">
        <v>212</v>
      </c>
      <c r="B8552" t="s">
        <v>103</v>
      </c>
      <c r="C8552" t="s">
        <v>138</v>
      </c>
      <c r="D8552">
        <v>1</v>
      </c>
      <c r="E8552" t="s">
        <v>140</v>
      </c>
      <c r="F8552">
        <v>44.2</v>
      </c>
    </row>
    <row r="8553" spans="1:6">
      <c r="A8553" s="12" t="s">
        <v>212</v>
      </c>
      <c r="B8553" t="s">
        <v>104</v>
      </c>
      <c r="C8553" t="s">
        <v>138</v>
      </c>
      <c r="D8553">
        <v>1</v>
      </c>
      <c r="E8553" t="s">
        <v>140</v>
      </c>
      <c r="F8553">
        <v>31.4</v>
      </c>
    </row>
    <row r="8554" spans="1:6">
      <c r="A8554" s="12" t="s">
        <v>212</v>
      </c>
      <c r="B8554" t="s">
        <v>105</v>
      </c>
      <c r="C8554" t="s">
        <v>138</v>
      </c>
      <c r="D8554">
        <v>1</v>
      </c>
      <c r="E8554" t="s">
        <v>140</v>
      </c>
      <c r="F8554">
        <v>63.4</v>
      </c>
    </row>
    <row r="8555" spans="1:6">
      <c r="A8555" s="12" t="s">
        <v>212</v>
      </c>
      <c r="B8555" t="s">
        <v>106</v>
      </c>
      <c r="C8555" t="s">
        <v>138</v>
      </c>
      <c r="D8555">
        <v>1</v>
      </c>
      <c r="E8555" t="s">
        <v>140</v>
      </c>
      <c r="F8555">
        <v>52.6</v>
      </c>
    </row>
    <row r="8556" spans="1:6">
      <c r="A8556" s="12" t="s">
        <v>212</v>
      </c>
      <c r="B8556" t="s">
        <v>107</v>
      </c>
      <c r="C8556" t="s">
        <v>138</v>
      </c>
      <c r="D8556">
        <v>1</v>
      </c>
      <c r="E8556" t="s">
        <v>140</v>
      </c>
      <c r="F8556">
        <v>56.3</v>
      </c>
    </row>
    <row r="8557" spans="1:6">
      <c r="A8557" s="12" t="s">
        <v>212</v>
      </c>
      <c r="B8557" t="s">
        <v>108</v>
      </c>
      <c r="C8557" t="s">
        <v>138</v>
      </c>
      <c r="D8557">
        <v>1</v>
      </c>
      <c r="E8557" t="s">
        <v>140</v>
      </c>
      <c r="F8557">
        <v>31.2</v>
      </c>
    </row>
    <row r="8558" spans="1:6">
      <c r="A8558" s="12" t="s">
        <v>212</v>
      </c>
      <c r="B8558" t="s">
        <v>109</v>
      </c>
      <c r="C8558" t="s">
        <v>138</v>
      </c>
      <c r="D8558">
        <v>1</v>
      </c>
      <c r="E8558" t="s">
        <v>140</v>
      </c>
      <c r="F8558">
        <v>48.7</v>
      </c>
    </row>
    <row r="8559" spans="1:6">
      <c r="A8559" s="12" t="s">
        <v>212</v>
      </c>
      <c r="B8559" t="s">
        <v>110</v>
      </c>
      <c r="C8559" t="s">
        <v>138</v>
      </c>
      <c r="D8559">
        <v>1</v>
      </c>
      <c r="E8559" t="s">
        <v>140</v>
      </c>
      <c r="F8559">
        <v>24.3</v>
      </c>
    </row>
    <row r="8560" spans="1:6">
      <c r="A8560" s="12" t="s">
        <v>212</v>
      </c>
      <c r="B8560" t="s">
        <v>111</v>
      </c>
      <c r="C8560" t="s">
        <v>138</v>
      </c>
      <c r="D8560">
        <v>1</v>
      </c>
      <c r="E8560" t="s">
        <v>140</v>
      </c>
      <c r="F8560">
        <v>84.5</v>
      </c>
    </row>
    <row r="8561" spans="1:6">
      <c r="A8561" s="12" t="s">
        <v>212</v>
      </c>
      <c r="B8561" t="s">
        <v>112</v>
      </c>
      <c r="C8561" t="s">
        <v>138</v>
      </c>
      <c r="D8561">
        <v>1</v>
      </c>
      <c r="E8561" t="s">
        <v>140</v>
      </c>
      <c r="F8561">
        <v>57.7</v>
      </c>
    </row>
    <row r="8562" spans="1:6">
      <c r="A8562" s="12" t="s">
        <v>212</v>
      </c>
      <c r="B8562" t="s">
        <v>113</v>
      </c>
      <c r="C8562" t="s">
        <v>138</v>
      </c>
      <c r="D8562">
        <v>1</v>
      </c>
      <c r="E8562" t="s">
        <v>140</v>
      </c>
      <c r="F8562">
        <v>45.1</v>
      </c>
    </row>
    <row r="8563" spans="1:6">
      <c r="A8563" s="12" t="s">
        <v>212</v>
      </c>
      <c r="B8563" t="s">
        <v>114</v>
      </c>
      <c r="C8563" t="s">
        <v>138</v>
      </c>
      <c r="D8563">
        <v>1</v>
      </c>
      <c r="E8563" t="s">
        <v>140</v>
      </c>
      <c r="F8563">
        <v>36</v>
      </c>
    </row>
    <row r="8564" spans="1:6">
      <c r="A8564" s="12" t="s">
        <v>212</v>
      </c>
      <c r="B8564" t="s">
        <v>115</v>
      </c>
      <c r="C8564" t="s">
        <v>138</v>
      </c>
      <c r="D8564">
        <v>1</v>
      </c>
      <c r="E8564" t="s">
        <v>140</v>
      </c>
      <c r="F8564">
        <v>46.1</v>
      </c>
    </row>
    <row r="8565" spans="1:6">
      <c r="A8565" s="12" t="s">
        <v>212</v>
      </c>
      <c r="B8565" t="s">
        <v>116</v>
      </c>
      <c r="C8565" t="s">
        <v>138</v>
      </c>
      <c r="D8565">
        <v>1</v>
      </c>
      <c r="E8565" t="s">
        <v>140</v>
      </c>
      <c r="F8565">
        <v>20.2</v>
      </c>
    </row>
    <row r="8566" spans="1:6">
      <c r="A8566" s="12" t="s">
        <v>212</v>
      </c>
      <c r="B8566" t="s">
        <v>146</v>
      </c>
      <c r="C8566" t="s">
        <v>137</v>
      </c>
      <c r="D8566">
        <v>2</v>
      </c>
      <c r="E8566" t="s">
        <v>140</v>
      </c>
      <c r="F8566">
        <v>49.9</v>
      </c>
    </row>
    <row r="8567" spans="1:6">
      <c r="A8567" s="12" t="s">
        <v>212</v>
      </c>
      <c r="B8567" t="s">
        <v>61</v>
      </c>
      <c r="C8567" t="s">
        <v>138</v>
      </c>
      <c r="D8567">
        <v>1</v>
      </c>
      <c r="E8567" t="s">
        <v>147</v>
      </c>
      <c r="F8567">
        <v>3</v>
      </c>
    </row>
    <row r="8568" spans="1:6">
      <c r="A8568" s="12" t="s">
        <v>212</v>
      </c>
      <c r="B8568" t="s">
        <v>62</v>
      </c>
      <c r="C8568" t="s">
        <v>138</v>
      </c>
      <c r="D8568">
        <v>1</v>
      </c>
      <c r="E8568" t="s">
        <v>147</v>
      </c>
      <c r="F8568">
        <v>11.4</v>
      </c>
    </row>
    <row r="8569" spans="1:6">
      <c r="A8569" s="12" t="s">
        <v>212</v>
      </c>
      <c r="B8569" t="s">
        <v>63</v>
      </c>
      <c r="C8569" t="s">
        <v>138</v>
      </c>
      <c r="D8569">
        <v>1</v>
      </c>
      <c r="E8569" t="s">
        <v>147</v>
      </c>
      <c r="F8569">
        <v>4.5999999999999996</v>
      </c>
    </row>
    <row r="8570" spans="1:6">
      <c r="A8570" s="12" t="s">
        <v>212</v>
      </c>
      <c r="B8570" t="s">
        <v>64</v>
      </c>
      <c r="C8570" t="s">
        <v>138</v>
      </c>
      <c r="D8570">
        <v>1</v>
      </c>
      <c r="E8570" t="s">
        <v>147</v>
      </c>
      <c r="F8570">
        <v>4.4000000000000004</v>
      </c>
    </row>
    <row r="8571" spans="1:6">
      <c r="A8571" s="12" t="s">
        <v>212</v>
      </c>
      <c r="B8571" t="s">
        <v>65</v>
      </c>
      <c r="C8571" t="s">
        <v>138</v>
      </c>
      <c r="D8571">
        <v>1</v>
      </c>
      <c r="E8571" t="s">
        <v>147</v>
      </c>
      <c r="F8571">
        <v>5.3</v>
      </c>
    </row>
    <row r="8572" spans="1:6">
      <c r="A8572" s="12" t="s">
        <v>212</v>
      </c>
      <c r="B8572" t="s">
        <v>66</v>
      </c>
      <c r="C8572" t="s">
        <v>138</v>
      </c>
      <c r="D8572">
        <v>1</v>
      </c>
      <c r="E8572" t="s">
        <v>147</v>
      </c>
      <c r="F8572">
        <v>5.9</v>
      </c>
    </row>
    <row r="8573" spans="1:6">
      <c r="A8573" s="12" t="s">
        <v>212</v>
      </c>
      <c r="B8573" t="s">
        <v>67</v>
      </c>
      <c r="C8573" t="s">
        <v>138</v>
      </c>
      <c r="D8573">
        <v>1</v>
      </c>
      <c r="E8573" t="s">
        <v>147</v>
      </c>
      <c r="F8573">
        <v>4.4000000000000004</v>
      </c>
    </row>
    <row r="8574" spans="1:6">
      <c r="A8574" s="12" t="s">
        <v>212</v>
      </c>
      <c r="B8574" t="s">
        <v>68</v>
      </c>
      <c r="C8574" t="s">
        <v>138</v>
      </c>
      <c r="D8574">
        <v>1</v>
      </c>
      <c r="E8574" t="s">
        <v>147</v>
      </c>
      <c r="F8574">
        <v>3.3</v>
      </c>
    </row>
    <row r="8575" spans="1:6">
      <c r="A8575" s="12" t="s">
        <v>212</v>
      </c>
      <c r="B8575" t="s">
        <v>69</v>
      </c>
      <c r="C8575" t="s">
        <v>138</v>
      </c>
      <c r="D8575">
        <v>1</v>
      </c>
      <c r="E8575" t="s">
        <v>147</v>
      </c>
      <c r="F8575">
        <v>2.5</v>
      </c>
    </row>
    <row r="8576" spans="1:6">
      <c r="A8576" s="12" t="s">
        <v>212</v>
      </c>
      <c r="B8576" t="s">
        <v>70</v>
      </c>
      <c r="C8576" t="s">
        <v>138</v>
      </c>
      <c r="D8576">
        <v>1</v>
      </c>
      <c r="E8576" t="s">
        <v>147</v>
      </c>
      <c r="F8576">
        <v>2.2000000000000002</v>
      </c>
    </row>
    <row r="8577" spans="1:6">
      <c r="A8577" s="12" t="s">
        <v>212</v>
      </c>
      <c r="B8577" t="s">
        <v>71</v>
      </c>
      <c r="C8577" t="s">
        <v>138</v>
      </c>
      <c r="D8577">
        <v>1</v>
      </c>
      <c r="E8577" t="s">
        <v>147</v>
      </c>
      <c r="F8577">
        <v>5.0999999999999996</v>
      </c>
    </row>
    <row r="8578" spans="1:6">
      <c r="A8578" s="12" t="s">
        <v>212</v>
      </c>
      <c r="B8578" t="s">
        <v>72</v>
      </c>
      <c r="C8578" t="s">
        <v>138</v>
      </c>
      <c r="D8578">
        <v>1</v>
      </c>
      <c r="E8578" t="s">
        <v>147</v>
      </c>
      <c r="F8578">
        <v>6.5</v>
      </c>
    </row>
    <row r="8579" spans="1:6">
      <c r="A8579" s="12" t="s">
        <v>212</v>
      </c>
      <c r="B8579" t="s">
        <v>73</v>
      </c>
      <c r="C8579" t="s">
        <v>138</v>
      </c>
      <c r="D8579">
        <v>1</v>
      </c>
      <c r="E8579" t="s">
        <v>147</v>
      </c>
      <c r="F8579">
        <v>3.4</v>
      </c>
    </row>
    <row r="8580" spans="1:6">
      <c r="A8580" s="12" t="s">
        <v>212</v>
      </c>
      <c r="B8580" t="s">
        <v>74</v>
      </c>
      <c r="C8580" t="s">
        <v>138</v>
      </c>
      <c r="D8580">
        <v>1</v>
      </c>
      <c r="E8580" t="s">
        <v>147</v>
      </c>
      <c r="F8580">
        <v>3.4</v>
      </c>
    </row>
    <row r="8581" spans="1:6">
      <c r="A8581" s="12" t="s">
        <v>212</v>
      </c>
      <c r="B8581" t="s">
        <v>75</v>
      </c>
      <c r="C8581" t="s">
        <v>138</v>
      </c>
      <c r="D8581">
        <v>1</v>
      </c>
      <c r="E8581" t="s">
        <v>147</v>
      </c>
      <c r="F8581">
        <v>4.5</v>
      </c>
    </row>
    <row r="8582" spans="1:6">
      <c r="A8582" s="12" t="s">
        <v>212</v>
      </c>
      <c r="B8582" t="s">
        <v>76</v>
      </c>
      <c r="C8582" t="s">
        <v>138</v>
      </c>
      <c r="D8582">
        <v>1</v>
      </c>
      <c r="E8582" t="s">
        <v>147</v>
      </c>
      <c r="F8582">
        <v>5.3</v>
      </c>
    </row>
    <row r="8583" spans="1:6">
      <c r="A8583" s="12" t="s">
        <v>212</v>
      </c>
      <c r="B8583" t="s">
        <v>77</v>
      </c>
      <c r="C8583" t="s">
        <v>138</v>
      </c>
      <c r="D8583">
        <v>1</v>
      </c>
      <c r="E8583" t="s">
        <v>147</v>
      </c>
      <c r="F8583">
        <v>3.2</v>
      </c>
    </row>
    <row r="8584" spans="1:6">
      <c r="A8584" s="12" t="s">
        <v>212</v>
      </c>
      <c r="B8584" t="s">
        <v>78</v>
      </c>
      <c r="C8584" t="s">
        <v>138</v>
      </c>
      <c r="D8584">
        <v>1</v>
      </c>
      <c r="E8584" t="s">
        <v>147</v>
      </c>
      <c r="F8584">
        <v>3.8</v>
      </c>
    </row>
    <row r="8585" spans="1:6">
      <c r="A8585" s="12" t="s">
        <v>212</v>
      </c>
      <c r="B8585" t="s">
        <v>79</v>
      </c>
      <c r="C8585" t="s">
        <v>138</v>
      </c>
      <c r="D8585">
        <v>1</v>
      </c>
      <c r="E8585" t="s">
        <v>147</v>
      </c>
      <c r="F8585">
        <v>6.4</v>
      </c>
    </row>
    <row r="8586" spans="1:6">
      <c r="A8586" s="12" t="s">
        <v>212</v>
      </c>
      <c r="B8586" t="s">
        <v>80</v>
      </c>
      <c r="C8586" t="s">
        <v>138</v>
      </c>
      <c r="D8586">
        <v>1</v>
      </c>
      <c r="E8586" t="s">
        <v>147</v>
      </c>
      <c r="F8586">
        <v>3.6</v>
      </c>
    </row>
    <row r="8587" spans="1:6">
      <c r="A8587" s="12" t="s">
        <v>212</v>
      </c>
      <c r="B8587" t="s">
        <v>81</v>
      </c>
      <c r="C8587" t="s">
        <v>138</v>
      </c>
      <c r="D8587">
        <v>1</v>
      </c>
      <c r="E8587" t="s">
        <v>147</v>
      </c>
      <c r="F8587">
        <v>6.3</v>
      </c>
    </row>
    <row r="8588" spans="1:6">
      <c r="A8588" s="12" t="s">
        <v>212</v>
      </c>
      <c r="B8588" t="s">
        <v>82</v>
      </c>
      <c r="C8588" t="s">
        <v>138</v>
      </c>
      <c r="D8588">
        <v>1</v>
      </c>
      <c r="E8588" t="s">
        <v>147</v>
      </c>
      <c r="F8588">
        <v>3.5</v>
      </c>
    </row>
    <row r="8589" spans="1:6">
      <c r="A8589" s="12" t="s">
        <v>212</v>
      </c>
      <c r="B8589" t="s">
        <v>83</v>
      </c>
      <c r="C8589" t="s">
        <v>138</v>
      </c>
      <c r="D8589">
        <v>1</v>
      </c>
      <c r="E8589" t="s">
        <v>147</v>
      </c>
      <c r="F8589">
        <v>5.6</v>
      </c>
    </row>
    <row r="8590" spans="1:6">
      <c r="A8590" s="12" t="s">
        <v>212</v>
      </c>
      <c r="B8590" t="s">
        <v>84</v>
      </c>
      <c r="C8590" t="s">
        <v>138</v>
      </c>
      <c r="D8590">
        <v>1</v>
      </c>
      <c r="E8590" t="s">
        <v>147</v>
      </c>
      <c r="F8590">
        <v>2.6</v>
      </c>
    </row>
    <row r="8591" spans="1:6">
      <c r="A8591" s="12" t="s">
        <v>212</v>
      </c>
      <c r="B8591" t="s">
        <v>85</v>
      </c>
      <c r="C8591" t="s">
        <v>138</v>
      </c>
      <c r="D8591">
        <v>1</v>
      </c>
      <c r="E8591" t="s">
        <v>147</v>
      </c>
      <c r="F8591">
        <v>3</v>
      </c>
    </row>
    <row r="8592" spans="1:6">
      <c r="A8592" s="12" t="s">
        <v>212</v>
      </c>
      <c r="B8592" t="s">
        <v>86</v>
      </c>
      <c r="C8592" t="s">
        <v>138</v>
      </c>
      <c r="D8592">
        <v>1</v>
      </c>
      <c r="E8592" t="s">
        <v>147</v>
      </c>
      <c r="F8592">
        <v>7</v>
      </c>
    </row>
    <row r="8593" spans="1:6">
      <c r="A8593" s="12" t="s">
        <v>212</v>
      </c>
      <c r="B8593" t="s">
        <v>87</v>
      </c>
      <c r="C8593" t="s">
        <v>138</v>
      </c>
      <c r="D8593">
        <v>1</v>
      </c>
      <c r="E8593" t="s">
        <v>147</v>
      </c>
      <c r="F8593">
        <v>4.7</v>
      </c>
    </row>
    <row r="8594" spans="1:6">
      <c r="A8594" s="12" t="s">
        <v>212</v>
      </c>
      <c r="B8594" t="s">
        <v>88</v>
      </c>
      <c r="C8594" t="s">
        <v>138</v>
      </c>
      <c r="D8594">
        <v>1</v>
      </c>
      <c r="E8594" t="s">
        <v>147</v>
      </c>
      <c r="F8594">
        <v>5.4</v>
      </c>
    </row>
    <row r="8595" spans="1:6">
      <c r="A8595" s="12" t="s">
        <v>212</v>
      </c>
      <c r="B8595" t="s">
        <v>89</v>
      </c>
      <c r="C8595" t="s">
        <v>138</v>
      </c>
      <c r="D8595">
        <v>1</v>
      </c>
      <c r="E8595" t="s">
        <v>147</v>
      </c>
      <c r="F8595">
        <v>4.3</v>
      </c>
    </row>
    <row r="8596" spans="1:6">
      <c r="A8596" s="12" t="s">
        <v>212</v>
      </c>
      <c r="B8596" t="s">
        <v>90</v>
      </c>
      <c r="C8596" t="s">
        <v>138</v>
      </c>
      <c r="D8596">
        <v>1</v>
      </c>
      <c r="E8596" t="s">
        <v>147</v>
      </c>
      <c r="F8596">
        <v>3.5</v>
      </c>
    </row>
    <row r="8597" spans="1:6">
      <c r="A8597" s="12" t="s">
        <v>212</v>
      </c>
      <c r="B8597" t="s">
        <v>91</v>
      </c>
      <c r="C8597" t="s">
        <v>138</v>
      </c>
      <c r="D8597">
        <v>1</v>
      </c>
      <c r="E8597" t="s">
        <v>147</v>
      </c>
      <c r="F8597">
        <v>5.3</v>
      </c>
    </row>
    <row r="8598" spans="1:6">
      <c r="A8598" s="12" t="s">
        <v>212</v>
      </c>
      <c r="B8598" t="s">
        <v>92</v>
      </c>
      <c r="C8598" t="s">
        <v>138</v>
      </c>
      <c r="D8598">
        <v>1</v>
      </c>
      <c r="E8598" t="s">
        <v>147</v>
      </c>
      <c r="F8598">
        <v>5.2</v>
      </c>
    </row>
    <row r="8599" spans="1:6">
      <c r="A8599" s="12" t="s">
        <v>212</v>
      </c>
      <c r="B8599" t="s">
        <v>93</v>
      </c>
      <c r="C8599" t="s">
        <v>138</v>
      </c>
      <c r="D8599">
        <v>1</v>
      </c>
      <c r="E8599" t="s">
        <v>147</v>
      </c>
      <c r="F8599">
        <v>2</v>
      </c>
    </row>
    <row r="8600" spans="1:6">
      <c r="A8600" s="12" t="s">
        <v>212</v>
      </c>
      <c r="B8600" t="s">
        <v>94</v>
      </c>
      <c r="C8600" t="s">
        <v>138</v>
      </c>
      <c r="D8600">
        <v>1</v>
      </c>
      <c r="E8600" t="s">
        <v>147</v>
      </c>
      <c r="F8600">
        <v>6.1</v>
      </c>
    </row>
    <row r="8601" spans="1:6">
      <c r="A8601" s="12" t="s">
        <v>212</v>
      </c>
      <c r="B8601" t="s">
        <v>95</v>
      </c>
      <c r="C8601" t="s">
        <v>138</v>
      </c>
      <c r="D8601">
        <v>1</v>
      </c>
      <c r="E8601" t="s">
        <v>147</v>
      </c>
      <c r="F8601">
        <v>4.0999999999999996</v>
      </c>
    </row>
    <row r="8602" spans="1:6">
      <c r="A8602" s="12" t="s">
        <v>212</v>
      </c>
      <c r="B8602" t="s">
        <v>96</v>
      </c>
      <c r="C8602" t="s">
        <v>138</v>
      </c>
      <c r="D8602">
        <v>1</v>
      </c>
      <c r="E8602" t="s">
        <v>147</v>
      </c>
      <c r="F8602">
        <v>2.2000000000000002</v>
      </c>
    </row>
    <row r="8603" spans="1:6">
      <c r="A8603" s="12" t="s">
        <v>212</v>
      </c>
      <c r="B8603" t="s">
        <v>97</v>
      </c>
      <c r="C8603" t="s">
        <v>138</v>
      </c>
      <c r="D8603">
        <v>1</v>
      </c>
      <c r="E8603" t="s">
        <v>147</v>
      </c>
      <c r="F8603">
        <v>6.8</v>
      </c>
    </row>
    <row r="8604" spans="1:6">
      <c r="A8604" s="12" t="s">
        <v>212</v>
      </c>
      <c r="B8604" t="s">
        <v>98</v>
      </c>
      <c r="C8604" t="s">
        <v>138</v>
      </c>
      <c r="D8604">
        <v>1</v>
      </c>
      <c r="E8604" t="s">
        <v>147</v>
      </c>
      <c r="F8604">
        <v>3.4</v>
      </c>
    </row>
    <row r="8605" spans="1:6">
      <c r="A8605" s="12" t="s">
        <v>212</v>
      </c>
      <c r="B8605" t="s">
        <v>99</v>
      </c>
      <c r="C8605" t="s">
        <v>138</v>
      </c>
      <c r="D8605">
        <v>1</v>
      </c>
      <c r="E8605" t="s">
        <v>147</v>
      </c>
      <c r="F8605">
        <v>5</v>
      </c>
    </row>
    <row r="8606" spans="1:6">
      <c r="A8606" s="12" t="s">
        <v>212</v>
      </c>
      <c r="B8606" t="s">
        <v>100</v>
      </c>
      <c r="C8606" t="s">
        <v>138</v>
      </c>
      <c r="D8606">
        <v>1</v>
      </c>
      <c r="E8606" t="s">
        <v>147</v>
      </c>
      <c r="F8606">
        <v>3.1</v>
      </c>
    </row>
    <row r="8607" spans="1:6">
      <c r="A8607" s="12" t="s">
        <v>212</v>
      </c>
      <c r="B8607" t="s">
        <v>101</v>
      </c>
      <c r="C8607" t="s">
        <v>138</v>
      </c>
      <c r="D8607">
        <v>1</v>
      </c>
      <c r="E8607" t="s">
        <v>147</v>
      </c>
      <c r="F8607">
        <v>4.2</v>
      </c>
    </row>
    <row r="8608" spans="1:6">
      <c r="A8608" s="12" t="s">
        <v>212</v>
      </c>
      <c r="B8608" t="s">
        <v>102</v>
      </c>
      <c r="C8608" t="s">
        <v>138</v>
      </c>
      <c r="D8608">
        <v>1</v>
      </c>
      <c r="E8608" t="s">
        <v>147</v>
      </c>
      <c r="F8608">
        <v>2.7</v>
      </c>
    </row>
    <row r="8609" spans="1:6">
      <c r="A8609" s="12" t="s">
        <v>212</v>
      </c>
      <c r="B8609" t="s">
        <v>103</v>
      </c>
      <c r="C8609" t="s">
        <v>138</v>
      </c>
      <c r="D8609">
        <v>1</v>
      </c>
      <c r="E8609" t="s">
        <v>147</v>
      </c>
      <c r="F8609">
        <v>2.8</v>
      </c>
    </row>
    <row r="8610" spans="1:6">
      <c r="A8610" s="12" t="s">
        <v>212</v>
      </c>
      <c r="B8610" t="s">
        <v>104</v>
      </c>
      <c r="C8610" t="s">
        <v>138</v>
      </c>
      <c r="D8610">
        <v>1</v>
      </c>
      <c r="E8610" t="s">
        <v>147</v>
      </c>
      <c r="F8610">
        <v>8.1999999999999993</v>
      </c>
    </row>
    <row r="8611" spans="1:6">
      <c r="A8611" s="12" t="s">
        <v>212</v>
      </c>
      <c r="B8611" t="s">
        <v>105</v>
      </c>
      <c r="C8611" t="s">
        <v>138</v>
      </c>
      <c r="D8611">
        <v>1</v>
      </c>
      <c r="E8611" t="s">
        <v>147</v>
      </c>
      <c r="F8611">
        <v>7.3</v>
      </c>
    </row>
    <row r="8612" spans="1:6">
      <c r="A8612" s="12" t="s">
        <v>212</v>
      </c>
      <c r="B8612" t="s">
        <v>106</v>
      </c>
      <c r="C8612" t="s">
        <v>138</v>
      </c>
      <c r="D8612">
        <v>1</v>
      </c>
      <c r="E8612" t="s">
        <v>147</v>
      </c>
      <c r="F8612">
        <v>3.5</v>
      </c>
    </row>
    <row r="8613" spans="1:6">
      <c r="A8613" s="12" t="s">
        <v>212</v>
      </c>
      <c r="B8613" t="s">
        <v>107</v>
      </c>
      <c r="C8613" t="s">
        <v>138</v>
      </c>
      <c r="D8613">
        <v>1</v>
      </c>
      <c r="E8613" t="s">
        <v>147</v>
      </c>
      <c r="F8613">
        <v>6.2</v>
      </c>
    </row>
    <row r="8614" spans="1:6">
      <c r="A8614" s="12" t="s">
        <v>212</v>
      </c>
      <c r="B8614" t="s">
        <v>108</v>
      </c>
      <c r="C8614" t="s">
        <v>138</v>
      </c>
      <c r="D8614">
        <v>1</v>
      </c>
      <c r="E8614" t="s">
        <v>147</v>
      </c>
      <c r="F8614">
        <v>3.1</v>
      </c>
    </row>
    <row r="8615" spans="1:6">
      <c r="A8615" s="12" t="s">
        <v>212</v>
      </c>
      <c r="B8615" t="s">
        <v>109</v>
      </c>
      <c r="C8615" t="s">
        <v>138</v>
      </c>
      <c r="D8615">
        <v>1</v>
      </c>
      <c r="E8615" t="s">
        <v>147</v>
      </c>
      <c r="F8615">
        <v>4.3</v>
      </c>
    </row>
    <row r="8616" spans="1:6">
      <c r="A8616" s="12" t="s">
        <v>212</v>
      </c>
      <c r="B8616" t="s">
        <v>110</v>
      </c>
      <c r="C8616" t="s">
        <v>138</v>
      </c>
      <c r="D8616">
        <v>1</v>
      </c>
      <c r="E8616" t="s">
        <v>147</v>
      </c>
      <c r="F8616">
        <v>6.4</v>
      </c>
    </row>
    <row r="8617" spans="1:6">
      <c r="A8617" s="12" t="s">
        <v>212</v>
      </c>
      <c r="B8617" t="s">
        <v>111</v>
      </c>
      <c r="C8617" t="s">
        <v>138</v>
      </c>
      <c r="D8617">
        <v>1</v>
      </c>
      <c r="E8617" t="s">
        <v>147</v>
      </c>
      <c r="F8617">
        <v>4.8</v>
      </c>
    </row>
    <row r="8618" spans="1:6">
      <c r="A8618" s="12" t="s">
        <v>212</v>
      </c>
      <c r="B8618" t="s">
        <v>112</v>
      </c>
      <c r="C8618" t="s">
        <v>138</v>
      </c>
      <c r="D8618">
        <v>1</v>
      </c>
      <c r="E8618" t="s">
        <v>147</v>
      </c>
      <c r="F8618">
        <v>5</v>
      </c>
    </row>
    <row r="8619" spans="1:6">
      <c r="A8619" s="12" t="s">
        <v>212</v>
      </c>
      <c r="B8619" t="s">
        <v>113</v>
      </c>
      <c r="C8619" t="s">
        <v>138</v>
      </c>
      <c r="D8619">
        <v>1</v>
      </c>
      <c r="E8619" t="s">
        <v>147</v>
      </c>
      <c r="F8619">
        <v>5.8</v>
      </c>
    </row>
    <row r="8620" spans="1:6">
      <c r="A8620" s="12" t="s">
        <v>212</v>
      </c>
      <c r="B8620" t="s">
        <v>114</v>
      </c>
      <c r="C8620" t="s">
        <v>138</v>
      </c>
      <c r="D8620">
        <v>1</v>
      </c>
      <c r="E8620" t="s">
        <v>147</v>
      </c>
      <c r="F8620">
        <v>4.9000000000000004</v>
      </c>
    </row>
    <row r="8621" spans="1:6">
      <c r="A8621" s="12" t="s">
        <v>212</v>
      </c>
      <c r="B8621" t="s">
        <v>115</v>
      </c>
      <c r="C8621" t="s">
        <v>138</v>
      </c>
      <c r="D8621">
        <v>1</v>
      </c>
      <c r="E8621" t="s">
        <v>147</v>
      </c>
      <c r="F8621">
        <v>4.5</v>
      </c>
    </row>
    <row r="8622" spans="1:6">
      <c r="A8622" s="12" t="s">
        <v>212</v>
      </c>
      <c r="B8622" t="s">
        <v>116</v>
      </c>
      <c r="C8622" t="s">
        <v>138</v>
      </c>
      <c r="D8622">
        <v>1</v>
      </c>
      <c r="E8622" t="s">
        <v>147</v>
      </c>
      <c r="F8622">
        <v>4.5</v>
      </c>
    </row>
    <row r="8623" spans="1:6">
      <c r="A8623" s="12" t="s">
        <v>212</v>
      </c>
      <c r="B8623" t="s">
        <v>146</v>
      </c>
      <c r="C8623" t="s">
        <v>137</v>
      </c>
      <c r="D8623">
        <v>2</v>
      </c>
      <c r="E8623" t="s">
        <v>147</v>
      </c>
      <c r="F8623">
        <v>4.0999999999999996</v>
      </c>
    </row>
    <row r="8624" spans="1:6">
      <c r="A8624" s="12" t="s">
        <v>212</v>
      </c>
      <c r="B8624" t="s">
        <v>146</v>
      </c>
      <c r="C8624" t="s">
        <v>137</v>
      </c>
      <c r="D8624">
        <v>3</v>
      </c>
      <c r="E8624" t="s">
        <v>139</v>
      </c>
      <c r="F8624">
        <v>242.5</v>
      </c>
    </row>
    <row r="8625" spans="1:6">
      <c r="A8625" s="12" t="s">
        <v>212</v>
      </c>
      <c r="B8625" t="s">
        <v>146</v>
      </c>
      <c r="C8625" t="s">
        <v>137</v>
      </c>
      <c r="D8625">
        <v>3</v>
      </c>
      <c r="E8625" t="s">
        <v>140</v>
      </c>
      <c r="F8625">
        <v>295.5</v>
      </c>
    </row>
    <row r="8626" spans="1:6">
      <c r="A8626" s="12" t="s">
        <v>212</v>
      </c>
      <c r="B8626" t="s">
        <v>146</v>
      </c>
      <c r="C8626" t="s">
        <v>137</v>
      </c>
      <c r="D8626">
        <v>3</v>
      </c>
      <c r="E8626" t="s">
        <v>147</v>
      </c>
      <c r="F8626">
        <v>0</v>
      </c>
    </row>
    <row r="8627" spans="1:6">
      <c r="A8627" s="12" t="s">
        <v>213</v>
      </c>
      <c r="B8627" t="s">
        <v>61</v>
      </c>
      <c r="C8627" t="s">
        <v>137</v>
      </c>
      <c r="D8627">
        <v>1</v>
      </c>
      <c r="E8627" t="s">
        <v>139</v>
      </c>
      <c r="F8627">
        <v>99.3</v>
      </c>
    </row>
    <row r="8628" spans="1:6">
      <c r="A8628" s="12" t="s">
        <v>213</v>
      </c>
      <c r="B8628" t="s">
        <v>62</v>
      </c>
      <c r="C8628" t="s">
        <v>137</v>
      </c>
      <c r="D8628">
        <v>1</v>
      </c>
      <c r="E8628" t="s">
        <v>139</v>
      </c>
      <c r="F8628">
        <v>85.9</v>
      </c>
    </row>
    <row r="8629" spans="1:6">
      <c r="A8629" s="12" t="s">
        <v>213</v>
      </c>
      <c r="B8629" t="s">
        <v>63</v>
      </c>
      <c r="C8629" t="s">
        <v>137</v>
      </c>
      <c r="D8629">
        <v>1</v>
      </c>
      <c r="E8629" t="s">
        <v>139</v>
      </c>
      <c r="F8629">
        <v>55.9</v>
      </c>
    </row>
    <row r="8630" spans="1:6">
      <c r="A8630" s="12" t="s">
        <v>213</v>
      </c>
      <c r="B8630" t="s">
        <v>64</v>
      </c>
      <c r="C8630" t="s">
        <v>137</v>
      </c>
      <c r="D8630">
        <v>1</v>
      </c>
      <c r="E8630" t="s">
        <v>139</v>
      </c>
      <c r="F8630">
        <v>99.4</v>
      </c>
    </row>
    <row r="8631" spans="1:6">
      <c r="A8631" s="12" t="s">
        <v>213</v>
      </c>
      <c r="B8631" t="s">
        <v>65</v>
      </c>
      <c r="C8631" t="s">
        <v>137</v>
      </c>
      <c r="D8631">
        <v>1</v>
      </c>
      <c r="E8631" t="s">
        <v>139</v>
      </c>
      <c r="F8631">
        <v>0</v>
      </c>
    </row>
    <row r="8632" spans="1:6">
      <c r="A8632" s="12" t="s">
        <v>213</v>
      </c>
      <c r="B8632" t="s">
        <v>66</v>
      </c>
      <c r="C8632" t="s">
        <v>137</v>
      </c>
      <c r="D8632">
        <v>1</v>
      </c>
      <c r="E8632" t="s">
        <v>139</v>
      </c>
      <c r="F8632">
        <v>24.9</v>
      </c>
    </row>
    <row r="8633" spans="1:6">
      <c r="A8633" s="12" t="s">
        <v>213</v>
      </c>
      <c r="B8633" t="s">
        <v>67</v>
      </c>
      <c r="C8633" t="s">
        <v>137</v>
      </c>
      <c r="D8633">
        <v>1</v>
      </c>
      <c r="E8633" t="s">
        <v>139</v>
      </c>
      <c r="F8633">
        <v>8.9</v>
      </c>
    </row>
    <row r="8634" spans="1:6">
      <c r="A8634" s="12" t="s">
        <v>213</v>
      </c>
      <c r="B8634" t="s">
        <v>68</v>
      </c>
      <c r="C8634" t="s">
        <v>137</v>
      </c>
      <c r="D8634">
        <v>1</v>
      </c>
      <c r="E8634" t="s">
        <v>139</v>
      </c>
      <c r="F8634">
        <v>8.1</v>
      </c>
    </row>
    <row r="8635" spans="1:6">
      <c r="A8635" s="12" t="s">
        <v>213</v>
      </c>
      <c r="B8635" t="s">
        <v>69</v>
      </c>
      <c r="C8635" t="s">
        <v>137</v>
      </c>
      <c r="D8635">
        <v>1</v>
      </c>
      <c r="E8635" t="s">
        <v>139</v>
      </c>
      <c r="F8635">
        <v>50.2</v>
      </c>
    </row>
    <row r="8636" spans="1:6">
      <c r="A8636" s="12" t="s">
        <v>213</v>
      </c>
      <c r="B8636" t="s">
        <v>70</v>
      </c>
      <c r="C8636" t="s">
        <v>137</v>
      </c>
      <c r="D8636">
        <v>1</v>
      </c>
      <c r="E8636" t="s">
        <v>139</v>
      </c>
      <c r="F8636">
        <v>65.7</v>
      </c>
    </row>
    <row r="8637" spans="1:6">
      <c r="A8637" s="12" t="s">
        <v>213</v>
      </c>
      <c r="B8637" t="s">
        <v>71</v>
      </c>
      <c r="C8637" t="s">
        <v>137</v>
      </c>
      <c r="D8637">
        <v>1</v>
      </c>
      <c r="E8637" t="s">
        <v>139</v>
      </c>
      <c r="F8637">
        <v>0</v>
      </c>
    </row>
    <row r="8638" spans="1:6">
      <c r="A8638" s="12" t="s">
        <v>213</v>
      </c>
      <c r="B8638" t="s">
        <v>72</v>
      </c>
      <c r="C8638" t="s">
        <v>137</v>
      </c>
      <c r="D8638">
        <v>1</v>
      </c>
      <c r="E8638" t="s">
        <v>139</v>
      </c>
      <c r="F8638">
        <v>99.8</v>
      </c>
    </row>
    <row r="8639" spans="1:6">
      <c r="A8639" s="12" t="s">
        <v>213</v>
      </c>
      <c r="B8639" t="s">
        <v>73</v>
      </c>
      <c r="C8639" t="s">
        <v>137</v>
      </c>
      <c r="D8639">
        <v>1</v>
      </c>
      <c r="E8639" t="s">
        <v>139</v>
      </c>
      <c r="F8639">
        <v>6.6</v>
      </c>
    </row>
    <row r="8640" spans="1:6">
      <c r="A8640" s="12" t="s">
        <v>213</v>
      </c>
      <c r="B8640" t="s">
        <v>74</v>
      </c>
      <c r="C8640" t="s">
        <v>137</v>
      </c>
      <c r="D8640">
        <v>1</v>
      </c>
      <c r="E8640" t="s">
        <v>139</v>
      </c>
      <c r="F8640">
        <v>90</v>
      </c>
    </row>
    <row r="8641" spans="1:6">
      <c r="A8641" s="12" t="s">
        <v>213</v>
      </c>
      <c r="B8641" t="s">
        <v>75</v>
      </c>
      <c r="C8641" t="s">
        <v>137</v>
      </c>
      <c r="D8641">
        <v>1</v>
      </c>
      <c r="E8641" t="s">
        <v>139</v>
      </c>
      <c r="F8641">
        <v>60.3</v>
      </c>
    </row>
    <row r="8642" spans="1:6">
      <c r="A8642" s="12" t="s">
        <v>213</v>
      </c>
      <c r="B8642" t="s">
        <v>76</v>
      </c>
      <c r="C8642" t="s">
        <v>137</v>
      </c>
      <c r="D8642">
        <v>1</v>
      </c>
      <c r="E8642" t="s">
        <v>139</v>
      </c>
      <c r="F8642">
        <v>92.6</v>
      </c>
    </row>
    <row r="8643" spans="1:6">
      <c r="A8643" s="12" t="s">
        <v>213</v>
      </c>
      <c r="B8643" t="s">
        <v>77</v>
      </c>
      <c r="C8643" t="s">
        <v>137</v>
      </c>
      <c r="D8643">
        <v>1</v>
      </c>
      <c r="E8643" t="s">
        <v>139</v>
      </c>
      <c r="F8643">
        <v>99.3</v>
      </c>
    </row>
    <row r="8644" spans="1:6">
      <c r="A8644" s="12" t="s">
        <v>213</v>
      </c>
      <c r="B8644" t="s">
        <v>78</v>
      </c>
      <c r="C8644" t="s">
        <v>137</v>
      </c>
      <c r="D8644">
        <v>1</v>
      </c>
      <c r="E8644" t="s">
        <v>139</v>
      </c>
      <c r="F8644">
        <v>95.6</v>
      </c>
    </row>
    <row r="8645" spans="1:6">
      <c r="A8645" s="12" t="s">
        <v>213</v>
      </c>
      <c r="B8645" t="s">
        <v>79</v>
      </c>
      <c r="C8645" t="s">
        <v>137</v>
      </c>
      <c r="D8645">
        <v>1</v>
      </c>
      <c r="E8645" t="s">
        <v>139</v>
      </c>
      <c r="F8645">
        <v>27.8</v>
      </c>
    </row>
    <row r="8646" spans="1:6">
      <c r="A8646" s="12" t="s">
        <v>213</v>
      </c>
      <c r="B8646" t="s">
        <v>80</v>
      </c>
      <c r="C8646" t="s">
        <v>137</v>
      </c>
      <c r="D8646">
        <v>1</v>
      </c>
      <c r="E8646" t="s">
        <v>139</v>
      </c>
      <c r="F8646">
        <v>0.4</v>
      </c>
    </row>
    <row r="8647" spans="1:6">
      <c r="A8647" s="12" t="s">
        <v>213</v>
      </c>
      <c r="B8647" t="s">
        <v>81</v>
      </c>
      <c r="C8647" t="s">
        <v>137</v>
      </c>
      <c r="D8647">
        <v>1</v>
      </c>
      <c r="E8647" t="s">
        <v>139</v>
      </c>
      <c r="F8647">
        <v>0.2</v>
      </c>
    </row>
    <row r="8648" spans="1:6">
      <c r="A8648" s="12" t="s">
        <v>213</v>
      </c>
      <c r="B8648" t="s">
        <v>82</v>
      </c>
      <c r="C8648" t="s">
        <v>137</v>
      </c>
      <c r="D8648">
        <v>1</v>
      </c>
      <c r="E8648" t="s">
        <v>139</v>
      </c>
      <c r="F8648">
        <v>34.5</v>
      </c>
    </row>
    <row r="8649" spans="1:6">
      <c r="A8649" s="12" t="s">
        <v>213</v>
      </c>
      <c r="B8649" t="s">
        <v>83</v>
      </c>
      <c r="C8649" t="s">
        <v>137</v>
      </c>
      <c r="D8649">
        <v>1</v>
      </c>
      <c r="E8649" t="s">
        <v>139</v>
      </c>
      <c r="F8649">
        <v>30</v>
      </c>
    </row>
    <row r="8650" spans="1:6">
      <c r="A8650" s="12" t="s">
        <v>213</v>
      </c>
      <c r="B8650" t="s">
        <v>84</v>
      </c>
      <c r="C8650" t="s">
        <v>137</v>
      </c>
      <c r="D8650">
        <v>1</v>
      </c>
      <c r="E8650" t="s">
        <v>139</v>
      </c>
      <c r="F8650">
        <v>90.1</v>
      </c>
    </row>
    <row r="8651" spans="1:6">
      <c r="A8651" s="12" t="s">
        <v>213</v>
      </c>
      <c r="B8651" t="s">
        <v>85</v>
      </c>
      <c r="C8651" t="s">
        <v>137</v>
      </c>
      <c r="D8651">
        <v>1</v>
      </c>
      <c r="E8651" t="s">
        <v>139</v>
      </c>
      <c r="F8651">
        <v>89.5</v>
      </c>
    </row>
    <row r="8652" spans="1:6">
      <c r="A8652" s="12" t="s">
        <v>213</v>
      </c>
      <c r="B8652" t="s">
        <v>86</v>
      </c>
      <c r="C8652" t="s">
        <v>137</v>
      </c>
      <c r="D8652">
        <v>1</v>
      </c>
      <c r="E8652" t="s">
        <v>139</v>
      </c>
      <c r="F8652">
        <v>88.5</v>
      </c>
    </row>
    <row r="8653" spans="1:6">
      <c r="A8653" s="12" t="s">
        <v>213</v>
      </c>
      <c r="B8653" t="s">
        <v>87</v>
      </c>
      <c r="C8653" t="s">
        <v>137</v>
      </c>
      <c r="D8653">
        <v>1</v>
      </c>
      <c r="E8653" t="s">
        <v>139</v>
      </c>
      <c r="F8653">
        <v>98.2</v>
      </c>
    </row>
    <row r="8654" spans="1:6">
      <c r="A8654" s="12" t="s">
        <v>213</v>
      </c>
      <c r="B8654" t="s">
        <v>88</v>
      </c>
      <c r="C8654" t="s">
        <v>137</v>
      </c>
      <c r="D8654">
        <v>1</v>
      </c>
      <c r="E8654" t="s">
        <v>139</v>
      </c>
      <c r="F8654">
        <v>36.9</v>
      </c>
    </row>
    <row r="8655" spans="1:6">
      <c r="A8655" s="12" t="s">
        <v>213</v>
      </c>
      <c r="B8655" t="s">
        <v>89</v>
      </c>
      <c r="C8655" t="s">
        <v>137</v>
      </c>
      <c r="D8655">
        <v>1</v>
      </c>
      <c r="E8655" t="s">
        <v>139</v>
      </c>
      <c r="F8655">
        <v>33.200000000000003</v>
      </c>
    </row>
    <row r="8656" spans="1:6">
      <c r="A8656" s="12" t="s">
        <v>213</v>
      </c>
      <c r="B8656" t="s">
        <v>90</v>
      </c>
      <c r="C8656" t="s">
        <v>137</v>
      </c>
      <c r="D8656">
        <v>1</v>
      </c>
      <c r="E8656" t="s">
        <v>139</v>
      </c>
      <c r="F8656">
        <v>9.4</v>
      </c>
    </row>
    <row r="8657" spans="1:6">
      <c r="A8657" s="12" t="s">
        <v>213</v>
      </c>
      <c r="B8657" t="s">
        <v>91</v>
      </c>
      <c r="C8657" t="s">
        <v>137</v>
      </c>
      <c r="D8657">
        <v>1</v>
      </c>
      <c r="E8657" t="s">
        <v>139</v>
      </c>
      <c r="F8657">
        <v>16.100000000000001</v>
      </c>
    </row>
    <row r="8658" spans="1:6">
      <c r="A8658" s="12" t="s">
        <v>213</v>
      </c>
      <c r="B8658" t="s">
        <v>92</v>
      </c>
      <c r="C8658" t="s">
        <v>137</v>
      </c>
      <c r="D8658">
        <v>1</v>
      </c>
      <c r="E8658" t="s">
        <v>139</v>
      </c>
      <c r="F8658">
        <v>1.3</v>
      </c>
    </row>
    <row r="8659" spans="1:6">
      <c r="A8659" s="12" t="s">
        <v>213</v>
      </c>
      <c r="B8659" t="s">
        <v>93</v>
      </c>
      <c r="C8659" t="s">
        <v>137</v>
      </c>
      <c r="D8659">
        <v>1</v>
      </c>
      <c r="E8659" t="s">
        <v>139</v>
      </c>
      <c r="F8659">
        <v>54.6</v>
      </c>
    </row>
    <row r="8660" spans="1:6">
      <c r="A8660" s="12" t="s">
        <v>213</v>
      </c>
      <c r="B8660" t="s">
        <v>94</v>
      </c>
      <c r="C8660" t="s">
        <v>137</v>
      </c>
      <c r="D8660">
        <v>1</v>
      </c>
      <c r="E8660" t="s">
        <v>139</v>
      </c>
      <c r="F8660">
        <v>99.9</v>
      </c>
    </row>
    <row r="8661" spans="1:6">
      <c r="A8661" s="12" t="s">
        <v>213</v>
      </c>
      <c r="B8661" t="s">
        <v>95</v>
      </c>
      <c r="C8661" t="s">
        <v>137</v>
      </c>
      <c r="D8661">
        <v>1</v>
      </c>
      <c r="E8661" t="s">
        <v>139</v>
      </c>
      <c r="F8661">
        <v>68.599999999999994</v>
      </c>
    </row>
    <row r="8662" spans="1:6">
      <c r="A8662" s="12" t="s">
        <v>213</v>
      </c>
      <c r="B8662" t="s">
        <v>96</v>
      </c>
      <c r="C8662" t="s">
        <v>137</v>
      </c>
      <c r="D8662">
        <v>1</v>
      </c>
      <c r="E8662" t="s">
        <v>139</v>
      </c>
      <c r="F8662">
        <v>99.9</v>
      </c>
    </row>
    <row r="8663" spans="1:6">
      <c r="A8663" s="12" t="s">
        <v>213</v>
      </c>
      <c r="B8663" t="s">
        <v>97</v>
      </c>
      <c r="C8663" t="s">
        <v>137</v>
      </c>
      <c r="D8663">
        <v>1</v>
      </c>
      <c r="E8663" t="s">
        <v>139</v>
      </c>
      <c r="F8663">
        <v>12.4</v>
      </c>
    </row>
    <row r="8664" spans="1:6">
      <c r="A8664" s="12" t="s">
        <v>213</v>
      </c>
      <c r="B8664" t="s">
        <v>98</v>
      </c>
      <c r="C8664" t="s">
        <v>137</v>
      </c>
      <c r="D8664">
        <v>1</v>
      </c>
      <c r="E8664" t="s">
        <v>139</v>
      </c>
      <c r="F8664">
        <v>40.5</v>
      </c>
    </row>
    <row r="8665" spans="1:6">
      <c r="A8665" s="12" t="s">
        <v>213</v>
      </c>
      <c r="B8665" t="s">
        <v>99</v>
      </c>
      <c r="C8665" t="s">
        <v>137</v>
      </c>
      <c r="D8665">
        <v>1</v>
      </c>
      <c r="E8665" t="s">
        <v>139</v>
      </c>
      <c r="F8665">
        <v>4.3</v>
      </c>
    </row>
    <row r="8666" spans="1:6">
      <c r="A8666" s="12" t="s">
        <v>213</v>
      </c>
      <c r="B8666" t="s">
        <v>100</v>
      </c>
      <c r="C8666" t="s">
        <v>137</v>
      </c>
      <c r="D8666">
        <v>1</v>
      </c>
      <c r="E8666" t="s">
        <v>139</v>
      </c>
      <c r="F8666">
        <v>86.3</v>
      </c>
    </row>
    <row r="8667" spans="1:6">
      <c r="A8667" s="12" t="s">
        <v>213</v>
      </c>
      <c r="B8667" t="s">
        <v>101</v>
      </c>
      <c r="C8667" t="s">
        <v>137</v>
      </c>
      <c r="D8667">
        <v>1</v>
      </c>
      <c r="E8667" t="s">
        <v>139</v>
      </c>
      <c r="F8667">
        <v>99.6</v>
      </c>
    </row>
    <row r="8668" spans="1:6">
      <c r="A8668" s="12" t="s">
        <v>213</v>
      </c>
      <c r="B8668" t="s">
        <v>102</v>
      </c>
      <c r="C8668" t="s">
        <v>137</v>
      </c>
      <c r="D8668">
        <v>1</v>
      </c>
      <c r="E8668" t="s">
        <v>139</v>
      </c>
      <c r="F8668">
        <v>98.3</v>
      </c>
    </row>
    <row r="8669" spans="1:6">
      <c r="A8669" s="12" t="s">
        <v>213</v>
      </c>
      <c r="B8669" t="s">
        <v>103</v>
      </c>
      <c r="C8669" t="s">
        <v>137</v>
      </c>
      <c r="D8669">
        <v>1</v>
      </c>
      <c r="E8669" t="s">
        <v>139</v>
      </c>
      <c r="F8669">
        <v>77.2</v>
      </c>
    </row>
    <row r="8670" spans="1:6">
      <c r="A8670" s="12" t="s">
        <v>213</v>
      </c>
      <c r="B8670" t="s">
        <v>104</v>
      </c>
      <c r="C8670" t="s">
        <v>137</v>
      </c>
      <c r="D8670">
        <v>1</v>
      </c>
      <c r="E8670" t="s">
        <v>139</v>
      </c>
      <c r="F8670">
        <v>99.6</v>
      </c>
    </row>
    <row r="8671" spans="1:6">
      <c r="A8671" s="12" t="s">
        <v>213</v>
      </c>
      <c r="B8671" t="s">
        <v>105</v>
      </c>
      <c r="C8671" t="s">
        <v>137</v>
      </c>
      <c r="D8671">
        <v>1</v>
      </c>
      <c r="E8671" t="s">
        <v>139</v>
      </c>
      <c r="F8671">
        <v>0.1</v>
      </c>
    </row>
    <row r="8672" spans="1:6">
      <c r="A8672" s="12" t="s">
        <v>213</v>
      </c>
      <c r="B8672" t="s">
        <v>106</v>
      </c>
      <c r="C8672" t="s">
        <v>137</v>
      </c>
      <c r="D8672">
        <v>1</v>
      </c>
      <c r="E8672" t="s">
        <v>139</v>
      </c>
      <c r="F8672">
        <v>25.3</v>
      </c>
    </row>
    <row r="8673" spans="1:6">
      <c r="A8673" s="12" t="s">
        <v>213</v>
      </c>
      <c r="B8673" t="s">
        <v>107</v>
      </c>
      <c r="C8673" t="s">
        <v>137</v>
      </c>
      <c r="D8673">
        <v>1</v>
      </c>
      <c r="E8673" t="s">
        <v>139</v>
      </c>
      <c r="F8673">
        <v>7.9</v>
      </c>
    </row>
    <row r="8674" spans="1:6">
      <c r="A8674" s="12" t="s">
        <v>213</v>
      </c>
      <c r="B8674" t="s">
        <v>108</v>
      </c>
      <c r="C8674" t="s">
        <v>137</v>
      </c>
      <c r="D8674">
        <v>1</v>
      </c>
      <c r="E8674" t="s">
        <v>139</v>
      </c>
      <c r="F8674">
        <v>99.9</v>
      </c>
    </row>
    <row r="8675" spans="1:6">
      <c r="A8675" s="12" t="s">
        <v>213</v>
      </c>
      <c r="B8675" t="s">
        <v>109</v>
      </c>
      <c r="C8675" t="s">
        <v>137</v>
      </c>
      <c r="D8675">
        <v>1</v>
      </c>
      <c r="E8675" t="s">
        <v>139</v>
      </c>
      <c r="F8675">
        <v>43.4</v>
      </c>
    </row>
    <row r="8676" spans="1:6">
      <c r="A8676" s="12" t="s">
        <v>213</v>
      </c>
      <c r="B8676" t="s">
        <v>110</v>
      </c>
      <c r="C8676" t="s">
        <v>137</v>
      </c>
      <c r="D8676">
        <v>1</v>
      </c>
      <c r="E8676" t="s">
        <v>139</v>
      </c>
      <c r="F8676">
        <v>100</v>
      </c>
    </row>
    <row r="8677" spans="1:6">
      <c r="A8677" s="12" t="s">
        <v>213</v>
      </c>
      <c r="B8677" t="s">
        <v>111</v>
      </c>
      <c r="C8677" t="s">
        <v>137</v>
      </c>
      <c r="D8677">
        <v>1</v>
      </c>
      <c r="E8677" t="s">
        <v>139</v>
      </c>
      <c r="F8677">
        <v>0</v>
      </c>
    </row>
    <row r="8678" spans="1:6">
      <c r="A8678" s="12" t="s">
        <v>213</v>
      </c>
      <c r="B8678" t="s">
        <v>112</v>
      </c>
      <c r="C8678" t="s">
        <v>137</v>
      </c>
      <c r="D8678">
        <v>1</v>
      </c>
      <c r="E8678" t="s">
        <v>139</v>
      </c>
      <c r="F8678">
        <v>8</v>
      </c>
    </row>
    <row r="8679" spans="1:6">
      <c r="A8679" s="12" t="s">
        <v>213</v>
      </c>
      <c r="B8679" t="s">
        <v>113</v>
      </c>
      <c r="C8679" t="s">
        <v>137</v>
      </c>
      <c r="D8679">
        <v>1</v>
      </c>
      <c r="E8679" t="s">
        <v>139</v>
      </c>
      <c r="F8679">
        <v>59.4</v>
      </c>
    </row>
    <row r="8680" spans="1:6">
      <c r="A8680" s="12" t="s">
        <v>213</v>
      </c>
      <c r="B8680" t="s">
        <v>114</v>
      </c>
      <c r="C8680" t="s">
        <v>137</v>
      </c>
      <c r="D8680">
        <v>1</v>
      </c>
      <c r="E8680" t="s">
        <v>139</v>
      </c>
      <c r="F8680">
        <v>95.1</v>
      </c>
    </row>
    <row r="8681" spans="1:6">
      <c r="A8681" s="12" t="s">
        <v>213</v>
      </c>
      <c r="B8681" t="s">
        <v>115</v>
      </c>
      <c r="C8681" t="s">
        <v>137</v>
      </c>
      <c r="D8681">
        <v>1</v>
      </c>
      <c r="E8681" t="s">
        <v>139</v>
      </c>
      <c r="F8681">
        <v>57.7</v>
      </c>
    </row>
    <row r="8682" spans="1:6">
      <c r="A8682" s="12" t="s">
        <v>213</v>
      </c>
      <c r="B8682" t="s">
        <v>116</v>
      </c>
      <c r="C8682" t="s">
        <v>137</v>
      </c>
      <c r="D8682">
        <v>1</v>
      </c>
      <c r="E8682" t="s">
        <v>139</v>
      </c>
      <c r="F8682">
        <v>100</v>
      </c>
    </row>
    <row r="8683" spans="1:6">
      <c r="A8683" s="12" t="s">
        <v>213</v>
      </c>
      <c r="B8683" t="s">
        <v>146</v>
      </c>
      <c r="C8683" t="s">
        <v>137</v>
      </c>
      <c r="D8683">
        <v>1</v>
      </c>
      <c r="E8683" t="s">
        <v>139</v>
      </c>
      <c r="F8683">
        <v>43</v>
      </c>
    </row>
    <row r="8684" spans="1:6">
      <c r="A8684" s="12" t="s">
        <v>213</v>
      </c>
      <c r="B8684" t="s">
        <v>61</v>
      </c>
      <c r="C8684" t="s">
        <v>137</v>
      </c>
      <c r="D8684">
        <v>1</v>
      </c>
      <c r="E8684" t="s">
        <v>140</v>
      </c>
      <c r="F8684">
        <v>0.7</v>
      </c>
    </row>
    <row r="8685" spans="1:6">
      <c r="A8685" s="12" t="s">
        <v>213</v>
      </c>
      <c r="B8685" t="s">
        <v>62</v>
      </c>
      <c r="C8685" t="s">
        <v>137</v>
      </c>
      <c r="D8685">
        <v>1</v>
      </c>
      <c r="E8685" t="s">
        <v>140</v>
      </c>
      <c r="F8685">
        <v>14.1</v>
      </c>
    </row>
    <row r="8686" spans="1:6">
      <c r="A8686" s="12" t="s">
        <v>213</v>
      </c>
      <c r="B8686" t="s">
        <v>63</v>
      </c>
      <c r="C8686" t="s">
        <v>137</v>
      </c>
      <c r="D8686">
        <v>1</v>
      </c>
      <c r="E8686" t="s">
        <v>140</v>
      </c>
      <c r="F8686">
        <v>44.1</v>
      </c>
    </row>
    <row r="8687" spans="1:6">
      <c r="A8687" s="12" t="s">
        <v>213</v>
      </c>
      <c r="B8687" t="s">
        <v>64</v>
      </c>
      <c r="C8687" t="s">
        <v>137</v>
      </c>
      <c r="D8687">
        <v>1</v>
      </c>
      <c r="E8687" t="s">
        <v>140</v>
      </c>
      <c r="F8687">
        <v>0.6</v>
      </c>
    </row>
    <row r="8688" spans="1:6">
      <c r="A8688" s="12" t="s">
        <v>213</v>
      </c>
      <c r="B8688" t="s">
        <v>65</v>
      </c>
      <c r="C8688" t="s">
        <v>137</v>
      </c>
      <c r="D8688">
        <v>1</v>
      </c>
      <c r="E8688" t="s">
        <v>140</v>
      </c>
      <c r="F8688">
        <v>100</v>
      </c>
    </row>
    <row r="8689" spans="1:6">
      <c r="A8689" s="12" t="s">
        <v>213</v>
      </c>
      <c r="B8689" t="s">
        <v>66</v>
      </c>
      <c r="C8689" t="s">
        <v>137</v>
      </c>
      <c r="D8689">
        <v>1</v>
      </c>
      <c r="E8689" t="s">
        <v>140</v>
      </c>
      <c r="F8689">
        <v>75.099999999999994</v>
      </c>
    </row>
    <row r="8690" spans="1:6">
      <c r="A8690" s="12" t="s">
        <v>213</v>
      </c>
      <c r="B8690" t="s">
        <v>67</v>
      </c>
      <c r="C8690" t="s">
        <v>137</v>
      </c>
      <c r="D8690">
        <v>1</v>
      </c>
      <c r="E8690" t="s">
        <v>140</v>
      </c>
      <c r="F8690">
        <v>91.1</v>
      </c>
    </row>
    <row r="8691" spans="1:6">
      <c r="A8691" s="12" t="s">
        <v>213</v>
      </c>
      <c r="B8691" t="s">
        <v>68</v>
      </c>
      <c r="C8691" t="s">
        <v>137</v>
      </c>
      <c r="D8691">
        <v>1</v>
      </c>
      <c r="E8691" t="s">
        <v>140</v>
      </c>
      <c r="F8691">
        <v>91.9</v>
      </c>
    </row>
    <row r="8692" spans="1:6">
      <c r="A8692" s="12" t="s">
        <v>213</v>
      </c>
      <c r="B8692" t="s">
        <v>69</v>
      </c>
      <c r="C8692" t="s">
        <v>137</v>
      </c>
      <c r="D8692">
        <v>1</v>
      </c>
      <c r="E8692" t="s">
        <v>140</v>
      </c>
      <c r="F8692">
        <v>49.8</v>
      </c>
    </row>
    <row r="8693" spans="1:6">
      <c r="A8693" s="12" t="s">
        <v>213</v>
      </c>
      <c r="B8693" t="s">
        <v>70</v>
      </c>
      <c r="C8693" t="s">
        <v>137</v>
      </c>
      <c r="D8693">
        <v>1</v>
      </c>
      <c r="E8693" t="s">
        <v>140</v>
      </c>
      <c r="F8693">
        <v>34.299999999999997</v>
      </c>
    </row>
    <row r="8694" spans="1:6">
      <c r="A8694" s="12" t="s">
        <v>213</v>
      </c>
      <c r="B8694" t="s">
        <v>71</v>
      </c>
      <c r="C8694" t="s">
        <v>137</v>
      </c>
      <c r="D8694">
        <v>1</v>
      </c>
      <c r="E8694" t="s">
        <v>140</v>
      </c>
      <c r="F8694">
        <v>100</v>
      </c>
    </row>
    <row r="8695" spans="1:6">
      <c r="A8695" s="12" t="s">
        <v>213</v>
      </c>
      <c r="B8695" t="s">
        <v>72</v>
      </c>
      <c r="C8695" t="s">
        <v>137</v>
      </c>
      <c r="D8695">
        <v>1</v>
      </c>
      <c r="E8695" t="s">
        <v>140</v>
      </c>
      <c r="F8695">
        <v>0.2</v>
      </c>
    </row>
    <row r="8696" spans="1:6">
      <c r="A8696" s="12" t="s">
        <v>213</v>
      </c>
      <c r="B8696" t="s">
        <v>73</v>
      </c>
      <c r="C8696" t="s">
        <v>137</v>
      </c>
      <c r="D8696">
        <v>1</v>
      </c>
      <c r="E8696" t="s">
        <v>140</v>
      </c>
      <c r="F8696">
        <v>93.4</v>
      </c>
    </row>
    <row r="8697" spans="1:6">
      <c r="A8697" s="12" t="s">
        <v>213</v>
      </c>
      <c r="B8697" t="s">
        <v>74</v>
      </c>
      <c r="C8697" t="s">
        <v>137</v>
      </c>
      <c r="D8697">
        <v>1</v>
      </c>
      <c r="E8697" t="s">
        <v>140</v>
      </c>
      <c r="F8697">
        <v>10</v>
      </c>
    </row>
    <row r="8698" spans="1:6">
      <c r="A8698" s="12" t="s">
        <v>213</v>
      </c>
      <c r="B8698" t="s">
        <v>75</v>
      </c>
      <c r="C8698" t="s">
        <v>137</v>
      </c>
      <c r="D8698">
        <v>1</v>
      </c>
      <c r="E8698" t="s">
        <v>140</v>
      </c>
      <c r="F8698">
        <v>39.700000000000003</v>
      </c>
    </row>
    <row r="8699" spans="1:6">
      <c r="A8699" s="12" t="s">
        <v>213</v>
      </c>
      <c r="B8699" t="s">
        <v>76</v>
      </c>
      <c r="C8699" t="s">
        <v>137</v>
      </c>
      <c r="D8699">
        <v>1</v>
      </c>
      <c r="E8699" t="s">
        <v>140</v>
      </c>
      <c r="F8699">
        <v>7.4</v>
      </c>
    </row>
    <row r="8700" spans="1:6">
      <c r="A8700" s="12" t="s">
        <v>213</v>
      </c>
      <c r="B8700" t="s">
        <v>77</v>
      </c>
      <c r="C8700" t="s">
        <v>137</v>
      </c>
      <c r="D8700">
        <v>1</v>
      </c>
      <c r="E8700" t="s">
        <v>140</v>
      </c>
      <c r="F8700">
        <v>0.7</v>
      </c>
    </row>
    <row r="8701" spans="1:6">
      <c r="A8701" s="12" t="s">
        <v>213</v>
      </c>
      <c r="B8701" t="s">
        <v>78</v>
      </c>
      <c r="C8701" t="s">
        <v>137</v>
      </c>
      <c r="D8701">
        <v>1</v>
      </c>
      <c r="E8701" t="s">
        <v>140</v>
      </c>
      <c r="F8701">
        <v>4.4000000000000004</v>
      </c>
    </row>
    <row r="8702" spans="1:6">
      <c r="A8702" s="12" t="s">
        <v>213</v>
      </c>
      <c r="B8702" t="s">
        <v>79</v>
      </c>
      <c r="C8702" t="s">
        <v>137</v>
      </c>
      <c r="D8702">
        <v>1</v>
      </c>
      <c r="E8702" t="s">
        <v>140</v>
      </c>
      <c r="F8702">
        <v>72.2</v>
      </c>
    </row>
    <row r="8703" spans="1:6">
      <c r="A8703" s="12" t="s">
        <v>213</v>
      </c>
      <c r="B8703" t="s">
        <v>80</v>
      </c>
      <c r="C8703" t="s">
        <v>137</v>
      </c>
      <c r="D8703">
        <v>1</v>
      </c>
      <c r="E8703" t="s">
        <v>140</v>
      </c>
      <c r="F8703">
        <v>99.6</v>
      </c>
    </row>
    <row r="8704" spans="1:6">
      <c r="A8704" s="12" t="s">
        <v>213</v>
      </c>
      <c r="B8704" t="s">
        <v>81</v>
      </c>
      <c r="C8704" t="s">
        <v>137</v>
      </c>
      <c r="D8704">
        <v>1</v>
      </c>
      <c r="E8704" t="s">
        <v>140</v>
      </c>
      <c r="F8704">
        <v>99.8</v>
      </c>
    </row>
    <row r="8705" spans="1:6">
      <c r="A8705" s="12" t="s">
        <v>213</v>
      </c>
      <c r="B8705" t="s">
        <v>82</v>
      </c>
      <c r="C8705" t="s">
        <v>137</v>
      </c>
      <c r="D8705">
        <v>1</v>
      </c>
      <c r="E8705" t="s">
        <v>140</v>
      </c>
      <c r="F8705">
        <v>65.5</v>
      </c>
    </row>
    <row r="8706" spans="1:6">
      <c r="A8706" s="12" t="s">
        <v>213</v>
      </c>
      <c r="B8706" t="s">
        <v>83</v>
      </c>
      <c r="C8706" t="s">
        <v>137</v>
      </c>
      <c r="D8706">
        <v>1</v>
      </c>
      <c r="E8706" t="s">
        <v>140</v>
      </c>
      <c r="F8706">
        <v>70</v>
      </c>
    </row>
    <row r="8707" spans="1:6">
      <c r="A8707" s="12" t="s">
        <v>213</v>
      </c>
      <c r="B8707" t="s">
        <v>84</v>
      </c>
      <c r="C8707" t="s">
        <v>137</v>
      </c>
      <c r="D8707">
        <v>1</v>
      </c>
      <c r="E8707" t="s">
        <v>140</v>
      </c>
      <c r="F8707">
        <v>9.9</v>
      </c>
    </row>
    <row r="8708" spans="1:6">
      <c r="A8708" s="12" t="s">
        <v>213</v>
      </c>
      <c r="B8708" t="s">
        <v>85</v>
      </c>
      <c r="C8708" t="s">
        <v>137</v>
      </c>
      <c r="D8708">
        <v>1</v>
      </c>
      <c r="E8708" t="s">
        <v>140</v>
      </c>
      <c r="F8708">
        <v>10.5</v>
      </c>
    </row>
    <row r="8709" spans="1:6">
      <c r="A8709" s="12" t="s">
        <v>213</v>
      </c>
      <c r="B8709" t="s">
        <v>86</v>
      </c>
      <c r="C8709" t="s">
        <v>137</v>
      </c>
      <c r="D8709">
        <v>1</v>
      </c>
      <c r="E8709" t="s">
        <v>140</v>
      </c>
      <c r="F8709">
        <v>11.5</v>
      </c>
    </row>
    <row r="8710" spans="1:6">
      <c r="A8710" s="12" t="s">
        <v>213</v>
      </c>
      <c r="B8710" t="s">
        <v>87</v>
      </c>
      <c r="C8710" t="s">
        <v>137</v>
      </c>
      <c r="D8710">
        <v>1</v>
      </c>
      <c r="E8710" t="s">
        <v>140</v>
      </c>
      <c r="F8710">
        <v>1.8</v>
      </c>
    </row>
    <row r="8711" spans="1:6">
      <c r="A8711" s="12" t="s">
        <v>213</v>
      </c>
      <c r="B8711" t="s">
        <v>88</v>
      </c>
      <c r="C8711" t="s">
        <v>137</v>
      </c>
      <c r="D8711">
        <v>1</v>
      </c>
      <c r="E8711" t="s">
        <v>140</v>
      </c>
      <c r="F8711">
        <v>63.1</v>
      </c>
    </row>
    <row r="8712" spans="1:6">
      <c r="A8712" s="12" t="s">
        <v>213</v>
      </c>
      <c r="B8712" t="s">
        <v>89</v>
      </c>
      <c r="C8712" t="s">
        <v>137</v>
      </c>
      <c r="D8712">
        <v>1</v>
      </c>
      <c r="E8712" t="s">
        <v>140</v>
      </c>
      <c r="F8712">
        <v>66.8</v>
      </c>
    </row>
    <row r="8713" spans="1:6">
      <c r="A8713" s="12" t="s">
        <v>213</v>
      </c>
      <c r="B8713" t="s">
        <v>90</v>
      </c>
      <c r="C8713" t="s">
        <v>137</v>
      </c>
      <c r="D8713">
        <v>1</v>
      </c>
      <c r="E8713" t="s">
        <v>140</v>
      </c>
      <c r="F8713">
        <v>90.6</v>
      </c>
    </row>
    <row r="8714" spans="1:6">
      <c r="A8714" s="12" t="s">
        <v>213</v>
      </c>
      <c r="B8714" t="s">
        <v>91</v>
      </c>
      <c r="C8714" t="s">
        <v>137</v>
      </c>
      <c r="D8714">
        <v>1</v>
      </c>
      <c r="E8714" t="s">
        <v>140</v>
      </c>
      <c r="F8714">
        <v>83.9</v>
      </c>
    </row>
    <row r="8715" spans="1:6">
      <c r="A8715" s="12" t="s">
        <v>213</v>
      </c>
      <c r="B8715" t="s">
        <v>92</v>
      </c>
      <c r="C8715" t="s">
        <v>137</v>
      </c>
      <c r="D8715">
        <v>1</v>
      </c>
      <c r="E8715" t="s">
        <v>140</v>
      </c>
      <c r="F8715">
        <v>98.7</v>
      </c>
    </row>
    <row r="8716" spans="1:6">
      <c r="A8716" s="12" t="s">
        <v>213</v>
      </c>
      <c r="B8716" t="s">
        <v>93</v>
      </c>
      <c r="C8716" t="s">
        <v>137</v>
      </c>
      <c r="D8716">
        <v>1</v>
      </c>
      <c r="E8716" t="s">
        <v>140</v>
      </c>
      <c r="F8716">
        <v>45.4</v>
      </c>
    </row>
    <row r="8717" spans="1:6">
      <c r="A8717" s="12" t="s">
        <v>213</v>
      </c>
      <c r="B8717" t="s">
        <v>94</v>
      </c>
      <c r="C8717" t="s">
        <v>137</v>
      </c>
      <c r="D8717">
        <v>1</v>
      </c>
      <c r="E8717" t="s">
        <v>140</v>
      </c>
      <c r="F8717">
        <v>0.1</v>
      </c>
    </row>
    <row r="8718" spans="1:6">
      <c r="A8718" s="12" t="s">
        <v>213</v>
      </c>
      <c r="B8718" t="s">
        <v>95</v>
      </c>
      <c r="C8718" t="s">
        <v>137</v>
      </c>
      <c r="D8718">
        <v>1</v>
      </c>
      <c r="E8718" t="s">
        <v>140</v>
      </c>
      <c r="F8718">
        <v>31.4</v>
      </c>
    </row>
    <row r="8719" spans="1:6">
      <c r="A8719" s="12" t="s">
        <v>213</v>
      </c>
      <c r="B8719" t="s">
        <v>96</v>
      </c>
      <c r="C8719" t="s">
        <v>137</v>
      </c>
      <c r="D8719">
        <v>1</v>
      </c>
      <c r="E8719" t="s">
        <v>140</v>
      </c>
      <c r="F8719">
        <v>0.1</v>
      </c>
    </row>
    <row r="8720" spans="1:6">
      <c r="A8720" s="12" t="s">
        <v>213</v>
      </c>
      <c r="B8720" t="s">
        <v>97</v>
      </c>
      <c r="C8720" t="s">
        <v>137</v>
      </c>
      <c r="D8720">
        <v>1</v>
      </c>
      <c r="E8720" t="s">
        <v>140</v>
      </c>
      <c r="F8720">
        <v>87.6</v>
      </c>
    </row>
    <row r="8721" spans="1:6">
      <c r="A8721" s="12" t="s">
        <v>213</v>
      </c>
      <c r="B8721" t="s">
        <v>98</v>
      </c>
      <c r="C8721" t="s">
        <v>137</v>
      </c>
      <c r="D8721">
        <v>1</v>
      </c>
      <c r="E8721" t="s">
        <v>140</v>
      </c>
      <c r="F8721">
        <v>59.5</v>
      </c>
    </row>
    <row r="8722" spans="1:6">
      <c r="A8722" s="12" t="s">
        <v>213</v>
      </c>
      <c r="B8722" t="s">
        <v>99</v>
      </c>
      <c r="C8722" t="s">
        <v>137</v>
      </c>
      <c r="D8722">
        <v>1</v>
      </c>
      <c r="E8722" t="s">
        <v>140</v>
      </c>
      <c r="F8722">
        <v>95.7</v>
      </c>
    </row>
    <row r="8723" spans="1:6">
      <c r="A8723" s="12" t="s">
        <v>213</v>
      </c>
      <c r="B8723" t="s">
        <v>100</v>
      </c>
      <c r="C8723" t="s">
        <v>137</v>
      </c>
      <c r="D8723">
        <v>1</v>
      </c>
      <c r="E8723" t="s">
        <v>140</v>
      </c>
      <c r="F8723">
        <v>13.7</v>
      </c>
    </row>
    <row r="8724" spans="1:6">
      <c r="A8724" s="12" t="s">
        <v>213</v>
      </c>
      <c r="B8724" t="s">
        <v>101</v>
      </c>
      <c r="C8724" t="s">
        <v>137</v>
      </c>
      <c r="D8724">
        <v>1</v>
      </c>
      <c r="E8724" t="s">
        <v>140</v>
      </c>
      <c r="F8724">
        <v>0.4</v>
      </c>
    </row>
    <row r="8725" spans="1:6">
      <c r="A8725" s="12" t="s">
        <v>213</v>
      </c>
      <c r="B8725" t="s">
        <v>102</v>
      </c>
      <c r="C8725" t="s">
        <v>137</v>
      </c>
      <c r="D8725">
        <v>1</v>
      </c>
      <c r="E8725" t="s">
        <v>140</v>
      </c>
      <c r="F8725">
        <v>1.7</v>
      </c>
    </row>
    <row r="8726" spans="1:6">
      <c r="A8726" s="12" t="s">
        <v>213</v>
      </c>
      <c r="B8726" t="s">
        <v>103</v>
      </c>
      <c r="C8726" t="s">
        <v>137</v>
      </c>
      <c r="D8726">
        <v>1</v>
      </c>
      <c r="E8726" t="s">
        <v>140</v>
      </c>
      <c r="F8726">
        <v>22.8</v>
      </c>
    </row>
    <row r="8727" spans="1:6">
      <c r="A8727" s="12" t="s">
        <v>213</v>
      </c>
      <c r="B8727" t="s">
        <v>104</v>
      </c>
      <c r="C8727" t="s">
        <v>137</v>
      </c>
      <c r="D8727">
        <v>1</v>
      </c>
      <c r="E8727" t="s">
        <v>140</v>
      </c>
      <c r="F8727">
        <v>0.4</v>
      </c>
    </row>
    <row r="8728" spans="1:6">
      <c r="A8728" s="12" t="s">
        <v>213</v>
      </c>
      <c r="B8728" t="s">
        <v>105</v>
      </c>
      <c r="C8728" t="s">
        <v>137</v>
      </c>
      <c r="D8728">
        <v>1</v>
      </c>
      <c r="E8728" t="s">
        <v>140</v>
      </c>
      <c r="F8728">
        <v>99.9</v>
      </c>
    </row>
    <row r="8729" spans="1:6">
      <c r="A8729" s="12" t="s">
        <v>213</v>
      </c>
      <c r="B8729" t="s">
        <v>106</v>
      </c>
      <c r="C8729" t="s">
        <v>137</v>
      </c>
      <c r="D8729">
        <v>1</v>
      </c>
      <c r="E8729" t="s">
        <v>140</v>
      </c>
      <c r="F8729">
        <v>74.7</v>
      </c>
    </row>
    <row r="8730" spans="1:6">
      <c r="A8730" s="12" t="s">
        <v>213</v>
      </c>
      <c r="B8730" t="s">
        <v>107</v>
      </c>
      <c r="C8730" t="s">
        <v>137</v>
      </c>
      <c r="D8730">
        <v>1</v>
      </c>
      <c r="E8730" t="s">
        <v>140</v>
      </c>
      <c r="F8730">
        <v>92.1</v>
      </c>
    </row>
    <row r="8731" spans="1:6">
      <c r="A8731" s="12" t="s">
        <v>213</v>
      </c>
      <c r="B8731" t="s">
        <v>108</v>
      </c>
      <c r="C8731" t="s">
        <v>137</v>
      </c>
      <c r="D8731">
        <v>1</v>
      </c>
      <c r="E8731" t="s">
        <v>140</v>
      </c>
      <c r="F8731">
        <v>0.1</v>
      </c>
    </row>
    <row r="8732" spans="1:6">
      <c r="A8732" s="12" t="s">
        <v>213</v>
      </c>
      <c r="B8732" t="s">
        <v>109</v>
      </c>
      <c r="C8732" t="s">
        <v>137</v>
      </c>
      <c r="D8732">
        <v>1</v>
      </c>
      <c r="E8732" t="s">
        <v>140</v>
      </c>
      <c r="F8732">
        <v>56.6</v>
      </c>
    </row>
    <row r="8733" spans="1:6">
      <c r="A8733" s="12" t="s">
        <v>213</v>
      </c>
      <c r="B8733" t="s">
        <v>110</v>
      </c>
      <c r="C8733" t="s">
        <v>137</v>
      </c>
      <c r="D8733">
        <v>1</v>
      </c>
      <c r="E8733" t="s">
        <v>140</v>
      </c>
      <c r="F8733">
        <v>0</v>
      </c>
    </row>
    <row r="8734" spans="1:6">
      <c r="A8734" s="12" t="s">
        <v>213</v>
      </c>
      <c r="B8734" t="s">
        <v>111</v>
      </c>
      <c r="C8734" t="s">
        <v>137</v>
      </c>
      <c r="D8734">
        <v>1</v>
      </c>
      <c r="E8734" t="s">
        <v>140</v>
      </c>
      <c r="F8734">
        <v>100</v>
      </c>
    </row>
    <row r="8735" spans="1:6">
      <c r="A8735" s="12" t="s">
        <v>213</v>
      </c>
      <c r="B8735" t="s">
        <v>112</v>
      </c>
      <c r="C8735" t="s">
        <v>137</v>
      </c>
      <c r="D8735">
        <v>1</v>
      </c>
      <c r="E8735" t="s">
        <v>140</v>
      </c>
      <c r="F8735">
        <v>92</v>
      </c>
    </row>
    <row r="8736" spans="1:6">
      <c r="A8736" s="12" t="s">
        <v>213</v>
      </c>
      <c r="B8736" t="s">
        <v>113</v>
      </c>
      <c r="C8736" t="s">
        <v>137</v>
      </c>
      <c r="D8736">
        <v>1</v>
      </c>
      <c r="E8736" t="s">
        <v>140</v>
      </c>
      <c r="F8736">
        <v>40.6</v>
      </c>
    </row>
    <row r="8737" spans="1:6">
      <c r="A8737" s="12" t="s">
        <v>213</v>
      </c>
      <c r="B8737" t="s">
        <v>114</v>
      </c>
      <c r="C8737" t="s">
        <v>137</v>
      </c>
      <c r="D8737">
        <v>1</v>
      </c>
      <c r="E8737" t="s">
        <v>140</v>
      </c>
      <c r="F8737">
        <v>4.9000000000000004</v>
      </c>
    </row>
    <row r="8738" spans="1:6">
      <c r="A8738" s="12" t="s">
        <v>213</v>
      </c>
      <c r="B8738" t="s">
        <v>115</v>
      </c>
      <c r="C8738" t="s">
        <v>137</v>
      </c>
      <c r="D8738">
        <v>1</v>
      </c>
      <c r="E8738" t="s">
        <v>140</v>
      </c>
      <c r="F8738">
        <v>42.3</v>
      </c>
    </row>
    <row r="8739" spans="1:6">
      <c r="A8739" s="12" t="s">
        <v>213</v>
      </c>
      <c r="B8739" t="s">
        <v>116</v>
      </c>
      <c r="C8739" t="s">
        <v>137</v>
      </c>
      <c r="D8739">
        <v>1</v>
      </c>
      <c r="E8739" t="s">
        <v>140</v>
      </c>
      <c r="F8739">
        <v>0</v>
      </c>
    </row>
    <row r="8740" spans="1:6">
      <c r="A8740" s="12" t="s">
        <v>213</v>
      </c>
      <c r="B8740" t="s">
        <v>146</v>
      </c>
      <c r="C8740" t="s">
        <v>137</v>
      </c>
      <c r="D8740">
        <v>1</v>
      </c>
      <c r="E8740" t="s">
        <v>140</v>
      </c>
      <c r="F8740">
        <v>57</v>
      </c>
    </row>
    <row r="8741" spans="1:6">
      <c r="A8741" s="12" t="s">
        <v>213</v>
      </c>
      <c r="B8741" t="s">
        <v>61</v>
      </c>
      <c r="C8741" t="s">
        <v>137</v>
      </c>
      <c r="D8741">
        <v>1</v>
      </c>
      <c r="E8741" t="s">
        <v>147</v>
      </c>
      <c r="F8741">
        <v>0</v>
      </c>
    </row>
    <row r="8742" spans="1:6">
      <c r="A8742" s="12" t="s">
        <v>213</v>
      </c>
      <c r="B8742" t="s">
        <v>62</v>
      </c>
      <c r="C8742" t="s">
        <v>137</v>
      </c>
      <c r="D8742">
        <v>1</v>
      </c>
      <c r="E8742" t="s">
        <v>147</v>
      </c>
      <c r="F8742">
        <v>0</v>
      </c>
    </row>
    <row r="8743" spans="1:6">
      <c r="A8743" s="12" t="s">
        <v>213</v>
      </c>
      <c r="B8743" t="s">
        <v>63</v>
      </c>
      <c r="C8743" t="s">
        <v>137</v>
      </c>
      <c r="D8743">
        <v>1</v>
      </c>
      <c r="E8743" t="s">
        <v>147</v>
      </c>
      <c r="F8743">
        <v>0</v>
      </c>
    </row>
    <row r="8744" spans="1:6">
      <c r="A8744" s="12" t="s">
        <v>213</v>
      </c>
      <c r="B8744" t="s">
        <v>64</v>
      </c>
      <c r="C8744" t="s">
        <v>137</v>
      </c>
      <c r="D8744">
        <v>1</v>
      </c>
      <c r="E8744" t="s">
        <v>147</v>
      </c>
      <c r="F8744">
        <v>0</v>
      </c>
    </row>
    <row r="8745" spans="1:6">
      <c r="A8745" s="12" t="s">
        <v>213</v>
      </c>
      <c r="B8745" t="s">
        <v>65</v>
      </c>
      <c r="C8745" t="s">
        <v>137</v>
      </c>
      <c r="D8745">
        <v>1</v>
      </c>
      <c r="E8745" t="s">
        <v>147</v>
      </c>
      <c r="F8745">
        <v>0</v>
      </c>
    </row>
    <row r="8746" spans="1:6">
      <c r="A8746" s="12" t="s">
        <v>213</v>
      </c>
      <c r="B8746" t="s">
        <v>66</v>
      </c>
      <c r="C8746" t="s">
        <v>137</v>
      </c>
      <c r="D8746">
        <v>1</v>
      </c>
      <c r="E8746" t="s">
        <v>147</v>
      </c>
      <c r="F8746">
        <v>0</v>
      </c>
    </row>
    <row r="8747" spans="1:6">
      <c r="A8747" s="12" t="s">
        <v>213</v>
      </c>
      <c r="B8747" t="s">
        <v>67</v>
      </c>
      <c r="C8747" t="s">
        <v>137</v>
      </c>
      <c r="D8747">
        <v>1</v>
      </c>
      <c r="E8747" t="s">
        <v>147</v>
      </c>
      <c r="F8747">
        <v>0</v>
      </c>
    </row>
    <row r="8748" spans="1:6">
      <c r="A8748" s="12" t="s">
        <v>213</v>
      </c>
      <c r="B8748" t="s">
        <v>68</v>
      </c>
      <c r="C8748" t="s">
        <v>137</v>
      </c>
      <c r="D8748">
        <v>1</v>
      </c>
      <c r="E8748" t="s">
        <v>147</v>
      </c>
      <c r="F8748">
        <v>0</v>
      </c>
    </row>
    <row r="8749" spans="1:6">
      <c r="A8749" s="12" t="s">
        <v>213</v>
      </c>
      <c r="B8749" t="s">
        <v>69</v>
      </c>
      <c r="C8749" t="s">
        <v>137</v>
      </c>
      <c r="D8749">
        <v>1</v>
      </c>
      <c r="E8749" t="s">
        <v>147</v>
      </c>
      <c r="F8749">
        <v>0</v>
      </c>
    </row>
    <row r="8750" spans="1:6">
      <c r="A8750" s="12" t="s">
        <v>213</v>
      </c>
      <c r="B8750" t="s">
        <v>70</v>
      </c>
      <c r="C8750" t="s">
        <v>137</v>
      </c>
      <c r="D8750">
        <v>1</v>
      </c>
      <c r="E8750" t="s">
        <v>147</v>
      </c>
      <c r="F8750">
        <v>0</v>
      </c>
    </row>
    <row r="8751" spans="1:6">
      <c r="A8751" s="12" t="s">
        <v>213</v>
      </c>
      <c r="B8751" t="s">
        <v>71</v>
      </c>
      <c r="C8751" t="s">
        <v>137</v>
      </c>
      <c r="D8751">
        <v>1</v>
      </c>
      <c r="E8751" t="s">
        <v>147</v>
      </c>
      <c r="F8751">
        <v>0</v>
      </c>
    </row>
    <row r="8752" spans="1:6">
      <c r="A8752" s="12" t="s">
        <v>213</v>
      </c>
      <c r="B8752" t="s">
        <v>72</v>
      </c>
      <c r="C8752" t="s">
        <v>137</v>
      </c>
      <c r="D8752">
        <v>1</v>
      </c>
      <c r="E8752" t="s">
        <v>147</v>
      </c>
      <c r="F8752">
        <v>0</v>
      </c>
    </row>
    <row r="8753" spans="1:6">
      <c r="A8753" s="12" t="s">
        <v>213</v>
      </c>
      <c r="B8753" t="s">
        <v>73</v>
      </c>
      <c r="C8753" t="s">
        <v>137</v>
      </c>
      <c r="D8753">
        <v>1</v>
      </c>
      <c r="E8753" t="s">
        <v>147</v>
      </c>
      <c r="F8753">
        <v>0</v>
      </c>
    </row>
    <row r="8754" spans="1:6">
      <c r="A8754" s="12" t="s">
        <v>213</v>
      </c>
      <c r="B8754" t="s">
        <v>74</v>
      </c>
      <c r="C8754" t="s">
        <v>137</v>
      </c>
      <c r="D8754">
        <v>1</v>
      </c>
      <c r="E8754" t="s">
        <v>147</v>
      </c>
      <c r="F8754">
        <v>0</v>
      </c>
    </row>
    <row r="8755" spans="1:6">
      <c r="A8755" s="12" t="s">
        <v>213</v>
      </c>
      <c r="B8755" t="s">
        <v>75</v>
      </c>
      <c r="C8755" t="s">
        <v>137</v>
      </c>
      <c r="D8755">
        <v>1</v>
      </c>
      <c r="E8755" t="s">
        <v>147</v>
      </c>
      <c r="F8755">
        <v>0</v>
      </c>
    </row>
    <row r="8756" spans="1:6">
      <c r="A8756" s="12" t="s">
        <v>213</v>
      </c>
      <c r="B8756" t="s">
        <v>76</v>
      </c>
      <c r="C8756" t="s">
        <v>137</v>
      </c>
      <c r="D8756">
        <v>1</v>
      </c>
      <c r="E8756" t="s">
        <v>147</v>
      </c>
      <c r="F8756">
        <v>0</v>
      </c>
    </row>
    <row r="8757" spans="1:6">
      <c r="A8757" s="12" t="s">
        <v>213</v>
      </c>
      <c r="B8757" t="s">
        <v>77</v>
      </c>
      <c r="C8757" t="s">
        <v>137</v>
      </c>
      <c r="D8757">
        <v>1</v>
      </c>
      <c r="E8757" t="s">
        <v>147</v>
      </c>
      <c r="F8757">
        <v>0</v>
      </c>
    </row>
    <row r="8758" spans="1:6">
      <c r="A8758" s="12" t="s">
        <v>213</v>
      </c>
      <c r="B8758" t="s">
        <v>78</v>
      </c>
      <c r="C8758" t="s">
        <v>137</v>
      </c>
      <c r="D8758">
        <v>1</v>
      </c>
      <c r="E8758" t="s">
        <v>147</v>
      </c>
      <c r="F8758">
        <v>0</v>
      </c>
    </row>
    <row r="8759" spans="1:6">
      <c r="A8759" s="12" t="s">
        <v>213</v>
      </c>
      <c r="B8759" t="s">
        <v>79</v>
      </c>
      <c r="C8759" t="s">
        <v>137</v>
      </c>
      <c r="D8759">
        <v>1</v>
      </c>
      <c r="E8759" t="s">
        <v>147</v>
      </c>
      <c r="F8759">
        <v>0</v>
      </c>
    </row>
    <row r="8760" spans="1:6">
      <c r="A8760" s="12" t="s">
        <v>213</v>
      </c>
      <c r="B8760" t="s">
        <v>80</v>
      </c>
      <c r="C8760" t="s">
        <v>137</v>
      </c>
      <c r="D8760">
        <v>1</v>
      </c>
      <c r="E8760" t="s">
        <v>147</v>
      </c>
      <c r="F8760">
        <v>0</v>
      </c>
    </row>
    <row r="8761" spans="1:6">
      <c r="A8761" s="12" t="s">
        <v>213</v>
      </c>
      <c r="B8761" t="s">
        <v>81</v>
      </c>
      <c r="C8761" t="s">
        <v>137</v>
      </c>
      <c r="D8761">
        <v>1</v>
      </c>
      <c r="E8761" t="s">
        <v>147</v>
      </c>
      <c r="F8761">
        <v>0</v>
      </c>
    </row>
    <row r="8762" spans="1:6">
      <c r="A8762" s="12" t="s">
        <v>213</v>
      </c>
      <c r="B8762" t="s">
        <v>82</v>
      </c>
      <c r="C8762" t="s">
        <v>137</v>
      </c>
      <c r="D8762">
        <v>1</v>
      </c>
      <c r="E8762" t="s">
        <v>147</v>
      </c>
      <c r="F8762">
        <v>0</v>
      </c>
    </row>
    <row r="8763" spans="1:6">
      <c r="A8763" s="12" t="s">
        <v>213</v>
      </c>
      <c r="B8763" t="s">
        <v>83</v>
      </c>
      <c r="C8763" t="s">
        <v>137</v>
      </c>
      <c r="D8763">
        <v>1</v>
      </c>
      <c r="E8763" t="s">
        <v>147</v>
      </c>
      <c r="F8763">
        <v>0</v>
      </c>
    </row>
    <row r="8764" spans="1:6">
      <c r="A8764" s="12" t="s">
        <v>213</v>
      </c>
      <c r="B8764" t="s">
        <v>84</v>
      </c>
      <c r="C8764" t="s">
        <v>137</v>
      </c>
      <c r="D8764">
        <v>1</v>
      </c>
      <c r="E8764" t="s">
        <v>147</v>
      </c>
      <c r="F8764">
        <v>0</v>
      </c>
    </row>
    <row r="8765" spans="1:6">
      <c r="A8765" s="12" t="s">
        <v>213</v>
      </c>
      <c r="B8765" t="s">
        <v>85</v>
      </c>
      <c r="C8765" t="s">
        <v>137</v>
      </c>
      <c r="D8765">
        <v>1</v>
      </c>
      <c r="E8765" t="s">
        <v>147</v>
      </c>
      <c r="F8765">
        <v>0</v>
      </c>
    </row>
    <row r="8766" spans="1:6">
      <c r="A8766" s="12" t="s">
        <v>213</v>
      </c>
      <c r="B8766" t="s">
        <v>86</v>
      </c>
      <c r="C8766" t="s">
        <v>137</v>
      </c>
      <c r="D8766">
        <v>1</v>
      </c>
      <c r="E8766" t="s">
        <v>147</v>
      </c>
      <c r="F8766">
        <v>0</v>
      </c>
    </row>
    <row r="8767" spans="1:6">
      <c r="A8767" s="12" t="s">
        <v>213</v>
      </c>
      <c r="B8767" t="s">
        <v>87</v>
      </c>
      <c r="C8767" t="s">
        <v>137</v>
      </c>
      <c r="D8767">
        <v>1</v>
      </c>
      <c r="E8767" t="s">
        <v>147</v>
      </c>
      <c r="F8767">
        <v>0</v>
      </c>
    </row>
    <row r="8768" spans="1:6">
      <c r="A8768" s="12" t="s">
        <v>213</v>
      </c>
      <c r="B8768" t="s">
        <v>88</v>
      </c>
      <c r="C8768" t="s">
        <v>137</v>
      </c>
      <c r="D8768">
        <v>1</v>
      </c>
      <c r="E8768" t="s">
        <v>147</v>
      </c>
      <c r="F8768">
        <v>0</v>
      </c>
    </row>
    <row r="8769" spans="1:6">
      <c r="A8769" s="12" t="s">
        <v>213</v>
      </c>
      <c r="B8769" t="s">
        <v>89</v>
      </c>
      <c r="C8769" t="s">
        <v>137</v>
      </c>
      <c r="D8769">
        <v>1</v>
      </c>
      <c r="E8769" t="s">
        <v>147</v>
      </c>
      <c r="F8769">
        <v>0</v>
      </c>
    </row>
    <row r="8770" spans="1:6">
      <c r="A8770" s="12" t="s">
        <v>213</v>
      </c>
      <c r="B8770" t="s">
        <v>90</v>
      </c>
      <c r="C8770" t="s">
        <v>137</v>
      </c>
      <c r="D8770">
        <v>1</v>
      </c>
      <c r="E8770" t="s">
        <v>147</v>
      </c>
      <c r="F8770">
        <v>0</v>
      </c>
    </row>
    <row r="8771" spans="1:6">
      <c r="A8771" s="12" t="s">
        <v>213</v>
      </c>
      <c r="B8771" t="s">
        <v>91</v>
      </c>
      <c r="C8771" t="s">
        <v>137</v>
      </c>
      <c r="D8771">
        <v>1</v>
      </c>
      <c r="E8771" t="s">
        <v>147</v>
      </c>
      <c r="F8771">
        <v>0</v>
      </c>
    </row>
    <row r="8772" spans="1:6">
      <c r="A8772" s="12" t="s">
        <v>213</v>
      </c>
      <c r="B8772" t="s">
        <v>92</v>
      </c>
      <c r="C8772" t="s">
        <v>137</v>
      </c>
      <c r="D8772">
        <v>1</v>
      </c>
      <c r="E8772" t="s">
        <v>147</v>
      </c>
      <c r="F8772">
        <v>0</v>
      </c>
    </row>
    <row r="8773" spans="1:6">
      <c r="A8773" s="12" t="s">
        <v>213</v>
      </c>
      <c r="B8773" t="s">
        <v>93</v>
      </c>
      <c r="C8773" t="s">
        <v>137</v>
      </c>
      <c r="D8773">
        <v>1</v>
      </c>
      <c r="E8773" t="s">
        <v>147</v>
      </c>
      <c r="F8773">
        <v>0</v>
      </c>
    </row>
    <row r="8774" spans="1:6">
      <c r="A8774" s="12" t="s">
        <v>213</v>
      </c>
      <c r="B8774" t="s">
        <v>94</v>
      </c>
      <c r="C8774" t="s">
        <v>137</v>
      </c>
      <c r="D8774">
        <v>1</v>
      </c>
      <c r="E8774" t="s">
        <v>147</v>
      </c>
      <c r="F8774">
        <v>0</v>
      </c>
    </row>
    <row r="8775" spans="1:6">
      <c r="A8775" s="12" t="s">
        <v>213</v>
      </c>
      <c r="B8775" t="s">
        <v>95</v>
      </c>
      <c r="C8775" t="s">
        <v>137</v>
      </c>
      <c r="D8775">
        <v>1</v>
      </c>
      <c r="E8775" t="s">
        <v>147</v>
      </c>
      <c r="F8775">
        <v>0</v>
      </c>
    </row>
    <row r="8776" spans="1:6">
      <c r="A8776" s="12" t="s">
        <v>213</v>
      </c>
      <c r="B8776" t="s">
        <v>96</v>
      </c>
      <c r="C8776" t="s">
        <v>137</v>
      </c>
      <c r="D8776">
        <v>1</v>
      </c>
      <c r="E8776" t="s">
        <v>147</v>
      </c>
      <c r="F8776">
        <v>0</v>
      </c>
    </row>
    <row r="8777" spans="1:6">
      <c r="A8777" s="12" t="s">
        <v>213</v>
      </c>
      <c r="B8777" t="s">
        <v>97</v>
      </c>
      <c r="C8777" t="s">
        <v>137</v>
      </c>
      <c r="D8777">
        <v>1</v>
      </c>
      <c r="E8777" t="s">
        <v>147</v>
      </c>
      <c r="F8777">
        <v>0</v>
      </c>
    </row>
    <row r="8778" spans="1:6">
      <c r="A8778" s="12" t="s">
        <v>213</v>
      </c>
      <c r="B8778" t="s">
        <v>98</v>
      </c>
      <c r="C8778" t="s">
        <v>137</v>
      </c>
      <c r="D8778">
        <v>1</v>
      </c>
      <c r="E8778" t="s">
        <v>147</v>
      </c>
      <c r="F8778">
        <v>0</v>
      </c>
    </row>
    <row r="8779" spans="1:6">
      <c r="A8779" s="12" t="s">
        <v>213</v>
      </c>
      <c r="B8779" t="s">
        <v>99</v>
      </c>
      <c r="C8779" t="s">
        <v>137</v>
      </c>
      <c r="D8779">
        <v>1</v>
      </c>
      <c r="E8779" t="s">
        <v>147</v>
      </c>
      <c r="F8779">
        <v>0</v>
      </c>
    </row>
    <row r="8780" spans="1:6">
      <c r="A8780" s="12" t="s">
        <v>213</v>
      </c>
      <c r="B8780" t="s">
        <v>100</v>
      </c>
      <c r="C8780" t="s">
        <v>137</v>
      </c>
      <c r="D8780">
        <v>1</v>
      </c>
      <c r="E8780" t="s">
        <v>147</v>
      </c>
      <c r="F8780">
        <v>0</v>
      </c>
    </row>
    <row r="8781" spans="1:6">
      <c r="A8781" s="12" t="s">
        <v>213</v>
      </c>
      <c r="B8781" t="s">
        <v>101</v>
      </c>
      <c r="C8781" t="s">
        <v>137</v>
      </c>
      <c r="D8781">
        <v>1</v>
      </c>
      <c r="E8781" t="s">
        <v>147</v>
      </c>
      <c r="F8781">
        <v>0</v>
      </c>
    </row>
    <row r="8782" spans="1:6">
      <c r="A8782" s="12" t="s">
        <v>213</v>
      </c>
      <c r="B8782" t="s">
        <v>102</v>
      </c>
      <c r="C8782" t="s">
        <v>137</v>
      </c>
      <c r="D8782">
        <v>1</v>
      </c>
      <c r="E8782" t="s">
        <v>147</v>
      </c>
      <c r="F8782">
        <v>0</v>
      </c>
    </row>
    <row r="8783" spans="1:6">
      <c r="A8783" s="12" t="s">
        <v>213</v>
      </c>
      <c r="B8783" t="s">
        <v>103</v>
      </c>
      <c r="C8783" t="s">
        <v>137</v>
      </c>
      <c r="D8783">
        <v>1</v>
      </c>
      <c r="E8783" t="s">
        <v>147</v>
      </c>
      <c r="F8783">
        <v>0</v>
      </c>
    </row>
    <row r="8784" spans="1:6">
      <c r="A8784" s="12" t="s">
        <v>213</v>
      </c>
      <c r="B8784" t="s">
        <v>104</v>
      </c>
      <c r="C8784" t="s">
        <v>137</v>
      </c>
      <c r="D8784">
        <v>1</v>
      </c>
      <c r="E8784" t="s">
        <v>147</v>
      </c>
      <c r="F8784">
        <v>0</v>
      </c>
    </row>
    <row r="8785" spans="1:6">
      <c r="A8785" s="12" t="s">
        <v>213</v>
      </c>
      <c r="B8785" t="s">
        <v>105</v>
      </c>
      <c r="C8785" t="s">
        <v>137</v>
      </c>
      <c r="D8785">
        <v>1</v>
      </c>
      <c r="E8785" t="s">
        <v>147</v>
      </c>
      <c r="F8785">
        <v>0</v>
      </c>
    </row>
    <row r="8786" spans="1:6">
      <c r="A8786" s="12" t="s">
        <v>213</v>
      </c>
      <c r="B8786" t="s">
        <v>106</v>
      </c>
      <c r="C8786" t="s">
        <v>137</v>
      </c>
      <c r="D8786">
        <v>1</v>
      </c>
      <c r="E8786" t="s">
        <v>147</v>
      </c>
      <c r="F8786">
        <v>0</v>
      </c>
    </row>
    <row r="8787" spans="1:6">
      <c r="A8787" s="12" t="s">
        <v>213</v>
      </c>
      <c r="B8787" t="s">
        <v>107</v>
      </c>
      <c r="C8787" t="s">
        <v>137</v>
      </c>
      <c r="D8787">
        <v>1</v>
      </c>
      <c r="E8787" t="s">
        <v>147</v>
      </c>
      <c r="F8787">
        <v>0</v>
      </c>
    </row>
    <row r="8788" spans="1:6">
      <c r="A8788" s="12" t="s">
        <v>213</v>
      </c>
      <c r="B8788" t="s">
        <v>108</v>
      </c>
      <c r="C8788" t="s">
        <v>137</v>
      </c>
      <c r="D8788">
        <v>1</v>
      </c>
      <c r="E8788" t="s">
        <v>147</v>
      </c>
      <c r="F8788">
        <v>0</v>
      </c>
    </row>
    <row r="8789" spans="1:6">
      <c r="A8789" s="12" t="s">
        <v>213</v>
      </c>
      <c r="B8789" t="s">
        <v>109</v>
      </c>
      <c r="C8789" t="s">
        <v>137</v>
      </c>
      <c r="D8789">
        <v>1</v>
      </c>
      <c r="E8789" t="s">
        <v>147</v>
      </c>
      <c r="F8789">
        <v>0</v>
      </c>
    </row>
    <row r="8790" spans="1:6">
      <c r="A8790" s="12" t="s">
        <v>213</v>
      </c>
      <c r="B8790" t="s">
        <v>110</v>
      </c>
      <c r="C8790" t="s">
        <v>137</v>
      </c>
      <c r="D8790">
        <v>1</v>
      </c>
      <c r="E8790" t="s">
        <v>147</v>
      </c>
      <c r="F8790">
        <v>0</v>
      </c>
    </row>
    <row r="8791" spans="1:6">
      <c r="A8791" s="12" t="s">
        <v>213</v>
      </c>
      <c r="B8791" t="s">
        <v>111</v>
      </c>
      <c r="C8791" t="s">
        <v>137</v>
      </c>
      <c r="D8791">
        <v>1</v>
      </c>
      <c r="E8791" t="s">
        <v>147</v>
      </c>
      <c r="F8791">
        <v>0</v>
      </c>
    </row>
    <row r="8792" spans="1:6">
      <c r="A8792" s="12" t="s">
        <v>213</v>
      </c>
      <c r="B8792" t="s">
        <v>112</v>
      </c>
      <c r="C8792" t="s">
        <v>137</v>
      </c>
      <c r="D8792">
        <v>1</v>
      </c>
      <c r="E8792" t="s">
        <v>147</v>
      </c>
      <c r="F8792">
        <v>0</v>
      </c>
    </row>
    <row r="8793" spans="1:6">
      <c r="A8793" s="12" t="s">
        <v>213</v>
      </c>
      <c r="B8793" t="s">
        <v>113</v>
      </c>
      <c r="C8793" t="s">
        <v>137</v>
      </c>
      <c r="D8793">
        <v>1</v>
      </c>
      <c r="E8793" t="s">
        <v>147</v>
      </c>
      <c r="F8793">
        <v>0</v>
      </c>
    </row>
    <row r="8794" spans="1:6">
      <c r="A8794" s="12" t="s">
        <v>213</v>
      </c>
      <c r="B8794" t="s">
        <v>114</v>
      </c>
      <c r="C8794" t="s">
        <v>137</v>
      </c>
      <c r="D8794">
        <v>1</v>
      </c>
      <c r="E8794" t="s">
        <v>147</v>
      </c>
      <c r="F8794">
        <v>0</v>
      </c>
    </row>
    <row r="8795" spans="1:6">
      <c r="A8795" s="12" t="s">
        <v>213</v>
      </c>
      <c r="B8795" t="s">
        <v>115</v>
      </c>
      <c r="C8795" t="s">
        <v>137</v>
      </c>
      <c r="D8795">
        <v>1</v>
      </c>
      <c r="E8795" t="s">
        <v>147</v>
      </c>
      <c r="F8795">
        <v>0</v>
      </c>
    </row>
    <row r="8796" spans="1:6">
      <c r="A8796" s="12" t="s">
        <v>213</v>
      </c>
      <c r="B8796" t="s">
        <v>116</v>
      </c>
      <c r="C8796" t="s">
        <v>137</v>
      </c>
      <c r="D8796">
        <v>1</v>
      </c>
      <c r="E8796" t="s">
        <v>147</v>
      </c>
      <c r="F8796">
        <v>0</v>
      </c>
    </row>
    <row r="8797" spans="1:6">
      <c r="A8797" s="12" t="s">
        <v>213</v>
      </c>
      <c r="B8797" t="s">
        <v>146</v>
      </c>
      <c r="C8797" t="s">
        <v>137</v>
      </c>
      <c r="D8797">
        <v>1</v>
      </c>
      <c r="E8797" t="s">
        <v>147</v>
      </c>
      <c r="F8797">
        <v>0</v>
      </c>
    </row>
    <row r="8798" spans="1:6">
      <c r="A8798" s="12" t="s">
        <v>213</v>
      </c>
      <c r="B8798" t="s">
        <v>61</v>
      </c>
      <c r="C8798" t="s">
        <v>138</v>
      </c>
      <c r="D8798">
        <v>1</v>
      </c>
      <c r="E8798" t="s">
        <v>139</v>
      </c>
      <c r="F8798">
        <v>62.2</v>
      </c>
    </row>
    <row r="8799" spans="1:6">
      <c r="A8799" s="12" t="s">
        <v>213</v>
      </c>
      <c r="B8799" t="s">
        <v>62</v>
      </c>
      <c r="C8799" t="s">
        <v>138</v>
      </c>
      <c r="D8799">
        <v>1</v>
      </c>
      <c r="E8799" t="s">
        <v>139</v>
      </c>
      <c r="F8799">
        <v>51.3</v>
      </c>
    </row>
    <row r="8800" spans="1:6">
      <c r="A8800" s="12" t="s">
        <v>213</v>
      </c>
      <c r="B8800" t="s">
        <v>63</v>
      </c>
      <c r="C8800" t="s">
        <v>138</v>
      </c>
      <c r="D8800">
        <v>1</v>
      </c>
      <c r="E8800" t="s">
        <v>139</v>
      </c>
      <c r="F8800">
        <v>48.5</v>
      </c>
    </row>
    <row r="8801" spans="1:6">
      <c r="A8801" s="12" t="s">
        <v>213</v>
      </c>
      <c r="B8801" t="s">
        <v>64</v>
      </c>
      <c r="C8801" t="s">
        <v>138</v>
      </c>
      <c r="D8801">
        <v>1</v>
      </c>
      <c r="E8801" t="s">
        <v>139</v>
      </c>
      <c r="F8801">
        <v>62.3</v>
      </c>
    </row>
    <row r="8802" spans="1:6">
      <c r="A8802" s="12" t="s">
        <v>213</v>
      </c>
      <c r="B8802" t="s">
        <v>65</v>
      </c>
      <c r="C8802" t="s">
        <v>138</v>
      </c>
      <c r="D8802">
        <v>1</v>
      </c>
      <c r="E8802" t="s">
        <v>139</v>
      </c>
      <c r="F8802">
        <v>32.9</v>
      </c>
    </row>
    <row r="8803" spans="1:6">
      <c r="A8803" s="12" t="s">
        <v>213</v>
      </c>
      <c r="B8803" t="s">
        <v>66</v>
      </c>
      <c r="C8803" t="s">
        <v>138</v>
      </c>
      <c r="D8803">
        <v>1</v>
      </c>
      <c r="E8803" t="s">
        <v>139</v>
      </c>
      <c r="F8803">
        <v>42.3</v>
      </c>
    </row>
    <row r="8804" spans="1:6">
      <c r="A8804" s="12" t="s">
        <v>213</v>
      </c>
      <c r="B8804" t="s">
        <v>67</v>
      </c>
      <c r="C8804" t="s">
        <v>138</v>
      </c>
      <c r="D8804">
        <v>1</v>
      </c>
      <c r="E8804" t="s">
        <v>139</v>
      </c>
      <c r="F8804">
        <v>38.5</v>
      </c>
    </row>
    <row r="8805" spans="1:6">
      <c r="A8805" s="12" t="s">
        <v>213</v>
      </c>
      <c r="B8805" t="s">
        <v>68</v>
      </c>
      <c r="C8805" t="s">
        <v>138</v>
      </c>
      <c r="D8805">
        <v>1</v>
      </c>
      <c r="E8805" t="s">
        <v>139</v>
      </c>
      <c r="F8805">
        <v>39.1</v>
      </c>
    </row>
    <row r="8806" spans="1:6">
      <c r="A8806" s="12" t="s">
        <v>213</v>
      </c>
      <c r="B8806" t="s">
        <v>69</v>
      </c>
      <c r="C8806" t="s">
        <v>138</v>
      </c>
      <c r="D8806">
        <v>1</v>
      </c>
      <c r="E8806" t="s">
        <v>139</v>
      </c>
      <c r="F8806">
        <v>48.7</v>
      </c>
    </row>
    <row r="8807" spans="1:6">
      <c r="A8807" s="12" t="s">
        <v>213</v>
      </c>
      <c r="B8807" t="s">
        <v>70</v>
      </c>
      <c r="C8807" t="s">
        <v>138</v>
      </c>
      <c r="D8807">
        <v>1</v>
      </c>
      <c r="E8807" t="s">
        <v>139</v>
      </c>
      <c r="F8807">
        <v>51.4</v>
      </c>
    </row>
    <row r="8808" spans="1:6">
      <c r="A8808" s="12" t="s">
        <v>213</v>
      </c>
      <c r="B8808" t="s">
        <v>71</v>
      </c>
      <c r="C8808" t="s">
        <v>138</v>
      </c>
      <c r="D8808">
        <v>1</v>
      </c>
      <c r="E8808" t="s">
        <v>139</v>
      </c>
      <c r="F8808">
        <v>27.2</v>
      </c>
    </row>
    <row r="8809" spans="1:6">
      <c r="A8809" s="12" t="s">
        <v>213</v>
      </c>
      <c r="B8809" t="s">
        <v>72</v>
      </c>
      <c r="C8809" t="s">
        <v>138</v>
      </c>
      <c r="D8809">
        <v>1</v>
      </c>
      <c r="E8809" t="s">
        <v>139</v>
      </c>
      <c r="F8809">
        <v>63.3</v>
      </c>
    </row>
    <row r="8810" spans="1:6">
      <c r="A8810" s="12" t="s">
        <v>213</v>
      </c>
      <c r="B8810" t="s">
        <v>73</v>
      </c>
      <c r="C8810" t="s">
        <v>138</v>
      </c>
      <c r="D8810">
        <v>1</v>
      </c>
      <c r="E8810" t="s">
        <v>139</v>
      </c>
      <c r="F8810">
        <v>38.6</v>
      </c>
    </row>
    <row r="8811" spans="1:6">
      <c r="A8811" s="12" t="s">
        <v>213</v>
      </c>
      <c r="B8811" t="s">
        <v>74</v>
      </c>
      <c r="C8811" t="s">
        <v>138</v>
      </c>
      <c r="D8811">
        <v>1</v>
      </c>
      <c r="E8811" t="s">
        <v>139</v>
      </c>
      <c r="F8811">
        <v>56.8</v>
      </c>
    </row>
    <row r="8812" spans="1:6">
      <c r="A8812" s="12" t="s">
        <v>213</v>
      </c>
      <c r="B8812" t="s">
        <v>75</v>
      </c>
      <c r="C8812" t="s">
        <v>138</v>
      </c>
      <c r="D8812">
        <v>1</v>
      </c>
      <c r="E8812" t="s">
        <v>139</v>
      </c>
      <c r="F8812">
        <v>49.2</v>
      </c>
    </row>
    <row r="8813" spans="1:6">
      <c r="A8813" s="12" t="s">
        <v>213</v>
      </c>
      <c r="B8813" t="s">
        <v>76</v>
      </c>
      <c r="C8813" t="s">
        <v>138</v>
      </c>
      <c r="D8813">
        <v>1</v>
      </c>
      <c r="E8813" t="s">
        <v>139</v>
      </c>
      <c r="F8813">
        <v>56.8</v>
      </c>
    </row>
    <row r="8814" spans="1:6">
      <c r="A8814" s="12" t="s">
        <v>213</v>
      </c>
      <c r="B8814" t="s">
        <v>77</v>
      </c>
      <c r="C8814" t="s">
        <v>138</v>
      </c>
      <c r="D8814">
        <v>1</v>
      </c>
      <c r="E8814" t="s">
        <v>139</v>
      </c>
      <c r="F8814">
        <v>62.4</v>
      </c>
    </row>
    <row r="8815" spans="1:6">
      <c r="A8815" s="12" t="s">
        <v>213</v>
      </c>
      <c r="B8815" t="s">
        <v>78</v>
      </c>
      <c r="C8815" t="s">
        <v>138</v>
      </c>
      <c r="D8815">
        <v>1</v>
      </c>
      <c r="E8815" t="s">
        <v>139</v>
      </c>
      <c r="F8815">
        <v>59.1</v>
      </c>
    </row>
    <row r="8816" spans="1:6">
      <c r="A8816" s="12" t="s">
        <v>213</v>
      </c>
      <c r="B8816" t="s">
        <v>79</v>
      </c>
      <c r="C8816" t="s">
        <v>138</v>
      </c>
      <c r="D8816">
        <v>1</v>
      </c>
      <c r="E8816" t="s">
        <v>139</v>
      </c>
      <c r="F8816">
        <v>42.7</v>
      </c>
    </row>
    <row r="8817" spans="1:6">
      <c r="A8817" s="12" t="s">
        <v>213</v>
      </c>
      <c r="B8817" t="s">
        <v>80</v>
      </c>
      <c r="C8817" t="s">
        <v>138</v>
      </c>
      <c r="D8817">
        <v>1</v>
      </c>
      <c r="E8817" t="s">
        <v>139</v>
      </c>
      <c r="F8817">
        <v>34.200000000000003</v>
      </c>
    </row>
    <row r="8818" spans="1:6">
      <c r="A8818" s="12" t="s">
        <v>213</v>
      </c>
      <c r="B8818" t="s">
        <v>81</v>
      </c>
      <c r="C8818" t="s">
        <v>138</v>
      </c>
      <c r="D8818">
        <v>1</v>
      </c>
      <c r="E8818" t="s">
        <v>139</v>
      </c>
      <c r="F8818">
        <v>32</v>
      </c>
    </row>
    <row r="8819" spans="1:6">
      <c r="A8819" s="12" t="s">
        <v>213</v>
      </c>
      <c r="B8819" t="s">
        <v>82</v>
      </c>
      <c r="C8819" t="s">
        <v>138</v>
      </c>
      <c r="D8819">
        <v>1</v>
      </c>
      <c r="E8819" t="s">
        <v>139</v>
      </c>
      <c r="F8819">
        <v>46</v>
      </c>
    </row>
    <row r="8820" spans="1:6">
      <c r="A8820" s="12" t="s">
        <v>213</v>
      </c>
      <c r="B8820" t="s">
        <v>83</v>
      </c>
      <c r="C8820" t="s">
        <v>138</v>
      </c>
      <c r="D8820">
        <v>1</v>
      </c>
      <c r="E8820" t="s">
        <v>139</v>
      </c>
      <c r="F8820">
        <v>43.6</v>
      </c>
    </row>
    <row r="8821" spans="1:6">
      <c r="A8821" s="12" t="s">
        <v>213</v>
      </c>
      <c r="B8821" t="s">
        <v>84</v>
      </c>
      <c r="C8821" t="s">
        <v>138</v>
      </c>
      <c r="D8821">
        <v>1</v>
      </c>
      <c r="E8821" t="s">
        <v>139</v>
      </c>
      <c r="F8821">
        <v>57.6</v>
      </c>
    </row>
    <row r="8822" spans="1:6">
      <c r="A8822" s="12" t="s">
        <v>213</v>
      </c>
      <c r="B8822" t="s">
        <v>85</v>
      </c>
      <c r="C8822" t="s">
        <v>138</v>
      </c>
      <c r="D8822">
        <v>1</v>
      </c>
      <c r="E8822" t="s">
        <v>139</v>
      </c>
      <c r="F8822">
        <v>56.9</v>
      </c>
    </row>
    <row r="8823" spans="1:6">
      <c r="A8823" s="12" t="s">
        <v>213</v>
      </c>
      <c r="B8823" t="s">
        <v>86</v>
      </c>
      <c r="C8823" t="s">
        <v>138</v>
      </c>
      <c r="D8823">
        <v>1</v>
      </c>
      <c r="E8823" t="s">
        <v>139</v>
      </c>
      <c r="F8823">
        <v>54.6</v>
      </c>
    </row>
    <row r="8824" spans="1:6">
      <c r="A8824" s="12" t="s">
        <v>213</v>
      </c>
      <c r="B8824" t="s">
        <v>87</v>
      </c>
      <c r="C8824" t="s">
        <v>138</v>
      </c>
      <c r="D8824">
        <v>1</v>
      </c>
      <c r="E8824" t="s">
        <v>139</v>
      </c>
      <c r="F8824">
        <v>60.4</v>
      </c>
    </row>
    <row r="8825" spans="1:6">
      <c r="A8825" s="12" t="s">
        <v>213</v>
      </c>
      <c r="B8825" t="s">
        <v>88</v>
      </c>
      <c r="C8825" t="s">
        <v>138</v>
      </c>
      <c r="D8825">
        <v>1</v>
      </c>
      <c r="E8825" t="s">
        <v>139</v>
      </c>
      <c r="F8825">
        <v>45.2</v>
      </c>
    </row>
    <row r="8826" spans="1:6">
      <c r="A8826" s="12" t="s">
        <v>213</v>
      </c>
      <c r="B8826" t="s">
        <v>89</v>
      </c>
      <c r="C8826" t="s">
        <v>138</v>
      </c>
      <c r="D8826">
        <v>1</v>
      </c>
      <c r="E8826" t="s">
        <v>139</v>
      </c>
      <c r="F8826">
        <v>45</v>
      </c>
    </row>
    <row r="8827" spans="1:6">
      <c r="A8827" s="12" t="s">
        <v>213</v>
      </c>
      <c r="B8827" t="s">
        <v>90</v>
      </c>
      <c r="C8827" t="s">
        <v>138</v>
      </c>
      <c r="D8827">
        <v>1</v>
      </c>
      <c r="E8827" t="s">
        <v>139</v>
      </c>
      <c r="F8827">
        <v>39</v>
      </c>
    </row>
    <row r="8828" spans="1:6">
      <c r="A8828" s="12" t="s">
        <v>213</v>
      </c>
      <c r="B8828" t="s">
        <v>91</v>
      </c>
      <c r="C8828" t="s">
        <v>138</v>
      </c>
      <c r="D8828">
        <v>1</v>
      </c>
      <c r="E8828" t="s">
        <v>139</v>
      </c>
      <c r="F8828">
        <v>40.4</v>
      </c>
    </row>
    <row r="8829" spans="1:6">
      <c r="A8829" s="12" t="s">
        <v>213</v>
      </c>
      <c r="B8829" t="s">
        <v>92</v>
      </c>
      <c r="C8829" t="s">
        <v>138</v>
      </c>
      <c r="D8829">
        <v>1</v>
      </c>
      <c r="E8829" t="s">
        <v>139</v>
      </c>
      <c r="F8829">
        <v>34.799999999999997</v>
      </c>
    </row>
    <row r="8830" spans="1:6">
      <c r="A8830" s="12" t="s">
        <v>213</v>
      </c>
      <c r="B8830" t="s">
        <v>93</v>
      </c>
      <c r="C8830" t="s">
        <v>138</v>
      </c>
      <c r="D8830">
        <v>1</v>
      </c>
      <c r="E8830" t="s">
        <v>139</v>
      </c>
      <c r="F8830">
        <v>49.5</v>
      </c>
    </row>
    <row r="8831" spans="1:6">
      <c r="A8831" s="12" t="s">
        <v>213</v>
      </c>
      <c r="B8831" t="s">
        <v>94</v>
      </c>
      <c r="C8831" t="s">
        <v>138</v>
      </c>
      <c r="D8831">
        <v>1</v>
      </c>
      <c r="E8831" t="s">
        <v>139</v>
      </c>
      <c r="F8831">
        <v>63</v>
      </c>
    </row>
    <row r="8832" spans="1:6">
      <c r="A8832" s="12" t="s">
        <v>213</v>
      </c>
      <c r="B8832" t="s">
        <v>95</v>
      </c>
      <c r="C8832" t="s">
        <v>138</v>
      </c>
      <c r="D8832">
        <v>1</v>
      </c>
      <c r="E8832" t="s">
        <v>139</v>
      </c>
      <c r="F8832">
        <v>51</v>
      </c>
    </row>
    <row r="8833" spans="1:6">
      <c r="A8833" s="12" t="s">
        <v>213</v>
      </c>
      <c r="B8833" t="s">
        <v>96</v>
      </c>
      <c r="C8833" t="s">
        <v>138</v>
      </c>
      <c r="D8833">
        <v>1</v>
      </c>
      <c r="E8833" t="s">
        <v>139</v>
      </c>
      <c r="F8833">
        <v>66.2</v>
      </c>
    </row>
    <row r="8834" spans="1:6">
      <c r="A8834" s="12" t="s">
        <v>213</v>
      </c>
      <c r="B8834" t="s">
        <v>97</v>
      </c>
      <c r="C8834" t="s">
        <v>138</v>
      </c>
      <c r="D8834">
        <v>1</v>
      </c>
      <c r="E8834" t="s">
        <v>139</v>
      </c>
      <c r="F8834">
        <v>38.5</v>
      </c>
    </row>
    <row r="8835" spans="1:6">
      <c r="A8835" s="12" t="s">
        <v>213</v>
      </c>
      <c r="B8835" t="s">
        <v>98</v>
      </c>
      <c r="C8835" t="s">
        <v>138</v>
      </c>
      <c r="D8835">
        <v>1</v>
      </c>
      <c r="E8835" t="s">
        <v>139</v>
      </c>
      <c r="F8835">
        <v>46.9</v>
      </c>
    </row>
    <row r="8836" spans="1:6">
      <c r="A8836" s="12" t="s">
        <v>213</v>
      </c>
      <c r="B8836" t="s">
        <v>99</v>
      </c>
      <c r="C8836" t="s">
        <v>138</v>
      </c>
      <c r="D8836">
        <v>1</v>
      </c>
      <c r="E8836" t="s">
        <v>139</v>
      </c>
      <c r="F8836">
        <v>36.4</v>
      </c>
    </row>
    <row r="8837" spans="1:6">
      <c r="A8837" s="12" t="s">
        <v>213</v>
      </c>
      <c r="B8837" t="s">
        <v>100</v>
      </c>
      <c r="C8837" t="s">
        <v>138</v>
      </c>
      <c r="D8837">
        <v>1</v>
      </c>
      <c r="E8837" t="s">
        <v>139</v>
      </c>
      <c r="F8837">
        <v>55.5</v>
      </c>
    </row>
    <row r="8838" spans="1:6">
      <c r="A8838" s="12" t="s">
        <v>213</v>
      </c>
      <c r="B8838" t="s">
        <v>101</v>
      </c>
      <c r="C8838" t="s">
        <v>138</v>
      </c>
      <c r="D8838">
        <v>1</v>
      </c>
      <c r="E8838" t="s">
        <v>139</v>
      </c>
      <c r="F8838">
        <v>61.9</v>
      </c>
    </row>
    <row r="8839" spans="1:6">
      <c r="A8839" s="12" t="s">
        <v>213</v>
      </c>
      <c r="B8839" t="s">
        <v>102</v>
      </c>
      <c r="C8839" t="s">
        <v>138</v>
      </c>
      <c r="D8839">
        <v>1</v>
      </c>
      <c r="E8839" t="s">
        <v>139</v>
      </c>
      <c r="F8839">
        <v>61.3</v>
      </c>
    </row>
    <row r="8840" spans="1:6">
      <c r="A8840" s="12" t="s">
        <v>213</v>
      </c>
      <c r="B8840" t="s">
        <v>103</v>
      </c>
      <c r="C8840" t="s">
        <v>138</v>
      </c>
      <c r="D8840">
        <v>1</v>
      </c>
      <c r="E8840" t="s">
        <v>139</v>
      </c>
      <c r="F8840">
        <v>52.9</v>
      </c>
    </row>
    <row r="8841" spans="1:6">
      <c r="A8841" s="12" t="s">
        <v>213</v>
      </c>
      <c r="B8841" t="s">
        <v>104</v>
      </c>
      <c r="C8841" t="s">
        <v>138</v>
      </c>
      <c r="D8841">
        <v>1</v>
      </c>
      <c r="E8841" t="s">
        <v>139</v>
      </c>
      <c r="F8841">
        <v>60.3</v>
      </c>
    </row>
    <row r="8842" spans="1:6">
      <c r="A8842" s="12" t="s">
        <v>213</v>
      </c>
      <c r="B8842" t="s">
        <v>105</v>
      </c>
      <c r="C8842" t="s">
        <v>138</v>
      </c>
      <c r="D8842">
        <v>1</v>
      </c>
      <c r="E8842" t="s">
        <v>139</v>
      </c>
      <c r="F8842">
        <v>29.2</v>
      </c>
    </row>
    <row r="8843" spans="1:6">
      <c r="A8843" s="12" t="s">
        <v>213</v>
      </c>
      <c r="B8843" t="s">
        <v>106</v>
      </c>
      <c r="C8843" t="s">
        <v>138</v>
      </c>
      <c r="D8843">
        <v>1</v>
      </c>
      <c r="E8843" t="s">
        <v>139</v>
      </c>
      <c r="F8843">
        <v>43.7</v>
      </c>
    </row>
    <row r="8844" spans="1:6">
      <c r="A8844" s="12" t="s">
        <v>213</v>
      </c>
      <c r="B8844" t="s">
        <v>107</v>
      </c>
      <c r="C8844" t="s">
        <v>138</v>
      </c>
      <c r="D8844">
        <v>1</v>
      </c>
      <c r="E8844" t="s">
        <v>139</v>
      </c>
      <c r="F8844">
        <v>37.4</v>
      </c>
    </row>
    <row r="8845" spans="1:6">
      <c r="A8845" s="12" t="s">
        <v>213</v>
      </c>
      <c r="B8845" t="s">
        <v>108</v>
      </c>
      <c r="C8845" t="s">
        <v>138</v>
      </c>
      <c r="D8845">
        <v>1</v>
      </c>
      <c r="E8845" t="s">
        <v>139</v>
      </c>
      <c r="F8845">
        <v>65.599999999999994</v>
      </c>
    </row>
    <row r="8846" spans="1:6">
      <c r="A8846" s="12" t="s">
        <v>213</v>
      </c>
      <c r="B8846" t="s">
        <v>109</v>
      </c>
      <c r="C8846" t="s">
        <v>138</v>
      </c>
      <c r="D8846">
        <v>1</v>
      </c>
      <c r="E8846" t="s">
        <v>139</v>
      </c>
      <c r="F8846">
        <v>46.9</v>
      </c>
    </row>
    <row r="8847" spans="1:6">
      <c r="A8847" s="12" t="s">
        <v>213</v>
      </c>
      <c r="B8847" t="s">
        <v>110</v>
      </c>
      <c r="C8847" t="s">
        <v>138</v>
      </c>
      <c r="D8847">
        <v>1</v>
      </c>
      <c r="E8847" t="s">
        <v>139</v>
      </c>
      <c r="F8847">
        <v>69.099999999999994</v>
      </c>
    </row>
    <row r="8848" spans="1:6">
      <c r="A8848" s="12" t="s">
        <v>213</v>
      </c>
      <c r="B8848" t="s">
        <v>111</v>
      </c>
      <c r="C8848" t="s">
        <v>138</v>
      </c>
      <c r="D8848">
        <v>1</v>
      </c>
      <c r="E8848" t="s">
        <v>139</v>
      </c>
      <c r="F8848">
        <v>10.6</v>
      </c>
    </row>
    <row r="8849" spans="1:6">
      <c r="A8849" s="12" t="s">
        <v>213</v>
      </c>
      <c r="B8849" t="s">
        <v>112</v>
      </c>
      <c r="C8849" t="s">
        <v>138</v>
      </c>
      <c r="D8849">
        <v>1</v>
      </c>
      <c r="E8849" t="s">
        <v>139</v>
      </c>
      <c r="F8849">
        <v>37.200000000000003</v>
      </c>
    </row>
    <row r="8850" spans="1:6">
      <c r="A8850" s="12" t="s">
        <v>213</v>
      </c>
      <c r="B8850" t="s">
        <v>113</v>
      </c>
      <c r="C8850" t="s">
        <v>138</v>
      </c>
      <c r="D8850">
        <v>1</v>
      </c>
      <c r="E8850" t="s">
        <v>139</v>
      </c>
      <c r="F8850">
        <v>49</v>
      </c>
    </row>
    <row r="8851" spans="1:6">
      <c r="A8851" s="12" t="s">
        <v>213</v>
      </c>
      <c r="B8851" t="s">
        <v>114</v>
      </c>
      <c r="C8851" t="s">
        <v>138</v>
      </c>
      <c r="D8851">
        <v>1</v>
      </c>
      <c r="E8851" t="s">
        <v>139</v>
      </c>
      <c r="F8851">
        <v>59</v>
      </c>
    </row>
    <row r="8852" spans="1:6">
      <c r="A8852" s="12" t="s">
        <v>213</v>
      </c>
      <c r="B8852" t="s">
        <v>115</v>
      </c>
      <c r="C8852" t="s">
        <v>138</v>
      </c>
      <c r="D8852">
        <v>1</v>
      </c>
      <c r="E8852" t="s">
        <v>139</v>
      </c>
      <c r="F8852">
        <v>49.3</v>
      </c>
    </row>
    <row r="8853" spans="1:6">
      <c r="A8853" s="12" t="s">
        <v>213</v>
      </c>
      <c r="B8853" t="s">
        <v>116</v>
      </c>
      <c r="C8853" t="s">
        <v>138</v>
      </c>
      <c r="D8853">
        <v>1</v>
      </c>
      <c r="E8853" t="s">
        <v>139</v>
      </c>
      <c r="F8853">
        <v>75.2</v>
      </c>
    </row>
    <row r="8854" spans="1:6">
      <c r="A8854" s="12" t="s">
        <v>213</v>
      </c>
      <c r="B8854" t="s">
        <v>146</v>
      </c>
      <c r="C8854" t="s">
        <v>137</v>
      </c>
      <c r="D8854">
        <v>2</v>
      </c>
      <c r="E8854" t="s">
        <v>139</v>
      </c>
      <c r="F8854">
        <v>45.9</v>
      </c>
    </row>
    <row r="8855" spans="1:6">
      <c r="A8855" s="12" t="s">
        <v>213</v>
      </c>
      <c r="B8855" t="s">
        <v>61</v>
      </c>
      <c r="C8855" t="s">
        <v>138</v>
      </c>
      <c r="D8855">
        <v>1</v>
      </c>
      <c r="E8855" t="s">
        <v>140</v>
      </c>
      <c r="F8855">
        <v>34.799999999999997</v>
      </c>
    </row>
    <row r="8856" spans="1:6">
      <c r="A8856" s="12" t="s">
        <v>213</v>
      </c>
      <c r="B8856" t="s">
        <v>62</v>
      </c>
      <c r="C8856" t="s">
        <v>138</v>
      </c>
      <c r="D8856">
        <v>1</v>
      </c>
      <c r="E8856" t="s">
        <v>140</v>
      </c>
      <c r="F8856">
        <v>37.1</v>
      </c>
    </row>
    <row r="8857" spans="1:6">
      <c r="A8857" s="12" t="s">
        <v>213</v>
      </c>
      <c r="B8857" t="s">
        <v>63</v>
      </c>
      <c r="C8857" t="s">
        <v>138</v>
      </c>
      <c r="D8857">
        <v>1</v>
      </c>
      <c r="E8857" t="s">
        <v>140</v>
      </c>
      <c r="F8857">
        <v>46.8</v>
      </c>
    </row>
    <row r="8858" spans="1:6">
      <c r="A8858" s="12" t="s">
        <v>213</v>
      </c>
      <c r="B8858" t="s">
        <v>64</v>
      </c>
      <c r="C8858" t="s">
        <v>138</v>
      </c>
      <c r="D8858">
        <v>1</v>
      </c>
      <c r="E8858" t="s">
        <v>140</v>
      </c>
      <c r="F8858">
        <v>33.200000000000003</v>
      </c>
    </row>
    <row r="8859" spans="1:6">
      <c r="A8859" s="12" t="s">
        <v>213</v>
      </c>
      <c r="B8859" t="s">
        <v>65</v>
      </c>
      <c r="C8859" t="s">
        <v>138</v>
      </c>
      <c r="D8859">
        <v>1</v>
      </c>
      <c r="E8859" t="s">
        <v>140</v>
      </c>
      <c r="F8859">
        <v>61.7</v>
      </c>
    </row>
    <row r="8860" spans="1:6">
      <c r="A8860" s="12" t="s">
        <v>213</v>
      </c>
      <c r="B8860" t="s">
        <v>66</v>
      </c>
      <c r="C8860" t="s">
        <v>138</v>
      </c>
      <c r="D8860">
        <v>1</v>
      </c>
      <c r="E8860" t="s">
        <v>140</v>
      </c>
      <c r="F8860">
        <v>51.7</v>
      </c>
    </row>
    <row r="8861" spans="1:6">
      <c r="A8861" s="12" t="s">
        <v>213</v>
      </c>
      <c r="B8861" t="s">
        <v>67</v>
      </c>
      <c r="C8861" t="s">
        <v>138</v>
      </c>
      <c r="D8861">
        <v>1</v>
      </c>
      <c r="E8861" t="s">
        <v>140</v>
      </c>
      <c r="F8861">
        <v>57</v>
      </c>
    </row>
    <row r="8862" spans="1:6">
      <c r="A8862" s="12" t="s">
        <v>213</v>
      </c>
      <c r="B8862" t="s">
        <v>68</v>
      </c>
      <c r="C8862" t="s">
        <v>138</v>
      </c>
      <c r="D8862">
        <v>1</v>
      </c>
      <c r="E8862" t="s">
        <v>140</v>
      </c>
      <c r="F8862">
        <v>57.5</v>
      </c>
    </row>
    <row r="8863" spans="1:6">
      <c r="A8863" s="12" t="s">
        <v>213</v>
      </c>
      <c r="B8863" t="s">
        <v>69</v>
      </c>
      <c r="C8863" t="s">
        <v>138</v>
      </c>
      <c r="D8863">
        <v>1</v>
      </c>
      <c r="E8863" t="s">
        <v>140</v>
      </c>
      <c r="F8863">
        <v>48.7</v>
      </c>
    </row>
    <row r="8864" spans="1:6">
      <c r="A8864" s="12" t="s">
        <v>213</v>
      </c>
      <c r="B8864" t="s">
        <v>70</v>
      </c>
      <c r="C8864" t="s">
        <v>138</v>
      </c>
      <c r="D8864">
        <v>1</v>
      </c>
      <c r="E8864" t="s">
        <v>140</v>
      </c>
      <c r="F8864">
        <v>46.4</v>
      </c>
    </row>
    <row r="8865" spans="1:6">
      <c r="A8865" s="12" t="s">
        <v>213</v>
      </c>
      <c r="B8865" t="s">
        <v>71</v>
      </c>
      <c r="C8865" t="s">
        <v>138</v>
      </c>
      <c r="D8865">
        <v>1</v>
      </c>
      <c r="E8865" t="s">
        <v>140</v>
      </c>
      <c r="F8865">
        <v>67.599999999999994</v>
      </c>
    </row>
    <row r="8866" spans="1:6">
      <c r="A8866" s="12" t="s">
        <v>213</v>
      </c>
      <c r="B8866" t="s">
        <v>72</v>
      </c>
      <c r="C8866" t="s">
        <v>138</v>
      </c>
      <c r="D8866">
        <v>1</v>
      </c>
      <c r="E8866" t="s">
        <v>140</v>
      </c>
      <c r="F8866">
        <v>30.1</v>
      </c>
    </row>
    <row r="8867" spans="1:6">
      <c r="A8867" s="12" t="s">
        <v>213</v>
      </c>
      <c r="B8867" t="s">
        <v>73</v>
      </c>
      <c r="C8867" t="s">
        <v>138</v>
      </c>
      <c r="D8867">
        <v>1</v>
      </c>
      <c r="E8867" t="s">
        <v>140</v>
      </c>
      <c r="F8867">
        <v>57.9</v>
      </c>
    </row>
    <row r="8868" spans="1:6">
      <c r="A8868" s="12" t="s">
        <v>213</v>
      </c>
      <c r="B8868" t="s">
        <v>74</v>
      </c>
      <c r="C8868" t="s">
        <v>138</v>
      </c>
      <c r="D8868">
        <v>1</v>
      </c>
      <c r="E8868" t="s">
        <v>140</v>
      </c>
      <c r="F8868">
        <v>39.700000000000003</v>
      </c>
    </row>
    <row r="8869" spans="1:6">
      <c r="A8869" s="12" t="s">
        <v>213</v>
      </c>
      <c r="B8869" t="s">
        <v>75</v>
      </c>
      <c r="C8869" t="s">
        <v>138</v>
      </c>
      <c r="D8869">
        <v>1</v>
      </c>
      <c r="E8869" t="s">
        <v>140</v>
      </c>
      <c r="F8869">
        <v>46.2</v>
      </c>
    </row>
    <row r="8870" spans="1:6">
      <c r="A8870" s="12" t="s">
        <v>213</v>
      </c>
      <c r="B8870" t="s">
        <v>76</v>
      </c>
      <c r="C8870" t="s">
        <v>138</v>
      </c>
      <c r="D8870">
        <v>1</v>
      </c>
      <c r="E8870" t="s">
        <v>140</v>
      </c>
      <c r="F8870">
        <v>37.799999999999997</v>
      </c>
    </row>
    <row r="8871" spans="1:6">
      <c r="A8871" s="12" t="s">
        <v>213</v>
      </c>
      <c r="B8871" t="s">
        <v>77</v>
      </c>
      <c r="C8871" t="s">
        <v>138</v>
      </c>
      <c r="D8871">
        <v>1</v>
      </c>
      <c r="E8871" t="s">
        <v>140</v>
      </c>
      <c r="F8871">
        <v>34.299999999999997</v>
      </c>
    </row>
    <row r="8872" spans="1:6">
      <c r="A8872" s="12" t="s">
        <v>213</v>
      </c>
      <c r="B8872" t="s">
        <v>78</v>
      </c>
      <c r="C8872" t="s">
        <v>138</v>
      </c>
      <c r="D8872">
        <v>1</v>
      </c>
      <c r="E8872" t="s">
        <v>140</v>
      </c>
      <c r="F8872">
        <v>36.9</v>
      </c>
    </row>
    <row r="8873" spans="1:6">
      <c r="A8873" s="12" t="s">
        <v>213</v>
      </c>
      <c r="B8873" t="s">
        <v>79</v>
      </c>
      <c r="C8873" t="s">
        <v>138</v>
      </c>
      <c r="D8873">
        <v>1</v>
      </c>
      <c r="E8873" t="s">
        <v>140</v>
      </c>
      <c r="F8873">
        <v>50.8</v>
      </c>
    </row>
    <row r="8874" spans="1:6">
      <c r="A8874" s="12" t="s">
        <v>213</v>
      </c>
      <c r="B8874" t="s">
        <v>80</v>
      </c>
      <c r="C8874" t="s">
        <v>138</v>
      </c>
      <c r="D8874">
        <v>1</v>
      </c>
      <c r="E8874" t="s">
        <v>140</v>
      </c>
      <c r="F8874">
        <v>62.1</v>
      </c>
    </row>
    <row r="8875" spans="1:6">
      <c r="A8875" s="12" t="s">
        <v>213</v>
      </c>
      <c r="B8875" t="s">
        <v>81</v>
      </c>
      <c r="C8875" t="s">
        <v>138</v>
      </c>
      <c r="D8875">
        <v>1</v>
      </c>
      <c r="E8875" t="s">
        <v>140</v>
      </c>
      <c r="F8875">
        <v>61.7</v>
      </c>
    </row>
    <row r="8876" spans="1:6">
      <c r="A8876" s="12" t="s">
        <v>213</v>
      </c>
      <c r="B8876" t="s">
        <v>82</v>
      </c>
      <c r="C8876" t="s">
        <v>138</v>
      </c>
      <c r="D8876">
        <v>1</v>
      </c>
      <c r="E8876" t="s">
        <v>140</v>
      </c>
      <c r="F8876">
        <v>50.3</v>
      </c>
    </row>
    <row r="8877" spans="1:6">
      <c r="A8877" s="12" t="s">
        <v>213</v>
      </c>
      <c r="B8877" t="s">
        <v>83</v>
      </c>
      <c r="C8877" t="s">
        <v>138</v>
      </c>
      <c r="D8877">
        <v>1</v>
      </c>
      <c r="E8877" t="s">
        <v>140</v>
      </c>
      <c r="F8877">
        <v>50.7</v>
      </c>
    </row>
    <row r="8878" spans="1:6">
      <c r="A8878" s="12" t="s">
        <v>213</v>
      </c>
      <c r="B8878" t="s">
        <v>84</v>
      </c>
      <c r="C8878" t="s">
        <v>138</v>
      </c>
      <c r="D8878">
        <v>1</v>
      </c>
      <c r="E8878" t="s">
        <v>140</v>
      </c>
      <c r="F8878">
        <v>39.6</v>
      </c>
    </row>
    <row r="8879" spans="1:6">
      <c r="A8879" s="12" t="s">
        <v>213</v>
      </c>
      <c r="B8879" t="s">
        <v>85</v>
      </c>
      <c r="C8879" t="s">
        <v>138</v>
      </c>
      <c r="D8879">
        <v>1</v>
      </c>
      <c r="E8879" t="s">
        <v>140</v>
      </c>
      <c r="F8879">
        <v>40.1</v>
      </c>
    </row>
    <row r="8880" spans="1:6">
      <c r="A8880" s="12" t="s">
        <v>213</v>
      </c>
      <c r="B8880" t="s">
        <v>86</v>
      </c>
      <c r="C8880" t="s">
        <v>138</v>
      </c>
      <c r="D8880">
        <v>1</v>
      </c>
      <c r="E8880" t="s">
        <v>140</v>
      </c>
      <c r="F8880">
        <v>38.200000000000003</v>
      </c>
    </row>
    <row r="8881" spans="1:6">
      <c r="A8881" s="12" t="s">
        <v>213</v>
      </c>
      <c r="B8881" t="s">
        <v>87</v>
      </c>
      <c r="C8881" t="s">
        <v>138</v>
      </c>
      <c r="D8881">
        <v>1</v>
      </c>
      <c r="E8881" t="s">
        <v>140</v>
      </c>
      <c r="F8881">
        <v>34.799999999999997</v>
      </c>
    </row>
    <row r="8882" spans="1:6">
      <c r="A8882" s="12" t="s">
        <v>213</v>
      </c>
      <c r="B8882" t="s">
        <v>88</v>
      </c>
      <c r="C8882" t="s">
        <v>138</v>
      </c>
      <c r="D8882">
        <v>1</v>
      </c>
      <c r="E8882" t="s">
        <v>140</v>
      </c>
      <c r="F8882">
        <v>49.3</v>
      </c>
    </row>
    <row r="8883" spans="1:6">
      <c r="A8883" s="12" t="s">
        <v>213</v>
      </c>
      <c r="B8883" t="s">
        <v>89</v>
      </c>
      <c r="C8883" t="s">
        <v>138</v>
      </c>
      <c r="D8883">
        <v>1</v>
      </c>
      <c r="E8883" t="s">
        <v>140</v>
      </c>
      <c r="F8883">
        <v>50.6</v>
      </c>
    </row>
    <row r="8884" spans="1:6">
      <c r="A8884" s="12" t="s">
        <v>213</v>
      </c>
      <c r="B8884" t="s">
        <v>90</v>
      </c>
      <c r="C8884" t="s">
        <v>138</v>
      </c>
      <c r="D8884">
        <v>1</v>
      </c>
      <c r="E8884" t="s">
        <v>140</v>
      </c>
      <c r="F8884">
        <v>57.4</v>
      </c>
    </row>
    <row r="8885" spans="1:6">
      <c r="A8885" s="12" t="s">
        <v>213</v>
      </c>
      <c r="B8885" t="s">
        <v>91</v>
      </c>
      <c r="C8885" t="s">
        <v>138</v>
      </c>
      <c r="D8885">
        <v>1</v>
      </c>
      <c r="E8885" t="s">
        <v>140</v>
      </c>
      <c r="F8885">
        <v>54.2</v>
      </c>
    </row>
    <row r="8886" spans="1:6">
      <c r="A8886" s="12" t="s">
        <v>213</v>
      </c>
      <c r="B8886" t="s">
        <v>92</v>
      </c>
      <c r="C8886" t="s">
        <v>138</v>
      </c>
      <c r="D8886">
        <v>1</v>
      </c>
      <c r="E8886" t="s">
        <v>140</v>
      </c>
      <c r="F8886">
        <v>60</v>
      </c>
    </row>
    <row r="8887" spans="1:6">
      <c r="A8887" s="12" t="s">
        <v>213</v>
      </c>
      <c r="B8887" t="s">
        <v>93</v>
      </c>
      <c r="C8887" t="s">
        <v>138</v>
      </c>
      <c r="D8887">
        <v>1</v>
      </c>
      <c r="E8887" t="s">
        <v>140</v>
      </c>
      <c r="F8887">
        <v>48.3</v>
      </c>
    </row>
    <row r="8888" spans="1:6">
      <c r="A8888" s="12" t="s">
        <v>213</v>
      </c>
      <c r="B8888" t="s">
        <v>94</v>
      </c>
      <c r="C8888" t="s">
        <v>138</v>
      </c>
      <c r="D8888">
        <v>1</v>
      </c>
      <c r="E8888" t="s">
        <v>140</v>
      </c>
      <c r="F8888">
        <v>30.9</v>
      </c>
    </row>
    <row r="8889" spans="1:6">
      <c r="A8889" s="12" t="s">
        <v>213</v>
      </c>
      <c r="B8889" t="s">
        <v>95</v>
      </c>
      <c r="C8889" t="s">
        <v>138</v>
      </c>
      <c r="D8889">
        <v>1</v>
      </c>
      <c r="E8889" t="s">
        <v>140</v>
      </c>
      <c r="F8889">
        <v>44.8</v>
      </c>
    </row>
    <row r="8890" spans="1:6">
      <c r="A8890" s="12" t="s">
        <v>213</v>
      </c>
      <c r="B8890" t="s">
        <v>96</v>
      </c>
      <c r="C8890" t="s">
        <v>138</v>
      </c>
      <c r="D8890">
        <v>1</v>
      </c>
      <c r="E8890" t="s">
        <v>140</v>
      </c>
      <c r="F8890">
        <v>31.4</v>
      </c>
    </row>
    <row r="8891" spans="1:6">
      <c r="A8891" s="12" t="s">
        <v>213</v>
      </c>
      <c r="B8891" t="s">
        <v>97</v>
      </c>
      <c r="C8891" t="s">
        <v>138</v>
      </c>
      <c r="D8891">
        <v>1</v>
      </c>
      <c r="E8891" t="s">
        <v>140</v>
      </c>
      <c r="F8891">
        <v>54.6</v>
      </c>
    </row>
    <row r="8892" spans="1:6">
      <c r="A8892" s="12" t="s">
        <v>213</v>
      </c>
      <c r="B8892" t="s">
        <v>98</v>
      </c>
      <c r="C8892" t="s">
        <v>138</v>
      </c>
      <c r="D8892">
        <v>1</v>
      </c>
      <c r="E8892" t="s">
        <v>140</v>
      </c>
      <c r="F8892">
        <v>49.6</v>
      </c>
    </row>
    <row r="8893" spans="1:6">
      <c r="A8893" s="12" t="s">
        <v>213</v>
      </c>
      <c r="B8893" t="s">
        <v>99</v>
      </c>
      <c r="C8893" t="s">
        <v>138</v>
      </c>
      <c r="D8893">
        <v>1</v>
      </c>
      <c r="E8893" t="s">
        <v>140</v>
      </c>
      <c r="F8893">
        <v>58.5</v>
      </c>
    </row>
    <row r="8894" spans="1:6">
      <c r="A8894" s="12" t="s">
        <v>213</v>
      </c>
      <c r="B8894" t="s">
        <v>100</v>
      </c>
      <c r="C8894" t="s">
        <v>138</v>
      </c>
      <c r="D8894">
        <v>1</v>
      </c>
      <c r="E8894" t="s">
        <v>140</v>
      </c>
      <c r="F8894">
        <v>41.3</v>
      </c>
    </row>
    <row r="8895" spans="1:6">
      <c r="A8895" s="12" t="s">
        <v>213</v>
      </c>
      <c r="B8895" t="s">
        <v>101</v>
      </c>
      <c r="C8895" t="s">
        <v>138</v>
      </c>
      <c r="D8895">
        <v>1</v>
      </c>
      <c r="E8895" t="s">
        <v>140</v>
      </c>
      <c r="F8895">
        <v>33.799999999999997</v>
      </c>
    </row>
    <row r="8896" spans="1:6">
      <c r="A8896" s="12" t="s">
        <v>213</v>
      </c>
      <c r="B8896" t="s">
        <v>102</v>
      </c>
      <c r="C8896" t="s">
        <v>138</v>
      </c>
      <c r="D8896">
        <v>1</v>
      </c>
      <c r="E8896" t="s">
        <v>140</v>
      </c>
      <c r="F8896">
        <v>36</v>
      </c>
    </row>
    <row r="8897" spans="1:6">
      <c r="A8897" s="12" t="s">
        <v>213</v>
      </c>
      <c r="B8897" t="s">
        <v>103</v>
      </c>
      <c r="C8897" t="s">
        <v>138</v>
      </c>
      <c r="D8897">
        <v>1</v>
      </c>
      <c r="E8897" t="s">
        <v>140</v>
      </c>
      <c r="F8897">
        <v>44.2</v>
      </c>
    </row>
    <row r="8898" spans="1:6">
      <c r="A8898" s="12" t="s">
        <v>213</v>
      </c>
      <c r="B8898" t="s">
        <v>104</v>
      </c>
      <c r="C8898" t="s">
        <v>138</v>
      </c>
      <c r="D8898">
        <v>1</v>
      </c>
      <c r="E8898" t="s">
        <v>140</v>
      </c>
      <c r="F8898">
        <v>31.4</v>
      </c>
    </row>
    <row r="8899" spans="1:6">
      <c r="A8899" s="12" t="s">
        <v>213</v>
      </c>
      <c r="B8899" t="s">
        <v>105</v>
      </c>
      <c r="C8899" t="s">
        <v>138</v>
      </c>
      <c r="D8899">
        <v>1</v>
      </c>
      <c r="E8899" t="s">
        <v>140</v>
      </c>
      <c r="F8899">
        <v>63.4</v>
      </c>
    </row>
    <row r="8900" spans="1:6">
      <c r="A8900" s="12" t="s">
        <v>213</v>
      </c>
      <c r="B8900" t="s">
        <v>106</v>
      </c>
      <c r="C8900" t="s">
        <v>138</v>
      </c>
      <c r="D8900">
        <v>1</v>
      </c>
      <c r="E8900" t="s">
        <v>140</v>
      </c>
      <c r="F8900">
        <v>52.6</v>
      </c>
    </row>
    <row r="8901" spans="1:6">
      <c r="A8901" s="12" t="s">
        <v>213</v>
      </c>
      <c r="B8901" t="s">
        <v>107</v>
      </c>
      <c r="C8901" t="s">
        <v>138</v>
      </c>
      <c r="D8901">
        <v>1</v>
      </c>
      <c r="E8901" t="s">
        <v>140</v>
      </c>
      <c r="F8901">
        <v>56.3</v>
      </c>
    </row>
    <row r="8902" spans="1:6">
      <c r="A8902" s="12" t="s">
        <v>213</v>
      </c>
      <c r="B8902" t="s">
        <v>108</v>
      </c>
      <c r="C8902" t="s">
        <v>138</v>
      </c>
      <c r="D8902">
        <v>1</v>
      </c>
      <c r="E8902" t="s">
        <v>140</v>
      </c>
      <c r="F8902">
        <v>31.2</v>
      </c>
    </row>
    <row r="8903" spans="1:6">
      <c r="A8903" s="12" t="s">
        <v>213</v>
      </c>
      <c r="B8903" t="s">
        <v>109</v>
      </c>
      <c r="C8903" t="s">
        <v>138</v>
      </c>
      <c r="D8903">
        <v>1</v>
      </c>
      <c r="E8903" t="s">
        <v>140</v>
      </c>
      <c r="F8903">
        <v>48.7</v>
      </c>
    </row>
    <row r="8904" spans="1:6">
      <c r="A8904" s="12" t="s">
        <v>213</v>
      </c>
      <c r="B8904" t="s">
        <v>110</v>
      </c>
      <c r="C8904" t="s">
        <v>138</v>
      </c>
      <c r="D8904">
        <v>1</v>
      </c>
      <c r="E8904" t="s">
        <v>140</v>
      </c>
      <c r="F8904">
        <v>24.3</v>
      </c>
    </row>
    <row r="8905" spans="1:6">
      <c r="A8905" s="12" t="s">
        <v>213</v>
      </c>
      <c r="B8905" t="s">
        <v>111</v>
      </c>
      <c r="C8905" t="s">
        <v>138</v>
      </c>
      <c r="D8905">
        <v>1</v>
      </c>
      <c r="E8905" t="s">
        <v>140</v>
      </c>
      <c r="F8905">
        <v>84.5</v>
      </c>
    </row>
    <row r="8906" spans="1:6">
      <c r="A8906" s="12" t="s">
        <v>213</v>
      </c>
      <c r="B8906" t="s">
        <v>112</v>
      </c>
      <c r="C8906" t="s">
        <v>138</v>
      </c>
      <c r="D8906">
        <v>1</v>
      </c>
      <c r="E8906" t="s">
        <v>140</v>
      </c>
      <c r="F8906">
        <v>57.7</v>
      </c>
    </row>
    <row r="8907" spans="1:6">
      <c r="A8907" s="12" t="s">
        <v>213</v>
      </c>
      <c r="B8907" t="s">
        <v>113</v>
      </c>
      <c r="C8907" t="s">
        <v>138</v>
      </c>
      <c r="D8907">
        <v>1</v>
      </c>
      <c r="E8907" t="s">
        <v>140</v>
      </c>
      <c r="F8907">
        <v>45.1</v>
      </c>
    </row>
    <row r="8908" spans="1:6">
      <c r="A8908" s="12" t="s">
        <v>213</v>
      </c>
      <c r="B8908" t="s">
        <v>114</v>
      </c>
      <c r="C8908" t="s">
        <v>138</v>
      </c>
      <c r="D8908">
        <v>1</v>
      </c>
      <c r="E8908" t="s">
        <v>140</v>
      </c>
      <c r="F8908">
        <v>36</v>
      </c>
    </row>
    <row r="8909" spans="1:6">
      <c r="A8909" s="12" t="s">
        <v>213</v>
      </c>
      <c r="B8909" t="s">
        <v>115</v>
      </c>
      <c r="C8909" t="s">
        <v>138</v>
      </c>
      <c r="D8909">
        <v>1</v>
      </c>
      <c r="E8909" t="s">
        <v>140</v>
      </c>
      <c r="F8909">
        <v>46.1</v>
      </c>
    </row>
    <row r="8910" spans="1:6">
      <c r="A8910" s="12" t="s">
        <v>213</v>
      </c>
      <c r="B8910" t="s">
        <v>116</v>
      </c>
      <c r="C8910" t="s">
        <v>138</v>
      </c>
      <c r="D8910">
        <v>1</v>
      </c>
      <c r="E8910" t="s">
        <v>140</v>
      </c>
      <c r="F8910">
        <v>20.2</v>
      </c>
    </row>
    <row r="8911" spans="1:6">
      <c r="A8911" s="12" t="s">
        <v>213</v>
      </c>
      <c r="B8911" t="s">
        <v>146</v>
      </c>
      <c r="C8911" t="s">
        <v>137</v>
      </c>
      <c r="D8911">
        <v>2</v>
      </c>
      <c r="E8911" t="s">
        <v>140</v>
      </c>
      <c r="F8911">
        <v>49.9</v>
      </c>
    </row>
    <row r="8912" spans="1:6">
      <c r="A8912" s="12" t="s">
        <v>213</v>
      </c>
      <c r="B8912" t="s">
        <v>61</v>
      </c>
      <c r="C8912" t="s">
        <v>138</v>
      </c>
      <c r="D8912">
        <v>1</v>
      </c>
      <c r="E8912" t="s">
        <v>147</v>
      </c>
      <c r="F8912">
        <v>3</v>
      </c>
    </row>
    <row r="8913" spans="1:6">
      <c r="A8913" s="12" t="s">
        <v>213</v>
      </c>
      <c r="B8913" t="s">
        <v>62</v>
      </c>
      <c r="C8913" t="s">
        <v>138</v>
      </c>
      <c r="D8913">
        <v>1</v>
      </c>
      <c r="E8913" t="s">
        <v>147</v>
      </c>
      <c r="F8913">
        <v>11.4</v>
      </c>
    </row>
    <row r="8914" spans="1:6">
      <c r="A8914" s="12" t="s">
        <v>213</v>
      </c>
      <c r="B8914" t="s">
        <v>63</v>
      </c>
      <c r="C8914" t="s">
        <v>138</v>
      </c>
      <c r="D8914">
        <v>1</v>
      </c>
      <c r="E8914" t="s">
        <v>147</v>
      </c>
      <c r="F8914">
        <v>4.5999999999999996</v>
      </c>
    </row>
    <row r="8915" spans="1:6">
      <c r="A8915" s="12" t="s">
        <v>213</v>
      </c>
      <c r="B8915" t="s">
        <v>64</v>
      </c>
      <c r="C8915" t="s">
        <v>138</v>
      </c>
      <c r="D8915">
        <v>1</v>
      </c>
      <c r="E8915" t="s">
        <v>147</v>
      </c>
      <c r="F8915">
        <v>4.4000000000000004</v>
      </c>
    </row>
    <row r="8916" spans="1:6">
      <c r="A8916" s="12" t="s">
        <v>213</v>
      </c>
      <c r="B8916" t="s">
        <v>65</v>
      </c>
      <c r="C8916" t="s">
        <v>138</v>
      </c>
      <c r="D8916">
        <v>1</v>
      </c>
      <c r="E8916" t="s">
        <v>147</v>
      </c>
      <c r="F8916">
        <v>5.3</v>
      </c>
    </row>
    <row r="8917" spans="1:6">
      <c r="A8917" s="12" t="s">
        <v>213</v>
      </c>
      <c r="B8917" t="s">
        <v>66</v>
      </c>
      <c r="C8917" t="s">
        <v>138</v>
      </c>
      <c r="D8917">
        <v>1</v>
      </c>
      <c r="E8917" t="s">
        <v>147</v>
      </c>
      <c r="F8917">
        <v>5.9</v>
      </c>
    </row>
    <row r="8918" spans="1:6">
      <c r="A8918" s="12" t="s">
        <v>213</v>
      </c>
      <c r="B8918" t="s">
        <v>67</v>
      </c>
      <c r="C8918" t="s">
        <v>138</v>
      </c>
      <c r="D8918">
        <v>1</v>
      </c>
      <c r="E8918" t="s">
        <v>147</v>
      </c>
      <c r="F8918">
        <v>4.4000000000000004</v>
      </c>
    </row>
    <row r="8919" spans="1:6">
      <c r="A8919" s="12" t="s">
        <v>213</v>
      </c>
      <c r="B8919" t="s">
        <v>68</v>
      </c>
      <c r="C8919" t="s">
        <v>138</v>
      </c>
      <c r="D8919">
        <v>1</v>
      </c>
      <c r="E8919" t="s">
        <v>147</v>
      </c>
      <c r="F8919">
        <v>3.3</v>
      </c>
    </row>
    <row r="8920" spans="1:6">
      <c r="A8920" s="12" t="s">
        <v>213</v>
      </c>
      <c r="B8920" t="s">
        <v>69</v>
      </c>
      <c r="C8920" t="s">
        <v>138</v>
      </c>
      <c r="D8920">
        <v>1</v>
      </c>
      <c r="E8920" t="s">
        <v>147</v>
      </c>
      <c r="F8920">
        <v>2.5</v>
      </c>
    </row>
    <row r="8921" spans="1:6">
      <c r="A8921" s="12" t="s">
        <v>213</v>
      </c>
      <c r="B8921" t="s">
        <v>70</v>
      </c>
      <c r="C8921" t="s">
        <v>138</v>
      </c>
      <c r="D8921">
        <v>1</v>
      </c>
      <c r="E8921" t="s">
        <v>147</v>
      </c>
      <c r="F8921">
        <v>2.2000000000000002</v>
      </c>
    </row>
    <row r="8922" spans="1:6">
      <c r="A8922" s="12" t="s">
        <v>213</v>
      </c>
      <c r="B8922" t="s">
        <v>71</v>
      </c>
      <c r="C8922" t="s">
        <v>138</v>
      </c>
      <c r="D8922">
        <v>1</v>
      </c>
      <c r="E8922" t="s">
        <v>147</v>
      </c>
      <c r="F8922">
        <v>5.0999999999999996</v>
      </c>
    </row>
    <row r="8923" spans="1:6">
      <c r="A8923" s="12" t="s">
        <v>213</v>
      </c>
      <c r="B8923" t="s">
        <v>72</v>
      </c>
      <c r="C8923" t="s">
        <v>138</v>
      </c>
      <c r="D8923">
        <v>1</v>
      </c>
      <c r="E8923" t="s">
        <v>147</v>
      </c>
      <c r="F8923">
        <v>6.5</v>
      </c>
    </row>
    <row r="8924" spans="1:6">
      <c r="A8924" s="12" t="s">
        <v>213</v>
      </c>
      <c r="B8924" t="s">
        <v>73</v>
      </c>
      <c r="C8924" t="s">
        <v>138</v>
      </c>
      <c r="D8924">
        <v>1</v>
      </c>
      <c r="E8924" t="s">
        <v>147</v>
      </c>
      <c r="F8924">
        <v>3.4</v>
      </c>
    </row>
    <row r="8925" spans="1:6">
      <c r="A8925" s="12" t="s">
        <v>213</v>
      </c>
      <c r="B8925" t="s">
        <v>74</v>
      </c>
      <c r="C8925" t="s">
        <v>138</v>
      </c>
      <c r="D8925">
        <v>1</v>
      </c>
      <c r="E8925" t="s">
        <v>147</v>
      </c>
      <c r="F8925">
        <v>3.4</v>
      </c>
    </row>
    <row r="8926" spans="1:6">
      <c r="A8926" s="12" t="s">
        <v>213</v>
      </c>
      <c r="B8926" t="s">
        <v>75</v>
      </c>
      <c r="C8926" t="s">
        <v>138</v>
      </c>
      <c r="D8926">
        <v>1</v>
      </c>
      <c r="E8926" t="s">
        <v>147</v>
      </c>
      <c r="F8926">
        <v>4.5</v>
      </c>
    </row>
    <row r="8927" spans="1:6">
      <c r="A8927" s="12" t="s">
        <v>213</v>
      </c>
      <c r="B8927" t="s">
        <v>76</v>
      </c>
      <c r="C8927" t="s">
        <v>138</v>
      </c>
      <c r="D8927">
        <v>1</v>
      </c>
      <c r="E8927" t="s">
        <v>147</v>
      </c>
      <c r="F8927">
        <v>5.3</v>
      </c>
    </row>
    <row r="8928" spans="1:6">
      <c r="A8928" s="12" t="s">
        <v>213</v>
      </c>
      <c r="B8928" t="s">
        <v>77</v>
      </c>
      <c r="C8928" t="s">
        <v>138</v>
      </c>
      <c r="D8928">
        <v>1</v>
      </c>
      <c r="E8928" t="s">
        <v>147</v>
      </c>
      <c r="F8928">
        <v>3.2</v>
      </c>
    </row>
    <row r="8929" spans="1:6">
      <c r="A8929" s="12" t="s">
        <v>213</v>
      </c>
      <c r="B8929" t="s">
        <v>78</v>
      </c>
      <c r="C8929" t="s">
        <v>138</v>
      </c>
      <c r="D8929">
        <v>1</v>
      </c>
      <c r="E8929" t="s">
        <v>147</v>
      </c>
      <c r="F8929">
        <v>3.8</v>
      </c>
    </row>
    <row r="8930" spans="1:6">
      <c r="A8930" s="12" t="s">
        <v>213</v>
      </c>
      <c r="B8930" t="s">
        <v>79</v>
      </c>
      <c r="C8930" t="s">
        <v>138</v>
      </c>
      <c r="D8930">
        <v>1</v>
      </c>
      <c r="E8930" t="s">
        <v>147</v>
      </c>
      <c r="F8930">
        <v>6.4</v>
      </c>
    </row>
    <row r="8931" spans="1:6">
      <c r="A8931" s="12" t="s">
        <v>213</v>
      </c>
      <c r="B8931" t="s">
        <v>80</v>
      </c>
      <c r="C8931" t="s">
        <v>138</v>
      </c>
      <c r="D8931">
        <v>1</v>
      </c>
      <c r="E8931" t="s">
        <v>147</v>
      </c>
      <c r="F8931">
        <v>3.6</v>
      </c>
    </row>
    <row r="8932" spans="1:6">
      <c r="A8932" s="12" t="s">
        <v>213</v>
      </c>
      <c r="B8932" t="s">
        <v>81</v>
      </c>
      <c r="C8932" t="s">
        <v>138</v>
      </c>
      <c r="D8932">
        <v>1</v>
      </c>
      <c r="E8932" t="s">
        <v>147</v>
      </c>
      <c r="F8932">
        <v>6.3</v>
      </c>
    </row>
    <row r="8933" spans="1:6">
      <c r="A8933" s="12" t="s">
        <v>213</v>
      </c>
      <c r="B8933" t="s">
        <v>82</v>
      </c>
      <c r="C8933" t="s">
        <v>138</v>
      </c>
      <c r="D8933">
        <v>1</v>
      </c>
      <c r="E8933" t="s">
        <v>147</v>
      </c>
      <c r="F8933">
        <v>3.5</v>
      </c>
    </row>
    <row r="8934" spans="1:6">
      <c r="A8934" s="12" t="s">
        <v>213</v>
      </c>
      <c r="B8934" t="s">
        <v>83</v>
      </c>
      <c r="C8934" t="s">
        <v>138</v>
      </c>
      <c r="D8934">
        <v>1</v>
      </c>
      <c r="E8934" t="s">
        <v>147</v>
      </c>
      <c r="F8934">
        <v>5.6</v>
      </c>
    </row>
    <row r="8935" spans="1:6">
      <c r="A8935" s="12" t="s">
        <v>213</v>
      </c>
      <c r="B8935" t="s">
        <v>84</v>
      </c>
      <c r="C8935" t="s">
        <v>138</v>
      </c>
      <c r="D8935">
        <v>1</v>
      </c>
      <c r="E8935" t="s">
        <v>147</v>
      </c>
      <c r="F8935">
        <v>2.6</v>
      </c>
    </row>
    <row r="8936" spans="1:6">
      <c r="A8936" s="12" t="s">
        <v>213</v>
      </c>
      <c r="B8936" t="s">
        <v>85</v>
      </c>
      <c r="C8936" t="s">
        <v>138</v>
      </c>
      <c r="D8936">
        <v>1</v>
      </c>
      <c r="E8936" t="s">
        <v>147</v>
      </c>
      <c r="F8936">
        <v>3</v>
      </c>
    </row>
    <row r="8937" spans="1:6">
      <c r="A8937" s="12" t="s">
        <v>213</v>
      </c>
      <c r="B8937" t="s">
        <v>86</v>
      </c>
      <c r="C8937" t="s">
        <v>138</v>
      </c>
      <c r="D8937">
        <v>1</v>
      </c>
      <c r="E8937" t="s">
        <v>147</v>
      </c>
      <c r="F8937">
        <v>7</v>
      </c>
    </row>
    <row r="8938" spans="1:6">
      <c r="A8938" s="12" t="s">
        <v>213</v>
      </c>
      <c r="B8938" t="s">
        <v>87</v>
      </c>
      <c r="C8938" t="s">
        <v>138</v>
      </c>
      <c r="D8938">
        <v>1</v>
      </c>
      <c r="E8938" t="s">
        <v>147</v>
      </c>
      <c r="F8938">
        <v>4.7</v>
      </c>
    </row>
    <row r="8939" spans="1:6">
      <c r="A8939" s="12" t="s">
        <v>213</v>
      </c>
      <c r="B8939" t="s">
        <v>88</v>
      </c>
      <c r="C8939" t="s">
        <v>138</v>
      </c>
      <c r="D8939">
        <v>1</v>
      </c>
      <c r="E8939" t="s">
        <v>147</v>
      </c>
      <c r="F8939">
        <v>5.4</v>
      </c>
    </row>
    <row r="8940" spans="1:6">
      <c r="A8940" s="12" t="s">
        <v>213</v>
      </c>
      <c r="B8940" t="s">
        <v>89</v>
      </c>
      <c r="C8940" t="s">
        <v>138</v>
      </c>
      <c r="D8940">
        <v>1</v>
      </c>
      <c r="E8940" t="s">
        <v>147</v>
      </c>
      <c r="F8940">
        <v>4.3</v>
      </c>
    </row>
    <row r="8941" spans="1:6">
      <c r="A8941" s="12" t="s">
        <v>213</v>
      </c>
      <c r="B8941" t="s">
        <v>90</v>
      </c>
      <c r="C8941" t="s">
        <v>138</v>
      </c>
      <c r="D8941">
        <v>1</v>
      </c>
      <c r="E8941" t="s">
        <v>147</v>
      </c>
      <c r="F8941">
        <v>3.5</v>
      </c>
    </row>
    <row r="8942" spans="1:6">
      <c r="A8942" s="12" t="s">
        <v>213</v>
      </c>
      <c r="B8942" t="s">
        <v>91</v>
      </c>
      <c r="C8942" t="s">
        <v>138</v>
      </c>
      <c r="D8942">
        <v>1</v>
      </c>
      <c r="E8942" t="s">
        <v>147</v>
      </c>
      <c r="F8942">
        <v>5.3</v>
      </c>
    </row>
    <row r="8943" spans="1:6">
      <c r="A8943" s="12" t="s">
        <v>213</v>
      </c>
      <c r="B8943" t="s">
        <v>92</v>
      </c>
      <c r="C8943" t="s">
        <v>138</v>
      </c>
      <c r="D8943">
        <v>1</v>
      </c>
      <c r="E8943" t="s">
        <v>147</v>
      </c>
      <c r="F8943">
        <v>5.2</v>
      </c>
    </row>
    <row r="8944" spans="1:6">
      <c r="A8944" s="12" t="s">
        <v>213</v>
      </c>
      <c r="B8944" t="s">
        <v>93</v>
      </c>
      <c r="C8944" t="s">
        <v>138</v>
      </c>
      <c r="D8944">
        <v>1</v>
      </c>
      <c r="E8944" t="s">
        <v>147</v>
      </c>
      <c r="F8944">
        <v>2</v>
      </c>
    </row>
    <row r="8945" spans="1:6">
      <c r="A8945" s="12" t="s">
        <v>213</v>
      </c>
      <c r="B8945" t="s">
        <v>94</v>
      </c>
      <c r="C8945" t="s">
        <v>138</v>
      </c>
      <c r="D8945">
        <v>1</v>
      </c>
      <c r="E8945" t="s">
        <v>147</v>
      </c>
      <c r="F8945">
        <v>6.1</v>
      </c>
    </row>
    <row r="8946" spans="1:6">
      <c r="A8946" s="12" t="s">
        <v>213</v>
      </c>
      <c r="B8946" t="s">
        <v>95</v>
      </c>
      <c r="C8946" t="s">
        <v>138</v>
      </c>
      <c r="D8946">
        <v>1</v>
      </c>
      <c r="E8946" t="s">
        <v>147</v>
      </c>
      <c r="F8946">
        <v>4.0999999999999996</v>
      </c>
    </row>
    <row r="8947" spans="1:6">
      <c r="A8947" s="12" t="s">
        <v>213</v>
      </c>
      <c r="B8947" t="s">
        <v>96</v>
      </c>
      <c r="C8947" t="s">
        <v>138</v>
      </c>
      <c r="D8947">
        <v>1</v>
      </c>
      <c r="E8947" t="s">
        <v>147</v>
      </c>
      <c r="F8947">
        <v>2.2000000000000002</v>
      </c>
    </row>
    <row r="8948" spans="1:6">
      <c r="A8948" s="12" t="s">
        <v>213</v>
      </c>
      <c r="B8948" t="s">
        <v>97</v>
      </c>
      <c r="C8948" t="s">
        <v>138</v>
      </c>
      <c r="D8948">
        <v>1</v>
      </c>
      <c r="E8948" t="s">
        <v>147</v>
      </c>
      <c r="F8948">
        <v>6.8</v>
      </c>
    </row>
    <row r="8949" spans="1:6">
      <c r="A8949" s="12" t="s">
        <v>213</v>
      </c>
      <c r="B8949" t="s">
        <v>98</v>
      </c>
      <c r="C8949" t="s">
        <v>138</v>
      </c>
      <c r="D8949">
        <v>1</v>
      </c>
      <c r="E8949" t="s">
        <v>147</v>
      </c>
      <c r="F8949">
        <v>3.4</v>
      </c>
    </row>
    <row r="8950" spans="1:6">
      <c r="A8950" s="12" t="s">
        <v>213</v>
      </c>
      <c r="B8950" t="s">
        <v>99</v>
      </c>
      <c r="C8950" t="s">
        <v>138</v>
      </c>
      <c r="D8950">
        <v>1</v>
      </c>
      <c r="E8950" t="s">
        <v>147</v>
      </c>
      <c r="F8950">
        <v>5</v>
      </c>
    </row>
    <row r="8951" spans="1:6">
      <c r="A8951" s="12" t="s">
        <v>213</v>
      </c>
      <c r="B8951" t="s">
        <v>100</v>
      </c>
      <c r="C8951" t="s">
        <v>138</v>
      </c>
      <c r="D8951">
        <v>1</v>
      </c>
      <c r="E8951" t="s">
        <v>147</v>
      </c>
      <c r="F8951">
        <v>3.1</v>
      </c>
    </row>
    <row r="8952" spans="1:6">
      <c r="A8952" s="12" t="s">
        <v>213</v>
      </c>
      <c r="B8952" t="s">
        <v>101</v>
      </c>
      <c r="C8952" t="s">
        <v>138</v>
      </c>
      <c r="D8952">
        <v>1</v>
      </c>
      <c r="E8952" t="s">
        <v>147</v>
      </c>
      <c r="F8952">
        <v>4.2</v>
      </c>
    </row>
    <row r="8953" spans="1:6">
      <c r="A8953" s="12" t="s">
        <v>213</v>
      </c>
      <c r="B8953" t="s">
        <v>102</v>
      </c>
      <c r="C8953" t="s">
        <v>138</v>
      </c>
      <c r="D8953">
        <v>1</v>
      </c>
      <c r="E8953" t="s">
        <v>147</v>
      </c>
      <c r="F8953">
        <v>2.7</v>
      </c>
    </row>
    <row r="8954" spans="1:6">
      <c r="A8954" s="12" t="s">
        <v>213</v>
      </c>
      <c r="B8954" t="s">
        <v>103</v>
      </c>
      <c r="C8954" t="s">
        <v>138</v>
      </c>
      <c r="D8954">
        <v>1</v>
      </c>
      <c r="E8954" t="s">
        <v>147</v>
      </c>
      <c r="F8954">
        <v>2.8</v>
      </c>
    </row>
    <row r="8955" spans="1:6">
      <c r="A8955" s="12" t="s">
        <v>213</v>
      </c>
      <c r="B8955" t="s">
        <v>104</v>
      </c>
      <c r="C8955" t="s">
        <v>138</v>
      </c>
      <c r="D8955">
        <v>1</v>
      </c>
      <c r="E8955" t="s">
        <v>147</v>
      </c>
      <c r="F8955">
        <v>8.1999999999999993</v>
      </c>
    </row>
    <row r="8956" spans="1:6">
      <c r="A8956" s="12" t="s">
        <v>213</v>
      </c>
      <c r="B8956" t="s">
        <v>105</v>
      </c>
      <c r="C8956" t="s">
        <v>138</v>
      </c>
      <c r="D8956">
        <v>1</v>
      </c>
      <c r="E8956" t="s">
        <v>147</v>
      </c>
      <c r="F8956">
        <v>7.3</v>
      </c>
    </row>
    <row r="8957" spans="1:6">
      <c r="A8957" s="12" t="s">
        <v>213</v>
      </c>
      <c r="B8957" t="s">
        <v>106</v>
      </c>
      <c r="C8957" t="s">
        <v>138</v>
      </c>
      <c r="D8957">
        <v>1</v>
      </c>
      <c r="E8957" t="s">
        <v>147</v>
      </c>
      <c r="F8957">
        <v>3.5</v>
      </c>
    </row>
    <row r="8958" spans="1:6">
      <c r="A8958" s="12" t="s">
        <v>213</v>
      </c>
      <c r="B8958" t="s">
        <v>107</v>
      </c>
      <c r="C8958" t="s">
        <v>138</v>
      </c>
      <c r="D8958">
        <v>1</v>
      </c>
      <c r="E8958" t="s">
        <v>147</v>
      </c>
      <c r="F8958">
        <v>6.2</v>
      </c>
    </row>
    <row r="8959" spans="1:6">
      <c r="A8959" s="12" t="s">
        <v>213</v>
      </c>
      <c r="B8959" t="s">
        <v>108</v>
      </c>
      <c r="C8959" t="s">
        <v>138</v>
      </c>
      <c r="D8959">
        <v>1</v>
      </c>
      <c r="E8959" t="s">
        <v>147</v>
      </c>
      <c r="F8959">
        <v>3.1</v>
      </c>
    </row>
    <row r="8960" spans="1:6">
      <c r="A8960" s="12" t="s">
        <v>213</v>
      </c>
      <c r="B8960" t="s">
        <v>109</v>
      </c>
      <c r="C8960" t="s">
        <v>138</v>
      </c>
      <c r="D8960">
        <v>1</v>
      </c>
      <c r="E8960" t="s">
        <v>147</v>
      </c>
      <c r="F8960">
        <v>4.3</v>
      </c>
    </row>
    <row r="8961" spans="1:6">
      <c r="A8961" s="12" t="s">
        <v>213</v>
      </c>
      <c r="B8961" t="s">
        <v>110</v>
      </c>
      <c r="C8961" t="s">
        <v>138</v>
      </c>
      <c r="D8961">
        <v>1</v>
      </c>
      <c r="E8961" t="s">
        <v>147</v>
      </c>
      <c r="F8961">
        <v>6.4</v>
      </c>
    </row>
    <row r="8962" spans="1:6">
      <c r="A8962" s="12" t="s">
        <v>213</v>
      </c>
      <c r="B8962" t="s">
        <v>111</v>
      </c>
      <c r="C8962" t="s">
        <v>138</v>
      </c>
      <c r="D8962">
        <v>1</v>
      </c>
      <c r="E8962" t="s">
        <v>147</v>
      </c>
      <c r="F8962">
        <v>4.8</v>
      </c>
    </row>
    <row r="8963" spans="1:6">
      <c r="A8963" s="12" t="s">
        <v>213</v>
      </c>
      <c r="B8963" t="s">
        <v>112</v>
      </c>
      <c r="C8963" t="s">
        <v>138</v>
      </c>
      <c r="D8963">
        <v>1</v>
      </c>
      <c r="E8963" t="s">
        <v>147</v>
      </c>
      <c r="F8963">
        <v>5</v>
      </c>
    </row>
    <row r="8964" spans="1:6">
      <c r="A8964" s="12" t="s">
        <v>213</v>
      </c>
      <c r="B8964" t="s">
        <v>113</v>
      </c>
      <c r="C8964" t="s">
        <v>138</v>
      </c>
      <c r="D8964">
        <v>1</v>
      </c>
      <c r="E8964" t="s">
        <v>147</v>
      </c>
      <c r="F8964">
        <v>5.8</v>
      </c>
    </row>
    <row r="8965" spans="1:6">
      <c r="A8965" s="12" t="s">
        <v>213</v>
      </c>
      <c r="B8965" t="s">
        <v>114</v>
      </c>
      <c r="C8965" t="s">
        <v>138</v>
      </c>
      <c r="D8965">
        <v>1</v>
      </c>
      <c r="E8965" t="s">
        <v>147</v>
      </c>
      <c r="F8965">
        <v>4.9000000000000004</v>
      </c>
    </row>
    <row r="8966" spans="1:6">
      <c r="A8966" s="12" t="s">
        <v>213</v>
      </c>
      <c r="B8966" t="s">
        <v>115</v>
      </c>
      <c r="C8966" t="s">
        <v>138</v>
      </c>
      <c r="D8966">
        <v>1</v>
      </c>
      <c r="E8966" t="s">
        <v>147</v>
      </c>
      <c r="F8966">
        <v>4.5</v>
      </c>
    </row>
    <row r="8967" spans="1:6">
      <c r="A8967" s="12" t="s">
        <v>213</v>
      </c>
      <c r="B8967" t="s">
        <v>116</v>
      </c>
      <c r="C8967" t="s">
        <v>138</v>
      </c>
      <c r="D8967">
        <v>1</v>
      </c>
      <c r="E8967" t="s">
        <v>147</v>
      </c>
      <c r="F8967">
        <v>4.5</v>
      </c>
    </row>
    <row r="8968" spans="1:6">
      <c r="A8968" s="12" t="s">
        <v>213</v>
      </c>
      <c r="B8968" t="s">
        <v>146</v>
      </c>
      <c r="C8968" t="s">
        <v>137</v>
      </c>
      <c r="D8968">
        <v>2</v>
      </c>
      <c r="E8968" t="s">
        <v>147</v>
      </c>
      <c r="F8968">
        <v>4.0999999999999996</v>
      </c>
    </row>
    <row r="8969" spans="1:6">
      <c r="A8969" s="12" t="s">
        <v>213</v>
      </c>
      <c r="B8969" t="s">
        <v>146</v>
      </c>
      <c r="C8969" t="s">
        <v>137</v>
      </c>
      <c r="D8969">
        <v>3</v>
      </c>
      <c r="E8969" t="s">
        <v>139</v>
      </c>
      <c r="F8969">
        <v>242.5</v>
      </c>
    </row>
    <row r="8970" spans="1:6">
      <c r="A8970" s="12" t="s">
        <v>213</v>
      </c>
      <c r="B8970" t="s">
        <v>146</v>
      </c>
      <c r="C8970" t="s">
        <v>137</v>
      </c>
      <c r="D8970">
        <v>3</v>
      </c>
      <c r="E8970" t="s">
        <v>140</v>
      </c>
      <c r="F8970">
        <v>295.5</v>
      </c>
    </row>
    <row r="8971" spans="1:6">
      <c r="A8971" s="12" t="s">
        <v>213</v>
      </c>
      <c r="B8971" t="s">
        <v>146</v>
      </c>
      <c r="C8971" t="s">
        <v>137</v>
      </c>
      <c r="D8971">
        <v>3</v>
      </c>
      <c r="E8971" t="s">
        <v>147</v>
      </c>
      <c r="F8971">
        <v>0</v>
      </c>
    </row>
    <row r="8972" spans="1:6">
      <c r="A8972" s="12" t="s">
        <v>214</v>
      </c>
      <c r="B8972" t="s">
        <v>61</v>
      </c>
      <c r="C8972" t="s">
        <v>137</v>
      </c>
      <c r="D8972">
        <v>1</v>
      </c>
      <c r="E8972" t="s">
        <v>139</v>
      </c>
      <c r="F8972">
        <v>99.3</v>
      </c>
    </row>
    <row r="8973" spans="1:6">
      <c r="A8973" s="12" t="s">
        <v>214</v>
      </c>
      <c r="B8973" t="s">
        <v>62</v>
      </c>
      <c r="C8973" t="s">
        <v>137</v>
      </c>
      <c r="D8973">
        <v>1</v>
      </c>
      <c r="E8973" t="s">
        <v>139</v>
      </c>
      <c r="F8973">
        <v>85.9</v>
      </c>
    </row>
    <row r="8974" spans="1:6">
      <c r="A8974" s="12" t="s">
        <v>214</v>
      </c>
      <c r="B8974" t="s">
        <v>63</v>
      </c>
      <c r="C8974" t="s">
        <v>137</v>
      </c>
      <c r="D8974">
        <v>1</v>
      </c>
      <c r="E8974" t="s">
        <v>139</v>
      </c>
      <c r="F8974">
        <v>55.9</v>
      </c>
    </row>
    <row r="8975" spans="1:6">
      <c r="A8975" s="12" t="s">
        <v>214</v>
      </c>
      <c r="B8975" t="s">
        <v>64</v>
      </c>
      <c r="C8975" t="s">
        <v>137</v>
      </c>
      <c r="D8975">
        <v>1</v>
      </c>
      <c r="E8975" t="s">
        <v>139</v>
      </c>
      <c r="F8975">
        <v>99.4</v>
      </c>
    </row>
    <row r="8976" spans="1:6">
      <c r="A8976" s="12" t="s">
        <v>214</v>
      </c>
      <c r="B8976" t="s">
        <v>65</v>
      </c>
      <c r="C8976" t="s">
        <v>137</v>
      </c>
      <c r="D8976">
        <v>1</v>
      </c>
      <c r="E8976" t="s">
        <v>139</v>
      </c>
      <c r="F8976">
        <v>0</v>
      </c>
    </row>
    <row r="8977" spans="1:6">
      <c r="A8977" s="12" t="s">
        <v>214</v>
      </c>
      <c r="B8977" t="s">
        <v>66</v>
      </c>
      <c r="C8977" t="s">
        <v>137</v>
      </c>
      <c r="D8977">
        <v>1</v>
      </c>
      <c r="E8977" t="s">
        <v>139</v>
      </c>
      <c r="F8977">
        <v>24.9</v>
      </c>
    </row>
    <row r="8978" spans="1:6">
      <c r="A8978" s="12" t="s">
        <v>214</v>
      </c>
      <c r="B8978" t="s">
        <v>67</v>
      </c>
      <c r="C8978" t="s">
        <v>137</v>
      </c>
      <c r="D8978">
        <v>1</v>
      </c>
      <c r="E8978" t="s">
        <v>139</v>
      </c>
      <c r="F8978">
        <v>8.9</v>
      </c>
    </row>
    <row r="8979" spans="1:6">
      <c r="A8979" s="12" t="s">
        <v>214</v>
      </c>
      <c r="B8979" t="s">
        <v>68</v>
      </c>
      <c r="C8979" t="s">
        <v>137</v>
      </c>
      <c r="D8979">
        <v>1</v>
      </c>
      <c r="E8979" t="s">
        <v>139</v>
      </c>
      <c r="F8979">
        <v>8.1</v>
      </c>
    </row>
    <row r="8980" spans="1:6">
      <c r="A8980" s="12" t="s">
        <v>214</v>
      </c>
      <c r="B8980" t="s">
        <v>69</v>
      </c>
      <c r="C8980" t="s">
        <v>137</v>
      </c>
      <c r="D8980">
        <v>1</v>
      </c>
      <c r="E8980" t="s">
        <v>139</v>
      </c>
      <c r="F8980">
        <v>50.2</v>
      </c>
    </row>
    <row r="8981" spans="1:6">
      <c r="A8981" s="12" t="s">
        <v>214</v>
      </c>
      <c r="B8981" t="s">
        <v>70</v>
      </c>
      <c r="C8981" t="s">
        <v>137</v>
      </c>
      <c r="D8981">
        <v>1</v>
      </c>
      <c r="E8981" t="s">
        <v>139</v>
      </c>
      <c r="F8981">
        <v>65.7</v>
      </c>
    </row>
    <row r="8982" spans="1:6">
      <c r="A8982" s="12" t="s">
        <v>214</v>
      </c>
      <c r="B8982" t="s">
        <v>71</v>
      </c>
      <c r="C8982" t="s">
        <v>137</v>
      </c>
      <c r="D8982">
        <v>1</v>
      </c>
      <c r="E8982" t="s">
        <v>139</v>
      </c>
      <c r="F8982">
        <v>0</v>
      </c>
    </row>
    <row r="8983" spans="1:6">
      <c r="A8983" s="12" t="s">
        <v>214</v>
      </c>
      <c r="B8983" t="s">
        <v>72</v>
      </c>
      <c r="C8983" t="s">
        <v>137</v>
      </c>
      <c r="D8983">
        <v>1</v>
      </c>
      <c r="E8983" t="s">
        <v>139</v>
      </c>
      <c r="F8983">
        <v>99.8</v>
      </c>
    </row>
    <row r="8984" spans="1:6">
      <c r="A8984" s="12" t="s">
        <v>214</v>
      </c>
      <c r="B8984" t="s">
        <v>73</v>
      </c>
      <c r="C8984" t="s">
        <v>137</v>
      </c>
      <c r="D8984">
        <v>1</v>
      </c>
      <c r="E8984" t="s">
        <v>139</v>
      </c>
      <c r="F8984">
        <v>6.6</v>
      </c>
    </row>
    <row r="8985" spans="1:6">
      <c r="A8985" s="12" t="s">
        <v>214</v>
      </c>
      <c r="B8985" t="s">
        <v>74</v>
      </c>
      <c r="C8985" t="s">
        <v>137</v>
      </c>
      <c r="D8985">
        <v>1</v>
      </c>
      <c r="E8985" t="s">
        <v>139</v>
      </c>
      <c r="F8985">
        <v>90</v>
      </c>
    </row>
    <row r="8986" spans="1:6">
      <c r="A8986" s="12" t="s">
        <v>214</v>
      </c>
      <c r="B8986" t="s">
        <v>75</v>
      </c>
      <c r="C8986" t="s">
        <v>137</v>
      </c>
      <c r="D8986">
        <v>1</v>
      </c>
      <c r="E8986" t="s">
        <v>139</v>
      </c>
      <c r="F8986">
        <v>60.4</v>
      </c>
    </row>
    <row r="8987" spans="1:6">
      <c r="A8987" s="12" t="s">
        <v>214</v>
      </c>
      <c r="B8987" t="s">
        <v>76</v>
      </c>
      <c r="C8987" t="s">
        <v>137</v>
      </c>
      <c r="D8987">
        <v>1</v>
      </c>
      <c r="E8987" t="s">
        <v>139</v>
      </c>
      <c r="F8987">
        <v>92.6</v>
      </c>
    </row>
    <row r="8988" spans="1:6">
      <c r="A8988" s="12" t="s">
        <v>214</v>
      </c>
      <c r="B8988" t="s">
        <v>77</v>
      </c>
      <c r="C8988" t="s">
        <v>137</v>
      </c>
      <c r="D8988">
        <v>1</v>
      </c>
      <c r="E8988" t="s">
        <v>139</v>
      </c>
      <c r="F8988">
        <v>99.3</v>
      </c>
    </row>
    <row r="8989" spans="1:6">
      <c r="A8989" s="12" t="s">
        <v>214</v>
      </c>
      <c r="B8989" t="s">
        <v>78</v>
      </c>
      <c r="C8989" t="s">
        <v>137</v>
      </c>
      <c r="D8989">
        <v>1</v>
      </c>
      <c r="E8989" t="s">
        <v>139</v>
      </c>
      <c r="F8989">
        <v>95.6</v>
      </c>
    </row>
    <row r="8990" spans="1:6">
      <c r="A8990" s="12" t="s">
        <v>214</v>
      </c>
      <c r="B8990" t="s">
        <v>79</v>
      </c>
      <c r="C8990" t="s">
        <v>137</v>
      </c>
      <c r="D8990">
        <v>1</v>
      </c>
      <c r="E8990" t="s">
        <v>139</v>
      </c>
      <c r="F8990">
        <v>27.8</v>
      </c>
    </row>
    <row r="8991" spans="1:6">
      <c r="A8991" s="12" t="s">
        <v>214</v>
      </c>
      <c r="B8991" t="s">
        <v>80</v>
      </c>
      <c r="C8991" t="s">
        <v>137</v>
      </c>
      <c r="D8991">
        <v>1</v>
      </c>
      <c r="E8991" t="s">
        <v>139</v>
      </c>
      <c r="F8991">
        <v>0.4</v>
      </c>
    </row>
    <row r="8992" spans="1:6">
      <c r="A8992" s="12" t="s">
        <v>214</v>
      </c>
      <c r="B8992" t="s">
        <v>81</v>
      </c>
      <c r="C8992" t="s">
        <v>137</v>
      </c>
      <c r="D8992">
        <v>1</v>
      </c>
      <c r="E8992" t="s">
        <v>139</v>
      </c>
      <c r="F8992">
        <v>0.2</v>
      </c>
    </row>
    <row r="8993" spans="1:6">
      <c r="A8993" s="12" t="s">
        <v>214</v>
      </c>
      <c r="B8993" t="s">
        <v>82</v>
      </c>
      <c r="C8993" t="s">
        <v>137</v>
      </c>
      <c r="D8993">
        <v>1</v>
      </c>
      <c r="E8993" t="s">
        <v>139</v>
      </c>
      <c r="F8993">
        <v>34.5</v>
      </c>
    </row>
    <row r="8994" spans="1:6">
      <c r="A8994" s="12" t="s">
        <v>214</v>
      </c>
      <c r="B8994" t="s">
        <v>83</v>
      </c>
      <c r="C8994" t="s">
        <v>137</v>
      </c>
      <c r="D8994">
        <v>1</v>
      </c>
      <c r="E8994" t="s">
        <v>139</v>
      </c>
      <c r="F8994">
        <v>30</v>
      </c>
    </row>
    <row r="8995" spans="1:6">
      <c r="A8995" s="12" t="s">
        <v>214</v>
      </c>
      <c r="B8995" t="s">
        <v>84</v>
      </c>
      <c r="C8995" t="s">
        <v>137</v>
      </c>
      <c r="D8995">
        <v>1</v>
      </c>
      <c r="E8995" t="s">
        <v>139</v>
      </c>
      <c r="F8995">
        <v>90.1</v>
      </c>
    </row>
    <row r="8996" spans="1:6">
      <c r="A8996" s="12" t="s">
        <v>214</v>
      </c>
      <c r="B8996" t="s">
        <v>85</v>
      </c>
      <c r="C8996" t="s">
        <v>137</v>
      </c>
      <c r="D8996">
        <v>1</v>
      </c>
      <c r="E8996" t="s">
        <v>139</v>
      </c>
      <c r="F8996">
        <v>89.5</v>
      </c>
    </row>
    <row r="8997" spans="1:6">
      <c r="A8997" s="12" t="s">
        <v>214</v>
      </c>
      <c r="B8997" t="s">
        <v>86</v>
      </c>
      <c r="C8997" t="s">
        <v>137</v>
      </c>
      <c r="D8997">
        <v>1</v>
      </c>
      <c r="E8997" t="s">
        <v>139</v>
      </c>
      <c r="F8997">
        <v>88.5</v>
      </c>
    </row>
    <row r="8998" spans="1:6">
      <c r="A8998" s="12" t="s">
        <v>214</v>
      </c>
      <c r="B8998" t="s">
        <v>87</v>
      </c>
      <c r="C8998" t="s">
        <v>137</v>
      </c>
      <c r="D8998">
        <v>1</v>
      </c>
      <c r="E8998" t="s">
        <v>139</v>
      </c>
      <c r="F8998">
        <v>98.2</v>
      </c>
    </row>
    <row r="8999" spans="1:6">
      <c r="A8999" s="12" t="s">
        <v>214</v>
      </c>
      <c r="B8999" t="s">
        <v>88</v>
      </c>
      <c r="C8999" t="s">
        <v>137</v>
      </c>
      <c r="D8999">
        <v>1</v>
      </c>
      <c r="E8999" t="s">
        <v>139</v>
      </c>
      <c r="F8999">
        <v>36.9</v>
      </c>
    </row>
    <row r="9000" spans="1:6">
      <c r="A9000" s="12" t="s">
        <v>214</v>
      </c>
      <c r="B9000" t="s">
        <v>89</v>
      </c>
      <c r="C9000" t="s">
        <v>137</v>
      </c>
      <c r="D9000">
        <v>1</v>
      </c>
      <c r="E9000" t="s">
        <v>139</v>
      </c>
      <c r="F9000">
        <v>32.9</v>
      </c>
    </row>
    <row r="9001" spans="1:6">
      <c r="A9001" s="12" t="s">
        <v>214</v>
      </c>
      <c r="B9001" t="s">
        <v>90</v>
      </c>
      <c r="C9001" t="s">
        <v>137</v>
      </c>
      <c r="D9001">
        <v>1</v>
      </c>
      <c r="E9001" t="s">
        <v>139</v>
      </c>
      <c r="F9001">
        <v>9.4</v>
      </c>
    </row>
    <row r="9002" spans="1:6">
      <c r="A9002" s="12" t="s">
        <v>214</v>
      </c>
      <c r="B9002" t="s">
        <v>91</v>
      </c>
      <c r="C9002" t="s">
        <v>137</v>
      </c>
      <c r="D9002">
        <v>1</v>
      </c>
      <c r="E9002" t="s">
        <v>139</v>
      </c>
      <c r="F9002">
        <v>16.100000000000001</v>
      </c>
    </row>
    <row r="9003" spans="1:6">
      <c r="A9003" s="12" t="s">
        <v>214</v>
      </c>
      <c r="B9003" t="s">
        <v>92</v>
      </c>
      <c r="C9003" t="s">
        <v>137</v>
      </c>
      <c r="D9003">
        <v>1</v>
      </c>
      <c r="E9003" t="s">
        <v>139</v>
      </c>
      <c r="F9003">
        <v>1.3</v>
      </c>
    </row>
    <row r="9004" spans="1:6">
      <c r="A9004" s="12" t="s">
        <v>214</v>
      </c>
      <c r="B9004" t="s">
        <v>93</v>
      </c>
      <c r="C9004" t="s">
        <v>137</v>
      </c>
      <c r="D9004">
        <v>1</v>
      </c>
      <c r="E9004" t="s">
        <v>139</v>
      </c>
      <c r="F9004">
        <v>54.6</v>
      </c>
    </row>
    <row r="9005" spans="1:6">
      <c r="A9005" s="12" t="s">
        <v>214</v>
      </c>
      <c r="B9005" t="s">
        <v>94</v>
      </c>
      <c r="C9005" t="s">
        <v>137</v>
      </c>
      <c r="D9005">
        <v>1</v>
      </c>
      <c r="E9005" t="s">
        <v>139</v>
      </c>
      <c r="F9005">
        <v>99.9</v>
      </c>
    </row>
    <row r="9006" spans="1:6">
      <c r="A9006" s="12" t="s">
        <v>214</v>
      </c>
      <c r="B9006" t="s">
        <v>95</v>
      </c>
      <c r="C9006" t="s">
        <v>137</v>
      </c>
      <c r="D9006">
        <v>1</v>
      </c>
      <c r="E9006" t="s">
        <v>139</v>
      </c>
      <c r="F9006">
        <v>68.599999999999994</v>
      </c>
    </row>
    <row r="9007" spans="1:6">
      <c r="A9007" s="12" t="s">
        <v>214</v>
      </c>
      <c r="B9007" t="s">
        <v>96</v>
      </c>
      <c r="C9007" t="s">
        <v>137</v>
      </c>
      <c r="D9007">
        <v>1</v>
      </c>
      <c r="E9007" t="s">
        <v>139</v>
      </c>
      <c r="F9007">
        <v>99.9</v>
      </c>
    </row>
    <row r="9008" spans="1:6">
      <c r="A9008" s="12" t="s">
        <v>214</v>
      </c>
      <c r="B9008" t="s">
        <v>97</v>
      </c>
      <c r="C9008" t="s">
        <v>137</v>
      </c>
      <c r="D9008">
        <v>1</v>
      </c>
      <c r="E9008" t="s">
        <v>139</v>
      </c>
      <c r="F9008">
        <v>12.5</v>
      </c>
    </row>
    <row r="9009" spans="1:6">
      <c r="A9009" s="12" t="s">
        <v>214</v>
      </c>
      <c r="B9009" t="s">
        <v>98</v>
      </c>
      <c r="C9009" t="s">
        <v>137</v>
      </c>
      <c r="D9009">
        <v>1</v>
      </c>
      <c r="E9009" t="s">
        <v>139</v>
      </c>
      <c r="F9009">
        <v>40.5</v>
      </c>
    </row>
    <row r="9010" spans="1:6">
      <c r="A9010" s="12" t="s">
        <v>214</v>
      </c>
      <c r="B9010" t="s">
        <v>99</v>
      </c>
      <c r="C9010" t="s">
        <v>137</v>
      </c>
      <c r="D9010">
        <v>1</v>
      </c>
      <c r="E9010" t="s">
        <v>139</v>
      </c>
      <c r="F9010">
        <v>4.3</v>
      </c>
    </row>
    <row r="9011" spans="1:6">
      <c r="A9011" s="12" t="s">
        <v>214</v>
      </c>
      <c r="B9011" t="s">
        <v>100</v>
      </c>
      <c r="C9011" t="s">
        <v>137</v>
      </c>
      <c r="D9011">
        <v>1</v>
      </c>
      <c r="E9011" t="s">
        <v>139</v>
      </c>
      <c r="F9011">
        <v>86.3</v>
      </c>
    </row>
    <row r="9012" spans="1:6">
      <c r="A9012" s="12" t="s">
        <v>214</v>
      </c>
      <c r="B9012" t="s">
        <v>101</v>
      </c>
      <c r="C9012" t="s">
        <v>137</v>
      </c>
      <c r="D9012">
        <v>1</v>
      </c>
      <c r="E9012" t="s">
        <v>139</v>
      </c>
      <c r="F9012">
        <v>99.6</v>
      </c>
    </row>
    <row r="9013" spans="1:6">
      <c r="A9013" s="12" t="s">
        <v>214</v>
      </c>
      <c r="B9013" t="s">
        <v>102</v>
      </c>
      <c r="C9013" t="s">
        <v>137</v>
      </c>
      <c r="D9013">
        <v>1</v>
      </c>
      <c r="E9013" t="s">
        <v>139</v>
      </c>
      <c r="F9013">
        <v>98.3</v>
      </c>
    </row>
    <row r="9014" spans="1:6">
      <c r="A9014" s="12" t="s">
        <v>214</v>
      </c>
      <c r="B9014" t="s">
        <v>103</v>
      </c>
      <c r="C9014" t="s">
        <v>137</v>
      </c>
      <c r="D9014">
        <v>1</v>
      </c>
      <c r="E9014" t="s">
        <v>139</v>
      </c>
      <c r="F9014">
        <v>77.2</v>
      </c>
    </row>
    <row r="9015" spans="1:6">
      <c r="A9015" s="12" t="s">
        <v>214</v>
      </c>
      <c r="B9015" t="s">
        <v>104</v>
      </c>
      <c r="C9015" t="s">
        <v>137</v>
      </c>
      <c r="D9015">
        <v>1</v>
      </c>
      <c r="E9015" t="s">
        <v>139</v>
      </c>
      <c r="F9015">
        <v>99.7</v>
      </c>
    </row>
    <row r="9016" spans="1:6">
      <c r="A9016" s="12" t="s">
        <v>214</v>
      </c>
      <c r="B9016" t="s">
        <v>105</v>
      </c>
      <c r="C9016" t="s">
        <v>137</v>
      </c>
      <c r="D9016">
        <v>1</v>
      </c>
      <c r="E9016" t="s">
        <v>139</v>
      </c>
      <c r="F9016">
        <v>0.1</v>
      </c>
    </row>
    <row r="9017" spans="1:6">
      <c r="A9017" s="12" t="s">
        <v>214</v>
      </c>
      <c r="B9017" t="s">
        <v>106</v>
      </c>
      <c r="C9017" t="s">
        <v>137</v>
      </c>
      <c r="D9017">
        <v>1</v>
      </c>
      <c r="E9017" t="s">
        <v>139</v>
      </c>
      <c r="F9017">
        <v>25.3</v>
      </c>
    </row>
    <row r="9018" spans="1:6">
      <c r="A9018" s="12" t="s">
        <v>214</v>
      </c>
      <c r="B9018" t="s">
        <v>107</v>
      </c>
      <c r="C9018" t="s">
        <v>137</v>
      </c>
      <c r="D9018">
        <v>1</v>
      </c>
      <c r="E9018" t="s">
        <v>139</v>
      </c>
      <c r="F9018">
        <v>7.9</v>
      </c>
    </row>
    <row r="9019" spans="1:6">
      <c r="A9019" s="12" t="s">
        <v>214</v>
      </c>
      <c r="B9019" t="s">
        <v>108</v>
      </c>
      <c r="C9019" t="s">
        <v>137</v>
      </c>
      <c r="D9019">
        <v>1</v>
      </c>
      <c r="E9019" t="s">
        <v>139</v>
      </c>
      <c r="F9019">
        <v>99.9</v>
      </c>
    </row>
    <row r="9020" spans="1:6">
      <c r="A9020" s="12" t="s">
        <v>214</v>
      </c>
      <c r="B9020" t="s">
        <v>109</v>
      </c>
      <c r="C9020" t="s">
        <v>137</v>
      </c>
      <c r="D9020">
        <v>1</v>
      </c>
      <c r="E9020" t="s">
        <v>139</v>
      </c>
      <c r="F9020">
        <v>43.5</v>
      </c>
    </row>
    <row r="9021" spans="1:6">
      <c r="A9021" s="12" t="s">
        <v>214</v>
      </c>
      <c r="B9021" t="s">
        <v>110</v>
      </c>
      <c r="C9021" t="s">
        <v>137</v>
      </c>
      <c r="D9021">
        <v>1</v>
      </c>
      <c r="E9021" t="s">
        <v>139</v>
      </c>
      <c r="F9021">
        <v>100</v>
      </c>
    </row>
    <row r="9022" spans="1:6">
      <c r="A9022" s="12" t="s">
        <v>214</v>
      </c>
      <c r="B9022" t="s">
        <v>111</v>
      </c>
      <c r="C9022" t="s">
        <v>137</v>
      </c>
      <c r="D9022">
        <v>1</v>
      </c>
      <c r="E9022" t="s">
        <v>139</v>
      </c>
      <c r="F9022">
        <v>0</v>
      </c>
    </row>
    <row r="9023" spans="1:6">
      <c r="A9023" s="12" t="s">
        <v>214</v>
      </c>
      <c r="B9023" t="s">
        <v>112</v>
      </c>
      <c r="C9023" t="s">
        <v>137</v>
      </c>
      <c r="D9023">
        <v>1</v>
      </c>
      <c r="E9023" t="s">
        <v>139</v>
      </c>
      <c r="F9023">
        <v>8</v>
      </c>
    </row>
    <row r="9024" spans="1:6">
      <c r="A9024" s="12" t="s">
        <v>214</v>
      </c>
      <c r="B9024" t="s">
        <v>113</v>
      </c>
      <c r="C9024" t="s">
        <v>137</v>
      </c>
      <c r="D9024">
        <v>1</v>
      </c>
      <c r="E9024" t="s">
        <v>139</v>
      </c>
      <c r="F9024">
        <v>59.4</v>
      </c>
    </row>
    <row r="9025" spans="1:6">
      <c r="A9025" s="12" t="s">
        <v>214</v>
      </c>
      <c r="B9025" t="s">
        <v>114</v>
      </c>
      <c r="C9025" t="s">
        <v>137</v>
      </c>
      <c r="D9025">
        <v>1</v>
      </c>
      <c r="E9025" t="s">
        <v>139</v>
      </c>
      <c r="F9025">
        <v>95.1</v>
      </c>
    </row>
    <row r="9026" spans="1:6">
      <c r="A9026" s="12" t="s">
        <v>214</v>
      </c>
      <c r="B9026" t="s">
        <v>115</v>
      </c>
      <c r="C9026" t="s">
        <v>137</v>
      </c>
      <c r="D9026">
        <v>1</v>
      </c>
      <c r="E9026" t="s">
        <v>139</v>
      </c>
      <c r="F9026">
        <v>57.7</v>
      </c>
    </row>
    <row r="9027" spans="1:6">
      <c r="A9027" s="12" t="s">
        <v>214</v>
      </c>
      <c r="B9027" t="s">
        <v>116</v>
      </c>
      <c r="C9027" t="s">
        <v>137</v>
      </c>
      <c r="D9027">
        <v>1</v>
      </c>
      <c r="E9027" t="s">
        <v>139</v>
      </c>
      <c r="F9027">
        <v>100</v>
      </c>
    </row>
    <row r="9028" spans="1:6">
      <c r="A9028" s="12" t="s">
        <v>214</v>
      </c>
      <c r="B9028" t="s">
        <v>146</v>
      </c>
      <c r="C9028" t="s">
        <v>137</v>
      </c>
      <c r="D9028">
        <v>1</v>
      </c>
      <c r="E9028" t="s">
        <v>139</v>
      </c>
      <c r="F9028">
        <v>42.7</v>
      </c>
    </row>
    <row r="9029" spans="1:6">
      <c r="A9029" s="12" t="s">
        <v>214</v>
      </c>
      <c r="B9029" t="s">
        <v>61</v>
      </c>
      <c r="C9029" t="s">
        <v>137</v>
      </c>
      <c r="D9029">
        <v>1</v>
      </c>
      <c r="E9029" t="s">
        <v>140</v>
      </c>
      <c r="F9029">
        <v>0.7</v>
      </c>
    </row>
    <row r="9030" spans="1:6">
      <c r="A9030" s="12" t="s">
        <v>214</v>
      </c>
      <c r="B9030" t="s">
        <v>62</v>
      </c>
      <c r="C9030" t="s">
        <v>137</v>
      </c>
      <c r="D9030">
        <v>1</v>
      </c>
      <c r="E9030" t="s">
        <v>140</v>
      </c>
      <c r="F9030">
        <v>14.1</v>
      </c>
    </row>
    <row r="9031" spans="1:6">
      <c r="A9031" s="12" t="s">
        <v>214</v>
      </c>
      <c r="B9031" t="s">
        <v>63</v>
      </c>
      <c r="C9031" t="s">
        <v>137</v>
      </c>
      <c r="D9031">
        <v>1</v>
      </c>
      <c r="E9031" t="s">
        <v>140</v>
      </c>
      <c r="F9031">
        <v>44.1</v>
      </c>
    </row>
    <row r="9032" spans="1:6">
      <c r="A9032" s="12" t="s">
        <v>214</v>
      </c>
      <c r="B9032" t="s">
        <v>64</v>
      </c>
      <c r="C9032" t="s">
        <v>137</v>
      </c>
      <c r="D9032">
        <v>1</v>
      </c>
      <c r="E9032" t="s">
        <v>140</v>
      </c>
      <c r="F9032">
        <v>0.6</v>
      </c>
    </row>
    <row r="9033" spans="1:6">
      <c r="A9033" s="12" t="s">
        <v>214</v>
      </c>
      <c r="B9033" t="s">
        <v>65</v>
      </c>
      <c r="C9033" t="s">
        <v>137</v>
      </c>
      <c r="D9033">
        <v>1</v>
      </c>
      <c r="E9033" t="s">
        <v>140</v>
      </c>
      <c r="F9033">
        <v>100</v>
      </c>
    </row>
    <row r="9034" spans="1:6">
      <c r="A9034" s="12" t="s">
        <v>214</v>
      </c>
      <c r="B9034" t="s">
        <v>66</v>
      </c>
      <c r="C9034" t="s">
        <v>137</v>
      </c>
      <c r="D9034">
        <v>1</v>
      </c>
      <c r="E9034" t="s">
        <v>140</v>
      </c>
      <c r="F9034">
        <v>75.099999999999994</v>
      </c>
    </row>
    <row r="9035" spans="1:6">
      <c r="A9035" s="12" t="s">
        <v>214</v>
      </c>
      <c r="B9035" t="s">
        <v>67</v>
      </c>
      <c r="C9035" t="s">
        <v>137</v>
      </c>
      <c r="D9035">
        <v>1</v>
      </c>
      <c r="E9035" t="s">
        <v>140</v>
      </c>
      <c r="F9035">
        <v>91.1</v>
      </c>
    </row>
    <row r="9036" spans="1:6">
      <c r="A9036" s="12" t="s">
        <v>214</v>
      </c>
      <c r="B9036" t="s">
        <v>68</v>
      </c>
      <c r="C9036" t="s">
        <v>137</v>
      </c>
      <c r="D9036">
        <v>1</v>
      </c>
      <c r="E9036" t="s">
        <v>140</v>
      </c>
      <c r="F9036">
        <v>91.9</v>
      </c>
    </row>
    <row r="9037" spans="1:6">
      <c r="A9037" s="12" t="s">
        <v>214</v>
      </c>
      <c r="B9037" t="s">
        <v>69</v>
      </c>
      <c r="C9037" t="s">
        <v>137</v>
      </c>
      <c r="D9037">
        <v>1</v>
      </c>
      <c r="E9037" t="s">
        <v>140</v>
      </c>
      <c r="F9037">
        <v>49.8</v>
      </c>
    </row>
    <row r="9038" spans="1:6">
      <c r="A9038" s="12" t="s">
        <v>214</v>
      </c>
      <c r="B9038" t="s">
        <v>70</v>
      </c>
      <c r="C9038" t="s">
        <v>137</v>
      </c>
      <c r="D9038">
        <v>1</v>
      </c>
      <c r="E9038" t="s">
        <v>140</v>
      </c>
      <c r="F9038">
        <v>34.299999999999997</v>
      </c>
    </row>
    <row r="9039" spans="1:6">
      <c r="A9039" s="12" t="s">
        <v>214</v>
      </c>
      <c r="B9039" t="s">
        <v>71</v>
      </c>
      <c r="C9039" t="s">
        <v>137</v>
      </c>
      <c r="D9039">
        <v>1</v>
      </c>
      <c r="E9039" t="s">
        <v>140</v>
      </c>
      <c r="F9039">
        <v>100</v>
      </c>
    </row>
    <row r="9040" spans="1:6">
      <c r="A9040" s="12" t="s">
        <v>214</v>
      </c>
      <c r="B9040" t="s">
        <v>72</v>
      </c>
      <c r="C9040" t="s">
        <v>137</v>
      </c>
      <c r="D9040">
        <v>1</v>
      </c>
      <c r="E9040" t="s">
        <v>140</v>
      </c>
      <c r="F9040">
        <v>0.2</v>
      </c>
    </row>
    <row r="9041" spans="1:6">
      <c r="A9041" s="12" t="s">
        <v>214</v>
      </c>
      <c r="B9041" t="s">
        <v>73</v>
      </c>
      <c r="C9041" t="s">
        <v>137</v>
      </c>
      <c r="D9041">
        <v>1</v>
      </c>
      <c r="E9041" t="s">
        <v>140</v>
      </c>
      <c r="F9041">
        <v>93.4</v>
      </c>
    </row>
    <row r="9042" spans="1:6">
      <c r="A9042" s="12" t="s">
        <v>214</v>
      </c>
      <c r="B9042" t="s">
        <v>74</v>
      </c>
      <c r="C9042" t="s">
        <v>137</v>
      </c>
      <c r="D9042">
        <v>1</v>
      </c>
      <c r="E9042" t="s">
        <v>140</v>
      </c>
      <c r="F9042">
        <v>10</v>
      </c>
    </row>
    <row r="9043" spans="1:6">
      <c r="A9043" s="12" t="s">
        <v>214</v>
      </c>
      <c r="B9043" t="s">
        <v>75</v>
      </c>
      <c r="C9043" t="s">
        <v>137</v>
      </c>
      <c r="D9043">
        <v>1</v>
      </c>
      <c r="E9043" t="s">
        <v>140</v>
      </c>
      <c r="F9043">
        <v>39.6</v>
      </c>
    </row>
    <row r="9044" spans="1:6">
      <c r="A9044" s="12" t="s">
        <v>214</v>
      </c>
      <c r="B9044" t="s">
        <v>76</v>
      </c>
      <c r="C9044" t="s">
        <v>137</v>
      </c>
      <c r="D9044">
        <v>1</v>
      </c>
      <c r="E9044" t="s">
        <v>140</v>
      </c>
      <c r="F9044">
        <v>7.4</v>
      </c>
    </row>
    <row r="9045" spans="1:6">
      <c r="A9045" s="12" t="s">
        <v>214</v>
      </c>
      <c r="B9045" t="s">
        <v>77</v>
      </c>
      <c r="C9045" t="s">
        <v>137</v>
      </c>
      <c r="D9045">
        <v>1</v>
      </c>
      <c r="E9045" t="s">
        <v>140</v>
      </c>
      <c r="F9045">
        <v>0.7</v>
      </c>
    </row>
    <row r="9046" spans="1:6">
      <c r="A9046" s="12" t="s">
        <v>214</v>
      </c>
      <c r="B9046" t="s">
        <v>78</v>
      </c>
      <c r="C9046" t="s">
        <v>137</v>
      </c>
      <c r="D9046">
        <v>1</v>
      </c>
      <c r="E9046" t="s">
        <v>140</v>
      </c>
      <c r="F9046">
        <v>4.4000000000000004</v>
      </c>
    </row>
    <row r="9047" spans="1:6">
      <c r="A9047" s="12" t="s">
        <v>214</v>
      </c>
      <c r="B9047" t="s">
        <v>79</v>
      </c>
      <c r="C9047" t="s">
        <v>137</v>
      </c>
      <c r="D9047">
        <v>1</v>
      </c>
      <c r="E9047" t="s">
        <v>140</v>
      </c>
      <c r="F9047">
        <v>72.2</v>
      </c>
    </row>
    <row r="9048" spans="1:6">
      <c r="A9048" s="12" t="s">
        <v>214</v>
      </c>
      <c r="B9048" t="s">
        <v>80</v>
      </c>
      <c r="C9048" t="s">
        <v>137</v>
      </c>
      <c r="D9048">
        <v>1</v>
      </c>
      <c r="E9048" t="s">
        <v>140</v>
      </c>
      <c r="F9048">
        <v>99.6</v>
      </c>
    </row>
    <row r="9049" spans="1:6">
      <c r="A9049" s="12" t="s">
        <v>214</v>
      </c>
      <c r="B9049" t="s">
        <v>81</v>
      </c>
      <c r="C9049" t="s">
        <v>137</v>
      </c>
      <c r="D9049">
        <v>1</v>
      </c>
      <c r="E9049" t="s">
        <v>140</v>
      </c>
      <c r="F9049">
        <v>99.8</v>
      </c>
    </row>
    <row r="9050" spans="1:6">
      <c r="A9050" s="12" t="s">
        <v>214</v>
      </c>
      <c r="B9050" t="s">
        <v>82</v>
      </c>
      <c r="C9050" t="s">
        <v>137</v>
      </c>
      <c r="D9050">
        <v>1</v>
      </c>
      <c r="E9050" t="s">
        <v>140</v>
      </c>
      <c r="F9050">
        <v>65.5</v>
      </c>
    </row>
    <row r="9051" spans="1:6">
      <c r="A9051" s="12" t="s">
        <v>214</v>
      </c>
      <c r="B9051" t="s">
        <v>83</v>
      </c>
      <c r="C9051" t="s">
        <v>137</v>
      </c>
      <c r="D9051">
        <v>1</v>
      </c>
      <c r="E9051" t="s">
        <v>140</v>
      </c>
      <c r="F9051">
        <v>70</v>
      </c>
    </row>
    <row r="9052" spans="1:6">
      <c r="A9052" s="12" t="s">
        <v>214</v>
      </c>
      <c r="B9052" t="s">
        <v>84</v>
      </c>
      <c r="C9052" t="s">
        <v>137</v>
      </c>
      <c r="D9052">
        <v>1</v>
      </c>
      <c r="E9052" t="s">
        <v>140</v>
      </c>
      <c r="F9052">
        <v>9.9</v>
      </c>
    </row>
    <row r="9053" spans="1:6">
      <c r="A9053" s="12" t="s">
        <v>214</v>
      </c>
      <c r="B9053" t="s">
        <v>85</v>
      </c>
      <c r="C9053" t="s">
        <v>137</v>
      </c>
      <c r="D9053">
        <v>1</v>
      </c>
      <c r="E9053" t="s">
        <v>140</v>
      </c>
      <c r="F9053">
        <v>10.5</v>
      </c>
    </row>
    <row r="9054" spans="1:6">
      <c r="A9054" s="12" t="s">
        <v>214</v>
      </c>
      <c r="B9054" t="s">
        <v>86</v>
      </c>
      <c r="C9054" t="s">
        <v>137</v>
      </c>
      <c r="D9054">
        <v>1</v>
      </c>
      <c r="E9054" t="s">
        <v>140</v>
      </c>
      <c r="F9054">
        <v>11.5</v>
      </c>
    </row>
    <row r="9055" spans="1:6">
      <c r="A9055" s="12" t="s">
        <v>214</v>
      </c>
      <c r="B9055" t="s">
        <v>87</v>
      </c>
      <c r="C9055" t="s">
        <v>137</v>
      </c>
      <c r="D9055">
        <v>1</v>
      </c>
      <c r="E9055" t="s">
        <v>140</v>
      </c>
      <c r="F9055">
        <v>1.8</v>
      </c>
    </row>
    <row r="9056" spans="1:6">
      <c r="A9056" s="12" t="s">
        <v>214</v>
      </c>
      <c r="B9056" t="s">
        <v>88</v>
      </c>
      <c r="C9056" t="s">
        <v>137</v>
      </c>
      <c r="D9056">
        <v>1</v>
      </c>
      <c r="E9056" t="s">
        <v>140</v>
      </c>
      <c r="F9056">
        <v>63.1</v>
      </c>
    </row>
    <row r="9057" spans="1:6">
      <c r="A9057" s="12" t="s">
        <v>214</v>
      </c>
      <c r="B9057" t="s">
        <v>89</v>
      </c>
      <c r="C9057" t="s">
        <v>137</v>
      </c>
      <c r="D9057">
        <v>1</v>
      </c>
      <c r="E9057" t="s">
        <v>140</v>
      </c>
      <c r="F9057">
        <v>67.099999999999994</v>
      </c>
    </row>
    <row r="9058" spans="1:6">
      <c r="A9058" s="12" t="s">
        <v>214</v>
      </c>
      <c r="B9058" t="s">
        <v>90</v>
      </c>
      <c r="C9058" t="s">
        <v>137</v>
      </c>
      <c r="D9058">
        <v>1</v>
      </c>
      <c r="E9058" t="s">
        <v>140</v>
      </c>
      <c r="F9058">
        <v>90.6</v>
      </c>
    </row>
    <row r="9059" spans="1:6">
      <c r="A9059" s="12" t="s">
        <v>214</v>
      </c>
      <c r="B9059" t="s">
        <v>91</v>
      </c>
      <c r="C9059" t="s">
        <v>137</v>
      </c>
      <c r="D9059">
        <v>1</v>
      </c>
      <c r="E9059" t="s">
        <v>140</v>
      </c>
      <c r="F9059">
        <v>83.9</v>
      </c>
    </row>
    <row r="9060" spans="1:6">
      <c r="A9060" s="12" t="s">
        <v>214</v>
      </c>
      <c r="B9060" t="s">
        <v>92</v>
      </c>
      <c r="C9060" t="s">
        <v>137</v>
      </c>
      <c r="D9060">
        <v>1</v>
      </c>
      <c r="E9060" t="s">
        <v>140</v>
      </c>
      <c r="F9060">
        <v>98.7</v>
      </c>
    </row>
    <row r="9061" spans="1:6">
      <c r="A9061" s="12" t="s">
        <v>214</v>
      </c>
      <c r="B9061" t="s">
        <v>93</v>
      </c>
      <c r="C9061" t="s">
        <v>137</v>
      </c>
      <c r="D9061">
        <v>1</v>
      </c>
      <c r="E9061" t="s">
        <v>140</v>
      </c>
      <c r="F9061">
        <v>45.4</v>
      </c>
    </row>
    <row r="9062" spans="1:6">
      <c r="A9062" s="12" t="s">
        <v>214</v>
      </c>
      <c r="B9062" t="s">
        <v>94</v>
      </c>
      <c r="C9062" t="s">
        <v>137</v>
      </c>
      <c r="D9062">
        <v>1</v>
      </c>
      <c r="E9062" t="s">
        <v>140</v>
      </c>
      <c r="F9062">
        <v>0.1</v>
      </c>
    </row>
    <row r="9063" spans="1:6">
      <c r="A9063" s="12" t="s">
        <v>214</v>
      </c>
      <c r="B9063" t="s">
        <v>95</v>
      </c>
      <c r="C9063" t="s">
        <v>137</v>
      </c>
      <c r="D9063">
        <v>1</v>
      </c>
      <c r="E9063" t="s">
        <v>140</v>
      </c>
      <c r="F9063">
        <v>31.4</v>
      </c>
    </row>
    <row r="9064" spans="1:6">
      <c r="A9064" s="12" t="s">
        <v>214</v>
      </c>
      <c r="B9064" t="s">
        <v>96</v>
      </c>
      <c r="C9064" t="s">
        <v>137</v>
      </c>
      <c r="D9064">
        <v>1</v>
      </c>
      <c r="E9064" t="s">
        <v>140</v>
      </c>
      <c r="F9064">
        <v>0.1</v>
      </c>
    </row>
    <row r="9065" spans="1:6">
      <c r="A9065" s="12" t="s">
        <v>214</v>
      </c>
      <c r="B9065" t="s">
        <v>97</v>
      </c>
      <c r="C9065" t="s">
        <v>137</v>
      </c>
      <c r="D9065">
        <v>1</v>
      </c>
      <c r="E9065" t="s">
        <v>140</v>
      </c>
      <c r="F9065">
        <v>87.5</v>
      </c>
    </row>
    <row r="9066" spans="1:6">
      <c r="A9066" s="12" t="s">
        <v>214</v>
      </c>
      <c r="B9066" t="s">
        <v>98</v>
      </c>
      <c r="C9066" t="s">
        <v>137</v>
      </c>
      <c r="D9066">
        <v>1</v>
      </c>
      <c r="E9066" t="s">
        <v>140</v>
      </c>
      <c r="F9066">
        <v>59.5</v>
      </c>
    </row>
    <row r="9067" spans="1:6">
      <c r="A9067" s="12" t="s">
        <v>214</v>
      </c>
      <c r="B9067" t="s">
        <v>99</v>
      </c>
      <c r="C9067" t="s">
        <v>137</v>
      </c>
      <c r="D9067">
        <v>1</v>
      </c>
      <c r="E9067" t="s">
        <v>140</v>
      </c>
      <c r="F9067">
        <v>95.7</v>
      </c>
    </row>
    <row r="9068" spans="1:6">
      <c r="A9068" s="12" t="s">
        <v>214</v>
      </c>
      <c r="B9068" t="s">
        <v>100</v>
      </c>
      <c r="C9068" t="s">
        <v>137</v>
      </c>
      <c r="D9068">
        <v>1</v>
      </c>
      <c r="E9068" t="s">
        <v>140</v>
      </c>
      <c r="F9068">
        <v>13.7</v>
      </c>
    </row>
    <row r="9069" spans="1:6">
      <c r="A9069" s="12" t="s">
        <v>214</v>
      </c>
      <c r="B9069" t="s">
        <v>101</v>
      </c>
      <c r="C9069" t="s">
        <v>137</v>
      </c>
      <c r="D9069">
        <v>1</v>
      </c>
      <c r="E9069" t="s">
        <v>140</v>
      </c>
      <c r="F9069">
        <v>0.4</v>
      </c>
    </row>
    <row r="9070" spans="1:6">
      <c r="A9070" s="12" t="s">
        <v>214</v>
      </c>
      <c r="B9070" t="s">
        <v>102</v>
      </c>
      <c r="C9070" t="s">
        <v>137</v>
      </c>
      <c r="D9070">
        <v>1</v>
      </c>
      <c r="E9070" t="s">
        <v>140</v>
      </c>
      <c r="F9070">
        <v>1.7</v>
      </c>
    </row>
    <row r="9071" spans="1:6">
      <c r="A9071" s="12" t="s">
        <v>214</v>
      </c>
      <c r="B9071" t="s">
        <v>103</v>
      </c>
      <c r="C9071" t="s">
        <v>137</v>
      </c>
      <c r="D9071">
        <v>1</v>
      </c>
      <c r="E9071" t="s">
        <v>140</v>
      </c>
      <c r="F9071">
        <v>22.8</v>
      </c>
    </row>
    <row r="9072" spans="1:6">
      <c r="A9072" s="12" t="s">
        <v>214</v>
      </c>
      <c r="B9072" t="s">
        <v>104</v>
      </c>
      <c r="C9072" t="s">
        <v>137</v>
      </c>
      <c r="D9072">
        <v>1</v>
      </c>
      <c r="E9072" t="s">
        <v>140</v>
      </c>
      <c r="F9072">
        <v>0.3</v>
      </c>
    </row>
    <row r="9073" spans="1:6">
      <c r="A9073" s="12" t="s">
        <v>214</v>
      </c>
      <c r="B9073" t="s">
        <v>105</v>
      </c>
      <c r="C9073" t="s">
        <v>137</v>
      </c>
      <c r="D9073">
        <v>1</v>
      </c>
      <c r="E9073" t="s">
        <v>140</v>
      </c>
      <c r="F9073">
        <v>99.9</v>
      </c>
    </row>
    <row r="9074" spans="1:6">
      <c r="A9074" s="12" t="s">
        <v>214</v>
      </c>
      <c r="B9074" t="s">
        <v>106</v>
      </c>
      <c r="C9074" t="s">
        <v>137</v>
      </c>
      <c r="D9074">
        <v>1</v>
      </c>
      <c r="E9074" t="s">
        <v>140</v>
      </c>
      <c r="F9074">
        <v>74.7</v>
      </c>
    </row>
    <row r="9075" spans="1:6">
      <c r="A9075" s="12" t="s">
        <v>214</v>
      </c>
      <c r="B9075" t="s">
        <v>107</v>
      </c>
      <c r="C9075" t="s">
        <v>137</v>
      </c>
      <c r="D9075">
        <v>1</v>
      </c>
      <c r="E9075" t="s">
        <v>140</v>
      </c>
      <c r="F9075">
        <v>92.1</v>
      </c>
    </row>
    <row r="9076" spans="1:6">
      <c r="A9076" s="12" t="s">
        <v>214</v>
      </c>
      <c r="B9076" t="s">
        <v>108</v>
      </c>
      <c r="C9076" t="s">
        <v>137</v>
      </c>
      <c r="D9076">
        <v>1</v>
      </c>
      <c r="E9076" t="s">
        <v>140</v>
      </c>
      <c r="F9076">
        <v>0.1</v>
      </c>
    </row>
    <row r="9077" spans="1:6">
      <c r="A9077" s="12" t="s">
        <v>214</v>
      </c>
      <c r="B9077" t="s">
        <v>109</v>
      </c>
      <c r="C9077" t="s">
        <v>137</v>
      </c>
      <c r="D9077">
        <v>1</v>
      </c>
      <c r="E9077" t="s">
        <v>140</v>
      </c>
      <c r="F9077">
        <v>56.5</v>
      </c>
    </row>
    <row r="9078" spans="1:6">
      <c r="A9078" s="12" t="s">
        <v>214</v>
      </c>
      <c r="B9078" t="s">
        <v>110</v>
      </c>
      <c r="C9078" t="s">
        <v>137</v>
      </c>
      <c r="D9078">
        <v>1</v>
      </c>
      <c r="E9078" t="s">
        <v>140</v>
      </c>
      <c r="F9078">
        <v>0</v>
      </c>
    </row>
    <row r="9079" spans="1:6">
      <c r="A9079" s="12" t="s">
        <v>214</v>
      </c>
      <c r="B9079" t="s">
        <v>111</v>
      </c>
      <c r="C9079" t="s">
        <v>137</v>
      </c>
      <c r="D9079">
        <v>1</v>
      </c>
      <c r="E9079" t="s">
        <v>140</v>
      </c>
      <c r="F9079">
        <v>100</v>
      </c>
    </row>
    <row r="9080" spans="1:6">
      <c r="A9080" s="12" t="s">
        <v>214</v>
      </c>
      <c r="B9080" t="s">
        <v>112</v>
      </c>
      <c r="C9080" t="s">
        <v>137</v>
      </c>
      <c r="D9080">
        <v>1</v>
      </c>
      <c r="E9080" t="s">
        <v>140</v>
      </c>
      <c r="F9080">
        <v>92</v>
      </c>
    </row>
    <row r="9081" spans="1:6">
      <c r="A9081" s="12" t="s">
        <v>214</v>
      </c>
      <c r="B9081" t="s">
        <v>113</v>
      </c>
      <c r="C9081" t="s">
        <v>137</v>
      </c>
      <c r="D9081">
        <v>1</v>
      </c>
      <c r="E9081" t="s">
        <v>140</v>
      </c>
      <c r="F9081">
        <v>40.6</v>
      </c>
    </row>
    <row r="9082" spans="1:6">
      <c r="A9082" s="12" t="s">
        <v>214</v>
      </c>
      <c r="B9082" t="s">
        <v>114</v>
      </c>
      <c r="C9082" t="s">
        <v>137</v>
      </c>
      <c r="D9082">
        <v>1</v>
      </c>
      <c r="E9082" t="s">
        <v>140</v>
      </c>
      <c r="F9082">
        <v>4.9000000000000004</v>
      </c>
    </row>
    <row r="9083" spans="1:6">
      <c r="A9083" s="12" t="s">
        <v>214</v>
      </c>
      <c r="B9083" t="s">
        <v>115</v>
      </c>
      <c r="C9083" t="s">
        <v>137</v>
      </c>
      <c r="D9083">
        <v>1</v>
      </c>
      <c r="E9083" t="s">
        <v>140</v>
      </c>
      <c r="F9083">
        <v>42.3</v>
      </c>
    </row>
    <row r="9084" spans="1:6">
      <c r="A9084" s="12" t="s">
        <v>214</v>
      </c>
      <c r="B9084" t="s">
        <v>116</v>
      </c>
      <c r="C9084" t="s">
        <v>137</v>
      </c>
      <c r="D9084">
        <v>1</v>
      </c>
      <c r="E9084" t="s">
        <v>140</v>
      </c>
      <c r="F9084">
        <v>0</v>
      </c>
    </row>
    <row r="9085" spans="1:6">
      <c r="A9085" s="12" t="s">
        <v>214</v>
      </c>
      <c r="B9085" t="s">
        <v>146</v>
      </c>
      <c r="C9085" t="s">
        <v>137</v>
      </c>
      <c r="D9085">
        <v>1</v>
      </c>
      <c r="E9085" t="s">
        <v>140</v>
      </c>
      <c r="F9085">
        <v>57.3</v>
      </c>
    </row>
    <row r="9086" spans="1:6">
      <c r="A9086" s="12" t="s">
        <v>214</v>
      </c>
      <c r="B9086" t="s">
        <v>61</v>
      </c>
      <c r="C9086" t="s">
        <v>137</v>
      </c>
      <c r="D9086">
        <v>1</v>
      </c>
      <c r="E9086" t="s">
        <v>147</v>
      </c>
      <c r="F9086">
        <v>0</v>
      </c>
    </row>
    <row r="9087" spans="1:6">
      <c r="A9087" s="12" t="s">
        <v>214</v>
      </c>
      <c r="B9087" t="s">
        <v>62</v>
      </c>
      <c r="C9087" t="s">
        <v>137</v>
      </c>
      <c r="D9087">
        <v>1</v>
      </c>
      <c r="E9087" t="s">
        <v>147</v>
      </c>
      <c r="F9087">
        <v>0</v>
      </c>
    </row>
    <row r="9088" spans="1:6">
      <c r="A9088" s="12" t="s">
        <v>214</v>
      </c>
      <c r="B9088" t="s">
        <v>63</v>
      </c>
      <c r="C9088" t="s">
        <v>137</v>
      </c>
      <c r="D9088">
        <v>1</v>
      </c>
      <c r="E9088" t="s">
        <v>147</v>
      </c>
      <c r="F9088">
        <v>0</v>
      </c>
    </row>
    <row r="9089" spans="1:6">
      <c r="A9089" s="12" t="s">
        <v>214</v>
      </c>
      <c r="B9089" t="s">
        <v>64</v>
      </c>
      <c r="C9089" t="s">
        <v>137</v>
      </c>
      <c r="D9089">
        <v>1</v>
      </c>
      <c r="E9089" t="s">
        <v>147</v>
      </c>
      <c r="F9089">
        <v>0</v>
      </c>
    </row>
    <row r="9090" spans="1:6">
      <c r="A9090" s="12" t="s">
        <v>214</v>
      </c>
      <c r="B9090" t="s">
        <v>65</v>
      </c>
      <c r="C9090" t="s">
        <v>137</v>
      </c>
      <c r="D9090">
        <v>1</v>
      </c>
      <c r="E9090" t="s">
        <v>147</v>
      </c>
      <c r="F9090">
        <v>0</v>
      </c>
    </row>
    <row r="9091" spans="1:6">
      <c r="A9091" s="12" t="s">
        <v>214</v>
      </c>
      <c r="B9091" t="s">
        <v>66</v>
      </c>
      <c r="C9091" t="s">
        <v>137</v>
      </c>
      <c r="D9091">
        <v>1</v>
      </c>
      <c r="E9091" t="s">
        <v>147</v>
      </c>
      <c r="F9091">
        <v>0</v>
      </c>
    </row>
    <row r="9092" spans="1:6">
      <c r="A9092" s="12" t="s">
        <v>214</v>
      </c>
      <c r="B9092" t="s">
        <v>67</v>
      </c>
      <c r="C9092" t="s">
        <v>137</v>
      </c>
      <c r="D9092">
        <v>1</v>
      </c>
      <c r="E9092" t="s">
        <v>147</v>
      </c>
      <c r="F9092">
        <v>0</v>
      </c>
    </row>
    <row r="9093" spans="1:6">
      <c r="A9093" s="12" t="s">
        <v>214</v>
      </c>
      <c r="B9093" t="s">
        <v>68</v>
      </c>
      <c r="C9093" t="s">
        <v>137</v>
      </c>
      <c r="D9093">
        <v>1</v>
      </c>
      <c r="E9093" t="s">
        <v>147</v>
      </c>
      <c r="F9093">
        <v>0</v>
      </c>
    </row>
    <row r="9094" spans="1:6">
      <c r="A9094" s="12" t="s">
        <v>214</v>
      </c>
      <c r="B9094" t="s">
        <v>69</v>
      </c>
      <c r="C9094" t="s">
        <v>137</v>
      </c>
      <c r="D9094">
        <v>1</v>
      </c>
      <c r="E9094" t="s">
        <v>147</v>
      </c>
      <c r="F9094">
        <v>0</v>
      </c>
    </row>
    <row r="9095" spans="1:6">
      <c r="A9095" s="12" t="s">
        <v>214</v>
      </c>
      <c r="B9095" t="s">
        <v>70</v>
      </c>
      <c r="C9095" t="s">
        <v>137</v>
      </c>
      <c r="D9095">
        <v>1</v>
      </c>
      <c r="E9095" t="s">
        <v>147</v>
      </c>
      <c r="F9095">
        <v>0</v>
      </c>
    </row>
    <row r="9096" spans="1:6">
      <c r="A9096" s="12" t="s">
        <v>214</v>
      </c>
      <c r="B9096" t="s">
        <v>71</v>
      </c>
      <c r="C9096" t="s">
        <v>137</v>
      </c>
      <c r="D9096">
        <v>1</v>
      </c>
      <c r="E9096" t="s">
        <v>147</v>
      </c>
      <c r="F9096">
        <v>0</v>
      </c>
    </row>
    <row r="9097" spans="1:6">
      <c r="A9097" s="12" t="s">
        <v>214</v>
      </c>
      <c r="B9097" t="s">
        <v>72</v>
      </c>
      <c r="C9097" t="s">
        <v>137</v>
      </c>
      <c r="D9097">
        <v>1</v>
      </c>
      <c r="E9097" t="s">
        <v>147</v>
      </c>
      <c r="F9097">
        <v>0</v>
      </c>
    </row>
    <row r="9098" spans="1:6">
      <c r="A9098" s="12" t="s">
        <v>214</v>
      </c>
      <c r="B9098" t="s">
        <v>73</v>
      </c>
      <c r="C9098" t="s">
        <v>137</v>
      </c>
      <c r="D9098">
        <v>1</v>
      </c>
      <c r="E9098" t="s">
        <v>147</v>
      </c>
      <c r="F9098">
        <v>0</v>
      </c>
    </row>
    <row r="9099" spans="1:6">
      <c r="A9099" s="12" t="s">
        <v>214</v>
      </c>
      <c r="B9099" t="s">
        <v>74</v>
      </c>
      <c r="C9099" t="s">
        <v>137</v>
      </c>
      <c r="D9099">
        <v>1</v>
      </c>
      <c r="E9099" t="s">
        <v>147</v>
      </c>
      <c r="F9099">
        <v>0</v>
      </c>
    </row>
    <row r="9100" spans="1:6">
      <c r="A9100" s="12" t="s">
        <v>214</v>
      </c>
      <c r="B9100" t="s">
        <v>75</v>
      </c>
      <c r="C9100" t="s">
        <v>137</v>
      </c>
      <c r="D9100">
        <v>1</v>
      </c>
      <c r="E9100" t="s">
        <v>147</v>
      </c>
      <c r="F9100">
        <v>0</v>
      </c>
    </row>
    <row r="9101" spans="1:6">
      <c r="A9101" s="12" t="s">
        <v>214</v>
      </c>
      <c r="B9101" t="s">
        <v>76</v>
      </c>
      <c r="C9101" t="s">
        <v>137</v>
      </c>
      <c r="D9101">
        <v>1</v>
      </c>
      <c r="E9101" t="s">
        <v>147</v>
      </c>
      <c r="F9101">
        <v>0</v>
      </c>
    </row>
    <row r="9102" spans="1:6">
      <c r="A9102" s="12" t="s">
        <v>214</v>
      </c>
      <c r="B9102" t="s">
        <v>77</v>
      </c>
      <c r="C9102" t="s">
        <v>137</v>
      </c>
      <c r="D9102">
        <v>1</v>
      </c>
      <c r="E9102" t="s">
        <v>147</v>
      </c>
      <c r="F9102">
        <v>0</v>
      </c>
    </row>
    <row r="9103" spans="1:6">
      <c r="A9103" s="12" t="s">
        <v>214</v>
      </c>
      <c r="B9103" t="s">
        <v>78</v>
      </c>
      <c r="C9103" t="s">
        <v>137</v>
      </c>
      <c r="D9103">
        <v>1</v>
      </c>
      <c r="E9103" t="s">
        <v>147</v>
      </c>
      <c r="F9103">
        <v>0</v>
      </c>
    </row>
    <row r="9104" spans="1:6">
      <c r="A9104" s="12" t="s">
        <v>214</v>
      </c>
      <c r="B9104" t="s">
        <v>79</v>
      </c>
      <c r="C9104" t="s">
        <v>137</v>
      </c>
      <c r="D9104">
        <v>1</v>
      </c>
      <c r="E9104" t="s">
        <v>147</v>
      </c>
      <c r="F9104">
        <v>0</v>
      </c>
    </row>
    <row r="9105" spans="1:6">
      <c r="A9105" s="12" t="s">
        <v>214</v>
      </c>
      <c r="B9105" t="s">
        <v>80</v>
      </c>
      <c r="C9105" t="s">
        <v>137</v>
      </c>
      <c r="D9105">
        <v>1</v>
      </c>
      <c r="E9105" t="s">
        <v>147</v>
      </c>
      <c r="F9105">
        <v>0</v>
      </c>
    </row>
    <row r="9106" spans="1:6">
      <c r="A9106" s="12" t="s">
        <v>214</v>
      </c>
      <c r="B9106" t="s">
        <v>81</v>
      </c>
      <c r="C9106" t="s">
        <v>137</v>
      </c>
      <c r="D9106">
        <v>1</v>
      </c>
      <c r="E9106" t="s">
        <v>147</v>
      </c>
      <c r="F9106">
        <v>0</v>
      </c>
    </row>
    <row r="9107" spans="1:6">
      <c r="A9107" s="12" t="s">
        <v>214</v>
      </c>
      <c r="B9107" t="s">
        <v>82</v>
      </c>
      <c r="C9107" t="s">
        <v>137</v>
      </c>
      <c r="D9107">
        <v>1</v>
      </c>
      <c r="E9107" t="s">
        <v>147</v>
      </c>
      <c r="F9107">
        <v>0</v>
      </c>
    </row>
    <row r="9108" spans="1:6">
      <c r="A9108" s="12" t="s">
        <v>214</v>
      </c>
      <c r="B9108" t="s">
        <v>83</v>
      </c>
      <c r="C9108" t="s">
        <v>137</v>
      </c>
      <c r="D9108">
        <v>1</v>
      </c>
      <c r="E9108" t="s">
        <v>147</v>
      </c>
      <c r="F9108">
        <v>0</v>
      </c>
    </row>
    <row r="9109" spans="1:6">
      <c r="A9109" s="12" t="s">
        <v>214</v>
      </c>
      <c r="B9109" t="s">
        <v>84</v>
      </c>
      <c r="C9109" t="s">
        <v>137</v>
      </c>
      <c r="D9109">
        <v>1</v>
      </c>
      <c r="E9109" t="s">
        <v>147</v>
      </c>
      <c r="F9109">
        <v>0</v>
      </c>
    </row>
    <row r="9110" spans="1:6">
      <c r="A9110" s="12" t="s">
        <v>214</v>
      </c>
      <c r="B9110" t="s">
        <v>85</v>
      </c>
      <c r="C9110" t="s">
        <v>137</v>
      </c>
      <c r="D9110">
        <v>1</v>
      </c>
      <c r="E9110" t="s">
        <v>147</v>
      </c>
      <c r="F9110">
        <v>0</v>
      </c>
    </row>
    <row r="9111" spans="1:6">
      <c r="A9111" s="12" t="s">
        <v>214</v>
      </c>
      <c r="B9111" t="s">
        <v>86</v>
      </c>
      <c r="C9111" t="s">
        <v>137</v>
      </c>
      <c r="D9111">
        <v>1</v>
      </c>
      <c r="E9111" t="s">
        <v>147</v>
      </c>
      <c r="F9111">
        <v>0</v>
      </c>
    </row>
    <row r="9112" spans="1:6">
      <c r="A9112" s="12" t="s">
        <v>214</v>
      </c>
      <c r="B9112" t="s">
        <v>87</v>
      </c>
      <c r="C9112" t="s">
        <v>137</v>
      </c>
      <c r="D9112">
        <v>1</v>
      </c>
      <c r="E9112" t="s">
        <v>147</v>
      </c>
      <c r="F9112">
        <v>0</v>
      </c>
    </row>
    <row r="9113" spans="1:6">
      <c r="A9113" s="12" t="s">
        <v>214</v>
      </c>
      <c r="B9113" t="s">
        <v>88</v>
      </c>
      <c r="C9113" t="s">
        <v>137</v>
      </c>
      <c r="D9113">
        <v>1</v>
      </c>
      <c r="E9113" t="s">
        <v>147</v>
      </c>
      <c r="F9113">
        <v>0</v>
      </c>
    </row>
    <row r="9114" spans="1:6">
      <c r="A9114" s="12" t="s">
        <v>214</v>
      </c>
      <c r="B9114" t="s">
        <v>89</v>
      </c>
      <c r="C9114" t="s">
        <v>137</v>
      </c>
      <c r="D9114">
        <v>1</v>
      </c>
      <c r="E9114" t="s">
        <v>147</v>
      </c>
      <c r="F9114">
        <v>0</v>
      </c>
    </row>
    <row r="9115" spans="1:6">
      <c r="A9115" s="12" t="s">
        <v>214</v>
      </c>
      <c r="B9115" t="s">
        <v>90</v>
      </c>
      <c r="C9115" t="s">
        <v>137</v>
      </c>
      <c r="D9115">
        <v>1</v>
      </c>
      <c r="E9115" t="s">
        <v>147</v>
      </c>
      <c r="F9115">
        <v>0</v>
      </c>
    </row>
    <row r="9116" spans="1:6">
      <c r="A9116" s="12" t="s">
        <v>214</v>
      </c>
      <c r="B9116" t="s">
        <v>91</v>
      </c>
      <c r="C9116" t="s">
        <v>137</v>
      </c>
      <c r="D9116">
        <v>1</v>
      </c>
      <c r="E9116" t="s">
        <v>147</v>
      </c>
      <c r="F9116">
        <v>0</v>
      </c>
    </row>
    <row r="9117" spans="1:6">
      <c r="A9117" s="12" t="s">
        <v>214</v>
      </c>
      <c r="B9117" t="s">
        <v>92</v>
      </c>
      <c r="C9117" t="s">
        <v>137</v>
      </c>
      <c r="D9117">
        <v>1</v>
      </c>
      <c r="E9117" t="s">
        <v>147</v>
      </c>
      <c r="F9117">
        <v>0</v>
      </c>
    </row>
    <row r="9118" spans="1:6">
      <c r="A9118" s="12" t="s">
        <v>214</v>
      </c>
      <c r="B9118" t="s">
        <v>93</v>
      </c>
      <c r="C9118" t="s">
        <v>137</v>
      </c>
      <c r="D9118">
        <v>1</v>
      </c>
      <c r="E9118" t="s">
        <v>147</v>
      </c>
      <c r="F9118">
        <v>0</v>
      </c>
    </row>
    <row r="9119" spans="1:6">
      <c r="A9119" s="12" t="s">
        <v>214</v>
      </c>
      <c r="B9119" t="s">
        <v>94</v>
      </c>
      <c r="C9119" t="s">
        <v>137</v>
      </c>
      <c r="D9119">
        <v>1</v>
      </c>
      <c r="E9119" t="s">
        <v>147</v>
      </c>
      <c r="F9119">
        <v>0</v>
      </c>
    </row>
    <row r="9120" spans="1:6">
      <c r="A9120" s="12" t="s">
        <v>214</v>
      </c>
      <c r="B9120" t="s">
        <v>95</v>
      </c>
      <c r="C9120" t="s">
        <v>137</v>
      </c>
      <c r="D9120">
        <v>1</v>
      </c>
      <c r="E9120" t="s">
        <v>147</v>
      </c>
      <c r="F9120">
        <v>0</v>
      </c>
    </row>
    <row r="9121" spans="1:6">
      <c r="A9121" s="12" t="s">
        <v>214</v>
      </c>
      <c r="B9121" t="s">
        <v>96</v>
      </c>
      <c r="C9121" t="s">
        <v>137</v>
      </c>
      <c r="D9121">
        <v>1</v>
      </c>
      <c r="E9121" t="s">
        <v>147</v>
      </c>
      <c r="F9121">
        <v>0</v>
      </c>
    </row>
    <row r="9122" spans="1:6">
      <c r="A9122" s="12" t="s">
        <v>214</v>
      </c>
      <c r="B9122" t="s">
        <v>97</v>
      </c>
      <c r="C9122" t="s">
        <v>137</v>
      </c>
      <c r="D9122">
        <v>1</v>
      </c>
      <c r="E9122" t="s">
        <v>147</v>
      </c>
      <c r="F9122">
        <v>0</v>
      </c>
    </row>
    <row r="9123" spans="1:6">
      <c r="A9123" s="12" t="s">
        <v>214</v>
      </c>
      <c r="B9123" t="s">
        <v>98</v>
      </c>
      <c r="C9123" t="s">
        <v>137</v>
      </c>
      <c r="D9123">
        <v>1</v>
      </c>
      <c r="E9123" t="s">
        <v>147</v>
      </c>
      <c r="F9123">
        <v>0</v>
      </c>
    </row>
    <row r="9124" spans="1:6">
      <c r="A9124" s="12" t="s">
        <v>214</v>
      </c>
      <c r="B9124" t="s">
        <v>99</v>
      </c>
      <c r="C9124" t="s">
        <v>137</v>
      </c>
      <c r="D9124">
        <v>1</v>
      </c>
      <c r="E9124" t="s">
        <v>147</v>
      </c>
      <c r="F9124">
        <v>0</v>
      </c>
    </row>
    <row r="9125" spans="1:6">
      <c r="A9125" s="12" t="s">
        <v>214</v>
      </c>
      <c r="B9125" t="s">
        <v>100</v>
      </c>
      <c r="C9125" t="s">
        <v>137</v>
      </c>
      <c r="D9125">
        <v>1</v>
      </c>
      <c r="E9125" t="s">
        <v>147</v>
      </c>
      <c r="F9125">
        <v>0</v>
      </c>
    </row>
    <row r="9126" spans="1:6">
      <c r="A9126" s="12" t="s">
        <v>214</v>
      </c>
      <c r="B9126" t="s">
        <v>101</v>
      </c>
      <c r="C9126" t="s">
        <v>137</v>
      </c>
      <c r="D9126">
        <v>1</v>
      </c>
      <c r="E9126" t="s">
        <v>147</v>
      </c>
      <c r="F9126">
        <v>0</v>
      </c>
    </row>
    <row r="9127" spans="1:6">
      <c r="A9127" s="12" t="s">
        <v>214</v>
      </c>
      <c r="B9127" t="s">
        <v>102</v>
      </c>
      <c r="C9127" t="s">
        <v>137</v>
      </c>
      <c r="D9127">
        <v>1</v>
      </c>
      <c r="E9127" t="s">
        <v>147</v>
      </c>
      <c r="F9127">
        <v>0</v>
      </c>
    </row>
    <row r="9128" spans="1:6">
      <c r="A9128" s="12" t="s">
        <v>214</v>
      </c>
      <c r="B9128" t="s">
        <v>103</v>
      </c>
      <c r="C9128" t="s">
        <v>137</v>
      </c>
      <c r="D9128">
        <v>1</v>
      </c>
      <c r="E9128" t="s">
        <v>147</v>
      </c>
      <c r="F9128">
        <v>0</v>
      </c>
    </row>
    <row r="9129" spans="1:6">
      <c r="A9129" s="12" t="s">
        <v>214</v>
      </c>
      <c r="B9129" t="s">
        <v>104</v>
      </c>
      <c r="C9129" t="s">
        <v>137</v>
      </c>
      <c r="D9129">
        <v>1</v>
      </c>
      <c r="E9129" t="s">
        <v>147</v>
      </c>
      <c r="F9129">
        <v>0</v>
      </c>
    </row>
    <row r="9130" spans="1:6">
      <c r="A9130" s="12" t="s">
        <v>214</v>
      </c>
      <c r="B9130" t="s">
        <v>105</v>
      </c>
      <c r="C9130" t="s">
        <v>137</v>
      </c>
      <c r="D9130">
        <v>1</v>
      </c>
      <c r="E9130" t="s">
        <v>147</v>
      </c>
      <c r="F9130">
        <v>0</v>
      </c>
    </row>
    <row r="9131" spans="1:6">
      <c r="A9131" s="12" t="s">
        <v>214</v>
      </c>
      <c r="B9131" t="s">
        <v>106</v>
      </c>
      <c r="C9131" t="s">
        <v>137</v>
      </c>
      <c r="D9131">
        <v>1</v>
      </c>
      <c r="E9131" t="s">
        <v>147</v>
      </c>
      <c r="F9131">
        <v>0</v>
      </c>
    </row>
    <row r="9132" spans="1:6">
      <c r="A9132" s="12" t="s">
        <v>214</v>
      </c>
      <c r="B9132" t="s">
        <v>107</v>
      </c>
      <c r="C9132" t="s">
        <v>137</v>
      </c>
      <c r="D9132">
        <v>1</v>
      </c>
      <c r="E9132" t="s">
        <v>147</v>
      </c>
      <c r="F9132">
        <v>0</v>
      </c>
    </row>
    <row r="9133" spans="1:6">
      <c r="A9133" s="12" t="s">
        <v>214</v>
      </c>
      <c r="B9133" t="s">
        <v>108</v>
      </c>
      <c r="C9133" t="s">
        <v>137</v>
      </c>
      <c r="D9133">
        <v>1</v>
      </c>
      <c r="E9133" t="s">
        <v>147</v>
      </c>
      <c r="F9133">
        <v>0</v>
      </c>
    </row>
    <row r="9134" spans="1:6">
      <c r="A9134" s="12" t="s">
        <v>214</v>
      </c>
      <c r="B9134" t="s">
        <v>109</v>
      </c>
      <c r="C9134" t="s">
        <v>137</v>
      </c>
      <c r="D9134">
        <v>1</v>
      </c>
      <c r="E9134" t="s">
        <v>147</v>
      </c>
      <c r="F9134">
        <v>0</v>
      </c>
    </row>
    <row r="9135" spans="1:6">
      <c r="A9135" s="12" t="s">
        <v>214</v>
      </c>
      <c r="B9135" t="s">
        <v>110</v>
      </c>
      <c r="C9135" t="s">
        <v>137</v>
      </c>
      <c r="D9135">
        <v>1</v>
      </c>
      <c r="E9135" t="s">
        <v>147</v>
      </c>
      <c r="F9135">
        <v>0</v>
      </c>
    </row>
    <row r="9136" spans="1:6">
      <c r="A9136" s="12" t="s">
        <v>214</v>
      </c>
      <c r="B9136" t="s">
        <v>111</v>
      </c>
      <c r="C9136" t="s">
        <v>137</v>
      </c>
      <c r="D9136">
        <v>1</v>
      </c>
      <c r="E9136" t="s">
        <v>147</v>
      </c>
      <c r="F9136">
        <v>0</v>
      </c>
    </row>
    <row r="9137" spans="1:6">
      <c r="A9137" s="12" t="s">
        <v>214</v>
      </c>
      <c r="B9137" t="s">
        <v>112</v>
      </c>
      <c r="C9137" t="s">
        <v>137</v>
      </c>
      <c r="D9137">
        <v>1</v>
      </c>
      <c r="E9137" t="s">
        <v>147</v>
      </c>
      <c r="F9137">
        <v>0</v>
      </c>
    </row>
    <row r="9138" spans="1:6">
      <c r="A9138" s="12" t="s">
        <v>214</v>
      </c>
      <c r="B9138" t="s">
        <v>113</v>
      </c>
      <c r="C9138" t="s">
        <v>137</v>
      </c>
      <c r="D9138">
        <v>1</v>
      </c>
      <c r="E9138" t="s">
        <v>147</v>
      </c>
      <c r="F9138">
        <v>0</v>
      </c>
    </row>
    <row r="9139" spans="1:6">
      <c r="A9139" s="12" t="s">
        <v>214</v>
      </c>
      <c r="B9139" t="s">
        <v>114</v>
      </c>
      <c r="C9139" t="s">
        <v>137</v>
      </c>
      <c r="D9139">
        <v>1</v>
      </c>
      <c r="E9139" t="s">
        <v>147</v>
      </c>
      <c r="F9139">
        <v>0</v>
      </c>
    </row>
    <row r="9140" spans="1:6">
      <c r="A9140" s="12" t="s">
        <v>214</v>
      </c>
      <c r="B9140" t="s">
        <v>115</v>
      </c>
      <c r="C9140" t="s">
        <v>137</v>
      </c>
      <c r="D9140">
        <v>1</v>
      </c>
      <c r="E9140" t="s">
        <v>147</v>
      </c>
      <c r="F9140">
        <v>0</v>
      </c>
    </row>
    <row r="9141" spans="1:6">
      <c r="A9141" s="12" t="s">
        <v>214</v>
      </c>
      <c r="B9141" t="s">
        <v>116</v>
      </c>
      <c r="C9141" t="s">
        <v>137</v>
      </c>
      <c r="D9141">
        <v>1</v>
      </c>
      <c r="E9141" t="s">
        <v>147</v>
      </c>
      <c r="F9141">
        <v>0</v>
      </c>
    </row>
    <row r="9142" spans="1:6">
      <c r="A9142" s="12" t="s">
        <v>214</v>
      </c>
      <c r="B9142" t="s">
        <v>146</v>
      </c>
      <c r="C9142" t="s">
        <v>137</v>
      </c>
      <c r="D9142">
        <v>1</v>
      </c>
      <c r="E9142" t="s">
        <v>147</v>
      </c>
      <c r="F9142">
        <v>0</v>
      </c>
    </row>
    <row r="9143" spans="1:6">
      <c r="A9143" s="12" t="s">
        <v>214</v>
      </c>
      <c r="B9143" t="s">
        <v>61</v>
      </c>
      <c r="C9143" t="s">
        <v>138</v>
      </c>
      <c r="D9143">
        <v>1</v>
      </c>
      <c r="E9143" t="s">
        <v>139</v>
      </c>
      <c r="F9143">
        <v>62.2</v>
      </c>
    </row>
    <row r="9144" spans="1:6">
      <c r="A9144" s="12" t="s">
        <v>214</v>
      </c>
      <c r="B9144" t="s">
        <v>62</v>
      </c>
      <c r="C9144" t="s">
        <v>138</v>
      </c>
      <c r="D9144">
        <v>1</v>
      </c>
      <c r="E9144" t="s">
        <v>139</v>
      </c>
      <c r="F9144">
        <v>51.3</v>
      </c>
    </row>
    <row r="9145" spans="1:6">
      <c r="A9145" s="12" t="s">
        <v>214</v>
      </c>
      <c r="B9145" t="s">
        <v>63</v>
      </c>
      <c r="C9145" t="s">
        <v>138</v>
      </c>
      <c r="D9145">
        <v>1</v>
      </c>
      <c r="E9145" t="s">
        <v>139</v>
      </c>
      <c r="F9145">
        <v>48.5</v>
      </c>
    </row>
    <row r="9146" spans="1:6">
      <c r="A9146" s="12" t="s">
        <v>214</v>
      </c>
      <c r="B9146" t="s">
        <v>64</v>
      </c>
      <c r="C9146" t="s">
        <v>138</v>
      </c>
      <c r="D9146">
        <v>1</v>
      </c>
      <c r="E9146" t="s">
        <v>139</v>
      </c>
      <c r="F9146">
        <v>62.3</v>
      </c>
    </row>
    <row r="9147" spans="1:6">
      <c r="A9147" s="12" t="s">
        <v>214</v>
      </c>
      <c r="B9147" t="s">
        <v>65</v>
      </c>
      <c r="C9147" t="s">
        <v>138</v>
      </c>
      <c r="D9147">
        <v>1</v>
      </c>
      <c r="E9147" t="s">
        <v>139</v>
      </c>
      <c r="F9147">
        <v>32.9</v>
      </c>
    </row>
    <row r="9148" spans="1:6">
      <c r="A9148" s="12" t="s">
        <v>214</v>
      </c>
      <c r="B9148" t="s">
        <v>66</v>
      </c>
      <c r="C9148" t="s">
        <v>138</v>
      </c>
      <c r="D9148">
        <v>1</v>
      </c>
      <c r="E9148" t="s">
        <v>139</v>
      </c>
      <c r="F9148">
        <v>42.3</v>
      </c>
    </row>
    <row r="9149" spans="1:6">
      <c r="A9149" s="12" t="s">
        <v>214</v>
      </c>
      <c r="B9149" t="s">
        <v>67</v>
      </c>
      <c r="C9149" t="s">
        <v>138</v>
      </c>
      <c r="D9149">
        <v>1</v>
      </c>
      <c r="E9149" t="s">
        <v>139</v>
      </c>
      <c r="F9149">
        <v>38.5</v>
      </c>
    </row>
    <row r="9150" spans="1:6">
      <c r="A9150" s="12" t="s">
        <v>214</v>
      </c>
      <c r="B9150" t="s">
        <v>68</v>
      </c>
      <c r="C9150" t="s">
        <v>138</v>
      </c>
      <c r="D9150">
        <v>1</v>
      </c>
      <c r="E9150" t="s">
        <v>139</v>
      </c>
      <c r="F9150">
        <v>39.1</v>
      </c>
    </row>
    <row r="9151" spans="1:6">
      <c r="A9151" s="12" t="s">
        <v>214</v>
      </c>
      <c r="B9151" t="s">
        <v>69</v>
      </c>
      <c r="C9151" t="s">
        <v>138</v>
      </c>
      <c r="D9151">
        <v>1</v>
      </c>
      <c r="E9151" t="s">
        <v>139</v>
      </c>
      <c r="F9151">
        <v>48.7</v>
      </c>
    </row>
    <row r="9152" spans="1:6">
      <c r="A9152" s="12" t="s">
        <v>214</v>
      </c>
      <c r="B9152" t="s">
        <v>70</v>
      </c>
      <c r="C9152" t="s">
        <v>138</v>
      </c>
      <c r="D9152">
        <v>1</v>
      </c>
      <c r="E9152" t="s">
        <v>139</v>
      </c>
      <c r="F9152">
        <v>51.4</v>
      </c>
    </row>
    <row r="9153" spans="1:6">
      <c r="A9153" s="12" t="s">
        <v>214</v>
      </c>
      <c r="B9153" t="s">
        <v>71</v>
      </c>
      <c r="C9153" t="s">
        <v>138</v>
      </c>
      <c r="D9153">
        <v>1</v>
      </c>
      <c r="E9153" t="s">
        <v>139</v>
      </c>
      <c r="F9153">
        <v>27.2</v>
      </c>
    </row>
    <row r="9154" spans="1:6">
      <c r="A9154" s="12" t="s">
        <v>214</v>
      </c>
      <c r="B9154" t="s">
        <v>72</v>
      </c>
      <c r="C9154" t="s">
        <v>138</v>
      </c>
      <c r="D9154">
        <v>1</v>
      </c>
      <c r="E9154" t="s">
        <v>139</v>
      </c>
      <c r="F9154">
        <v>63.3</v>
      </c>
    </row>
    <row r="9155" spans="1:6">
      <c r="A9155" s="12" t="s">
        <v>214</v>
      </c>
      <c r="B9155" t="s">
        <v>73</v>
      </c>
      <c r="C9155" t="s">
        <v>138</v>
      </c>
      <c r="D9155">
        <v>1</v>
      </c>
      <c r="E9155" t="s">
        <v>139</v>
      </c>
      <c r="F9155">
        <v>38.6</v>
      </c>
    </row>
    <row r="9156" spans="1:6">
      <c r="A9156" s="12" t="s">
        <v>214</v>
      </c>
      <c r="B9156" t="s">
        <v>74</v>
      </c>
      <c r="C9156" t="s">
        <v>138</v>
      </c>
      <c r="D9156">
        <v>1</v>
      </c>
      <c r="E9156" t="s">
        <v>139</v>
      </c>
      <c r="F9156">
        <v>56.8</v>
      </c>
    </row>
    <row r="9157" spans="1:6">
      <c r="A9157" s="12" t="s">
        <v>214</v>
      </c>
      <c r="B9157" t="s">
        <v>75</v>
      </c>
      <c r="C9157" t="s">
        <v>138</v>
      </c>
      <c r="D9157">
        <v>1</v>
      </c>
      <c r="E9157" t="s">
        <v>139</v>
      </c>
      <c r="F9157">
        <v>49.2</v>
      </c>
    </row>
    <row r="9158" spans="1:6">
      <c r="A9158" s="12" t="s">
        <v>214</v>
      </c>
      <c r="B9158" t="s">
        <v>76</v>
      </c>
      <c r="C9158" t="s">
        <v>138</v>
      </c>
      <c r="D9158">
        <v>1</v>
      </c>
      <c r="E9158" t="s">
        <v>139</v>
      </c>
      <c r="F9158">
        <v>56.8</v>
      </c>
    </row>
    <row r="9159" spans="1:6">
      <c r="A9159" s="12" t="s">
        <v>214</v>
      </c>
      <c r="B9159" t="s">
        <v>77</v>
      </c>
      <c r="C9159" t="s">
        <v>138</v>
      </c>
      <c r="D9159">
        <v>1</v>
      </c>
      <c r="E9159" t="s">
        <v>139</v>
      </c>
      <c r="F9159">
        <v>62.4</v>
      </c>
    </row>
    <row r="9160" spans="1:6">
      <c r="A9160" s="12" t="s">
        <v>214</v>
      </c>
      <c r="B9160" t="s">
        <v>78</v>
      </c>
      <c r="C9160" t="s">
        <v>138</v>
      </c>
      <c r="D9160">
        <v>1</v>
      </c>
      <c r="E9160" t="s">
        <v>139</v>
      </c>
      <c r="F9160">
        <v>59.1</v>
      </c>
    </row>
    <row r="9161" spans="1:6">
      <c r="A9161" s="12" t="s">
        <v>214</v>
      </c>
      <c r="B9161" t="s">
        <v>79</v>
      </c>
      <c r="C9161" t="s">
        <v>138</v>
      </c>
      <c r="D9161">
        <v>1</v>
      </c>
      <c r="E9161" t="s">
        <v>139</v>
      </c>
      <c r="F9161">
        <v>42.7</v>
      </c>
    </row>
    <row r="9162" spans="1:6">
      <c r="A9162" s="12" t="s">
        <v>214</v>
      </c>
      <c r="B9162" t="s">
        <v>80</v>
      </c>
      <c r="C9162" t="s">
        <v>138</v>
      </c>
      <c r="D9162">
        <v>1</v>
      </c>
      <c r="E9162" t="s">
        <v>139</v>
      </c>
      <c r="F9162">
        <v>34.200000000000003</v>
      </c>
    </row>
    <row r="9163" spans="1:6">
      <c r="A9163" s="12" t="s">
        <v>214</v>
      </c>
      <c r="B9163" t="s">
        <v>81</v>
      </c>
      <c r="C9163" t="s">
        <v>138</v>
      </c>
      <c r="D9163">
        <v>1</v>
      </c>
      <c r="E9163" t="s">
        <v>139</v>
      </c>
      <c r="F9163">
        <v>32</v>
      </c>
    </row>
    <row r="9164" spans="1:6">
      <c r="A9164" s="12" t="s">
        <v>214</v>
      </c>
      <c r="B9164" t="s">
        <v>82</v>
      </c>
      <c r="C9164" t="s">
        <v>138</v>
      </c>
      <c r="D9164">
        <v>1</v>
      </c>
      <c r="E9164" t="s">
        <v>139</v>
      </c>
      <c r="F9164">
        <v>46</v>
      </c>
    </row>
    <row r="9165" spans="1:6">
      <c r="A9165" s="12" t="s">
        <v>214</v>
      </c>
      <c r="B9165" t="s">
        <v>83</v>
      </c>
      <c r="C9165" t="s">
        <v>138</v>
      </c>
      <c r="D9165">
        <v>1</v>
      </c>
      <c r="E9165" t="s">
        <v>139</v>
      </c>
      <c r="F9165">
        <v>43.6</v>
      </c>
    </row>
    <row r="9166" spans="1:6">
      <c r="A9166" s="12" t="s">
        <v>214</v>
      </c>
      <c r="B9166" t="s">
        <v>84</v>
      </c>
      <c r="C9166" t="s">
        <v>138</v>
      </c>
      <c r="D9166">
        <v>1</v>
      </c>
      <c r="E9166" t="s">
        <v>139</v>
      </c>
      <c r="F9166">
        <v>57.6</v>
      </c>
    </row>
    <row r="9167" spans="1:6">
      <c r="A9167" s="12" t="s">
        <v>214</v>
      </c>
      <c r="B9167" t="s">
        <v>85</v>
      </c>
      <c r="C9167" t="s">
        <v>138</v>
      </c>
      <c r="D9167">
        <v>1</v>
      </c>
      <c r="E9167" t="s">
        <v>139</v>
      </c>
      <c r="F9167">
        <v>56.9</v>
      </c>
    </row>
    <row r="9168" spans="1:6">
      <c r="A9168" s="12" t="s">
        <v>214</v>
      </c>
      <c r="B9168" t="s">
        <v>86</v>
      </c>
      <c r="C9168" t="s">
        <v>138</v>
      </c>
      <c r="D9168">
        <v>1</v>
      </c>
      <c r="E9168" t="s">
        <v>139</v>
      </c>
      <c r="F9168">
        <v>54.6</v>
      </c>
    </row>
    <row r="9169" spans="1:6">
      <c r="A9169" s="12" t="s">
        <v>214</v>
      </c>
      <c r="B9169" t="s">
        <v>87</v>
      </c>
      <c r="C9169" t="s">
        <v>138</v>
      </c>
      <c r="D9169">
        <v>1</v>
      </c>
      <c r="E9169" t="s">
        <v>139</v>
      </c>
      <c r="F9169">
        <v>60.4</v>
      </c>
    </row>
    <row r="9170" spans="1:6">
      <c r="A9170" s="12" t="s">
        <v>214</v>
      </c>
      <c r="B9170" t="s">
        <v>88</v>
      </c>
      <c r="C9170" t="s">
        <v>138</v>
      </c>
      <c r="D9170">
        <v>1</v>
      </c>
      <c r="E9170" t="s">
        <v>139</v>
      </c>
      <c r="F9170">
        <v>45.2</v>
      </c>
    </row>
    <row r="9171" spans="1:6">
      <c r="A9171" s="12" t="s">
        <v>214</v>
      </c>
      <c r="B9171" t="s">
        <v>89</v>
      </c>
      <c r="C9171" t="s">
        <v>138</v>
      </c>
      <c r="D9171">
        <v>1</v>
      </c>
      <c r="E9171" t="s">
        <v>139</v>
      </c>
      <c r="F9171">
        <v>45.1</v>
      </c>
    </row>
    <row r="9172" spans="1:6">
      <c r="A9172" s="12" t="s">
        <v>214</v>
      </c>
      <c r="B9172" t="s">
        <v>90</v>
      </c>
      <c r="C9172" t="s">
        <v>138</v>
      </c>
      <c r="D9172">
        <v>1</v>
      </c>
      <c r="E9172" t="s">
        <v>139</v>
      </c>
      <c r="F9172">
        <v>39</v>
      </c>
    </row>
    <row r="9173" spans="1:6">
      <c r="A9173" s="12" t="s">
        <v>214</v>
      </c>
      <c r="B9173" t="s">
        <v>91</v>
      </c>
      <c r="C9173" t="s">
        <v>138</v>
      </c>
      <c r="D9173">
        <v>1</v>
      </c>
      <c r="E9173" t="s">
        <v>139</v>
      </c>
      <c r="F9173">
        <v>40.4</v>
      </c>
    </row>
    <row r="9174" spans="1:6">
      <c r="A9174" s="12" t="s">
        <v>214</v>
      </c>
      <c r="B9174" t="s">
        <v>92</v>
      </c>
      <c r="C9174" t="s">
        <v>138</v>
      </c>
      <c r="D9174">
        <v>1</v>
      </c>
      <c r="E9174" t="s">
        <v>139</v>
      </c>
      <c r="F9174">
        <v>34.799999999999997</v>
      </c>
    </row>
    <row r="9175" spans="1:6">
      <c r="A9175" s="12" t="s">
        <v>214</v>
      </c>
      <c r="B9175" t="s">
        <v>93</v>
      </c>
      <c r="C9175" t="s">
        <v>138</v>
      </c>
      <c r="D9175">
        <v>1</v>
      </c>
      <c r="E9175" t="s">
        <v>139</v>
      </c>
      <c r="F9175">
        <v>49.5</v>
      </c>
    </row>
    <row r="9176" spans="1:6">
      <c r="A9176" s="12" t="s">
        <v>214</v>
      </c>
      <c r="B9176" t="s">
        <v>94</v>
      </c>
      <c r="C9176" t="s">
        <v>138</v>
      </c>
      <c r="D9176">
        <v>1</v>
      </c>
      <c r="E9176" t="s">
        <v>139</v>
      </c>
      <c r="F9176">
        <v>63</v>
      </c>
    </row>
    <row r="9177" spans="1:6">
      <c r="A9177" s="12" t="s">
        <v>214</v>
      </c>
      <c r="B9177" t="s">
        <v>95</v>
      </c>
      <c r="C9177" t="s">
        <v>138</v>
      </c>
      <c r="D9177">
        <v>1</v>
      </c>
      <c r="E9177" t="s">
        <v>139</v>
      </c>
      <c r="F9177">
        <v>51</v>
      </c>
    </row>
    <row r="9178" spans="1:6">
      <c r="A9178" s="12" t="s">
        <v>214</v>
      </c>
      <c r="B9178" t="s">
        <v>96</v>
      </c>
      <c r="C9178" t="s">
        <v>138</v>
      </c>
      <c r="D9178">
        <v>1</v>
      </c>
      <c r="E9178" t="s">
        <v>139</v>
      </c>
      <c r="F9178">
        <v>66.2</v>
      </c>
    </row>
    <row r="9179" spans="1:6">
      <c r="A9179" s="12" t="s">
        <v>214</v>
      </c>
      <c r="B9179" t="s">
        <v>97</v>
      </c>
      <c r="C9179" t="s">
        <v>138</v>
      </c>
      <c r="D9179">
        <v>1</v>
      </c>
      <c r="E9179" t="s">
        <v>139</v>
      </c>
      <c r="F9179">
        <v>38.6</v>
      </c>
    </row>
    <row r="9180" spans="1:6">
      <c r="A9180" s="12" t="s">
        <v>214</v>
      </c>
      <c r="B9180" t="s">
        <v>98</v>
      </c>
      <c r="C9180" t="s">
        <v>138</v>
      </c>
      <c r="D9180">
        <v>1</v>
      </c>
      <c r="E9180" t="s">
        <v>139</v>
      </c>
      <c r="F9180">
        <v>46.9</v>
      </c>
    </row>
    <row r="9181" spans="1:6">
      <c r="A9181" s="12" t="s">
        <v>214</v>
      </c>
      <c r="B9181" t="s">
        <v>99</v>
      </c>
      <c r="C9181" t="s">
        <v>138</v>
      </c>
      <c r="D9181">
        <v>1</v>
      </c>
      <c r="E9181" t="s">
        <v>139</v>
      </c>
      <c r="F9181">
        <v>36.4</v>
      </c>
    </row>
    <row r="9182" spans="1:6">
      <c r="A9182" s="12" t="s">
        <v>214</v>
      </c>
      <c r="B9182" t="s">
        <v>100</v>
      </c>
      <c r="C9182" t="s">
        <v>138</v>
      </c>
      <c r="D9182">
        <v>1</v>
      </c>
      <c r="E9182" t="s">
        <v>139</v>
      </c>
      <c r="F9182">
        <v>55.5</v>
      </c>
    </row>
    <row r="9183" spans="1:6">
      <c r="A9183" s="12" t="s">
        <v>214</v>
      </c>
      <c r="B9183" t="s">
        <v>101</v>
      </c>
      <c r="C9183" t="s">
        <v>138</v>
      </c>
      <c r="D9183">
        <v>1</v>
      </c>
      <c r="E9183" t="s">
        <v>139</v>
      </c>
      <c r="F9183">
        <v>61.9</v>
      </c>
    </row>
    <row r="9184" spans="1:6">
      <c r="A9184" s="12" t="s">
        <v>214</v>
      </c>
      <c r="B9184" t="s">
        <v>102</v>
      </c>
      <c r="C9184" t="s">
        <v>138</v>
      </c>
      <c r="D9184">
        <v>1</v>
      </c>
      <c r="E9184" t="s">
        <v>139</v>
      </c>
      <c r="F9184">
        <v>61.3</v>
      </c>
    </row>
    <row r="9185" spans="1:6">
      <c r="A9185" s="12" t="s">
        <v>214</v>
      </c>
      <c r="B9185" t="s">
        <v>103</v>
      </c>
      <c r="C9185" t="s">
        <v>138</v>
      </c>
      <c r="D9185">
        <v>1</v>
      </c>
      <c r="E9185" t="s">
        <v>139</v>
      </c>
      <c r="F9185">
        <v>52.9</v>
      </c>
    </row>
    <row r="9186" spans="1:6">
      <c r="A9186" s="12" t="s">
        <v>214</v>
      </c>
      <c r="B9186" t="s">
        <v>104</v>
      </c>
      <c r="C9186" t="s">
        <v>138</v>
      </c>
      <c r="D9186">
        <v>1</v>
      </c>
      <c r="E9186" t="s">
        <v>139</v>
      </c>
      <c r="F9186">
        <v>60.4</v>
      </c>
    </row>
    <row r="9187" spans="1:6">
      <c r="A9187" s="12" t="s">
        <v>214</v>
      </c>
      <c r="B9187" t="s">
        <v>105</v>
      </c>
      <c r="C9187" t="s">
        <v>138</v>
      </c>
      <c r="D9187">
        <v>1</v>
      </c>
      <c r="E9187" t="s">
        <v>139</v>
      </c>
      <c r="F9187">
        <v>29.2</v>
      </c>
    </row>
    <row r="9188" spans="1:6">
      <c r="A9188" s="12" t="s">
        <v>214</v>
      </c>
      <c r="B9188" t="s">
        <v>106</v>
      </c>
      <c r="C9188" t="s">
        <v>138</v>
      </c>
      <c r="D9188">
        <v>1</v>
      </c>
      <c r="E9188" t="s">
        <v>139</v>
      </c>
      <c r="F9188">
        <v>43.7</v>
      </c>
    </row>
    <row r="9189" spans="1:6">
      <c r="A9189" s="12" t="s">
        <v>214</v>
      </c>
      <c r="B9189" t="s">
        <v>107</v>
      </c>
      <c r="C9189" t="s">
        <v>138</v>
      </c>
      <c r="D9189">
        <v>1</v>
      </c>
      <c r="E9189" t="s">
        <v>139</v>
      </c>
      <c r="F9189">
        <v>37.4</v>
      </c>
    </row>
    <row r="9190" spans="1:6">
      <c r="A9190" s="12" t="s">
        <v>214</v>
      </c>
      <c r="B9190" t="s">
        <v>108</v>
      </c>
      <c r="C9190" t="s">
        <v>138</v>
      </c>
      <c r="D9190">
        <v>1</v>
      </c>
      <c r="E9190" t="s">
        <v>139</v>
      </c>
      <c r="F9190">
        <v>65.599999999999994</v>
      </c>
    </row>
    <row r="9191" spans="1:6">
      <c r="A9191" s="12" t="s">
        <v>214</v>
      </c>
      <c r="B9191" t="s">
        <v>109</v>
      </c>
      <c r="C9191" t="s">
        <v>138</v>
      </c>
      <c r="D9191">
        <v>1</v>
      </c>
      <c r="E9191" t="s">
        <v>139</v>
      </c>
      <c r="F9191">
        <v>47</v>
      </c>
    </row>
    <row r="9192" spans="1:6">
      <c r="A9192" s="12" t="s">
        <v>214</v>
      </c>
      <c r="B9192" t="s">
        <v>110</v>
      </c>
      <c r="C9192" t="s">
        <v>138</v>
      </c>
      <c r="D9192">
        <v>1</v>
      </c>
      <c r="E9192" t="s">
        <v>139</v>
      </c>
      <c r="F9192">
        <v>69.099999999999994</v>
      </c>
    </row>
    <row r="9193" spans="1:6">
      <c r="A9193" s="12" t="s">
        <v>214</v>
      </c>
      <c r="B9193" t="s">
        <v>111</v>
      </c>
      <c r="C9193" t="s">
        <v>138</v>
      </c>
      <c r="D9193">
        <v>1</v>
      </c>
      <c r="E9193" t="s">
        <v>139</v>
      </c>
      <c r="F9193">
        <v>10.6</v>
      </c>
    </row>
    <row r="9194" spans="1:6">
      <c r="A9194" s="12" t="s">
        <v>214</v>
      </c>
      <c r="B9194" t="s">
        <v>112</v>
      </c>
      <c r="C9194" t="s">
        <v>138</v>
      </c>
      <c r="D9194">
        <v>1</v>
      </c>
      <c r="E9194" t="s">
        <v>139</v>
      </c>
      <c r="F9194">
        <v>37.200000000000003</v>
      </c>
    </row>
    <row r="9195" spans="1:6">
      <c r="A9195" s="12" t="s">
        <v>214</v>
      </c>
      <c r="B9195" t="s">
        <v>113</v>
      </c>
      <c r="C9195" t="s">
        <v>138</v>
      </c>
      <c r="D9195">
        <v>1</v>
      </c>
      <c r="E9195" t="s">
        <v>139</v>
      </c>
      <c r="F9195">
        <v>49</v>
      </c>
    </row>
    <row r="9196" spans="1:6">
      <c r="A9196" s="12" t="s">
        <v>214</v>
      </c>
      <c r="B9196" t="s">
        <v>114</v>
      </c>
      <c r="C9196" t="s">
        <v>138</v>
      </c>
      <c r="D9196">
        <v>1</v>
      </c>
      <c r="E9196" t="s">
        <v>139</v>
      </c>
      <c r="F9196">
        <v>59</v>
      </c>
    </row>
    <row r="9197" spans="1:6">
      <c r="A9197" s="12" t="s">
        <v>214</v>
      </c>
      <c r="B9197" t="s">
        <v>115</v>
      </c>
      <c r="C9197" t="s">
        <v>138</v>
      </c>
      <c r="D9197">
        <v>1</v>
      </c>
      <c r="E9197" t="s">
        <v>139</v>
      </c>
      <c r="F9197">
        <v>49.3</v>
      </c>
    </row>
    <row r="9198" spans="1:6">
      <c r="A9198" s="12" t="s">
        <v>214</v>
      </c>
      <c r="B9198" t="s">
        <v>116</v>
      </c>
      <c r="C9198" t="s">
        <v>138</v>
      </c>
      <c r="D9198">
        <v>1</v>
      </c>
      <c r="E9198" t="s">
        <v>139</v>
      </c>
      <c r="F9198">
        <v>75.2</v>
      </c>
    </row>
    <row r="9199" spans="1:6">
      <c r="A9199" s="12" t="s">
        <v>214</v>
      </c>
      <c r="B9199" t="s">
        <v>146</v>
      </c>
      <c r="C9199" t="s">
        <v>137</v>
      </c>
      <c r="D9199">
        <v>2</v>
      </c>
      <c r="E9199" t="s">
        <v>139</v>
      </c>
      <c r="F9199">
        <v>45.9</v>
      </c>
    </row>
    <row r="9200" spans="1:6">
      <c r="A9200" s="12" t="s">
        <v>214</v>
      </c>
      <c r="B9200" t="s">
        <v>61</v>
      </c>
      <c r="C9200" t="s">
        <v>138</v>
      </c>
      <c r="D9200">
        <v>1</v>
      </c>
      <c r="E9200" t="s">
        <v>140</v>
      </c>
      <c r="F9200">
        <v>34.799999999999997</v>
      </c>
    </row>
    <row r="9201" spans="1:6">
      <c r="A9201" s="12" t="s">
        <v>214</v>
      </c>
      <c r="B9201" t="s">
        <v>62</v>
      </c>
      <c r="C9201" t="s">
        <v>138</v>
      </c>
      <c r="D9201">
        <v>1</v>
      </c>
      <c r="E9201" t="s">
        <v>140</v>
      </c>
      <c r="F9201">
        <v>37.1</v>
      </c>
    </row>
    <row r="9202" spans="1:6">
      <c r="A9202" s="12" t="s">
        <v>214</v>
      </c>
      <c r="B9202" t="s">
        <v>63</v>
      </c>
      <c r="C9202" t="s">
        <v>138</v>
      </c>
      <c r="D9202">
        <v>1</v>
      </c>
      <c r="E9202" t="s">
        <v>140</v>
      </c>
      <c r="F9202">
        <v>46.8</v>
      </c>
    </row>
    <row r="9203" spans="1:6">
      <c r="A9203" s="12" t="s">
        <v>214</v>
      </c>
      <c r="B9203" t="s">
        <v>64</v>
      </c>
      <c r="C9203" t="s">
        <v>138</v>
      </c>
      <c r="D9203">
        <v>1</v>
      </c>
      <c r="E9203" t="s">
        <v>140</v>
      </c>
      <c r="F9203">
        <v>33.200000000000003</v>
      </c>
    </row>
    <row r="9204" spans="1:6">
      <c r="A9204" s="12" t="s">
        <v>214</v>
      </c>
      <c r="B9204" t="s">
        <v>65</v>
      </c>
      <c r="C9204" t="s">
        <v>138</v>
      </c>
      <c r="D9204">
        <v>1</v>
      </c>
      <c r="E9204" t="s">
        <v>140</v>
      </c>
      <c r="F9204">
        <v>61.7</v>
      </c>
    </row>
    <row r="9205" spans="1:6">
      <c r="A9205" s="12" t="s">
        <v>214</v>
      </c>
      <c r="B9205" t="s">
        <v>66</v>
      </c>
      <c r="C9205" t="s">
        <v>138</v>
      </c>
      <c r="D9205">
        <v>1</v>
      </c>
      <c r="E9205" t="s">
        <v>140</v>
      </c>
      <c r="F9205">
        <v>51.7</v>
      </c>
    </row>
    <row r="9206" spans="1:6">
      <c r="A9206" s="12" t="s">
        <v>214</v>
      </c>
      <c r="B9206" t="s">
        <v>67</v>
      </c>
      <c r="C9206" t="s">
        <v>138</v>
      </c>
      <c r="D9206">
        <v>1</v>
      </c>
      <c r="E9206" t="s">
        <v>140</v>
      </c>
      <c r="F9206">
        <v>57</v>
      </c>
    </row>
    <row r="9207" spans="1:6">
      <c r="A9207" s="12" t="s">
        <v>214</v>
      </c>
      <c r="B9207" t="s">
        <v>68</v>
      </c>
      <c r="C9207" t="s">
        <v>138</v>
      </c>
      <c r="D9207">
        <v>1</v>
      </c>
      <c r="E9207" t="s">
        <v>140</v>
      </c>
      <c r="F9207">
        <v>57.5</v>
      </c>
    </row>
    <row r="9208" spans="1:6">
      <c r="A9208" s="12" t="s">
        <v>214</v>
      </c>
      <c r="B9208" t="s">
        <v>69</v>
      </c>
      <c r="C9208" t="s">
        <v>138</v>
      </c>
      <c r="D9208">
        <v>1</v>
      </c>
      <c r="E9208" t="s">
        <v>140</v>
      </c>
      <c r="F9208">
        <v>48.7</v>
      </c>
    </row>
    <row r="9209" spans="1:6">
      <c r="A9209" s="12" t="s">
        <v>214</v>
      </c>
      <c r="B9209" t="s">
        <v>70</v>
      </c>
      <c r="C9209" t="s">
        <v>138</v>
      </c>
      <c r="D9209">
        <v>1</v>
      </c>
      <c r="E9209" t="s">
        <v>140</v>
      </c>
      <c r="F9209">
        <v>46.4</v>
      </c>
    </row>
    <row r="9210" spans="1:6">
      <c r="A9210" s="12" t="s">
        <v>214</v>
      </c>
      <c r="B9210" t="s">
        <v>71</v>
      </c>
      <c r="C9210" t="s">
        <v>138</v>
      </c>
      <c r="D9210">
        <v>1</v>
      </c>
      <c r="E9210" t="s">
        <v>140</v>
      </c>
      <c r="F9210">
        <v>67.599999999999994</v>
      </c>
    </row>
    <row r="9211" spans="1:6">
      <c r="A9211" s="12" t="s">
        <v>214</v>
      </c>
      <c r="B9211" t="s">
        <v>72</v>
      </c>
      <c r="C9211" t="s">
        <v>138</v>
      </c>
      <c r="D9211">
        <v>1</v>
      </c>
      <c r="E9211" t="s">
        <v>140</v>
      </c>
      <c r="F9211">
        <v>30.1</v>
      </c>
    </row>
    <row r="9212" spans="1:6">
      <c r="A9212" s="12" t="s">
        <v>214</v>
      </c>
      <c r="B9212" t="s">
        <v>73</v>
      </c>
      <c r="C9212" t="s">
        <v>138</v>
      </c>
      <c r="D9212">
        <v>1</v>
      </c>
      <c r="E9212" t="s">
        <v>140</v>
      </c>
      <c r="F9212">
        <v>57.9</v>
      </c>
    </row>
    <row r="9213" spans="1:6">
      <c r="A9213" s="12" t="s">
        <v>214</v>
      </c>
      <c r="B9213" t="s">
        <v>74</v>
      </c>
      <c r="C9213" t="s">
        <v>138</v>
      </c>
      <c r="D9213">
        <v>1</v>
      </c>
      <c r="E9213" t="s">
        <v>140</v>
      </c>
      <c r="F9213">
        <v>39.700000000000003</v>
      </c>
    </row>
    <row r="9214" spans="1:6">
      <c r="A9214" s="12" t="s">
        <v>214</v>
      </c>
      <c r="B9214" t="s">
        <v>75</v>
      </c>
      <c r="C9214" t="s">
        <v>138</v>
      </c>
      <c r="D9214">
        <v>1</v>
      </c>
      <c r="E9214" t="s">
        <v>140</v>
      </c>
      <c r="F9214">
        <v>46.2</v>
      </c>
    </row>
    <row r="9215" spans="1:6">
      <c r="A9215" s="12" t="s">
        <v>214</v>
      </c>
      <c r="B9215" t="s">
        <v>76</v>
      </c>
      <c r="C9215" t="s">
        <v>138</v>
      </c>
      <c r="D9215">
        <v>1</v>
      </c>
      <c r="E9215" t="s">
        <v>140</v>
      </c>
      <c r="F9215">
        <v>37.799999999999997</v>
      </c>
    </row>
    <row r="9216" spans="1:6">
      <c r="A9216" s="12" t="s">
        <v>214</v>
      </c>
      <c r="B9216" t="s">
        <v>77</v>
      </c>
      <c r="C9216" t="s">
        <v>138</v>
      </c>
      <c r="D9216">
        <v>1</v>
      </c>
      <c r="E9216" t="s">
        <v>140</v>
      </c>
      <c r="F9216">
        <v>34.299999999999997</v>
      </c>
    </row>
    <row r="9217" spans="1:6">
      <c r="A9217" s="12" t="s">
        <v>214</v>
      </c>
      <c r="B9217" t="s">
        <v>78</v>
      </c>
      <c r="C9217" t="s">
        <v>138</v>
      </c>
      <c r="D9217">
        <v>1</v>
      </c>
      <c r="E9217" t="s">
        <v>140</v>
      </c>
      <c r="F9217">
        <v>36.9</v>
      </c>
    </row>
    <row r="9218" spans="1:6">
      <c r="A9218" s="12" t="s">
        <v>214</v>
      </c>
      <c r="B9218" t="s">
        <v>79</v>
      </c>
      <c r="C9218" t="s">
        <v>138</v>
      </c>
      <c r="D9218">
        <v>1</v>
      </c>
      <c r="E9218" t="s">
        <v>140</v>
      </c>
      <c r="F9218">
        <v>50.8</v>
      </c>
    </row>
    <row r="9219" spans="1:6">
      <c r="A9219" s="12" t="s">
        <v>214</v>
      </c>
      <c r="B9219" t="s">
        <v>80</v>
      </c>
      <c r="C9219" t="s">
        <v>138</v>
      </c>
      <c r="D9219">
        <v>1</v>
      </c>
      <c r="E9219" t="s">
        <v>140</v>
      </c>
      <c r="F9219">
        <v>62.1</v>
      </c>
    </row>
    <row r="9220" spans="1:6">
      <c r="A9220" s="12" t="s">
        <v>214</v>
      </c>
      <c r="B9220" t="s">
        <v>81</v>
      </c>
      <c r="C9220" t="s">
        <v>138</v>
      </c>
      <c r="D9220">
        <v>1</v>
      </c>
      <c r="E9220" t="s">
        <v>140</v>
      </c>
      <c r="F9220">
        <v>61.7</v>
      </c>
    </row>
    <row r="9221" spans="1:6">
      <c r="A9221" s="12" t="s">
        <v>214</v>
      </c>
      <c r="B9221" t="s">
        <v>82</v>
      </c>
      <c r="C9221" t="s">
        <v>138</v>
      </c>
      <c r="D9221">
        <v>1</v>
      </c>
      <c r="E9221" t="s">
        <v>140</v>
      </c>
      <c r="F9221">
        <v>50.3</v>
      </c>
    </row>
    <row r="9222" spans="1:6">
      <c r="A9222" s="12" t="s">
        <v>214</v>
      </c>
      <c r="B9222" t="s">
        <v>83</v>
      </c>
      <c r="C9222" t="s">
        <v>138</v>
      </c>
      <c r="D9222">
        <v>1</v>
      </c>
      <c r="E9222" t="s">
        <v>140</v>
      </c>
      <c r="F9222">
        <v>50.7</v>
      </c>
    </row>
    <row r="9223" spans="1:6">
      <c r="A9223" s="12" t="s">
        <v>214</v>
      </c>
      <c r="B9223" t="s">
        <v>84</v>
      </c>
      <c r="C9223" t="s">
        <v>138</v>
      </c>
      <c r="D9223">
        <v>1</v>
      </c>
      <c r="E9223" t="s">
        <v>140</v>
      </c>
      <c r="F9223">
        <v>39.6</v>
      </c>
    </row>
    <row r="9224" spans="1:6">
      <c r="A9224" s="12" t="s">
        <v>214</v>
      </c>
      <c r="B9224" t="s">
        <v>85</v>
      </c>
      <c r="C9224" t="s">
        <v>138</v>
      </c>
      <c r="D9224">
        <v>1</v>
      </c>
      <c r="E9224" t="s">
        <v>140</v>
      </c>
      <c r="F9224">
        <v>40.1</v>
      </c>
    </row>
    <row r="9225" spans="1:6">
      <c r="A9225" s="12" t="s">
        <v>214</v>
      </c>
      <c r="B9225" t="s">
        <v>86</v>
      </c>
      <c r="C9225" t="s">
        <v>138</v>
      </c>
      <c r="D9225">
        <v>1</v>
      </c>
      <c r="E9225" t="s">
        <v>140</v>
      </c>
      <c r="F9225">
        <v>38.200000000000003</v>
      </c>
    </row>
    <row r="9226" spans="1:6">
      <c r="A9226" s="12" t="s">
        <v>214</v>
      </c>
      <c r="B9226" t="s">
        <v>87</v>
      </c>
      <c r="C9226" t="s">
        <v>138</v>
      </c>
      <c r="D9226">
        <v>1</v>
      </c>
      <c r="E9226" t="s">
        <v>140</v>
      </c>
      <c r="F9226">
        <v>34.799999999999997</v>
      </c>
    </row>
    <row r="9227" spans="1:6">
      <c r="A9227" s="12" t="s">
        <v>214</v>
      </c>
      <c r="B9227" t="s">
        <v>88</v>
      </c>
      <c r="C9227" t="s">
        <v>138</v>
      </c>
      <c r="D9227">
        <v>1</v>
      </c>
      <c r="E9227" t="s">
        <v>140</v>
      </c>
      <c r="F9227">
        <v>49.3</v>
      </c>
    </row>
    <row r="9228" spans="1:6">
      <c r="A9228" s="12" t="s">
        <v>214</v>
      </c>
      <c r="B9228" t="s">
        <v>89</v>
      </c>
      <c r="C9228" t="s">
        <v>138</v>
      </c>
      <c r="D9228">
        <v>1</v>
      </c>
      <c r="E9228" t="s">
        <v>140</v>
      </c>
      <c r="F9228">
        <v>50.5</v>
      </c>
    </row>
    <row r="9229" spans="1:6">
      <c r="A9229" s="12" t="s">
        <v>214</v>
      </c>
      <c r="B9229" t="s">
        <v>90</v>
      </c>
      <c r="C9229" t="s">
        <v>138</v>
      </c>
      <c r="D9229">
        <v>1</v>
      </c>
      <c r="E9229" t="s">
        <v>140</v>
      </c>
      <c r="F9229">
        <v>57.4</v>
      </c>
    </row>
    <row r="9230" spans="1:6">
      <c r="A9230" s="12" t="s">
        <v>214</v>
      </c>
      <c r="B9230" t="s">
        <v>91</v>
      </c>
      <c r="C9230" t="s">
        <v>138</v>
      </c>
      <c r="D9230">
        <v>1</v>
      </c>
      <c r="E9230" t="s">
        <v>140</v>
      </c>
      <c r="F9230">
        <v>54.2</v>
      </c>
    </row>
    <row r="9231" spans="1:6">
      <c r="A9231" s="12" t="s">
        <v>214</v>
      </c>
      <c r="B9231" t="s">
        <v>92</v>
      </c>
      <c r="C9231" t="s">
        <v>138</v>
      </c>
      <c r="D9231">
        <v>1</v>
      </c>
      <c r="E9231" t="s">
        <v>140</v>
      </c>
      <c r="F9231">
        <v>60</v>
      </c>
    </row>
    <row r="9232" spans="1:6">
      <c r="A9232" s="12" t="s">
        <v>214</v>
      </c>
      <c r="B9232" t="s">
        <v>93</v>
      </c>
      <c r="C9232" t="s">
        <v>138</v>
      </c>
      <c r="D9232">
        <v>1</v>
      </c>
      <c r="E9232" t="s">
        <v>140</v>
      </c>
      <c r="F9232">
        <v>48.3</v>
      </c>
    </row>
    <row r="9233" spans="1:6">
      <c r="A9233" s="12" t="s">
        <v>214</v>
      </c>
      <c r="B9233" t="s">
        <v>94</v>
      </c>
      <c r="C9233" t="s">
        <v>138</v>
      </c>
      <c r="D9233">
        <v>1</v>
      </c>
      <c r="E9233" t="s">
        <v>140</v>
      </c>
      <c r="F9233">
        <v>30.8</v>
      </c>
    </row>
    <row r="9234" spans="1:6">
      <c r="A9234" s="12" t="s">
        <v>214</v>
      </c>
      <c r="B9234" t="s">
        <v>95</v>
      </c>
      <c r="C9234" t="s">
        <v>138</v>
      </c>
      <c r="D9234">
        <v>1</v>
      </c>
      <c r="E9234" t="s">
        <v>140</v>
      </c>
      <c r="F9234">
        <v>44.8</v>
      </c>
    </row>
    <row r="9235" spans="1:6">
      <c r="A9235" s="12" t="s">
        <v>214</v>
      </c>
      <c r="B9235" t="s">
        <v>96</v>
      </c>
      <c r="C9235" t="s">
        <v>138</v>
      </c>
      <c r="D9235">
        <v>1</v>
      </c>
      <c r="E9235" t="s">
        <v>140</v>
      </c>
      <c r="F9235">
        <v>31.4</v>
      </c>
    </row>
    <row r="9236" spans="1:6">
      <c r="A9236" s="12" t="s">
        <v>214</v>
      </c>
      <c r="B9236" t="s">
        <v>97</v>
      </c>
      <c r="C9236" t="s">
        <v>138</v>
      </c>
      <c r="D9236">
        <v>1</v>
      </c>
      <c r="E9236" t="s">
        <v>140</v>
      </c>
      <c r="F9236">
        <v>54.6</v>
      </c>
    </row>
    <row r="9237" spans="1:6">
      <c r="A9237" s="12" t="s">
        <v>214</v>
      </c>
      <c r="B9237" t="s">
        <v>98</v>
      </c>
      <c r="C9237" t="s">
        <v>138</v>
      </c>
      <c r="D9237">
        <v>1</v>
      </c>
      <c r="E9237" t="s">
        <v>140</v>
      </c>
      <c r="F9237">
        <v>49.6</v>
      </c>
    </row>
    <row r="9238" spans="1:6">
      <c r="A9238" s="12" t="s">
        <v>214</v>
      </c>
      <c r="B9238" t="s">
        <v>99</v>
      </c>
      <c r="C9238" t="s">
        <v>138</v>
      </c>
      <c r="D9238">
        <v>1</v>
      </c>
      <c r="E9238" t="s">
        <v>140</v>
      </c>
      <c r="F9238">
        <v>58.5</v>
      </c>
    </row>
    <row r="9239" spans="1:6">
      <c r="A9239" s="12" t="s">
        <v>214</v>
      </c>
      <c r="B9239" t="s">
        <v>100</v>
      </c>
      <c r="C9239" t="s">
        <v>138</v>
      </c>
      <c r="D9239">
        <v>1</v>
      </c>
      <c r="E9239" t="s">
        <v>140</v>
      </c>
      <c r="F9239">
        <v>41.3</v>
      </c>
    </row>
    <row r="9240" spans="1:6">
      <c r="A9240" s="12" t="s">
        <v>214</v>
      </c>
      <c r="B9240" t="s">
        <v>101</v>
      </c>
      <c r="C9240" t="s">
        <v>138</v>
      </c>
      <c r="D9240">
        <v>1</v>
      </c>
      <c r="E9240" t="s">
        <v>140</v>
      </c>
      <c r="F9240">
        <v>33.799999999999997</v>
      </c>
    </row>
    <row r="9241" spans="1:6">
      <c r="A9241" s="12" t="s">
        <v>214</v>
      </c>
      <c r="B9241" t="s">
        <v>102</v>
      </c>
      <c r="C9241" t="s">
        <v>138</v>
      </c>
      <c r="D9241">
        <v>1</v>
      </c>
      <c r="E9241" t="s">
        <v>140</v>
      </c>
      <c r="F9241">
        <v>36</v>
      </c>
    </row>
    <row r="9242" spans="1:6">
      <c r="A9242" s="12" t="s">
        <v>214</v>
      </c>
      <c r="B9242" t="s">
        <v>103</v>
      </c>
      <c r="C9242" t="s">
        <v>138</v>
      </c>
      <c r="D9242">
        <v>1</v>
      </c>
      <c r="E9242" t="s">
        <v>140</v>
      </c>
      <c r="F9242">
        <v>44.2</v>
      </c>
    </row>
    <row r="9243" spans="1:6">
      <c r="A9243" s="12" t="s">
        <v>214</v>
      </c>
      <c r="B9243" t="s">
        <v>104</v>
      </c>
      <c r="C9243" t="s">
        <v>138</v>
      </c>
      <c r="D9243">
        <v>1</v>
      </c>
      <c r="E9243" t="s">
        <v>140</v>
      </c>
      <c r="F9243">
        <v>31.3</v>
      </c>
    </row>
    <row r="9244" spans="1:6">
      <c r="A9244" s="12" t="s">
        <v>214</v>
      </c>
      <c r="B9244" t="s">
        <v>105</v>
      </c>
      <c r="C9244" t="s">
        <v>138</v>
      </c>
      <c r="D9244">
        <v>1</v>
      </c>
      <c r="E9244" t="s">
        <v>140</v>
      </c>
      <c r="F9244">
        <v>63.4</v>
      </c>
    </row>
    <row r="9245" spans="1:6">
      <c r="A9245" s="12" t="s">
        <v>214</v>
      </c>
      <c r="B9245" t="s">
        <v>106</v>
      </c>
      <c r="C9245" t="s">
        <v>138</v>
      </c>
      <c r="D9245">
        <v>1</v>
      </c>
      <c r="E9245" t="s">
        <v>140</v>
      </c>
      <c r="F9245">
        <v>52.6</v>
      </c>
    </row>
    <row r="9246" spans="1:6">
      <c r="A9246" s="12" t="s">
        <v>214</v>
      </c>
      <c r="B9246" t="s">
        <v>107</v>
      </c>
      <c r="C9246" t="s">
        <v>138</v>
      </c>
      <c r="D9246">
        <v>1</v>
      </c>
      <c r="E9246" t="s">
        <v>140</v>
      </c>
      <c r="F9246">
        <v>56.3</v>
      </c>
    </row>
    <row r="9247" spans="1:6">
      <c r="A9247" s="12" t="s">
        <v>214</v>
      </c>
      <c r="B9247" t="s">
        <v>108</v>
      </c>
      <c r="C9247" t="s">
        <v>138</v>
      </c>
      <c r="D9247">
        <v>1</v>
      </c>
      <c r="E9247" t="s">
        <v>140</v>
      </c>
      <c r="F9247">
        <v>31.2</v>
      </c>
    </row>
    <row r="9248" spans="1:6">
      <c r="A9248" s="12" t="s">
        <v>214</v>
      </c>
      <c r="B9248" t="s">
        <v>109</v>
      </c>
      <c r="C9248" t="s">
        <v>138</v>
      </c>
      <c r="D9248">
        <v>1</v>
      </c>
      <c r="E9248" t="s">
        <v>140</v>
      </c>
      <c r="F9248">
        <v>48.7</v>
      </c>
    </row>
    <row r="9249" spans="1:6">
      <c r="A9249" s="12" t="s">
        <v>214</v>
      </c>
      <c r="B9249" t="s">
        <v>110</v>
      </c>
      <c r="C9249" t="s">
        <v>138</v>
      </c>
      <c r="D9249">
        <v>1</v>
      </c>
      <c r="E9249" t="s">
        <v>140</v>
      </c>
      <c r="F9249">
        <v>24.3</v>
      </c>
    </row>
    <row r="9250" spans="1:6">
      <c r="A9250" s="12" t="s">
        <v>214</v>
      </c>
      <c r="B9250" t="s">
        <v>111</v>
      </c>
      <c r="C9250" t="s">
        <v>138</v>
      </c>
      <c r="D9250">
        <v>1</v>
      </c>
      <c r="E9250" t="s">
        <v>140</v>
      </c>
      <c r="F9250">
        <v>84.5</v>
      </c>
    </row>
    <row r="9251" spans="1:6">
      <c r="A9251" s="12" t="s">
        <v>214</v>
      </c>
      <c r="B9251" t="s">
        <v>112</v>
      </c>
      <c r="C9251" t="s">
        <v>138</v>
      </c>
      <c r="D9251">
        <v>1</v>
      </c>
      <c r="E9251" t="s">
        <v>140</v>
      </c>
      <c r="F9251">
        <v>57.7</v>
      </c>
    </row>
    <row r="9252" spans="1:6">
      <c r="A9252" s="12" t="s">
        <v>214</v>
      </c>
      <c r="B9252" t="s">
        <v>113</v>
      </c>
      <c r="C9252" t="s">
        <v>138</v>
      </c>
      <c r="D9252">
        <v>1</v>
      </c>
      <c r="E9252" t="s">
        <v>140</v>
      </c>
      <c r="F9252">
        <v>45.1</v>
      </c>
    </row>
    <row r="9253" spans="1:6">
      <c r="A9253" s="12" t="s">
        <v>214</v>
      </c>
      <c r="B9253" t="s">
        <v>114</v>
      </c>
      <c r="C9253" t="s">
        <v>138</v>
      </c>
      <c r="D9253">
        <v>1</v>
      </c>
      <c r="E9253" t="s">
        <v>140</v>
      </c>
      <c r="F9253">
        <v>36</v>
      </c>
    </row>
    <row r="9254" spans="1:6">
      <c r="A9254" s="12" t="s">
        <v>214</v>
      </c>
      <c r="B9254" t="s">
        <v>115</v>
      </c>
      <c r="C9254" t="s">
        <v>138</v>
      </c>
      <c r="D9254">
        <v>1</v>
      </c>
      <c r="E9254" t="s">
        <v>140</v>
      </c>
      <c r="F9254">
        <v>46.1</v>
      </c>
    </row>
    <row r="9255" spans="1:6">
      <c r="A9255" s="12" t="s">
        <v>214</v>
      </c>
      <c r="B9255" t="s">
        <v>116</v>
      </c>
      <c r="C9255" t="s">
        <v>138</v>
      </c>
      <c r="D9255">
        <v>1</v>
      </c>
      <c r="E9255" t="s">
        <v>140</v>
      </c>
      <c r="F9255">
        <v>20.2</v>
      </c>
    </row>
    <row r="9256" spans="1:6">
      <c r="A9256" s="12" t="s">
        <v>214</v>
      </c>
      <c r="B9256" t="s">
        <v>146</v>
      </c>
      <c r="C9256" t="s">
        <v>137</v>
      </c>
      <c r="D9256">
        <v>2</v>
      </c>
      <c r="E9256" t="s">
        <v>140</v>
      </c>
      <c r="F9256">
        <v>49.9</v>
      </c>
    </row>
    <row r="9257" spans="1:6">
      <c r="A9257" s="12" t="s">
        <v>214</v>
      </c>
      <c r="B9257" t="s">
        <v>61</v>
      </c>
      <c r="C9257" t="s">
        <v>138</v>
      </c>
      <c r="D9257">
        <v>1</v>
      </c>
      <c r="E9257" t="s">
        <v>147</v>
      </c>
      <c r="F9257">
        <v>3</v>
      </c>
    </row>
    <row r="9258" spans="1:6">
      <c r="A9258" s="12" t="s">
        <v>214</v>
      </c>
      <c r="B9258" t="s">
        <v>62</v>
      </c>
      <c r="C9258" t="s">
        <v>138</v>
      </c>
      <c r="D9258">
        <v>1</v>
      </c>
      <c r="E9258" t="s">
        <v>147</v>
      </c>
      <c r="F9258">
        <v>11.4</v>
      </c>
    </row>
    <row r="9259" spans="1:6">
      <c r="A9259" s="12" t="s">
        <v>214</v>
      </c>
      <c r="B9259" t="s">
        <v>63</v>
      </c>
      <c r="C9259" t="s">
        <v>138</v>
      </c>
      <c r="D9259">
        <v>1</v>
      </c>
      <c r="E9259" t="s">
        <v>147</v>
      </c>
      <c r="F9259">
        <v>4.5999999999999996</v>
      </c>
    </row>
    <row r="9260" spans="1:6">
      <c r="A9260" s="12" t="s">
        <v>214</v>
      </c>
      <c r="B9260" t="s">
        <v>64</v>
      </c>
      <c r="C9260" t="s">
        <v>138</v>
      </c>
      <c r="D9260">
        <v>1</v>
      </c>
      <c r="E9260" t="s">
        <v>147</v>
      </c>
      <c r="F9260">
        <v>4.4000000000000004</v>
      </c>
    </row>
    <row r="9261" spans="1:6">
      <c r="A9261" s="12" t="s">
        <v>214</v>
      </c>
      <c r="B9261" t="s">
        <v>65</v>
      </c>
      <c r="C9261" t="s">
        <v>138</v>
      </c>
      <c r="D9261">
        <v>1</v>
      </c>
      <c r="E9261" t="s">
        <v>147</v>
      </c>
      <c r="F9261">
        <v>5.3</v>
      </c>
    </row>
    <row r="9262" spans="1:6">
      <c r="A9262" s="12" t="s">
        <v>214</v>
      </c>
      <c r="B9262" t="s">
        <v>66</v>
      </c>
      <c r="C9262" t="s">
        <v>138</v>
      </c>
      <c r="D9262">
        <v>1</v>
      </c>
      <c r="E9262" t="s">
        <v>147</v>
      </c>
      <c r="F9262">
        <v>5.9</v>
      </c>
    </row>
    <row r="9263" spans="1:6">
      <c r="A9263" s="12" t="s">
        <v>214</v>
      </c>
      <c r="B9263" t="s">
        <v>67</v>
      </c>
      <c r="C9263" t="s">
        <v>138</v>
      </c>
      <c r="D9263">
        <v>1</v>
      </c>
      <c r="E9263" t="s">
        <v>147</v>
      </c>
      <c r="F9263">
        <v>4.4000000000000004</v>
      </c>
    </row>
    <row r="9264" spans="1:6">
      <c r="A9264" s="12" t="s">
        <v>214</v>
      </c>
      <c r="B9264" t="s">
        <v>68</v>
      </c>
      <c r="C9264" t="s">
        <v>138</v>
      </c>
      <c r="D9264">
        <v>1</v>
      </c>
      <c r="E9264" t="s">
        <v>147</v>
      </c>
      <c r="F9264">
        <v>3.3</v>
      </c>
    </row>
    <row r="9265" spans="1:6">
      <c r="A9265" s="12" t="s">
        <v>214</v>
      </c>
      <c r="B9265" t="s">
        <v>69</v>
      </c>
      <c r="C9265" t="s">
        <v>138</v>
      </c>
      <c r="D9265">
        <v>1</v>
      </c>
      <c r="E9265" t="s">
        <v>147</v>
      </c>
      <c r="F9265">
        <v>2.5</v>
      </c>
    </row>
    <row r="9266" spans="1:6">
      <c r="A9266" s="12" t="s">
        <v>214</v>
      </c>
      <c r="B9266" t="s">
        <v>70</v>
      </c>
      <c r="C9266" t="s">
        <v>138</v>
      </c>
      <c r="D9266">
        <v>1</v>
      </c>
      <c r="E9266" t="s">
        <v>147</v>
      </c>
      <c r="F9266">
        <v>2.2000000000000002</v>
      </c>
    </row>
    <row r="9267" spans="1:6">
      <c r="A9267" s="12" t="s">
        <v>214</v>
      </c>
      <c r="B9267" t="s">
        <v>71</v>
      </c>
      <c r="C9267" t="s">
        <v>138</v>
      </c>
      <c r="D9267">
        <v>1</v>
      </c>
      <c r="E9267" t="s">
        <v>147</v>
      </c>
      <c r="F9267">
        <v>5.0999999999999996</v>
      </c>
    </row>
    <row r="9268" spans="1:6">
      <c r="A9268" s="12" t="s">
        <v>214</v>
      </c>
      <c r="B9268" t="s">
        <v>72</v>
      </c>
      <c r="C9268" t="s">
        <v>138</v>
      </c>
      <c r="D9268">
        <v>1</v>
      </c>
      <c r="E9268" t="s">
        <v>147</v>
      </c>
      <c r="F9268">
        <v>6.5</v>
      </c>
    </row>
    <row r="9269" spans="1:6">
      <c r="A9269" s="12" t="s">
        <v>214</v>
      </c>
      <c r="B9269" t="s">
        <v>73</v>
      </c>
      <c r="C9269" t="s">
        <v>138</v>
      </c>
      <c r="D9269">
        <v>1</v>
      </c>
      <c r="E9269" t="s">
        <v>147</v>
      </c>
      <c r="F9269">
        <v>3.4</v>
      </c>
    </row>
    <row r="9270" spans="1:6">
      <c r="A9270" s="12" t="s">
        <v>214</v>
      </c>
      <c r="B9270" t="s">
        <v>74</v>
      </c>
      <c r="C9270" t="s">
        <v>138</v>
      </c>
      <c r="D9270">
        <v>1</v>
      </c>
      <c r="E9270" t="s">
        <v>147</v>
      </c>
      <c r="F9270">
        <v>3.4</v>
      </c>
    </row>
    <row r="9271" spans="1:6">
      <c r="A9271" s="12" t="s">
        <v>214</v>
      </c>
      <c r="B9271" t="s">
        <v>75</v>
      </c>
      <c r="C9271" t="s">
        <v>138</v>
      </c>
      <c r="D9271">
        <v>1</v>
      </c>
      <c r="E9271" t="s">
        <v>147</v>
      </c>
      <c r="F9271">
        <v>4.5</v>
      </c>
    </row>
    <row r="9272" spans="1:6">
      <c r="A9272" s="12" t="s">
        <v>214</v>
      </c>
      <c r="B9272" t="s">
        <v>76</v>
      </c>
      <c r="C9272" t="s">
        <v>138</v>
      </c>
      <c r="D9272">
        <v>1</v>
      </c>
      <c r="E9272" t="s">
        <v>147</v>
      </c>
      <c r="F9272">
        <v>5.3</v>
      </c>
    </row>
    <row r="9273" spans="1:6">
      <c r="A9273" s="12" t="s">
        <v>214</v>
      </c>
      <c r="B9273" t="s">
        <v>77</v>
      </c>
      <c r="C9273" t="s">
        <v>138</v>
      </c>
      <c r="D9273">
        <v>1</v>
      </c>
      <c r="E9273" t="s">
        <v>147</v>
      </c>
      <c r="F9273">
        <v>3.2</v>
      </c>
    </row>
    <row r="9274" spans="1:6">
      <c r="A9274" s="12" t="s">
        <v>214</v>
      </c>
      <c r="B9274" t="s">
        <v>78</v>
      </c>
      <c r="C9274" t="s">
        <v>138</v>
      </c>
      <c r="D9274">
        <v>1</v>
      </c>
      <c r="E9274" t="s">
        <v>147</v>
      </c>
      <c r="F9274">
        <v>3.8</v>
      </c>
    </row>
    <row r="9275" spans="1:6">
      <c r="A9275" s="12" t="s">
        <v>214</v>
      </c>
      <c r="B9275" t="s">
        <v>79</v>
      </c>
      <c r="C9275" t="s">
        <v>138</v>
      </c>
      <c r="D9275">
        <v>1</v>
      </c>
      <c r="E9275" t="s">
        <v>147</v>
      </c>
      <c r="F9275">
        <v>6.4</v>
      </c>
    </row>
    <row r="9276" spans="1:6">
      <c r="A9276" s="12" t="s">
        <v>214</v>
      </c>
      <c r="B9276" t="s">
        <v>80</v>
      </c>
      <c r="C9276" t="s">
        <v>138</v>
      </c>
      <c r="D9276">
        <v>1</v>
      </c>
      <c r="E9276" t="s">
        <v>147</v>
      </c>
      <c r="F9276">
        <v>3.6</v>
      </c>
    </row>
    <row r="9277" spans="1:6">
      <c r="A9277" s="12" t="s">
        <v>214</v>
      </c>
      <c r="B9277" t="s">
        <v>81</v>
      </c>
      <c r="C9277" t="s">
        <v>138</v>
      </c>
      <c r="D9277">
        <v>1</v>
      </c>
      <c r="E9277" t="s">
        <v>147</v>
      </c>
      <c r="F9277">
        <v>6.3</v>
      </c>
    </row>
    <row r="9278" spans="1:6">
      <c r="A9278" s="12" t="s">
        <v>214</v>
      </c>
      <c r="B9278" t="s">
        <v>82</v>
      </c>
      <c r="C9278" t="s">
        <v>138</v>
      </c>
      <c r="D9278">
        <v>1</v>
      </c>
      <c r="E9278" t="s">
        <v>147</v>
      </c>
      <c r="F9278">
        <v>3.5</v>
      </c>
    </row>
    <row r="9279" spans="1:6">
      <c r="A9279" s="12" t="s">
        <v>214</v>
      </c>
      <c r="B9279" t="s">
        <v>83</v>
      </c>
      <c r="C9279" t="s">
        <v>138</v>
      </c>
      <c r="D9279">
        <v>1</v>
      </c>
      <c r="E9279" t="s">
        <v>147</v>
      </c>
      <c r="F9279">
        <v>5.6</v>
      </c>
    </row>
    <row r="9280" spans="1:6">
      <c r="A9280" s="12" t="s">
        <v>214</v>
      </c>
      <c r="B9280" t="s">
        <v>84</v>
      </c>
      <c r="C9280" t="s">
        <v>138</v>
      </c>
      <c r="D9280">
        <v>1</v>
      </c>
      <c r="E9280" t="s">
        <v>147</v>
      </c>
      <c r="F9280">
        <v>2.6</v>
      </c>
    </row>
    <row r="9281" spans="1:6">
      <c r="A9281" s="12" t="s">
        <v>214</v>
      </c>
      <c r="B9281" t="s">
        <v>85</v>
      </c>
      <c r="C9281" t="s">
        <v>138</v>
      </c>
      <c r="D9281">
        <v>1</v>
      </c>
      <c r="E9281" t="s">
        <v>147</v>
      </c>
      <c r="F9281">
        <v>3</v>
      </c>
    </row>
    <row r="9282" spans="1:6">
      <c r="A9282" s="12" t="s">
        <v>214</v>
      </c>
      <c r="B9282" t="s">
        <v>86</v>
      </c>
      <c r="C9282" t="s">
        <v>138</v>
      </c>
      <c r="D9282">
        <v>1</v>
      </c>
      <c r="E9282" t="s">
        <v>147</v>
      </c>
      <c r="F9282">
        <v>7</v>
      </c>
    </row>
    <row r="9283" spans="1:6">
      <c r="A9283" s="12" t="s">
        <v>214</v>
      </c>
      <c r="B9283" t="s">
        <v>87</v>
      </c>
      <c r="C9283" t="s">
        <v>138</v>
      </c>
      <c r="D9283">
        <v>1</v>
      </c>
      <c r="E9283" t="s">
        <v>147</v>
      </c>
      <c r="F9283">
        <v>4.7</v>
      </c>
    </row>
    <row r="9284" spans="1:6">
      <c r="A9284" s="12" t="s">
        <v>214</v>
      </c>
      <c r="B9284" t="s">
        <v>88</v>
      </c>
      <c r="C9284" t="s">
        <v>138</v>
      </c>
      <c r="D9284">
        <v>1</v>
      </c>
      <c r="E9284" t="s">
        <v>147</v>
      </c>
      <c r="F9284">
        <v>5.4</v>
      </c>
    </row>
    <row r="9285" spans="1:6">
      <c r="A9285" s="12" t="s">
        <v>214</v>
      </c>
      <c r="B9285" t="s">
        <v>89</v>
      </c>
      <c r="C9285" t="s">
        <v>138</v>
      </c>
      <c r="D9285">
        <v>1</v>
      </c>
      <c r="E9285" t="s">
        <v>147</v>
      </c>
      <c r="F9285">
        <v>4.3</v>
      </c>
    </row>
    <row r="9286" spans="1:6">
      <c r="A9286" s="12" t="s">
        <v>214</v>
      </c>
      <c r="B9286" t="s">
        <v>90</v>
      </c>
      <c r="C9286" t="s">
        <v>138</v>
      </c>
      <c r="D9286">
        <v>1</v>
      </c>
      <c r="E9286" t="s">
        <v>147</v>
      </c>
      <c r="F9286">
        <v>3.5</v>
      </c>
    </row>
    <row r="9287" spans="1:6">
      <c r="A9287" s="12" t="s">
        <v>214</v>
      </c>
      <c r="B9287" t="s">
        <v>91</v>
      </c>
      <c r="C9287" t="s">
        <v>138</v>
      </c>
      <c r="D9287">
        <v>1</v>
      </c>
      <c r="E9287" t="s">
        <v>147</v>
      </c>
      <c r="F9287">
        <v>5.3</v>
      </c>
    </row>
    <row r="9288" spans="1:6">
      <c r="A9288" s="12" t="s">
        <v>214</v>
      </c>
      <c r="B9288" t="s">
        <v>92</v>
      </c>
      <c r="C9288" t="s">
        <v>138</v>
      </c>
      <c r="D9288">
        <v>1</v>
      </c>
      <c r="E9288" t="s">
        <v>147</v>
      </c>
      <c r="F9288">
        <v>5.2</v>
      </c>
    </row>
    <row r="9289" spans="1:6">
      <c r="A9289" s="12" t="s">
        <v>214</v>
      </c>
      <c r="B9289" t="s">
        <v>93</v>
      </c>
      <c r="C9289" t="s">
        <v>138</v>
      </c>
      <c r="D9289">
        <v>1</v>
      </c>
      <c r="E9289" t="s">
        <v>147</v>
      </c>
      <c r="F9289">
        <v>2</v>
      </c>
    </row>
    <row r="9290" spans="1:6">
      <c r="A9290" s="12" t="s">
        <v>214</v>
      </c>
      <c r="B9290" t="s">
        <v>94</v>
      </c>
      <c r="C9290" t="s">
        <v>138</v>
      </c>
      <c r="D9290">
        <v>1</v>
      </c>
      <c r="E9290" t="s">
        <v>147</v>
      </c>
      <c r="F9290">
        <v>6.1</v>
      </c>
    </row>
    <row r="9291" spans="1:6">
      <c r="A9291" s="12" t="s">
        <v>214</v>
      </c>
      <c r="B9291" t="s">
        <v>95</v>
      </c>
      <c r="C9291" t="s">
        <v>138</v>
      </c>
      <c r="D9291">
        <v>1</v>
      </c>
      <c r="E9291" t="s">
        <v>147</v>
      </c>
      <c r="F9291">
        <v>4.0999999999999996</v>
      </c>
    </row>
    <row r="9292" spans="1:6">
      <c r="A9292" s="12" t="s">
        <v>214</v>
      </c>
      <c r="B9292" t="s">
        <v>96</v>
      </c>
      <c r="C9292" t="s">
        <v>138</v>
      </c>
      <c r="D9292">
        <v>1</v>
      </c>
      <c r="E9292" t="s">
        <v>147</v>
      </c>
      <c r="F9292">
        <v>2.2000000000000002</v>
      </c>
    </row>
    <row r="9293" spans="1:6">
      <c r="A9293" s="12" t="s">
        <v>214</v>
      </c>
      <c r="B9293" t="s">
        <v>97</v>
      </c>
      <c r="C9293" t="s">
        <v>138</v>
      </c>
      <c r="D9293">
        <v>1</v>
      </c>
      <c r="E9293" t="s">
        <v>147</v>
      </c>
      <c r="F9293">
        <v>6.8</v>
      </c>
    </row>
    <row r="9294" spans="1:6">
      <c r="A9294" s="12" t="s">
        <v>214</v>
      </c>
      <c r="B9294" t="s">
        <v>98</v>
      </c>
      <c r="C9294" t="s">
        <v>138</v>
      </c>
      <c r="D9294">
        <v>1</v>
      </c>
      <c r="E9294" t="s">
        <v>147</v>
      </c>
      <c r="F9294">
        <v>3.4</v>
      </c>
    </row>
    <row r="9295" spans="1:6">
      <c r="A9295" s="12" t="s">
        <v>214</v>
      </c>
      <c r="B9295" t="s">
        <v>99</v>
      </c>
      <c r="C9295" t="s">
        <v>138</v>
      </c>
      <c r="D9295">
        <v>1</v>
      </c>
      <c r="E9295" t="s">
        <v>147</v>
      </c>
      <c r="F9295">
        <v>5</v>
      </c>
    </row>
    <row r="9296" spans="1:6">
      <c r="A9296" s="12" t="s">
        <v>214</v>
      </c>
      <c r="B9296" t="s">
        <v>100</v>
      </c>
      <c r="C9296" t="s">
        <v>138</v>
      </c>
      <c r="D9296">
        <v>1</v>
      </c>
      <c r="E9296" t="s">
        <v>147</v>
      </c>
      <c r="F9296">
        <v>3.1</v>
      </c>
    </row>
    <row r="9297" spans="1:6">
      <c r="A9297" s="12" t="s">
        <v>214</v>
      </c>
      <c r="B9297" t="s">
        <v>101</v>
      </c>
      <c r="C9297" t="s">
        <v>138</v>
      </c>
      <c r="D9297">
        <v>1</v>
      </c>
      <c r="E9297" t="s">
        <v>147</v>
      </c>
      <c r="F9297">
        <v>4.2</v>
      </c>
    </row>
    <row r="9298" spans="1:6">
      <c r="A9298" s="12" t="s">
        <v>214</v>
      </c>
      <c r="B9298" t="s">
        <v>102</v>
      </c>
      <c r="C9298" t="s">
        <v>138</v>
      </c>
      <c r="D9298">
        <v>1</v>
      </c>
      <c r="E9298" t="s">
        <v>147</v>
      </c>
      <c r="F9298">
        <v>2.7</v>
      </c>
    </row>
    <row r="9299" spans="1:6">
      <c r="A9299" s="12" t="s">
        <v>214</v>
      </c>
      <c r="B9299" t="s">
        <v>103</v>
      </c>
      <c r="C9299" t="s">
        <v>138</v>
      </c>
      <c r="D9299">
        <v>1</v>
      </c>
      <c r="E9299" t="s">
        <v>147</v>
      </c>
      <c r="F9299">
        <v>2.8</v>
      </c>
    </row>
    <row r="9300" spans="1:6">
      <c r="A9300" s="12" t="s">
        <v>214</v>
      </c>
      <c r="B9300" t="s">
        <v>104</v>
      </c>
      <c r="C9300" t="s">
        <v>138</v>
      </c>
      <c r="D9300">
        <v>1</v>
      </c>
      <c r="E9300" t="s">
        <v>147</v>
      </c>
      <c r="F9300">
        <v>8.1999999999999993</v>
      </c>
    </row>
    <row r="9301" spans="1:6">
      <c r="A9301" s="12" t="s">
        <v>214</v>
      </c>
      <c r="B9301" t="s">
        <v>105</v>
      </c>
      <c r="C9301" t="s">
        <v>138</v>
      </c>
      <c r="D9301">
        <v>1</v>
      </c>
      <c r="E9301" t="s">
        <v>147</v>
      </c>
      <c r="F9301">
        <v>7.3</v>
      </c>
    </row>
    <row r="9302" spans="1:6">
      <c r="A9302" s="12" t="s">
        <v>214</v>
      </c>
      <c r="B9302" t="s">
        <v>106</v>
      </c>
      <c r="C9302" t="s">
        <v>138</v>
      </c>
      <c r="D9302">
        <v>1</v>
      </c>
      <c r="E9302" t="s">
        <v>147</v>
      </c>
      <c r="F9302">
        <v>3.5</v>
      </c>
    </row>
    <row r="9303" spans="1:6">
      <c r="A9303" s="12" t="s">
        <v>214</v>
      </c>
      <c r="B9303" t="s">
        <v>107</v>
      </c>
      <c r="C9303" t="s">
        <v>138</v>
      </c>
      <c r="D9303">
        <v>1</v>
      </c>
      <c r="E9303" t="s">
        <v>147</v>
      </c>
      <c r="F9303">
        <v>6.2</v>
      </c>
    </row>
    <row r="9304" spans="1:6">
      <c r="A9304" s="12" t="s">
        <v>214</v>
      </c>
      <c r="B9304" t="s">
        <v>108</v>
      </c>
      <c r="C9304" t="s">
        <v>138</v>
      </c>
      <c r="D9304">
        <v>1</v>
      </c>
      <c r="E9304" t="s">
        <v>147</v>
      </c>
      <c r="F9304">
        <v>3.1</v>
      </c>
    </row>
    <row r="9305" spans="1:6">
      <c r="A9305" s="12" t="s">
        <v>214</v>
      </c>
      <c r="B9305" t="s">
        <v>109</v>
      </c>
      <c r="C9305" t="s">
        <v>138</v>
      </c>
      <c r="D9305">
        <v>1</v>
      </c>
      <c r="E9305" t="s">
        <v>147</v>
      </c>
      <c r="F9305">
        <v>4.3</v>
      </c>
    </row>
    <row r="9306" spans="1:6">
      <c r="A9306" s="12" t="s">
        <v>214</v>
      </c>
      <c r="B9306" t="s">
        <v>110</v>
      </c>
      <c r="C9306" t="s">
        <v>138</v>
      </c>
      <c r="D9306">
        <v>1</v>
      </c>
      <c r="E9306" t="s">
        <v>147</v>
      </c>
      <c r="F9306">
        <v>6.4</v>
      </c>
    </row>
    <row r="9307" spans="1:6">
      <c r="A9307" s="12" t="s">
        <v>214</v>
      </c>
      <c r="B9307" t="s">
        <v>111</v>
      </c>
      <c r="C9307" t="s">
        <v>138</v>
      </c>
      <c r="D9307">
        <v>1</v>
      </c>
      <c r="E9307" t="s">
        <v>147</v>
      </c>
      <c r="F9307">
        <v>4.8</v>
      </c>
    </row>
    <row r="9308" spans="1:6">
      <c r="A9308" s="12" t="s">
        <v>214</v>
      </c>
      <c r="B9308" t="s">
        <v>112</v>
      </c>
      <c r="C9308" t="s">
        <v>138</v>
      </c>
      <c r="D9308">
        <v>1</v>
      </c>
      <c r="E9308" t="s">
        <v>147</v>
      </c>
      <c r="F9308">
        <v>5</v>
      </c>
    </row>
    <row r="9309" spans="1:6">
      <c r="A9309" s="12" t="s">
        <v>214</v>
      </c>
      <c r="B9309" t="s">
        <v>113</v>
      </c>
      <c r="C9309" t="s">
        <v>138</v>
      </c>
      <c r="D9309">
        <v>1</v>
      </c>
      <c r="E9309" t="s">
        <v>147</v>
      </c>
      <c r="F9309">
        <v>5.8</v>
      </c>
    </row>
    <row r="9310" spans="1:6">
      <c r="A9310" s="12" t="s">
        <v>214</v>
      </c>
      <c r="B9310" t="s">
        <v>114</v>
      </c>
      <c r="C9310" t="s">
        <v>138</v>
      </c>
      <c r="D9310">
        <v>1</v>
      </c>
      <c r="E9310" t="s">
        <v>147</v>
      </c>
      <c r="F9310">
        <v>4.9000000000000004</v>
      </c>
    </row>
    <row r="9311" spans="1:6">
      <c r="A9311" s="12" t="s">
        <v>214</v>
      </c>
      <c r="B9311" t="s">
        <v>115</v>
      </c>
      <c r="C9311" t="s">
        <v>138</v>
      </c>
      <c r="D9311">
        <v>1</v>
      </c>
      <c r="E9311" t="s">
        <v>147</v>
      </c>
      <c r="F9311">
        <v>4.5</v>
      </c>
    </row>
    <row r="9312" spans="1:6">
      <c r="A9312" s="12" t="s">
        <v>214</v>
      </c>
      <c r="B9312" t="s">
        <v>116</v>
      </c>
      <c r="C9312" t="s">
        <v>138</v>
      </c>
      <c r="D9312">
        <v>1</v>
      </c>
      <c r="E9312" t="s">
        <v>147</v>
      </c>
      <c r="F9312">
        <v>4.5</v>
      </c>
    </row>
    <row r="9313" spans="1:6">
      <c r="A9313" s="12" t="s">
        <v>214</v>
      </c>
      <c r="B9313" t="s">
        <v>146</v>
      </c>
      <c r="C9313" t="s">
        <v>137</v>
      </c>
      <c r="D9313">
        <v>2</v>
      </c>
      <c r="E9313" t="s">
        <v>147</v>
      </c>
      <c r="F9313">
        <v>4.0999999999999996</v>
      </c>
    </row>
    <row r="9314" spans="1:6">
      <c r="A9314" s="12" t="s">
        <v>214</v>
      </c>
      <c r="B9314" t="s">
        <v>146</v>
      </c>
      <c r="C9314" t="s">
        <v>137</v>
      </c>
      <c r="D9314">
        <v>3</v>
      </c>
      <c r="E9314" t="s">
        <v>139</v>
      </c>
      <c r="F9314">
        <v>241.9</v>
      </c>
    </row>
    <row r="9315" spans="1:6">
      <c r="A9315" s="12" t="s">
        <v>214</v>
      </c>
      <c r="B9315" t="s">
        <v>146</v>
      </c>
      <c r="C9315" t="s">
        <v>137</v>
      </c>
      <c r="D9315">
        <v>3</v>
      </c>
      <c r="E9315" t="s">
        <v>140</v>
      </c>
      <c r="F9315">
        <v>296.10000000000002</v>
      </c>
    </row>
    <row r="9316" spans="1:6">
      <c r="A9316" s="12" t="s">
        <v>214</v>
      </c>
      <c r="B9316" t="s">
        <v>146</v>
      </c>
      <c r="C9316" t="s">
        <v>137</v>
      </c>
      <c r="D9316">
        <v>3</v>
      </c>
      <c r="E9316" t="s">
        <v>147</v>
      </c>
      <c r="F9316">
        <v>0</v>
      </c>
    </row>
    <row r="9317" spans="1:6">
      <c r="A9317" s="12" t="s">
        <v>215</v>
      </c>
      <c r="B9317" t="s">
        <v>61</v>
      </c>
      <c r="C9317" t="s">
        <v>137</v>
      </c>
      <c r="D9317">
        <v>1</v>
      </c>
      <c r="E9317" t="s">
        <v>139</v>
      </c>
      <c r="F9317">
        <v>99.2</v>
      </c>
    </row>
    <row r="9318" spans="1:6">
      <c r="A9318" s="12" t="s">
        <v>215</v>
      </c>
      <c r="B9318" t="s">
        <v>62</v>
      </c>
      <c r="C9318" t="s">
        <v>137</v>
      </c>
      <c r="D9318">
        <v>1</v>
      </c>
      <c r="E9318" t="s">
        <v>139</v>
      </c>
      <c r="F9318">
        <v>84.8</v>
      </c>
    </row>
    <row r="9319" spans="1:6">
      <c r="A9319" s="12" t="s">
        <v>215</v>
      </c>
      <c r="B9319" t="s">
        <v>63</v>
      </c>
      <c r="C9319" t="s">
        <v>137</v>
      </c>
      <c r="D9319">
        <v>1</v>
      </c>
      <c r="E9319" t="s">
        <v>139</v>
      </c>
      <c r="F9319">
        <v>53.3</v>
      </c>
    </row>
    <row r="9320" spans="1:6">
      <c r="A9320" s="12" t="s">
        <v>215</v>
      </c>
      <c r="B9320" t="s">
        <v>64</v>
      </c>
      <c r="C9320" t="s">
        <v>137</v>
      </c>
      <c r="D9320">
        <v>1</v>
      </c>
      <c r="E9320" t="s">
        <v>139</v>
      </c>
      <c r="F9320">
        <v>99.4</v>
      </c>
    </row>
    <row r="9321" spans="1:6">
      <c r="A9321" s="12" t="s">
        <v>215</v>
      </c>
      <c r="B9321" t="s">
        <v>65</v>
      </c>
      <c r="C9321" t="s">
        <v>137</v>
      </c>
      <c r="D9321">
        <v>1</v>
      </c>
      <c r="E9321" t="s">
        <v>139</v>
      </c>
      <c r="F9321">
        <v>0</v>
      </c>
    </row>
    <row r="9322" spans="1:6">
      <c r="A9322" s="12" t="s">
        <v>215</v>
      </c>
      <c r="B9322" t="s">
        <v>66</v>
      </c>
      <c r="C9322" t="s">
        <v>137</v>
      </c>
      <c r="D9322">
        <v>1</v>
      </c>
      <c r="E9322" t="s">
        <v>139</v>
      </c>
      <c r="F9322">
        <v>23.7</v>
      </c>
    </row>
    <row r="9323" spans="1:6">
      <c r="A9323" s="12" t="s">
        <v>215</v>
      </c>
      <c r="B9323" t="s">
        <v>67</v>
      </c>
      <c r="C9323" t="s">
        <v>137</v>
      </c>
      <c r="D9323">
        <v>1</v>
      </c>
      <c r="E9323" t="s">
        <v>139</v>
      </c>
      <c r="F9323">
        <v>8.3000000000000007</v>
      </c>
    </row>
    <row r="9324" spans="1:6">
      <c r="A9324" s="12" t="s">
        <v>215</v>
      </c>
      <c r="B9324" t="s">
        <v>68</v>
      </c>
      <c r="C9324" t="s">
        <v>137</v>
      </c>
      <c r="D9324">
        <v>1</v>
      </c>
      <c r="E9324" t="s">
        <v>139</v>
      </c>
      <c r="F9324">
        <v>7.4</v>
      </c>
    </row>
    <row r="9325" spans="1:6">
      <c r="A9325" s="12" t="s">
        <v>215</v>
      </c>
      <c r="B9325" t="s">
        <v>69</v>
      </c>
      <c r="C9325" t="s">
        <v>137</v>
      </c>
      <c r="D9325">
        <v>1</v>
      </c>
      <c r="E9325" t="s">
        <v>139</v>
      </c>
      <c r="F9325">
        <v>47.7</v>
      </c>
    </row>
    <row r="9326" spans="1:6">
      <c r="A9326" s="12" t="s">
        <v>215</v>
      </c>
      <c r="B9326" t="s">
        <v>70</v>
      </c>
      <c r="C9326" t="s">
        <v>137</v>
      </c>
      <c r="D9326">
        <v>1</v>
      </c>
      <c r="E9326" t="s">
        <v>139</v>
      </c>
      <c r="F9326">
        <v>63.9</v>
      </c>
    </row>
    <row r="9327" spans="1:6">
      <c r="A9327" s="12" t="s">
        <v>215</v>
      </c>
      <c r="B9327" t="s">
        <v>71</v>
      </c>
      <c r="C9327" t="s">
        <v>137</v>
      </c>
      <c r="D9327">
        <v>1</v>
      </c>
      <c r="E9327" t="s">
        <v>139</v>
      </c>
      <c r="F9327">
        <v>0</v>
      </c>
    </row>
    <row r="9328" spans="1:6">
      <c r="A9328" s="12" t="s">
        <v>215</v>
      </c>
      <c r="B9328" t="s">
        <v>72</v>
      </c>
      <c r="C9328" t="s">
        <v>137</v>
      </c>
      <c r="D9328">
        <v>1</v>
      </c>
      <c r="E9328" t="s">
        <v>139</v>
      </c>
      <c r="F9328">
        <v>99.8</v>
      </c>
    </row>
    <row r="9329" spans="1:6">
      <c r="A9329" s="12" t="s">
        <v>215</v>
      </c>
      <c r="B9329" t="s">
        <v>73</v>
      </c>
      <c r="C9329" t="s">
        <v>137</v>
      </c>
      <c r="D9329">
        <v>1</v>
      </c>
      <c r="E9329" t="s">
        <v>139</v>
      </c>
      <c r="F9329">
        <v>6</v>
      </c>
    </row>
    <row r="9330" spans="1:6">
      <c r="A9330" s="12" t="s">
        <v>215</v>
      </c>
      <c r="B9330" t="s">
        <v>74</v>
      </c>
      <c r="C9330" t="s">
        <v>137</v>
      </c>
      <c r="D9330">
        <v>1</v>
      </c>
      <c r="E9330" t="s">
        <v>139</v>
      </c>
      <c r="F9330">
        <v>89.2</v>
      </c>
    </row>
    <row r="9331" spans="1:6">
      <c r="A9331" s="12" t="s">
        <v>215</v>
      </c>
      <c r="B9331" t="s">
        <v>75</v>
      </c>
      <c r="C9331" t="s">
        <v>137</v>
      </c>
      <c r="D9331">
        <v>1</v>
      </c>
      <c r="E9331" t="s">
        <v>139</v>
      </c>
      <c r="F9331">
        <v>58</v>
      </c>
    </row>
    <row r="9332" spans="1:6">
      <c r="A9332" s="12" t="s">
        <v>215</v>
      </c>
      <c r="B9332" t="s">
        <v>76</v>
      </c>
      <c r="C9332" t="s">
        <v>137</v>
      </c>
      <c r="D9332">
        <v>1</v>
      </c>
      <c r="E9332" t="s">
        <v>139</v>
      </c>
      <c r="F9332">
        <v>92</v>
      </c>
    </row>
    <row r="9333" spans="1:6">
      <c r="A9333" s="12" t="s">
        <v>215</v>
      </c>
      <c r="B9333" t="s">
        <v>77</v>
      </c>
      <c r="C9333" t="s">
        <v>137</v>
      </c>
      <c r="D9333">
        <v>1</v>
      </c>
      <c r="E9333" t="s">
        <v>139</v>
      </c>
      <c r="F9333">
        <v>99.2</v>
      </c>
    </row>
    <row r="9334" spans="1:6">
      <c r="A9334" s="12" t="s">
        <v>215</v>
      </c>
      <c r="B9334" t="s">
        <v>78</v>
      </c>
      <c r="C9334" t="s">
        <v>137</v>
      </c>
      <c r="D9334">
        <v>1</v>
      </c>
      <c r="E9334" t="s">
        <v>139</v>
      </c>
      <c r="F9334">
        <v>95.2</v>
      </c>
    </row>
    <row r="9335" spans="1:6">
      <c r="A9335" s="12" t="s">
        <v>215</v>
      </c>
      <c r="B9335" t="s">
        <v>79</v>
      </c>
      <c r="C9335" t="s">
        <v>137</v>
      </c>
      <c r="D9335">
        <v>1</v>
      </c>
      <c r="E9335" t="s">
        <v>139</v>
      </c>
      <c r="F9335">
        <v>26.5</v>
      </c>
    </row>
    <row r="9336" spans="1:6">
      <c r="A9336" s="12" t="s">
        <v>215</v>
      </c>
      <c r="B9336" t="s">
        <v>80</v>
      </c>
      <c r="C9336" t="s">
        <v>137</v>
      </c>
      <c r="D9336">
        <v>1</v>
      </c>
      <c r="E9336" t="s">
        <v>139</v>
      </c>
      <c r="F9336">
        <v>0.3</v>
      </c>
    </row>
    <row r="9337" spans="1:6">
      <c r="A9337" s="12" t="s">
        <v>215</v>
      </c>
      <c r="B9337" t="s">
        <v>81</v>
      </c>
      <c r="C9337" t="s">
        <v>137</v>
      </c>
      <c r="D9337">
        <v>1</v>
      </c>
      <c r="E9337" t="s">
        <v>139</v>
      </c>
      <c r="F9337">
        <v>0.2</v>
      </c>
    </row>
    <row r="9338" spans="1:6">
      <c r="A9338" s="12" t="s">
        <v>215</v>
      </c>
      <c r="B9338" t="s">
        <v>82</v>
      </c>
      <c r="C9338" t="s">
        <v>137</v>
      </c>
      <c r="D9338">
        <v>1</v>
      </c>
      <c r="E9338" t="s">
        <v>139</v>
      </c>
      <c r="F9338">
        <v>31.9</v>
      </c>
    </row>
    <row r="9339" spans="1:6">
      <c r="A9339" s="12" t="s">
        <v>215</v>
      </c>
      <c r="B9339" t="s">
        <v>83</v>
      </c>
      <c r="C9339" t="s">
        <v>137</v>
      </c>
      <c r="D9339">
        <v>1</v>
      </c>
      <c r="E9339" t="s">
        <v>139</v>
      </c>
      <c r="F9339">
        <v>28.6</v>
      </c>
    </row>
    <row r="9340" spans="1:6">
      <c r="A9340" s="12" t="s">
        <v>215</v>
      </c>
      <c r="B9340" t="s">
        <v>84</v>
      </c>
      <c r="C9340" t="s">
        <v>137</v>
      </c>
      <c r="D9340">
        <v>1</v>
      </c>
      <c r="E9340" t="s">
        <v>139</v>
      </c>
      <c r="F9340">
        <v>89.5</v>
      </c>
    </row>
    <row r="9341" spans="1:6">
      <c r="A9341" s="12" t="s">
        <v>215</v>
      </c>
      <c r="B9341" t="s">
        <v>85</v>
      </c>
      <c r="C9341" t="s">
        <v>137</v>
      </c>
      <c r="D9341">
        <v>1</v>
      </c>
      <c r="E9341" t="s">
        <v>139</v>
      </c>
      <c r="F9341">
        <v>88.8</v>
      </c>
    </row>
    <row r="9342" spans="1:6">
      <c r="A9342" s="12" t="s">
        <v>215</v>
      </c>
      <c r="B9342" t="s">
        <v>86</v>
      </c>
      <c r="C9342" t="s">
        <v>137</v>
      </c>
      <c r="D9342">
        <v>1</v>
      </c>
      <c r="E9342" t="s">
        <v>139</v>
      </c>
      <c r="F9342">
        <v>87.7</v>
      </c>
    </row>
    <row r="9343" spans="1:6">
      <c r="A9343" s="12" t="s">
        <v>215</v>
      </c>
      <c r="B9343" t="s">
        <v>87</v>
      </c>
      <c r="C9343" t="s">
        <v>137</v>
      </c>
      <c r="D9343">
        <v>1</v>
      </c>
      <c r="E9343" t="s">
        <v>139</v>
      </c>
      <c r="F9343">
        <v>98</v>
      </c>
    </row>
    <row r="9344" spans="1:6">
      <c r="A9344" s="12" t="s">
        <v>215</v>
      </c>
      <c r="B9344" t="s">
        <v>88</v>
      </c>
      <c r="C9344" t="s">
        <v>137</v>
      </c>
      <c r="D9344">
        <v>1</v>
      </c>
      <c r="E9344" t="s">
        <v>139</v>
      </c>
      <c r="F9344">
        <v>35</v>
      </c>
    </row>
    <row r="9345" spans="1:6">
      <c r="A9345" s="12" t="s">
        <v>215</v>
      </c>
      <c r="B9345" t="s">
        <v>89</v>
      </c>
      <c r="C9345" t="s">
        <v>137</v>
      </c>
      <c r="D9345">
        <v>1</v>
      </c>
      <c r="E9345" t="s">
        <v>139</v>
      </c>
      <c r="F9345">
        <v>31.1</v>
      </c>
    </row>
    <row r="9346" spans="1:6">
      <c r="A9346" s="12" t="s">
        <v>215</v>
      </c>
      <c r="B9346" t="s">
        <v>90</v>
      </c>
      <c r="C9346" t="s">
        <v>137</v>
      </c>
      <c r="D9346">
        <v>1</v>
      </c>
      <c r="E9346" t="s">
        <v>139</v>
      </c>
      <c r="F9346">
        <v>8.8000000000000007</v>
      </c>
    </row>
    <row r="9347" spans="1:6">
      <c r="A9347" s="12" t="s">
        <v>215</v>
      </c>
      <c r="B9347" t="s">
        <v>91</v>
      </c>
      <c r="C9347" t="s">
        <v>137</v>
      </c>
      <c r="D9347">
        <v>1</v>
      </c>
      <c r="E9347" t="s">
        <v>139</v>
      </c>
      <c r="F9347">
        <v>15.4</v>
      </c>
    </row>
    <row r="9348" spans="1:6">
      <c r="A9348" s="12" t="s">
        <v>215</v>
      </c>
      <c r="B9348" t="s">
        <v>92</v>
      </c>
      <c r="C9348" t="s">
        <v>137</v>
      </c>
      <c r="D9348">
        <v>1</v>
      </c>
      <c r="E9348" t="s">
        <v>139</v>
      </c>
      <c r="F9348">
        <v>1.1000000000000001</v>
      </c>
    </row>
    <row r="9349" spans="1:6">
      <c r="A9349" s="12" t="s">
        <v>215</v>
      </c>
      <c r="B9349" t="s">
        <v>93</v>
      </c>
      <c r="C9349" t="s">
        <v>137</v>
      </c>
      <c r="D9349">
        <v>1</v>
      </c>
      <c r="E9349" t="s">
        <v>139</v>
      </c>
      <c r="F9349">
        <v>51.5</v>
      </c>
    </row>
    <row r="9350" spans="1:6">
      <c r="A9350" s="12" t="s">
        <v>215</v>
      </c>
      <c r="B9350" t="s">
        <v>94</v>
      </c>
      <c r="C9350" t="s">
        <v>137</v>
      </c>
      <c r="D9350">
        <v>1</v>
      </c>
      <c r="E9350" t="s">
        <v>139</v>
      </c>
      <c r="F9350">
        <v>99.9</v>
      </c>
    </row>
    <row r="9351" spans="1:6">
      <c r="A9351" s="12" t="s">
        <v>215</v>
      </c>
      <c r="B9351" t="s">
        <v>95</v>
      </c>
      <c r="C9351" t="s">
        <v>137</v>
      </c>
      <c r="D9351">
        <v>1</v>
      </c>
      <c r="E9351" t="s">
        <v>139</v>
      </c>
      <c r="F9351">
        <v>66.900000000000006</v>
      </c>
    </row>
    <row r="9352" spans="1:6">
      <c r="A9352" s="12" t="s">
        <v>215</v>
      </c>
      <c r="B9352" t="s">
        <v>96</v>
      </c>
      <c r="C9352" t="s">
        <v>137</v>
      </c>
      <c r="D9352">
        <v>1</v>
      </c>
      <c r="E9352" t="s">
        <v>139</v>
      </c>
      <c r="F9352">
        <v>99.9</v>
      </c>
    </row>
    <row r="9353" spans="1:6">
      <c r="A9353" s="12" t="s">
        <v>215</v>
      </c>
      <c r="B9353" t="s">
        <v>97</v>
      </c>
      <c r="C9353" t="s">
        <v>137</v>
      </c>
      <c r="D9353">
        <v>1</v>
      </c>
      <c r="E9353" t="s">
        <v>139</v>
      </c>
      <c r="F9353">
        <v>11.8</v>
      </c>
    </row>
    <row r="9354" spans="1:6">
      <c r="A9354" s="12" t="s">
        <v>215</v>
      </c>
      <c r="B9354" t="s">
        <v>98</v>
      </c>
      <c r="C9354" t="s">
        <v>137</v>
      </c>
      <c r="D9354">
        <v>1</v>
      </c>
      <c r="E9354" t="s">
        <v>139</v>
      </c>
      <c r="F9354">
        <v>38</v>
      </c>
    </row>
    <row r="9355" spans="1:6">
      <c r="A9355" s="12" t="s">
        <v>215</v>
      </c>
      <c r="B9355" t="s">
        <v>99</v>
      </c>
      <c r="C9355" t="s">
        <v>137</v>
      </c>
      <c r="D9355">
        <v>1</v>
      </c>
      <c r="E9355" t="s">
        <v>139</v>
      </c>
      <c r="F9355">
        <v>3.8</v>
      </c>
    </row>
    <row r="9356" spans="1:6">
      <c r="A9356" s="12" t="s">
        <v>215</v>
      </c>
      <c r="B9356" t="s">
        <v>100</v>
      </c>
      <c r="C9356" t="s">
        <v>137</v>
      </c>
      <c r="D9356">
        <v>1</v>
      </c>
      <c r="E9356" t="s">
        <v>139</v>
      </c>
      <c r="F9356">
        <v>85.2</v>
      </c>
    </row>
    <row r="9357" spans="1:6">
      <c r="A9357" s="12" t="s">
        <v>215</v>
      </c>
      <c r="B9357" t="s">
        <v>101</v>
      </c>
      <c r="C9357" t="s">
        <v>137</v>
      </c>
      <c r="D9357">
        <v>1</v>
      </c>
      <c r="E9357" t="s">
        <v>139</v>
      </c>
      <c r="F9357">
        <v>99.5</v>
      </c>
    </row>
    <row r="9358" spans="1:6">
      <c r="A9358" s="12" t="s">
        <v>215</v>
      </c>
      <c r="B9358" t="s">
        <v>102</v>
      </c>
      <c r="C9358" t="s">
        <v>137</v>
      </c>
      <c r="D9358">
        <v>1</v>
      </c>
      <c r="E9358" t="s">
        <v>139</v>
      </c>
      <c r="F9358">
        <v>98</v>
      </c>
    </row>
    <row r="9359" spans="1:6">
      <c r="A9359" s="12" t="s">
        <v>215</v>
      </c>
      <c r="B9359" t="s">
        <v>103</v>
      </c>
      <c r="C9359" t="s">
        <v>137</v>
      </c>
      <c r="D9359">
        <v>1</v>
      </c>
      <c r="E9359" t="s">
        <v>139</v>
      </c>
      <c r="F9359">
        <v>75.3</v>
      </c>
    </row>
    <row r="9360" spans="1:6">
      <c r="A9360" s="12" t="s">
        <v>215</v>
      </c>
      <c r="B9360" t="s">
        <v>104</v>
      </c>
      <c r="C9360" t="s">
        <v>137</v>
      </c>
      <c r="D9360">
        <v>1</v>
      </c>
      <c r="E9360" t="s">
        <v>139</v>
      </c>
      <c r="F9360">
        <v>99.6</v>
      </c>
    </row>
    <row r="9361" spans="1:6">
      <c r="A9361" s="12" t="s">
        <v>215</v>
      </c>
      <c r="B9361" t="s">
        <v>105</v>
      </c>
      <c r="C9361" t="s">
        <v>137</v>
      </c>
      <c r="D9361">
        <v>1</v>
      </c>
      <c r="E9361" t="s">
        <v>139</v>
      </c>
      <c r="F9361">
        <v>0</v>
      </c>
    </row>
    <row r="9362" spans="1:6">
      <c r="A9362" s="12" t="s">
        <v>215</v>
      </c>
      <c r="B9362" t="s">
        <v>106</v>
      </c>
      <c r="C9362" t="s">
        <v>137</v>
      </c>
      <c r="D9362">
        <v>1</v>
      </c>
      <c r="E9362" t="s">
        <v>139</v>
      </c>
      <c r="F9362">
        <v>24</v>
      </c>
    </row>
    <row r="9363" spans="1:6">
      <c r="A9363" s="12" t="s">
        <v>215</v>
      </c>
      <c r="B9363" t="s">
        <v>107</v>
      </c>
      <c r="C9363" t="s">
        <v>137</v>
      </c>
      <c r="D9363">
        <v>1</v>
      </c>
      <c r="E9363" t="s">
        <v>139</v>
      </c>
      <c r="F9363">
        <v>7.3</v>
      </c>
    </row>
    <row r="9364" spans="1:6">
      <c r="A9364" s="12" t="s">
        <v>215</v>
      </c>
      <c r="B9364" t="s">
        <v>108</v>
      </c>
      <c r="C9364" t="s">
        <v>137</v>
      </c>
      <c r="D9364">
        <v>1</v>
      </c>
      <c r="E9364" t="s">
        <v>139</v>
      </c>
      <c r="F9364">
        <v>99.8</v>
      </c>
    </row>
    <row r="9365" spans="1:6">
      <c r="A9365" s="12" t="s">
        <v>215</v>
      </c>
      <c r="B9365" t="s">
        <v>109</v>
      </c>
      <c r="C9365" t="s">
        <v>137</v>
      </c>
      <c r="D9365">
        <v>1</v>
      </c>
      <c r="E9365" t="s">
        <v>139</v>
      </c>
      <c r="F9365">
        <v>40.5</v>
      </c>
    </row>
    <row r="9366" spans="1:6">
      <c r="A9366" s="12" t="s">
        <v>215</v>
      </c>
      <c r="B9366" t="s">
        <v>110</v>
      </c>
      <c r="C9366" t="s">
        <v>137</v>
      </c>
      <c r="D9366">
        <v>1</v>
      </c>
      <c r="E9366" t="s">
        <v>139</v>
      </c>
      <c r="F9366">
        <v>100</v>
      </c>
    </row>
    <row r="9367" spans="1:6">
      <c r="A9367" s="12" t="s">
        <v>215</v>
      </c>
      <c r="B9367" t="s">
        <v>111</v>
      </c>
      <c r="C9367" t="s">
        <v>137</v>
      </c>
      <c r="D9367">
        <v>1</v>
      </c>
      <c r="E9367" t="s">
        <v>139</v>
      </c>
      <c r="F9367">
        <v>0</v>
      </c>
    </row>
    <row r="9368" spans="1:6">
      <c r="A9368" s="12" t="s">
        <v>215</v>
      </c>
      <c r="B9368" t="s">
        <v>112</v>
      </c>
      <c r="C9368" t="s">
        <v>137</v>
      </c>
      <c r="D9368">
        <v>1</v>
      </c>
      <c r="E9368" t="s">
        <v>139</v>
      </c>
      <c r="F9368">
        <v>7.5</v>
      </c>
    </row>
    <row r="9369" spans="1:6">
      <c r="A9369" s="12" t="s">
        <v>215</v>
      </c>
      <c r="B9369" t="s">
        <v>113</v>
      </c>
      <c r="C9369" t="s">
        <v>137</v>
      </c>
      <c r="D9369">
        <v>1</v>
      </c>
      <c r="E9369" t="s">
        <v>139</v>
      </c>
      <c r="F9369">
        <v>58.5</v>
      </c>
    </row>
    <row r="9370" spans="1:6">
      <c r="A9370" s="12" t="s">
        <v>215</v>
      </c>
      <c r="B9370" t="s">
        <v>114</v>
      </c>
      <c r="C9370" t="s">
        <v>137</v>
      </c>
      <c r="D9370">
        <v>1</v>
      </c>
      <c r="E9370" t="s">
        <v>139</v>
      </c>
      <c r="F9370">
        <v>94.8</v>
      </c>
    </row>
    <row r="9371" spans="1:6">
      <c r="A9371" s="12" t="s">
        <v>215</v>
      </c>
      <c r="B9371" t="s">
        <v>115</v>
      </c>
      <c r="C9371" t="s">
        <v>137</v>
      </c>
      <c r="D9371">
        <v>1</v>
      </c>
      <c r="E9371" t="s">
        <v>139</v>
      </c>
      <c r="F9371">
        <v>57</v>
      </c>
    </row>
    <row r="9372" spans="1:6">
      <c r="A9372" s="12" t="s">
        <v>215</v>
      </c>
      <c r="B9372" t="s">
        <v>116</v>
      </c>
      <c r="C9372" t="s">
        <v>137</v>
      </c>
      <c r="D9372">
        <v>1</v>
      </c>
      <c r="E9372" t="s">
        <v>139</v>
      </c>
      <c r="F9372">
        <v>100</v>
      </c>
    </row>
    <row r="9373" spans="1:6">
      <c r="A9373" s="12" t="s">
        <v>215</v>
      </c>
      <c r="B9373" t="s">
        <v>146</v>
      </c>
      <c r="C9373" t="s">
        <v>137</v>
      </c>
      <c r="D9373">
        <v>1</v>
      </c>
      <c r="E9373" t="s">
        <v>139</v>
      </c>
      <c r="F9373">
        <v>40</v>
      </c>
    </row>
    <row r="9374" spans="1:6">
      <c r="A9374" s="12" t="s">
        <v>215</v>
      </c>
      <c r="B9374" t="s">
        <v>61</v>
      </c>
      <c r="C9374" t="s">
        <v>137</v>
      </c>
      <c r="D9374">
        <v>1</v>
      </c>
      <c r="E9374" t="s">
        <v>140</v>
      </c>
      <c r="F9374">
        <v>0.8</v>
      </c>
    </row>
    <row r="9375" spans="1:6">
      <c r="A9375" s="12" t="s">
        <v>215</v>
      </c>
      <c r="B9375" t="s">
        <v>62</v>
      </c>
      <c r="C9375" t="s">
        <v>137</v>
      </c>
      <c r="D9375">
        <v>1</v>
      </c>
      <c r="E9375" t="s">
        <v>140</v>
      </c>
      <c r="F9375">
        <v>15.2</v>
      </c>
    </row>
    <row r="9376" spans="1:6">
      <c r="A9376" s="12" t="s">
        <v>215</v>
      </c>
      <c r="B9376" t="s">
        <v>63</v>
      </c>
      <c r="C9376" t="s">
        <v>137</v>
      </c>
      <c r="D9376">
        <v>1</v>
      </c>
      <c r="E9376" t="s">
        <v>140</v>
      </c>
      <c r="F9376">
        <v>46.7</v>
      </c>
    </row>
    <row r="9377" spans="1:6">
      <c r="A9377" s="12" t="s">
        <v>215</v>
      </c>
      <c r="B9377" t="s">
        <v>64</v>
      </c>
      <c r="C9377" t="s">
        <v>137</v>
      </c>
      <c r="D9377">
        <v>1</v>
      </c>
      <c r="E9377" t="s">
        <v>140</v>
      </c>
      <c r="F9377">
        <v>0.6</v>
      </c>
    </row>
    <row r="9378" spans="1:6">
      <c r="A9378" s="12" t="s">
        <v>215</v>
      </c>
      <c r="B9378" t="s">
        <v>65</v>
      </c>
      <c r="C9378" t="s">
        <v>137</v>
      </c>
      <c r="D9378">
        <v>1</v>
      </c>
      <c r="E9378" t="s">
        <v>140</v>
      </c>
      <c r="F9378">
        <v>100</v>
      </c>
    </row>
    <row r="9379" spans="1:6">
      <c r="A9379" s="12" t="s">
        <v>215</v>
      </c>
      <c r="B9379" t="s">
        <v>66</v>
      </c>
      <c r="C9379" t="s">
        <v>137</v>
      </c>
      <c r="D9379">
        <v>1</v>
      </c>
      <c r="E9379" t="s">
        <v>140</v>
      </c>
      <c r="F9379">
        <v>76.3</v>
      </c>
    </row>
    <row r="9380" spans="1:6">
      <c r="A9380" s="12" t="s">
        <v>215</v>
      </c>
      <c r="B9380" t="s">
        <v>67</v>
      </c>
      <c r="C9380" t="s">
        <v>137</v>
      </c>
      <c r="D9380">
        <v>1</v>
      </c>
      <c r="E9380" t="s">
        <v>140</v>
      </c>
      <c r="F9380">
        <v>91.7</v>
      </c>
    </row>
    <row r="9381" spans="1:6">
      <c r="A9381" s="12" t="s">
        <v>215</v>
      </c>
      <c r="B9381" t="s">
        <v>68</v>
      </c>
      <c r="C9381" t="s">
        <v>137</v>
      </c>
      <c r="D9381">
        <v>1</v>
      </c>
      <c r="E9381" t="s">
        <v>140</v>
      </c>
      <c r="F9381">
        <v>92.6</v>
      </c>
    </row>
    <row r="9382" spans="1:6">
      <c r="A9382" s="12" t="s">
        <v>215</v>
      </c>
      <c r="B9382" t="s">
        <v>69</v>
      </c>
      <c r="C9382" t="s">
        <v>137</v>
      </c>
      <c r="D9382">
        <v>1</v>
      </c>
      <c r="E9382" t="s">
        <v>140</v>
      </c>
      <c r="F9382">
        <v>52.3</v>
      </c>
    </row>
    <row r="9383" spans="1:6">
      <c r="A9383" s="12" t="s">
        <v>215</v>
      </c>
      <c r="B9383" t="s">
        <v>70</v>
      </c>
      <c r="C9383" t="s">
        <v>137</v>
      </c>
      <c r="D9383">
        <v>1</v>
      </c>
      <c r="E9383" t="s">
        <v>140</v>
      </c>
      <c r="F9383">
        <v>36.1</v>
      </c>
    </row>
    <row r="9384" spans="1:6">
      <c r="A9384" s="12" t="s">
        <v>215</v>
      </c>
      <c r="B9384" t="s">
        <v>71</v>
      </c>
      <c r="C9384" t="s">
        <v>137</v>
      </c>
      <c r="D9384">
        <v>1</v>
      </c>
      <c r="E9384" t="s">
        <v>140</v>
      </c>
      <c r="F9384">
        <v>100</v>
      </c>
    </row>
    <row r="9385" spans="1:6">
      <c r="A9385" s="12" t="s">
        <v>215</v>
      </c>
      <c r="B9385" t="s">
        <v>72</v>
      </c>
      <c r="C9385" t="s">
        <v>137</v>
      </c>
      <c r="D9385">
        <v>1</v>
      </c>
      <c r="E9385" t="s">
        <v>140</v>
      </c>
      <c r="F9385">
        <v>0.2</v>
      </c>
    </row>
    <row r="9386" spans="1:6">
      <c r="A9386" s="12" t="s">
        <v>215</v>
      </c>
      <c r="B9386" t="s">
        <v>73</v>
      </c>
      <c r="C9386" t="s">
        <v>137</v>
      </c>
      <c r="D9386">
        <v>1</v>
      </c>
      <c r="E9386" t="s">
        <v>140</v>
      </c>
      <c r="F9386">
        <v>94</v>
      </c>
    </row>
    <row r="9387" spans="1:6">
      <c r="A9387" s="12" t="s">
        <v>215</v>
      </c>
      <c r="B9387" t="s">
        <v>74</v>
      </c>
      <c r="C9387" t="s">
        <v>137</v>
      </c>
      <c r="D9387">
        <v>1</v>
      </c>
      <c r="E9387" t="s">
        <v>140</v>
      </c>
      <c r="F9387">
        <v>10.8</v>
      </c>
    </row>
    <row r="9388" spans="1:6">
      <c r="A9388" s="12" t="s">
        <v>215</v>
      </c>
      <c r="B9388" t="s">
        <v>75</v>
      </c>
      <c r="C9388" t="s">
        <v>137</v>
      </c>
      <c r="D9388">
        <v>1</v>
      </c>
      <c r="E9388" t="s">
        <v>140</v>
      </c>
      <c r="F9388">
        <v>42</v>
      </c>
    </row>
    <row r="9389" spans="1:6">
      <c r="A9389" s="12" t="s">
        <v>215</v>
      </c>
      <c r="B9389" t="s">
        <v>76</v>
      </c>
      <c r="C9389" t="s">
        <v>137</v>
      </c>
      <c r="D9389">
        <v>1</v>
      </c>
      <c r="E9389" t="s">
        <v>140</v>
      </c>
      <c r="F9389">
        <v>8</v>
      </c>
    </row>
    <row r="9390" spans="1:6">
      <c r="A9390" s="12" t="s">
        <v>215</v>
      </c>
      <c r="B9390" t="s">
        <v>77</v>
      </c>
      <c r="C9390" t="s">
        <v>137</v>
      </c>
      <c r="D9390">
        <v>1</v>
      </c>
      <c r="E9390" t="s">
        <v>140</v>
      </c>
      <c r="F9390">
        <v>0.8</v>
      </c>
    </row>
    <row r="9391" spans="1:6">
      <c r="A9391" s="12" t="s">
        <v>215</v>
      </c>
      <c r="B9391" t="s">
        <v>78</v>
      </c>
      <c r="C9391" t="s">
        <v>137</v>
      </c>
      <c r="D9391">
        <v>1</v>
      </c>
      <c r="E9391" t="s">
        <v>140</v>
      </c>
      <c r="F9391">
        <v>4.8</v>
      </c>
    </row>
    <row r="9392" spans="1:6">
      <c r="A9392" s="12" t="s">
        <v>215</v>
      </c>
      <c r="B9392" t="s">
        <v>79</v>
      </c>
      <c r="C9392" t="s">
        <v>137</v>
      </c>
      <c r="D9392">
        <v>1</v>
      </c>
      <c r="E9392" t="s">
        <v>140</v>
      </c>
      <c r="F9392">
        <v>73.5</v>
      </c>
    </row>
    <row r="9393" spans="1:6">
      <c r="A9393" s="12" t="s">
        <v>215</v>
      </c>
      <c r="B9393" t="s">
        <v>80</v>
      </c>
      <c r="C9393" t="s">
        <v>137</v>
      </c>
      <c r="D9393">
        <v>1</v>
      </c>
      <c r="E9393" t="s">
        <v>140</v>
      </c>
      <c r="F9393">
        <v>99.7</v>
      </c>
    </row>
    <row r="9394" spans="1:6">
      <c r="A9394" s="12" t="s">
        <v>215</v>
      </c>
      <c r="B9394" t="s">
        <v>81</v>
      </c>
      <c r="C9394" t="s">
        <v>137</v>
      </c>
      <c r="D9394">
        <v>1</v>
      </c>
      <c r="E9394" t="s">
        <v>140</v>
      </c>
      <c r="F9394">
        <v>99.8</v>
      </c>
    </row>
    <row r="9395" spans="1:6">
      <c r="A9395" s="12" t="s">
        <v>215</v>
      </c>
      <c r="B9395" t="s">
        <v>82</v>
      </c>
      <c r="C9395" t="s">
        <v>137</v>
      </c>
      <c r="D9395">
        <v>1</v>
      </c>
      <c r="E9395" t="s">
        <v>140</v>
      </c>
      <c r="F9395">
        <v>68.099999999999994</v>
      </c>
    </row>
    <row r="9396" spans="1:6">
      <c r="A9396" s="12" t="s">
        <v>215</v>
      </c>
      <c r="B9396" t="s">
        <v>83</v>
      </c>
      <c r="C9396" t="s">
        <v>137</v>
      </c>
      <c r="D9396">
        <v>1</v>
      </c>
      <c r="E9396" t="s">
        <v>140</v>
      </c>
      <c r="F9396">
        <v>71.400000000000006</v>
      </c>
    </row>
    <row r="9397" spans="1:6">
      <c r="A9397" s="12" t="s">
        <v>215</v>
      </c>
      <c r="B9397" t="s">
        <v>84</v>
      </c>
      <c r="C9397" t="s">
        <v>137</v>
      </c>
      <c r="D9397">
        <v>1</v>
      </c>
      <c r="E9397" t="s">
        <v>140</v>
      </c>
      <c r="F9397">
        <v>10.5</v>
      </c>
    </row>
    <row r="9398" spans="1:6">
      <c r="A9398" s="12" t="s">
        <v>215</v>
      </c>
      <c r="B9398" t="s">
        <v>85</v>
      </c>
      <c r="C9398" t="s">
        <v>137</v>
      </c>
      <c r="D9398">
        <v>1</v>
      </c>
      <c r="E9398" t="s">
        <v>140</v>
      </c>
      <c r="F9398">
        <v>11.2</v>
      </c>
    </row>
    <row r="9399" spans="1:6">
      <c r="A9399" s="12" t="s">
        <v>215</v>
      </c>
      <c r="B9399" t="s">
        <v>86</v>
      </c>
      <c r="C9399" t="s">
        <v>137</v>
      </c>
      <c r="D9399">
        <v>1</v>
      </c>
      <c r="E9399" t="s">
        <v>140</v>
      </c>
      <c r="F9399">
        <v>12.3</v>
      </c>
    </row>
    <row r="9400" spans="1:6">
      <c r="A9400" s="12" t="s">
        <v>215</v>
      </c>
      <c r="B9400" t="s">
        <v>87</v>
      </c>
      <c r="C9400" t="s">
        <v>137</v>
      </c>
      <c r="D9400">
        <v>1</v>
      </c>
      <c r="E9400" t="s">
        <v>140</v>
      </c>
      <c r="F9400">
        <v>2</v>
      </c>
    </row>
    <row r="9401" spans="1:6">
      <c r="A9401" s="12" t="s">
        <v>215</v>
      </c>
      <c r="B9401" t="s">
        <v>88</v>
      </c>
      <c r="C9401" t="s">
        <v>137</v>
      </c>
      <c r="D9401">
        <v>1</v>
      </c>
      <c r="E9401" t="s">
        <v>140</v>
      </c>
      <c r="F9401">
        <v>65</v>
      </c>
    </row>
    <row r="9402" spans="1:6">
      <c r="A9402" s="12" t="s">
        <v>215</v>
      </c>
      <c r="B9402" t="s">
        <v>89</v>
      </c>
      <c r="C9402" t="s">
        <v>137</v>
      </c>
      <c r="D9402">
        <v>1</v>
      </c>
      <c r="E9402" t="s">
        <v>140</v>
      </c>
      <c r="F9402">
        <v>68.900000000000006</v>
      </c>
    </row>
    <row r="9403" spans="1:6">
      <c r="A9403" s="12" t="s">
        <v>215</v>
      </c>
      <c r="B9403" t="s">
        <v>90</v>
      </c>
      <c r="C9403" t="s">
        <v>137</v>
      </c>
      <c r="D9403">
        <v>1</v>
      </c>
      <c r="E9403" t="s">
        <v>140</v>
      </c>
      <c r="F9403">
        <v>91.2</v>
      </c>
    </row>
    <row r="9404" spans="1:6">
      <c r="A9404" s="12" t="s">
        <v>215</v>
      </c>
      <c r="B9404" t="s">
        <v>91</v>
      </c>
      <c r="C9404" t="s">
        <v>137</v>
      </c>
      <c r="D9404">
        <v>1</v>
      </c>
      <c r="E9404" t="s">
        <v>140</v>
      </c>
      <c r="F9404">
        <v>84.6</v>
      </c>
    </row>
    <row r="9405" spans="1:6">
      <c r="A9405" s="12" t="s">
        <v>215</v>
      </c>
      <c r="B9405" t="s">
        <v>92</v>
      </c>
      <c r="C9405" t="s">
        <v>137</v>
      </c>
      <c r="D9405">
        <v>1</v>
      </c>
      <c r="E9405" t="s">
        <v>140</v>
      </c>
      <c r="F9405">
        <v>98.9</v>
      </c>
    </row>
    <row r="9406" spans="1:6">
      <c r="A9406" s="12" t="s">
        <v>215</v>
      </c>
      <c r="B9406" t="s">
        <v>93</v>
      </c>
      <c r="C9406" t="s">
        <v>137</v>
      </c>
      <c r="D9406">
        <v>1</v>
      </c>
      <c r="E9406" t="s">
        <v>140</v>
      </c>
      <c r="F9406">
        <v>48.5</v>
      </c>
    </row>
    <row r="9407" spans="1:6">
      <c r="A9407" s="12" t="s">
        <v>215</v>
      </c>
      <c r="B9407" t="s">
        <v>94</v>
      </c>
      <c r="C9407" t="s">
        <v>137</v>
      </c>
      <c r="D9407">
        <v>1</v>
      </c>
      <c r="E9407" t="s">
        <v>140</v>
      </c>
      <c r="F9407">
        <v>0.1</v>
      </c>
    </row>
    <row r="9408" spans="1:6">
      <c r="A9408" s="12" t="s">
        <v>215</v>
      </c>
      <c r="B9408" t="s">
        <v>95</v>
      </c>
      <c r="C9408" t="s">
        <v>137</v>
      </c>
      <c r="D9408">
        <v>1</v>
      </c>
      <c r="E9408" t="s">
        <v>140</v>
      </c>
      <c r="F9408">
        <v>33.1</v>
      </c>
    </row>
    <row r="9409" spans="1:6">
      <c r="A9409" s="12" t="s">
        <v>215</v>
      </c>
      <c r="B9409" t="s">
        <v>96</v>
      </c>
      <c r="C9409" t="s">
        <v>137</v>
      </c>
      <c r="D9409">
        <v>1</v>
      </c>
      <c r="E9409" t="s">
        <v>140</v>
      </c>
      <c r="F9409">
        <v>0.1</v>
      </c>
    </row>
    <row r="9410" spans="1:6">
      <c r="A9410" s="12" t="s">
        <v>215</v>
      </c>
      <c r="B9410" t="s">
        <v>97</v>
      </c>
      <c r="C9410" t="s">
        <v>137</v>
      </c>
      <c r="D9410">
        <v>1</v>
      </c>
      <c r="E9410" t="s">
        <v>140</v>
      </c>
      <c r="F9410">
        <v>88.2</v>
      </c>
    </row>
    <row r="9411" spans="1:6">
      <c r="A9411" s="12" t="s">
        <v>215</v>
      </c>
      <c r="B9411" t="s">
        <v>98</v>
      </c>
      <c r="C9411" t="s">
        <v>137</v>
      </c>
      <c r="D9411">
        <v>1</v>
      </c>
      <c r="E9411" t="s">
        <v>140</v>
      </c>
      <c r="F9411">
        <v>62</v>
      </c>
    </row>
    <row r="9412" spans="1:6">
      <c r="A9412" s="12" t="s">
        <v>215</v>
      </c>
      <c r="B9412" t="s">
        <v>99</v>
      </c>
      <c r="C9412" t="s">
        <v>137</v>
      </c>
      <c r="D9412">
        <v>1</v>
      </c>
      <c r="E9412" t="s">
        <v>140</v>
      </c>
      <c r="F9412">
        <v>96.2</v>
      </c>
    </row>
    <row r="9413" spans="1:6">
      <c r="A9413" s="12" t="s">
        <v>215</v>
      </c>
      <c r="B9413" t="s">
        <v>100</v>
      </c>
      <c r="C9413" t="s">
        <v>137</v>
      </c>
      <c r="D9413">
        <v>1</v>
      </c>
      <c r="E9413" t="s">
        <v>140</v>
      </c>
      <c r="F9413">
        <v>14.8</v>
      </c>
    </row>
    <row r="9414" spans="1:6">
      <c r="A9414" s="12" t="s">
        <v>215</v>
      </c>
      <c r="B9414" t="s">
        <v>101</v>
      </c>
      <c r="C9414" t="s">
        <v>137</v>
      </c>
      <c r="D9414">
        <v>1</v>
      </c>
      <c r="E9414" t="s">
        <v>140</v>
      </c>
      <c r="F9414">
        <v>0.5</v>
      </c>
    </row>
    <row r="9415" spans="1:6">
      <c r="A9415" s="12" t="s">
        <v>215</v>
      </c>
      <c r="B9415" t="s">
        <v>102</v>
      </c>
      <c r="C9415" t="s">
        <v>137</v>
      </c>
      <c r="D9415">
        <v>1</v>
      </c>
      <c r="E9415" t="s">
        <v>140</v>
      </c>
      <c r="F9415">
        <v>2</v>
      </c>
    </row>
    <row r="9416" spans="1:6">
      <c r="A9416" s="12" t="s">
        <v>215</v>
      </c>
      <c r="B9416" t="s">
        <v>103</v>
      </c>
      <c r="C9416" t="s">
        <v>137</v>
      </c>
      <c r="D9416">
        <v>1</v>
      </c>
      <c r="E9416" t="s">
        <v>140</v>
      </c>
      <c r="F9416">
        <v>24.7</v>
      </c>
    </row>
    <row r="9417" spans="1:6">
      <c r="A9417" s="12" t="s">
        <v>215</v>
      </c>
      <c r="B9417" t="s">
        <v>104</v>
      </c>
      <c r="C9417" t="s">
        <v>137</v>
      </c>
      <c r="D9417">
        <v>1</v>
      </c>
      <c r="E9417" t="s">
        <v>140</v>
      </c>
      <c r="F9417">
        <v>0.4</v>
      </c>
    </row>
    <row r="9418" spans="1:6">
      <c r="A9418" s="12" t="s">
        <v>215</v>
      </c>
      <c r="B9418" t="s">
        <v>105</v>
      </c>
      <c r="C9418" t="s">
        <v>137</v>
      </c>
      <c r="D9418">
        <v>1</v>
      </c>
      <c r="E9418" t="s">
        <v>140</v>
      </c>
      <c r="F9418">
        <v>100</v>
      </c>
    </row>
    <row r="9419" spans="1:6">
      <c r="A9419" s="12" t="s">
        <v>215</v>
      </c>
      <c r="B9419" t="s">
        <v>106</v>
      </c>
      <c r="C9419" t="s">
        <v>137</v>
      </c>
      <c r="D9419">
        <v>1</v>
      </c>
      <c r="E9419" t="s">
        <v>140</v>
      </c>
      <c r="F9419">
        <v>76</v>
      </c>
    </row>
    <row r="9420" spans="1:6">
      <c r="A9420" s="12" t="s">
        <v>215</v>
      </c>
      <c r="B9420" t="s">
        <v>107</v>
      </c>
      <c r="C9420" t="s">
        <v>137</v>
      </c>
      <c r="D9420">
        <v>1</v>
      </c>
      <c r="E9420" t="s">
        <v>140</v>
      </c>
      <c r="F9420">
        <v>92.7</v>
      </c>
    </row>
    <row r="9421" spans="1:6">
      <c r="A9421" s="12" t="s">
        <v>215</v>
      </c>
      <c r="B9421" t="s">
        <v>108</v>
      </c>
      <c r="C9421" t="s">
        <v>137</v>
      </c>
      <c r="D9421">
        <v>1</v>
      </c>
      <c r="E9421" t="s">
        <v>140</v>
      </c>
      <c r="F9421">
        <v>0.2</v>
      </c>
    </row>
    <row r="9422" spans="1:6">
      <c r="A9422" s="12" t="s">
        <v>215</v>
      </c>
      <c r="B9422" t="s">
        <v>109</v>
      </c>
      <c r="C9422" t="s">
        <v>137</v>
      </c>
      <c r="D9422">
        <v>1</v>
      </c>
      <c r="E9422" t="s">
        <v>140</v>
      </c>
      <c r="F9422">
        <v>59.5</v>
      </c>
    </row>
    <row r="9423" spans="1:6">
      <c r="A9423" s="12" t="s">
        <v>215</v>
      </c>
      <c r="B9423" t="s">
        <v>110</v>
      </c>
      <c r="C9423" t="s">
        <v>137</v>
      </c>
      <c r="D9423">
        <v>1</v>
      </c>
      <c r="E9423" t="s">
        <v>140</v>
      </c>
      <c r="F9423">
        <v>0</v>
      </c>
    </row>
    <row r="9424" spans="1:6">
      <c r="A9424" s="12" t="s">
        <v>215</v>
      </c>
      <c r="B9424" t="s">
        <v>111</v>
      </c>
      <c r="C9424" t="s">
        <v>137</v>
      </c>
      <c r="D9424">
        <v>1</v>
      </c>
      <c r="E9424" t="s">
        <v>140</v>
      </c>
      <c r="F9424">
        <v>100</v>
      </c>
    </row>
    <row r="9425" spans="1:6">
      <c r="A9425" s="12" t="s">
        <v>215</v>
      </c>
      <c r="B9425" t="s">
        <v>112</v>
      </c>
      <c r="C9425" t="s">
        <v>137</v>
      </c>
      <c r="D9425">
        <v>1</v>
      </c>
      <c r="E9425" t="s">
        <v>140</v>
      </c>
      <c r="F9425">
        <v>92.5</v>
      </c>
    </row>
    <row r="9426" spans="1:6">
      <c r="A9426" s="12" t="s">
        <v>215</v>
      </c>
      <c r="B9426" t="s">
        <v>113</v>
      </c>
      <c r="C9426" t="s">
        <v>137</v>
      </c>
      <c r="D9426">
        <v>1</v>
      </c>
      <c r="E9426" t="s">
        <v>140</v>
      </c>
      <c r="F9426">
        <v>41.5</v>
      </c>
    </row>
    <row r="9427" spans="1:6">
      <c r="A9427" s="12" t="s">
        <v>215</v>
      </c>
      <c r="B9427" t="s">
        <v>114</v>
      </c>
      <c r="C9427" t="s">
        <v>137</v>
      </c>
      <c r="D9427">
        <v>1</v>
      </c>
      <c r="E9427" t="s">
        <v>140</v>
      </c>
      <c r="F9427">
        <v>5.2</v>
      </c>
    </row>
    <row r="9428" spans="1:6">
      <c r="A9428" s="12" t="s">
        <v>215</v>
      </c>
      <c r="B9428" t="s">
        <v>115</v>
      </c>
      <c r="C9428" t="s">
        <v>137</v>
      </c>
      <c r="D9428">
        <v>1</v>
      </c>
      <c r="E9428" t="s">
        <v>140</v>
      </c>
      <c r="F9428">
        <v>43</v>
      </c>
    </row>
    <row r="9429" spans="1:6">
      <c r="A9429" s="12" t="s">
        <v>215</v>
      </c>
      <c r="B9429" t="s">
        <v>116</v>
      </c>
      <c r="C9429" t="s">
        <v>137</v>
      </c>
      <c r="D9429">
        <v>1</v>
      </c>
      <c r="E9429" t="s">
        <v>140</v>
      </c>
      <c r="F9429">
        <v>0</v>
      </c>
    </row>
    <row r="9430" spans="1:6">
      <c r="A9430" s="12" t="s">
        <v>215</v>
      </c>
      <c r="B9430" t="s">
        <v>146</v>
      </c>
      <c r="C9430" t="s">
        <v>137</v>
      </c>
      <c r="D9430">
        <v>1</v>
      </c>
      <c r="E9430" t="s">
        <v>140</v>
      </c>
      <c r="F9430">
        <v>60</v>
      </c>
    </row>
    <row r="9431" spans="1:6">
      <c r="A9431" s="12" t="s">
        <v>215</v>
      </c>
      <c r="B9431" t="s">
        <v>61</v>
      </c>
      <c r="C9431" t="s">
        <v>137</v>
      </c>
      <c r="D9431">
        <v>1</v>
      </c>
      <c r="E9431" t="s">
        <v>147</v>
      </c>
      <c r="F9431">
        <v>0</v>
      </c>
    </row>
    <row r="9432" spans="1:6">
      <c r="A9432" s="12" t="s">
        <v>215</v>
      </c>
      <c r="B9432" t="s">
        <v>62</v>
      </c>
      <c r="C9432" t="s">
        <v>137</v>
      </c>
      <c r="D9432">
        <v>1</v>
      </c>
      <c r="E9432" t="s">
        <v>147</v>
      </c>
      <c r="F9432">
        <v>0</v>
      </c>
    </row>
    <row r="9433" spans="1:6">
      <c r="A9433" s="12" t="s">
        <v>215</v>
      </c>
      <c r="B9433" t="s">
        <v>63</v>
      </c>
      <c r="C9433" t="s">
        <v>137</v>
      </c>
      <c r="D9433">
        <v>1</v>
      </c>
      <c r="E9433" t="s">
        <v>147</v>
      </c>
      <c r="F9433">
        <v>0</v>
      </c>
    </row>
    <row r="9434" spans="1:6">
      <c r="A9434" s="12" t="s">
        <v>215</v>
      </c>
      <c r="B9434" t="s">
        <v>64</v>
      </c>
      <c r="C9434" t="s">
        <v>137</v>
      </c>
      <c r="D9434">
        <v>1</v>
      </c>
      <c r="E9434" t="s">
        <v>147</v>
      </c>
      <c r="F9434">
        <v>0</v>
      </c>
    </row>
    <row r="9435" spans="1:6">
      <c r="A9435" s="12" t="s">
        <v>215</v>
      </c>
      <c r="B9435" t="s">
        <v>65</v>
      </c>
      <c r="C9435" t="s">
        <v>137</v>
      </c>
      <c r="D9435">
        <v>1</v>
      </c>
      <c r="E9435" t="s">
        <v>147</v>
      </c>
      <c r="F9435">
        <v>0</v>
      </c>
    </row>
    <row r="9436" spans="1:6">
      <c r="A9436" s="12" t="s">
        <v>215</v>
      </c>
      <c r="B9436" t="s">
        <v>66</v>
      </c>
      <c r="C9436" t="s">
        <v>137</v>
      </c>
      <c r="D9436">
        <v>1</v>
      </c>
      <c r="E9436" t="s">
        <v>147</v>
      </c>
      <c r="F9436">
        <v>0</v>
      </c>
    </row>
    <row r="9437" spans="1:6">
      <c r="A9437" s="12" t="s">
        <v>215</v>
      </c>
      <c r="B9437" t="s">
        <v>67</v>
      </c>
      <c r="C9437" t="s">
        <v>137</v>
      </c>
      <c r="D9437">
        <v>1</v>
      </c>
      <c r="E9437" t="s">
        <v>147</v>
      </c>
      <c r="F9437">
        <v>0</v>
      </c>
    </row>
    <row r="9438" spans="1:6">
      <c r="A9438" s="12" t="s">
        <v>215</v>
      </c>
      <c r="B9438" t="s">
        <v>68</v>
      </c>
      <c r="C9438" t="s">
        <v>137</v>
      </c>
      <c r="D9438">
        <v>1</v>
      </c>
      <c r="E9438" t="s">
        <v>147</v>
      </c>
      <c r="F9438">
        <v>0</v>
      </c>
    </row>
    <row r="9439" spans="1:6">
      <c r="A9439" s="12" t="s">
        <v>215</v>
      </c>
      <c r="B9439" t="s">
        <v>69</v>
      </c>
      <c r="C9439" t="s">
        <v>137</v>
      </c>
      <c r="D9439">
        <v>1</v>
      </c>
      <c r="E9439" t="s">
        <v>147</v>
      </c>
      <c r="F9439">
        <v>0</v>
      </c>
    </row>
    <row r="9440" spans="1:6">
      <c r="A9440" s="12" t="s">
        <v>215</v>
      </c>
      <c r="B9440" t="s">
        <v>70</v>
      </c>
      <c r="C9440" t="s">
        <v>137</v>
      </c>
      <c r="D9440">
        <v>1</v>
      </c>
      <c r="E9440" t="s">
        <v>147</v>
      </c>
      <c r="F9440">
        <v>0</v>
      </c>
    </row>
    <row r="9441" spans="1:6">
      <c r="A9441" s="12" t="s">
        <v>215</v>
      </c>
      <c r="B9441" t="s">
        <v>71</v>
      </c>
      <c r="C9441" t="s">
        <v>137</v>
      </c>
      <c r="D9441">
        <v>1</v>
      </c>
      <c r="E9441" t="s">
        <v>147</v>
      </c>
      <c r="F9441">
        <v>0</v>
      </c>
    </row>
    <row r="9442" spans="1:6">
      <c r="A9442" s="12" t="s">
        <v>215</v>
      </c>
      <c r="B9442" t="s">
        <v>72</v>
      </c>
      <c r="C9442" t="s">
        <v>137</v>
      </c>
      <c r="D9442">
        <v>1</v>
      </c>
      <c r="E9442" t="s">
        <v>147</v>
      </c>
      <c r="F9442">
        <v>0</v>
      </c>
    </row>
    <row r="9443" spans="1:6">
      <c r="A9443" s="12" t="s">
        <v>215</v>
      </c>
      <c r="B9443" t="s">
        <v>73</v>
      </c>
      <c r="C9443" t="s">
        <v>137</v>
      </c>
      <c r="D9443">
        <v>1</v>
      </c>
      <c r="E9443" t="s">
        <v>147</v>
      </c>
      <c r="F9443">
        <v>0</v>
      </c>
    </row>
    <row r="9444" spans="1:6">
      <c r="A9444" s="12" t="s">
        <v>215</v>
      </c>
      <c r="B9444" t="s">
        <v>74</v>
      </c>
      <c r="C9444" t="s">
        <v>137</v>
      </c>
      <c r="D9444">
        <v>1</v>
      </c>
      <c r="E9444" t="s">
        <v>147</v>
      </c>
      <c r="F9444">
        <v>0</v>
      </c>
    </row>
    <row r="9445" spans="1:6">
      <c r="A9445" s="12" t="s">
        <v>215</v>
      </c>
      <c r="B9445" t="s">
        <v>75</v>
      </c>
      <c r="C9445" t="s">
        <v>137</v>
      </c>
      <c r="D9445">
        <v>1</v>
      </c>
      <c r="E9445" t="s">
        <v>147</v>
      </c>
      <c r="F9445">
        <v>0</v>
      </c>
    </row>
    <row r="9446" spans="1:6">
      <c r="A9446" s="12" t="s">
        <v>215</v>
      </c>
      <c r="B9446" t="s">
        <v>76</v>
      </c>
      <c r="C9446" t="s">
        <v>137</v>
      </c>
      <c r="D9446">
        <v>1</v>
      </c>
      <c r="E9446" t="s">
        <v>147</v>
      </c>
      <c r="F9446">
        <v>0</v>
      </c>
    </row>
    <row r="9447" spans="1:6">
      <c r="A9447" s="12" t="s">
        <v>215</v>
      </c>
      <c r="B9447" t="s">
        <v>77</v>
      </c>
      <c r="C9447" t="s">
        <v>137</v>
      </c>
      <c r="D9447">
        <v>1</v>
      </c>
      <c r="E9447" t="s">
        <v>147</v>
      </c>
      <c r="F9447">
        <v>0</v>
      </c>
    </row>
    <row r="9448" spans="1:6">
      <c r="A9448" s="12" t="s">
        <v>215</v>
      </c>
      <c r="B9448" t="s">
        <v>78</v>
      </c>
      <c r="C9448" t="s">
        <v>137</v>
      </c>
      <c r="D9448">
        <v>1</v>
      </c>
      <c r="E9448" t="s">
        <v>147</v>
      </c>
      <c r="F9448">
        <v>0</v>
      </c>
    </row>
    <row r="9449" spans="1:6">
      <c r="A9449" s="12" t="s">
        <v>215</v>
      </c>
      <c r="B9449" t="s">
        <v>79</v>
      </c>
      <c r="C9449" t="s">
        <v>137</v>
      </c>
      <c r="D9449">
        <v>1</v>
      </c>
      <c r="E9449" t="s">
        <v>147</v>
      </c>
      <c r="F9449">
        <v>0</v>
      </c>
    </row>
    <row r="9450" spans="1:6">
      <c r="A9450" s="12" t="s">
        <v>215</v>
      </c>
      <c r="B9450" t="s">
        <v>80</v>
      </c>
      <c r="C9450" t="s">
        <v>137</v>
      </c>
      <c r="D9450">
        <v>1</v>
      </c>
      <c r="E9450" t="s">
        <v>147</v>
      </c>
      <c r="F9450">
        <v>0</v>
      </c>
    </row>
    <row r="9451" spans="1:6">
      <c r="A9451" s="12" t="s">
        <v>215</v>
      </c>
      <c r="B9451" t="s">
        <v>81</v>
      </c>
      <c r="C9451" t="s">
        <v>137</v>
      </c>
      <c r="D9451">
        <v>1</v>
      </c>
      <c r="E9451" t="s">
        <v>147</v>
      </c>
      <c r="F9451">
        <v>0</v>
      </c>
    </row>
    <row r="9452" spans="1:6">
      <c r="A9452" s="12" t="s">
        <v>215</v>
      </c>
      <c r="B9452" t="s">
        <v>82</v>
      </c>
      <c r="C9452" t="s">
        <v>137</v>
      </c>
      <c r="D9452">
        <v>1</v>
      </c>
      <c r="E9452" t="s">
        <v>147</v>
      </c>
      <c r="F9452">
        <v>0</v>
      </c>
    </row>
    <row r="9453" spans="1:6">
      <c r="A9453" s="12" t="s">
        <v>215</v>
      </c>
      <c r="B9453" t="s">
        <v>83</v>
      </c>
      <c r="C9453" t="s">
        <v>137</v>
      </c>
      <c r="D9453">
        <v>1</v>
      </c>
      <c r="E9453" t="s">
        <v>147</v>
      </c>
      <c r="F9453">
        <v>0</v>
      </c>
    </row>
    <row r="9454" spans="1:6">
      <c r="A9454" s="12" t="s">
        <v>215</v>
      </c>
      <c r="B9454" t="s">
        <v>84</v>
      </c>
      <c r="C9454" t="s">
        <v>137</v>
      </c>
      <c r="D9454">
        <v>1</v>
      </c>
      <c r="E9454" t="s">
        <v>147</v>
      </c>
      <c r="F9454">
        <v>0</v>
      </c>
    </row>
    <row r="9455" spans="1:6">
      <c r="A9455" s="12" t="s">
        <v>215</v>
      </c>
      <c r="B9455" t="s">
        <v>85</v>
      </c>
      <c r="C9455" t="s">
        <v>137</v>
      </c>
      <c r="D9455">
        <v>1</v>
      </c>
      <c r="E9455" t="s">
        <v>147</v>
      </c>
      <c r="F9455">
        <v>0</v>
      </c>
    </row>
    <row r="9456" spans="1:6">
      <c r="A9456" s="12" t="s">
        <v>215</v>
      </c>
      <c r="B9456" t="s">
        <v>86</v>
      </c>
      <c r="C9456" t="s">
        <v>137</v>
      </c>
      <c r="D9456">
        <v>1</v>
      </c>
      <c r="E9456" t="s">
        <v>147</v>
      </c>
      <c r="F9456">
        <v>0</v>
      </c>
    </row>
    <row r="9457" spans="1:6">
      <c r="A9457" s="12" t="s">
        <v>215</v>
      </c>
      <c r="B9457" t="s">
        <v>87</v>
      </c>
      <c r="C9457" t="s">
        <v>137</v>
      </c>
      <c r="D9457">
        <v>1</v>
      </c>
      <c r="E9457" t="s">
        <v>147</v>
      </c>
      <c r="F9457">
        <v>0</v>
      </c>
    </row>
    <row r="9458" spans="1:6">
      <c r="A9458" s="12" t="s">
        <v>215</v>
      </c>
      <c r="B9458" t="s">
        <v>88</v>
      </c>
      <c r="C9458" t="s">
        <v>137</v>
      </c>
      <c r="D9458">
        <v>1</v>
      </c>
      <c r="E9458" t="s">
        <v>147</v>
      </c>
      <c r="F9458">
        <v>0</v>
      </c>
    </row>
    <row r="9459" spans="1:6">
      <c r="A9459" s="12" t="s">
        <v>215</v>
      </c>
      <c r="B9459" t="s">
        <v>89</v>
      </c>
      <c r="C9459" t="s">
        <v>137</v>
      </c>
      <c r="D9459">
        <v>1</v>
      </c>
      <c r="E9459" t="s">
        <v>147</v>
      </c>
      <c r="F9459">
        <v>0</v>
      </c>
    </row>
    <row r="9460" spans="1:6">
      <c r="A9460" s="12" t="s">
        <v>215</v>
      </c>
      <c r="B9460" t="s">
        <v>90</v>
      </c>
      <c r="C9460" t="s">
        <v>137</v>
      </c>
      <c r="D9460">
        <v>1</v>
      </c>
      <c r="E9460" t="s">
        <v>147</v>
      </c>
      <c r="F9460">
        <v>0</v>
      </c>
    </row>
    <row r="9461" spans="1:6">
      <c r="A9461" s="12" t="s">
        <v>215</v>
      </c>
      <c r="B9461" t="s">
        <v>91</v>
      </c>
      <c r="C9461" t="s">
        <v>137</v>
      </c>
      <c r="D9461">
        <v>1</v>
      </c>
      <c r="E9461" t="s">
        <v>147</v>
      </c>
      <c r="F9461">
        <v>0</v>
      </c>
    </row>
    <row r="9462" spans="1:6">
      <c r="A9462" s="12" t="s">
        <v>215</v>
      </c>
      <c r="B9462" t="s">
        <v>92</v>
      </c>
      <c r="C9462" t="s">
        <v>137</v>
      </c>
      <c r="D9462">
        <v>1</v>
      </c>
      <c r="E9462" t="s">
        <v>147</v>
      </c>
      <c r="F9462">
        <v>0</v>
      </c>
    </row>
    <row r="9463" spans="1:6">
      <c r="A9463" s="12" t="s">
        <v>215</v>
      </c>
      <c r="B9463" t="s">
        <v>93</v>
      </c>
      <c r="C9463" t="s">
        <v>137</v>
      </c>
      <c r="D9463">
        <v>1</v>
      </c>
      <c r="E9463" t="s">
        <v>147</v>
      </c>
      <c r="F9463">
        <v>0</v>
      </c>
    </row>
    <row r="9464" spans="1:6">
      <c r="A9464" s="12" t="s">
        <v>215</v>
      </c>
      <c r="B9464" t="s">
        <v>94</v>
      </c>
      <c r="C9464" t="s">
        <v>137</v>
      </c>
      <c r="D9464">
        <v>1</v>
      </c>
      <c r="E9464" t="s">
        <v>147</v>
      </c>
      <c r="F9464">
        <v>0</v>
      </c>
    </row>
    <row r="9465" spans="1:6">
      <c r="A9465" s="12" t="s">
        <v>215</v>
      </c>
      <c r="B9465" t="s">
        <v>95</v>
      </c>
      <c r="C9465" t="s">
        <v>137</v>
      </c>
      <c r="D9465">
        <v>1</v>
      </c>
      <c r="E9465" t="s">
        <v>147</v>
      </c>
      <c r="F9465">
        <v>0</v>
      </c>
    </row>
    <row r="9466" spans="1:6">
      <c r="A9466" s="12" t="s">
        <v>215</v>
      </c>
      <c r="B9466" t="s">
        <v>96</v>
      </c>
      <c r="C9466" t="s">
        <v>137</v>
      </c>
      <c r="D9466">
        <v>1</v>
      </c>
      <c r="E9466" t="s">
        <v>147</v>
      </c>
      <c r="F9466">
        <v>0</v>
      </c>
    </row>
    <row r="9467" spans="1:6">
      <c r="A9467" s="12" t="s">
        <v>215</v>
      </c>
      <c r="B9467" t="s">
        <v>97</v>
      </c>
      <c r="C9467" t="s">
        <v>137</v>
      </c>
      <c r="D9467">
        <v>1</v>
      </c>
      <c r="E9467" t="s">
        <v>147</v>
      </c>
      <c r="F9467">
        <v>0</v>
      </c>
    </row>
    <row r="9468" spans="1:6">
      <c r="A9468" s="12" t="s">
        <v>215</v>
      </c>
      <c r="B9468" t="s">
        <v>98</v>
      </c>
      <c r="C9468" t="s">
        <v>137</v>
      </c>
      <c r="D9468">
        <v>1</v>
      </c>
      <c r="E9468" t="s">
        <v>147</v>
      </c>
      <c r="F9468">
        <v>0</v>
      </c>
    </row>
    <row r="9469" spans="1:6">
      <c r="A9469" s="12" t="s">
        <v>215</v>
      </c>
      <c r="B9469" t="s">
        <v>99</v>
      </c>
      <c r="C9469" t="s">
        <v>137</v>
      </c>
      <c r="D9469">
        <v>1</v>
      </c>
      <c r="E9469" t="s">
        <v>147</v>
      </c>
      <c r="F9469">
        <v>0</v>
      </c>
    </row>
    <row r="9470" spans="1:6">
      <c r="A9470" s="12" t="s">
        <v>215</v>
      </c>
      <c r="B9470" t="s">
        <v>100</v>
      </c>
      <c r="C9470" t="s">
        <v>137</v>
      </c>
      <c r="D9470">
        <v>1</v>
      </c>
      <c r="E9470" t="s">
        <v>147</v>
      </c>
      <c r="F9470">
        <v>0</v>
      </c>
    </row>
    <row r="9471" spans="1:6">
      <c r="A9471" s="12" t="s">
        <v>215</v>
      </c>
      <c r="B9471" t="s">
        <v>101</v>
      </c>
      <c r="C9471" t="s">
        <v>137</v>
      </c>
      <c r="D9471">
        <v>1</v>
      </c>
      <c r="E9471" t="s">
        <v>147</v>
      </c>
      <c r="F9471">
        <v>0</v>
      </c>
    </row>
    <row r="9472" spans="1:6">
      <c r="A9472" s="12" t="s">
        <v>215</v>
      </c>
      <c r="B9472" t="s">
        <v>102</v>
      </c>
      <c r="C9472" t="s">
        <v>137</v>
      </c>
      <c r="D9472">
        <v>1</v>
      </c>
      <c r="E9472" t="s">
        <v>147</v>
      </c>
      <c r="F9472">
        <v>0</v>
      </c>
    </row>
    <row r="9473" spans="1:6">
      <c r="A9473" s="12" t="s">
        <v>215</v>
      </c>
      <c r="B9473" t="s">
        <v>103</v>
      </c>
      <c r="C9473" t="s">
        <v>137</v>
      </c>
      <c r="D9473">
        <v>1</v>
      </c>
      <c r="E9473" t="s">
        <v>147</v>
      </c>
      <c r="F9473">
        <v>0</v>
      </c>
    </row>
    <row r="9474" spans="1:6">
      <c r="A9474" s="12" t="s">
        <v>215</v>
      </c>
      <c r="B9474" t="s">
        <v>104</v>
      </c>
      <c r="C9474" t="s">
        <v>137</v>
      </c>
      <c r="D9474">
        <v>1</v>
      </c>
      <c r="E9474" t="s">
        <v>147</v>
      </c>
      <c r="F9474">
        <v>0</v>
      </c>
    </row>
    <row r="9475" spans="1:6">
      <c r="A9475" s="12" t="s">
        <v>215</v>
      </c>
      <c r="B9475" t="s">
        <v>105</v>
      </c>
      <c r="C9475" t="s">
        <v>137</v>
      </c>
      <c r="D9475">
        <v>1</v>
      </c>
      <c r="E9475" t="s">
        <v>147</v>
      </c>
      <c r="F9475">
        <v>0</v>
      </c>
    </row>
    <row r="9476" spans="1:6">
      <c r="A9476" s="12" t="s">
        <v>215</v>
      </c>
      <c r="B9476" t="s">
        <v>106</v>
      </c>
      <c r="C9476" t="s">
        <v>137</v>
      </c>
      <c r="D9476">
        <v>1</v>
      </c>
      <c r="E9476" t="s">
        <v>147</v>
      </c>
      <c r="F9476">
        <v>0</v>
      </c>
    </row>
    <row r="9477" spans="1:6">
      <c r="A9477" s="12" t="s">
        <v>215</v>
      </c>
      <c r="B9477" t="s">
        <v>107</v>
      </c>
      <c r="C9477" t="s">
        <v>137</v>
      </c>
      <c r="D9477">
        <v>1</v>
      </c>
      <c r="E9477" t="s">
        <v>147</v>
      </c>
      <c r="F9477">
        <v>0</v>
      </c>
    </row>
    <row r="9478" spans="1:6">
      <c r="A9478" s="12" t="s">
        <v>215</v>
      </c>
      <c r="B9478" t="s">
        <v>108</v>
      </c>
      <c r="C9478" t="s">
        <v>137</v>
      </c>
      <c r="D9478">
        <v>1</v>
      </c>
      <c r="E9478" t="s">
        <v>147</v>
      </c>
      <c r="F9478">
        <v>0</v>
      </c>
    </row>
    <row r="9479" spans="1:6">
      <c r="A9479" s="12" t="s">
        <v>215</v>
      </c>
      <c r="B9479" t="s">
        <v>109</v>
      </c>
      <c r="C9479" t="s">
        <v>137</v>
      </c>
      <c r="D9479">
        <v>1</v>
      </c>
      <c r="E9479" t="s">
        <v>147</v>
      </c>
      <c r="F9479">
        <v>0</v>
      </c>
    </row>
    <row r="9480" spans="1:6">
      <c r="A9480" s="12" t="s">
        <v>215</v>
      </c>
      <c r="B9480" t="s">
        <v>110</v>
      </c>
      <c r="C9480" t="s">
        <v>137</v>
      </c>
      <c r="D9480">
        <v>1</v>
      </c>
      <c r="E9480" t="s">
        <v>147</v>
      </c>
      <c r="F9480">
        <v>0</v>
      </c>
    </row>
    <row r="9481" spans="1:6">
      <c r="A9481" s="12" t="s">
        <v>215</v>
      </c>
      <c r="B9481" t="s">
        <v>111</v>
      </c>
      <c r="C9481" t="s">
        <v>137</v>
      </c>
      <c r="D9481">
        <v>1</v>
      </c>
      <c r="E9481" t="s">
        <v>147</v>
      </c>
      <c r="F9481">
        <v>0</v>
      </c>
    </row>
    <row r="9482" spans="1:6">
      <c r="A9482" s="12" t="s">
        <v>215</v>
      </c>
      <c r="B9482" t="s">
        <v>112</v>
      </c>
      <c r="C9482" t="s">
        <v>137</v>
      </c>
      <c r="D9482">
        <v>1</v>
      </c>
      <c r="E9482" t="s">
        <v>147</v>
      </c>
      <c r="F9482">
        <v>0</v>
      </c>
    </row>
    <row r="9483" spans="1:6">
      <c r="A9483" s="12" t="s">
        <v>215</v>
      </c>
      <c r="B9483" t="s">
        <v>113</v>
      </c>
      <c r="C9483" t="s">
        <v>137</v>
      </c>
      <c r="D9483">
        <v>1</v>
      </c>
      <c r="E9483" t="s">
        <v>147</v>
      </c>
      <c r="F9483">
        <v>0</v>
      </c>
    </row>
    <row r="9484" spans="1:6">
      <c r="A9484" s="12" t="s">
        <v>215</v>
      </c>
      <c r="B9484" t="s">
        <v>114</v>
      </c>
      <c r="C9484" t="s">
        <v>137</v>
      </c>
      <c r="D9484">
        <v>1</v>
      </c>
      <c r="E9484" t="s">
        <v>147</v>
      </c>
      <c r="F9484">
        <v>0</v>
      </c>
    </row>
    <row r="9485" spans="1:6">
      <c r="A9485" s="12" t="s">
        <v>215</v>
      </c>
      <c r="B9485" t="s">
        <v>115</v>
      </c>
      <c r="C9485" t="s">
        <v>137</v>
      </c>
      <c r="D9485">
        <v>1</v>
      </c>
      <c r="E9485" t="s">
        <v>147</v>
      </c>
      <c r="F9485">
        <v>0</v>
      </c>
    </row>
    <row r="9486" spans="1:6">
      <c r="A9486" s="12" t="s">
        <v>215</v>
      </c>
      <c r="B9486" t="s">
        <v>116</v>
      </c>
      <c r="C9486" t="s">
        <v>137</v>
      </c>
      <c r="D9486">
        <v>1</v>
      </c>
      <c r="E9486" t="s">
        <v>147</v>
      </c>
      <c r="F9486">
        <v>0</v>
      </c>
    </row>
    <row r="9487" spans="1:6">
      <c r="A9487" s="12" t="s">
        <v>215</v>
      </c>
      <c r="B9487" t="s">
        <v>146</v>
      </c>
      <c r="C9487" t="s">
        <v>137</v>
      </c>
      <c r="D9487">
        <v>1</v>
      </c>
      <c r="E9487" t="s">
        <v>147</v>
      </c>
      <c r="F9487">
        <v>0</v>
      </c>
    </row>
    <row r="9488" spans="1:6">
      <c r="A9488" s="12" t="s">
        <v>215</v>
      </c>
      <c r="B9488" t="s">
        <v>61</v>
      </c>
      <c r="C9488" t="s">
        <v>138</v>
      </c>
      <c r="D9488">
        <v>1</v>
      </c>
      <c r="E9488" t="s">
        <v>139</v>
      </c>
      <c r="F9488">
        <v>62</v>
      </c>
    </row>
    <row r="9489" spans="1:6">
      <c r="A9489" s="12" t="s">
        <v>215</v>
      </c>
      <c r="B9489" t="s">
        <v>62</v>
      </c>
      <c r="C9489" t="s">
        <v>138</v>
      </c>
      <c r="D9489">
        <v>1</v>
      </c>
      <c r="E9489" t="s">
        <v>139</v>
      </c>
      <c r="F9489">
        <v>51.1</v>
      </c>
    </row>
    <row r="9490" spans="1:6">
      <c r="A9490" s="12" t="s">
        <v>215</v>
      </c>
      <c r="B9490" t="s">
        <v>63</v>
      </c>
      <c r="C9490" t="s">
        <v>138</v>
      </c>
      <c r="D9490">
        <v>1</v>
      </c>
      <c r="E9490" t="s">
        <v>139</v>
      </c>
      <c r="F9490">
        <v>48.1</v>
      </c>
    </row>
    <row r="9491" spans="1:6">
      <c r="A9491" s="12" t="s">
        <v>215</v>
      </c>
      <c r="B9491" t="s">
        <v>64</v>
      </c>
      <c r="C9491" t="s">
        <v>138</v>
      </c>
      <c r="D9491">
        <v>1</v>
      </c>
      <c r="E9491" t="s">
        <v>139</v>
      </c>
      <c r="F9491">
        <v>62.1</v>
      </c>
    </row>
    <row r="9492" spans="1:6">
      <c r="A9492" s="12" t="s">
        <v>215</v>
      </c>
      <c r="B9492" t="s">
        <v>65</v>
      </c>
      <c r="C9492" t="s">
        <v>138</v>
      </c>
      <c r="D9492">
        <v>1</v>
      </c>
      <c r="E9492" t="s">
        <v>139</v>
      </c>
      <c r="F9492">
        <v>32.700000000000003</v>
      </c>
    </row>
    <row r="9493" spans="1:6">
      <c r="A9493" s="12" t="s">
        <v>215</v>
      </c>
      <c r="B9493" t="s">
        <v>66</v>
      </c>
      <c r="C9493" t="s">
        <v>138</v>
      </c>
      <c r="D9493">
        <v>1</v>
      </c>
      <c r="E9493" t="s">
        <v>139</v>
      </c>
      <c r="F9493">
        <v>42.1</v>
      </c>
    </row>
    <row r="9494" spans="1:6">
      <c r="A9494" s="12" t="s">
        <v>215</v>
      </c>
      <c r="B9494" t="s">
        <v>67</v>
      </c>
      <c r="C9494" t="s">
        <v>138</v>
      </c>
      <c r="D9494">
        <v>1</v>
      </c>
      <c r="E9494" t="s">
        <v>139</v>
      </c>
      <c r="F9494">
        <v>38.299999999999997</v>
      </c>
    </row>
    <row r="9495" spans="1:6">
      <c r="A9495" s="12" t="s">
        <v>215</v>
      </c>
      <c r="B9495" t="s">
        <v>68</v>
      </c>
      <c r="C9495" t="s">
        <v>138</v>
      </c>
      <c r="D9495">
        <v>1</v>
      </c>
      <c r="E9495" t="s">
        <v>139</v>
      </c>
      <c r="F9495">
        <v>38.799999999999997</v>
      </c>
    </row>
    <row r="9496" spans="1:6">
      <c r="A9496" s="12" t="s">
        <v>215</v>
      </c>
      <c r="B9496" t="s">
        <v>69</v>
      </c>
      <c r="C9496" t="s">
        <v>138</v>
      </c>
      <c r="D9496">
        <v>1</v>
      </c>
      <c r="E9496" t="s">
        <v>139</v>
      </c>
      <c r="F9496">
        <v>48.3</v>
      </c>
    </row>
    <row r="9497" spans="1:6">
      <c r="A9497" s="12" t="s">
        <v>215</v>
      </c>
      <c r="B9497" t="s">
        <v>70</v>
      </c>
      <c r="C9497" t="s">
        <v>138</v>
      </c>
      <c r="D9497">
        <v>1</v>
      </c>
      <c r="E9497" t="s">
        <v>139</v>
      </c>
      <c r="F9497">
        <v>51.1</v>
      </c>
    </row>
    <row r="9498" spans="1:6">
      <c r="A9498" s="12" t="s">
        <v>215</v>
      </c>
      <c r="B9498" t="s">
        <v>71</v>
      </c>
      <c r="C9498" t="s">
        <v>138</v>
      </c>
      <c r="D9498">
        <v>1</v>
      </c>
      <c r="E9498" t="s">
        <v>139</v>
      </c>
      <c r="F9498">
        <v>27</v>
      </c>
    </row>
    <row r="9499" spans="1:6">
      <c r="A9499" s="12" t="s">
        <v>215</v>
      </c>
      <c r="B9499" t="s">
        <v>72</v>
      </c>
      <c r="C9499" t="s">
        <v>138</v>
      </c>
      <c r="D9499">
        <v>1</v>
      </c>
      <c r="E9499" t="s">
        <v>139</v>
      </c>
      <c r="F9499">
        <v>63.1</v>
      </c>
    </row>
    <row r="9500" spans="1:6">
      <c r="A9500" s="12" t="s">
        <v>215</v>
      </c>
      <c r="B9500" t="s">
        <v>73</v>
      </c>
      <c r="C9500" t="s">
        <v>138</v>
      </c>
      <c r="D9500">
        <v>1</v>
      </c>
      <c r="E9500" t="s">
        <v>139</v>
      </c>
      <c r="F9500">
        <v>38.299999999999997</v>
      </c>
    </row>
    <row r="9501" spans="1:6">
      <c r="A9501" s="12" t="s">
        <v>215</v>
      </c>
      <c r="B9501" t="s">
        <v>74</v>
      </c>
      <c r="C9501" t="s">
        <v>138</v>
      </c>
      <c r="D9501">
        <v>1</v>
      </c>
      <c r="E9501" t="s">
        <v>139</v>
      </c>
      <c r="F9501">
        <v>56.5</v>
      </c>
    </row>
    <row r="9502" spans="1:6">
      <c r="A9502" s="12" t="s">
        <v>215</v>
      </c>
      <c r="B9502" t="s">
        <v>75</v>
      </c>
      <c r="C9502" t="s">
        <v>138</v>
      </c>
      <c r="D9502">
        <v>1</v>
      </c>
      <c r="E9502" t="s">
        <v>139</v>
      </c>
      <c r="F9502">
        <v>48.9</v>
      </c>
    </row>
    <row r="9503" spans="1:6">
      <c r="A9503" s="12" t="s">
        <v>215</v>
      </c>
      <c r="B9503" t="s">
        <v>76</v>
      </c>
      <c r="C9503" t="s">
        <v>138</v>
      </c>
      <c r="D9503">
        <v>1</v>
      </c>
      <c r="E9503" t="s">
        <v>139</v>
      </c>
      <c r="F9503">
        <v>56.6</v>
      </c>
    </row>
    <row r="9504" spans="1:6">
      <c r="A9504" s="12" t="s">
        <v>215</v>
      </c>
      <c r="B9504" t="s">
        <v>77</v>
      </c>
      <c r="C9504" t="s">
        <v>138</v>
      </c>
      <c r="D9504">
        <v>1</v>
      </c>
      <c r="E9504" t="s">
        <v>139</v>
      </c>
      <c r="F9504">
        <v>62.3</v>
      </c>
    </row>
    <row r="9505" spans="1:6">
      <c r="A9505" s="12" t="s">
        <v>215</v>
      </c>
      <c r="B9505" t="s">
        <v>78</v>
      </c>
      <c r="C9505" t="s">
        <v>138</v>
      </c>
      <c r="D9505">
        <v>1</v>
      </c>
      <c r="E9505" t="s">
        <v>139</v>
      </c>
      <c r="F9505">
        <v>58.9</v>
      </c>
    </row>
    <row r="9506" spans="1:6">
      <c r="A9506" s="12" t="s">
        <v>215</v>
      </c>
      <c r="B9506" t="s">
        <v>79</v>
      </c>
      <c r="C9506" t="s">
        <v>138</v>
      </c>
      <c r="D9506">
        <v>1</v>
      </c>
      <c r="E9506" t="s">
        <v>139</v>
      </c>
      <c r="F9506">
        <v>42.4</v>
      </c>
    </row>
    <row r="9507" spans="1:6">
      <c r="A9507" s="12" t="s">
        <v>215</v>
      </c>
      <c r="B9507" t="s">
        <v>80</v>
      </c>
      <c r="C9507" t="s">
        <v>138</v>
      </c>
      <c r="D9507">
        <v>1</v>
      </c>
      <c r="E9507" t="s">
        <v>139</v>
      </c>
      <c r="F9507">
        <v>34.1</v>
      </c>
    </row>
    <row r="9508" spans="1:6">
      <c r="A9508" s="12" t="s">
        <v>215</v>
      </c>
      <c r="B9508" t="s">
        <v>81</v>
      </c>
      <c r="C9508" t="s">
        <v>138</v>
      </c>
      <c r="D9508">
        <v>1</v>
      </c>
      <c r="E9508" t="s">
        <v>139</v>
      </c>
      <c r="F9508">
        <v>31.8</v>
      </c>
    </row>
    <row r="9509" spans="1:6">
      <c r="A9509" s="12" t="s">
        <v>215</v>
      </c>
      <c r="B9509" t="s">
        <v>82</v>
      </c>
      <c r="C9509" t="s">
        <v>138</v>
      </c>
      <c r="D9509">
        <v>1</v>
      </c>
      <c r="E9509" t="s">
        <v>139</v>
      </c>
      <c r="F9509">
        <v>45.6</v>
      </c>
    </row>
    <row r="9510" spans="1:6">
      <c r="A9510" s="12" t="s">
        <v>215</v>
      </c>
      <c r="B9510" t="s">
        <v>83</v>
      </c>
      <c r="C9510" t="s">
        <v>138</v>
      </c>
      <c r="D9510">
        <v>1</v>
      </c>
      <c r="E9510" t="s">
        <v>139</v>
      </c>
      <c r="F9510">
        <v>43.3</v>
      </c>
    </row>
    <row r="9511" spans="1:6">
      <c r="A9511" s="12" t="s">
        <v>215</v>
      </c>
      <c r="B9511" t="s">
        <v>84</v>
      </c>
      <c r="C9511" t="s">
        <v>138</v>
      </c>
      <c r="D9511">
        <v>1</v>
      </c>
      <c r="E9511" t="s">
        <v>139</v>
      </c>
      <c r="F9511">
        <v>57.4</v>
      </c>
    </row>
    <row r="9512" spans="1:6">
      <c r="A9512" s="12" t="s">
        <v>215</v>
      </c>
      <c r="B9512" t="s">
        <v>85</v>
      </c>
      <c r="C9512" t="s">
        <v>138</v>
      </c>
      <c r="D9512">
        <v>1</v>
      </c>
      <c r="E9512" t="s">
        <v>139</v>
      </c>
      <c r="F9512">
        <v>56.6</v>
      </c>
    </row>
    <row r="9513" spans="1:6">
      <c r="A9513" s="12" t="s">
        <v>215</v>
      </c>
      <c r="B9513" t="s">
        <v>86</v>
      </c>
      <c r="C9513" t="s">
        <v>138</v>
      </c>
      <c r="D9513">
        <v>1</v>
      </c>
      <c r="E9513" t="s">
        <v>139</v>
      </c>
      <c r="F9513">
        <v>54.4</v>
      </c>
    </row>
    <row r="9514" spans="1:6">
      <c r="A9514" s="12" t="s">
        <v>215</v>
      </c>
      <c r="B9514" t="s">
        <v>87</v>
      </c>
      <c r="C9514" t="s">
        <v>138</v>
      </c>
      <c r="D9514">
        <v>1</v>
      </c>
      <c r="E9514" t="s">
        <v>139</v>
      </c>
      <c r="F9514">
        <v>60.2</v>
      </c>
    </row>
    <row r="9515" spans="1:6">
      <c r="A9515" s="12" t="s">
        <v>215</v>
      </c>
      <c r="B9515" t="s">
        <v>88</v>
      </c>
      <c r="C9515" t="s">
        <v>138</v>
      </c>
      <c r="D9515">
        <v>1</v>
      </c>
      <c r="E9515" t="s">
        <v>139</v>
      </c>
      <c r="F9515">
        <v>44.8</v>
      </c>
    </row>
    <row r="9516" spans="1:6">
      <c r="A9516" s="12" t="s">
        <v>215</v>
      </c>
      <c r="B9516" t="s">
        <v>89</v>
      </c>
      <c r="C9516" t="s">
        <v>138</v>
      </c>
      <c r="D9516">
        <v>1</v>
      </c>
      <c r="E9516" t="s">
        <v>139</v>
      </c>
      <c r="F9516">
        <v>44.8</v>
      </c>
    </row>
    <row r="9517" spans="1:6">
      <c r="A9517" s="12" t="s">
        <v>215</v>
      </c>
      <c r="B9517" t="s">
        <v>90</v>
      </c>
      <c r="C9517" t="s">
        <v>138</v>
      </c>
      <c r="D9517">
        <v>1</v>
      </c>
      <c r="E9517" t="s">
        <v>139</v>
      </c>
      <c r="F9517">
        <v>38.799999999999997</v>
      </c>
    </row>
    <row r="9518" spans="1:6">
      <c r="A9518" s="12" t="s">
        <v>215</v>
      </c>
      <c r="B9518" t="s">
        <v>91</v>
      </c>
      <c r="C9518" t="s">
        <v>138</v>
      </c>
      <c r="D9518">
        <v>1</v>
      </c>
      <c r="E9518" t="s">
        <v>139</v>
      </c>
      <c r="F9518">
        <v>40.299999999999997</v>
      </c>
    </row>
    <row r="9519" spans="1:6">
      <c r="A9519" s="12" t="s">
        <v>215</v>
      </c>
      <c r="B9519" t="s">
        <v>92</v>
      </c>
      <c r="C9519" t="s">
        <v>138</v>
      </c>
      <c r="D9519">
        <v>1</v>
      </c>
      <c r="E9519" t="s">
        <v>139</v>
      </c>
      <c r="F9519">
        <v>34.6</v>
      </c>
    </row>
    <row r="9520" spans="1:6">
      <c r="A9520" s="12" t="s">
        <v>215</v>
      </c>
      <c r="B9520" t="s">
        <v>93</v>
      </c>
      <c r="C9520" t="s">
        <v>138</v>
      </c>
      <c r="D9520">
        <v>1</v>
      </c>
      <c r="E9520" t="s">
        <v>139</v>
      </c>
      <c r="F9520">
        <v>49.1</v>
      </c>
    </row>
    <row r="9521" spans="1:6">
      <c r="A9521" s="12" t="s">
        <v>215</v>
      </c>
      <c r="B9521" t="s">
        <v>94</v>
      </c>
      <c r="C9521" t="s">
        <v>138</v>
      </c>
      <c r="D9521">
        <v>1</v>
      </c>
      <c r="E9521" t="s">
        <v>139</v>
      </c>
      <c r="F9521">
        <v>62.8</v>
      </c>
    </row>
    <row r="9522" spans="1:6">
      <c r="A9522" s="12" t="s">
        <v>215</v>
      </c>
      <c r="B9522" t="s">
        <v>95</v>
      </c>
      <c r="C9522" t="s">
        <v>138</v>
      </c>
      <c r="D9522">
        <v>1</v>
      </c>
      <c r="E9522" t="s">
        <v>139</v>
      </c>
      <c r="F9522">
        <v>50.7</v>
      </c>
    </row>
    <row r="9523" spans="1:6">
      <c r="A9523" s="12" t="s">
        <v>215</v>
      </c>
      <c r="B9523" t="s">
        <v>96</v>
      </c>
      <c r="C9523" t="s">
        <v>138</v>
      </c>
      <c r="D9523">
        <v>1</v>
      </c>
      <c r="E9523" t="s">
        <v>139</v>
      </c>
      <c r="F9523">
        <v>66.099999999999994</v>
      </c>
    </row>
    <row r="9524" spans="1:6">
      <c r="A9524" s="12" t="s">
        <v>215</v>
      </c>
      <c r="B9524" t="s">
        <v>97</v>
      </c>
      <c r="C9524" t="s">
        <v>138</v>
      </c>
      <c r="D9524">
        <v>1</v>
      </c>
      <c r="E9524" t="s">
        <v>139</v>
      </c>
      <c r="F9524">
        <v>38.4</v>
      </c>
    </row>
    <row r="9525" spans="1:6">
      <c r="A9525" s="12" t="s">
        <v>215</v>
      </c>
      <c r="B9525" t="s">
        <v>98</v>
      </c>
      <c r="C9525" t="s">
        <v>138</v>
      </c>
      <c r="D9525">
        <v>1</v>
      </c>
      <c r="E9525" t="s">
        <v>139</v>
      </c>
      <c r="F9525">
        <v>46.5</v>
      </c>
    </row>
    <row r="9526" spans="1:6">
      <c r="A9526" s="12" t="s">
        <v>215</v>
      </c>
      <c r="B9526" t="s">
        <v>99</v>
      </c>
      <c r="C9526" t="s">
        <v>138</v>
      </c>
      <c r="D9526">
        <v>1</v>
      </c>
      <c r="E9526" t="s">
        <v>139</v>
      </c>
      <c r="F9526">
        <v>36.1</v>
      </c>
    </row>
    <row r="9527" spans="1:6">
      <c r="A9527" s="12" t="s">
        <v>215</v>
      </c>
      <c r="B9527" t="s">
        <v>100</v>
      </c>
      <c r="C9527" t="s">
        <v>138</v>
      </c>
      <c r="D9527">
        <v>1</v>
      </c>
      <c r="E9527" t="s">
        <v>139</v>
      </c>
      <c r="F9527">
        <v>55.3</v>
      </c>
    </row>
    <row r="9528" spans="1:6">
      <c r="A9528" s="12" t="s">
        <v>215</v>
      </c>
      <c r="B9528" t="s">
        <v>101</v>
      </c>
      <c r="C9528" t="s">
        <v>138</v>
      </c>
      <c r="D9528">
        <v>1</v>
      </c>
      <c r="E9528" t="s">
        <v>139</v>
      </c>
      <c r="F9528">
        <v>61.7</v>
      </c>
    </row>
    <row r="9529" spans="1:6">
      <c r="A9529" s="12" t="s">
        <v>215</v>
      </c>
      <c r="B9529" t="s">
        <v>102</v>
      </c>
      <c r="C9529" t="s">
        <v>138</v>
      </c>
      <c r="D9529">
        <v>1</v>
      </c>
      <c r="E9529" t="s">
        <v>139</v>
      </c>
      <c r="F9529">
        <v>61.1</v>
      </c>
    </row>
    <row r="9530" spans="1:6">
      <c r="A9530" s="12" t="s">
        <v>215</v>
      </c>
      <c r="B9530" t="s">
        <v>103</v>
      </c>
      <c r="C9530" t="s">
        <v>138</v>
      </c>
      <c r="D9530">
        <v>1</v>
      </c>
      <c r="E9530" t="s">
        <v>139</v>
      </c>
      <c r="F9530">
        <v>52.6</v>
      </c>
    </row>
    <row r="9531" spans="1:6">
      <c r="A9531" s="12" t="s">
        <v>215</v>
      </c>
      <c r="B9531" t="s">
        <v>104</v>
      </c>
      <c r="C9531" t="s">
        <v>138</v>
      </c>
      <c r="D9531">
        <v>1</v>
      </c>
      <c r="E9531" t="s">
        <v>139</v>
      </c>
      <c r="F9531">
        <v>60.2</v>
      </c>
    </row>
    <row r="9532" spans="1:6">
      <c r="A9532" s="12" t="s">
        <v>215</v>
      </c>
      <c r="B9532" t="s">
        <v>105</v>
      </c>
      <c r="C9532" t="s">
        <v>138</v>
      </c>
      <c r="D9532">
        <v>1</v>
      </c>
      <c r="E9532" t="s">
        <v>139</v>
      </c>
      <c r="F9532">
        <v>29</v>
      </c>
    </row>
    <row r="9533" spans="1:6">
      <c r="A9533" s="12" t="s">
        <v>215</v>
      </c>
      <c r="B9533" t="s">
        <v>106</v>
      </c>
      <c r="C9533" t="s">
        <v>138</v>
      </c>
      <c r="D9533">
        <v>1</v>
      </c>
      <c r="E9533" t="s">
        <v>139</v>
      </c>
      <c r="F9533">
        <v>43.5</v>
      </c>
    </row>
    <row r="9534" spans="1:6">
      <c r="A9534" s="12" t="s">
        <v>215</v>
      </c>
      <c r="B9534" t="s">
        <v>107</v>
      </c>
      <c r="C9534" t="s">
        <v>138</v>
      </c>
      <c r="D9534">
        <v>1</v>
      </c>
      <c r="E9534" t="s">
        <v>139</v>
      </c>
      <c r="F9534">
        <v>37.200000000000003</v>
      </c>
    </row>
    <row r="9535" spans="1:6">
      <c r="A9535" s="12" t="s">
        <v>215</v>
      </c>
      <c r="B9535" t="s">
        <v>108</v>
      </c>
      <c r="C9535" t="s">
        <v>138</v>
      </c>
      <c r="D9535">
        <v>1</v>
      </c>
      <c r="E9535" t="s">
        <v>139</v>
      </c>
      <c r="F9535">
        <v>65.400000000000006</v>
      </c>
    </row>
    <row r="9536" spans="1:6">
      <c r="A9536" s="12" t="s">
        <v>215</v>
      </c>
      <c r="B9536" t="s">
        <v>109</v>
      </c>
      <c r="C9536" t="s">
        <v>138</v>
      </c>
      <c r="D9536">
        <v>1</v>
      </c>
      <c r="E9536" t="s">
        <v>139</v>
      </c>
      <c r="F9536">
        <v>46.6</v>
      </c>
    </row>
    <row r="9537" spans="1:6">
      <c r="A9537" s="12" t="s">
        <v>215</v>
      </c>
      <c r="B9537" t="s">
        <v>110</v>
      </c>
      <c r="C9537" t="s">
        <v>138</v>
      </c>
      <c r="D9537">
        <v>1</v>
      </c>
      <c r="E9537" t="s">
        <v>139</v>
      </c>
      <c r="F9537">
        <v>68.900000000000006</v>
      </c>
    </row>
    <row r="9538" spans="1:6">
      <c r="A9538" s="12" t="s">
        <v>215</v>
      </c>
      <c r="B9538" t="s">
        <v>111</v>
      </c>
      <c r="C9538" t="s">
        <v>138</v>
      </c>
      <c r="D9538">
        <v>1</v>
      </c>
      <c r="E9538" t="s">
        <v>139</v>
      </c>
      <c r="F9538">
        <v>10.3</v>
      </c>
    </row>
    <row r="9539" spans="1:6">
      <c r="A9539" s="12" t="s">
        <v>215</v>
      </c>
      <c r="B9539" t="s">
        <v>112</v>
      </c>
      <c r="C9539" t="s">
        <v>138</v>
      </c>
      <c r="D9539">
        <v>1</v>
      </c>
      <c r="E9539" t="s">
        <v>139</v>
      </c>
      <c r="F9539">
        <v>37</v>
      </c>
    </row>
    <row r="9540" spans="1:6">
      <c r="A9540" s="12" t="s">
        <v>215</v>
      </c>
      <c r="B9540" t="s">
        <v>113</v>
      </c>
      <c r="C9540" t="s">
        <v>138</v>
      </c>
      <c r="D9540">
        <v>1</v>
      </c>
      <c r="E9540" t="s">
        <v>139</v>
      </c>
      <c r="F9540">
        <v>48.8</v>
      </c>
    </row>
    <row r="9541" spans="1:6">
      <c r="A9541" s="12" t="s">
        <v>215</v>
      </c>
      <c r="B9541" t="s">
        <v>114</v>
      </c>
      <c r="C9541" t="s">
        <v>138</v>
      </c>
      <c r="D9541">
        <v>1</v>
      </c>
      <c r="E9541" t="s">
        <v>139</v>
      </c>
      <c r="F9541">
        <v>58.8</v>
      </c>
    </row>
    <row r="9542" spans="1:6">
      <c r="A9542" s="12" t="s">
        <v>215</v>
      </c>
      <c r="B9542" t="s">
        <v>115</v>
      </c>
      <c r="C9542" t="s">
        <v>138</v>
      </c>
      <c r="D9542">
        <v>1</v>
      </c>
      <c r="E9542" t="s">
        <v>139</v>
      </c>
      <c r="F9542">
        <v>49.2</v>
      </c>
    </row>
    <row r="9543" spans="1:6">
      <c r="A9543" s="12" t="s">
        <v>215</v>
      </c>
      <c r="B9543" t="s">
        <v>116</v>
      </c>
      <c r="C9543" t="s">
        <v>138</v>
      </c>
      <c r="D9543">
        <v>1</v>
      </c>
      <c r="E9543" t="s">
        <v>139</v>
      </c>
      <c r="F9543">
        <v>75</v>
      </c>
    </row>
    <row r="9544" spans="1:6">
      <c r="A9544" s="12" t="s">
        <v>215</v>
      </c>
      <c r="B9544" t="s">
        <v>146</v>
      </c>
      <c r="C9544" t="s">
        <v>137</v>
      </c>
      <c r="D9544">
        <v>2</v>
      </c>
      <c r="E9544" t="s">
        <v>139</v>
      </c>
      <c r="F9544">
        <v>45.7</v>
      </c>
    </row>
    <row r="9545" spans="1:6">
      <c r="A9545" s="12" t="s">
        <v>215</v>
      </c>
      <c r="B9545" t="s">
        <v>61</v>
      </c>
      <c r="C9545" t="s">
        <v>138</v>
      </c>
      <c r="D9545">
        <v>1</v>
      </c>
      <c r="E9545" t="s">
        <v>140</v>
      </c>
      <c r="F9545">
        <v>34.9</v>
      </c>
    </row>
    <row r="9546" spans="1:6">
      <c r="A9546" s="12" t="s">
        <v>215</v>
      </c>
      <c r="B9546" t="s">
        <v>62</v>
      </c>
      <c r="C9546" t="s">
        <v>138</v>
      </c>
      <c r="D9546">
        <v>1</v>
      </c>
      <c r="E9546" t="s">
        <v>140</v>
      </c>
      <c r="F9546">
        <v>37.4</v>
      </c>
    </row>
    <row r="9547" spans="1:6">
      <c r="A9547" s="12" t="s">
        <v>215</v>
      </c>
      <c r="B9547" t="s">
        <v>63</v>
      </c>
      <c r="C9547" t="s">
        <v>138</v>
      </c>
      <c r="D9547">
        <v>1</v>
      </c>
      <c r="E9547" t="s">
        <v>140</v>
      </c>
      <c r="F9547">
        <v>47.2</v>
      </c>
    </row>
    <row r="9548" spans="1:6">
      <c r="A9548" s="12" t="s">
        <v>215</v>
      </c>
      <c r="B9548" t="s">
        <v>64</v>
      </c>
      <c r="C9548" t="s">
        <v>138</v>
      </c>
      <c r="D9548">
        <v>1</v>
      </c>
      <c r="E9548" t="s">
        <v>140</v>
      </c>
      <c r="F9548">
        <v>33.4</v>
      </c>
    </row>
    <row r="9549" spans="1:6">
      <c r="A9549" s="12" t="s">
        <v>215</v>
      </c>
      <c r="B9549" t="s">
        <v>65</v>
      </c>
      <c r="C9549" t="s">
        <v>138</v>
      </c>
      <c r="D9549">
        <v>1</v>
      </c>
      <c r="E9549" t="s">
        <v>140</v>
      </c>
      <c r="F9549">
        <v>61.8</v>
      </c>
    </row>
    <row r="9550" spans="1:6">
      <c r="A9550" s="12" t="s">
        <v>215</v>
      </c>
      <c r="B9550" t="s">
        <v>66</v>
      </c>
      <c r="C9550" t="s">
        <v>138</v>
      </c>
      <c r="D9550">
        <v>1</v>
      </c>
      <c r="E9550" t="s">
        <v>140</v>
      </c>
      <c r="F9550">
        <v>51.9</v>
      </c>
    </row>
    <row r="9551" spans="1:6">
      <c r="A9551" s="12" t="s">
        <v>215</v>
      </c>
      <c r="B9551" t="s">
        <v>67</v>
      </c>
      <c r="C9551" t="s">
        <v>138</v>
      </c>
      <c r="D9551">
        <v>1</v>
      </c>
      <c r="E9551" t="s">
        <v>140</v>
      </c>
      <c r="F9551">
        <v>57.2</v>
      </c>
    </row>
    <row r="9552" spans="1:6">
      <c r="A9552" s="12" t="s">
        <v>215</v>
      </c>
      <c r="B9552" t="s">
        <v>68</v>
      </c>
      <c r="C9552" t="s">
        <v>138</v>
      </c>
      <c r="D9552">
        <v>1</v>
      </c>
      <c r="E9552" t="s">
        <v>140</v>
      </c>
      <c r="F9552">
        <v>57.7</v>
      </c>
    </row>
    <row r="9553" spans="1:6">
      <c r="A9553" s="12" t="s">
        <v>215</v>
      </c>
      <c r="B9553" t="s">
        <v>69</v>
      </c>
      <c r="C9553" t="s">
        <v>138</v>
      </c>
      <c r="D9553">
        <v>1</v>
      </c>
      <c r="E9553" t="s">
        <v>140</v>
      </c>
      <c r="F9553">
        <v>49</v>
      </c>
    </row>
    <row r="9554" spans="1:6">
      <c r="A9554" s="12" t="s">
        <v>215</v>
      </c>
      <c r="B9554" t="s">
        <v>70</v>
      </c>
      <c r="C9554" t="s">
        <v>138</v>
      </c>
      <c r="D9554">
        <v>1</v>
      </c>
      <c r="E9554" t="s">
        <v>140</v>
      </c>
      <c r="F9554">
        <v>46.7</v>
      </c>
    </row>
    <row r="9555" spans="1:6">
      <c r="A9555" s="12" t="s">
        <v>215</v>
      </c>
      <c r="B9555" t="s">
        <v>71</v>
      </c>
      <c r="C9555" t="s">
        <v>138</v>
      </c>
      <c r="D9555">
        <v>1</v>
      </c>
      <c r="E9555" t="s">
        <v>140</v>
      </c>
      <c r="F9555">
        <v>67.8</v>
      </c>
    </row>
    <row r="9556" spans="1:6">
      <c r="A9556" s="12" t="s">
        <v>215</v>
      </c>
      <c r="B9556" t="s">
        <v>72</v>
      </c>
      <c r="C9556" t="s">
        <v>138</v>
      </c>
      <c r="D9556">
        <v>1</v>
      </c>
      <c r="E9556" t="s">
        <v>140</v>
      </c>
      <c r="F9556">
        <v>30.3</v>
      </c>
    </row>
    <row r="9557" spans="1:6">
      <c r="A9557" s="12" t="s">
        <v>215</v>
      </c>
      <c r="B9557" t="s">
        <v>73</v>
      </c>
      <c r="C9557" t="s">
        <v>138</v>
      </c>
      <c r="D9557">
        <v>1</v>
      </c>
      <c r="E9557" t="s">
        <v>140</v>
      </c>
      <c r="F9557">
        <v>58.1</v>
      </c>
    </row>
    <row r="9558" spans="1:6">
      <c r="A9558" s="12" t="s">
        <v>215</v>
      </c>
      <c r="B9558" t="s">
        <v>74</v>
      </c>
      <c r="C9558" t="s">
        <v>138</v>
      </c>
      <c r="D9558">
        <v>1</v>
      </c>
      <c r="E9558" t="s">
        <v>140</v>
      </c>
      <c r="F9558">
        <v>40</v>
      </c>
    </row>
    <row r="9559" spans="1:6">
      <c r="A9559" s="12" t="s">
        <v>215</v>
      </c>
      <c r="B9559" t="s">
        <v>75</v>
      </c>
      <c r="C9559" t="s">
        <v>138</v>
      </c>
      <c r="D9559">
        <v>1</v>
      </c>
      <c r="E9559" t="s">
        <v>140</v>
      </c>
      <c r="F9559">
        <v>46.5</v>
      </c>
    </row>
    <row r="9560" spans="1:6">
      <c r="A9560" s="12" t="s">
        <v>215</v>
      </c>
      <c r="B9560" t="s">
        <v>76</v>
      </c>
      <c r="C9560" t="s">
        <v>138</v>
      </c>
      <c r="D9560">
        <v>1</v>
      </c>
      <c r="E9560" t="s">
        <v>140</v>
      </c>
      <c r="F9560">
        <v>38</v>
      </c>
    </row>
    <row r="9561" spans="1:6">
      <c r="A9561" s="12" t="s">
        <v>215</v>
      </c>
      <c r="B9561" t="s">
        <v>77</v>
      </c>
      <c r="C9561" t="s">
        <v>138</v>
      </c>
      <c r="D9561">
        <v>1</v>
      </c>
      <c r="E9561" t="s">
        <v>140</v>
      </c>
      <c r="F9561">
        <v>34.5</v>
      </c>
    </row>
    <row r="9562" spans="1:6">
      <c r="A9562" s="12" t="s">
        <v>215</v>
      </c>
      <c r="B9562" t="s">
        <v>78</v>
      </c>
      <c r="C9562" t="s">
        <v>138</v>
      </c>
      <c r="D9562">
        <v>1</v>
      </c>
      <c r="E9562" t="s">
        <v>140</v>
      </c>
      <c r="F9562">
        <v>37.1</v>
      </c>
    </row>
    <row r="9563" spans="1:6">
      <c r="A9563" s="12" t="s">
        <v>215</v>
      </c>
      <c r="B9563" t="s">
        <v>79</v>
      </c>
      <c r="C9563" t="s">
        <v>138</v>
      </c>
      <c r="D9563">
        <v>1</v>
      </c>
      <c r="E9563" t="s">
        <v>140</v>
      </c>
      <c r="F9563">
        <v>51.1</v>
      </c>
    </row>
    <row r="9564" spans="1:6">
      <c r="A9564" s="12" t="s">
        <v>215</v>
      </c>
      <c r="B9564" t="s">
        <v>80</v>
      </c>
      <c r="C9564" t="s">
        <v>138</v>
      </c>
      <c r="D9564">
        <v>1</v>
      </c>
      <c r="E9564" t="s">
        <v>140</v>
      </c>
      <c r="F9564">
        <v>62.2</v>
      </c>
    </row>
    <row r="9565" spans="1:6">
      <c r="A9565" s="12" t="s">
        <v>215</v>
      </c>
      <c r="B9565" t="s">
        <v>81</v>
      </c>
      <c r="C9565" t="s">
        <v>138</v>
      </c>
      <c r="D9565">
        <v>1</v>
      </c>
      <c r="E9565" t="s">
        <v>140</v>
      </c>
      <c r="F9565">
        <v>61.9</v>
      </c>
    </row>
    <row r="9566" spans="1:6">
      <c r="A9566" s="12" t="s">
        <v>215</v>
      </c>
      <c r="B9566" t="s">
        <v>82</v>
      </c>
      <c r="C9566" t="s">
        <v>138</v>
      </c>
      <c r="D9566">
        <v>1</v>
      </c>
      <c r="E9566" t="s">
        <v>140</v>
      </c>
      <c r="F9566">
        <v>50.7</v>
      </c>
    </row>
    <row r="9567" spans="1:6">
      <c r="A9567" s="12" t="s">
        <v>215</v>
      </c>
      <c r="B9567" t="s">
        <v>83</v>
      </c>
      <c r="C9567" t="s">
        <v>138</v>
      </c>
      <c r="D9567">
        <v>1</v>
      </c>
      <c r="E9567" t="s">
        <v>140</v>
      </c>
      <c r="F9567">
        <v>50.9</v>
      </c>
    </row>
    <row r="9568" spans="1:6">
      <c r="A9568" s="12" t="s">
        <v>215</v>
      </c>
      <c r="B9568" t="s">
        <v>84</v>
      </c>
      <c r="C9568" t="s">
        <v>138</v>
      </c>
      <c r="D9568">
        <v>1</v>
      </c>
      <c r="E9568" t="s">
        <v>140</v>
      </c>
      <c r="F9568">
        <v>39.799999999999997</v>
      </c>
    </row>
    <row r="9569" spans="1:6">
      <c r="A9569" s="12" t="s">
        <v>215</v>
      </c>
      <c r="B9569" t="s">
        <v>85</v>
      </c>
      <c r="C9569" t="s">
        <v>138</v>
      </c>
      <c r="D9569">
        <v>1</v>
      </c>
      <c r="E9569" t="s">
        <v>140</v>
      </c>
      <c r="F9569">
        <v>40.299999999999997</v>
      </c>
    </row>
    <row r="9570" spans="1:6">
      <c r="A9570" s="12" t="s">
        <v>215</v>
      </c>
      <c r="B9570" t="s">
        <v>86</v>
      </c>
      <c r="C9570" t="s">
        <v>138</v>
      </c>
      <c r="D9570">
        <v>1</v>
      </c>
      <c r="E9570" t="s">
        <v>140</v>
      </c>
      <c r="F9570">
        <v>38.5</v>
      </c>
    </row>
    <row r="9571" spans="1:6">
      <c r="A9571" s="12" t="s">
        <v>215</v>
      </c>
      <c r="B9571" t="s">
        <v>87</v>
      </c>
      <c r="C9571" t="s">
        <v>138</v>
      </c>
      <c r="D9571">
        <v>1</v>
      </c>
      <c r="E9571" t="s">
        <v>140</v>
      </c>
      <c r="F9571">
        <v>35</v>
      </c>
    </row>
    <row r="9572" spans="1:6">
      <c r="A9572" s="12" t="s">
        <v>215</v>
      </c>
      <c r="B9572" t="s">
        <v>88</v>
      </c>
      <c r="C9572" t="s">
        <v>138</v>
      </c>
      <c r="D9572">
        <v>1</v>
      </c>
      <c r="E9572" t="s">
        <v>140</v>
      </c>
      <c r="F9572">
        <v>49.6</v>
      </c>
    </row>
    <row r="9573" spans="1:6">
      <c r="A9573" s="12" t="s">
        <v>215</v>
      </c>
      <c r="B9573" t="s">
        <v>89</v>
      </c>
      <c r="C9573" t="s">
        <v>138</v>
      </c>
      <c r="D9573">
        <v>1</v>
      </c>
      <c r="E9573" t="s">
        <v>140</v>
      </c>
      <c r="F9573">
        <v>50.8</v>
      </c>
    </row>
    <row r="9574" spans="1:6">
      <c r="A9574" s="12" t="s">
        <v>215</v>
      </c>
      <c r="B9574" t="s">
        <v>90</v>
      </c>
      <c r="C9574" t="s">
        <v>138</v>
      </c>
      <c r="D9574">
        <v>1</v>
      </c>
      <c r="E9574" t="s">
        <v>140</v>
      </c>
      <c r="F9574">
        <v>57.6</v>
      </c>
    </row>
    <row r="9575" spans="1:6">
      <c r="A9575" s="12" t="s">
        <v>215</v>
      </c>
      <c r="B9575" t="s">
        <v>91</v>
      </c>
      <c r="C9575" t="s">
        <v>138</v>
      </c>
      <c r="D9575">
        <v>1</v>
      </c>
      <c r="E9575" t="s">
        <v>140</v>
      </c>
      <c r="F9575">
        <v>54.3</v>
      </c>
    </row>
    <row r="9576" spans="1:6">
      <c r="A9576" s="12" t="s">
        <v>215</v>
      </c>
      <c r="B9576" t="s">
        <v>92</v>
      </c>
      <c r="C9576" t="s">
        <v>138</v>
      </c>
      <c r="D9576">
        <v>1</v>
      </c>
      <c r="E9576" t="s">
        <v>140</v>
      </c>
      <c r="F9576">
        <v>60.1</v>
      </c>
    </row>
    <row r="9577" spans="1:6">
      <c r="A9577" s="12" t="s">
        <v>215</v>
      </c>
      <c r="B9577" t="s">
        <v>93</v>
      </c>
      <c r="C9577" t="s">
        <v>138</v>
      </c>
      <c r="D9577">
        <v>1</v>
      </c>
      <c r="E9577" t="s">
        <v>140</v>
      </c>
      <c r="F9577">
        <v>48.7</v>
      </c>
    </row>
    <row r="9578" spans="1:6">
      <c r="A9578" s="12" t="s">
        <v>215</v>
      </c>
      <c r="B9578" t="s">
        <v>94</v>
      </c>
      <c r="C9578" t="s">
        <v>138</v>
      </c>
      <c r="D9578">
        <v>1</v>
      </c>
      <c r="E9578" t="s">
        <v>140</v>
      </c>
      <c r="F9578">
        <v>31.1</v>
      </c>
    </row>
    <row r="9579" spans="1:6">
      <c r="A9579" s="12" t="s">
        <v>215</v>
      </c>
      <c r="B9579" t="s">
        <v>95</v>
      </c>
      <c r="C9579" t="s">
        <v>138</v>
      </c>
      <c r="D9579">
        <v>1</v>
      </c>
      <c r="E9579" t="s">
        <v>140</v>
      </c>
      <c r="F9579">
        <v>45.1</v>
      </c>
    </row>
    <row r="9580" spans="1:6">
      <c r="A9580" s="12" t="s">
        <v>215</v>
      </c>
      <c r="B9580" t="s">
        <v>96</v>
      </c>
      <c r="C9580" t="s">
        <v>138</v>
      </c>
      <c r="D9580">
        <v>1</v>
      </c>
      <c r="E9580" t="s">
        <v>140</v>
      </c>
      <c r="F9580">
        <v>31.6</v>
      </c>
    </row>
    <row r="9581" spans="1:6">
      <c r="A9581" s="12" t="s">
        <v>215</v>
      </c>
      <c r="B9581" t="s">
        <v>97</v>
      </c>
      <c r="C9581" t="s">
        <v>138</v>
      </c>
      <c r="D9581">
        <v>1</v>
      </c>
      <c r="E9581" t="s">
        <v>140</v>
      </c>
      <c r="F9581">
        <v>54.8</v>
      </c>
    </row>
    <row r="9582" spans="1:6">
      <c r="A9582" s="12" t="s">
        <v>215</v>
      </c>
      <c r="B9582" t="s">
        <v>98</v>
      </c>
      <c r="C9582" t="s">
        <v>138</v>
      </c>
      <c r="D9582">
        <v>1</v>
      </c>
      <c r="E9582" t="s">
        <v>140</v>
      </c>
      <c r="F9582">
        <v>50</v>
      </c>
    </row>
    <row r="9583" spans="1:6">
      <c r="A9583" s="12" t="s">
        <v>215</v>
      </c>
      <c r="B9583" t="s">
        <v>99</v>
      </c>
      <c r="C9583" t="s">
        <v>138</v>
      </c>
      <c r="D9583">
        <v>1</v>
      </c>
      <c r="E9583" t="s">
        <v>140</v>
      </c>
      <c r="F9583">
        <v>58.8</v>
      </c>
    </row>
    <row r="9584" spans="1:6">
      <c r="A9584" s="12" t="s">
        <v>215</v>
      </c>
      <c r="B9584" t="s">
        <v>100</v>
      </c>
      <c r="C9584" t="s">
        <v>138</v>
      </c>
      <c r="D9584">
        <v>1</v>
      </c>
      <c r="E9584" t="s">
        <v>140</v>
      </c>
      <c r="F9584">
        <v>41.5</v>
      </c>
    </row>
    <row r="9585" spans="1:6">
      <c r="A9585" s="12" t="s">
        <v>215</v>
      </c>
      <c r="B9585" t="s">
        <v>101</v>
      </c>
      <c r="C9585" t="s">
        <v>138</v>
      </c>
      <c r="D9585">
        <v>1</v>
      </c>
      <c r="E9585" t="s">
        <v>140</v>
      </c>
      <c r="F9585">
        <v>34</v>
      </c>
    </row>
    <row r="9586" spans="1:6">
      <c r="A9586" s="12" t="s">
        <v>215</v>
      </c>
      <c r="B9586" t="s">
        <v>102</v>
      </c>
      <c r="C9586" t="s">
        <v>138</v>
      </c>
      <c r="D9586">
        <v>1</v>
      </c>
      <c r="E9586" t="s">
        <v>140</v>
      </c>
      <c r="F9586">
        <v>36.200000000000003</v>
      </c>
    </row>
    <row r="9587" spans="1:6">
      <c r="A9587" s="12" t="s">
        <v>215</v>
      </c>
      <c r="B9587" t="s">
        <v>103</v>
      </c>
      <c r="C9587" t="s">
        <v>138</v>
      </c>
      <c r="D9587">
        <v>1</v>
      </c>
      <c r="E9587" t="s">
        <v>140</v>
      </c>
      <c r="F9587">
        <v>44.5</v>
      </c>
    </row>
    <row r="9588" spans="1:6">
      <c r="A9588" s="12" t="s">
        <v>215</v>
      </c>
      <c r="B9588" t="s">
        <v>104</v>
      </c>
      <c r="C9588" t="s">
        <v>138</v>
      </c>
      <c r="D9588">
        <v>1</v>
      </c>
      <c r="E9588" t="s">
        <v>140</v>
      </c>
      <c r="F9588">
        <v>31.5</v>
      </c>
    </row>
    <row r="9589" spans="1:6">
      <c r="A9589" s="12" t="s">
        <v>215</v>
      </c>
      <c r="B9589" t="s">
        <v>105</v>
      </c>
      <c r="C9589" t="s">
        <v>138</v>
      </c>
      <c r="D9589">
        <v>1</v>
      </c>
      <c r="E9589" t="s">
        <v>140</v>
      </c>
      <c r="F9589">
        <v>63.6</v>
      </c>
    </row>
    <row r="9590" spans="1:6">
      <c r="A9590" s="12" t="s">
        <v>215</v>
      </c>
      <c r="B9590" t="s">
        <v>106</v>
      </c>
      <c r="C9590" t="s">
        <v>138</v>
      </c>
      <c r="D9590">
        <v>1</v>
      </c>
      <c r="E9590" t="s">
        <v>140</v>
      </c>
      <c r="F9590">
        <v>52.9</v>
      </c>
    </row>
    <row r="9591" spans="1:6">
      <c r="A9591" s="12" t="s">
        <v>215</v>
      </c>
      <c r="B9591" t="s">
        <v>107</v>
      </c>
      <c r="C9591" t="s">
        <v>138</v>
      </c>
      <c r="D9591">
        <v>1</v>
      </c>
      <c r="E9591" t="s">
        <v>140</v>
      </c>
      <c r="F9591">
        <v>56.5</v>
      </c>
    </row>
    <row r="9592" spans="1:6">
      <c r="A9592" s="12" t="s">
        <v>215</v>
      </c>
      <c r="B9592" t="s">
        <v>108</v>
      </c>
      <c r="C9592" t="s">
        <v>138</v>
      </c>
      <c r="D9592">
        <v>1</v>
      </c>
      <c r="E9592" t="s">
        <v>140</v>
      </c>
      <c r="F9592">
        <v>31.4</v>
      </c>
    </row>
    <row r="9593" spans="1:6">
      <c r="A9593" s="12" t="s">
        <v>215</v>
      </c>
      <c r="B9593" t="s">
        <v>109</v>
      </c>
      <c r="C9593" t="s">
        <v>138</v>
      </c>
      <c r="D9593">
        <v>1</v>
      </c>
      <c r="E9593" t="s">
        <v>140</v>
      </c>
      <c r="F9593">
        <v>49.1</v>
      </c>
    </row>
    <row r="9594" spans="1:6">
      <c r="A9594" s="12" t="s">
        <v>215</v>
      </c>
      <c r="B9594" t="s">
        <v>110</v>
      </c>
      <c r="C9594" t="s">
        <v>138</v>
      </c>
      <c r="D9594">
        <v>1</v>
      </c>
      <c r="E9594" t="s">
        <v>140</v>
      </c>
      <c r="F9594">
        <v>24.6</v>
      </c>
    </row>
    <row r="9595" spans="1:6">
      <c r="A9595" s="12" t="s">
        <v>215</v>
      </c>
      <c r="B9595" t="s">
        <v>111</v>
      </c>
      <c r="C9595" t="s">
        <v>138</v>
      </c>
      <c r="D9595">
        <v>1</v>
      </c>
      <c r="E9595" t="s">
        <v>140</v>
      </c>
      <c r="F9595">
        <v>84.7</v>
      </c>
    </row>
    <row r="9596" spans="1:6">
      <c r="A9596" s="12" t="s">
        <v>215</v>
      </c>
      <c r="B9596" t="s">
        <v>112</v>
      </c>
      <c r="C9596" t="s">
        <v>138</v>
      </c>
      <c r="D9596">
        <v>1</v>
      </c>
      <c r="E9596" t="s">
        <v>140</v>
      </c>
      <c r="F9596">
        <v>57.9</v>
      </c>
    </row>
    <row r="9597" spans="1:6">
      <c r="A9597" s="12" t="s">
        <v>215</v>
      </c>
      <c r="B9597" t="s">
        <v>113</v>
      </c>
      <c r="C9597" t="s">
        <v>138</v>
      </c>
      <c r="D9597">
        <v>1</v>
      </c>
      <c r="E9597" t="s">
        <v>140</v>
      </c>
      <c r="F9597">
        <v>45.3</v>
      </c>
    </row>
    <row r="9598" spans="1:6">
      <c r="A9598" s="12" t="s">
        <v>215</v>
      </c>
      <c r="B9598" t="s">
        <v>114</v>
      </c>
      <c r="C9598" t="s">
        <v>138</v>
      </c>
      <c r="D9598">
        <v>1</v>
      </c>
      <c r="E9598" t="s">
        <v>140</v>
      </c>
      <c r="F9598">
        <v>36.1</v>
      </c>
    </row>
    <row r="9599" spans="1:6">
      <c r="A9599" s="12" t="s">
        <v>215</v>
      </c>
      <c r="B9599" t="s">
        <v>115</v>
      </c>
      <c r="C9599" t="s">
        <v>138</v>
      </c>
      <c r="D9599">
        <v>1</v>
      </c>
      <c r="E9599" t="s">
        <v>140</v>
      </c>
      <c r="F9599">
        <v>46.3</v>
      </c>
    </row>
    <row r="9600" spans="1:6">
      <c r="A9600" s="12" t="s">
        <v>215</v>
      </c>
      <c r="B9600" t="s">
        <v>116</v>
      </c>
      <c r="C9600" t="s">
        <v>138</v>
      </c>
      <c r="D9600">
        <v>1</v>
      </c>
      <c r="E9600" t="s">
        <v>140</v>
      </c>
      <c r="F9600">
        <v>20.399999999999999</v>
      </c>
    </row>
    <row r="9601" spans="1:6">
      <c r="A9601" s="12" t="s">
        <v>215</v>
      </c>
      <c r="B9601" t="s">
        <v>146</v>
      </c>
      <c r="C9601" t="s">
        <v>137</v>
      </c>
      <c r="D9601">
        <v>2</v>
      </c>
      <c r="E9601" t="s">
        <v>140</v>
      </c>
      <c r="F9601">
        <v>50.1</v>
      </c>
    </row>
    <row r="9602" spans="1:6">
      <c r="A9602" s="12" t="s">
        <v>215</v>
      </c>
      <c r="B9602" t="s">
        <v>61</v>
      </c>
      <c r="C9602" t="s">
        <v>138</v>
      </c>
      <c r="D9602">
        <v>1</v>
      </c>
      <c r="E9602" t="s">
        <v>147</v>
      </c>
      <c r="F9602">
        <v>3</v>
      </c>
    </row>
    <row r="9603" spans="1:6">
      <c r="A9603" s="12" t="s">
        <v>215</v>
      </c>
      <c r="B9603" t="s">
        <v>62</v>
      </c>
      <c r="C9603" t="s">
        <v>138</v>
      </c>
      <c r="D9603">
        <v>1</v>
      </c>
      <c r="E9603" t="s">
        <v>147</v>
      </c>
      <c r="F9603">
        <v>11.4</v>
      </c>
    </row>
    <row r="9604" spans="1:6">
      <c r="A9604" s="12" t="s">
        <v>215</v>
      </c>
      <c r="B9604" t="s">
        <v>63</v>
      </c>
      <c r="C9604" t="s">
        <v>138</v>
      </c>
      <c r="D9604">
        <v>1</v>
      </c>
      <c r="E9604" t="s">
        <v>147</v>
      </c>
      <c r="F9604">
        <v>4.5999999999999996</v>
      </c>
    </row>
    <row r="9605" spans="1:6">
      <c r="A9605" s="12" t="s">
        <v>215</v>
      </c>
      <c r="B9605" t="s">
        <v>64</v>
      </c>
      <c r="C9605" t="s">
        <v>138</v>
      </c>
      <c r="D9605">
        <v>1</v>
      </c>
      <c r="E9605" t="s">
        <v>147</v>
      </c>
      <c r="F9605">
        <v>4.4000000000000004</v>
      </c>
    </row>
    <row r="9606" spans="1:6">
      <c r="A9606" s="12" t="s">
        <v>215</v>
      </c>
      <c r="B9606" t="s">
        <v>65</v>
      </c>
      <c r="C9606" t="s">
        <v>138</v>
      </c>
      <c r="D9606">
        <v>1</v>
      </c>
      <c r="E9606" t="s">
        <v>147</v>
      </c>
      <c r="F9606">
        <v>5.3</v>
      </c>
    </row>
    <row r="9607" spans="1:6">
      <c r="A9607" s="12" t="s">
        <v>215</v>
      </c>
      <c r="B9607" t="s">
        <v>66</v>
      </c>
      <c r="C9607" t="s">
        <v>138</v>
      </c>
      <c r="D9607">
        <v>1</v>
      </c>
      <c r="E9607" t="s">
        <v>147</v>
      </c>
      <c r="F9607">
        <v>5.9</v>
      </c>
    </row>
    <row r="9608" spans="1:6">
      <c r="A9608" s="12" t="s">
        <v>215</v>
      </c>
      <c r="B9608" t="s">
        <v>67</v>
      </c>
      <c r="C9608" t="s">
        <v>138</v>
      </c>
      <c r="D9608">
        <v>1</v>
      </c>
      <c r="E9608" t="s">
        <v>147</v>
      </c>
      <c r="F9608">
        <v>4.4000000000000004</v>
      </c>
    </row>
    <row r="9609" spans="1:6">
      <c r="A9609" s="12" t="s">
        <v>215</v>
      </c>
      <c r="B9609" t="s">
        <v>68</v>
      </c>
      <c r="C9609" t="s">
        <v>138</v>
      </c>
      <c r="D9609">
        <v>1</v>
      </c>
      <c r="E9609" t="s">
        <v>147</v>
      </c>
      <c r="F9609">
        <v>3.3</v>
      </c>
    </row>
    <row r="9610" spans="1:6">
      <c r="A9610" s="12" t="s">
        <v>215</v>
      </c>
      <c r="B9610" t="s">
        <v>69</v>
      </c>
      <c r="C9610" t="s">
        <v>138</v>
      </c>
      <c r="D9610">
        <v>1</v>
      </c>
      <c r="E9610" t="s">
        <v>147</v>
      </c>
      <c r="F9610">
        <v>2.5</v>
      </c>
    </row>
    <row r="9611" spans="1:6">
      <c r="A9611" s="12" t="s">
        <v>215</v>
      </c>
      <c r="B9611" t="s">
        <v>70</v>
      </c>
      <c r="C9611" t="s">
        <v>138</v>
      </c>
      <c r="D9611">
        <v>1</v>
      </c>
      <c r="E9611" t="s">
        <v>147</v>
      </c>
      <c r="F9611">
        <v>2.2000000000000002</v>
      </c>
    </row>
    <row r="9612" spans="1:6">
      <c r="A9612" s="12" t="s">
        <v>215</v>
      </c>
      <c r="B9612" t="s">
        <v>71</v>
      </c>
      <c r="C9612" t="s">
        <v>138</v>
      </c>
      <c r="D9612">
        <v>1</v>
      </c>
      <c r="E9612" t="s">
        <v>147</v>
      </c>
      <c r="F9612">
        <v>5.0999999999999996</v>
      </c>
    </row>
    <row r="9613" spans="1:6">
      <c r="A9613" s="12" t="s">
        <v>215</v>
      </c>
      <c r="B9613" t="s">
        <v>72</v>
      </c>
      <c r="C9613" t="s">
        <v>138</v>
      </c>
      <c r="D9613">
        <v>1</v>
      </c>
      <c r="E9613" t="s">
        <v>147</v>
      </c>
      <c r="F9613">
        <v>6.5</v>
      </c>
    </row>
    <row r="9614" spans="1:6">
      <c r="A9614" s="12" t="s">
        <v>215</v>
      </c>
      <c r="B9614" t="s">
        <v>73</v>
      </c>
      <c r="C9614" t="s">
        <v>138</v>
      </c>
      <c r="D9614">
        <v>1</v>
      </c>
      <c r="E9614" t="s">
        <v>147</v>
      </c>
      <c r="F9614">
        <v>3.4</v>
      </c>
    </row>
    <row r="9615" spans="1:6">
      <c r="A9615" s="12" t="s">
        <v>215</v>
      </c>
      <c r="B9615" t="s">
        <v>74</v>
      </c>
      <c r="C9615" t="s">
        <v>138</v>
      </c>
      <c r="D9615">
        <v>1</v>
      </c>
      <c r="E9615" t="s">
        <v>147</v>
      </c>
      <c r="F9615">
        <v>3.4</v>
      </c>
    </row>
    <row r="9616" spans="1:6">
      <c r="A9616" s="12" t="s">
        <v>215</v>
      </c>
      <c r="B9616" t="s">
        <v>75</v>
      </c>
      <c r="C9616" t="s">
        <v>138</v>
      </c>
      <c r="D9616">
        <v>1</v>
      </c>
      <c r="E9616" t="s">
        <v>147</v>
      </c>
      <c r="F9616">
        <v>4.5</v>
      </c>
    </row>
    <row r="9617" spans="1:6">
      <c r="A9617" s="12" t="s">
        <v>215</v>
      </c>
      <c r="B9617" t="s">
        <v>76</v>
      </c>
      <c r="C9617" t="s">
        <v>138</v>
      </c>
      <c r="D9617">
        <v>1</v>
      </c>
      <c r="E9617" t="s">
        <v>147</v>
      </c>
      <c r="F9617">
        <v>5.3</v>
      </c>
    </row>
    <row r="9618" spans="1:6">
      <c r="A9618" s="12" t="s">
        <v>215</v>
      </c>
      <c r="B9618" t="s">
        <v>77</v>
      </c>
      <c r="C9618" t="s">
        <v>138</v>
      </c>
      <c r="D9618">
        <v>1</v>
      </c>
      <c r="E9618" t="s">
        <v>147</v>
      </c>
      <c r="F9618">
        <v>3.2</v>
      </c>
    </row>
    <row r="9619" spans="1:6">
      <c r="A9619" s="12" t="s">
        <v>215</v>
      </c>
      <c r="B9619" t="s">
        <v>78</v>
      </c>
      <c r="C9619" t="s">
        <v>138</v>
      </c>
      <c r="D9619">
        <v>1</v>
      </c>
      <c r="E9619" t="s">
        <v>147</v>
      </c>
      <c r="F9619">
        <v>3.8</v>
      </c>
    </row>
    <row r="9620" spans="1:6">
      <c r="A9620" s="12" t="s">
        <v>215</v>
      </c>
      <c r="B9620" t="s">
        <v>79</v>
      </c>
      <c r="C9620" t="s">
        <v>138</v>
      </c>
      <c r="D9620">
        <v>1</v>
      </c>
      <c r="E9620" t="s">
        <v>147</v>
      </c>
      <c r="F9620">
        <v>6.4</v>
      </c>
    </row>
    <row r="9621" spans="1:6">
      <c r="A9621" s="12" t="s">
        <v>215</v>
      </c>
      <c r="B9621" t="s">
        <v>80</v>
      </c>
      <c r="C9621" t="s">
        <v>138</v>
      </c>
      <c r="D9621">
        <v>1</v>
      </c>
      <c r="E9621" t="s">
        <v>147</v>
      </c>
      <c r="F9621">
        <v>3.6</v>
      </c>
    </row>
    <row r="9622" spans="1:6">
      <c r="A9622" s="12" t="s">
        <v>215</v>
      </c>
      <c r="B9622" t="s">
        <v>81</v>
      </c>
      <c r="C9622" t="s">
        <v>138</v>
      </c>
      <c r="D9622">
        <v>1</v>
      </c>
      <c r="E9622" t="s">
        <v>147</v>
      </c>
      <c r="F9622">
        <v>6.3</v>
      </c>
    </row>
    <row r="9623" spans="1:6">
      <c r="A9623" s="12" t="s">
        <v>215</v>
      </c>
      <c r="B9623" t="s">
        <v>82</v>
      </c>
      <c r="C9623" t="s">
        <v>138</v>
      </c>
      <c r="D9623">
        <v>1</v>
      </c>
      <c r="E9623" t="s">
        <v>147</v>
      </c>
      <c r="F9623">
        <v>3.5</v>
      </c>
    </row>
    <row r="9624" spans="1:6">
      <c r="A9624" s="12" t="s">
        <v>215</v>
      </c>
      <c r="B9624" t="s">
        <v>83</v>
      </c>
      <c r="C9624" t="s">
        <v>138</v>
      </c>
      <c r="D9624">
        <v>1</v>
      </c>
      <c r="E9624" t="s">
        <v>147</v>
      </c>
      <c r="F9624">
        <v>5.6</v>
      </c>
    </row>
    <row r="9625" spans="1:6">
      <c r="A9625" s="12" t="s">
        <v>215</v>
      </c>
      <c r="B9625" t="s">
        <v>84</v>
      </c>
      <c r="C9625" t="s">
        <v>138</v>
      </c>
      <c r="D9625">
        <v>1</v>
      </c>
      <c r="E9625" t="s">
        <v>147</v>
      </c>
      <c r="F9625">
        <v>2.6</v>
      </c>
    </row>
    <row r="9626" spans="1:6">
      <c r="A9626" s="12" t="s">
        <v>215</v>
      </c>
      <c r="B9626" t="s">
        <v>85</v>
      </c>
      <c r="C9626" t="s">
        <v>138</v>
      </c>
      <c r="D9626">
        <v>1</v>
      </c>
      <c r="E9626" t="s">
        <v>147</v>
      </c>
      <c r="F9626">
        <v>3</v>
      </c>
    </row>
    <row r="9627" spans="1:6">
      <c r="A9627" s="12" t="s">
        <v>215</v>
      </c>
      <c r="B9627" t="s">
        <v>86</v>
      </c>
      <c r="C9627" t="s">
        <v>138</v>
      </c>
      <c r="D9627">
        <v>1</v>
      </c>
      <c r="E9627" t="s">
        <v>147</v>
      </c>
      <c r="F9627">
        <v>7</v>
      </c>
    </row>
    <row r="9628" spans="1:6">
      <c r="A9628" s="12" t="s">
        <v>215</v>
      </c>
      <c r="B9628" t="s">
        <v>87</v>
      </c>
      <c r="C9628" t="s">
        <v>138</v>
      </c>
      <c r="D9628">
        <v>1</v>
      </c>
      <c r="E9628" t="s">
        <v>147</v>
      </c>
      <c r="F9628">
        <v>4.7</v>
      </c>
    </row>
    <row r="9629" spans="1:6">
      <c r="A9629" s="12" t="s">
        <v>215</v>
      </c>
      <c r="B9629" t="s">
        <v>88</v>
      </c>
      <c r="C9629" t="s">
        <v>138</v>
      </c>
      <c r="D9629">
        <v>1</v>
      </c>
      <c r="E9629" t="s">
        <v>147</v>
      </c>
      <c r="F9629">
        <v>5.4</v>
      </c>
    </row>
    <row r="9630" spans="1:6">
      <c r="A9630" s="12" t="s">
        <v>215</v>
      </c>
      <c r="B9630" t="s">
        <v>89</v>
      </c>
      <c r="C9630" t="s">
        <v>138</v>
      </c>
      <c r="D9630">
        <v>1</v>
      </c>
      <c r="E9630" t="s">
        <v>147</v>
      </c>
      <c r="F9630">
        <v>4.3</v>
      </c>
    </row>
    <row r="9631" spans="1:6">
      <c r="A9631" s="12" t="s">
        <v>215</v>
      </c>
      <c r="B9631" t="s">
        <v>90</v>
      </c>
      <c r="C9631" t="s">
        <v>138</v>
      </c>
      <c r="D9631">
        <v>1</v>
      </c>
      <c r="E9631" t="s">
        <v>147</v>
      </c>
      <c r="F9631">
        <v>3.5</v>
      </c>
    </row>
    <row r="9632" spans="1:6">
      <c r="A9632" s="12" t="s">
        <v>215</v>
      </c>
      <c r="B9632" t="s">
        <v>91</v>
      </c>
      <c r="C9632" t="s">
        <v>138</v>
      </c>
      <c r="D9632">
        <v>1</v>
      </c>
      <c r="E9632" t="s">
        <v>147</v>
      </c>
      <c r="F9632">
        <v>5.3</v>
      </c>
    </row>
    <row r="9633" spans="1:6">
      <c r="A9633" s="12" t="s">
        <v>215</v>
      </c>
      <c r="B9633" t="s">
        <v>92</v>
      </c>
      <c r="C9633" t="s">
        <v>138</v>
      </c>
      <c r="D9633">
        <v>1</v>
      </c>
      <c r="E9633" t="s">
        <v>147</v>
      </c>
      <c r="F9633">
        <v>5.2</v>
      </c>
    </row>
    <row r="9634" spans="1:6">
      <c r="A9634" s="12" t="s">
        <v>215</v>
      </c>
      <c r="B9634" t="s">
        <v>93</v>
      </c>
      <c r="C9634" t="s">
        <v>138</v>
      </c>
      <c r="D9634">
        <v>1</v>
      </c>
      <c r="E9634" t="s">
        <v>147</v>
      </c>
      <c r="F9634">
        <v>2</v>
      </c>
    </row>
    <row r="9635" spans="1:6">
      <c r="A9635" s="12" t="s">
        <v>215</v>
      </c>
      <c r="B9635" t="s">
        <v>94</v>
      </c>
      <c r="C9635" t="s">
        <v>138</v>
      </c>
      <c r="D9635">
        <v>1</v>
      </c>
      <c r="E9635" t="s">
        <v>147</v>
      </c>
      <c r="F9635">
        <v>6.1</v>
      </c>
    </row>
    <row r="9636" spans="1:6">
      <c r="A9636" s="12" t="s">
        <v>215</v>
      </c>
      <c r="B9636" t="s">
        <v>95</v>
      </c>
      <c r="C9636" t="s">
        <v>138</v>
      </c>
      <c r="D9636">
        <v>1</v>
      </c>
      <c r="E9636" t="s">
        <v>147</v>
      </c>
      <c r="F9636">
        <v>4.0999999999999996</v>
      </c>
    </row>
    <row r="9637" spans="1:6">
      <c r="A9637" s="12" t="s">
        <v>215</v>
      </c>
      <c r="B9637" t="s">
        <v>96</v>
      </c>
      <c r="C9637" t="s">
        <v>138</v>
      </c>
      <c r="D9637">
        <v>1</v>
      </c>
      <c r="E9637" t="s">
        <v>147</v>
      </c>
      <c r="F9637">
        <v>2.2000000000000002</v>
      </c>
    </row>
    <row r="9638" spans="1:6">
      <c r="A9638" s="12" t="s">
        <v>215</v>
      </c>
      <c r="B9638" t="s">
        <v>97</v>
      </c>
      <c r="C9638" t="s">
        <v>138</v>
      </c>
      <c r="D9638">
        <v>1</v>
      </c>
      <c r="E9638" t="s">
        <v>147</v>
      </c>
      <c r="F9638">
        <v>6.8</v>
      </c>
    </row>
    <row r="9639" spans="1:6">
      <c r="A9639" s="12" t="s">
        <v>215</v>
      </c>
      <c r="B9639" t="s">
        <v>98</v>
      </c>
      <c r="C9639" t="s">
        <v>138</v>
      </c>
      <c r="D9639">
        <v>1</v>
      </c>
      <c r="E9639" t="s">
        <v>147</v>
      </c>
      <c r="F9639">
        <v>3.4</v>
      </c>
    </row>
    <row r="9640" spans="1:6">
      <c r="A9640" s="12" t="s">
        <v>215</v>
      </c>
      <c r="B9640" t="s">
        <v>99</v>
      </c>
      <c r="C9640" t="s">
        <v>138</v>
      </c>
      <c r="D9640">
        <v>1</v>
      </c>
      <c r="E9640" t="s">
        <v>147</v>
      </c>
      <c r="F9640">
        <v>5</v>
      </c>
    </row>
    <row r="9641" spans="1:6">
      <c r="A9641" s="12" t="s">
        <v>215</v>
      </c>
      <c r="B9641" t="s">
        <v>100</v>
      </c>
      <c r="C9641" t="s">
        <v>138</v>
      </c>
      <c r="D9641">
        <v>1</v>
      </c>
      <c r="E9641" t="s">
        <v>147</v>
      </c>
      <c r="F9641">
        <v>3.1</v>
      </c>
    </row>
    <row r="9642" spans="1:6">
      <c r="A9642" s="12" t="s">
        <v>215</v>
      </c>
      <c r="B9642" t="s">
        <v>101</v>
      </c>
      <c r="C9642" t="s">
        <v>138</v>
      </c>
      <c r="D9642">
        <v>1</v>
      </c>
      <c r="E9642" t="s">
        <v>147</v>
      </c>
      <c r="F9642">
        <v>4.2</v>
      </c>
    </row>
    <row r="9643" spans="1:6">
      <c r="A9643" s="12" t="s">
        <v>215</v>
      </c>
      <c r="B9643" t="s">
        <v>102</v>
      </c>
      <c r="C9643" t="s">
        <v>138</v>
      </c>
      <c r="D9643">
        <v>1</v>
      </c>
      <c r="E9643" t="s">
        <v>147</v>
      </c>
      <c r="F9643">
        <v>2.7</v>
      </c>
    </row>
    <row r="9644" spans="1:6">
      <c r="A9644" s="12" t="s">
        <v>215</v>
      </c>
      <c r="B9644" t="s">
        <v>103</v>
      </c>
      <c r="C9644" t="s">
        <v>138</v>
      </c>
      <c r="D9644">
        <v>1</v>
      </c>
      <c r="E9644" t="s">
        <v>147</v>
      </c>
      <c r="F9644">
        <v>2.8</v>
      </c>
    </row>
    <row r="9645" spans="1:6">
      <c r="A9645" s="12" t="s">
        <v>215</v>
      </c>
      <c r="B9645" t="s">
        <v>104</v>
      </c>
      <c r="C9645" t="s">
        <v>138</v>
      </c>
      <c r="D9645">
        <v>1</v>
      </c>
      <c r="E9645" t="s">
        <v>147</v>
      </c>
      <c r="F9645">
        <v>8.1999999999999993</v>
      </c>
    </row>
    <row r="9646" spans="1:6">
      <c r="A9646" s="12" t="s">
        <v>215</v>
      </c>
      <c r="B9646" t="s">
        <v>105</v>
      </c>
      <c r="C9646" t="s">
        <v>138</v>
      </c>
      <c r="D9646">
        <v>1</v>
      </c>
      <c r="E9646" t="s">
        <v>147</v>
      </c>
      <c r="F9646">
        <v>7.3</v>
      </c>
    </row>
    <row r="9647" spans="1:6">
      <c r="A9647" s="12" t="s">
        <v>215</v>
      </c>
      <c r="B9647" t="s">
        <v>106</v>
      </c>
      <c r="C9647" t="s">
        <v>138</v>
      </c>
      <c r="D9647">
        <v>1</v>
      </c>
      <c r="E9647" t="s">
        <v>147</v>
      </c>
      <c r="F9647">
        <v>3.5</v>
      </c>
    </row>
    <row r="9648" spans="1:6">
      <c r="A9648" s="12" t="s">
        <v>215</v>
      </c>
      <c r="B9648" t="s">
        <v>107</v>
      </c>
      <c r="C9648" t="s">
        <v>138</v>
      </c>
      <c r="D9648">
        <v>1</v>
      </c>
      <c r="E9648" t="s">
        <v>147</v>
      </c>
      <c r="F9648">
        <v>6.2</v>
      </c>
    </row>
    <row r="9649" spans="1:6">
      <c r="A9649" s="12" t="s">
        <v>215</v>
      </c>
      <c r="B9649" t="s">
        <v>108</v>
      </c>
      <c r="C9649" t="s">
        <v>138</v>
      </c>
      <c r="D9649">
        <v>1</v>
      </c>
      <c r="E9649" t="s">
        <v>147</v>
      </c>
      <c r="F9649">
        <v>3.1</v>
      </c>
    </row>
    <row r="9650" spans="1:6">
      <c r="A9650" s="12" t="s">
        <v>215</v>
      </c>
      <c r="B9650" t="s">
        <v>109</v>
      </c>
      <c r="C9650" t="s">
        <v>138</v>
      </c>
      <c r="D9650">
        <v>1</v>
      </c>
      <c r="E9650" t="s">
        <v>147</v>
      </c>
      <c r="F9650">
        <v>4.3</v>
      </c>
    </row>
    <row r="9651" spans="1:6">
      <c r="A9651" s="12" t="s">
        <v>215</v>
      </c>
      <c r="B9651" t="s">
        <v>110</v>
      </c>
      <c r="C9651" t="s">
        <v>138</v>
      </c>
      <c r="D9651">
        <v>1</v>
      </c>
      <c r="E9651" t="s">
        <v>147</v>
      </c>
      <c r="F9651">
        <v>6.4</v>
      </c>
    </row>
    <row r="9652" spans="1:6">
      <c r="A9652" s="12" t="s">
        <v>215</v>
      </c>
      <c r="B9652" t="s">
        <v>111</v>
      </c>
      <c r="C9652" t="s">
        <v>138</v>
      </c>
      <c r="D9652">
        <v>1</v>
      </c>
      <c r="E9652" t="s">
        <v>147</v>
      </c>
      <c r="F9652">
        <v>4.8</v>
      </c>
    </row>
    <row r="9653" spans="1:6">
      <c r="A9653" s="12" t="s">
        <v>215</v>
      </c>
      <c r="B9653" t="s">
        <v>112</v>
      </c>
      <c r="C9653" t="s">
        <v>138</v>
      </c>
      <c r="D9653">
        <v>1</v>
      </c>
      <c r="E9653" t="s">
        <v>147</v>
      </c>
      <c r="F9653">
        <v>5</v>
      </c>
    </row>
    <row r="9654" spans="1:6">
      <c r="A9654" s="12" t="s">
        <v>215</v>
      </c>
      <c r="B9654" t="s">
        <v>113</v>
      </c>
      <c r="C9654" t="s">
        <v>138</v>
      </c>
      <c r="D9654">
        <v>1</v>
      </c>
      <c r="E9654" t="s">
        <v>147</v>
      </c>
      <c r="F9654">
        <v>5.8</v>
      </c>
    </row>
    <row r="9655" spans="1:6">
      <c r="A9655" s="12" t="s">
        <v>215</v>
      </c>
      <c r="B9655" t="s">
        <v>114</v>
      </c>
      <c r="C9655" t="s">
        <v>138</v>
      </c>
      <c r="D9655">
        <v>1</v>
      </c>
      <c r="E9655" t="s">
        <v>147</v>
      </c>
      <c r="F9655">
        <v>4.9000000000000004</v>
      </c>
    </row>
    <row r="9656" spans="1:6">
      <c r="A9656" s="12" t="s">
        <v>215</v>
      </c>
      <c r="B9656" t="s">
        <v>115</v>
      </c>
      <c r="C9656" t="s">
        <v>138</v>
      </c>
      <c r="D9656">
        <v>1</v>
      </c>
      <c r="E9656" t="s">
        <v>147</v>
      </c>
      <c r="F9656">
        <v>4.5</v>
      </c>
    </row>
    <row r="9657" spans="1:6">
      <c r="A9657" s="12" t="s">
        <v>215</v>
      </c>
      <c r="B9657" t="s">
        <v>116</v>
      </c>
      <c r="C9657" t="s">
        <v>138</v>
      </c>
      <c r="D9657">
        <v>1</v>
      </c>
      <c r="E9657" t="s">
        <v>147</v>
      </c>
      <c r="F9657">
        <v>4.5</v>
      </c>
    </row>
    <row r="9658" spans="1:6">
      <c r="A9658" s="12" t="s">
        <v>215</v>
      </c>
      <c r="B9658" t="s">
        <v>146</v>
      </c>
      <c r="C9658" t="s">
        <v>137</v>
      </c>
      <c r="D9658">
        <v>2</v>
      </c>
      <c r="E9658" t="s">
        <v>147</v>
      </c>
      <c r="F9658">
        <v>4.0999999999999996</v>
      </c>
    </row>
    <row r="9659" spans="1:6">
      <c r="A9659" s="12" t="s">
        <v>215</v>
      </c>
      <c r="B9659" t="s">
        <v>146</v>
      </c>
      <c r="C9659" t="s">
        <v>137</v>
      </c>
      <c r="D9659">
        <v>3</v>
      </c>
      <c r="E9659" t="s">
        <v>139</v>
      </c>
      <c r="F9659">
        <v>235.4</v>
      </c>
    </row>
    <row r="9660" spans="1:6">
      <c r="A9660" s="12" t="s">
        <v>215</v>
      </c>
      <c r="B9660" t="s">
        <v>146</v>
      </c>
      <c r="C9660" t="s">
        <v>137</v>
      </c>
      <c r="D9660">
        <v>3</v>
      </c>
      <c r="E9660" t="s">
        <v>140</v>
      </c>
      <c r="F9660">
        <v>302.60000000000002</v>
      </c>
    </row>
    <row r="9661" spans="1:6">
      <c r="A9661" s="12" t="s">
        <v>215</v>
      </c>
      <c r="B9661" t="s">
        <v>146</v>
      </c>
      <c r="C9661" t="s">
        <v>137</v>
      </c>
      <c r="D9661">
        <v>3</v>
      </c>
      <c r="E9661" t="s">
        <v>147</v>
      </c>
      <c r="F9661">
        <v>0</v>
      </c>
    </row>
    <row r="9662" spans="1:6">
      <c r="A9662" s="12" t="s">
        <v>216</v>
      </c>
      <c r="B9662" t="s">
        <v>61</v>
      </c>
      <c r="C9662" t="s">
        <v>137</v>
      </c>
      <c r="D9662">
        <v>1</v>
      </c>
      <c r="E9662" t="s">
        <v>139</v>
      </c>
      <c r="F9662">
        <v>99.2</v>
      </c>
    </row>
    <row r="9663" spans="1:6">
      <c r="A9663" s="12" t="s">
        <v>216</v>
      </c>
      <c r="B9663" t="s">
        <v>62</v>
      </c>
      <c r="C9663" t="s">
        <v>137</v>
      </c>
      <c r="D9663">
        <v>1</v>
      </c>
      <c r="E9663" t="s">
        <v>139</v>
      </c>
      <c r="F9663">
        <v>84.8</v>
      </c>
    </row>
    <row r="9664" spans="1:6">
      <c r="A9664" s="12" t="s">
        <v>216</v>
      </c>
      <c r="B9664" t="s">
        <v>63</v>
      </c>
      <c r="C9664" t="s">
        <v>137</v>
      </c>
      <c r="D9664">
        <v>1</v>
      </c>
      <c r="E9664" t="s">
        <v>139</v>
      </c>
      <c r="F9664">
        <v>53.3</v>
      </c>
    </row>
    <row r="9665" spans="1:6">
      <c r="A9665" s="12" t="s">
        <v>216</v>
      </c>
      <c r="B9665" t="s">
        <v>64</v>
      </c>
      <c r="C9665" t="s">
        <v>137</v>
      </c>
      <c r="D9665">
        <v>1</v>
      </c>
      <c r="E9665" t="s">
        <v>139</v>
      </c>
      <c r="F9665">
        <v>99.4</v>
      </c>
    </row>
    <row r="9666" spans="1:6">
      <c r="A9666" s="12" t="s">
        <v>216</v>
      </c>
      <c r="B9666" t="s">
        <v>65</v>
      </c>
      <c r="C9666" t="s">
        <v>137</v>
      </c>
      <c r="D9666">
        <v>1</v>
      </c>
      <c r="E9666" t="s">
        <v>139</v>
      </c>
      <c r="F9666">
        <v>0</v>
      </c>
    </row>
    <row r="9667" spans="1:6">
      <c r="A9667" s="12" t="s">
        <v>216</v>
      </c>
      <c r="B9667" t="s">
        <v>66</v>
      </c>
      <c r="C9667" t="s">
        <v>137</v>
      </c>
      <c r="D9667">
        <v>1</v>
      </c>
      <c r="E9667" t="s">
        <v>139</v>
      </c>
      <c r="F9667">
        <v>23.7</v>
      </c>
    </row>
    <row r="9668" spans="1:6">
      <c r="A9668" s="12" t="s">
        <v>216</v>
      </c>
      <c r="B9668" t="s">
        <v>67</v>
      </c>
      <c r="C9668" t="s">
        <v>137</v>
      </c>
      <c r="D9668">
        <v>1</v>
      </c>
      <c r="E9668" t="s">
        <v>139</v>
      </c>
      <c r="F9668">
        <v>8.3000000000000007</v>
      </c>
    </row>
    <row r="9669" spans="1:6">
      <c r="A9669" s="12" t="s">
        <v>216</v>
      </c>
      <c r="B9669" t="s">
        <v>68</v>
      </c>
      <c r="C9669" t="s">
        <v>137</v>
      </c>
      <c r="D9669">
        <v>1</v>
      </c>
      <c r="E9669" t="s">
        <v>139</v>
      </c>
      <c r="F9669">
        <v>7.4</v>
      </c>
    </row>
    <row r="9670" spans="1:6">
      <c r="A9670" s="12" t="s">
        <v>216</v>
      </c>
      <c r="B9670" t="s">
        <v>69</v>
      </c>
      <c r="C9670" t="s">
        <v>137</v>
      </c>
      <c r="D9670">
        <v>1</v>
      </c>
      <c r="E9670" t="s">
        <v>139</v>
      </c>
      <c r="F9670">
        <v>47.7</v>
      </c>
    </row>
    <row r="9671" spans="1:6">
      <c r="A9671" s="12" t="s">
        <v>216</v>
      </c>
      <c r="B9671" t="s">
        <v>70</v>
      </c>
      <c r="C9671" t="s">
        <v>137</v>
      </c>
      <c r="D9671">
        <v>1</v>
      </c>
      <c r="E9671" t="s">
        <v>139</v>
      </c>
      <c r="F9671">
        <v>63.9</v>
      </c>
    </row>
    <row r="9672" spans="1:6">
      <c r="A9672" s="12" t="s">
        <v>216</v>
      </c>
      <c r="B9672" t="s">
        <v>71</v>
      </c>
      <c r="C9672" t="s">
        <v>137</v>
      </c>
      <c r="D9672">
        <v>1</v>
      </c>
      <c r="E9672" t="s">
        <v>139</v>
      </c>
      <c r="F9672">
        <v>0</v>
      </c>
    </row>
    <row r="9673" spans="1:6">
      <c r="A9673" s="12" t="s">
        <v>216</v>
      </c>
      <c r="B9673" t="s">
        <v>72</v>
      </c>
      <c r="C9673" t="s">
        <v>137</v>
      </c>
      <c r="D9673">
        <v>1</v>
      </c>
      <c r="E9673" t="s">
        <v>139</v>
      </c>
      <c r="F9673">
        <v>99.8</v>
      </c>
    </row>
    <row r="9674" spans="1:6">
      <c r="A9674" s="12" t="s">
        <v>216</v>
      </c>
      <c r="B9674" t="s">
        <v>73</v>
      </c>
      <c r="C9674" t="s">
        <v>137</v>
      </c>
      <c r="D9674">
        <v>1</v>
      </c>
      <c r="E9674" t="s">
        <v>139</v>
      </c>
      <c r="F9674">
        <v>6</v>
      </c>
    </row>
    <row r="9675" spans="1:6">
      <c r="A9675" s="12" t="s">
        <v>216</v>
      </c>
      <c r="B9675" t="s">
        <v>74</v>
      </c>
      <c r="C9675" t="s">
        <v>137</v>
      </c>
      <c r="D9675">
        <v>1</v>
      </c>
      <c r="E9675" t="s">
        <v>139</v>
      </c>
      <c r="F9675">
        <v>89.2</v>
      </c>
    </row>
    <row r="9676" spans="1:6">
      <c r="A9676" s="12" t="s">
        <v>216</v>
      </c>
      <c r="B9676" t="s">
        <v>75</v>
      </c>
      <c r="C9676" t="s">
        <v>137</v>
      </c>
      <c r="D9676">
        <v>1</v>
      </c>
      <c r="E9676" t="s">
        <v>139</v>
      </c>
      <c r="F9676">
        <v>58</v>
      </c>
    </row>
    <row r="9677" spans="1:6">
      <c r="A9677" s="12" t="s">
        <v>216</v>
      </c>
      <c r="B9677" t="s">
        <v>76</v>
      </c>
      <c r="C9677" t="s">
        <v>137</v>
      </c>
      <c r="D9677">
        <v>1</v>
      </c>
      <c r="E9677" t="s">
        <v>139</v>
      </c>
      <c r="F9677">
        <v>92</v>
      </c>
    </row>
    <row r="9678" spans="1:6">
      <c r="A9678" s="12" t="s">
        <v>216</v>
      </c>
      <c r="B9678" t="s">
        <v>77</v>
      </c>
      <c r="C9678" t="s">
        <v>137</v>
      </c>
      <c r="D9678">
        <v>1</v>
      </c>
      <c r="E9678" t="s">
        <v>139</v>
      </c>
      <c r="F9678">
        <v>99.2</v>
      </c>
    </row>
    <row r="9679" spans="1:6">
      <c r="A9679" s="12" t="s">
        <v>216</v>
      </c>
      <c r="B9679" t="s">
        <v>78</v>
      </c>
      <c r="C9679" t="s">
        <v>137</v>
      </c>
      <c r="D9679">
        <v>1</v>
      </c>
      <c r="E9679" t="s">
        <v>139</v>
      </c>
      <c r="F9679">
        <v>95.2</v>
      </c>
    </row>
    <row r="9680" spans="1:6">
      <c r="A9680" s="12" t="s">
        <v>216</v>
      </c>
      <c r="B9680" t="s">
        <v>79</v>
      </c>
      <c r="C9680" t="s">
        <v>137</v>
      </c>
      <c r="D9680">
        <v>1</v>
      </c>
      <c r="E9680" t="s">
        <v>139</v>
      </c>
      <c r="F9680">
        <v>26.5</v>
      </c>
    </row>
    <row r="9681" spans="1:6">
      <c r="A9681" s="12" t="s">
        <v>216</v>
      </c>
      <c r="B9681" t="s">
        <v>80</v>
      </c>
      <c r="C9681" t="s">
        <v>137</v>
      </c>
      <c r="D9681">
        <v>1</v>
      </c>
      <c r="E9681" t="s">
        <v>139</v>
      </c>
      <c r="F9681">
        <v>0.3</v>
      </c>
    </row>
    <row r="9682" spans="1:6">
      <c r="A9682" s="12" t="s">
        <v>216</v>
      </c>
      <c r="B9682" t="s">
        <v>81</v>
      </c>
      <c r="C9682" t="s">
        <v>137</v>
      </c>
      <c r="D9682">
        <v>1</v>
      </c>
      <c r="E9682" t="s">
        <v>139</v>
      </c>
      <c r="F9682">
        <v>0.2</v>
      </c>
    </row>
    <row r="9683" spans="1:6">
      <c r="A9683" s="12" t="s">
        <v>216</v>
      </c>
      <c r="B9683" t="s">
        <v>82</v>
      </c>
      <c r="C9683" t="s">
        <v>137</v>
      </c>
      <c r="D9683">
        <v>1</v>
      </c>
      <c r="E9683" t="s">
        <v>139</v>
      </c>
      <c r="F9683">
        <v>31.9</v>
      </c>
    </row>
    <row r="9684" spans="1:6">
      <c r="A9684" s="12" t="s">
        <v>216</v>
      </c>
      <c r="B9684" t="s">
        <v>83</v>
      </c>
      <c r="C9684" t="s">
        <v>137</v>
      </c>
      <c r="D9684">
        <v>1</v>
      </c>
      <c r="E9684" t="s">
        <v>139</v>
      </c>
      <c r="F9684">
        <v>28.6</v>
      </c>
    </row>
    <row r="9685" spans="1:6">
      <c r="A9685" s="12" t="s">
        <v>216</v>
      </c>
      <c r="B9685" t="s">
        <v>84</v>
      </c>
      <c r="C9685" t="s">
        <v>137</v>
      </c>
      <c r="D9685">
        <v>1</v>
      </c>
      <c r="E9685" t="s">
        <v>139</v>
      </c>
      <c r="F9685">
        <v>89.5</v>
      </c>
    </row>
    <row r="9686" spans="1:6">
      <c r="A9686" s="12" t="s">
        <v>216</v>
      </c>
      <c r="B9686" t="s">
        <v>85</v>
      </c>
      <c r="C9686" t="s">
        <v>137</v>
      </c>
      <c r="D9686">
        <v>1</v>
      </c>
      <c r="E9686" t="s">
        <v>139</v>
      </c>
      <c r="F9686">
        <v>88.8</v>
      </c>
    </row>
    <row r="9687" spans="1:6">
      <c r="A9687" s="12" t="s">
        <v>216</v>
      </c>
      <c r="B9687" t="s">
        <v>86</v>
      </c>
      <c r="C9687" t="s">
        <v>137</v>
      </c>
      <c r="D9687">
        <v>1</v>
      </c>
      <c r="E9687" t="s">
        <v>139</v>
      </c>
      <c r="F9687">
        <v>87.7</v>
      </c>
    </row>
    <row r="9688" spans="1:6">
      <c r="A9688" s="12" t="s">
        <v>216</v>
      </c>
      <c r="B9688" t="s">
        <v>87</v>
      </c>
      <c r="C9688" t="s">
        <v>137</v>
      </c>
      <c r="D9688">
        <v>1</v>
      </c>
      <c r="E9688" t="s">
        <v>139</v>
      </c>
      <c r="F9688">
        <v>98</v>
      </c>
    </row>
    <row r="9689" spans="1:6">
      <c r="A9689" s="12" t="s">
        <v>216</v>
      </c>
      <c r="B9689" t="s">
        <v>88</v>
      </c>
      <c r="C9689" t="s">
        <v>137</v>
      </c>
      <c r="D9689">
        <v>1</v>
      </c>
      <c r="E9689" t="s">
        <v>139</v>
      </c>
      <c r="F9689">
        <v>35</v>
      </c>
    </row>
    <row r="9690" spans="1:6">
      <c r="A9690" s="12" t="s">
        <v>216</v>
      </c>
      <c r="B9690" t="s">
        <v>89</v>
      </c>
      <c r="C9690" t="s">
        <v>137</v>
      </c>
      <c r="D9690">
        <v>1</v>
      </c>
      <c r="E9690" t="s">
        <v>139</v>
      </c>
      <c r="F9690">
        <v>31.1</v>
      </c>
    </row>
    <row r="9691" spans="1:6">
      <c r="A9691" s="12" t="s">
        <v>216</v>
      </c>
      <c r="B9691" t="s">
        <v>90</v>
      </c>
      <c r="C9691" t="s">
        <v>137</v>
      </c>
      <c r="D9691">
        <v>1</v>
      </c>
      <c r="E9691" t="s">
        <v>139</v>
      </c>
      <c r="F9691">
        <v>8.8000000000000007</v>
      </c>
    </row>
    <row r="9692" spans="1:6">
      <c r="A9692" s="12" t="s">
        <v>216</v>
      </c>
      <c r="B9692" t="s">
        <v>91</v>
      </c>
      <c r="C9692" t="s">
        <v>137</v>
      </c>
      <c r="D9692">
        <v>1</v>
      </c>
      <c r="E9692" t="s">
        <v>139</v>
      </c>
      <c r="F9692">
        <v>15.4</v>
      </c>
    </row>
    <row r="9693" spans="1:6">
      <c r="A9693" s="12" t="s">
        <v>216</v>
      </c>
      <c r="B9693" t="s">
        <v>92</v>
      </c>
      <c r="C9693" t="s">
        <v>137</v>
      </c>
      <c r="D9693">
        <v>1</v>
      </c>
      <c r="E9693" t="s">
        <v>139</v>
      </c>
      <c r="F9693">
        <v>1.1000000000000001</v>
      </c>
    </row>
    <row r="9694" spans="1:6">
      <c r="A9694" s="12" t="s">
        <v>216</v>
      </c>
      <c r="B9694" t="s">
        <v>93</v>
      </c>
      <c r="C9694" t="s">
        <v>137</v>
      </c>
      <c r="D9694">
        <v>1</v>
      </c>
      <c r="E9694" t="s">
        <v>139</v>
      </c>
      <c r="F9694">
        <v>51.5</v>
      </c>
    </row>
    <row r="9695" spans="1:6">
      <c r="A9695" s="12" t="s">
        <v>216</v>
      </c>
      <c r="B9695" t="s">
        <v>94</v>
      </c>
      <c r="C9695" t="s">
        <v>137</v>
      </c>
      <c r="D9695">
        <v>1</v>
      </c>
      <c r="E9695" t="s">
        <v>139</v>
      </c>
      <c r="F9695">
        <v>99.9</v>
      </c>
    </row>
    <row r="9696" spans="1:6">
      <c r="A9696" s="12" t="s">
        <v>216</v>
      </c>
      <c r="B9696" t="s">
        <v>95</v>
      </c>
      <c r="C9696" t="s">
        <v>137</v>
      </c>
      <c r="D9696">
        <v>1</v>
      </c>
      <c r="E9696" t="s">
        <v>139</v>
      </c>
      <c r="F9696">
        <v>66.900000000000006</v>
      </c>
    </row>
    <row r="9697" spans="1:6">
      <c r="A9697" s="12" t="s">
        <v>216</v>
      </c>
      <c r="B9697" t="s">
        <v>96</v>
      </c>
      <c r="C9697" t="s">
        <v>137</v>
      </c>
      <c r="D9697">
        <v>1</v>
      </c>
      <c r="E9697" t="s">
        <v>139</v>
      </c>
      <c r="F9697">
        <v>99.9</v>
      </c>
    </row>
    <row r="9698" spans="1:6">
      <c r="A9698" s="12" t="s">
        <v>216</v>
      </c>
      <c r="B9698" t="s">
        <v>97</v>
      </c>
      <c r="C9698" t="s">
        <v>137</v>
      </c>
      <c r="D9698">
        <v>1</v>
      </c>
      <c r="E9698" t="s">
        <v>139</v>
      </c>
      <c r="F9698">
        <v>11.8</v>
      </c>
    </row>
    <row r="9699" spans="1:6">
      <c r="A9699" s="12" t="s">
        <v>216</v>
      </c>
      <c r="B9699" t="s">
        <v>98</v>
      </c>
      <c r="C9699" t="s">
        <v>137</v>
      </c>
      <c r="D9699">
        <v>1</v>
      </c>
      <c r="E9699" t="s">
        <v>139</v>
      </c>
      <c r="F9699">
        <v>38</v>
      </c>
    </row>
    <row r="9700" spans="1:6">
      <c r="A9700" s="12" t="s">
        <v>216</v>
      </c>
      <c r="B9700" t="s">
        <v>99</v>
      </c>
      <c r="C9700" t="s">
        <v>137</v>
      </c>
      <c r="D9700">
        <v>1</v>
      </c>
      <c r="E9700" t="s">
        <v>139</v>
      </c>
      <c r="F9700">
        <v>3.8</v>
      </c>
    </row>
    <row r="9701" spans="1:6">
      <c r="A9701" s="12" t="s">
        <v>216</v>
      </c>
      <c r="B9701" t="s">
        <v>100</v>
      </c>
      <c r="C9701" t="s">
        <v>137</v>
      </c>
      <c r="D9701">
        <v>1</v>
      </c>
      <c r="E9701" t="s">
        <v>139</v>
      </c>
      <c r="F9701">
        <v>85.2</v>
      </c>
    </row>
    <row r="9702" spans="1:6">
      <c r="A9702" s="12" t="s">
        <v>216</v>
      </c>
      <c r="B9702" t="s">
        <v>101</v>
      </c>
      <c r="C9702" t="s">
        <v>137</v>
      </c>
      <c r="D9702">
        <v>1</v>
      </c>
      <c r="E9702" t="s">
        <v>139</v>
      </c>
      <c r="F9702">
        <v>99.5</v>
      </c>
    </row>
    <row r="9703" spans="1:6">
      <c r="A9703" s="12" t="s">
        <v>216</v>
      </c>
      <c r="B9703" t="s">
        <v>102</v>
      </c>
      <c r="C9703" t="s">
        <v>137</v>
      </c>
      <c r="D9703">
        <v>1</v>
      </c>
      <c r="E9703" t="s">
        <v>139</v>
      </c>
      <c r="F9703">
        <v>98</v>
      </c>
    </row>
    <row r="9704" spans="1:6">
      <c r="A9704" s="12" t="s">
        <v>216</v>
      </c>
      <c r="B9704" t="s">
        <v>103</v>
      </c>
      <c r="C9704" t="s">
        <v>137</v>
      </c>
      <c r="D9704">
        <v>1</v>
      </c>
      <c r="E9704" t="s">
        <v>139</v>
      </c>
      <c r="F9704">
        <v>75.3</v>
      </c>
    </row>
    <row r="9705" spans="1:6">
      <c r="A9705" s="12" t="s">
        <v>216</v>
      </c>
      <c r="B9705" t="s">
        <v>104</v>
      </c>
      <c r="C9705" t="s">
        <v>137</v>
      </c>
      <c r="D9705">
        <v>1</v>
      </c>
      <c r="E9705" t="s">
        <v>139</v>
      </c>
      <c r="F9705">
        <v>99.6</v>
      </c>
    </row>
    <row r="9706" spans="1:6">
      <c r="A9706" s="12" t="s">
        <v>216</v>
      </c>
      <c r="B9706" t="s">
        <v>105</v>
      </c>
      <c r="C9706" t="s">
        <v>137</v>
      </c>
      <c r="D9706">
        <v>1</v>
      </c>
      <c r="E9706" t="s">
        <v>139</v>
      </c>
      <c r="F9706">
        <v>0</v>
      </c>
    </row>
    <row r="9707" spans="1:6">
      <c r="A9707" s="12" t="s">
        <v>216</v>
      </c>
      <c r="B9707" t="s">
        <v>106</v>
      </c>
      <c r="C9707" t="s">
        <v>137</v>
      </c>
      <c r="D9707">
        <v>1</v>
      </c>
      <c r="E9707" t="s">
        <v>139</v>
      </c>
      <c r="F9707">
        <v>24</v>
      </c>
    </row>
    <row r="9708" spans="1:6">
      <c r="A9708" s="12" t="s">
        <v>216</v>
      </c>
      <c r="B9708" t="s">
        <v>107</v>
      </c>
      <c r="C9708" t="s">
        <v>137</v>
      </c>
      <c r="D9708">
        <v>1</v>
      </c>
      <c r="E9708" t="s">
        <v>139</v>
      </c>
      <c r="F9708">
        <v>7.3</v>
      </c>
    </row>
    <row r="9709" spans="1:6">
      <c r="A9709" s="12" t="s">
        <v>216</v>
      </c>
      <c r="B9709" t="s">
        <v>108</v>
      </c>
      <c r="C9709" t="s">
        <v>137</v>
      </c>
      <c r="D9709">
        <v>1</v>
      </c>
      <c r="E9709" t="s">
        <v>139</v>
      </c>
      <c r="F9709">
        <v>99.8</v>
      </c>
    </row>
    <row r="9710" spans="1:6">
      <c r="A9710" s="12" t="s">
        <v>216</v>
      </c>
      <c r="B9710" t="s">
        <v>109</v>
      </c>
      <c r="C9710" t="s">
        <v>137</v>
      </c>
      <c r="D9710">
        <v>1</v>
      </c>
      <c r="E9710" t="s">
        <v>139</v>
      </c>
      <c r="F9710">
        <v>40.5</v>
      </c>
    </row>
    <row r="9711" spans="1:6">
      <c r="A9711" s="12" t="s">
        <v>216</v>
      </c>
      <c r="B9711" t="s">
        <v>110</v>
      </c>
      <c r="C9711" t="s">
        <v>137</v>
      </c>
      <c r="D9711">
        <v>1</v>
      </c>
      <c r="E9711" t="s">
        <v>139</v>
      </c>
      <c r="F9711">
        <v>100</v>
      </c>
    </row>
    <row r="9712" spans="1:6">
      <c r="A9712" s="12" t="s">
        <v>216</v>
      </c>
      <c r="B9712" t="s">
        <v>111</v>
      </c>
      <c r="C9712" t="s">
        <v>137</v>
      </c>
      <c r="D9712">
        <v>1</v>
      </c>
      <c r="E9712" t="s">
        <v>139</v>
      </c>
      <c r="F9712">
        <v>0</v>
      </c>
    </row>
    <row r="9713" spans="1:6">
      <c r="A9713" s="12" t="s">
        <v>216</v>
      </c>
      <c r="B9713" t="s">
        <v>112</v>
      </c>
      <c r="C9713" t="s">
        <v>137</v>
      </c>
      <c r="D9713">
        <v>1</v>
      </c>
      <c r="E9713" t="s">
        <v>139</v>
      </c>
      <c r="F9713">
        <v>7.5</v>
      </c>
    </row>
    <row r="9714" spans="1:6">
      <c r="A9714" s="12" t="s">
        <v>216</v>
      </c>
      <c r="B9714" t="s">
        <v>113</v>
      </c>
      <c r="C9714" t="s">
        <v>137</v>
      </c>
      <c r="D9714">
        <v>1</v>
      </c>
      <c r="E9714" t="s">
        <v>139</v>
      </c>
      <c r="F9714">
        <v>58.5</v>
      </c>
    </row>
    <row r="9715" spans="1:6">
      <c r="A9715" s="12" t="s">
        <v>216</v>
      </c>
      <c r="B9715" t="s">
        <v>114</v>
      </c>
      <c r="C9715" t="s">
        <v>137</v>
      </c>
      <c r="D9715">
        <v>1</v>
      </c>
      <c r="E9715" t="s">
        <v>139</v>
      </c>
      <c r="F9715">
        <v>94.8</v>
      </c>
    </row>
    <row r="9716" spans="1:6">
      <c r="A9716" s="12" t="s">
        <v>216</v>
      </c>
      <c r="B9716" t="s">
        <v>115</v>
      </c>
      <c r="C9716" t="s">
        <v>137</v>
      </c>
      <c r="D9716">
        <v>1</v>
      </c>
      <c r="E9716" t="s">
        <v>139</v>
      </c>
      <c r="F9716">
        <v>57</v>
      </c>
    </row>
    <row r="9717" spans="1:6">
      <c r="A9717" s="12" t="s">
        <v>216</v>
      </c>
      <c r="B9717" t="s">
        <v>116</v>
      </c>
      <c r="C9717" t="s">
        <v>137</v>
      </c>
      <c r="D9717">
        <v>1</v>
      </c>
      <c r="E9717" t="s">
        <v>139</v>
      </c>
      <c r="F9717">
        <v>100</v>
      </c>
    </row>
    <row r="9718" spans="1:6">
      <c r="A9718" s="12" t="s">
        <v>216</v>
      </c>
      <c r="B9718" t="s">
        <v>146</v>
      </c>
      <c r="C9718" t="s">
        <v>137</v>
      </c>
      <c r="D9718">
        <v>1</v>
      </c>
      <c r="E9718" t="s">
        <v>139</v>
      </c>
      <c r="F9718">
        <v>40.5</v>
      </c>
    </row>
    <row r="9719" spans="1:6">
      <c r="A9719" s="12" t="s">
        <v>216</v>
      </c>
      <c r="B9719" t="s">
        <v>61</v>
      </c>
      <c r="C9719" t="s">
        <v>137</v>
      </c>
      <c r="D9719">
        <v>1</v>
      </c>
      <c r="E9719" t="s">
        <v>140</v>
      </c>
      <c r="F9719">
        <v>0.8</v>
      </c>
    </row>
    <row r="9720" spans="1:6">
      <c r="A9720" s="12" t="s">
        <v>216</v>
      </c>
      <c r="B9720" t="s">
        <v>62</v>
      </c>
      <c r="C9720" t="s">
        <v>137</v>
      </c>
      <c r="D9720">
        <v>1</v>
      </c>
      <c r="E9720" t="s">
        <v>140</v>
      </c>
      <c r="F9720">
        <v>15.2</v>
      </c>
    </row>
    <row r="9721" spans="1:6">
      <c r="A9721" s="12" t="s">
        <v>216</v>
      </c>
      <c r="B9721" t="s">
        <v>63</v>
      </c>
      <c r="C9721" t="s">
        <v>137</v>
      </c>
      <c r="D9721">
        <v>1</v>
      </c>
      <c r="E9721" t="s">
        <v>140</v>
      </c>
      <c r="F9721">
        <v>46.7</v>
      </c>
    </row>
    <row r="9722" spans="1:6">
      <c r="A9722" s="12" t="s">
        <v>216</v>
      </c>
      <c r="B9722" t="s">
        <v>64</v>
      </c>
      <c r="C9722" t="s">
        <v>137</v>
      </c>
      <c r="D9722">
        <v>1</v>
      </c>
      <c r="E9722" t="s">
        <v>140</v>
      </c>
      <c r="F9722">
        <v>0.6</v>
      </c>
    </row>
    <row r="9723" spans="1:6">
      <c r="A9723" s="12" t="s">
        <v>216</v>
      </c>
      <c r="B9723" t="s">
        <v>65</v>
      </c>
      <c r="C9723" t="s">
        <v>137</v>
      </c>
      <c r="D9723">
        <v>1</v>
      </c>
      <c r="E9723" t="s">
        <v>140</v>
      </c>
      <c r="F9723">
        <v>100</v>
      </c>
    </row>
    <row r="9724" spans="1:6">
      <c r="A9724" s="12" t="s">
        <v>216</v>
      </c>
      <c r="B9724" t="s">
        <v>66</v>
      </c>
      <c r="C9724" t="s">
        <v>137</v>
      </c>
      <c r="D9724">
        <v>1</v>
      </c>
      <c r="E9724" t="s">
        <v>140</v>
      </c>
      <c r="F9724">
        <v>76.3</v>
      </c>
    </row>
    <row r="9725" spans="1:6">
      <c r="A9725" s="12" t="s">
        <v>216</v>
      </c>
      <c r="B9725" t="s">
        <v>67</v>
      </c>
      <c r="C9725" t="s">
        <v>137</v>
      </c>
      <c r="D9725">
        <v>1</v>
      </c>
      <c r="E9725" t="s">
        <v>140</v>
      </c>
      <c r="F9725">
        <v>91.7</v>
      </c>
    </row>
    <row r="9726" spans="1:6">
      <c r="A9726" s="12" t="s">
        <v>216</v>
      </c>
      <c r="B9726" t="s">
        <v>68</v>
      </c>
      <c r="C9726" t="s">
        <v>137</v>
      </c>
      <c r="D9726">
        <v>1</v>
      </c>
      <c r="E9726" t="s">
        <v>140</v>
      </c>
      <c r="F9726">
        <v>92.6</v>
      </c>
    </row>
    <row r="9727" spans="1:6">
      <c r="A9727" s="12" t="s">
        <v>216</v>
      </c>
      <c r="B9727" t="s">
        <v>69</v>
      </c>
      <c r="C9727" t="s">
        <v>137</v>
      </c>
      <c r="D9727">
        <v>1</v>
      </c>
      <c r="E9727" t="s">
        <v>140</v>
      </c>
      <c r="F9727">
        <v>52.3</v>
      </c>
    </row>
    <row r="9728" spans="1:6">
      <c r="A9728" s="12" t="s">
        <v>216</v>
      </c>
      <c r="B9728" t="s">
        <v>70</v>
      </c>
      <c r="C9728" t="s">
        <v>137</v>
      </c>
      <c r="D9728">
        <v>1</v>
      </c>
      <c r="E9728" t="s">
        <v>140</v>
      </c>
      <c r="F9728">
        <v>36.1</v>
      </c>
    </row>
    <row r="9729" spans="1:6">
      <c r="A9729" s="12" t="s">
        <v>216</v>
      </c>
      <c r="B9729" t="s">
        <v>71</v>
      </c>
      <c r="C9729" t="s">
        <v>137</v>
      </c>
      <c r="D9729">
        <v>1</v>
      </c>
      <c r="E9729" t="s">
        <v>140</v>
      </c>
      <c r="F9729">
        <v>100</v>
      </c>
    </row>
    <row r="9730" spans="1:6">
      <c r="A9730" s="12" t="s">
        <v>216</v>
      </c>
      <c r="B9730" t="s">
        <v>72</v>
      </c>
      <c r="C9730" t="s">
        <v>137</v>
      </c>
      <c r="D9730">
        <v>1</v>
      </c>
      <c r="E9730" t="s">
        <v>140</v>
      </c>
      <c r="F9730">
        <v>0.2</v>
      </c>
    </row>
    <row r="9731" spans="1:6">
      <c r="A9731" s="12" t="s">
        <v>216</v>
      </c>
      <c r="B9731" t="s">
        <v>73</v>
      </c>
      <c r="C9731" t="s">
        <v>137</v>
      </c>
      <c r="D9731">
        <v>1</v>
      </c>
      <c r="E9731" t="s">
        <v>140</v>
      </c>
      <c r="F9731">
        <v>94</v>
      </c>
    </row>
    <row r="9732" spans="1:6">
      <c r="A9732" s="12" t="s">
        <v>216</v>
      </c>
      <c r="B9732" t="s">
        <v>74</v>
      </c>
      <c r="C9732" t="s">
        <v>137</v>
      </c>
      <c r="D9732">
        <v>1</v>
      </c>
      <c r="E9732" t="s">
        <v>140</v>
      </c>
      <c r="F9732">
        <v>10.8</v>
      </c>
    </row>
    <row r="9733" spans="1:6">
      <c r="A9733" s="12" t="s">
        <v>216</v>
      </c>
      <c r="B9733" t="s">
        <v>75</v>
      </c>
      <c r="C9733" t="s">
        <v>137</v>
      </c>
      <c r="D9733">
        <v>1</v>
      </c>
      <c r="E9733" t="s">
        <v>140</v>
      </c>
      <c r="F9733">
        <v>42</v>
      </c>
    </row>
    <row r="9734" spans="1:6">
      <c r="A9734" s="12" t="s">
        <v>216</v>
      </c>
      <c r="B9734" t="s">
        <v>76</v>
      </c>
      <c r="C9734" t="s">
        <v>137</v>
      </c>
      <c r="D9734">
        <v>1</v>
      </c>
      <c r="E9734" t="s">
        <v>140</v>
      </c>
      <c r="F9734">
        <v>8</v>
      </c>
    </row>
    <row r="9735" spans="1:6">
      <c r="A9735" s="12" t="s">
        <v>216</v>
      </c>
      <c r="B9735" t="s">
        <v>77</v>
      </c>
      <c r="C9735" t="s">
        <v>137</v>
      </c>
      <c r="D9735">
        <v>1</v>
      </c>
      <c r="E9735" t="s">
        <v>140</v>
      </c>
      <c r="F9735">
        <v>0.8</v>
      </c>
    </row>
    <row r="9736" spans="1:6">
      <c r="A9736" s="12" t="s">
        <v>216</v>
      </c>
      <c r="B9736" t="s">
        <v>78</v>
      </c>
      <c r="C9736" t="s">
        <v>137</v>
      </c>
      <c r="D9736">
        <v>1</v>
      </c>
      <c r="E9736" t="s">
        <v>140</v>
      </c>
      <c r="F9736">
        <v>4.8</v>
      </c>
    </row>
    <row r="9737" spans="1:6">
      <c r="A9737" s="12" t="s">
        <v>216</v>
      </c>
      <c r="B9737" t="s">
        <v>79</v>
      </c>
      <c r="C9737" t="s">
        <v>137</v>
      </c>
      <c r="D9737">
        <v>1</v>
      </c>
      <c r="E9737" t="s">
        <v>140</v>
      </c>
      <c r="F9737">
        <v>73.5</v>
      </c>
    </row>
    <row r="9738" spans="1:6">
      <c r="A9738" s="12" t="s">
        <v>216</v>
      </c>
      <c r="B9738" t="s">
        <v>80</v>
      </c>
      <c r="C9738" t="s">
        <v>137</v>
      </c>
      <c r="D9738">
        <v>1</v>
      </c>
      <c r="E9738" t="s">
        <v>140</v>
      </c>
      <c r="F9738">
        <v>99.7</v>
      </c>
    </row>
    <row r="9739" spans="1:6">
      <c r="A9739" s="12" t="s">
        <v>216</v>
      </c>
      <c r="B9739" t="s">
        <v>81</v>
      </c>
      <c r="C9739" t="s">
        <v>137</v>
      </c>
      <c r="D9739">
        <v>1</v>
      </c>
      <c r="E9739" t="s">
        <v>140</v>
      </c>
      <c r="F9739">
        <v>99.8</v>
      </c>
    </row>
    <row r="9740" spans="1:6">
      <c r="A9740" s="12" t="s">
        <v>216</v>
      </c>
      <c r="B9740" t="s">
        <v>82</v>
      </c>
      <c r="C9740" t="s">
        <v>137</v>
      </c>
      <c r="D9740">
        <v>1</v>
      </c>
      <c r="E9740" t="s">
        <v>140</v>
      </c>
      <c r="F9740">
        <v>68.099999999999994</v>
      </c>
    </row>
    <row r="9741" spans="1:6">
      <c r="A9741" s="12" t="s">
        <v>216</v>
      </c>
      <c r="B9741" t="s">
        <v>83</v>
      </c>
      <c r="C9741" t="s">
        <v>137</v>
      </c>
      <c r="D9741">
        <v>1</v>
      </c>
      <c r="E9741" t="s">
        <v>140</v>
      </c>
      <c r="F9741">
        <v>71.400000000000006</v>
      </c>
    </row>
    <row r="9742" spans="1:6">
      <c r="A9742" s="12" t="s">
        <v>216</v>
      </c>
      <c r="B9742" t="s">
        <v>84</v>
      </c>
      <c r="C9742" t="s">
        <v>137</v>
      </c>
      <c r="D9742">
        <v>1</v>
      </c>
      <c r="E9742" t="s">
        <v>140</v>
      </c>
      <c r="F9742">
        <v>10.5</v>
      </c>
    </row>
    <row r="9743" spans="1:6">
      <c r="A9743" s="12" t="s">
        <v>216</v>
      </c>
      <c r="B9743" t="s">
        <v>85</v>
      </c>
      <c r="C9743" t="s">
        <v>137</v>
      </c>
      <c r="D9743">
        <v>1</v>
      </c>
      <c r="E9743" t="s">
        <v>140</v>
      </c>
      <c r="F9743">
        <v>11.2</v>
      </c>
    </row>
    <row r="9744" spans="1:6">
      <c r="A9744" s="12" t="s">
        <v>216</v>
      </c>
      <c r="B9744" t="s">
        <v>86</v>
      </c>
      <c r="C9744" t="s">
        <v>137</v>
      </c>
      <c r="D9744">
        <v>1</v>
      </c>
      <c r="E9744" t="s">
        <v>140</v>
      </c>
      <c r="F9744">
        <v>12.3</v>
      </c>
    </row>
    <row r="9745" spans="1:6">
      <c r="A9745" s="12" t="s">
        <v>216</v>
      </c>
      <c r="B9745" t="s">
        <v>87</v>
      </c>
      <c r="C9745" t="s">
        <v>137</v>
      </c>
      <c r="D9745">
        <v>1</v>
      </c>
      <c r="E9745" t="s">
        <v>140</v>
      </c>
      <c r="F9745">
        <v>2</v>
      </c>
    </row>
    <row r="9746" spans="1:6">
      <c r="A9746" s="12" t="s">
        <v>216</v>
      </c>
      <c r="B9746" t="s">
        <v>88</v>
      </c>
      <c r="C9746" t="s">
        <v>137</v>
      </c>
      <c r="D9746">
        <v>1</v>
      </c>
      <c r="E9746" t="s">
        <v>140</v>
      </c>
      <c r="F9746">
        <v>65</v>
      </c>
    </row>
    <row r="9747" spans="1:6">
      <c r="A9747" s="12" t="s">
        <v>216</v>
      </c>
      <c r="B9747" t="s">
        <v>89</v>
      </c>
      <c r="C9747" t="s">
        <v>137</v>
      </c>
      <c r="D9747">
        <v>1</v>
      </c>
      <c r="E9747" t="s">
        <v>140</v>
      </c>
      <c r="F9747">
        <v>68.900000000000006</v>
      </c>
    </row>
    <row r="9748" spans="1:6">
      <c r="A9748" s="12" t="s">
        <v>216</v>
      </c>
      <c r="B9748" t="s">
        <v>90</v>
      </c>
      <c r="C9748" t="s">
        <v>137</v>
      </c>
      <c r="D9748">
        <v>1</v>
      </c>
      <c r="E9748" t="s">
        <v>140</v>
      </c>
      <c r="F9748">
        <v>91.2</v>
      </c>
    </row>
    <row r="9749" spans="1:6">
      <c r="A9749" s="12" t="s">
        <v>216</v>
      </c>
      <c r="B9749" t="s">
        <v>91</v>
      </c>
      <c r="C9749" t="s">
        <v>137</v>
      </c>
      <c r="D9749">
        <v>1</v>
      </c>
      <c r="E9749" t="s">
        <v>140</v>
      </c>
      <c r="F9749">
        <v>84.6</v>
      </c>
    </row>
    <row r="9750" spans="1:6">
      <c r="A9750" s="12" t="s">
        <v>216</v>
      </c>
      <c r="B9750" t="s">
        <v>92</v>
      </c>
      <c r="C9750" t="s">
        <v>137</v>
      </c>
      <c r="D9750">
        <v>1</v>
      </c>
      <c r="E9750" t="s">
        <v>140</v>
      </c>
      <c r="F9750">
        <v>98.9</v>
      </c>
    </row>
    <row r="9751" spans="1:6">
      <c r="A9751" s="12" t="s">
        <v>216</v>
      </c>
      <c r="B9751" t="s">
        <v>93</v>
      </c>
      <c r="C9751" t="s">
        <v>137</v>
      </c>
      <c r="D9751">
        <v>1</v>
      </c>
      <c r="E9751" t="s">
        <v>140</v>
      </c>
      <c r="F9751">
        <v>48.5</v>
      </c>
    </row>
    <row r="9752" spans="1:6">
      <c r="A9752" s="12" t="s">
        <v>216</v>
      </c>
      <c r="B9752" t="s">
        <v>94</v>
      </c>
      <c r="C9752" t="s">
        <v>137</v>
      </c>
      <c r="D9752">
        <v>1</v>
      </c>
      <c r="E9752" t="s">
        <v>140</v>
      </c>
      <c r="F9752">
        <v>0.1</v>
      </c>
    </row>
    <row r="9753" spans="1:6">
      <c r="A9753" s="12" t="s">
        <v>216</v>
      </c>
      <c r="B9753" t="s">
        <v>95</v>
      </c>
      <c r="C9753" t="s">
        <v>137</v>
      </c>
      <c r="D9753">
        <v>1</v>
      </c>
      <c r="E9753" t="s">
        <v>140</v>
      </c>
      <c r="F9753">
        <v>33.1</v>
      </c>
    </row>
    <row r="9754" spans="1:6">
      <c r="A9754" s="12" t="s">
        <v>216</v>
      </c>
      <c r="B9754" t="s">
        <v>96</v>
      </c>
      <c r="C9754" t="s">
        <v>137</v>
      </c>
      <c r="D9754">
        <v>1</v>
      </c>
      <c r="E9754" t="s">
        <v>140</v>
      </c>
      <c r="F9754">
        <v>0.1</v>
      </c>
    </row>
    <row r="9755" spans="1:6">
      <c r="A9755" s="12" t="s">
        <v>216</v>
      </c>
      <c r="B9755" t="s">
        <v>97</v>
      </c>
      <c r="C9755" t="s">
        <v>137</v>
      </c>
      <c r="D9755">
        <v>1</v>
      </c>
      <c r="E9755" t="s">
        <v>140</v>
      </c>
      <c r="F9755">
        <v>88.2</v>
      </c>
    </row>
    <row r="9756" spans="1:6">
      <c r="A9756" s="12" t="s">
        <v>216</v>
      </c>
      <c r="B9756" t="s">
        <v>98</v>
      </c>
      <c r="C9756" t="s">
        <v>137</v>
      </c>
      <c r="D9756">
        <v>1</v>
      </c>
      <c r="E9756" t="s">
        <v>140</v>
      </c>
      <c r="F9756">
        <v>62</v>
      </c>
    </row>
    <row r="9757" spans="1:6">
      <c r="A9757" s="12" t="s">
        <v>216</v>
      </c>
      <c r="B9757" t="s">
        <v>99</v>
      </c>
      <c r="C9757" t="s">
        <v>137</v>
      </c>
      <c r="D9757">
        <v>1</v>
      </c>
      <c r="E9757" t="s">
        <v>140</v>
      </c>
      <c r="F9757">
        <v>96.2</v>
      </c>
    </row>
    <row r="9758" spans="1:6">
      <c r="A9758" s="12" t="s">
        <v>216</v>
      </c>
      <c r="B9758" t="s">
        <v>100</v>
      </c>
      <c r="C9758" t="s">
        <v>137</v>
      </c>
      <c r="D9758">
        <v>1</v>
      </c>
      <c r="E9758" t="s">
        <v>140</v>
      </c>
      <c r="F9758">
        <v>14.8</v>
      </c>
    </row>
    <row r="9759" spans="1:6">
      <c r="A9759" s="12" t="s">
        <v>216</v>
      </c>
      <c r="B9759" t="s">
        <v>101</v>
      </c>
      <c r="C9759" t="s">
        <v>137</v>
      </c>
      <c r="D9759">
        <v>1</v>
      </c>
      <c r="E9759" t="s">
        <v>140</v>
      </c>
      <c r="F9759">
        <v>0.5</v>
      </c>
    </row>
    <row r="9760" spans="1:6">
      <c r="A9760" s="12" t="s">
        <v>216</v>
      </c>
      <c r="B9760" t="s">
        <v>102</v>
      </c>
      <c r="C9760" t="s">
        <v>137</v>
      </c>
      <c r="D9760">
        <v>1</v>
      </c>
      <c r="E9760" t="s">
        <v>140</v>
      </c>
      <c r="F9760">
        <v>2</v>
      </c>
    </row>
    <row r="9761" spans="1:6">
      <c r="A9761" s="12" t="s">
        <v>216</v>
      </c>
      <c r="B9761" t="s">
        <v>103</v>
      </c>
      <c r="C9761" t="s">
        <v>137</v>
      </c>
      <c r="D9761">
        <v>1</v>
      </c>
      <c r="E9761" t="s">
        <v>140</v>
      </c>
      <c r="F9761">
        <v>24.7</v>
      </c>
    </row>
    <row r="9762" spans="1:6">
      <c r="A9762" s="12" t="s">
        <v>216</v>
      </c>
      <c r="B9762" t="s">
        <v>104</v>
      </c>
      <c r="C9762" t="s">
        <v>137</v>
      </c>
      <c r="D9762">
        <v>1</v>
      </c>
      <c r="E9762" t="s">
        <v>140</v>
      </c>
      <c r="F9762">
        <v>0.4</v>
      </c>
    </row>
    <row r="9763" spans="1:6">
      <c r="A9763" s="12" t="s">
        <v>216</v>
      </c>
      <c r="B9763" t="s">
        <v>105</v>
      </c>
      <c r="C9763" t="s">
        <v>137</v>
      </c>
      <c r="D9763">
        <v>1</v>
      </c>
      <c r="E9763" t="s">
        <v>140</v>
      </c>
      <c r="F9763">
        <v>100</v>
      </c>
    </row>
    <row r="9764" spans="1:6">
      <c r="A9764" s="12" t="s">
        <v>216</v>
      </c>
      <c r="B9764" t="s">
        <v>106</v>
      </c>
      <c r="C9764" t="s">
        <v>137</v>
      </c>
      <c r="D9764">
        <v>1</v>
      </c>
      <c r="E9764" t="s">
        <v>140</v>
      </c>
      <c r="F9764">
        <v>76</v>
      </c>
    </row>
    <row r="9765" spans="1:6">
      <c r="A9765" s="12" t="s">
        <v>216</v>
      </c>
      <c r="B9765" t="s">
        <v>107</v>
      </c>
      <c r="C9765" t="s">
        <v>137</v>
      </c>
      <c r="D9765">
        <v>1</v>
      </c>
      <c r="E9765" t="s">
        <v>140</v>
      </c>
      <c r="F9765">
        <v>92.7</v>
      </c>
    </row>
    <row r="9766" spans="1:6">
      <c r="A9766" s="12" t="s">
        <v>216</v>
      </c>
      <c r="B9766" t="s">
        <v>108</v>
      </c>
      <c r="C9766" t="s">
        <v>137</v>
      </c>
      <c r="D9766">
        <v>1</v>
      </c>
      <c r="E9766" t="s">
        <v>140</v>
      </c>
      <c r="F9766">
        <v>0.2</v>
      </c>
    </row>
    <row r="9767" spans="1:6">
      <c r="A9767" s="12" t="s">
        <v>216</v>
      </c>
      <c r="B9767" t="s">
        <v>109</v>
      </c>
      <c r="C9767" t="s">
        <v>137</v>
      </c>
      <c r="D9767">
        <v>1</v>
      </c>
      <c r="E9767" t="s">
        <v>140</v>
      </c>
      <c r="F9767">
        <v>59.5</v>
      </c>
    </row>
    <row r="9768" spans="1:6">
      <c r="A9768" s="12" t="s">
        <v>216</v>
      </c>
      <c r="B9768" t="s">
        <v>110</v>
      </c>
      <c r="C9768" t="s">
        <v>137</v>
      </c>
      <c r="D9768">
        <v>1</v>
      </c>
      <c r="E9768" t="s">
        <v>140</v>
      </c>
      <c r="F9768">
        <v>0</v>
      </c>
    </row>
    <row r="9769" spans="1:6">
      <c r="A9769" s="12" t="s">
        <v>216</v>
      </c>
      <c r="B9769" t="s">
        <v>111</v>
      </c>
      <c r="C9769" t="s">
        <v>137</v>
      </c>
      <c r="D9769">
        <v>1</v>
      </c>
      <c r="E9769" t="s">
        <v>140</v>
      </c>
      <c r="F9769">
        <v>100</v>
      </c>
    </row>
    <row r="9770" spans="1:6">
      <c r="A9770" s="12" t="s">
        <v>216</v>
      </c>
      <c r="B9770" t="s">
        <v>112</v>
      </c>
      <c r="C9770" t="s">
        <v>137</v>
      </c>
      <c r="D9770">
        <v>1</v>
      </c>
      <c r="E9770" t="s">
        <v>140</v>
      </c>
      <c r="F9770">
        <v>92.5</v>
      </c>
    </row>
    <row r="9771" spans="1:6">
      <c r="A9771" s="12" t="s">
        <v>216</v>
      </c>
      <c r="B9771" t="s">
        <v>113</v>
      </c>
      <c r="C9771" t="s">
        <v>137</v>
      </c>
      <c r="D9771">
        <v>1</v>
      </c>
      <c r="E9771" t="s">
        <v>140</v>
      </c>
      <c r="F9771">
        <v>41.5</v>
      </c>
    </row>
    <row r="9772" spans="1:6">
      <c r="A9772" s="12" t="s">
        <v>216</v>
      </c>
      <c r="B9772" t="s">
        <v>114</v>
      </c>
      <c r="C9772" t="s">
        <v>137</v>
      </c>
      <c r="D9772">
        <v>1</v>
      </c>
      <c r="E9772" t="s">
        <v>140</v>
      </c>
      <c r="F9772">
        <v>5.2</v>
      </c>
    </row>
    <row r="9773" spans="1:6">
      <c r="A9773" s="12" t="s">
        <v>216</v>
      </c>
      <c r="B9773" t="s">
        <v>115</v>
      </c>
      <c r="C9773" t="s">
        <v>137</v>
      </c>
      <c r="D9773">
        <v>1</v>
      </c>
      <c r="E9773" t="s">
        <v>140</v>
      </c>
      <c r="F9773">
        <v>43</v>
      </c>
    </row>
    <row r="9774" spans="1:6">
      <c r="A9774" s="12" t="s">
        <v>216</v>
      </c>
      <c r="B9774" t="s">
        <v>116</v>
      </c>
      <c r="C9774" t="s">
        <v>137</v>
      </c>
      <c r="D9774">
        <v>1</v>
      </c>
      <c r="E9774" t="s">
        <v>140</v>
      </c>
      <c r="F9774">
        <v>0</v>
      </c>
    </row>
    <row r="9775" spans="1:6">
      <c r="A9775" s="12" t="s">
        <v>216</v>
      </c>
      <c r="B9775" t="s">
        <v>146</v>
      </c>
      <c r="C9775" t="s">
        <v>137</v>
      </c>
      <c r="D9775">
        <v>1</v>
      </c>
      <c r="E9775" t="s">
        <v>140</v>
      </c>
      <c r="F9775">
        <v>59.5</v>
      </c>
    </row>
    <row r="9776" spans="1:6">
      <c r="A9776" s="12" t="s">
        <v>216</v>
      </c>
      <c r="B9776" t="s">
        <v>61</v>
      </c>
      <c r="C9776" t="s">
        <v>137</v>
      </c>
      <c r="D9776">
        <v>1</v>
      </c>
      <c r="E9776" t="s">
        <v>147</v>
      </c>
      <c r="F9776">
        <v>0</v>
      </c>
    </row>
    <row r="9777" spans="1:6">
      <c r="A9777" s="12" t="s">
        <v>216</v>
      </c>
      <c r="B9777" t="s">
        <v>62</v>
      </c>
      <c r="C9777" t="s">
        <v>137</v>
      </c>
      <c r="D9777">
        <v>1</v>
      </c>
      <c r="E9777" t="s">
        <v>147</v>
      </c>
      <c r="F9777">
        <v>0</v>
      </c>
    </row>
    <row r="9778" spans="1:6">
      <c r="A9778" s="12" t="s">
        <v>216</v>
      </c>
      <c r="B9778" t="s">
        <v>63</v>
      </c>
      <c r="C9778" t="s">
        <v>137</v>
      </c>
      <c r="D9778">
        <v>1</v>
      </c>
      <c r="E9778" t="s">
        <v>147</v>
      </c>
      <c r="F9778">
        <v>0</v>
      </c>
    </row>
    <row r="9779" spans="1:6">
      <c r="A9779" s="12" t="s">
        <v>216</v>
      </c>
      <c r="B9779" t="s">
        <v>64</v>
      </c>
      <c r="C9779" t="s">
        <v>137</v>
      </c>
      <c r="D9779">
        <v>1</v>
      </c>
      <c r="E9779" t="s">
        <v>147</v>
      </c>
      <c r="F9779">
        <v>0</v>
      </c>
    </row>
    <row r="9780" spans="1:6">
      <c r="A9780" s="12" t="s">
        <v>216</v>
      </c>
      <c r="B9780" t="s">
        <v>65</v>
      </c>
      <c r="C9780" t="s">
        <v>137</v>
      </c>
      <c r="D9780">
        <v>1</v>
      </c>
      <c r="E9780" t="s">
        <v>147</v>
      </c>
      <c r="F9780">
        <v>0</v>
      </c>
    </row>
    <row r="9781" spans="1:6">
      <c r="A9781" s="12" t="s">
        <v>216</v>
      </c>
      <c r="B9781" t="s">
        <v>66</v>
      </c>
      <c r="C9781" t="s">
        <v>137</v>
      </c>
      <c r="D9781">
        <v>1</v>
      </c>
      <c r="E9781" t="s">
        <v>147</v>
      </c>
      <c r="F9781">
        <v>0</v>
      </c>
    </row>
    <row r="9782" spans="1:6">
      <c r="A9782" s="12" t="s">
        <v>216</v>
      </c>
      <c r="B9782" t="s">
        <v>67</v>
      </c>
      <c r="C9782" t="s">
        <v>137</v>
      </c>
      <c r="D9782">
        <v>1</v>
      </c>
      <c r="E9782" t="s">
        <v>147</v>
      </c>
      <c r="F9782">
        <v>0</v>
      </c>
    </row>
    <row r="9783" spans="1:6">
      <c r="A9783" s="12" t="s">
        <v>216</v>
      </c>
      <c r="B9783" t="s">
        <v>68</v>
      </c>
      <c r="C9783" t="s">
        <v>137</v>
      </c>
      <c r="D9783">
        <v>1</v>
      </c>
      <c r="E9783" t="s">
        <v>147</v>
      </c>
      <c r="F9783">
        <v>0</v>
      </c>
    </row>
    <row r="9784" spans="1:6">
      <c r="A9784" s="12" t="s">
        <v>216</v>
      </c>
      <c r="B9784" t="s">
        <v>69</v>
      </c>
      <c r="C9784" t="s">
        <v>137</v>
      </c>
      <c r="D9784">
        <v>1</v>
      </c>
      <c r="E9784" t="s">
        <v>147</v>
      </c>
      <c r="F9784">
        <v>0</v>
      </c>
    </row>
    <row r="9785" spans="1:6">
      <c r="A9785" s="12" t="s">
        <v>216</v>
      </c>
      <c r="B9785" t="s">
        <v>70</v>
      </c>
      <c r="C9785" t="s">
        <v>137</v>
      </c>
      <c r="D9785">
        <v>1</v>
      </c>
      <c r="E9785" t="s">
        <v>147</v>
      </c>
      <c r="F9785">
        <v>0</v>
      </c>
    </row>
    <row r="9786" spans="1:6">
      <c r="A9786" s="12" t="s">
        <v>216</v>
      </c>
      <c r="B9786" t="s">
        <v>71</v>
      </c>
      <c r="C9786" t="s">
        <v>137</v>
      </c>
      <c r="D9786">
        <v>1</v>
      </c>
      <c r="E9786" t="s">
        <v>147</v>
      </c>
      <c r="F9786">
        <v>0</v>
      </c>
    </row>
    <row r="9787" spans="1:6">
      <c r="A9787" s="12" t="s">
        <v>216</v>
      </c>
      <c r="B9787" t="s">
        <v>72</v>
      </c>
      <c r="C9787" t="s">
        <v>137</v>
      </c>
      <c r="D9787">
        <v>1</v>
      </c>
      <c r="E9787" t="s">
        <v>147</v>
      </c>
      <c r="F9787">
        <v>0</v>
      </c>
    </row>
    <row r="9788" spans="1:6">
      <c r="A9788" s="12" t="s">
        <v>216</v>
      </c>
      <c r="B9788" t="s">
        <v>73</v>
      </c>
      <c r="C9788" t="s">
        <v>137</v>
      </c>
      <c r="D9788">
        <v>1</v>
      </c>
      <c r="E9788" t="s">
        <v>147</v>
      </c>
      <c r="F9788">
        <v>0</v>
      </c>
    </row>
    <row r="9789" spans="1:6">
      <c r="A9789" s="12" t="s">
        <v>216</v>
      </c>
      <c r="B9789" t="s">
        <v>74</v>
      </c>
      <c r="C9789" t="s">
        <v>137</v>
      </c>
      <c r="D9789">
        <v>1</v>
      </c>
      <c r="E9789" t="s">
        <v>147</v>
      </c>
      <c r="F9789">
        <v>0</v>
      </c>
    </row>
    <row r="9790" spans="1:6">
      <c r="A9790" s="12" t="s">
        <v>216</v>
      </c>
      <c r="B9790" t="s">
        <v>75</v>
      </c>
      <c r="C9790" t="s">
        <v>137</v>
      </c>
      <c r="D9790">
        <v>1</v>
      </c>
      <c r="E9790" t="s">
        <v>147</v>
      </c>
      <c r="F9790">
        <v>0</v>
      </c>
    </row>
    <row r="9791" spans="1:6">
      <c r="A9791" s="12" t="s">
        <v>216</v>
      </c>
      <c r="B9791" t="s">
        <v>76</v>
      </c>
      <c r="C9791" t="s">
        <v>137</v>
      </c>
      <c r="D9791">
        <v>1</v>
      </c>
      <c r="E9791" t="s">
        <v>147</v>
      </c>
      <c r="F9791">
        <v>0</v>
      </c>
    </row>
    <row r="9792" spans="1:6">
      <c r="A9792" s="12" t="s">
        <v>216</v>
      </c>
      <c r="B9792" t="s">
        <v>77</v>
      </c>
      <c r="C9792" t="s">
        <v>137</v>
      </c>
      <c r="D9792">
        <v>1</v>
      </c>
      <c r="E9792" t="s">
        <v>147</v>
      </c>
      <c r="F9792">
        <v>0</v>
      </c>
    </row>
    <row r="9793" spans="1:6">
      <c r="A9793" s="12" t="s">
        <v>216</v>
      </c>
      <c r="B9793" t="s">
        <v>78</v>
      </c>
      <c r="C9793" t="s">
        <v>137</v>
      </c>
      <c r="D9793">
        <v>1</v>
      </c>
      <c r="E9793" t="s">
        <v>147</v>
      </c>
      <c r="F9793">
        <v>0</v>
      </c>
    </row>
    <row r="9794" spans="1:6">
      <c r="A9794" s="12" t="s">
        <v>216</v>
      </c>
      <c r="B9794" t="s">
        <v>79</v>
      </c>
      <c r="C9794" t="s">
        <v>137</v>
      </c>
      <c r="D9794">
        <v>1</v>
      </c>
      <c r="E9794" t="s">
        <v>147</v>
      </c>
      <c r="F9794">
        <v>0</v>
      </c>
    </row>
    <row r="9795" spans="1:6">
      <c r="A9795" s="12" t="s">
        <v>216</v>
      </c>
      <c r="B9795" t="s">
        <v>80</v>
      </c>
      <c r="C9795" t="s">
        <v>137</v>
      </c>
      <c r="D9795">
        <v>1</v>
      </c>
      <c r="E9795" t="s">
        <v>147</v>
      </c>
      <c r="F9795">
        <v>0</v>
      </c>
    </row>
    <row r="9796" spans="1:6">
      <c r="A9796" s="12" t="s">
        <v>216</v>
      </c>
      <c r="B9796" t="s">
        <v>81</v>
      </c>
      <c r="C9796" t="s">
        <v>137</v>
      </c>
      <c r="D9796">
        <v>1</v>
      </c>
      <c r="E9796" t="s">
        <v>147</v>
      </c>
      <c r="F9796">
        <v>0</v>
      </c>
    </row>
    <row r="9797" spans="1:6">
      <c r="A9797" s="12" t="s">
        <v>216</v>
      </c>
      <c r="B9797" t="s">
        <v>82</v>
      </c>
      <c r="C9797" t="s">
        <v>137</v>
      </c>
      <c r="D9797">
        <v>1</v>
      </c>
      <c r="E9797" t="s">
        <v>147</v>
      </c>
      <c r="F9797">
        <v>0</v>
      </c>
    </row>
    <row r="9798" spans="1:6">
      <c r="A9798" s="12" t="s">
        <v>216</v>
      </c>
      <c r="B9798" t="s">
        <v>83</v>
      </c>
      <c r="C9798" t="s">
        <v>137</v>
      </c>
      <c r="D9798">
        <v>1</v>
      </c>
      <c r="E9798" t="s">
        <v>147</v>
      </c>
      <c r="F9798">
        <v>0</v>
      </c>
    </row>
    <row r="9799" spans="1:6">
      <c r="A9799" s="12" t="s">
        <v>216</v>
      </c>
      <c r="B9799" t="s">
        <v>84</v>
      </c>
      <c r="C9799" t="s">
        <v>137</v>
      </c>
      <c r="D9799">
        <v>1</v>
      </c>
      <c r="E9799" t="s">
        <v>147</v>
      </c>
      <c r="F9799">
        <v>0</v>
      </c>
    </row>
    <row r="9800" spans="1:6">
      <c r="A9800" s="12" t="s">
        <v>216</v>
      </c>
      <c r="B9800" t="s">
        <v>85</v>
      </c>
      <c r="C9800" t="s">
        <v>137</v>
      </c>
      <c r="D9800">
        <v>1</v>
      </c>
      <c r="E9800" t="s">
        <v>147</v>
      </c>
      <c r="F9800">
        <v>0</v>
      </c>
    </row>
    <row r="9801" spans="1:6">
      <c r="A9801" s="12" t="s">
        <v>216</v>
      </c>
      <c r="B9801" t="s">
        <v>86</v>
      </c>
      <c r="C9801" t="s">
        <v>137</v>
      </c>
      <c r="D9801">
        <v>1</v>
      </c>
      <c r="E9801" t="s">
        <v>147</v>
      </c>
      <c r="F9801">
        <v>0</v>
      </c>
    </row>
    <row r="9802" spans="1:6">
      <c r="A9802" s="12" t="s">
        <v>216</v>
      </c>
      <c r="B9802" t="s">
        <v>87</v>
      </c>
      <c r="C9802" t="s">
        <v>137</v>
      </c>
      <c r="D9802">
        <v>1</v>
      </c>
      <c r="E9802" t="s">
        <v>147</v>
      </c>
      <c r="F9802">
        <v>0</v>
      </c>
    </row>
    <row r="9803" spans="1:6">
      <c r="A9803" s="12" t="s">
        <v>216</v>
      </c>
      <c r="B9803" t="s">
        <v>88</v>
      </c>
      <c r="C9803" t="s">
        <v>137</v>
      </c>
      <c r="D9803">
        <v>1</v>
      </c>
      <c r="E9803" t="s">
        <v>147</v>
      </c>
      <c r="F9803">
        <v>0</v>
      </c>
    </row>
    <row r="9804" spans="1:6">
      <c r="A9804" s="12" t="s">
        <v>216</v>
      </c>
      <c r="B9804" t="s">
        <v>89</v>
      </c>
      <c r="C9804" t="s">
        <v>137</v>
      </c>
      <c r="D9804">
        <v>1</v>
      </c>
      <c r="E9804" t="s">
        <v>147</v>
      </c>
      <c r="F9804">
        <v>0</v>
      </c>
    </row>
    <row r="9805" spans="1:6">
      <c r="A9805" s="12" t="s">
        <v>216</v>
      </c>
      <c r="B9805" t="s">
        <v>90</v>
      </c>
      <c r="C9805" t="s">
        <v>137</v>
      </c>
      <c r="D9805">
        <v>1</v>
      </c>
      <c r="E9805" t="s">
        <v>147</v>
      </c>
      <c r="F9805">
        <v>0</v>
      </c>
    </row>
    <row r="9806" spans="1:6">
      <c r="A9806" s="12" t="s">
        <v>216</v>
      </c>
      <c r="B9806" t="s">
        <v>91</v>
      </c>
      <c r="C9806" t="s">
        <v>137</v>
      </c>
      <c r="D9806">
        <v>1</v>
      </c>
      <c r="E9806" t="s">
        <v>147</v>
      </c>
      <c r="F9806">
        <v>0</v>
      </c>
    </row>
    <row r="9807" spans="1:6">
      <c r="A9807" s="12" t="s">
        <v>216</v>
      </c>
      <c r="B9807" t="s">
        <v>92</v>
      </c>
      <c r="C9807" t="s">
        <v>137</v>
      </c>
      <c r="D9807">
        <v>1</v>
      </c>
      <c r="E9807" t="s">
        <v>147</v>
      </c>
      <c r="F9807">
        <v>0</v>
      </c>
    </row>
    <row r="9808" spans="1:6">
      <c r="A9808" s="12" t="s">
        <v>216</v>
      </c>
      <c r="B9808" t="s">
        <v>93</v>
      </c>
      <c r="C9808" t="s">
        <v>137</v>
      </c>
      <c r="D9808">
        <v>1</v>
      </c>
      <c r="E9808" t="s">
        <v>147</v>
      </c>
      <c r="F9808">
        <v>0</v>
      </c>
    </row>
    <row r="9809" spans="1:6">
      <c r="A9809" s="12" t="s">
        <v>216</v>
      </c>
      <c r="B9809" t="s">
        <v>94</v>
      </c>
      <c r="C9809" t="s">
        <v>137</v>
      </c>
      <c r="D9809">
        <v>1</v>
      </c>
      <c r="E9809" t="s">
        <v>147</v>
      </c>
      <c r="F9809">
        <v>0</v>
      </c>
    </row>
    <row r="9810" spans="1:6">
      <c r="A9810" s="12" t="s">
        <v>216</v>
      </c>
      <c r="B9810" t="s">
        <v>95</v>
      </c>
      <c r="C9810" t="s">
        <v>137</v>
      </c>
      <c r="D9810">
        <v>1</v>
      </c>
      <c r="E9810" t="s">
        <v>147</v>
      </c>
      <c r="F9810">
        <v>0</v>
      </c>
    </row>
    <row r="9811" spans="1:6">
      <c r="A9811" s="12" t="s">
        <v>216</v>
      </c>
      <c r="B9811" t="s">
        <v>96</v>
      </c>
      <c r="C9811" t="s">
        <v>137</v>
      </c>
      <c r="D9811">
        <v>1</v>
      </c>
      <c r="E9811" t="s">
        <v>147</v>
      </c>
      <c r="F9811">
        <v>0</v>
      </c>
    </row>
    <row r="9812" spans="1:6">
      <c r="A9812" s="12" t="s">
        <v>216</v>
      </c>
      <c r="B9812" t="s">
        <v>97</v>
      </c>
      <c r="C9812" t="s">
        <v>137</v>
      </c>
      <c r="D9812">
        <v>1</v>
      </c>
      <c r="E9812" t="s">
        <v>147</v>
      </c>
      <c r="F9812">
        <v>0</v>
      </c>
    </row>
    <row r="9813" spans="1:6">
      <c r="A9813" s="12" t="s">
        <v>216</v>
      </c>
      <c r="B9813" t="s">
        <v>98</v>
      </c>
      <c r="C9813" t="s">
        <v>137</v>
      </c>
      <c r="D9813">
        <v>1</v>
      </c>
      <c r="E9813" t="s">
        <v>147</v>
      </c>
      <c r="F9813">
        <v>0</v>
      </c>
    </row>
    <row r="9814" spans="1:6">
      <c r="A9814" s="12" t="s">
        <v>216</v>
      </c>
      <c r="B9814" t="s">
        <v>99</v>
      </c>
      <c r="C9814" t="s">
        <v>137</v>
      </c>
      <c r="D9814">
        <v>1</v>
      </c>
      <c r="E9814" t="s">
        <v>147</v>
      </c>
      <c r="F9814">
        <v>0</v>
      </c>
    </row>
    <row r="9815" spans="1:6">
      <c r="A9815" s="12" t="s">
        <v>216</v>
      </c>
      <c r="B9815" t="s">
        <v>100</v>
      </c>
      <c r="C9815" t="s">
        <v>137</v>
      </c>
      <c r="D9815">
        <v>1</v>
      </c>
      <c r="E9815" t="s">
        <v>147</v>
      </c>
      <c r="F9815">
        <v>0</v>
      </c>
    </row>
    <row r="9816" spans="1:6">
      <c r="A9816" s="12" t="s">
        <v>216</v>
      </c>
      <c r="B9816" t="s">
        <v>101</v>
      </c>
      <c r="C9816" t="s">
        <v>137</v>
      </c>
      <c r="D9816">
        <v>1</v>
      </c>
      <c r="E9816" t="s">
        <v>147</v>
      </c>
      <c r="F9816">
        <v>0</v>
      </c>
    </row>
    <row r="9817" spans="1:6">
      <c r="A9817" s="12" t="s">
        <v>216</v>
      </c>
      <c r="B9817" t="s">
        <v>102</v>
      </c>
      <c r="C9817" t="s">
        <v>137</v>
      </c>
      <c r="D9817">
        <v>1</v>
      </c>
      <c r="E9817" t="s">
        <v>147</v>
      </c>
      <c r="F9817">
        <v>0</v>
      </c>
    </row>
    <row r="9818" spans="1:6">
      <c r="A9818" s="12" t="s">
        <v>216</v>
      </c>
      <c r="B9818" t="s">
        <v>103</v>
      </c>
      <c r="C9818" t="s">
        <v>137</v>
      </c>
      <c r="D9818">
        <v>1</v>
      </c>
      <c r="E9818" t="s">
        <v>147</v>
      </c>
      <c r="F9818">
        <v>0</v>
      </c>
    </row>
    <row r="9819" spans="1:6">
      <c r="A9819" s="12" t="s">
        <v>216</v>
      </c>
      <c r="B9819" t="s">
        <v>104</v>
      </c>
      <c r="C9819" t="s">
        <v>137</v>
      </c>
      <c r="D9819">
        <v>1</v>
      </c>
      <c r="E9819" t="s">
        <v>147</v>
      </c>
      <c r="F9819">
        <v>0</v>
      </c>
    </row>
    <row r="9820" spans="1:6">
      <c r="A9820" s="12" t="s">
        <v>216</v>
      </c>
      <c r="B9820" t="s">
        <v>105</v>
      </c>
      <c r="C9820" t="s">
        <v>137</v>
      </c>
      <c r="D9820">
        <v>1</v>
      </c>
      <c r="E9820" t="s">
        <v>147</v>
      </c>
      <c r="F9820">
        <v>0</v>
      </c>
    </row>
    <row r="9821" spans="1:6">
      <c r="A9821" s="12" t="s">
        <v>216</v>
      </c>
      <c r="B9821" t="s">
        <v>106</v>
      </c>
      <c r="C9821" t="s">
        <v>137</v>
      </c>
      <c r="D9821">
        <v>1</v>
      </c>
      <c r="E9821" t="s">
        <v>147</v>
      </c>
      <c r="F9821">
        <v>0</v>
      </c>
    </row>
    <row r="9822" spans="1:6">
      <c r="A9822" s="12" t="s">
        <v>216</v>
      </c>
      <c r="B9822" t="s">
        <v>107</v>
      </c>
      <c r="C9822" t="s">
        <v>137</v>
      </c>
      <c r="D9822">
        <v>1</v>
      </c>
      <c r="E9822" t="s">
        <v>147</v>
      </c>
      <c r="F9822">
        <v>0</v>
      </c>
    </row>
    <row r="9823" spans="1:6">
      <c r="A9823" s="12" t="s">
        <v>216</v>
      </c>
      <c r="B9823" t="s">
        <v>108</v>
      </c>
      <c r="C9823" t="s">
        <v>137</v>
      </c>
      <c r="D9823">
        <v>1</v>
      </c>
      <c r="E9823" t="s">
        <v>147</v>
      </c>
      <c r="F9823">
        <v>0</v>
      </c>
    </row>
    <row r="9824" spans="1:6">
      <c r="A9824" s="12" t="s">
        <v>216</v>
      </c>
      <c r="B9824" t="s">
        <v>109</v>
      </c>
      <c r="C9824" t="s">
        <v>137</v>
      </c>
      <c r="D9824">
        <v>1</v>
      </c>
      <c r="E9824" t="s">
        <v>147</v>
      </c>
      <c r="F9824">
        <v>0</v>
      </c>
    </row>
    <row r="9825" spans="1:6">
      <c r="A9825" s="12" t="s">
        <v>216</v>
      </c>
      <c r="B9825" t="s">
        <v>110</v>
      </c>
      <c r="C9825" t="s">
        <v>137</v>
      </c>
      <c r="D9825">
        <v>1</v>
      </c>
      <c r="E9825" t="s">
        <v>147</v>
      </c>
      <c r="F9825">
        <v>0</v>
      </c>
    </row>
    <row r="9826" spans="1:6">
      <c r="A9826" s="12" t="s">
        <v>216</v>
      </c>
      <c r="B9826" t="s">
        <v>111</v>
      </c>
      <c r="C9826" t="s">
        <v>137</v>
      </c>
      <c r="D9826">
        <v>1</v>
      </c>
      <c r="E9826" t="s">
        <v>147</v>
      </c>
      <c r="F9826">
        <v>0</v>
      </c>
    </row>
    <row r="9827" spans="1:6">
      <c r="A9827" s="12" t="s">
        <v>216</v>
      </c>
      <c r="B9827" t="s">
        <v>112</v>
      </c>
      <c r="C9827" t="s">
        <v>137</v>
      </c>
      <c r="D9827">
        <v>1</v>
      </c>
      <c r="E9827" t="s">
        <v>147</v>
      </c>
      <c r="F9827">
        <v>0</v>
      </c>
    </row>
    <row r="9828" spans="1:6">
      <c r="A9828" s="12" t="s">
        <v>216</v>
      </c>
      <c r="B9828" t="s">
        <v>113</v>
      </c>
      <c r="C9828" t="s">
        <v>137</v>
      </c>
      <c r="D9828">
        <v>1</v>
      </c>
      <c r="E9828" t="s">
        <v>147</v>
      </c>
      <c r="F9828">
        <v>0</v>
      </c>
    </row>
    <row r="9829" spans="1:6">
      <c r="A9829" s="12" t="s">
        <v>216</v>
      </c>
      <c r="B9829" t="s">
        <v>114</v>
      </c>
      <c r="C9829" t="s">
        <v>137</v>
      </c>
      <c r="D9829">
        <v>1</v>
      </c>
      <c r="E9829" t="s">
        <v>147</v>
      </c>
      <c r="F9829">
        <v>0</v>
      </c>
    </row>
    <row r="9830" spans="1:6">
      <c r="A9830" s="12" t="s">
        <v>216</v>
      </c>
      <c r="B9830" t="s">
        <v>115</v>
      </c>
      <c r="C9830" t="s">
        <v>137</v>
      </c>
      <c r="D9830">
        <v>1</v>
      </c>
      <c r="E9830" t="s">
        <v>147</v>
      </c>
      <c r="F9830">
        <v>0</v>
      </c>
    </row>
    <row r="9831" spans="1:6">
      <c r="A9831" s="12" t="s">
        <v>216</v>
      </c>
      <c r="B9831" t="s">
        <v>116</v>
      </c>
      <c r="C9831" t="s">
        <v>137</v>
      </c>
      <c r="D9831">
        <v>1</v>
      </c>
      <c r="E9831" t="s">
        <v>147</v>
      </c>
      <c r="F9831">
        <v>0</v>
      </c>
    </row>
    <row r="9832" spans="1:6">
      <c r="A9832" s="12" t="s">
        <v>216</v>
      </c>
      <c r="B9832" t="s">
        <v>146</v>
      </c>
      <c r="C9832" t="s">
        <v>137</v>
      </c>
      <c r="D9832">
        <v>1</v>
      </c>
      <c r="E9832" t="s">
        <v>147</v>
      </c>
      <c r="F9832">
        <v>0</v>
      </c>
    </row>
    <row r="9833" spans="1:6">
      <c r="A9833" s="12" t="s">
        <v>216</v>
      </c>
      <c r="B9833" t="s">
        <v>61</v>
      </c>
      <c r="C9833" t="s">
        <v>138</v>
      </c>
      <c r="D9833">
        <v>1</v>
      </c>
      <c r="E9833" t="s">
        <v>139</v>
      </c>
      <c r="F9833">
        <v>62</v>
      </c>
    </row>
    <row r="9834" spans="1:6">
      <c r="A9834" s="12" t="s">
        <v>216</v>
      </c>
      <c r="B9834" t="s">
        <v>62</v>
      </c>
      <c r="C9834" t="s">
        <v>138</v>
      </c>
      <c r="D9834">
        <v>1</v>
      </c>
      <c r="E9834" t="s">
        <v>139</v>
      </c>
      <c r="F9834">
        <v>51.1</v>
      </c>
    </row>
    <row r="9835" spans="1:6">
      <c r="A9835" s="12" t="s">
        <v>216</v>
      </c>
      <c r="B9835" t="s">
        <v>63</v>
      </c>
      <c r="C9835" t="s">
        <v>138</v>
      </c>
      <c r="D9835">
        <v>1</v>
      </c>
      <c r="E9835" t="s">
        <v>139</v>
      </c>
      <c r="F9835">
        <v>48.1</v>
      </c>
    </row>
    <row r="9836" spans="1:6">
      <c r="A9836" s="12" t="s">
        <v>216</v>
      </c>
      <c r="B9836" t="s">
        <v>64</v>
      </c>
      <c r="C9836" t="s">
        <v>138</v>
      </c>
      <c r="D9836">
        <v>1</v>
      </c>
      <c r="E9836" t="s">
        <v>139</v>
      </c>
      <c r="F9836">
        <v>62.1</v>
      </c>
    </row>
    <row r="9837" spans="1:6">
      <c r="A9837" s="12" t="s">
        <v>216</v>
      </c>
      <c r="B9837" t="s">
        <v>65</v>
      </c>
      <c r="C9837" t="s">
        <v>138</v>
      </c>
      <c r="D9837">
        <v>1</v>
      </c>
      <c r="E9837" t="s">
        <v>139</v>
      </c>
      <c r="F9837">
        <v>32.700000000000003</v>
      </c>
    </row>
    <row r="9838" spans="1:6">
      <c r="A9838" s="12" t="s">
        <v>216</v>
      </c>
      <c r="B9838" t="s">
        <v>66</v>
      </c>
      <c r="C9838" t="s">
        <v>138</v>
      </c>
      <c r="D9838">
        <v>1</v>
      </c>
      <c r="E9838" t="s">
        <v>139</v>
      </c>
      <c r="F9838">
        <v>42.1</v>
      </c>
    </row>
    <row r="9839" spans="1:6">
      <c r="A9839" s="12" t="s">
        <v>216</v>
      </c>
      <c r="B9839" t="s">
        <v>67</v>
      </c>
      <c r="C9839" t="s">
        <v>138</v>
      </c>
      <c r="D9839">
        <v>1</v>
      </c>
      <c r="E9839" t="s">
        <v>139</v>
      </c>
      <c r="F9839">
        <v>38.299999999999997</v>
      </c>
    </row>
    <row r="9840" spans="1:6">
      <c r="A9840" s="12" t="s">
        <v>216</v>
      </c>
      <c r="B9840" t="s">
        <v>68</v>
      </c>
      <c r="C9840" t="s">
        <v>138</v>
      </c>
      <c r="D9840">
        <v>1</v>
      </c>
      <c r="E9840" t="s">
        <v>139</v>
      </c>
      <c r="F9840">
        <v>38.799999999999997</v>
      </c>
    </row>
    <row r="9841" spans="1:6">
      <c r="A9841" s="12" t="s">
        <v>216</v>
      </c>
      <c r="B9841" t="s">
        <v>69</v>
      </c>
      <c r="C9841" t="s">
        <v>138</v>
      </c>
      <c r="D9841">
        <v>1</v>
      </c>
      <c r="E9841" t="s">
        <v>139</v>
      </c>
      <c r="F9841">
        <v>48.3</v>
      </c>
    </row>
    <row r="9842" spans="1:6">
      <c r="A9842" s="12" t="s">
        <v>216</v>
      </c>
      <c r="B9842" t="s">
        <v>70</v>
      </c>
      <c r="C9842" t="s">
        <v>138</v>
      </c>
      <c r="D9842">
        <v>1</v>
      </c>
      <c r="E9842" t="s">
        <v>139</v>
      </c>
      <c r="F9842">
        <v>51.1</v>
      </c>
    </row>
    <row r="9843" spans="1:6">
      <c r="A9843" s="12" t="s">
        <v>216</v>
      </c>
      <c r="B9843" t="s">
        <v>71</v>
      </c>
      <c r="C9843" t="s">
        <v>138</v>
      </c>
      <c r="D9843">
        <v>1</v>
      </c>
      <c r="E9843" t="s">
        <v>139</v>
      </c>
      <c r="F9843">
        <v>27</v>
      </c>
    </row>
    <row r="9844" spans="1:6">
      <c r="A9844" s="12" t="s">
        <v>216</v>
      </c>
      <c r="B9844" t="s">
        <v>72</v>
      </c>
      <c r="C9844" t="s">
        <v>138</v>
      </c>
      <c r="D9844">
        <v>1</v>
      </c>
      <c r="E9844" t="s">
        <v>139</v>
      </c>
      <c r="F9844">
        <v>63.1</v>
      </c>
    </row>
    <row r="9845" spans="1:6">
      <c r="A9845" s="12" t="s">
        <v>216</v>
      </c>
      <c r="B9845" t="s">
        <v>73</v>
      </c>
      <c r="C9845" t="s">
        <v>138</v>
      </c>
      <c r="D9845">
        <v>1</v>
      </c>
      <c r="E9845" t="s">
        <v>139</v>
      </c>
      <c r="F9845">
        <v>38.299999999999997</v>
      </c>
    </row>
    <row r="9846" spans="1:6">
      <c r="A9846" s="12" t="s">
        <v>216</v>
      </c>
      <c r="B9846" t="s">
        <v>74</v>
      </c>
      <c r="C9846" t="s">
        <v>138</v>
      </c>
      <c r="D9846">
        <v>1</v>
      </c>
      <c r="E9846" t="s">
        <v>139</v>
      </c>
      <c r="F9846">
        <v>56.5</v>
      </c>
    </row>
    <row r="9847" spans="1:6">
      <c r="A9847" s="12" t="s">
        <v>216</v>
      </c>
      <c r="B9847" t="s">
        <v>75</v>
      </c>
      <c r="C9847" t="s">
        <v>138</v>
      </c>
      <c r="D9847">
        <v>1</v>
      </c>
      <c r="E9847" t="s">
        <v>139</v>
      </c>
      <c r="F9847">
        <v>48.9</v>
      </c>
    </row>
    <row r="9848" spans="1:6">
      <c r="A9848" s="12" t="s">
        <v>216</v>
      </c>
      <c r="B9848" t="s">
        <v>76</v>
      </c>
      <c r="C9848" t="s">
        <v>138</v>
      </c>
      <c r="D9848">
        <v>1</v>
      </c>
      <c r="E9848" t="s">
        <v>139</v>
      </c>
      <c r="F9848">
        <v>56.6</v>
      </c>
    </row>
    <row r="9849" spans="1:6">
      <c r="A9849" s="12" t="s">
        <v>216</v>
      </c>
      <c r="B9849" t="s">
        <v>77</v>
      </c>
      <c r="C9849" t="s">
        <v>138</v>
      </c>
      <c r="D9849">
        <v>1</v>
      </c>
      <c r="E9849" t="s">
        <v>139</v>
      </c>
      <c r="F9849">
        <v>62.3</v>
      </c>
    </row>
    <row r="9850" spans="1:6">
      <c r="A9850" s="12" t="s">
        <v>216</v>
      </c>
      <c r="B9850" t="s">
        <v>78</v>
      </c>
      <c r="C9850" t="s">
        <v>138</v>
      </c>
      <c r="D9850">
        <v>1</v>
      </c>
      <c r="E9850" t="s">
        <v>139</v>
      </c>
      <c r="F9850">
        <v>58.9</v>
      </c>
    </row>
    <row r="9851" spans="1:6">
      <c r="A9851" s="12" t="s">
        <v>216</v>
      </c>
      <c r="B9851" t="s">
        <v>79</v>
      </c>
      <c r="C9851" t="s">
        <v>138</v>
      </c>
      <c r="D9851">
        <v>1</v>
      </c>
      <c r="E9851" t="s">
        <v>139</v>
      </c>
      <c r="F9851">
        <v>42.4</v>
      </c>
    </row>
    <row r="9852" spans="1:6">
      <c r="A9852" s="12" t="s">
        <v>216</v>
      </c>
      <c r="B9852" t="s">
        <v>80</v>
      </c>
      <c r="C9852" t="s">
        <v>138</v>
      </c>
      <c r="D9852">
        <v>1</v>
      </c>
      <c r="E9852" t="s">
        <v>139</v>
      </c>
      <c r="F9852">
        <v>34.1</v>
      </c>
    </row>
    <row r="9853" spans="1:6">
      <c r="A9853" s="12" t="s">
        <v>216</v>
      </c>
      <c r="B9853" t="s">
        <v>81</v>
      </c>
      <c r="C9853" t="s">
        <v>138</v>
      </c>
      <c r="D9853">
        <v>1</v>
      </c>
      <c r="E9853" t="s">
        <v>139</v>
      </c>
      <c r="F9853">
        <v>31.8</v>
      </c>
    </row>
    <row r="9854" spans="1:6">
      <c r="A9854" s="12" t="s">
        <v>216</v>
      </c>
      <c r="B9854" t="s">
        <v>82</v>
      </c>
      <c r="C9854" t="s">
        <v>138</v>
      </c>
      <c r="D9854">
        <v>1</v>
      </c>
      <c r="E9854" t="s">
        <v>139</v>
      </c>
      <c r="F9854">
        <v>45.6</v>
      </c>
    </row>
    <row r="9855" spans="1:6">
      <c r="A9855" s="12" t="s">
        <v>216</v>
      </c>
      <c r="B9855" t="s">
        <v>83</v>
      </c>
      <c r="C9855" t="s">
        <v>138</v>
      </c>
      <c r="D9855">
        <v>1</v>
      </c>
      <c r="E9855" t="s">
        <v>139</v>
      </c>
      <c r="F9855">
        <v>43.3</v>
      </c>
    </row>
    <row r="9856" spans="1:6">
      <c r="A9856" s="12" t="s">
        <v>216</v>
      </c>
      <c r="B9856" t="s">
        <v>84</v>
      </c>
      <c r="C9856" t="s">
        <v>138</v>
      </c>
      <c r="D9856">
        <v>1</v>
      </c>
      <c r="E9856" t="s">
        <v>139</v>
      </c>
      <c r="F9856">
        <v>57.4</v>
      </c>
    </row>
    <row r="9857" spans="1:6">
      <c r="A9857" s="12" t="s">
        <v>216</v>
      </c>
      <c r="B9857" t="s">
        <v>85</v>
      </c>
      <c r="C9857" t="s">
        <v>138</v>
      </c>
      <c r="D9857">
        <v>1</v>
      </c>
      <c r="E9857" t="s">
        <v>139</v>
      </c>
      <c r="F9857">
        <v>56.6</v>
      </c>
    </row>
    <row r="9858" spans="1:6">
      <c r="A9858" s="12" t="s">
        <v>216</v>
      </c>
      <c r="B9858" t="s">
        <v>86</v>
      </c>
      <c r="C9858" t="s">
        <v>138</v>
      </c>
      <c r="D9858">
        <v>1</v>
      </c>
      <c r="E9858" t="s">
        <v>139</v>
      </c>
      <c r="F9858">
        <v>54.4</v>
      </c>
    </row>
    <row r="9859" spans="1:6">
      <c r="A9859" s="12" t="s">
        <v>216</v>
      </c>
      <c r="B9859" t="s">
        <v>87</v>
      </c>
      <c r="C9859" t="s">
        <v>138</v>
      </c>
      <c r="D9859">
        <v>1</v>
      </c>
      <c r="E9859" t="s">
        <v>139</v>
      </c>
      <c r="F9859">
        <v>60.2</v>
      </c>
    </row>
    <row r="9860" spans="1:6">
      <c r="A9860" s="12" t="s">
        <v>216</v>
      </c>
      <c r="B9860" t="s">
        <v>88</v>
      </c>
      <c r="C9860" t="s">
        <v>138</v>
      </c>
      <c r="D9860">
        <v>1</v>
      </c>
      <c r="E9860" t="s">
        <v>139</v>
      </c>
      <c r="F9860">
        <v>44.8</v>
      </c>
    </row>
    <row r="9861" spans="1:6">
      <c r="A9861" s="12" t="s">
        <v>216</v>
      </c>
      <c r="B9861" t="s">
        <v>89</v>
      </c>
      <c r="C9861" t="s">
        <v>138</v>
      </c>
      <c r="D9861">
        <v>1</v>
      </c>
      <c r="E9861" t="s">
        <v>139</v>
      </c>
      <c r="F9861">
        <v>44.8</v>
      </c>
    </row>
    <row r="9862" spans="1:6">
      <c r="A9862" s="12" t="s">
        <v>216</v>
      </c>
      <c r="B9862" t="s">
        <v>90</v>
      </c>
      <c r="C9862" t="s">
        <v>138</v>
      </c>
      <c r="D9862">
        <v>1</v>
      </c>
      <c r="E9862" t="s">
        <v>139</v>
      </c>
      <c r="F9862">
        <v>38.799999999999997</v>
      </c>
    </row>
    <row r="9863" spans="1:6">
      <c r="A9863" s="12" t="s">
        <v>216</v>
      </c>
      <c r="B9863" t="s">
        <v>91</v>
      </c>
      <c r="C9863" t="s">
        <v>138</v>
      </c>
      <c r="D9863">
        <v>1</v>
      </c>
      <c r="E9863" t="s">
        <v>139</v>
      </c>
      <c r="F9863">
        <v>40.299999999999997</v>
      </c>
    </row>
    <row r="9864" spans="1:6">
      <c r="A9864" s="12" t="s">
        <v>216</v>
      </c>
      <c r="B9864" t="s">
        <v>92</v>
      </c>
      <c r="C9864" t="s">
        <v>138</v>
      </c>
      <c r="D9864">
        <v>1</v>
      </c>
      <c r="E9864" t="s">
        <v>139</v>
      </c>
      <c r="F9864">
        <v>34.6</v>
      </c>
    </row>
    <row r="9865" spans="1:6">
      <c r="A9865" s="12" t="s">
        <v>216</v>
      </c>
      <c r="B9865" t="s">
        <v>93</v>
      </c>
      <c r="C9865" t="s">
        <v>138</v>
      </c>
      <c r="D9865">
        <v>1</v>
      </c>
      <c r="E9865" t="s">
        <v>139</v>
      </c>
      <c r="F9865">
        <v>49.1</v>
      </c>
    </row>
    <row r="9866" spans="1:6">
      <c r="A9866" s="12" t="s">
        <v>216</v>
      </c>
      <c r="B9866" t="s">
        <v>94</v>
      </c>
      <c r="C9866" t="s">
        <v>138</v>
      </c>
      <c r="D9866">
        <v>1</v>
      </c>
      <c r="E9866" t="s">
        <v>139</v>
      </c>
      <c r="F9866">
        <v>62.8</v>
      </c>
    </row>
    <row r="9867" spans="1:6">
      <c r="A9867" s="12" t="s">
        <v>216</v>
      </c>
      <c r="B9867" t="s">
        <v>95</v>
      </c>
      <c r="C9867" t="s">
        <v>138</v>
      </c>
      <c r="D9867">
        <v>1</v>
      </c>
      <c r="E9867" t="s">
        <v>139</v>
      </c>
      <c r="F9867">
        <v>50.7</v>
      </c>
    </row>
    <row r="9868" spans="1:6">
      <c r="A9868" s="12" t="s">
        <v>216</v>
      </c>
      <c r="B9868" t="s">
        <v>96</v>
      </c>
      <c r="C9868" t="s">
        <v>138</v>
      </c>
      <c r="D9868">
        <v>1</v>
      </c>
      <c r="E9868" t="s">
        <v>139</v>
      </c>
      <c r="F9868">
        <v>66.099999999999994</v>
      </c>
    </row>
    <row r="9869" spans="1:6">
      <c r="A9869" s="12" t="s">
        <v>216</v>
      </c>
      <c r="B9869" t="s">
        <v>97</v>
      </c>
      <c r="C9869" t="s">
        <v>138</v>
      </c>
      <c r="D9869">
        <v>1</v>
      </c>
      <c r="E9869" t="s">
        <v>139</v>
      </c>
      <c r="F9869">
        <v>38.4</v>
      </c>
    </row>
    <row r="9870" spans="1:6">
      <c r="A9870" s="12" t="s">
        <v>216</v>
      </c>
      <c r="B9870" t="s">
        <v>98</v>
      </c>
      <c r="C9870" t="s">
        <v>138</v>
      </c>
      <c r="D9870">
        <v>1</v>
      </c>
      <c r="E9870" t="s">
        <v>139</v>
      </c>
      <c r="F9870">
        <v>46.5</v>
      </c>
    </row>
    <row r="9871" spans="1:6">
      <c r="A9871" s="12" t="s">
        <v>216</v>
      </c>
      <c r="B9871" t="s">
        <v>99</v>
      </c>
      <c r="C9871" t="s">
        <v>138</v>
      </c>
      <c r="D9871">
        <v>1</v>
      </c>
      <c r="E9871" t="s">
        <v>139</v>
      </c>
      <c r="F9871">
        <v>36.1</v>
      </c>
    </row>
    <row r="9872" spans="1:6">
      <c r="A9872" s="12" t="s">
        <v>216</v>
      </c>
      <c r="B9872" t="s">
        <v>100</v>
      </c>
      <c r="C9872" t="s">
        <v>138</v>
      </c>
      <c r="D9872">
        <v>1</v>
      </c>
      <c r="E9872" t="s">
        <v>139</v>
      </c>
      <c r="F9872">
        <v>55.3</v>
      </c>
    </row>
    <row r="9873" spans="1:6">
      <c r="A9873" s="12" t="s">
        <v>216</v>
      </c>
      <c r="B9873" t="s">
        <v>101</v>
      </c>
      <c r="C9873" t="s">
        <v>138</v>
      </c>
      <c r="D9873">
        <v>1</v>
      </c>
      <c r="E9873" t="s">
        <v>139</v>
      </c>
      <c r="F9873">
        <v>61.7</v>
      </c>
    </row>
    <row r="9874" spans="1:6">
      <c r="A9874" s="12" t="s">
        <v>216</v>
      </c>
      <c r="B9874" t="s">
        <v>102</v>
      </c>
      <c r="C9874" t="s">
        <v>138</v>
      </c>
      <c r="D9874">
        <v>1</v>
      </c>
      <c r="E9874" t="s">
        <v>139</v>
      </c>
      <c r="F9874">
        <v>61.1</v>
      </c>
    </row>
    <row r="9875" spans="1:6">
      <c r="A9875" s="12" t="s">
        <v>216</v>
      </c>
      <c r="B9875" t="s">
        <v>103</v>
      </c>
      <c r="C9875" t="s">
        <v>138</v>
      </c>
      <c r="D9875">
        <v>1</v>
      </c>
      <c r="E9875" t="s">
        <v>139</v>
      </c>
      <c r="F9875">
        <v>52.6</v>
      </c>
    </row>
    <row r="9876" spans="1:6">
      <c r="A9876" s="12" t="s">
        <v>216</v>
      </c>
      <c r="B9876" t="s">
        <v>104</v>
      </c>
      <c r="C9876" t="s">
        <v>138</v>
      </c>
      <c r="D9876">
        <v>1</v>
      </c>
      <c r="E9876" t="s">
        <v>139</v>
      </c>
      <c r="F9876">
        <v>60.2</v>
      </c>
    </row>
    <row r="9877" spans="1:6">
      <c r="A9877" s="12" t="s">
        <v>216</v>
      </c>
      <c r="B9877" t="s">
        <v>105</v>
      </c>
      <c r="C9877" t="s">
        <v>138</v>
      </c>
      <c r="D9877">
        <v>1</v>
      </c>
      <c r="E9877" t="s">
        <v>139</v>
      </c>
      <c r="F9877">
        <v>29</v>
      </c>
    </row>
    <row r="9878" spans="1:6">
      <c r="A9878" s="12" t="s">
        <v>216</v>
      </c>
      <c r="B9878" t="s">
        <v>106</v>
      </c>
      <c r="C9878" t="s">
        <v>138</v>
      </c>
      <c r="D9878">
        <v>1</v>
      </c>
      <c r="E9878" t="s">
        <v>139</v>
      </c>
      <c r="F9878">
        <v>43.5</v>
      </c>
    </row>
    <row r="9879" spans="1:6">
      <c r="A9879" s="12" t="s">
        <v>216</v>
      </c>
      <c r="B9879" t="s">
        <v>107</v>
      </c>
      <c r="C9879" t="s">
        <v>138</v>
      </c>
      <c r="D9879">
        <v>1</v>
      </c>
      <c r="E9879" t="s">
        <v>139</v>
      </c>
      <c r="F9879">
        <v>37.200000000000003</v>
      </c>
    </row>
    <row r="9880" spans="1:6">
      <c r="A9880" s="12" t="s">
        <v>216</v>
      </c>
      <c r="B9880" t="s">
        <v>108</v>
      </c>
      <c r="C9880" t="s">
        <v>138</v>
      </c>
      <c r="D9880">
        <v>1</v>
      </c>
      <c r="E9880" t="s">
        <v>139</v>
      </c>
      <c r="F9880">
        <v>65.400000000000006</v>
      </c>
    </row>
    <row r="9881" spans="1:6">
      <c r="A9881" s="12" t="s">
        <v>216</v>
      </c>
      <c r="B9881" t="s">
        <v>109</v>
      </c>
      <c r="C9881" t="s">
        <v>138</v>
      </c>
      <c r="D9881">
        <v>1</v>
      </c>
      <c r="E9881" t="s">
        <v>139</v>
      </c>
      <c r="F9881">
        <v>46.6</v>
      </c>
    </row>
    <row r="9882" spans="1:6">
      <c r="A9882" s="12" t="s">
        <v>216</v>
      </c>
      <c r="B9882" t="s">
        <v>110</v>
      </c>
      <c r="C9882" t="s">
        <v>138</v>
      </c>
      <c r="D9882">
        <v>1</v>
      </c>
      <c r="E9882" t="s">
        <v>139</v>
      </c>
      <c r="F9882">
        <v>68.900000000000006</v>
      </c>
    </row>
    <row r="9883" spans="1:6">
      <c r="A9883" s="12" t="s">
        <v>216</v>
      </c>
      <c r="B9883" t="s">
        <v>111</v>
      </c>
      <c r="C9883" t="s">
        <v>138</v>
      </c>
      <c r="D9883">
        <v>1</v>
      </c>
      <c r="E9883" t="s">
        <v>139</v>
      </c>
      <c r="F9883">
        <v>10.3</v>
      </c>
    </row>
    <row r="9884" spans="1:6">
      <c r="A9884" s="12" t="s">
        <v>216</v>
      </c>
      <c r="B9884" t="s">
        <v>112</v>
      </c>
      <c r="C9884" t="s">
        <v>138</v>
      </c>
      <c r="D9884">
        <v>1</v>
      </c>
      <c r="E9884" t="s">
        <v>139</v>
      </c>
      <c r="F9884">
        <v>37</v>
      </c>
    </row>
    <row r="9885" spans="1:6">
      <c r="A9885" s="12" t="s">
        <v>216</v>
      </c>
      <c r="B9885" t="s">
        <v>113</v>
      </c>
      <c r="C9885" t="s">
        <v>138</v>
      </c>
      <c r="D9885">
        <v>1</v>
      </c>
      <c r="E9885" t="s">
        <v>139</v>
      </c>
      <c r="F9885">
        <v>48.8</v>
      </c>
    </row>
    <row r="9886" spans="1:6">
      <c r="A9886" s="12" t="s">
        <v>216</v>
      </c>
      <c r="B9886" t="s">
        <v>114</v>
      </c>
      <c r="C9886" t="s">
        <v>138</v>
      </c>
      <c r="D9886">
        <v>1</v>
      </c>
      <c r="E9886" t="s">
        <v>139</v>
      </c>
      <c r="F9886">
        <v>58.8</v>
      </c>
    </row>
    <row r="9887" spans="1:6">
      <c r="A9887" s="12" t="s">
        <v>216</v>
      </c>
      <c r="B9887" t="s">
        <v>115</v>
      </c>
      <c r="C9887" t="s">
        <v>138</v>
      </c>
      <c r="D9887">
        <v>1</v>
      </c>
      <c r="E9887" t="s">
        <v>139</v>
      </c>
      <c r="F9887">
        <v>49.2</v>
      </c>
    </row>
    <row r="9888" spans="1:6">
      <c r="A9888" s="12" t="s">
        <v>216</v>
      </c>
      <c r="B9888" t="s">
        <v>116</v>
      </c>
      <c r="C9888" t="s">
        <v>138</v>
      </c>
      <c r="D9888">
        <v>1</v>
      </c>
      <c r="E9888" t="s">
        <v>139</v>
      </c>
      <c r="F9888">
        <v>75</v>
      </c>
    </row>
    <row r="9889" spans="1:6">
      <c r="A9889" s="12" t="s">
        <v>216</v>
      </c>
      <c r="B9889" t="s">
        <v>146</v>
      </c>
      <c r="C9889" t="s">
        <v>137</v>
      </c>
      <c r="D9889">
        <v>2</v>
      </c>
      <c r="E9889" t="s">
        <v>139</v>
      </c>
      <c r="F9889">
        <v>45.7</v>
      </c>
    </row>
    <row r="9890" spans="1:6">
      <c r="A9890" s="12" t="s">
        <v>216</v>
      </c>
      <c r="B9890" t="s">
        <v>61</v>
      </c>
      <c r="C9890" t="s">
        <v>138</v>
      </c>
      <c r="D9890">
        <v>1</v>
      </c>
      <c r="E9890" t="s">
        <v>140</v>
      </c>
      <c r="F9890">
        <v>34.9</v>
      </c>
    </row>
    <row r="9891" spans="1:6">
      <c r="A9891" s="12" t="s">
        <v>216</v>
      </c>
      <c r="B9891" t="s">
        <v>62</v>
      </c>
      <c r="C9891" t="s">
        <v>138</v>
      </c>
      <c r="D9891">
        <v>1</v>
      </c>
      <c r="E9891" t="s">
        <v>140</v>
      </c>
      <c r="F9891">
        <v>37.4</v>
      </c>
    </row>
    <row r="9892" spans="1:6">
      <c r="A9892" s="12" t="s">
        <v>216</v>
      </c>
      <c r="B9892" t="s">
        <v>63</v>
      </c>
      <c r="C9892" t="s">
        <v>138</v>
      </c>
      <c r="D9892">
        <v>1</v>
      </c>
      <c r="E9892" t="s">
        <v>140</v>
      </c>
      <c r="F9892">
        <v>47.2</v>
      </c>
    </row>
    <row r="9893" spans="1:6">
      <c r="A9893" s="12" t="s">
        <v>216</v>
      </c>
      <c r="B9893" t="s">
        <v>64</v>
      </c>
      <c r="C9893" t="s">
        <v>138</v>
      </c>
      <c r="D9893">
        <v>1</v>
      </c>
      <c r="E9893" t="s">
        <v>140</v>
      </c>
      <c r="F9893">
        <v>33.4</v>
      </c>
    </row>
    <row r="9894" spans="1:6">
      <c r="A9894" s="12" t="s">
        <v>216</v>
      </c>
      <c r="B9894" t="s">
        <v>65</v>
      </c>
      <c r="C9894" t="s">
        <v>138</v>
      </c>
      <c r="D9894">
        <v>1</v>
      </c>
      <c r="E9894" t="s">
        <v>140</v>
      </c>
      <c r="F9894">
        <v>61.8</v>
      </c>
    </row>
    <row r="9895" spans="1:6">
      <c r="A9895" s="12" t="s">
        <v>216</v>
      </c>
      <c r="B9895" t="s">
        <v>66</v>
      </c>
      <c r="C9895" t="s">
        <v>138</v>
      </c>
      <c r="D9895">
        <v>1</v>
      </c>
      <c r="E9895" t="s">
        <v>140</v>
      </c>
      <c r="F9895">
        <v>51.9</v>
      </c>
    </row>
    <row r="9896" spans="1:6">
      <c r="A9896" s="12" t="s">
        <v>216</v>
      </c>
      <c r="B9896" t="s">
        <v>67</v>
      </c>
      <c r="C9896" t="s">
        <v>138</v>
      </c>
      <c r="D9896">
        <v>1</v>
      </c>
      <c r="E9896" t="s">
        <v>140</v>
      </c>
      <c r="F9896">
        <v>57.2</v>
      </c>
    </row>
    <row r="9897" spans="1:6">
      <c r="A9897" s="12" t="s">
        <v>216</v>
      </c>
      <c r="B9897" t="s">
        <v>68</v>
      </c>
      <c r="C9897" t="s">
        <v>138</v>
      </c>
      <c r="D9897">
        <v>1</v>
      </c>
      <c r="E9897" t="s">
        <v>140</v>
      </c>
      <c r="F9897">
        <v>57.7</v>
      </c>
    </row>
    <row r="9898" spans="1:6">
      <c r="A9898" s="12" t="s">
        <v>216</v>
      </c>
      <c r="B9898" t="s">
        <v>69</v>
      </c>
      <c r="C9898" t="s">
        <v>138</v>
      </c>
      <c r="D9898">
        <v>1</v>
      </c>
      <c r="E9898" t="s">
        <v>140</v>
      </c>
      <c r="F9898">
        <v>49</v>
      </c>
    </row>
    <row r="9899" spans="1:6">
      <c r="A9899" s="12" t="s">
        <v>216</v>
      </c>
      <c r="B9899" t="s">
        <v>70</v>
      </c>
      <c r="C9899" t="s">
        <v>138</v>
      </c>
      <c r="D9899">
        <v>1</v>
      </c>
      <c r="E9899" t="s">
        <v>140</v>
      </c>
      <c r="F9899">
        <v>46.7</v>
      </c>
    </row>
    <row r="9900" spans="1:6">
      <c r="A9900" s="12" t="s">
        <v>216</v>
      </c>
      <c r="B9900" t="s">
        <v>71</v>
      </c>
      <c r="C9900" t="s">
        <v>138</v>
      </c>
      <c r="D9900">
        <v>1</v>
      </c>
      <c r="E9900" t="s">
        <v>140</v>
      </c>
      <c r="F9900">
        <v>67.8</v>
      </c>
    </row>
    <row r="9901" spans="1:6">
      <c r="A9901" s="12" t="s">
        <v>216</v>
      </c>
      <c r="B9901" t="s">
        <v>72</v>
      </c>
      <c r="C9901" t="s">
        <v>138</v>
      </c>
      <c r="D9901">
        <v>1</v>
      </c>
      <c r="E9901" t="s">
        <v>140</v>
      </c>
      <c r="F9901">
        <v>30.3</v>
      </c>
    </row>
    <row r="9902" spans="1:6">
      <c r="A9902" s="12" t="s">
        <v>216</v>
      </c>
      <c r="B9902" t="s">
        <v>73</v>
      </c>
      <c r="C9902" t="s">
        <v>138</v>
      </c>
      <c r="D9902">
        <v>1</v>
      </c>
      <c r="E9902" t="s">
        <v>140</v>
      </c>
      <c r="F9902">
        <v>58.1</v>
      </c>
    </row>
    <row r="9903" spans="1:6">
      <c r="A9903" s="12" t="s">
        <v>216</v>
      </c>
      <c r="B9903" t="s">
        <v>74</v>
      </c>
      <c r="C9903" t="s">
        <v>138</v>
      </c>
      <c r="D9903">
        <v>1</v>
      </c>
      <c r="E9903" t="s">
        <v>140</v>
      </c>
      <c r="F9903">
        <v>40</v>
      </c>
    </row>
    <row r="9904" spans="1:6">
      <c r="A9904" s="12" t="s">
        <v>216</v>
      </c>
      <c r="B9904" t="s">
        <v>75</v>
      </c>
      <c r="C9904" t="s">
        <v>138</v>
      </c>
      <c r="D9904">
        <v>1</v>
      </c>
      <c r="E9904" t="s">
        <v>140</v>
      </c>
      <c r="F9904">
        <v>46.5</v>
      </c>
    </row>
    <row r="9905" spans="1:6">
      <c r="A9905" s="12" t="s">
        <v>216</v>
      </c>
      <c r="B9905" t="s">
        <v>76</v>
      </c>
      <c r="C9905" t="s">
        <v>138</v>
      </c>
      <c r="D9905">
        <v>1</v>
      </c>
      <c r="E9905" t="s">
        <v>140</v>
      </c>
      <c r="F9905">
        <v>38</v>
      </c>
    </row>
    <row r="9906" spans="1:6">
      <c r="A9906" s="12" t="s">
        <v>216</v>
      </c>
      <c r="B9906" t="s">
        <v>77</v>
      </c>
      <c r="C9906" t="s">
        <v>138</v>
      </c>
      <c r="D9906">
        <v>1</v>
      </c>
      <c r="E9906" t="s">
        <v>140</v>
      </c>
      <c r="F9906">
        <v>34.5</v>
      </c>
    </row>
    <row r="9907" spans="1:6">
      <c r="A9907" s="12" t="s">
        <v>216</v>
      </c>
      <c r="B9907" t="s">
        <v>78</v>
      </c>
      <c r="C9907" t="s">
        <v>138</v>
      </c>
      <c r="D9907">
        <v>1</v>
      </c>
      <c r="E9907" t="s">
        <v>140</v>
      </c>
      <c r="F9907">
        <v>37.1</v>
      </c>
    </row>
    <row r="9908" spans="1:6">
      <c r="A9908" s="12" t="s">
        <v>216</v>
      </c>
      <c r="B9908" t="s">
        <v>79</v>
      </c>
      <c r="C9908" t="s">
        <v>138</v>
      </c>
      <c r="D9908">
        <v>1</v>
      </c>
      <c r="E9908" t="s">
        <v>140</v>
      </c>
      <c r="F9908">
        <v>51.1</v>
      </c>
    </row>
    <row r="9909" spans="1:6">
      <c r="A9909" s="12" t="s">
        <v>216</v>
      </c>
      <c r="B9909" t="s">
        <v>80</v>
      </c>
      <c r="C9909" t="s">
        <v>138</v>
      </c>
      <c r="D9909">
        <v>1</v>
      </c>
      <c r="E9909" t="s">
        <v>140</v>
      </c>
      <c r="F9909">
        <v>62.2</v>
      </c>
    </row>
    <row r="9910" spans="1:6">
      <c r="A9910" s="12" t="s">
        <v>216</v>
      </c>
      <c r="B9910" t="s">
        <v>81</v>
      </c>
      <c r="C9910" t="s">
        <v>138</v>
      </c>
      <c r="D9910">
        <v>1</v>
      </c>
      <c r="E9910" t="s">
        <v>140</v>
      </c>
      <c r="F9910">
        <v>61.9</v>
      </c>
    </row>
    <row r="9911" spans="1:6">
      <c r="A9911" s="12" t="s">
        <v>216</v>
      </c>
      <c r="B9911" t="s">
        <v>82</v>
      </c>
      <c r="C9911" t="s">
        <v>138</v>
      </c>
      <c r="D9911">
        <v>1</v>
      </c>
      <c r="E9911" t="s">
        <v>140</v>
      </c>
      <c r="F9911">
        <v>50.7</v>
      </c>
    </row>
    <row r="9912" spans="1:6">
      <c r="A9912" s="12" t="s">
        <v>216</v>
      </c>
      <c r="B9912" t="s">
        <v>83</v>
      </c>
      <c r="C9912" t="s">
        <v>138</v>
      </c>
      <c r="D9912">
        <v>1</v>
      </c>
      <c r="E9912" t="s">
        <v>140</v>
      </c>
      <c r="F9912">
        <v>50.9</v>
      </c>
    </row>
    <row r="9913" spans="1:6">
      <c r="A9913" s="12" t="s">
        <v>216</v>
      </c>
      <c r="B9913" t="s">
        <v>84</v>
      </c>
      <c r="C9913" t="s">
        <v>138</v>
      </c>
      <c r="D9913">
        <v>1</v>
      </c>
      <c r="E9913" t="s">
        <v>140</v>
      </c>
      <c r="F9913">
        <v>39.799999999999997</v>
      </c>
    </row>
    <row r="9914" spans="1:6">
      <c r="A9914" s="12" t="s">
        <v>216</v>
      </c>
      <c r="B9914" t="s">
        <v>85</v>
      </c>
      <c r="C9914" t="s">
        <v>138</v>
      </c>
      <c r="D9914">
        <v>1</v>
      </c>
      <c r="E9914" t="s">
        <v>140</v>
      </c>
      <c r="F9914">
        <v>40.299999999999997</v>
      </c>
    </row>
    <row r="9915" spans="1:6">
      <c r="A9915" s="12" t="s">
        <v>216</v>
      </c>
      <c r="B9915" t="s">
        <v>86</v>
      </c>
      <c r="C9915" t="s">
        <v>138</v>
      </c>
      <c r="D9915">
        <v>1</v>
      </c>
      <c r="E9915" t="s">
        <v>140</v>
      </c>
      <c r="F9915">
        <v>38.5</v>
      </c>
    </row>
    <row r="9916" spans="1:6">
      <c r="A9916" s="12" t="s">
        <v>216</v>
      </c>
      <c r="B9916" t="s">
        <v>87</v>
      </c>
      <c r="C9916" t="s">
        <v>138</v>
      </c>
      <c r="D9916">
        <v>1</v>
      </c>
      <c r="E9916" t="s">
        <v>140</v>
      </c>
      <c r="F9916">
        <v>35</v>
      </c>
    </row>
    <row r="9917" spans="1:6">
      <c r="A9917" s="12" t="s">
        <v>216</v>
      </c>
      <c r="B9917" t="s">
        <v>88</v>
      </c>
      <c r="C9917" t="s">
        <v>138</v>
      </c>
      <c r="D9917">
        <v>1</v>
      </c>
      <c r="E9917" t="s">
        <v>140</v>
      </c>
      <c r="F9917">
        <v>49.6</v>
      </c>
    </row>
    <row r="9918" spans="1:6">
      <c r="A9918" s="12" t="s">
        <v>216</v>
      </c>
      <c r="B9918" t="s">
        <v>89</v>
      </c>
      <c r="C9918" t="s">
        <v>138</v>
      </c>
      <c r="D9918">
        <v>1</v>
      </c>
      <c r="E9918" t="s">
        <v>140</v>
      </c>
      <c r="F9918">
        <v>50.8</v>
      </c>
    </row>
    <row r="9919" spans="1:6">
      <c r="A9919" s="12" t="s">
        <v>216</v>
      </c>
      <c r="B9919" t="s">
        <v>90</v>
      </c>
      <c r="C9919" t="s">
        <v>138</v>
      </c>
      <c r="D9919">
        <v>1</v>
      </c>
      <c r="E9919" t="s">
        <v>140</v>
      </c>
      <c r="F9919">
        <v>57.6</v>
      </c>
    </row>
    <row r="9920" spans="1:6">
      <c r="A9920" s="12" t="s">
        <v>216</v>
      </c>
      <c r="B9920" t="s">
        <v>91</v>
      </c>
      <c r="C9920" t="s">
        <v>138</v>
      </c>
      <c r="D9920">
        <v>1</v>
      </c>
      <c r="E9920" t="s">
        <v>140</v>
      </c>
      <c r="F9920">
        <v>54.3</v>
      </c>
    </row>
    <row r="9921" spans="1:6">
      <c r="A9921" s="12" t="s">
        <v>216</v>
      </c>
      <c r="B9921" t="s">
        <v>92</v>
      </c>
      <c r="C9921" t="s">
        <v>138</v>
      </c>
      <c r="D9921">
        <v>1</v>
      </c>
      <c r="E9921" t="s">
        <v>140</v>
      </c>
      <c r="F9921">
        <v>60.1</v>
      </c>
    </row>
    <row r="9922" spans="1:6">
      <c r="A9922" s="12" t="s">
        <v>216</v>
      </c>
      <c r="B9922" t="s">
        <v>93</v>
      </c>
      <c r="C9922" t="s">
        <v>138</v>
      </c>
      <c r="D9922">
        <v>1</v>
      </c>
      <c r="E9922" t="s">
        <v>140</v>
      </c>
      <c r="F9922">
        <v>48.7</v>
      </c>
    </row>
    <row r="9923" spans="1:6">
      <c r="A9923" s="12" t="s">
        <v>216</v>
      </c>
      <c r="B9923" t="s">
        <v>94</v>
      </c>
      <c r="C9923" t="s">
        <v>138</v>
      </c>
      <c r="D9923">
        <v>1</v>
      </c>
      <c r="E9923" t="s">
        <v>140</v>
      </c>
      <c r="F9923">
        <v>31.1</v>
      </c>
    </row>
    <row r="9924" spans="1:6">
      <c r="A9924" s="12" t="s">
        <v>216</v>
      </c>
      <c r="B9924" t="s">
        <v>95</v>
      </c>
      <c r="C9924" t="s">
        <v>138</v>
      </c>
      <c r="D9924">
        <v>1</v>
      </c>
      <c r="E9924" t="s">
        <v>140</v>
      </c>
      <c r="F9924">
        <v>45.1</v>
      </c>
    </row>
    <row r="9925" spans="1:6">
      <c r="A9925" s="12" t="s">
        <v>216</v>
      </c>
      <c r="B9925" t="s">
        <v>96</v>
      </c>
      <c r="C9925" t="s">
        <v>138</v>
      </c>
      <c r="D9925">
        <v>1</v>
      </c>
      <c r="E9925" t="s">
        <v>140</v>
      </c>
      <c r="F9925">
        <v>31.6</v>
      </c>
    </row>
    <row r="9926" spans="1:6">
      <c r="A9926" s="12" t="s">
        <v>216</v>
      </c>
      <c r="B9926" t="s">
        <v>97</v>
      </c>
      <c r="C9926" t="s">
        <v>138</v>
      </c>
      <c r="D9926">
        <v>1</v>
      </c>
      <c r="E9926" t="s">
        <v>140</v>
      </c>
      <c r="F9926">
        <v>54.8</v>
      </c>
    </row>
    <row r="9927" spans="1:6">
      <c r="A9927" s="12" t="s">
        <v>216</v>
      </c>
      <c r="B9927" t="s">
        <v>98</v>
      </c>
      <c r="C9927" t="s">
        <v>138</v>
      </c>
      <c r="D9927">
        <v>1</v>
      </c>
      <c r="E9927" t="s">
        <v>140</v>
      </c>
      <c r="F9927">
        <v>50</v>
      </c>
    </row>
    <row r="9928" spans="1:6">
      <c r="A9928" s="12" t="s">
        <v>216</v>
      </c>
      <c r="B9928" t="s">
        <v>99</v>
      </c>
      <c r="C9928" t="s">
        <v>138</v>
      </c>
      <c r="D9928">
        <v>1</v>
      </c>
      <c r="E9928" t="s">
        <v>140</v>
      </c>
      <c r="F9928">
        <v>58.8</v>
      </c>
    </row>
    <row r="9929" spans="1:6">
      <c r="A9929" s="12" t="s">
        <v>216</v>
      </c>
      <c r="B9929" t="s">
        <v>100</v>
      </c>
      <c r="C9929" t="s">
        <v>138</v>
      </c>
      <c r="D9929">
        <v>1</v>
      </c>
      <c r="E9929" t="s">
        <v>140</v>
      </c>
      <c r="F9929">
        <v>41.5</v>
      </c>
    </row>
    <row r="9930" spans="1:6">
      <c r="A9930" s="12" t="s">
        <v>216</v>
      </c>
      <c r="B9930" t="s">
        <v>101</v>
      </c>
      <c r="C9930" t="s">
        <v>138</v>
      </c>
      <c r="D9930">
        <v>1</v>
      </c>
      <c r="E9930" t="s">
        <v>140</v>
      </c>
      <c r="F9930">
        <v>34</v>
      </c>
    </row>
    <row r="9931" spans="1:6">
      <c r="A9931" s="12" t="s">
        <v>216</v>
      </c>
      <c r="B9931" t="s">
        <v>102</v>
      </c>
      <c r="C9931" t="s">
        <v>138</v>
      </c>
      <c r="D9931">
        <v>1</v>
      </c>
      <c r="E9931" t="s">
        <v>140</v>
      </c>
      <c r="F9931">
        <v>36.200000000000003</v>
      </c>
    </row>
    <row r="9932" spans="1:6">
      <c r="A9932" s="12" t="s">
        <v>216</v>
      </c>
      <c r="B9932" t="s">
        <v>103</v>
      </c>
      <c r="C9932" t="s">
        <v>138</v>
      </c>
      <c r="D9932">
        <v>1</v>
      </c>
      <c r="E9932" t="s">
        <v>140</v>
      </c>
      <c r="F9932">
        <v>44.5</v>
      </c>
    </row>
    <row r="9933" spans="1:6">
      <c r="A9933" s="12" t="s">
        <v>216</v>
      </c>
      <c r="B9933" t="s">
        <v>104</v>
      </c>
      <c r="C9933" t="s">
        <v>138</v>
      </c>
      <c r="D9933">
        <v>1</v>
      </c>
      <c r="E9933" t="s">
        <v>140</v>
      </c>
      <c r="F9933">
        <v>31.5</v>
      </c>
    </row>
    <row r="9934" spans="1:6">
      <c r="A9934" s="12" t="s">
        <v>216</v>
      </c>
      <c r="B9934" t="s">
        <v>105</v>
      </c>
      <c r="C9934" t="s">
        <v>138</v>
      </c>
      <c r="D9934">
        <v>1</v>
      </c>
      <c r="E9934" t="s">
        <v>140</v>
      </c>
      <c r="F9934">
        <v>63.6</v>
      </c>
    </row>
    <row r="9935" spans="1:6">
      <c r="A9935" s="12" t="s">
        <v>216</v>
      </c>
      <c r="B9935" t="s">
        <v>106</v>
      </c>
      <c r="C9935" t="s">
        <v>138</v>
      </c>
      <c r="D9935">
        <v>1</v>
      </c>
      <c r="E9935" t="s">
        <v>140</v>
      </c>
      <c r="F9935">
        <v>52.9</v>
      </c>
    </row>
    <row r="9936" spans="1:6">
      <c r="A9936" s="12" t="s">
        <v>216</v>
      </c>
      <c r="B9936" t="s">
        <v>107</v>
      </c>
      <c r="C9936" t="s">
        <v>138</v>
      </c>
      <c r="D9936">
        <v>1</v>
      </c>
      <c r="E9936" t="s">
        <v>140</v>
      </c>
      <c r="F9936">
        <v>56.5</v>
      </c>
    </row>
    <row r="9937" spans="1:6">
      <c r="A9937" s="12" t="s">
        <v>216</v>
      </c>
      <c r="B9937" t="s">
        <v>108</v>
      </c>
      <c r="C9937" t="s">
        <v>138</v>
      </c>
      <c r="D9937">
        <v>1</v>
      </c>
      <c r="E9937" t="s">
        <v>140</v>
      </c>
      <c r="F9937">
        <v>31.4</v>
      </c>
    </row>
    <row r="9938" spans="1:6">
      <c r="A9938" s="12" t="s">
        <v>216</v>
      </c>
      <c r="B9938" t="s">
        <v>109</v>
      </c>
      <c r="C9938" t="s">
        <v>138</v>
      </c>
      <c r="D9938">
        <v>1</v>
      </c>
      <c r="E9938" t="s">
        <v>140</v>
      </c>
      <c r="F9938">
        <v>49.1</v>
      </c>
    </row>
    <row r="9939" spans="1:6">
      <c r="A9939" s="12" t="s">
        <v>216</v>
      </c>
      <c r="B9939" t="s">
        <v>110</v>
      </c>
      <c r="C9939" t="s">
        <v>138</v>
      </c>
      <c r="D9939">
        <v>1</v>
      </c>
      <c r="E9939" t="s">
        <v>140</v>
      </c>
      <c r="F9939">
        <v>24.6</v>
      </c>
    </row>
    <row r="9940" spans="1:6">
      <c r="A9940" s="12" t="s">
        <v>216</v>
      </c>
      <c r="B9940" t="s">
        <v>111</v>
      </c>
      <c r="C9940" t="s">
        <v>138</v>
      </c>
      <c r="D9940">
        <v>1</v>
      </c>
      <c r="E9940" t="s">
        <v>140</v>
      </c>
      <c r="F9940">
        <v>84.7</v>
      </c>
    </row>
    <row r="9941" spans="1:6">
      <c r="A9941" s="12" t="s">
        <v>216</v>
      </c>
      <c r="B9941" t="s">
        <v>112</v>
      </c>
      <c r="C9941" t="s">
        <v>138</v>
      </c>
      <c r="D9941">
        <v>1</v>
      </c>
      <c r="E9941" t="s">
        <v>140</v>
      </c>
      <c r="F9941">
        <v>57.9</v>
      </c>
    </row>
    <row r="9942" spans="1:6">
      <c r="A9942" s="12" t="s">
        <v>216</v>
      </c>
      <c r="B9942" t="s">
        <v>113</v>
      </c>
      <c r="C9942" t="s">
        <v>138</v>
      </c>
      <c r="D9942">
        <v>1</v>
      </c>
      <c r="E9942" t="s">
        <v>140</v>
      </c>
      <c r="F9942">
        <v>45.3</v>
      </c>
    </row>
    <row r="9943" spans="1:6">
      <c r="A9943" s="12" t="s">
        <v>216</v>
      </c>
      <c r="B9943" t="s">
        <v>114</v>
      </c>
      <c r="C9943" t="s">
        <v>138</v>
      </c>
      <c r="D9943">
        <v>1</v>
      </c>
      <c r="E9943" t="s">
        <v>140</v>
      </c>
      <c r="F9943">
        <v>36.1</v>
      </c>
    </row>
    <row r="9944" spans="1:6">
      <c r="A9944" s="12" t="s">
        <v>216</v>
      </c>
      <c r="B9944" t="s">
        <v>115</v>
      </c>
      <c r="C9944" t="s">
        <v>138</v>
      </c>
      <c r="D9944">
        <v>1</v>
      </c>
      <c r="E9944" t="s">
        <v>140</v>
      </c>
      <c r="F9944">
        <v>46.3</v>
      </c>
    </row>
    <row r="9945" spans="1:6">
      <c r="A9945" s="12" t="s">
        <v>216</v>
      </c>
      <c r="B9945" t="s">
        <v>116</v>
      </c>
      <c r="C9945" t="s">
        <v>138</v>
      </c>
      <c r="D9945">
        <v>1</v>
      </c>
      <c r="E9945" t="s">
        <v>140</v>
      </c>
      <c r="F9945">
        <v>20.399999999999999</v>
      </c>
    </row>
    <row r="9946" spans="1:6">
      <c r="A9946" s="12" t="s">
        <v>216</v>
      </c>
      <c r="B9946" t="s">
        <v>146</v>
      </c>
      <c r="C9946" t="s">
        <v>137</v>
      </c>
      <c r="D9946">
        <v>2</v>
      </c>
      <c r="E9946" t="s">
        <v>140</v>
      </c>
      <c r="F9946">
        <v>50.1</v>
      </c>
    </row>
    <row r="9947" spans="1:6">
      <c r="A9947" s="12" t="s">
        <v>216</v>
      </c>
      <c r="B9947" t="s">
        <v>61</v>
      </c>
      <c r="C9947" t="s">
        <v>138</v>
      </c>
      <c r="D9947">
        <v>1</v>
      </c>
      <c r="E9947" t="s">
        <v>147</v>
      </c>
      <c r="F9947">
        <v>3</v>
      </c>
    </row>
    <row r="9948" spans="1:6">
      <c r="A9948" s="12" t="s">
        <v>216</v>
      </c>
      <c r="B9948" t="s">
        <v>62</v>
      </c>
      <c r="C9948" t="s">
        <v>138</v>
      </c>
      <c r="D9948">
        <v>1</v>
      </c>
      <c r="E9948" t="s">
        <v>147</v>
      </c>
      <c r="F9948">
        <v>11.4</v>
      </c>
    </row>
    <row r="9949" spans="1:6">
      <c r="A9949" s="12" t="s">
        <v>216</v>
      </c>
      <c r="B9949" t="s">
        <v>63</v>
      </c>
      <c r="C9949" t="s">
        <v>138</v>
      </c>
      <c r="D9949">
        <v>1</v>
      </c>
      <c r="E9949" t="s">
        <v>147</v>
      </c>
      <c r="F9949">
        <v>4.5999999999999996</v>
      </c>
    </row>
    <row r="9950" spans="1:6">
      <c r="A9950" s="12" t="s">
        <v>216</v>
      </c>
      <c r="B9950" t="s">
        <v>64</v>
      </c>
      <c r="C9950" t="s">
        <v>138</v>
      </c>
      <c r="D9950">
        <v>1</v>
      </c>
      <c r="E9950" t="s">
        <v>147</v>
      </c>
      <c r="F9950">
        <v>4.4000000000000004</v>
      </c>
    </row>
    <row r="9951" spans="1:6">
      <c r="A9951" s="12" t="s">
        <v>216</v>
      </c>
      <c r="B9951" t="s">
        <v>65</v>
      </c>
      <c r="C9951" t="s">
        <v>138</v>
      </c>
      <c r="D9951">
        <v>1</v>
      </c>
      <c r="E9951" t="s">
        <v>147</v>
      </c>
      <c r="F9951">
        <v>5.3</v>
      </c>
    </row>
    <row r="9952" spans="1:6">
      <c r="A9952" s="12" t="s">
        <v>216</v>
      </c>
      <c r="B9952" t="s">
        <v>66</v>
      </c>
      <c r="C9952" t="s">
        <v>138</v>
      </c>
      <c r="D9952">
        <v>1</v>
      </c>
      <c r="E9952" t="s">
        <v>147</v>
      </c>
      <c r="F9952">
        <v>5.9</v>
      </c>
    </row>
    <row r="9953" spans="1:6">
      <c r="A9953" s="12" t="s">
        <v>216</v>
      </c>
      <c r="B9953" t="s">
        <v>67</v>
      </c>
      <c r="C9953" t="s">
        <v>138</v>
      </c>
      <c r="D9953">
        <v>1</v>
      </c>
      <c r="E9953" t="s">
        <v>147</v>
      </c>
      <c r="F9953">
        <v>4.4000000000000004</v>
      </c>
    </row>
    <row r="9954" spans="1:6">
      <c r="A9954" s="12" t="s">
        <v>216</v>
      </c>
      <c r="B9954" t="s">
        <v>68</v>
      </c>
      <c r="C9954" t="s">
        <v>138</v>
      </c>
      <c r="D9954">
        <v>1</v>
      </c>
      <c r="E9954" t="s">
        <v>147</v>
      </c>
      <c r="F9954">
        <v>3.3</v>
      </c>
    </row>
    <row r="9955" spans="1:6">
      <c r="A9955" s="12" t="s">
        <v>216</v>
      </c>
      <c r="B9955" t="s">
        <v>69</v>
      </c>
      <c r="C9955" t="s">
        <v>138</v>
      </c>
      <c r="D9955">
        <v>1</v>
      </c>
      <c r="E9955" t="s">
        <v>147</v>
      </c>
      <c r="F9955">
        <v>2.5</v>
      </c>
    </row>
    <row r="9956" spans="1:6">
      <c r="A9956" s="12" t="s">
        <v>216</v>
      </c>
      <c r="B9956" t="s">
        <v>70</v>
      </c>
      <c r="C9956" t="s">
        <v>138</v>
      </c>
      <c r="D9956">
        <v>1</v>
      </c>
      <c r="E9956" t="s">
        <v>147</v>
      </c>
      <c r="F9956">
        <v>2.2000000000000002</v>
      </c>
    </row>
    <row r="9957" spans="1:6">
      <c r="A9957" s="12" t="s">
        <v>216</v>
      </c>
      <c r="B9957" t="s">
        <v>71</v>
      </c>
      <c r="C9957" t="s">
        <v>138</v>
      </c>
      <c r="D9957">
        <v>1</v>
      </c>
      <c r="E9957" t="s">
        <v>147</v>
      </c>
      <c r="F9957">
        <v>5.0999999999999996</v>
      </c>
    </row>
    <row r="9958" spans="1:6">
      <c r="A9958" s="12" t="s">
        <v>216</v>
      </c>
      <c r="B9958" t="s">
        <v>72</v>
      </c>
      <c r="C9958" t="s">
        <v>138</v>
      </c>
      <c r="D9958">
        <v>1</v>
      </c>
      <c r="E9958" t="s">
        <v>147</v>
      </c>
      <c r="F9958">
        <v>6.5</v>
      </c>
    </row>
    <row r="9959" spans="1:6">
      <c r="A9959" s="12" t="s">
        <v>216</v>
      </c>
      <c r="B9959" t="s">
        <v>73</v>
      </c>
      <c r="C9959" t="s">
        <v>138</v>
      </c>
      <c r="D9959">
        <v>1</v>
      </c>
      <c r="E9959" t="s">
        <v>147</v>
      </c>
      <c r="F9959">
        <v>3.4</v>
      </c>
    </row>
    <row r="9960" spans="1:6">
      <c r="A9960" s="12" t="s">
        <v>216</v>
      </c>
      <c r="B9960" t="s">
        <v>74</v>
      </c>
      <c r="C9960" t="s">
        <v>138</v>
      </c>
      <c r="D9960">
        <v>1</v>
      </c>
      <c r="E9960" t="s">
        <v>147</v>
      </c>
      <c r="F9960">
        <v>3.4</v>
      </c>
    </row>
    <row r="9961" spans="1:6">
      <c r="A9961" s="12" t="s">
        <v>216</v>
      </c>
      <c r="B9961" t="s">
        <v>75</v>
      </c>
      <c r="C9961" t="s">
        <v>138</v>
      </c>
      <c r="D9961">
        <v>1</v>
      </c>
      <c r="E9961" t="s">
        <v>147</v>
      </c>
      <c r="F9961">
        <v>4.5</v>
      </c>
    </row>
    <row r="9962" spans="1:6">
      <c r="A9962" s="12" t="s">
        <v>216</v>
      </c>
      <c r="B9962" t="s">
        <v>76</v>
      </c>
      <c r="C9962" t="s">
        <v>138</v>
      </c>
      <c r="D9962">
        <v>1</v>
      </c>
      <c r="E9962" t="s">
        <v>147</v>
      </c>
      <c r="F9962">
        <v>5.3</v>
      </c>
    </row>
    <row r="9963" spans="1:6">
      <c r="A9963" s="12" t="s">
        <v>216</v>
      </c>
      <c r="B9963" t="s">
        <v>77</v>
      </c>
      <c r="C9963" t="s">
        <v>138</v>
      </c>
      <c r="D9963">
        <v>1</v>
      </c>
      <c r="E9963" t="s">
        <v>147</v>
      </c>
      <c r="F9963">
        <v>3.2</v>
      </c>
    </row>
    <row r="9964" spans="1:6">
      <c r="A9964" s="12" t="s">
        <v>216</v>
      </c>
      <c r="B9964" t="s">
        <v>78</v>
      </c>
      <c r="C9964" t="s">
        <v>138</v>
      </c>
      <c r="D9964">
        <v>1</v>
      </c>
      <c r="E9964" t="s">
        <v>147</v>
      </c>
      <c r="F9964">
        <v>3.8</v>
      </c>
    </row>
    <row r="9965" spans="1:6">
      <c r="A9965" s="12" t="s">
        <v>216</v>
      </c>
      <c r="B9965" t="s">
        <v>79</v>
      </c>
      <c r="C9965" t="s">
        <v>138</v>
      </c>
      <c r="D9965">
        <v>1</v>
      </c>
      <c r="E9965" t="s">
        <v>147</v>
      </c>
      <c r="F9965">
        <v>6.4</v>
      </c>
    </row>
    <row r="9966" spans="1:6">
      <c r="A9966" s="12" t="s">
        <v>216</v>
      </c>
      <c r="B9966" t="s">
        <v>80</v>
      </c>
      <c r="C9966" t="s">
        <v>138</v>
      </c>
      <c r="D9966">
        <v>1</v>
      </c>
      <c r="E9966" t="s">
        <v>147</v>
      </c>
      <c r="F9966">
        <v>3.6</v>
      </c>
    </row>
    <row r="9967" spans="1:6">
      <c r="A9967" s="12" t="s">
        <v>216</v>
      </c>
      <c r="B9967" t="s">
        <v>81</v>
      </c>
      <c r="C9967" t="s">
        <v>138</v>
      </c>
      <c r="D9967">
        <v>1</v>
      </c>
      <c r="E9967" t="s">
        <v>147</v>
      </c>
      <c r="F9967">
        <v>6.3</v>
      </c>
    </row>
    <row r="9968" spans="1:6">
      <c r="A9968" s="12" t="s">
        <v>216</v>
      </c>
      <c r="B9968" t="s">
        <v>82</v>
      </c>
      <c r="C9968" t="s">
        <v>138</v>
      </c>
      <c r="D9968">
        <v>1</v>
      </c>
      <c r="E9968" t="s">
        <v>147</v>
      </c>
      <c r="F9968">
        <v>3.5</v>
      </c>
    </row>
    <row r="9969" spans="1:6">
      <c r="A9969" s="12" t="s">
        <v>216</v>
      </c>
      <c r="B9969" t="s">
        <v>83</v>
      </c>
      <c r="C9969" t="s">
        <v>138</v>
      </c>
      <c r="D9969">
        <v>1</v>
      </c>
      <c r="E9969" t="s">
        <v>147</v>
      </c>
      <c r="F9969">
        <v>5.6</v>
      </c>
    </row>
    <row r="9970" spans="1:6">
      <c r="A9970" s="12" t="s">
        <v>216</v>
      </c>
      <c r="B9970" t="s">
        <v>84</v>
      </c>
      <c r="C9970" t="s">
        <v>138</v>
      </c>
      <c r="D9970">
        <v>1</v>
      </c>
      <c r="E9970" t="s">
        <v>147</v>
      </c>
      <c r="F9970">
        <v>2.6</v>
      </c>
    </row>
    <row r="9971" spans="1:6">
      <c r="A9971" s="12" t="s">
        <v>216</v>
      </c>
      <c r="B9971" t="s">
        <v>85</v>
      </c>
      <c r="C9971" t="s">
        <v>138</v>
      </c>
      <c r="D9971">
        <v>1</v>
      </c>
      <c r="E9971" t="s">
        <v>147</v>
      </c>
      <c r="F9971">
        <v>3</v>
      </c>
    </row>
    <row r="9972" spans="1:6">
      <c r="A9972" s="12" t="s">
        <v>216</v>
      </c>
      <c r="B9972" t="s">
        <v>86</v>
      </c>
      <c r="C9972" t="s">
        <v>138</v>
      </c>
      <c r="D9972">
        <v>1</v>
      </c>
      <c r="E9972" t="s">
        <v>147</v>
      </c>
      <c r="F9972">
        <v>7</v>
      </c>
    </row>
    <row r="9973" spans="1:6">
      <c r="A9973" s="12" t="s">
        <v>216</v>
      </c>
      <c r="B9973" t="s">
        <v>87</v>
      </c>
      <c r="C9973" t="s">
        <v>138</v>
      </c>
      <c r="D9973">
        <v>1</v>
      </c>
      <c r="E9973" t="s">
        <v>147</v>
      </c>
      <c r="F9973">
        <v>4.7</v>
      </c>
    </row>
    <row r="9974" spans="1:6">
      <c r="A9974" s="12" t="s">
        <v>216</v>
      </c>
      <c r="B9974" t="s">
        <v>88</v>
      </c>
      <c r="C9974" t="s">
        <v>138</v>
      </c>
      <c r="D9974">
        <v>1</v>
      </c>
      <c r="E9974" t="s">
        <v>147</v>
      </c>
      <c r="F9974">
        <v>5.4</v>
      </c>
    </row>
    <row r="9975" spans="1:6">
      <c r="A9975" s="12" t="s">
        <v>216</v>
      </c>
      <c r="B9975" t="s">
        <v>89</v>
      </c>
      <c r="C9975" t="s">
        <v>138</v>
      </c>
      <c r="D9975">
        <v>1</v>
      </c>
      <c r="E9975" t="s">
        <v>147</v>
      </c>
      <c r="F9975">
        <v>4.3</v>
      </c>
    </row>
    <row r="9976" spans="1:6">
      <c r="A9976" s="12" t="s">
        <v>216</v>
      </c>
      <c r="B9976" t="s">
        <v>90</v>
      </c>
      <c r="C9976" t="s">
        <v>138</v>
      </c>
      <c r="D9976">
        <v>1</v>
      </c>
      <c r="E9976" t="s">
        <v>147</v>
      </c>
      <c r="F9976">
        <v>3.5</v>
      </c>
    </row>
    <row r="9977" spans="1:6">
      <c r="A9977" s="12" t="s">
        <v>216</v>
      </c>
      <c r="B9977" t="s">
        <v>91</v>
      </c>
      <c r="C9977" t="s">
        <v>138</v>
      </c>
      <c r="D9977">
        <v>1</v>
      </c>
      <c r="E9977" t="s">
        <v>147</v>
      </c>
      <c r="F9977">
        <v>5.3</v>
      </c>
    </row>
    <row r="9978" spans="1:6">
      <c r="A9978" s="12" t="s">
        <v>216</v>
      </c>
      <c r="B9978" t="s">
        <v>92</v>
      </c>
      <c r="C9978" t="s">
        <v>138</v>
      </c>
      <c r="D9978">
        <v>1</v>
      </c>
      <c r="E9978" t="s">
        <v>147</v>
      </c>
      <c r="F9978">
        <v>5.2</v>
      </c>
    </row>
    <row r="9979" spans="1:6">
      <c r="A9979" s="12" t="s">
        <v>216</v>
      </c>
      <c r="B9979" t="s">
        <v>93</v>
      </c>
      <c r="C9979" t="s">
        <v>138</v>
      </c>
      <c r="D9979">
        <v>1</v>
      </c>
      <c r="E9979" t="s">
        <v>147</v>
      </c>
      <c r="F9979">
        <v>2</v>
      </c>
    </row>
    <row r="9980" spans="1:6">
      <c r="A9980" s="12" t="s">
        <v>216</v>
      </c>
      <c r="B9980" t="s">
        <v>94</v>
      </c>
      <c r="C9980" t="s">
        <v>138</v>
      </c>
      <c r="D9980">
        <v>1</v>
      </c>
      <c r="E9980" t="s">
        <v>147</v>
      </c>
      <c r="F9980">
        <v>6.1</v>
      </c>
    </row>
    <row r="9981" spans="1:6">
      <c r="A9981" s="12" t="s">
        <v>216</v>
      </c>
      <c r="B9981" t="s">
        <v>95</v>
      </c>
      <c r="C9981" t="s">
        <v>138</v>
      </c>
      <c r="D9981">
        <v>1</v>
      </c>
      <c r="E9981" t="s">
        <v>147</v>
      </c>
      <c r="F9981">
        <v>4.0999999999999996</v>
      </c>
    </row>
    <row r="9982" spans="1:6">
      <c r="A9982" s="12" t="s">
        <v>216</v>
      </c>
      <c r="B9982" t="s">
        <v>96</v>
      </c>
      <c r="C9982" t="s">
        <v>138</v>
      </c>
      <c r="D9982">
        <v>1</v>
      </c>
      <c r="E9982" t="s">
        <v>147</v>
      </c>
      <c r="F9982">
        <v>2.2000000000000002</v>
      </c>
    </row>
    <row r="9983" spans="1:6">
      <c r="A9983" s="12" t="s">
        <v>216</v>
      </c>
      <c r="B9983" t="s">
        <v>97</v>
      </c>
      <c r="C9983" t="s">
        <v>138</v>
      </c>
      <c r="D9983">
        <v>1</v>
      </c>
      <c r="E9983" t="s">
        <v>147</v>
      </c>
      <c r="F9983">
        <v>6.8</v>
      </c>
    </row>
    <row r="9984" spans="1:6">
      <c r="A9984" s="12" t="s">
        <v>216</v>
      </c>
      <c r="B9984" t="s">
        <v>98</v>
      </c>
      <c r="C9984" t="s">
        <v>138</v>
      </c>
      <c r="D9984">
        <v>1</v>
      </c>
      <c r="E9984" t="s">
        <v>147</v>
      </c>
      <c r="F9984">
        <v>3.4</v>
      </c>
    </row>
    <row r="9985" spans="1:6">
      <c r="A9985" s="12" t="s">
        <v>216</v>
      </c>
      <c r="B9985" t="s">
        <v>99</v>
      </c>
      <c r="C9985" t="s">
        <v>138</v>
      </c>
      <c r="D9985">
        <v>1</v>
      </c>
      <c r="E9985" t="s">
        <v>147</v>
      </c>
      <c r="F9985">
        <v>5</v>
      </c>
    </row>
    <row r="9986" spans="1:6">
      <c r="A9986" s="12" t="s">
        <v>216</v>
      </c>
      <c r="B9986" t="s">
        <v>100</v>
      </c>
      <c r="C9986" t="s">
        <v>138</v>
      </c>
      <c r="D9986">
        <v>1</v>
      </c>
      <c r="E9986" t="s">
        <v>147</v>
      </c>
      <c r="F9986">
        <v>3.1</v>
      </c>
    </row>
    <row r="9987" spans="1:6">
      <c r="A9987" s="12" t="s">
        <v>216</v>
      </c>
      <c r="B9987" t="s">
        <v>101</v>
      </c>
      <c r="C9987" t="s">
        <v>138</v>
      </c>
      <c r="D9987">
        <v>1</v>
      </c>
      <c r="E9987" t="s">
        <v>147</v>
      </c>
      <c r="F9987">
        <v>4.2</v>
      </c>
    </row>
    <row r="9988" spans="1:6">
      <c r="A9988" s="12" t="s">
        <v>216</v>
      </c>
      <c r="B9988" t="s">
        <v>102</v>
      </c>
      <c r="C9988" t="s">
        <v>138</v>
      </c>
      <c r="D9988">
        <v>1</v>
      </c>
      <c r="E9988" t="s">
        <v>147</v>
      </c>
      <c r="F9988">
        <v>2.7</v>
      </c>
    </row>
    <row r="9989" spans="1:6">
      <c r="A9989" s="12" t="s">
        <v>216</v>
      </c>
      <c r="B9989" t="s">
        <v>103</v>
      </c>
      <c r="C9989" t="s">
        <v>138</v>
      </c>
      <c r="D9989">
        <v>1</v>
      </c>
      <c r="E9989" t="s">
        <v>147</v>
      </c>
      <c r="F9989">
        <v>2.8</v>
      </c>
    </row>
    <row r="9990" spans="1:6">
      <c r="A9990" s="12" t="s">
        <v>216</v>
      </c>
      <c r="B9990" t="s">
        <v>104</v>
      </c>
      <c r="C9990" t="s">
        <v>138</v>
      </c>
      <c r="D9990">
        <v>1</v>
      </c>
      <c r="E9990" t="s">
        <v>147</v>
      </c>
      <c r="F9990">
        <v>8.1999999999999993</v>
      </c>
    </row>
    <row r="9991" spans="1:6">
      <c r="A9991" s="12" t="s">
        <v>216</v>
      </c>
      <c r="B9991" t="s">
        <v>105</v>
      </c>
      <c r="C9991" t="s">
        <v>138</v>
      </c>
      <c r="D9991">
        <v>1</v>
      </c>
      <c r="E9991" t="s">
        <v>147</v>
      </c>
      <c r="F9991">
        <v>7.3</v>
      </c>
    </row>
    <row r="9992" spans="1:6">
      <c r="A9992" s="12" t="s">
        <v>216</v>
      </c>
      <c r="B9992" t="s">
        <v>106</v>
      </c>
      <c r="C9992" t="s">
        <v>138</v>
      </c>
      <c r="D9992">
        <v>1</v>
      </c>
      <c r="E9992" t="s">
        <v>147</v>
      </c>
      <c r="F9992">
        <v>3.5</v>
      </c>
    </row>
    <row r="9993" spans="1:6">
      <c r="A9993" s="12" t="s">
        <v>216</v>
      </c>
      <c r="B9993" t="s">
        <v>107</v>
      </c>
      <c r="C9993" t="s">
        <v>138</v>
      </c>
      <c r="D9993">
        <v>1</v>
      </c>
      <c r="E9993" t="s">
        <v>147</v>
      </c>
      <c r="F9993">
        <v>6.2</v>
      </c>
    </row>
    <row r="9994" spans="1:6">
      <c r="A9994" s="12" t="s">
        <v>216</v>
      </c>
      <c r="B9994" t="s">
        <v>108</v>
      </c>
      <c r="C9994" t="s">
        <v>138</v>
      </c>
      <c r="D9994">
        <v>1</v>
      </c>
      <c r="E9994" t="s">
        <v>147</v>
      </c>
      <c r="F9994">
        <v>3.1</v>
      </c>
    </row>
    <row r="9995" spans="1:6">
      <c r="A9995" s="12" t="s">
        <v>216</v>
      </c>
      <c r="B9995" t="s">
        <v>109</v>
      </c>
      <c r="C9995" t="s">
        <v>138</v>
      </c>
      <c r="D9995">
        <v>1</v>
      </c>
      <c r="E9995" t="s">
        <v>147</v>
      </c>
      <c r="F9995">
        <v>4.3</v>
      </c>
    </row>
    <row r="9996" spans="1:6">
      <c r="A9996" s="12" t="s">
        <v>216</v>
      </c>
      <c r="B9996" t="s">
        <v>110</v>
      </c>
      <c r="C9996" t="s">
        <v>138</v>
      </c>
      <c r="D9996">
        <v>1</v>
      </c>
      <c r="E9996" t="s">
        <v>147</v>
      </c>
      <c r="F9996">
        <v>6.4</v>
      </c>
    </row>
    <row r="9997" spans="1:6">
      <c r="A9997" s="12" t="s">
        <v>216</v>
      </c>
      <c r="B9997" t="s">
        <v>111</v>
      </c>
      <c r="C9997" t="s">
        <v>138</v>
      </c>
      <c r="D9997">
        <v>1</v>
      </c>
      <c r="E9997" t="s">
        <v>147</v>
      </c>
      <c r="F9997">
        <v>4.8</v>
      </c>
    </row>
    <row r="9998" spans="1:6">
      <c r="A9998" s="12" t="s">
        <v>216</v>
      </c>
      <c r="B9998" t="s">
        <v>112</v>
      </c>
      <c r="C9998" t="s">
        <v>138</v>
      </c>
      <c r="D9998">
        <v>1</v>
      </c>
      <c r="E9998" t="s">
        <v>147</v>
      </c>
      <c r="F9998">
        <v>5</v>
      </c>
    </row>
    <row r="9999" spans="1:6">
      <c r="A9999" s="12" t="s">
        <v>216</v>
      </c>
      <c r="B9999" t="s">
        <v>113</v>
      </c>
      <c r="C9999" t="s">
        <v>138</v>
      </c>
      <c r="D9999">
        <v>1</v>
      </c>
      <c r="E9999" t="s">
        <v>147</v>
      </c>
      <c r="F9999">
        <v>5.8</v>
      </c>
    </row>
    <row r="10000" spans="1:6">
      <c r="A10000" s="12" t="s">
        <v>216</v>
      </c>
      <c r="B10000" t="s">
        <v>114</v>
      </c>
      <c r="C10000" t="s">
        <v>138</v>
      </c>
      <c r="D10000">
        <v>1</v>
      </c>
      <c r="E10000" t="s">
        <v>147</v>
      </c>
      <c r="F10000">
        <v>4.9000000000000004</v>
      </c>
    </row>
    <row r="10001" spans="1:6">
      <c r="A10001" s="12" t="s">
        <v>216</v>
      </c>
      <c r="B10001" t="s">
        <v>115</v>
      </c>
      <c r="C10001" t="s">
        <v>138</v>
      </c>
      <c r="D10001">
        <v>1</v>
      </c>
      <c r="E10001" t="s">
        <v>147</v>
      </c>
      <c r="F10001">
        <v>4.5</v>
      </c>
    </row>
    <row r="10002" spans="1:6">
      <c r="A10002" s="12" t="s">
        <v>216</v>
      </c>
      <c r="B10002" t="s">
        <v>116</v>
      </c>
      <c r="C10002" t="s">
        <v>138</v>
      </c>
      <c r="D10002">
        <v>1</v>
      </c>
      <c r="E10002" t="s">
        <v>147</v>
      </c>
      <c r="F10002">
        <v>4.5</v>
      </c>
    </row>
    <row r="10003" spans="1:6">
      <c r="A10003" s="12" t="s">
        <v>216</v>
      </c>
      <c r="B10003" t="s">
        <v>146</v>
      </c>
      <c r="C10003" t="s">
        <v>137</v>
      </c>
      <c r="D10003">
        <v>2</v>
      </c>
      <c r="E10003" t="s">
        <v>147</v>
      </c>
      <c r="F10003">
        <v>4.0999999999999996</v>
      </c>
    </row>
    <row r="10004" spans="1:6">
      <c r="A10004" s="12" t="s">
        <v>216</v>
      </c>
      <c r="B10004" t="s">
        <v>146</v>
      </c>
      <c r="C10004" t="s">
        <v>137</v>
      </c>
      <c r="D10004">
        <v>3</v>
      </c>
      <c r="E10004" t="s">
        <v>139</v>
      </c>
      <c r="F10004">
        <v>236</v>
      </c>
    </row>
    <row r="10005" spans="1:6">
      <c r="A10005" s="12" t="s">
        <v>216</v>
      </c>
      <c r="B10005" t="s">
        <v>146</v>
      </c>
      <c r="C10005" t="s">
        <v>137</v>
      </c>
      <c r="D10005">
        <v>3</v>
      </c>
      <c r="E10005" t="s">
        <v>140</v>
      </c>
      <c r="F10005">
        <v>302</v>
      </c>
    </row>
    <row r="10006" spans="1:6">
      <c r="A10006" s="12" t="s">
        <v>216</v>
      </c>
      <c r="B10006" t="s">
        <v>146</v>
      </c>
      <c r="C10006" t="s">
        <v>137</v>
      </c>
      <c r="D10006">
        <v>3</v>
      </c>
      <c r="E10006" t="s">
        <v>147</v>
      </c>
      <c r="F10006">
        <v>0</v>
      </c>
    </row>
    <row r="10007" spans="1:6">
      <c r="A10007" s="12" t="s">
        <v>217</v>
      </c>
      <c r="B10007" t="s">
        <v>61</v>
      </c>
      <c r="C10007" t="s">
        <v>137</v>
      </c>
      <c r="D10007">
        <v>1</v>
      </c>
      <c r="E10007" t="s">
        <v>139</v>
      </c>
      <c r="F10007">
        <v>99.2</v>
      </c>
    </row>
    <row r="10008" spans="1:6">
      <c r="A10008" s="12" t="s">
        <v>217</v>
      </c>
      <c r="B10008" t="s">
        <v>62</v>
      </c>
      <c r="C10008" t="s">
        <v>137</v>
      </c>
      <c r="D10008">
        <v>1</v>
      </c>
      <c r="E10008" t="s">
        <v>139</v>
      </c>
      <c r="F10008">
        <v>84.8</v>
      </c>
    </row>
    <row r="10009" spans="1:6">
      <c r="A10009" s="12" t="s">
        <v>217</v>
      </c>
      <c r="B10009" t="s">
        <v>63</v>
      </c>
      <c r="C10009" t="s">
        <v>137</v>
      </c>
      <c r="D10009">
        <v>1</v>
      </c>
      <c r="E10009" t="s">
        <v>139</v>
      </c>
      <c r="F10009">
        <v>53.3</v>
      </c>
    </row>
    <row r="10010" spans="1:6">
      <c r="A10010" s="12" t="s">
        <v>217</v>
      </c>
      <c r="B10010" t="s">
        <v>64</v>
      </c>
      <c r="C10010" t="s">
        <v>137</v>
      </c>
      <c r="D10010">
        <v>1</v>
      </c>
      <c r="E10010" t="s">
        <v>139</v>
      </c>
      <c r="F10010">
        <v>99.4</v>
      </c>
    </row>
    <row r="10011" spans="1:6">
      <c r="A10011" s="12" t="s">
        <v>217</v>
      </c>
      <c r="B10011" t="s">
        <v>65</v>
      </c>
      <c r="C10011" t="s">
        <v>137</v>
      </c>
      <c r="D10011">
        <v>1</v>
      </c>
      <c r="E10011" t="s">
        <v>139</v>
      </c>
      <c r="F10011">
        <v>0</v>
      </c>
    </row>
    <row r="10012" spans="1:6">
      <c r="A10012" s="12" t="s">
        <v>217</v>
      </c>
      <c r="B10012" t="s">
        <v>66</v>
      </c>
      <c r="C10012" t="s">
        <v>137</v>
      </c>
      <c r="D10012">
        <v>1</v>
      </c>
      <c r="E10012" t="s">
        <v>139</v>
      </c>
      <c r="F10012">
        <v>23.7</v>
      </c>
    </row>
    <row r="10013" spans="1:6">
      <c r="A10013" s="12" t="s">
        <v>217</v>
      </c>
      <c r="B10013" t="s">
        <v>67</v>
      </c>
      <c r="C10013" t="s">
        <v>137</v>
      </c>
      <c r="D10013">
        <v>1</v>
      </c>
      <c r="E10013" t="s">
        <v>139</v>
      </c>
      <c r="F10013">
        <v>8.3000000000000007</v>
      </c>
    </row>
    <row r="10014" spans="1:6">
      <c r="A10014" s="12" t="s">
        <v>217</v>
      </c>
      <c r="B10014" t="s">
        <v>68</v>
      </c>
      <c r="C10014" t="s">
        <v>137</v>
      </c>
      <c r="D10014">
        <v>1</v>
      </c>
      <c r="E10014" t="s">
        <v>139</v>
      </c>
      <c r="F10014">
        <v>7.4</v>
      </c>
    </row>
    <row r="10015" spans="1:6">
      <c r="A10015" s="12" t="s">
        <v>217</v>
      </c>
      <c r="B10015" t="s">
        <v>69</v>
      </c>
      <c r="C10015" t="s">
        <v>137</v>
      </c>
      <c r="D10015">
        <v>1</v>
      </c>
      <c r="E10015" t="s">
        <v>139</v>
      </c>
      <c r="F10015">
        <v>47.7</v>
      </c>
    </row>
    <row r="10016" spans="1:6">
      <c r="A10016" s="12" t="s">
        <v>217</v>
      </c>
      <c r="B10016" t="s">
        <v>70</v>
      </c>
      <c r="C10016" t="s">
        <v>137</v>
      </c>
      <c r="D10016">
        <v>1</v>
      </c>
      <c r="E10016" t="s">
        <v>139</v>
      </c>
      <c r="F10016">
        <v>63.9</v>
      </c>
    </row>
    <row r="10017" spans="1:6">
      <c r="A10017" s="12" t="s">
        <v>217</v>
      </c>
      <c r="B10017" t="s">
        <v>71</v>
      </c>
      <c r="C10017" t="s">
        <v>137</v>
      </c>
      <c r="D10017">
        <v>1</v>
      </c>
      <c r="E10017" t="s">
        <v>139</v>
      </c>
      <c r="F10017">
        <v>0</v>
      </c>
    </row>
    <row r="10018" spans="1:6">
      <c r="A10018" s="12" t="s">
        <v>217</v>
      </c>
      <c r="B10018" t="s">
        <v>72</v>
      </c>
      <c r="C10018" t="s">
        <v>137</v>
      </c>
      <c r="D10018">
        <v>1</v>
      </c>
      <c r="E10018" t="s">
        <v>139</v>
      </c>
      <c r="F10018">
        <v>99.8</v>
      </c>
    </row>
    <row r="10019" spans="1:6">
      <c r="A10019" s="12" t="s">
        <v>217</v>
      </c>
      <c r="B10019" t="s">
        <v>73</v>
      </c>
      <c r="C10019" t="s">
        <v>137</v>
      </c>
      <c r="D10019">
        <v>1</v>
      </c>
      <c r="E10019" t="s">
        <v>139</v>
      </c>
      <c r="F10019">
        <v>6</v>
      </c>
    </row>
    <row r="10020" spans="1:6">
      <c r="A10020" s="12" t="s">
        <v>217</v>
      </c>
      <c r="B10020" t="s">
        <v>74</v>
      </c>
      <c r="C10020" t="s">
        <v>137</v>
      </c>
      <c r="D10020">
        <v>1</v>
      </c>
      <c r="E10020" t="s">
        <v>139</v>
      </c>
      <c r="F10020">
        <v>89.2</v>
      </c>
    </row>
    <row r="10021" spans="1:6">
      <c r="A10021" s="12" t="s">
        <v>217</v>
      </c>
      <c r="B10021" t="s">
        <v>75</v>
      </c>
      <c r="C10021" t="s">
        <v>137</v>
      </c>
      <c r="D10021">
        <v>1</v>
      </c>
      <c r="E10021" t="s">
        <v>139</v>
      </c>
      <c r="F10021">
        <v>58</v>
      </c>
    </row>
    <row r="10022" spans="1:6">
      <c r="A10022" s="12" t="s">
        <v>217</v>
      </c>
      <c r="B10022" t="s">
        <v>76</v>
      </c>
      <c r="C10022" t="s">
        <v>137</v>
      </c>
      <c r="D10022">
        <v>1</v>
      </c>
      <c r="E10022" t="s">
        <v>139</v>
      </c>
      <c r="F10022">
        <v>92</v>
      </c>
    </row>
    <row r="10023" spans="1:6">
      <c r="A10023" s="12" t="s">
        <v>217</v>
      </c>
      <c r="B10023" t="s">
        <v>77</v>
      </c>
      <c r="C10023" t="s">
        <v>137</v>
      </c>
      <c r="D10023">
        <v>1</v>
      </c>
      <c r="E10023" t="s">
        <v>139</v>
      </c>
      <c r="F10023">
        <v>99.2</v>
      </c>
    </row>
    <row r="10024" spans="1:6">
      <c r="A10024" s="12" t="s">
        <v>217</v>
      </c>
      <c r="B10024" t="s">
        <v>78</v>
      </c>
      <c r="C10024" t="s">
        <v>137</v>
      </c>
      <c r="D10024">
        <v>1</v>
      </c>
      <c r="E10024" t="s">
        <v>139</v>
      </c>
      <c r="F10024">
        <v>95.2</v>
      </c>
    </row>
    <row r="10025" spans="1:6">
      <c r="A10025" s="12" t="s">
        <v>217</v>
      </c>
      <c r="B10025" t="s">
        <v>79</v>
      </c>
      <c r="C10025" t="s">
        <v>137</v>
      </c>
      <c r="D10025">
        <v>1</v>
      </c>
      <c r="E10025" t="s">
        <v>139</v>
      </c>
      <c r="F10025">
        <v>26.5</v>
      </c>
    </row>
    <row r="10026" spans="1:6">
      <c r="A10026" s="12" t="s">
        <v>217</v>
      </c>
      <c r="B10026" t="s">
        <v>80</v>
      </c>
      <c r="C10026" t="s">
        <v>137</v>
      </c>
      <c r="D10026">
        <v>1</v>
      </c>
      <c r="E10026" t="s">
        <v>139</v>
      </c>
      <c r="F10026">
        <v>0.3</v>
      </c>
    </row>
    <row r="10027" spans="1:6">
      <c r="A10027" s="12" t="s">
        <v>217</v>
      </c>
      <c r="B10027" t="s">
        <v>81</v>
      </c>
      <c r="C10027" t="s">
        <v>137</v>
      </c>
      <c r="D10027">
        <v>1</v>
      </c>
      <c r="E10027" t="s">
        <v>139</v>
      </c>
      <c r="F10027">
        <v>0.2</v>
      </c>
    </row>
    <row r="10028" spans="1:6">
      <c r="A10028" s="12" t="s">
        <v>217</v>
      </c>
      <c r="B10028" t="s">
        <v>82</v>
      </c>
      <c r="C10028" t="s">
        <v>137</v>
      </c>
      <c r="D10028">
        <v>1</v>
      </c>
      <c r="E10028" t="s">
        <v>139</v>
      </c>
      <c r="F10028">
        <v>31.9</v>
      </c>
    </row>
    <row r="10029" spans="1:6">
      <c r="A10029" s="12" t="s">
        <v>217</v>
      </c>
      <c r="B10029" t="s">
        <v>83</v>
      </c>
      <c r="C10029" t="s">
        <v>137</v>
      </c>
      <c r="D10029">
        <v>1</v>
      </c>
      <c r="E10029" t="s">
        <v>139</v>
      </c>
      <c r="F10029">
        <v>28.6</v>
      </c>
    </row>
    <row r="10030" spans="1:6">
      <c r="A10030" s="12" t="s">
        <v>217</v>
      </c>
      <c r="B10030" t="s">
        <v>84</v>
      </c>
      <c r="C10030" t="s">
        <v>137</v>
      </c>
      <c r="D10030">
        <v>1</v>
      </c>
      <c r="E10030" t="s">
        <v>139</v>
      </c>
      <c r="F10030">
        <v>89.5</v>
      </c>
    </row>
    <row r="10031" spans="1:6">
      <c r="A10031" s="12" t="s">
        <v>217</v>
      </c>
      <c r="B10031" t="s">
        <v>85</v>
      </c>
      <c r="C10031" t="s">
        <v>137</v>
      </c>
      <c r="D10031">
        <v>1</v>
      </c>
      <c r="E10031" t="s">
        <v>139</v>
      </c>
      <c r="F10031">
        <v>88.8</v>
      </c>
    </row>
    <row r="10032" spans="1:6">
      <c r="A10032" s="12" t="s">
        <v>217</v>
      </c>
      <c r="B10032" t="s">
        <v>86</v>
      </c>
      <c r="C10032" t="s">
        <v>137</v>
      </c>
      <c r="D10032">
        <v>1</v>
      </c>
      <c r="E10032" t="s">
        <v>139</v>
      </c>
      <c r="F10032">
        <v>87.7</v>
      </c>
    </row>
    <row r="10033" spans="1:6">
      <c r="A10033" s="12" t="s">
        <v>217</v>
      </c>
      <c r="B10033" t="s">
        <v>87</v>
      </c>
      <c r="C10033" t="s">
        <v>137</v>
      </c>
      <c r="D10033">
        <v>1</v>
      </c>
      <c r="E10033" t="s">
        <v>139</v>
      </c>
      <c r="F10033">
        <v>98</v>
      </c>
    </row>
    <row r="10034" spans="1:6">
      <c r="A10034" s="12" t="s">
        <v>217</v>
      </c>
      <c r="B10034" t="s">
        <v>88</v>
      </c>
      <c r="C10034" t="s">
        <v>137</v>
      </c>
      <c r="D10034">
        <v>1</v>
      </c>
      <c r="E10034" t="s">
        <v>139</v>
      </c>
      <c r="F10034">
        <v>35</v>
      </c>
    </row>
    <row r="10035" spans="1:6">
      <c r="A10035" s="12" t="s">
        <v>217</v>
      </c>
      <c r="B10035" t="s">
        <v>89</v>
      </c>
      <c r="C10035" t="s">
        <v>137</v>
      </c>
      <c r="D10035">
        <v>1</v>
      </c>
      <c r="E10035" t="s">
        <v>139</v>
      </c>
      <c r="F10035">
        <v>31.1</v>
      </c>
    </row>
    <row r="10036" spans="1:6">
      <c r="A10036" s="12" t="s">
        <v>217</v>
      </c>
      <c r="B10036" t="s">
        <v>90</v>
      </c>
      <c r="C10036" t="s">
        <v>137</v>
      </c>
      <c r="D10036">
        <v>1</v>
      </c>
      <c r="E10036" t="s">
        <v>139</v>
      </c>
      <c r="F10036">
        <v>8.8000000000000007</v>
      </c>
    </row>
    <row r="10037" spans="1:6">
      <c r="A10037" s="12" t="s">
        <v>217</v>
      </c>
      <c r="B10037" t="s">
        <v>91</v>
      </c>
      <c r="C10037" t="s">
        <v>137</v>
      </c>
      <c r="D10037">
        <v>1</v>
      </c>
      <c r="E10037" t="s">
        <v>139</v>
      </c>
      <c r="F10037">
        <v>15.4</v>
      </c>
    </row>
    <row r="10038" spans="1:6">
      <c r="A10038" s="12" t="s">
        <v>217</v>
      </c>
      <c r="B10038" t="s">
        <v>92</v>
      </c>
      <c r="C10038" t="s">
        <v>137</v>
      </c>
      <c r="D10038">
        <v>1</v>
      </c>
      <c r="E10038" t="s">
        <v>139</v>
      </c>
      <c r="F10038">
        <v>1.1000000000000001</v>
      </c>
    </row>
    <row r="10039" spans="1:6">
      <c r="A10039" s="12" t="s">
        <v>217</v>
      </c>
      <c r="B10039" t="s">
        <v>93</v>
      </c>
      <c r="C10039" t="s">
        <v>137</v>
      </c>
      <c r="D10039">
        <v>1</v>
      </c>
      <c r="E10039" t="s">
        <v>139</v>
      </c>
      <c r="F10039">
        <v>51.5</v>
      </c>
    </row>
    <row r="10040" spans="1:6">
      <c r="A10040" s="12" t="s">
        <v>217</v>
      </c>
      <c r="B10040" t="s">
        <v>94</v>
      </c>
      <c r="C10040" t="s">
        <v>137</v>
      </c>
      <c r="D10040">
        <v>1</v>
      </c>
      <c r="E10040" t="s">
        <v>139</v>
      </c>
      <c r="F10040">
        <v>99.9</v>
      </c>
    </row>
    <row r="10041" spans="1:6">
      <c r="A10041" s="12" t="s">
        <v>217</v>
      </c>
      <c r="B10041" t="s">
        <v>95</v>
      </c>
      <c r="C10041" t="s">
        <v>137</v>
      </c>
      <c r="D10041">
        <v>1</v>
      </c>
      <c r="E10041" t="s">
        <v>139</v>
      </c>
      <c r="F10041">
        <v>66.900000000000006</v>
      </c>
    </row>
    <row r="10042" spans="1:6">
      <c r="A10042" s="12" t="s">
        <v>217</v>
      </c>
      <c r="B10042" t="s">
        <v>96</v>
      </c>
      <c r="C10042" t="s">
        <v>137</v>
      </c>
      <c r="D10042">
        <v>1</v>
      </c>
      <c r="E10042" t="s">
        <v>139</v>
      </c>
      <c r="F10042">
        <v>99.9</v>
      </c>
    </row>
    <row r="10043" spans="1:6">
      <c r="A10043" s="12" t="s">
        <v>217</v>
      </c>
      <c r="B10043" t="s">
        <v>97</v>
      </c>
      <c r="C10043" t="s">
        <v>137</v>
      </c>
      <c r="D10043">
        <v>1</v>
      </c>
      <c r="E10043" t="s">
        <v>139</v>
      </c>
      <c r="F10043">
        <v>11.8</v>
      </c>
    </row>
    <row r="10044" spans="1:6">
      <c r="A10044" s="12" t="s">
        <v>217</v>
      </c>
      <c r="B10044" t="s">
        <v>98</v>
      </c>
      <c r="C10044" t="s">
        <v>137</v>
      </c>
      <c r="D10044">
        <v>1</v>
      </c>
      <c r="E10044" t="s">
        <v>139</v>
      </c>
      <c r="F10044">
        <v>38</v>
      </c>
    </row>
    <row r="10045" spans="1:6">
      <c r="A10045" s="12" t="s">
        <v>217</v>
      </c>
      <c r="B10045" t="s">
        <v>99</v>
      </c>
      <c r="C10045" t="s">
        <v>137</v>
      </c>
      <c r="D10045">
        <v>1</v>
      </c>
      <c r="E10045" t="s">
        <v>139</v>
      </c>
      <c r="F10045">
        <v>3.8</v>
      </c>
    </row>
    <row r="10046" spans="1:6">
      <c r="A10046" s="12" t="s">
        <v>217</v>
      </c>
      <c r="B10046" t="s">
        <v>100</v>
      </c>
      <c r="C10046" t="s">
        <v>137</v>
      </c>
      <c r="D10046">
        <v>1</v>
      </c>
      <c r="E10046" t="s">
        <v>139</v>
      </c>
      <c r="F10046">
        <v>85.2</v>
      </c>
    </row>
    <row r="10047" spans="1:6">
      <c r="A10047" s="12" t="s">
        <v>217</v>
      </c>
      <c r="B10047" t="s">
        <v>101</v>
      </c>
      <c r="C10047" t="s">
        <v>137</v>
      </c>
      <c r="D10047">
        <v>1</v>
      </c>
      <c r="E10047" t="s">
        <v>139</v>
      </c>
      <c r="F10047">
        <v>99.5</v>
      </c>
    </row>
    <row r="10048" spans="1:6">
      <c r="A10048" s="12" t="s">
        <v>217</v>
      </c>
      <c r="B10048" t="s">
        <v>102</v>
      </c>
      <c r="C10048" t="s">
        <v>137</v>
      </c>
      <c r="D10048">
        <v>1</v>
      </c>
      <c r="E10048" t="s">
        <v>139</v>
      </c>
      <c r="F10048">
        <v>98</v>
      </c>
    </row>
    <row r="10049" spans="1:6">
      <c r="A10049" s="12" t="s">
        <v>217</v>
      </c>
      <c r="B10049" t="s">
        <v>103</v>
      </c>
      <c r="C10049" t="s">
        <v>137</v>
      </c>
      <c r="D10049">
        <v>1</v>
      </c>
      <c r="E10049" t="s">
        <v>139</v>
      </c>
      <c r="F10049">
        <v>75.3</v>
      </c>
    </row>
    <row r="10050" spans="1:6">
      <c r="A10050" s="12" t="s">
        <v>217</v>
      </c>
      <c r="B10050" t="s">
        <v>104</v>
      </c>
      <c r="C10050" t="s">
        <v>137</v>
      </c>
      <c r="D10050">
        <v>1</v>
      </c>
      <c r="E10050" t="s">
        <v>139</v>
      </c>
      <c r="F10050">
        <v>99.6</v>
      </c>
    </row>
    <row r="10051" spans="1:6">
      <c r="A10051" s="12" t="s">
        <v>217</v>
      </c>
      <c r="B10051" t="s">
        <v>105</v>
      </c>
      <c r="C10051" t="s">
        <v>137</v>
      </c>
      <c r="D10051">
        <v>1</v>
      </c>
      <c r="E10051" t="s">
        <v>139</v>
      </c>
      <c r="F10051">
        <v>0</v>
      </c>
    </row>
    <row r="10052" spans="1:6">
      <c r="A10052" s="12" t="s">
        <v>217</v>
      </c>
      <c r="B10052" t="s">
        <v>106</v>
      </c>
      <c r="C10052" t="s">
        <v>137</v>
      </c>
      <c r="D10052">
        <v>1</v>
      </c>
      <c r="E10052" t="s">
        <v>139</v>
      </c>
      <c r="F10052">
        <v>24</v>
      </c>
    </row>
    <row r="10053" spans="1:6">
      <c r="A10053" s="12" t="s">
        <v>217</v>
      </c>
      <c r="B10053" t="s">
        <v>107</v>
      </c>
      <c r="C10053" t="s">
        <v>137</v>
      </c>
      <c r="D10053">
        <v>1</v>
      </c>
      <c r="E10053" t="s">
        <v>139</v>
      </c>
      <c r="F10053">
        <v>7.3</v>
      </c>
    </row>
    <row r="10054" spans="1:6">
      <c r="A10054" s="12" t="s">
        <v>217</v>
      </c>
      <c r="B10054" t="s">
        <v>108</v>
      </c>
      <c r="C10054" t="s">
        <v>137</v>
      </c>
      <c r="D10054">
        <v>1</v>
      </c>
      <c r="E10054" t="s">
        <v>139</v>
      </c>
      <c r="F10054">
        <v>99.8</v>
      </c>
    </row>
    <row r="10055" spans="1:6">
      <c r="A10055" s="12" t="s">
        <v>217</v>
      </c>
      <c r="B10055" t="s">
        <v>109</v>
      </c>
      <c r="C10055" t="s">
        <v>137</v>
      </c>
      <c r="D10055">
        <v>1</v>
      </c>
      <c r="E10055" t="s">
        <v>139</v>
      </c>
      <c r="F10055">
        <v>40.5</v>
      </c>
    </row>
    <row r="10056" spans="1:6">
      <c r="A10056" s="12" t="s">
        <v>217</v>
      </c>
      <c r="B10056" t="s">
        <v>110</v>
      </c>
      <c r="C10056" t="s">
        <v>137</v>
      </c>
      <c r="D10056">
        <v>1</v>
      </c>
      <c r="E10056" t="s">
        <v>139</v>
      </c>
      <c r="F10056">
        <v>100</v>
      </c>
    </row>
    <row r="10057" spans="1:6">
      <c r="A10057" s="12" t="s">
        <v>217</v>
      </c>
      <c r="B10057" t="s">
        <v>111</v>
      </c>
      <c r="C10057" t="s">
        <v>137</v>
      </c>
      <c r="D10057">
        <v>1</v>
      </c>
      <c r="E10057" t="s">
        <v>139</v>
      </c>
      <c r="F10057">
        <v>0</v>
      </c>
    </row>
    <row r="10058" spans="1:6">
      <c r="A10058" s="12" t="s">
        <v>217</v>
      </c>
      <c r="B10058" t="s">
        <v>112</v>
      </c>
      <c r="C10058" t="s">
        <v>137</v>
      </c>
      <c r="D10058">
        <v>1</v>
      </c>
      <c r="E10058" t="s">
        <v>139</v>
      </c>
      <c r="F10058">
        <v>7.5</v>
      </c>
    </row>
    <row r="10059" spans="1:6">
      <c r="A10059" s="12" t="s">
        <v>217</v>
      </c>
      <c r="B10059" t="s">
        <v>113</v>
      </c>
      <c r="C10059" t="s">
        <v>137</v>
      </c>
      <c r="D10059">
        <v>1</v>
      </c>
      <c r="E10059" t="s">
        <v>139</v>
      </c>
      <c r="F10059">
        <v>58.5</v>
      </c>
    </row>
    <row r="10060" spans="1:6">
      <c r="A10060" s="12" t="s">
        <v>217</v>
      </c>
      <c r="B10060" t="s">
        <v>114</v>
      </c>
      <c r="C10060" t="s">
        <v>137</v>
      </c>
      <c r="D10060">
        <v>1</v>
      </c>
      <c r="E10060" t="s">
        <v>139</v>
      </c>
      <c r="F10060">
        <v>94.8</v>
      </c>
    </row>
    <row r="10061" spans="1:6">
      <c r="A10061" s="12" t="s">
        <v>217</v>
      </c>
      <c r="B10061" t="s">
        <v>115</v>
      </c>
      <c r="C10061" t="s">
        <v>137</v>
      </c>
      <c r="D10061">
        <v>1</v>
      </c>
      <c r="E10061" t="s">
        <v>139</v>
      </c>
      <c r="F10061">
        <v>57</v>
      </c>
    </row>
    <row r="10062" spans="1:6">
      <c r="A10062" s="12" t="s">
        <v>217</v>
      </c>
      <c r="B10062" t="s">
        <v>116</v>
      </c>
      <c r="C10062" t="s">
        <v>137</v>
      </c>
      <c r="D10062">
        <v>1</v>
      </c>
      <c r="E10062" t="s">
        <v>139</v>
      </c>
      <c r="F10062">
        <v>100</v>
      </c>
    </row>
    <row r="10063" spans="1:6">
      <c r="A10063" s="12" t="s">
        <v>217</v>
      </c>
      <c r="B10063" t="s">
        <v>146</v>
      </c>
      <c r="C10063" t="s">
        <v>137</v>
      </c>
      <c r="D10063">
        <v>1</v>
      </c>
      <c r="E10063" t="s">
        <v>139</v>
      </c>
      <c r="F10063">
        <v>40.6</v>
      </c>
    </row>
    <row r="10064" spans="1:6">
      <c r="A10064" s="12" t="s">
        <v>217</v>
      </c>
      <c r="B10064" t="s">
        <v>61</v>
      </c>
      <c r="C10064" t="s">
        <v>137</v>
      </c>
      <c r="D10064">
        <v>1</v>
      </c>
      <c r="E10064" t="s">
        <v>140</v>
      </c>
      <c r="F10064">
        <v>0.8</v>
      </c>
    </row>
    <row r="10065" spans="1:6">
      <c r="A10065" s="12" t="s">
        <v>217</v>
      </c>
      <c r="B10065" t="s">
        <v>62</v>
      </c>
      <c r="C10065" t="s">
        <v>137</v>
      </c>
      <c r="D10065">
        <v>1</v>
      </c>
      <c r="E10065" t="s">
        <v>140</v>
      </c>
      <c r="F10065">
        <v>15.2</v>
      </c>
    </row>
    <row r="10066" spans="1:6">
      <c r="A10066" s="12" t="s">
        <v>217</v>
      </c>
      <c r="B10066" t="s">
        <v>63</v>
      </c>
      <c r="C10066" t="s">
        <v>137</v>
      </c>
      <c r="D10066">
        <v>1</v>
      </c>
      <c r="E10066" t="s">
        <v>140</v>
      </c>
      <c r="F10066">
        <v>46.7</v>
      </c>
    </row>
    <row r="10067" spans="1:6">
      <c r="A10067" s="12" t="s">
        <v>217</v>
      </c>
      <c r="B10067" t="s">
        <v>64</v>
      </c>
      <c r="C10067" t="s">
        <v>137</v>
      </c>
      <c r="D10067">
        <v>1</v>
      </c>
      <c r="E10067" t="s">
        <v>140</v>
      </c>
      <c r="F10067">
        <v>0.6</v>
      </c>
    </row>
    <row r="10068" spans="1:6">
      <c r="A10068" s="12" t="s">
        <v>217</v>
      </c>
      <c r="B10068" t="s">
        <v>65</v>
      </c>
      <c r="C10068" t="s">
        <v>137</v>
      </c>
      <c r="D10068">
        <v>1</v>
      </c>
      <c r="E10068" t="s">
        <v>140</v>
      </c>
      <c r="F10068">
        <v>100</v>
      </c>
    </row>
    <row r="10069" spans="1:6">
      <c r="A10069" s="12" t="s">
        <v>217</v>
      </c>
      <c r="B10069" t="s">
        <v>66</v>
      </c>
      <c r="C10069" t="s">
        <v>137</v>
      </c>
      <c r="D10069">
        <v>1</v>
      </c>
      <c r="E10069" t="s">
        <v>140</v>
      </c>
      <c r="F10069">
        <v>76.3</v>
      </c>
    </row>
    <row r="10070" spans="1:6">
      <c r="A10070" s="12" t="s">
        <v>217</v>
      </c>
      <c r="B10070" t="s">
        <v>67</v>
      </c>
      <c r="C10070" t="s">
        <v>137</v>
      </c>
      <c r="D10070">
        <v>1</v>
      </c>
      <c r="E10070" t="s">
        <v>140</v>
      </c>
      <c r="F10070">
        <v>91.7</v>
      </c>
    </row>
    <row r="10071" spans="1:6">
      <c r="A10071" s="12" t="s">
        <v>217</v>
      </c>
      <c r="B10071" t="s">
        <v>68</v>
      </c>
      <c r="C10071" t="s">
        <v>137</v>
      </c>
      <c r="D10071">
        <v>1</v>
      </c>
      <c r="E10071" t="s">
        <v>140</v>
      </c>
      <c r="F10071">
        <v>92.6</v>
      </c>
    </row>
    <row r="10072" spans="1:6">
      <c r="A10072" s="12" t="s">
        <v>217</v>
      </c>
      <c r="B10072" t="s">
        <v>69</v>
      </c>
      <c r="C10072" t="s">
        <v>137</v>
      </c>
      <c r="D10072">
        <v>1</v>
      </c>
      <c r="E10072" t="s">
        <v>140</v>
      </c>
      <c r="F10072">
        <v>52.3</v>
      </c>
    </row>
    <row r="10073" spans="1:6">
      <c r="A10073" s="12" t="s">
        <v>217</v>
      </c>
      <c r="B10073" t="s">
        <v>70</v>
      </c>
      <c r="C10073" t="s">
        <v>137</v>
      </c>
      <c r="D10073">
        <v>1</v>
      </c>
      <c r="E10073" t="s">
        <v>140</v>
      </c>
      <c r="F10073">
        <v>36.1</v>
      </c>
    </row>
    <row r="10074" spans="1:6">
      <c r="A10074" s="12" t="s">
        <v>217</v>
      </c>
      <c r="B10074" t="s">
        <v>71</v>
      </c>
      <c r="C10074" t="s">
        <v>137</v>
      </c>
      <c r="D10074">
        <v>1</v>
      </c>
      <c r="E10074" t="s">
        <v>140</v>
      </c>
      <c r="F10074">
        <v>100</v>
      </c>
    </row>
    <row r="10075" spans="1:6">
      <c r="A10075" s="12" t="s">
        <v>217</v>
      </c>
      <c r="B10075" t="s">
        <v>72</v>
      </c>
      <c r="C10075" t="s">
        <v>137</v>
      </c>
      <c r="D10075">
        <v>1</v>
      </c>
      <c r="E10075" t="s">
        <v>140</v>
      </c>
      <c r="F10075">
        <v>0.2</v>
      </c>
    </row>
    <row r="10076" spans="1:6">
      <c r="A10076" s="12" t="s">
        <v>217</v>
      </c>
      <c r="B10076" t="s">
        <v>73</v>
      </c>
      <c r="C10076" t="s">
        <v>137</v>
      </c>
      <c r="D10076">
        <v>1</v>
      </c>
      <c r="E10076" t="s">
        <v>140</v>
      </c>
      <c r="F10076">
        <v>94</v>
      </c>
    </row>
    <row r="10077" spans="1:6">
      <c r="A10077" s="12" t="s">
        <v>217</v>
      </c>
      <c r="B10077" t="s">
        <v>74</v>
      </c>
      <c r="C10077" t="s">
        <v>137</v>
      </c>
      <c r="D10077">
        <v>1</v>
      </c>
      <c r="E10077" t="s">
        <v>140</v>
      </c>
      <c r="F10077">
        <v>10.8</v>
      </c>
    </row>
    <row r="10078" spans="1:6">
      <c r="A10078" s="12" t="s">
        <v>217</v>
      </c>
      <c r="B10078" t="s">
        <v>75</v>
      </c>
      <c r="C10078" t="s">
        <v>137</v>
      </c>
      <c r="D10078">
        <v>1</v>
      </c>
      <c r="E10078" t="s">
        <v>140</v>
      </c>
      <c r="F10078">
        <v>42</v>
      </c>
    </row>
    <row r="10079" spans="1:6">
      <c r="A10079" s="12" t="s">
        <v>217</v>
      </c>
      <c r="B10079" t="s">
        <v>76</v>
      </c>
      <c r="C10079" t="s">
        <v>137</v>
      </c>
      <c r="D10079">
        <v>1</v>
      </c>
      <c r="E10079" t="s">
        <v>140</v>
      </c>
      <c r="F10079">
        <v>8</v>
      </c>
    </row>
    <row r="10080" spans="1:6">
      <c r="A10080" s="12" t="s">
        <v>217</v>
      </c>
      <c r="B10080" t="s">
        <v>77</v>
      </c>
      <c r="C10080" t="s">
        <v>137</v>
      </c>
      <c r="D10080">
        <v>1</v>
      </c>
      <c r="E10080" t="s">
        <v>140</v>
      </c>
      <c r="F10080">
        <v>0.8</v>
      </c>
    </row>
    <row r="10081" spans="1:6">
      <c r="A10081" s="12" t="s">
        <v>217</v>
      </c>
      <c r="B10081" t="s">
        <v>78</v>
      </c>
      <c r="C10081" t="s">
        <v>137</v>
      </c>
      <c r="D10081">
        <v>1</v>
      </c>
      <c r="E10081" t="s">
        <v>140</v>
      </c>
      <c r="F10081">
        <v>4.8</v>
      </c>
    </row>
    <row r="10082" spans="1:6">
      <c r="A10082" s="12" t="s">
        <v>217</v>
      </c>
      <c r="B10082" t="s">
        <v>79</v>
      </c>
      <c r="C10082" t="s">
        <v>137</v>
      </c>
      <c r="D10082">
        <v>1</v>
      </c>
      <c r="E10082" t="s">
        <v>140</v>
      </c>
      <c r="F10082">
        <v>73.5</v>
      </c>
    </row>
    <row r="10083" spans="1:6">
      <c r="A10083" s="12" t="s">
        <v>217</v>
      </c>
      <c r="B10083" t="s">
        <v>80</v>
      </c>
      <c r="C10083" t="s">
        <v>137</v>
      </c>
      <c r="D10083">
        <v>1</v>
      </c>
      <c r="E10083" t="s">
        <v>140</v>
      </c>
      <c r="F10083">
        <v>99.7</v>
      </c>
    </row>
    <row r="10084" spans="1:6">
      <c r="A10084" s="12" t="s">
        <v>217</v>
      </c>
      <c r="B10084" t="s">
        <v>81</v>
      </c>
      <c r="C10084" t="s">
        <v>137</v>
      </c>
      <c r="D10084">
        <v>1</v>
      </c>
      <c r="E10084" t="s">
        <v>140</v>
      </c>
      <c r="F10084">
        <v>99.8</v>
      </c>
    </row>
    <row r="10085" spans="1:6">
      <c r="A10085" s="12" t="s">
        <v>217</v>
      </c>
      <c r="B10085" t="s">
        <v>82</v>
      </c>
      <c r="C10085" t="s">
        <v>137</v>
      </c>
      <c r="D10085">
        <v>1</v>
      </c>
      <c r="E10085" t="s">
        <v>140</v>
      </c>
      <c r="F10085">
        <v>68.099999999999994</v>
      </c>
    </row>
    <row r="10086" spans="1:6">
      <c r="A10086" s="12" t="s">
        <v>217</v>
      </c>
      <c r="B10086" t="s">
        <v>83</v>
      </c>
      <c r="C10086" t="s">
        <v>137</v>
      </c>
      <c r="D10086">
        <v>1</v>
      </c>
      <c r="E10086" t="s">
        <v>140</v>
      </c>
      <c r="F10086">
        <v>71.400000000000006</v>
      </c>
    </row>
    <row r="10087" spans="1:6">
      <c r="A10087" s="12" t="s">
        <v>217</v>
      </c>
      <c r="B10087" t="s">
        <v>84</v>
      </c>
      <c r="C10087" t="s">
        <v>137</v>
      </c>
      <c r="D10087">
        <v>1</v>
      </c>
      <c r="E10087" t="s">
        <v>140</v>
      </c>
      <c r="F10087">
        <v>10.5</v>
      </c>
    </row>
    <row r="10088" spans="1:6">
      <c r="A10088" s="12" t="s">
        <v>217</v>
      </c>
      <c r="B10088" t="s">
        <v>85</v>
      </c>
      <c r="C10088" t="s">
        <v>137</v>
      </c>
      <c r="D10088">
        <v>1</v>
      </c>
      <c r="E10088" t="s">
        <v>140</v>
      </c>
      <c r="F10088">
        <v>11.2</v>
      </c>
    </row>
    <row r="10089" spans="1:6">
      <c r="A10089" s="12" t="s">
        <v>217</v>
      </c>
      <c r="B10089" t="s">
        <v>86</v>
      </c>
      <c r="C10089" t="s">
        <v>137</v>
      </c>
      <c r="D10089">
        <v>1</v>
      </c>
      <c r="E10089" t="s">
        <v>140</v>
      </c>
      <c r="F10089">
        <v>12.3</v>
      </c>
    </row>
    <row r="10090" spans="1:6">
      <c r="A10090" s="12" t="s">
        <v>217</v>
      </c>
      <c r="B10090" t="s">
        <v>87</v>
      </c>
      <c r="C10090" t="s">
        <v>137</v>
      </c>
      <c r="D10090">
        <v>1</v>
      </c>
      <c r="E10090" t="s">
        <v>140</v>
      </c>
      <c r="F10090">
        <v>2</v>
      </c>
    </row>
    <row r="10091" spans="1:6">
      <c r="A10091" s="12" t="s">
        <v>217</v>
      </c>
      <c r="B10091" t="s">
        <v>88</v>
      </c>
      <c r="C10091" t="s">
        <v>137</v>
      </c>
      <c r="D10091">
        <v>1</v>
      </c>
      <c r="E10091" t="s">
        <v>140</v>
      </c>
      <c r="F10091">
        <v>65</v>
      </c>
    </row>
    <row r="10092" spans="1:6">
      <c r="A10092" s="12" t="s">
        <v>217</v>
      </c>
      <c r="B10092" t="s">
        <v>89</v>
      </c>
      <c r="C10092" t="s">
        <v>137</v>
      </c>
      <c r="D10092">
        <v>1</v>
      </c>
      <c r="E10092" t="s">
        <v>140</v>
      </c>
      <c r="F10092">
        <v>68.900000000000006</v>
      </c>
    </row>
    <row r="10093" spans="1:6">
      <c r="A10093" s="12" t="s">
        <v>217</v>
      </c>
      <c r="B10093" t="s">
        <v>90</v>
      </c>
      <c r="C10093" t="s">
        <v>137</v>
      </c>
      <c r="D10093">
        <v>1</v>
      </c>
      <c r="E10093" t="s">
        <v>140</v>
      </c>
      <c r="F10093">
        <v>91.2</v>
      </c>
    </row>
    <row r="10094" spans="1:6">
      <c r="A10094" s="12" t="s">
        <v>217</v>
      </c>
      <c r="B10094" t="s">
        <v>91</v>
      </c>
      <c r="C10094" t="s">
        <v>137</v>
      </c>
      <c r="D10094">
        <v>1</v>
      </c>
      <c r="E10094" t="s">
        <v>140</v>
      </c>
      <c r="F10094">
        <v>84.6</v>
      </c>
    </row>
    <row r="10095" spans="1:6">
      <c r="A10095" s="12" t="s">
        <v>217</v>
      </c>
      <c r="B10095" t="s">
        <v>92</v>
      </c>
      <c r="C10095" t="s">
        <v>137</v>
      </c>
      <c r="D10095">
        <v>1</v>
      </c>
      <c r="E10095" t="s">
        <v>140</v>
      </c>
      <c r="F10095">
        <v>98.9</v>
      </c>
    </row>
    <row r="10096" spans="1:6">
      <c r="A10096" s="12" t="s">
        <v>217</v>
      </c>
      <c r="B10096" t="s">
        <v>93</v>
      </c>
      <c r="C10096" t="s">
        <v>137</v>
      </c>
      <c r="D10096">
        <v>1</v>
      </c>
      <c r="E10096" t="s">
        <v>140</v>
      </c>
      <c r="F10096">
        <v>48.5</v>
      </c>
    </row>
    <row r="10097" spans="1:6">
      <c r="A10097" s="12" t="s">
        <v>217</v>
      </c>
      <c r="B10097" t="s">
        <v>94</v>
      </c>
      <c r="C10097" t="s">
        <v>137</v>
      </c>
      <c r="D10097">
        <v>1</v>
      </c>
      <c r="E10097" t="s">
        <v>140</v>
      </c>
      <c r="F10097">
        <v>0.1</v>
      </c>
    </row>
    <row r="10098" spans="1:6">
      <c r="A10098" s="12" t="s">
        <v>217</v>
      </c>
      <c r="B10098" t="s">
        <v>95</v>
      </c>
      <c r="C10098" t="s">
        <v>137</v>
      </c>
      <c r="D10098">
        <v>1</v>
      </c>
      <c r="E10098" t="s">
        <v>140</v>
      </c>
      <c r="F10098">
        <v>33.1</v>
      </c>
    </row>
    <row r="10099" spans="1:6">
      <c r="A10099" s="12" t="s">
        <v>217</v>
      </c>
      <c r="B10099" t="s">
        <v>96</v>
      </c>
      <c r="C10099" t="s">
        <v>137</v>
      </c>
      <c r="D10099">
        <v>1</v>
      </c>
      <c r="E10099" t="s">
        <v>140</v>
      </c>
      <c r="F10099">
        <v>0.1</v>
      </c>
    </row>
    <row r="10100" spans="1:6">
      <c r="A10100" s="12" t="s">
        <v>217</v>
      </c>
      <c r="B10100" t="s">
        <v>97</v>
      </c>
      <c r="C10100" t="s">
        <v>137</v>
      </c>
      <c r="D10100">
        <v>1</v>
      </c>
      <c r="E10100" t="s">
        <v>140</v>
      </c>
      <c r="F10100">
        <v>88.2</v>
      </c>
    </row>
    <row r="10101" spans="1:6">
      <c r="A10101" s="12" t="s">
        <v>217</v>
      </c>
      <c r="B10101" t="s">
        <v>98</v>
      </c>
      <c r="C10101" t="s">
        <v>137</v>
      </c>
      <c r="D10101">
        <v>1</v>
      </c>
      <c r="E10101" t="s">
        <v>140</v>
      </c>
      <c r="F10101">
        <v>62</v>
      </c>
    </row>
    <row r="10102" spans="1:6">
      <c r="A10102" s="12" t="s">
        <v>217</v>
      </c>
      <c r="B10102" t="s">
        <v>99</v>
      </c>
      <c r="C10102" t="s">
        <v>137</v>
      </c>
      <c r="D10102">
        <v>1</v>
      </c>
      <c r="E10102" t="s">
        <v>140</v>
      </c>
      <c r="F10102">
        <v>96.2</v>
      </c>
    </row>
    <row r="10103" spans="1:6">
      <c r="A10103" s="12" t="s">
        <v>217</v>
      </c>
      <c r="B10103" t="s">
        <v>100</v>
      </c>
      <c r="C10103" t="s">
        <v>137</v>
      </c>
      <c r="D10103">
        <v>1</v>
      </c>
      <c r="E10103" t="s">
        <v>140</v>
      </c>
      <c r="F10103">
        <v>14.8</v>
      </c>
    </row>
    <row r="10104" spans="1:6">
      <c r="A10104" s="12" t="s">
        <v>217</v>
      </c>
      <c r="B10104" t="s">
        <v>101</v>
      </c>
      <c r="C10104" t="s">
        <v>137</v>
      </c>
      <c r="D10104">
        <v>1</v>
      </c>
      <c r="E10104" t="s">
        <v>140</v>
      </c>
      <c r="F10104">
        <v>0.5</v>
      </c>
    </row>
    <row r="10105" spans="1:6">
      <c r="A10105" s="12" t="s">
        <v>217</v>
      </c>
      <c r="B10105" t="s">
        <v>102</v>
      </c>
      <c r="C10105" t="s">
        <v>137</v>
      </c>
      <c r="D10105">
        <v>1</v>
      </c>
      <c r="E10105" t="s">
        <v>140</v>
      </c>
      <c r="F10105">
        <v>2</v>
      </c>
    </row>
    <row r="10106" spans="1:6">
      <c r="A10106" s="12" t="s">
        <v>217</v>
      </c>
      <c r="B10106" t="s">
        <v>103</v>
      </c>
      <c r="C10106" t="s">
        <v>137</v>
      </c>
      <c r="D10106">
        <v>1</v>
      </c>
      <c r="E10106" t="s">
        <v>140</v>
      </c>
      <c r="F10106">
        <v>24.7</v>
      </c>
    </row>
    <row r="10107" spans="1:6">
      <c r="A10107" s="12" t="s">
        <v>217</v>
      </c>
      <c r="B10107" t="s">
        <v>104</v>
      </c>
      <c r="C10107" t="s">
        <v>137</v>
      </c>
      <c r="D10107">
        <v>1</v>
      </c>
      <c r="E10107" t="s">
        <v>140</v>
      </c>
      <c r="F10107">
        <v>0.4</v>
      </c>
    </row>
    <row r="10108" spans="1:6">
      <c r="A10108" s="12" t="s">
        <v>217</v>
      </c>
      <c r="B10108" t="s">
        <v>105</v>
      </c>
      <c r="C10108" t="s">
        <v>137</v>
      </c>
      <c r="D10108">
        <v>1</v>
      </c>
      <c r="E10108" t="s">
        <v>140</v>
      </c>
      <c r="F10108">
        <v>100</v>
      </c>
    </row>
    <row r="10109" spans="1:6">
      <c r="A10109" s="12" t="s">
        <v>217</v>
      </c>
      <c r="B10109" t="s">
        <v>106</v>
      </c>
      <c r="C10109" t="s">
        <v>137</v>
      </c>
      <c r="D10109">
        <v>1</v>
      </c>
      <c r="E10109" t="s">
        <v>140</v>
      </c>
      <c r="F10109">
        <v>76</v>
      </c>
    </row>
    <row r="10110" spans="1:6">
      <c r="A10110" s="12" t="s">
        <v>217</v>
      </c>
      <c r="B10110" t="s">
        <v>107</v>
      </c>
      <c r="C10110" t="s">
        <v>137</v>
      </c>
      <c r="D10110">
        <v>1</v>
      </c>
      <c r="E10110" t="s">
        <v>140</v>
      </c>
      <c r="F10110">
        <v>92.7</v>
      </c>
    </row>
    <row r="10111" spans="1:6">
      <c r="A10111" s="12" t="s">
        <v>217</v>
      </c>
      <c r="B10111" t="s">
        <v>108</v>
      </c>
      <c r="C10111" t="s">
        <v>137</v>
      </c>
      <c r="D10111">
        <v>1</v>
      </c>
      <c r="E10111" t="s">
        <v>140</v>
      </c>
      <c r="F10111">
        <v>0.2</v>
      </c>
    </row>
    <row r="10112" spans="1:6">
      <c r="A10112" s="12" t="s">
        <v>217</v>
      </c>
      <c r="B10112" t="s">
        <v>109</v>
      </c>
      <c r="C10112" t="s">
        <v>137</v>
      </c>
      <c r="D10112">
        <v>1</v>
      </c>
      <c r="E10112" t="s">
        <v>140</v>
      </c>
      <c r="F10112">
        <v>59.5</v>
      </c>
    </row>
    <row r="10113" spans="1:6">
      <c r="A10113" s="12" t="s">
        <v>217</v>
      </c>
      <c r="B10113" t="s">
        <v>110</v>
      </c>
      <c r="C10113" t="s">
        <v>137</v>
      </c>
      <c r="D10113">
        <v>1</v>
      </c>
      <c r="E10113" t="s">
        <v>140</v>
      </c>
      <c r="F10113">
        <v>0</v>
      </c>
    </row>
    <row r="10114" spans="1:6">
      <c r="A10114" s="12" t="s">
        <v>217</v>
      </c>
      <c r="B10114" t="s">
        <v>111</v>
      </c>
      <c r="C10114" t="s">
        <v>137</v>
      </c>
      <c r="D10114">
        <v>1</v>
      </c>
      <c r="E10114" t="s">
        <v>140</v>
      </c>
      <c r="F10114">
        <v>100</v>
      </c>
    </row>
    <row r="10115" spans="1:6">
      <c r="A10115" s="12" t="s">
        <v>217</v>
      </c>
      <c r="B10115" t="s">
        <v>112</v>
      </c>
      <c r="C10115" t="s">
        <v>137</v>
      </c>
      <c r="D10115">
        <v>1</v>
      </c>
      <c r="E10115" t="s">
        <v>140</v>
      </c>
      <c r="F10115">
        <v>92.5</v>
      </c>
    </row>
    <row r="10116" spans="1:6">
      <c r="A10116" s="12" t="s">
        <v>217</v>
      </c>
      <c r="B10116" t="s">
        <v>113</v>
      </c>
      <c r="C10116" t="s">
        <v>137</v>
      </c>
      <c r="D10116">
        <v>1</v>
      </c>
      <c r="E10116" t="s">
        <v>140</v>
      </c>
      <c r="F10116">
        <v>41.5</v>
      </c>
    </row>
    <row r="10117" spans="1:6">
      <c r="A10117" s="12" t="s">
        <v>217</v>
      </c>
      <c r="B10117" t="s">
        <v>114</v>
      </c>
      <c r="C10117" t="s">
        <v>137</v>
      </c>
      <c r="D10117">
        <v>1</v>
      </c>
      <c r="E10117" t="s">
        <v>140</v>
      </c>
      <c r="F10117">
        <v>5.2</v>
      </c>
    </row>
    <row r="10118" spans="1:6">
      <c r="A10118" s="12" t="s">
        <v>217</v>
      </c>
      <c r="B10118" t="s">
        <v>115</v>
      </c>
      <c r="C10118" t="s">
        <v>137</v>
      </c>
      <c r="D10118">
        <v>1</v>
      </c>
      <c r="E10118" t="s">
        <v>140</v>
      </c>
      <c r="F10118">
        <v>43</v>
      </c>
    </row>
    <row r="10119" spans="1:6">
      <c r="A10119" s="12" t="s">
        <v>217</v>
      </c>
      <c r="B10119" t="s">
        <v>116</v>
      </c>
      <c r="C10119" t="s">
        <v>137</v>
      </c>
      <c r="D10119">
        <v>1</v>
      </c>
      <c r="E10119" t="s">
        <v>140</v>
      </c>
      <c r="F10119">
        <v>0</v>
      </c>
    </row>
    <row r="10120" spans="1:6">
      <c r="A10120" s="12" t="s">
        <v>217</v>
      </c>
      <c r="B10120" t="s">
        <v>146</v>
      </c>
      <c r="C10120" t="s">
        <v>137</v>
      </c>
      <c r="D10120">
        <v>1</v>
      </c>
      <c r="E10120" t="s">
        <v>140</v>
      </c>
      <c r="F10120">
        <v>59.4</v>
      </c>
    </row>
    <row r="10121" spans="1:6">
      <c r="A10121" s="12" t="s">
        <v>217</v>
      </c>
      <c r="B10121" t="s">
        <v>61</v>
      </c>
      <c r="C10121" t="s">
        <v>137</v>
      </c>
      <c r="D10121">
        <v>1</v>
      </c>
      <c r="E10121" t="s">
        <v>147</v>
      </c>
      <c r="F10121">
        <v>0</v>
      </c>
    </row>
    <row r="10122" spans="1:6">
      <c r="A10122" s="12" t="s">
        <v>217</v>
      </c>
      <c r="B10122" t="s">
        <v>62</v>
      </c>
      <c r="C10122" t="s">
        <v>137</v>
      </c>
      <c r="D10122">
        <v>1</v>
      </c>
      <c r="E10122" t="s">
        <v>147</v>
      </c>
      <c r="F10122">
        <v>0</v>
      </c>
    </row>
    <row r="10123" spans="1:6">
      <c r="A10123" s="12" t="s">
        <v>217</v>
      </c>
      <c r="B10123" t="s">
        <v>63</v>
      </c>
      <c r="C10123" t="s">
        <v>137</v>
      </c>
      <c r="D10123">
        <v>1</v>
      </c>
      <c r="E10123" t="s">
        <v>147</v>
      </c>
      <c r="F10123">
        <v>0</v>
      </c>
    </row>
    <row r="10124" spans="1:6">
      <c r="A10124" s="12" t="s">
        <v>217</v>
      </c>
      <c r="B10124" t="s">
        <v>64</v>
      </c>
      <c r="C10124" t="s">
        <v>137</v>
      </c>
      <c r="D10124">
        <v>1</v>
      </c>
      <c r="E10124" t="s">
        <v>147</v>
      </c>
      <c r="F10124">
        <v>0</v>
      </c>
    </row>
    <row r="10125" spans="1:6">
      <c r="A10125" s="12" t="s">
        <v>217</v>
      </c>
      <c r="B10125" t="s">
        <v>65</v>
      </c>
      <c r="C10125" t="s">
        <v>137</v>
      </c>
      <c r="D10125">
        <v>1</v>
      </c>
      <c r="E10125" t="s">
        <v>147</v>
      </c>
      <c r="F10125">
        <v>0</v>
      </c>
    </row>
    <row r="10126" spans="1:6">
      <c r="A10126" s="12" t="s">
        <v>217</v>
      </c>
      <c r="B10126" t="s">
        <v>66</v>
      </c>
      <c r="C10126" t="s">
        <v>137</v>
      </c>
      <c r="D10126">
        <v>1</v>
      </c>
      <c r="E10126" t="s">
        <v>147</v>
      </c>
      <c r="F10126">
        <v>0</v>
      </c>
    </row>
    <row r="10127" spans="1:6">
      <c r="A10127" s="12" t="s">
        <v>217</v>
      </c>
      <c r="B10127" t="s">
        <v>67</v>
      </c>
      <c r="C10127" t="s">
        <v>137</v>
      </c>
      <c r="D10127">
        <v>1</v>
      </c>
      <c r="E10127" t="s">
        <v>147</v>
      </c>
      <c r="F10127">
        <v>0</v>
      </c>
    </row>
    <row r="10128" spans="1:6">
      <c r="A10128" s="12" t="s">
        <v>217</v>
      </c>
      <c r="B10128" t="s">
        <v>68</v>
      </c>
      <c r="C10128" t="s">
        <v>137</v>
      </c>
      <c r="D10128">
        <v>1</v>
      </c>
      <c r="E10128" t="s">
        <v>147</v>
      </c>
      <c r="F10128">
        <v>0</v>
      </c>
    </row>
    <row r="10129" spans="1:6">
      <c r="A10129" s="12" t="s">
        <v>217</v>
      </c>
      <c r="B10129" t="s">
        <v>69</v>
      </c>
      <c r="C10129" t="s">
        <v>137</v>
      </c>
      <c r="D10129">
        <v>1</v>
      </c>
      <c r="E10129" t="s">
        <v>147</v>
      </c>
      <c r="F10129">
        <v>0</v>
      </c>
    </row>
    <row r="10130" spans="1:6">
      <c r="A10130" s="12" t="s">
        <v>217</v>
      </c>
      <c r="B10130" t="s">
        <v>70</v>
      </c>
      <c r="C10130" t="s">
        <v>137</v>
      </c>
      <c r="D10130">
        <v>1</v>
      </c>
      <c r="E10130" t="s">
        <v>147</v>
      </c>
      <c r="F10130">
        <v>0</v>
      </c>
    </row>
    <row r="10131" spans="1:6">
      <c r="A10131" s="12" t="s">
        <v>217</v>
      </c>
      <c r="B10131" t="s">
        <v>71</v>
      </c>
      <c r="C10131" t="s">
        <v>137</v>
      </c>
      <c r="D10131">
        <v>1</v>
      </c>
      <c r="E10131" t="s">
        <v>147</v>
      </c>
      <c r="F10131">
        <v>0</v>
      </c>
    </row>
    <row r="10132" spans="1:6">
      <c r="A10132" s="12" t="s">
        <v>217</v>
      </c>
      <c r="B10132" t="s">
        <v>72</v>
      </c>
      <c r="C10132" t="s">
        <v>137</v>
      </c>
      <c r="D10132">
        <v>1</v>
      </c>
      <c r="E10132" t="s">
        <v>147</v>
      </c>
      <c r="F10132">
        <v>0</v>
      </c>
    </row>
    <row r="10133" spans="1:6">
      <c r="A10133" s="12" t="s">
        <v>217</v>
      </c>
      <c r="B10133" t="s">
        <v>73</v>
      </c>
      <c r="C10133" t="s">
        <v>137</v>
      </c>
      <c r="D10133">
        <v>1</v>
      </c>
      <c r="E10133" t="s">
        <v>147</v>
      </c>
      <c r="F10133">
        <v>0</v>
      </c>
    </row>
    <row r="10134" spans="1:6">
      <c r="A10134" s="12" t="s">
        <v>217</v>
      </c>
      <c r="B10134" t="s">
        <v>74</v>
      </c>
      <c r="C10134" t="s">
        <v>137</v>
      </c>
      <c r="D10134">
        <v>1</v>
      </c>
      <c r="E10134" t="s">
        <v>147</v>
      </c>
      <c r="F10134">
        <v>0</v>
      </c>
    </row>
    <row r="10135" spans="1:6">
      <c r="A10135" s="12" t="s">
        <v>217</v>
      </c>
      <c r="B10135" t="s">
        <v>75</v>
      </c>
      <c r="C10135" t="s">
        <v>137</v>
      </c>
      <c r="D10135">
        <v>1</v>
      </c>
      <c r="E10135" t="s">
        <v>147</v>
      </c>
      <c r="F10135">
        <v>0</v>
      </c>
    </row>
    <row r="10136" spans="1:6">
      <c r="A10136" s="12" t="s">
        <v>217</v>
      </c>
      <c r="B10136" t="s">
        <v>76</v>
      </c>
      <c r="C10136" t="s">
        <v>137</v>
      </c>
      <c r="D10136">
        <v>1</v>
      </c>
      <c r="E10136" t="s">
        <v>147</v>
      </c>
      <c r="F10136">
        <v>0</v>
      </c>
    </row>
    <row r="10137" spans="1:6">
      <c r="A10137" s="12" t="s">
        <v>217</v>
      </c>
      <c r="B10137" t="s">
        <v>77</v>
      </c>
      <c r="C10137" t="s">
        <v>137</v>
      </c>
      <c r="D10137">
        <v>1</v>
      </c>
      <c r="E10137" t="s">
        <v>147</v>
      </c>
      <c r="F10137">
        <v>0</v>
      </c>
    </row>
    <row r="10138" spans="1:6">
      <c r="A10138" s="12" t="s">
        <v>217</v>
      </c>
      <c r="B10138" t="s">
        <v>78</v>
      </c>
      <c r="C10138" t="s">
        <v>137</v>
      </c>
      <c r="D10138">
        <v>1</v>
      </c>
      <c r="E10138" t="s">
        <v>147</v>
      </c>
      <c r="F10138">
        <v>0</v>
      </c>
    </row>
    <row r="10139" spans="1:6">
      <c r="A10139" s="12" t="s">
        <v>217</v>
      </c>
      <c r="B10139" t="s">
        <v>79</v>
      </c>
      <c r="C10139" t="s">
        <v>137</v>
      </c>
      <c r="D10139">
        <v>1</v>
      </c>
      <c r="E10139" t="s">
        <v>147</v>
      </c>
      <c r="F10139">
        <v>0</v>
      </c>
    </row>
    <row r="10140" spans="1:6">
      <c r="A10140" s="12" t="s">
        <v>217</v>
      </c>
      <c r="B10140" t="s">
        <v>80</v>
      </c>
      <c r="C10140" t="s">
        <v>137</v>
      </c>
      <c r="D10140">
        <v>1</v>
      </c>
      <c r="E10140" t="s">
        <v>147</v>
      </c>
      <c r="F10140">
        <v>0</v>
      </c>
    </row>
    <row r="10141" spans="1:6">
      <c r="A10141" s="12" t="s">
        <v>217</v>
      </c>
      <c r="B10141" t="s">
        <v>81</v>
      </c>
      <c r="C10141" t="s">
        <v>137</v>
      </c>
      <c r="D10141">
        <v>1</v>
      </c>
      <c r="E10141" t="s">
        <v>147</v>
      </c>
      <c r="F10141">
        <v>0</v>
      </c>
    </row>
    <row r="10142" spans="1:6">
      <c r="A10142" s="12" t="s">
        <v>217</v>
      </c>
      <c r="B10142" t="s">
        <v>82</v>
      </c>
      <c r="C10142" t="s">
        <v>137</v>
      </c>
      <c r="D10142">
        <v>1</v>
      </c>
      <c r="E10142" t="s">
        <v>147</v>
      </c>
      <c r="F10142">
        <v>0</v>
      </c>
    </row>
    <row r="10143" spans="1:6">
      <c r="A10143" s="12" t="s">
        <v>217</v>
      </c>
      <c r="B10143" t="s">
        <v>83</v>
      </c>
      <c r="C10143" t="s">
        <v>137</v>
      </c>
      <c r="D10143">
        <v>1</v>
      </c>
      <c r="E10143" t="s">
        <v>147</v>
      </c>
      <c r="F10143">
        <v>0</v>
      </c>
    </row>
    <row r="10144" spans="1:6">
      <c r="A10144" s="12" t="s">
        <v>217</v>
      </c>
      <c r="B10144" t="s">
        <v>84</v>
      </c>
      <c r="C10144" t="s">
        <v>137</v>
      </c>
      <c r="D10144">
        <v>1</v>
      </c>
      <c r="E10144" t="s">
        <v>147</v>
      </c>
      <c r="F10144">
        <v>0</v>
      </c>
    </row>
    <row r="10145" spans="1:6">
      <c r="A10145" s="12" t="s">
        <v>217</v>
      </c>
      <c r="B10145" t="s">
        <v>85</v>
      </c>
      <c r="C10145" t="s">
        <v>137</v>
      </c>
      <c r="D10145">
        <v>1</v>
      </c>
      <c r="E10145" t="s">
        <v>147</v>
      </c>
      <c r="F10145">
        <v>0</v>
      </c>
    </row>
    <row r="10146" spans="1:6">
      <c r="A10146" s="12" t="s">
        <v>217</v>
      </c>
      <c r="B10146" t="s">
        <v>86</v>
      </c>
      <c r="C10146" t="s">
        <v>137</v>
      </c>
      <c r="D10146">
        <v>1</v>
      </c>
      <c r="E10146" t="s">
        <v>147</v>
      </c>
      <c r="F10146">
        <v>0</v>
      </c>
    </row>
    <row r="10147" spans="1:6">
      <c r="A10147" s="12" t="s">
        <v>217</v>
      </c>
      <c r="B10147" t="s">
        <v>87</v>
      </c>
      <c r="C10147" t="s">
        <v>137</v>
      </c>
      <c r="D10147">
        <v>1</v>
      </c>
      <c r="E10147" t="s">
        <v>147</v>
      </c>
      <c r="F10147">
        <v>0</v>
      </c>
    </row>
    <row r="10148" spans="1:6">
      <c r="A10148" s="12" t="s">
        <v>217</v>
      </c>
      <c r="B10148" t="s">
        <v>88</v>
      </c>
      <c r="C10148" t="s">
        <v>137</v>
      </c>
      <c r="D10148">
        <v>1</v>
      </c>
      <c r="E10148" t="s">
        <v>147</v>
      </c>
      <c r="F10148">
        <v>0</v>
      </c>
    </row>
    <row r="10149" spans="1:6">
      <c r="A10149" s="12" t="s">
        <v>217</v>
      </c>
      <c r="B10149" t="s">
        <v>89</v>
      </c>
      <c r="C10149" t="s">
        <v>137</v>
      </c>
      <c r="D10149">
        <v>1</v>
      </c>
      <c r="E10149" t="s">
        <v>147</v>
      </c>
      <c r="F10149">
        <v>0</v>
      </c>
    </row>
    <row r="10150" spans="1:6">
      <c r="A10150" s="12" t="s">
        <v>217</v>
      </c>
      <c r="B10150" t="s">
        <v>90</v>
      </c>
      <c r="C10150" t="s">
        <v>137</v>
      </c>
      <c r="D10150">
        <v>1</v>
      </c>
      <c r="E10150" t="s">
        <v>147</v>
      </c>
      <c r="F10150">
        <v>0</v>
      </c>
    </row>
    <row r="10151" spans="1:6">
      <c r="A10151" s="12" t="s">
        <v>217</v>
      </c>
      <c r="B10151" t="s">
        <v>91</v>
      </c>
      <c r="C10151" t="s">
        <v>137</v>
      </c>
      <c r="D10151">
        <v>1</v>
      </c>
      <c r="E10151" t="s">
        <v>147</v>
      </c>
      <c r="F10151">
        <v>0</v>
      </c>
    </row>
    <row r="10152" spans="1:6">
      <c r="A10152" s="12" t="s">
        <v>217</v>
      </c>
      <c r="B10152" t="s">
        <v>92</v>
      </c>
      <c r="C10152" t="s">
        <v>137</v>
      </c>
      <c r="D10152">
        <v>1</v>
      </c>
      <c r="E10152" t="s">
        <v>147</v>
      </c>
      <c r="F10152">
        <v>0</v>
      </c>
    </row>
    <row r="10153" spans="1:6">
      <c r="A10153" s="12" t="s">
        <v>217</v>
      </c>
      <c r="B10153" t="s">
        <v>93</v>
      </c>
      <c r="C10153" t="s">
        <v>137</v>
      </c>
      <c r="D10153">
        <v>1</v>
      </c>
      <c r="E10153" t="s">
        <v>147</v>
      </c>
      <c r="F10153">
        <v>0</v>
      </c>
    </row>
    <row r="10154" spans="1:6">
      <c r="A10154" s="12" t="s">
        <v>217</v>
      </c>
      <c r="B10154" t="s">
        <v>94</v>
      </c>
      <c r="C10154" t="s">
        <v>137</v>
      </c>
      <c r="D10154">
        <v>1</v>
      </c>
      <c r="E10154" t="s">
        <v>147</v>
      </c>
      <c r="F10154">
        <v>0</v>
      </c>
    </row>
    <row r="10155" spans="1:6">
      <c r="A10155" s="12" t="s">
        <v>217</v>
      </c>
      <c r="B10155" t="s">
        <v>95</v>
      </c>
      <c r="C10155" t="s">
        <v>137</v>
      </c>
      <c r="D10155">
        <v>1</v>
      </c>
      <c r="E10155" t="s">
        <v>147</v>
      </c>
      <c r="F10155">
        <v>0</v>
      </c>
    </row>
    <row r="10156" spans="1:6">
      <c r="A10156" s="12" t="s">
        <v>217</v>
      </c>
      <c r="B10156" t="s">
        <v>96</v>
      </c>
      <c r="C10156" t="s">
        <v>137</v>
      </c>
      <c r="D10156">
        <v>1</v>
      </c>
      <c r="E10156" t="s">
        <v>147</v>
      </c>
      <c r="F10156">
        <v>0</v>
      </c>
    </row>
    <row r="10157" spans="1:6">
      <c r="A10157" s="12" t="s">
        <v>217</v>
      </c>
      <c r="B10157" t="s">
        <v>97</v>
      </c>
      <c r="C10157" t="s">
        <v>137</v>
      </c>
      <c r="D10157">
        <v>1</v>
      </c>
      <c r="E10157" t="s">
        <v>147</v>
      </c>
      <c r="F10157">
        <v>0</v>
      </c>
    </row>
    <row r="10158" spans="1:6">
      <c r="A10158" s="12" t="s">
        <v>217</v>
      </c>
      <c r="B10158" t="s">
        <v>98</v>
      </c>
      <c r="C10158" t="s">
        <v>137</v>
      </c>
      <c r="D10158">
        <v>1</v>
      </c>
      <c r="E10158" t="s">
        <v>147</v>
      </c>
      <c r="F10158">
        <v>0</v>
      </c>
    </row>
    <row r="10159" spans="1:6">
      <c r="A10159" s="12" t="s">
        <v>217</v>
      </c>
      <c r="B10159" t="s">
        <v>99</v>
      </c>
      <c r="C10159" t="s">
        <v>137</v>
      </c>
      <c r="D10159">
        <v>1</v>
      </c>
      <c r="E10159" t="s">
        <v>147</v>
      </c>
      <c r="F10159">
        <v>0</v>
      </c>
    </row>
    <row r="10160" spans="1:6">
      <c r="A10160" s="12" t="s">
        <v>217</v>
      </c>
      <c r="B10160" t="s">
        <v>100</v>
      </c>
      <c r="C10160" t="s">
        <v>137</v>
      </c>
      <c r="D10160">
        <v>1</v>
      </c>
      <c r="E10160" t="s">
        <v>147</v>
      </c>
      <c r="F10160">
        <v>0</v>
      </c>
    </row>
    <row r="10161" spans="1:6">
      <c r="A10161" s="12" t="s">
        <v>217</v>
      </c>
      <c r="B10161" t="s">
        <v>101</v>
      </c>
      <c r="C10161" t="s">
        <v>137</v>
      </c>
      <c r="D10161">
        <v>1</v>
      </c>
      <c r="E10161" t="s">
        <v>147</v>
      </c>
      <c r="F10161">
        <v>0</v>
      </c>
    </row>
    <row r="10162" spans="1:6">
      <c r="A10162" s="12" t="s">
        <v>217</v>
      </c>
      <c r="B10162" t="s">
        <v>102</v>
      </c>
      <c r="C10162" t="s">
        <v>137</v>
      </c>
      <c r="D10162">
        <v>1</v>
      </c>
      <c r="E10162" t="s">
        <v>147</v>
      </c>
      <c r="F10162">
        <v>0</v>
      </c>
    </row>
    <row r="10163" spans="1:6">
      <c r="A10163" s="12" t="s">
        <v>217</v>
      </c>
      <c r="B10163" t="s">
        <v>103</v>
      </c>
      <c r="C10163" t="s">
        <v>137</v>
      </c>
      <c r="D10163">
        <v>1</v>
      </c>
      <c r="E10163" t="s">
        <v>147</v>
      </c>
      <c r="F10163">
        <v>0</v>
      </c>
    </row>
    <row r="10164" spans="1:6">
      <c r="A10164" s="12" t="s">
        <v>217</v>
      </c>
      <c r="B10164" t="s">
        <v>104</v>
      </c>
      <c r="C10164" t="s">
        <v>137</v>
      </c>
      <c r="D10164">
        <v>1</v>
      </c>
      <c r="E10164" t="s">
        <v>147</v>
      </c>
      <c r="F10164">
        <v>0</v>
      </c>
    </row>
    <row r="10165" spans="1:6">
      <c r="A10165" s="12" t="s">
        <v>217</v>
      </c>
      <c r="B10165" t="s">
        <v>105</v>
      </c>
      <c r="C10165" t="s">
        <v>137</v>
      </c>
      <c r="D10165">
        <v>1</v>
      </c>
      <c r="E10165" t="s">
        <v>147</v>
      </c>
      <c r="F10165">
        <v>0</v>
      </c>
    </row>
    <row r="10166" spans="1:6">
      <c r="A10166" s="12" t="s">
        <v>217</v>
      </c>
      <c r="B10166" t="s">
        <v>106</v>
      </c>
      <c r="C10166" t="s">
        <v>137</v>
      </c>
      <c r="D10166">
        <v>1</v>
      </c>
      <c r="E10166" t="s">
        <v>147</v>
      </c>
      <c r="F10166">
        <v>0</v>
      </c>
    </row>
    <row r="10167" spans="1:6">
      <c r="A10167" s="12" t="s">
        <v>217</v>
      </c>
      <c r="B10167" t="s">
        <v>107</v>
      </c>
      <c r="C10167" t="s">
        <v>137</v>
      </c>
      <c r="D10167">
        <v>1</v>
      </c>
      <c r="E10167" t="s">
        <v>147</v>
      </c>
      <c r="F10167">
        <v>0</v>
      </c>
    </row>
    <row r="10168" spans="1:6">
      <c r="A10168" s="12" t="s">
        <v>217</v>
      </c>
      <c r="B10168" t="s">
        <v>108</v>
      </c>
      <c r="C10168" t="s">
        <v>137</v>
      </c>
      <c r="D10168">
        <v>1</v>
      </c>
      <c r="E10168" t="s">
        <v>147</v>
      </c>
      <c r="F10168">
        <v>0</v>
      </c>
    </row>
    <row r="10169" spans="1:6">
      <c r="A10169" s="12" t="s">
        <v>217</v>
      </c>
      <c r="B10169" t="s">
        <v>109</v>
      </c>
      <c r="C10169" t="s">
        <v>137</v>
      </c>
      <c r="D10169">
        <v>1</v>
      </c>
      <c r="E10169" t="s">
        <v>147</v>
      </c>
      <c r="F10169">
        <v>0</v>
      </c>
    </row>
    <row r="10170" spans="1:6">
      <c r="A10170" s="12" t="s">
        <v>217</v>
      </c>
      <c r="B10170" t="s">
        <v>110</v>
      </c>
      <c r="C10170" t="s">
        <v>137</v>
      </c>
      <c r="D10170">
        <v>1</v>
      </c>
      <c r="E10170" t="s">
        <v>147</v>
      </c>
      <c r="F10170">
        <v>0</v>
      </c>
    </row>
    <row r="10171" spans="1:6">
      <c r="A10171" s="12" t="s">
        <v>217</v>
      </c>
      <c r="B10171" t="s">
        <v>111</v>
      </c>
      <c r="C10171" t="s">
        <v>137</v>
      </c>
      <c r="D10171">
        <v>1</v>
      </c>
      <c r="E10171" t="s">
        <v>147</v>
      </c>
      <c r="F10171">
        <v>0</v>
      </c>
    </row>
    <row r="10172" spans="1:6">
      <c r="A10172" s="12" t="s">
        <v>217</v>
      </c>
      <c r="B10172" t="s">
        <v>112</v>
      </c>
      <c r="C10172" t="s">
        <v>137</v>
      </c>
      <c r="D10172">
        <v>1</v>
      </c>
      <c r="E10172" t="s">
        <v>147</v>
      </c>
      <c r="F10172">
        <v>0</v>
      </c>
    </row>
    <row r="10173" spans="1:6">
      <c r="A10173" s="12" t="s">
        <v>217</v>
      </c>
      <c r="B10173" t="s">
        <v>113</v>
      </c>
      <c r="C10173" t="s">
        <v>137</v>
      </c>
      <c r="D10173">
        <v>1</v>
      </c>
      <c r="E10173" t="s">
        <v>147</v>
      </c>
      <c r="F10173">
        <v>0</v>
      </c>
    </row>
    <row r="10174" spans="1:6">
      <c r="A10174" s="12" t="s">
        <v>217</v>
      </c>
      <c r="B10174" t="s">
        <v>114</v>
      </c>
      <c r="C10174" t="s">
        <v>137</v>
      </c>
      <c r="D10174">
        <v>1</v>
      </c>
      <c r="E10174" t="s">
        <v>147</v>
      </c>
      <c r="F10174">
        <v>0</v>
      </c>
    </row>
    <row r="10175" spans="1:6">
      <c r="A10175" s="12" t="s">
        <v>217</v>
      </c>
      <c r="B10175" t="s">
        <v>115</v>
      </c>
      <c r="C10175" t="s">
        <v>137</v>
      </c>
      <c r="D10175">
        <v>1</v>
      </c>
      <c r="E10175" t="s">
        <v>147</v>
      </c>
      <c r="F10175">
        <v>0</v>
      </c>
    </row>
    <row r="10176" spans="1:6">
      <c r="A10176" s="12" t="s">
        <v>217</v>
      </c>
      <c r="B10176" t="s">
        <v>116</v>
      </c>
      <c r="C10176" t="s">
        <v>137</v>
      </c>
      <c r="D10176">
        <v>1</v>
      </c>
      <c r="E10176" t="s">
        <v>147</v>
      </c>
      <c r="F10176">
        <v>0</v>
      </c>
    </row>
    <row r="10177" spans="1:6">
      <c r="A10177" s="12" t="s">
        <v>217</v>
      </c>
      <c r="B10177" t="s">
        <v>146</v>
      </c>
      <c r="C10177" t="s">
        <v>137</v>
      </c>
      <c r="D10177">
        <v>1</v>
      </c>
      <c r="E10177" t="s">
        <v>147</v>
      </c>
      <c r="F10177">
        <v>0</v>
      </c>
    </row>
    <row r="10178" spans="1:6">
      <c r="A10178" s="12" t="s">
        <v>217</v>
      </c>
      <c r="B10178" t="s">
        <v>61</v>
      </c>
      <c r="C10178" t="s">
        <v>138</v>
      </c>
      <c r="D10178">
        <v>1</v>
      </c>
      <c r="E10178" t="s">
        <v>139</v>
      </c>
      <c r="F10178">
        <v>62</v>
      </c>
    </row>
    <row r="10179" spans="1:6">
      <c r="A10179" s="12" t="s">
        <v>217</v>
      </c>
      <c r="B10179" t="s">
        <v>62</v>
      </c>
      <c r="C10179" t="s">
        <v>138</v>
      </c>
      <c r="D10179">
        <v>1</v>
      </c>
      <c r="E10179" t="s">
        <v>139</v>
      </c>
      <c r="F10179">
        <v>51.1</v>
      </c>
    </row>
    <row r="10180" spans="1:6">
      <c r="A10180" s="12" t="s">
        <v>217</v>
      </c>
      <c r="B10180" t="s">
        <v>63</v>
      </c>
      <c r="C10180" t="s">
        <v>138</v>
      </c>
      <c r="D10180">
        <v>1</v>
      </c>
      <c r="E10180" t="s">
        <v>139</v>
      </c>
      <c r="F10180">
        <v>48.1</v>
      </c>
    </row>
    <row r="10181" spans="1:6">
      <c r="A10181" s="12" t="s">
        <v>217</v>
      </c>
      <c r="B10181" t="s">
        <v>64</v>
      </c>
      <c r="C10181" t="s">
        <v>138</v>
      </c>
      <c r="D10181">
        <v>1</v>
      </c>
      <c r="E10181" t="s">
        <v>139</v>
      </c>
      <c r="F10181">
        <v>62.1</v>
      </c>
    </row>
    <row r="10182" spans="1:6">
      <c r="A10182" s="12" t="s">
        <v>217</v>
      </c>
      <c r="B10182" t="s">
        <v>65</v>
      </c>
      <c r="C10182" t="s">
        <v>138</v>
      </c>
      <c r="D10182">
        <v>1</v>
      </c>
      <c r="E10182" t="s">
        <v>139</v>
      </c>
      <c r="F10182">
        <v>32.700000000000003</v>
      </c>
    </row>
    <row r="10183" spans="1:6">
      <c r="A10183" s="12" t="s">
        <v>217</v>
      </c>
      <c r="B10183" t="s">
        <v>66</v>
      </c>
      <c r="C10183" t="s">
        <v>138</v>
      </c>
      <c r="D10183">
        <v>1</v>
      </c>
      <c r="E10183" t="s">
        <v>139</v>
      </c>
      <c r="F10183">
        <v>42.1</v>
      </c>
    </row>
    <row r="10184" spans="1:6">
      <c r="A10184" s="12" t="s">
        <v>217</v>
      </c>
      <c r="B10184" t="s">
        <v>67</v>
      </c>
      <c r="C10184" t="s">
        <v>138</v>
      </c>
      <c r="D10184">
        <v>1</v>
      </c>
      <c r="E10184" t="s">
        <v>139</v>
      </c>
      <c r="F10184">
        <v>38.299999999999997</v>
      </c>
    </row>
    <row r="10185" spans="1:6">
      <c r="A10185" s="12" t="s">
        <v>217</v>
      </c>
      <c r="B10185" t="s">
        <v>68</v>
      </c>
      <c r="C10185" t="s">
        <v>138</v>
      </c>
      <c r="D10185">
        <v>1</v>
      </c>
      <c r="E10185" t="s">
        <v>139</v>
      </c>
      <c r="F10185">
        <v>38.799999999999997</v>
      </c>
    </row>
    <row r="10186" spans="1:6">
      <c r="A10186" s="12" t="s">
        <v>217</v>
      </c>
      <c r="B10186" t="s">
        <v>69</v>
      </c>
      <c r="C10186" t="s">
        <v>138</v>
      </c>
      <c r="D10186">
        <v>1</v>
      </c>
      <c r="E10186" t="s">
        <v>139</v>
      </c>
      <c r="F10186">
        <v>48.3</v>
      </c>
    </row>
    <row r="10187" spans="1:6">
      <c r="A10187" s="12" t="s">
        <v>217</v>
      </c>
      <c r="B10187" t="s">
        <v>70</v>
      </c>
      <c r="C10187" t="s">
        <v>138</v>
      </c>
      <c r="D10187">
        <v>1</v>
      </c>
      <c r="E10187" t="s">
        <v>139</v>
      </c>
      <c r="F10187">
        <v>51.1</v>
      </c>
    </row>
    <row r="10188" spans="1:6">
      <c r="A10188" s="12" t="s">
        <v>217</v>
      </c>
      <c r="B10188" t="s">
        <v>71</v>
      </c>
      <c r="C10188" t="s">
        <v>138</v>
      </c>
      <c r="D10188">
        <v>1</v>
      </c>
      <c r="E10188" t="s">
        <v>139</v>
      </c>
      <c r="F10188">
        <v>27</v>
      </c>
    </row>
    <row r="10189" spans="1:6">
      <c r="A10189" s="12" t="s">
        <v>217</v>
      </c>
      <c r="B10189" t="s">
        <v>72</v>
      </c>
      <c r="C10189" t="s">
        <v>138</v>
      </c>
      <c r="D10189">
        <v>1</v>
      </c>
      <c r="E10189" t="s">
        <v>139</v>
      </c>
      <c r="F10189">
        <v>63.1</v>
      </c>
    </row>
    <row r="10190" spans="1:6">
      <c r="A10190" s="12" t="s">
        <v>217</v>
      </c>
      <c r="B10190" t="s">
        <v>73</v>
      </c>
      <c r="C10190" t="s">
        <v>138</v>
      </c>
      <c r="D10190">
        <v>1</v>
      </c>
      <c r="E10190" t="s">
        <v>139</v>
      </c>
      <c r="F10190">
        <v>38.299999999999997</v>
      </c>
    </row>
    <row r="10191" spans="1:6">
      <c r="A10191" s="12" t="s">
        <v>217</v>
      </c>
      <c r="B10191" t="s">
        <v>74</v>
      </c>
      <c r="C10191" t="s">
        <v>138</v>
      </c>
      <c r="D10191">
        <v>1</v>
      </c>
      <c r="E10191" t="s">
        <v>139</v>
      </c>
      <c r="F10191">
        <v>56.5</v>
      </c>
    </row>
    <row r="10192" spans="1:6">
      <c r="A10192" s="12" t="s">
        <v>217</v>
      </c>
      <c r="B10192" t="s">
        <v>75</v>
      </c>
      <c r="C10192" t="s">
        <v>138</v>
      </c>
      <c r="D10192">
        <v>1</v>
      </c>
      <c r="E10192" t="s">
        <v>139</v>
      </c>
      <c r="F10192">
        <v>48.9</v>
      </c>
    </row>
    <row r="10193" spans="1:6">
      <c r="A10193" s="12" t="s">
        <v>217</v>
      </c>
      <c r="B10193" t="s">
        <v>76</v>
      </c>
      <c r="C10193" t="s">
        <v>138</v>
      </c>
      <c r="D10193">
        <v>1</v>
      </c>
      <c r="E10193" t="s">
        <v>139</v>
      </c>
      <c r="F10193">
        <v>56.6</v>
      </c>
    </row>
    <row r="10194" spans="1:6">
      <c r="A10194" s="12" t="s">
        <v>217</v>
      </c>
      <c r="B10194" t="s">
        <v>77</v>
      </c>
      <c r="C10194" t="s">
        <v>138</v>
      </c>
      <c r="D10194">
        <v>1</v>
      </c>
      <c r="E10194" t="s">
        <v>139</v>
      </c>
      <c r="F10194">
        <v>62.3</v>
      </c>
    </row>
    <row r="10195" spans="1:6">
      <c r="A10195" s="12" t="s">
        <v>217</v>
      </c>
      <c r="B10195" t="s">
        <v>78</v>
      </c>
      <c r="C10195" t="s">
        <v>138</v>
      </c>
      <c r="D10195">
        <v>1</v>
      </c>
      <c r="E10195" t="s">
        <v>139</v>
      </c>
      <c r="F10195">
        <v>58.9</v>
      </c>
    </row>
    <row r="10196" spans="1:6">
      <c r="A10196" s="12" t="s">
        <v>217</v>
      </c>
      <c r="B10196" t="s">
        <v>79</v>
      </c>
      <c r="C10196" t="s">
        <v>138</v>
      </c>
      <c r="D10196">
        <v>1</v>
      </c>
      <c r="E10196" t="s">
        <v>139</v>
      </c>
      <c r="F10196">
        <v>42.4</v>
      </c>
    </row>
    <row r="10197" spans="1:6">
      <c r="A10197" s="12" t="s">
        <v>217</v>
      </c>
      <c r="B10197" t="s">
        <v>80</v>
      </c>
      <c r="C10197" t="s">
        <v>138</v>
      </c>
      <c r="D10197">
        <v>1</v>
      </c>
      <c r="E10197" t="s">
        <v>139</v>
      </c>
      <c r="F10197">
        <v>34.1</v>
      </c>
    </row>
    <row r="10198" spans="1:6">
      <c r="A10198" s="12" t="s">
        <v>217</v>
      </c>
      <c r="B10198" t="s">
        <v>81</v>
      </c>
      <c r="C10198" t="s">
        <v>138</v>
      </c>
      <c r="D10198">
        <v>1</v>
      </c>
      <c r="E10198" t="s">
        <v>139</v>
      </c>
      <c r="F10198">
        <v>31.8</v>
      </c>
    </row>
    <row r="10199" spans="1:6">
      <c r="A10199" s="12" t="s">
        <v>217</v>
      </c>
      <c r="B10199" t="s">
        <v>82</v>
      </c>
      <c r="C10199" t="s">
        <v>138</v>
      </c>
      <c r="D10199">
        <v>1</v>
      </c>
      <c r="E10199" t="s">
        <v>139</v>
      </c>
      <c r="F10199">
        <v>45.6</v>
      </c>
    </row>
    <row r="10200" spans="1:6">
      <c r="A10200" s="12" t="s">
        <v>217</v>
      </c>
      <c r="B10200" t="s">
        <v>83</v>
      </c>
      <c r="C10200" t="s">
        <v>138</v>
      </c>
      <c r="D10200">
        <v>1</v>
      </c>
      <c r="E10200" t="s">
        <v>139</v>
      </c>
      <c r="F10200">
        <v>43.3</v>
      </c>
    </row>
    <row r="10201" spans="1:6">
      <c r="A10201" s="12" t="s">
        <v>217</v>
      </c>
      <c r="B10201" t="s">
        <v>84</v>
      </c>
      <c r="C10201" t="s">
        <v>138</v>
      </c>
      <c r="D10201">
        <v>1</v>
      </c>
      <c r="E10201" t="s">
        <v>139</v>
      </c>
      <c r="F10201">
        <v>57.4</v>
      </c>
    </row>
    <row r="10202" spans="1:6">
      <c r="A10202" s="12" t="s">
        <v>217</v>
      </c>
      <c r="B10202" t="s">
        <v>85</v>
      </c>
      <c r="C10202" t="s">
        <v>138</v>
      </c>
      <c r="D10202">
        <v>1</v>
      </c>
      <c r="E10202" t="s">
        <v>139</v>
      </c>
      <c r="F10202">
        <v>56.6</v>
      </c>
    </row>
    <row r="10203" spans="1:6">
      <c r="A10203" s="12" t="s">
        <v>217</v>
      </c>
      <c r="B10203" t="s">
        <v>86</v>
      </c>
      <c r="C10203" t="s">
        <v>138</v>
      </c>
      <c r="D10203">
        <v>1</v>
      </c>
      <c r="E10203" t="s">
        <v>139</v>
      </c>
      <c r="F10203">
        <v>54.4</v>
      </c>
    </row>
    <row r="10204" spans="1:6">
      <c r="A10204" s="12" t="s">
        <v>217</v>
      </c>
      <c r="B10204" t="s">
        <v>87</v>
      </c>
      <c r="C10204" t="s">
        <v>138</v>
      </c>
      <c r="D10204">
        <v>1</v>
      </c>
      <c r="E10204" t="s">
        <v>139</v>
      </c>
      <c r="F10204">
        <v>60.2</v>
      </c>
    </row>
    <row r="10205" spans="1:6">
      <c r="A10205" s="12" t="s">
        <v>217</v>
      </c>
      <c r="B10205" t="s">
        <v>88</v>
      </c>
      <c r="C10205" t="s">
        <v>138</v>
      </c>
      <c r="D10205">
        <v>1</v>
      </c>
      <c r="E10205" t="s">
        <v>139</v>
      </c>
      <c r="F10205">
        <v>44.8</v>
      </c>
    </row>
    <row r="10206" spans="1:6">
      <c r="A10206" s="12" t="s">
        <v>217</v>
      </c>
      <c r="B10206" t="s">
        <v>89</v>
      </c>
      <c r="C10206" t="s">
        <v>138</v>
      </c>
      <c r="D10206">
        <v>1</v>
      </c>
      <c r="E10206" t="s">
        <v>139</v>
      </c>
      <c r="F10206">
        <v>44.8</v>
      </c>
    </row>
    <row r="10207" spans="1:6">
      <c r="A10207" s="12" t="s">
        <v>217</v>
      </c>
      <c r="B10207" t="s">
        <v>90</v>
      </c>
      <c r="C10207" t="s">
        <v>138</v>
      </c>
      <c r="D10207">
        <v>1</v>
      </c>
      <c r="E10207" t="s">
        <v>139</v>
      </c>
      <c r="F10207">
        <v>38.799999999999997</v>
      </c>
    </row>
    <row r="10208" spans="1:6">
      <c r="A10208" s="12" t="s">
        <v>217</v>
      </c>
      <c r="B10208" t="s">
        <v>91</v>
      </c>
      <c r="C10208" t="s">
        <v>138</v>
      </c>
      <c r="D10208">
        <v>1</v>
      </c>
      <c r="E10208" t="s">
        <v>139</v>
      </c>
      <c r="F10208">
        <v>40.299999999999997</v>
      </c>
    </row>
    <row r="10209" spans="1:6">
      <c r="A10209" s="12" t="s">
        <v>217</v>
      </c>
      <c r="B10209" t="s">
        <v>92</v>
      </c>
      <c r="C10209" t="s">
        <v>138</v>
      </c>
      <c r="D10209">
        <v>1</v>
      </c>
      <c r="E10209" t="s">
        <v>139</v>
      </c>
      <c r="F10209">
        <v>34.6</v>
      </c>
    </row>
    <row r="10210" spans="1:6">
      <c r="A10210" s="12" t="s">
        <v>217</v>
      </c>
      <c r="B10210" t="s">
        <v>93</v>
      </c>
      <c r="C10210" t="s">
        <v>138</v>
      </c>
      <c r="D10210">
        <v>1</v>
      </c>
      <c r="E10210" t="s">
        <v>139</v>
      </c>
      <c r="F10210">
        <v>49.1</v>
      </c>
    </row>
    <row r="10211" spans="1:6">
      <c r="A10211" s="12" t="s">
        <v>217</v>
      </c>
      <c r="B10211" t="s">
        <v>94</v>
      </c>
      <c r="C10211" t="s">
        <v>138</v>
      </c>
      <c r="D10211">
        <v>1</v>
      </c>
      <c r="E10211" t="s">
        <v>139</v>
      </c>
      <c r="F10211">
        <v>62.8</v>
      </c>
    </row>
    <row r="10212" spans="1:6">
      <c r="A10212" s="12" t="s">
        <v>217</v>
      </c>
      <c r="B10212" t="s">
        <v>95</v>
      </c>
      <c r="C10212" t="s">
        <v>138</v>
      </c>
      <c r="D10212">
        <v>1</v>
      </c>
      <c r="E10212" t="s">
        <v>139</v>
      </c>
      <c r="F10212">
        <v>50.7</v>
      </c>
    </row>
    <row r="10213" spans="1:6">
      <c r="A10213" s="12" t="s">
        <v>217</v>
      </c>
      <c r="B10213" t="s">
        <v>96</v>
      </c>
      <c r="C10213" t="s">
        <v>138</v>
      </c>
      <c r="D10213">
        <v>1</v>
      </c>
      <c r="E10213" t="s">
        <v>139</v>
      </c>
      <c r="F10213">
        <v>66.099999999999994</v>
      </c>
    </row>
    <row r="10214" spans="1:6">
      <c r="A10214" s="12" t="s">
        <v>217</v>
      </c>
      <c r="B10214" t="s">
        <v>97</v>
      </c>
      <c r="C10214" t="s">
        <v>138</v>
      </c>
      <c r="D10214">
        <v>1</v>
      </c>
      <c r="E10214" t="s">
        <v>139</v>
      </c>
      <c r="F10214">
        <v>38.4</v>
      </c>
    </row>
    <row r="10215" spans="1:6">
      <c r="A10215" s="12" t="s">
        <v>217</v>
      </c>
      <c r="B10215" t="s">
        <v>98</v>
      </c>
      <c r="C10215" t="s">
        <v>138</v>
      </c>
      <c r="D10215">
        <v>1</v>
      </c>
      <c r="E10215" t="s">
        <v>139</v>
      </c>
      <c r="F10215">
        <v>46.5</v>
      </c>
    </row>
    <row r="10216" spans="1:6">
      <c r="A10216" s="12" t="s">
        <v>217</v>
      </c>
      <c r="B10216" t="s">
        <v>99</v>
      </c>
      <c r="C10216" t="s">
        <v>138</v>
      </c>
      <c r="D10216">
        <v>1</v>
      </c>
      <c r="E10216" t="s">
        <v>139</v>
      </c>
      <c r="F10216">
        <v>36.1</v>
      </c>
    </row>
    <row r="10217" spans="1:6">
      <c r="A10217" s="12" t="s">
        <v>217</v>
      </c>
      <c r="B10217" t="s">
        <v>100</v>
      </c>
      <c r="C10217" t="s">
        <v>138</v>
      </c>
      <c r="D10217">
        <v>1</v>
      </c>
      <c r="E10217" t="s">
        <v>139</v>
      </c>
      <c r="F10217">
        <v>55.3</v>
      </c>
    </row>
    <row r="10218" spans="1:6">
      <c r="A10218" s="12" t="s">
        <v>217</v>
      </c>
      <c r="B10218" t="s">
        <v>101</v>
      </c>
      <c r="C10218" t="s">
        <v>138</v>
      </c>
      <c r="D10218">
        <v>1</v>
      </c>
      <c r="E10218" t="s">
        <v>139</v>
      </c>
      <c r="F10218">
        <v>61.7</v>
      </c>
    </row>
    <row r="10219" spans="1:6">
      <c r="A10219" s="12" t="s">
        <v>217</v>
      </c>
      <c r="B10219" t="s">
        <v>102</v>
      </c>
      <c r="C10219" t="s">
        <v>138</v>
      </c>
      <c r="D10219">
        <v>1</v>
      </c>
      <c r="E10219" t="s">
        <v>139</v>
      </c>
      <c r="F10219">
        <v>61.1</v>
      </c>
    </row>
    <row r="10220" spans="1:6">
      <c r="A10220" s="12" t="s">
        <v>217</v>
      </c>
      <c r="B10220" t="s">
        <v>103</v>
      </c>
      <c r="C10220" t="s">
        <v>138</v>
      </c>
      <c r="D10220">
        <v>1</v>
      </c>
      <c r="E10220" t="s">
        <v>139</v>
      </c>
      <c r="F10220">
        <v>52.6</v>
      </c>
    </row>
    <row r="10221" spans="1:6">
      <c r="A10221" s="12" t="s">
        <v>217</v>
      </c>
      <c r="B10221" t="s">
        <v>104</v>
      </c>
      <c r="C10221" t="s">
        <v>138</v>
      </c>
      <c r="D10221">
        <v>1</v>
      </c>
      <c r="E10221" t="s">
        <v>139</v>
      </c>
      <c r="F10221">
        <v>60.2</v>
      </c>
    </row>
    <row r="10222" spans="1:6">
      <c r="A10222" s="12" t="s">
        <v>217</v>
      </c>
      <c r="B10222" t="s">
        <v>105</v>
      </c>
      <c r="C10222" t="s">
        <v>138</v>
      </c>
      <c r="D10222">
        <v>1</v>
      </c>
      <c r="E10222" t="s">
        <v>139</v>
      </c>
      <c r="F10222">
        <v>29</v>
      </c>
    </row>
    <row r="10223" spans="1:6">
      <c r="A10223" s="12" t="s">
        <v>217</v>
      </c>
      <c r="B10223" t="s">
        <v>106</v>
      </c>
      <c r="C10223" t="s">
        <v>138</v>
      </c>
      <c r="D10223">
        <v>1</v>
      </c>
      <c r="E10223" t="s">
        <v>139</v>
      </c>
      <c r="F10223">
        <v>43.5</v>
      </c>
    </row>
    <row r="10224" spans="1:6">
      <c r="A10224" s="12" t="s">
        <v>217</v>
      </c>
      <c r="B10224" t="s">
        <v>107</v>
      </c>
      <c r="C10224" t="s">
        <v>138</v>
      </c>
      <c r="D10224">
        <v>1</v>
      </c>
      <c r="E10224" t="s">
        <v>139</v>
      </c>
      <c r="F10224">
        <v>37.200000000000003</v>
      </c>
    </row>
    <row r="10225" spans="1:6">
      <c r="A10225" s="12" t="s">
        <v>217</v>
      </c>
      <c r="B10225" t="s">
        <v>108</v>
      </c>
      <c r="C10225" t="s">
        <v>138</v>
      </c>
      <c r="D10225">
        <v>1</v>
      </c>
      <c r="E10225" t="s">
        <v>139</v>
      </c>
      <c r="F10225">
        <v>65.400000000000006</v>
      </c>
    </row>
    <row r="10226" spans="1:6">
      <c r="A10226" s="12" t="s">
        <v>217</v>
      </c>
      <c r="B10226" t="s">
        <v>109</v>
      </c>
      <c r="C10226" t="s">
        <v>138</v>
      </c>
      <c r="D10226">
        <v>1</v>
      </c>
      <c r="E10226" t="s">
        <v>139</v>
      </c>
      <c r="F10226">
        <v>46.6</v>
      </c>
    </row>
    <row r="10227" spans="1:6">
      <c r="A10227" s="12" t="s">
        <v>217</v>
      </c>
      <c r="B10227" t="s">
        <v>110</v>
      </c>
      <c r="C10227" t="s">
        <v>138</v>
      </c>
      <c r="D10227">
        <v>1</v>
      </c>
      <c r="E10227" t="s">
        <v>139</v>
      </c>
      <c r="F10227">
        <v>68.900000000000006</v>
      </c>
    </row>
    <row r="10228" spans="1:6">
      <c r="A10228" s="12" t="s">
        <v>217</v>
      </c>
      <c r="B10228" t="s">
        <v>111</v>
      </c>
      <c r="C10228" t="s">
        <v>138</v>
      </c>
      <c r="D10228">
        <v>1</v>
      </c>
      <c r="E10228" t="s">
        <v>139</v>
      </c>
      <c r="F10228">
        <v>10.3</v>
      </c>
    </row>
    <row r="10229" spans="1:6">
      <c r="A10229" s="12" t="s">
        <v>217</v>
      </c>
      <c r="B10229" t="s">
        <v>112</v>
      </c>
      <c r="C10229" t="s">
        <v>138</v>
      </c>
      <c r="D10229">
        <v>1</v>
      </c>
      <c r="E10229" t="s">
        <v>139</v>
      </c>
      <c r="F10229">
        <v>37</v>
      </c>
    </row>
    <row r="10230" spans="1:6">
      <c r="A10230" s="12" t="s">
        <v>217</v>
      </c>
      <c r="B10230" t="s">
        <v>113</v>
      </c>
      <c r="C10230" t="s">
        <v>138</v>
      </c>
      <c r="D10230">
        <v>1</v>
      </c>
      <c r="E10230" t="s">
        <v>139</v>
      </c>
      <c r="F10230">
        <v>48.8</v>
      </c>
    </row>
    <row r="10231" spans="1:6">
      <c r="A10231" s="12" t="s">
        <v>217</v>
      </c>
      <c r="B10231" t="s">
        <v>114</v>
      </c>
      <c r="C10231" t="s">
        <v>138</v>
      </c>
      <c r="D10231">
        <v>1</v>
      </c>
      <c r="E10231" t="s">
        <v>139</v>
      </c>
      <c r="F10231">
        <v>58.8</v>
      </c>
    </row>
    <row r="10232" spans="1:6">
      <c r="A10232" s="12" t="s">
        <v>217</v>
      </c>
      <c r="B10232" t="s">
        <v>115</v>
      </c>
      <c r="C10232" t="s">
        <v>138</v>
      </c>
      <c r="D10232">
        <v>1</v>
      </c>
      <c r="E10232" t="s">
        <v>139</v>
      </c>
      <c r="F10232">
        <v>49.2</v>
      </c>
    </row>
    <row r="10233" spans="1:6">
      <c r="A10233" s="12" t="s">
        <v>217</v>
      </c>
      <c r="B10233" t="s">
        <v>116</v>
      </c>
      <c r="C10233" t="s">
        <v>138</v>
      </c>
      <c r="D10233">
        <v>1</v>
      </c>
      <c r="E10233" t="s">
        <v>139</v>
      </c>
      <c r="F10233">
        <v>75</v>
      </c>
    </row>
    <row r="10234" spans="1:6">
      <c r="A10234" s="12" t="s">
        <v>217</v>
      </c>
      <c r="B10234" t="s">
        <v>146</v>
      </c>
      <c r="C10234" t="s">
        <v>137</v>
      </c>
      <c r="D10234">
        <v>2</v>
      </c>
      <c r="E10234" t="s">
        <v>139</v>
      </c>
      <c r="F10234">
        <v>45.7</v>
      </c>
    </row>
    <row r="10235" spans="1:6">
      <c r="A10235" s="12" t="s">
        <v>217</v>
      </c>
      <c r="B10235" t="s">
        <v>61</v>
      </c>
      <c r="C10235" t="s">
        <v>138</v>
      </c>
      <c r="D10235">
        <v>1</v>
      </c>
      <c r="E10235" t="s">
        <v>140</v>
      </c>
      <c r="F10235">
        <v>34.9</v>
      </c>
    </row>
    <row r="10236" spans="1:6">
      <c r="A10236" s="12" t="s">
        <v>217</v>
      </c>
      <c r="B10236" t="s">
        <v>62</v>
      </c>
      <c r="C10236" t="s">
        <v>138</v>
      </c>
      <c r="D10236">
        <v>1</v>
      </c>
      <c r="E10236" t="s">
        <v>140</v>
      </c>
      <c r="F10236">
        <v>37.4</v>
      </c>
    </row>
    <row r="10237" spans="1:6">
      <c r="A10237" s="12" t="s">
        <v>217</v>
      </c>
      <c r="B10237" t="s">
        <v>63</v>
      </c>
      <c r="C10237" t="s">
        <v>138</v>
      </c>
      <c r="D10237">
        <v>1</v>
      </c>
      <c r="E10237" t="s">
        <v>140</v>
      </c>
      <c r="F10237">
        <v>47.2</v>
      </c>
    </row>
    <row r="10238" spans="1:6">
      <c r="A10238" s="12" t="s">
        <v>217</v>
      </c>
      <c r="B10238" t="s">
        <v>64</v>
      </c>
      <c r="C10238" t="s">
        <v>138</v>
      </c>
      <c r="D10238">
        <v>1</v>
      </c>
      <c r="E10238" t="s">
        <v>140</v>
      </c>
      <c r="F10238">
        <v>33.4</v>
      </c>
    </row>
    <row r="10239" spans="1:6">
      <c r="A10239" s="12" t="s">
        <v>217</v>
      </c>
      <c r="B10239" t="s">
        <v>65</v>
      </c>
      <c r="C10239" t="s">
        <v>138</v>
      </c>
      <c r="D10239">
        <v>1</v>
      </c>
      <c r="E10239" t="s">
        <v>140</v>
      </c>
      <c r="F10239">
        <v>61.8</v>
      </c>
    </row>
    <row r="10240" spans="1:6">
      <c r="A10240" s="12" t="s">
        <v>217</v>
      </c>
      <c r="B10240" t="s">
        <v>66</v>
      </c>
      <c r="C10240" t="s">
        <v>138</v>
      </c>
      <c r="D10240">
        <v>1</v>
      </c>
      <c r="E10240" t="s">
        <v>140</v>
      </c>
      <c r="F10240">
        <v>51.9</v>
      </c>
    </row>
    <row r="10241" spans="1:6">
      <c r="A10241" s="12" t="s">
        <v>217</v>
      </c>
      <c r="B10241" t="s">
        <v>67</v>
      </c>
      <c r="C10241" t="s">
        <v>138</v>
      </c>
      <c r="D10241">
        <v>1</v>
      </c>
      <c r="E10241" t="s">
        <v>140</v>
      </c>
      <c r="F10241">
        <v>57.2</v>
      </c>
    </row>
    <row r="10242" spans="1:6">
      <c r="A10242" s="12" t="s">
        <v>217</v>
      </c>
      <c r="B10242" t="s">
        <v>68</v>
      </c>
      <c r="C10242" t="s">
        <v>138</v>
      </c>
      <c r="D10242">
        <v>1</v>
      </c>
      <c r="E10242" t="s">
        <v>140</v>
      </c>
      <c r="F10242">
        <v>57.7</v>
      </c>
    </row>
    <row r="10243" spans="1:6">
      <c r="A10243" s="12" t="s">
        <v>217</v>
      </c>
      <c r="B10243" t="s">
        <v>69</v>
      </c>
      <c r="C10243" t="s">
        <v>138</v>
      </c>
      <c r="D10243">
        <v>1</v>
      </c>
      <c r="E10243" t="s">
        <v>140</v>
      </c>
      <c r="F10243">
        <v>49</v>
      </c>
    </row>
    <row r="10244" spans="1:6">
      <c r="A10244" s="12" t="s">
        <v>217</v>
      </c>
      <c r="B10244" t="s">
        <v>70</v>
      </c>
      <c r="C10244" t="s">
        <v>138</v>
      </c>
      <c r="D10244">
        <v>1</v>
      </c>
      <c r="E10244" t="s">
        <v>140</v>
      </c>
      <c r="F10244">
        <v>46.7</v>
      </c>
    </row>
    <row r="10245" spans="1:6">
      <c r="A10245" s="12" t="s">
        <v>217</v>
      </c>
      <c r="B10245" t="s">
        <v>71</v>
      </c>
      <c r="C10245" t="s">
        <v>138</v>
      </c>
      <c r="D10245">
        <v>1</v>
      </c>
      <c r="E10245" t="s">
        <v>140</v>
      </c>
      <c r="F10245">
        <v>67.8</v>
      </c>
    </row>
    <row r="10246" spans="1:6">
      <c r="A10246" s="12" t="s">
        <v>217</v>
      </c>
      <c r="B10246" t="s">
        <v>72</v>
      </c>
      <c r="C10246" t="s">
        <v>138</v>
      </c>
      <c r="D10246">
        <v>1</v>
      </c>
      <c r="E10246" t="s">
        <v>140</v>
      </c>
      <c r="F10246">
        <v>30.3</v>
      </c>
    </row>
    <row r="10247" spans="1:6">
      <c r="A10247" s="12" t="s">
        <v>217</v>
      </c>
      <c r="B10247" t="s">
        <v>73</v>
      </c>
      <c r="C10247" t="s">
        <v>138</v>
      </c>
      <c r="D10247">
        <v>1</v>
      </c>
      <c r="E10247" t="s">
        <v>140</v>
      </c>
      <c r="F10247">
        <v>58.1</v>
      </c>
    </row>
    <row r="10248" spans="1:6">
      <c r="A10248" s="12" t="s">
        <v>217</v>
      </c>
      <c r="B10248" t="s">
        <v>74</v>
      </c>
      <c r="C10248" t="s">
        <v>138</v>
      </c>
      <c r="D10248">
        <v>1</v>
      </c>
      <c r="E10248" t="s">
        <v>140</v>
      </c>
      <c r="F10248">
        <v>40</v>
      </c>
    </row>
    <row r="10249" spans="1:6">
      <c r="A10249" s="12" t="s">
        <v>217</v>
      </c>
      <c r="B10249" t="s">
        <v>75</v>
      </c>
      <c r="C10249" t="s">
        <v>138</v>
      </c>
      <c r="D10249">
        <v>1</v>
      </c>
      <c r="E10249" t="s">
        <v>140</v>
      </c>
      <c r="F10249">
        <v>46.5</v>
      </c>
    </row>
    <row r="10250" spans="1:6">
      <c r="A10250" s="12" t="s">
        <v>217</v>
      </c>
      <c r="B10250" t="s">
        <v>76</v>
      </c>
      <c r="C10250" t="s">
        <v>138</v>
      </c>
      <c r="D10250">
        <v>1</v>
      </c>
      <c r="E10250" t="s">
        <v>140</v>
      </c>
      <c r="F10250">
        <v>38</v>
      </c>
    </row>
    <row r="10251" spans="1:6">
      <c r="A10251" s="12" t="s">
        <v>217</v>
      </c>
      <c r="B10251" t="s">
        <v>77</v>
      </c>
      <c r="C10251" t="s">
        <v>138</v>
      </c>
      <c r="D10251">
        <v>1</v>
      </c>
      <c r="E10251" t="s">
        <v>140</v>
      </c>
      <c r="F10251">
        <v>34.5</v>
      </c>
    </row>
    <row r="10252" spans="1:6">
      <c r="A10252" s="12" t="s">
        <v>217</v>
      </c>
      <c r="B10252" t="s">
        <v>78</v>
      </c>
      <c r="C10252" t="s">
        <v>138</v>
      </c>
      <c r="D10252">
        <v>1</v>
      </c>
      <c r="E10252" t="s">
        <v>140</v>
      </c>
      <c r="F10252">
        <v>37.1</v>
      </c>
    </row>
    <row r="10253" spans="1:6">
      <c r="A10253" s="12" t="s">
        <v>217</v>
      </c>
      <c r="B10253" t="s">
        <v>79</v>
      </c>
      <c r="C10253" t="s">
        <v>138</v>
      </c>
      <c r="D10253">
        <v>1</v>
      </c>
      <c r="E10253" t="s">
        <v>140</v>
      </c>
      <c r="F10253">
        <v>51.1</v>
      </c>
    </row>
    <row r="10254" spans="1:6">
      <c r="A10254" s="12" t="s">
        <v>217</v>
      </c>
      <c r="B10254" t="s">
        <v>80</v>
      </c>
      <c r="C10254" t="s">
        <v>138</v>
      </c>
      <c r="D10254">
        <v>1</v>
      </c>
      <c r="E10254" t="s">
        <v>140</v>
      </c>
      <c r="F10254">
        <v>62.2</v>
      </c>
    </row>
    <row r="10255" spans="1:6">
      <c r="A10255" s="12" t="s">
        <v>217</v>
      </c>
      <c r="B10255" t="s">
        <v>81</v>
      </c>
      <c r="C10255" t="s">
        <v>138</v>
      </c>
      <c r="D10255">
        <v>1</v>
      </c>
      <c r="E10255" t="s">
        <v>140</v>
      </c>
      <c r="F10255">
        <v>61.9</v>
      </c>
    </row>
    <row r="10256" spans="1:6">
      <c r="A10256" s="12" t="s">
        <v>217</v>
      </c>
      <c r="B10256" t="s">
        <v>82</v>
      </c>
      <c r="C10256" t="s">
        <v>138</v>
      </c>
      <c r="D10256">
        <v>1</v>
      </c>
      <c r="E10256" t="s">
        <v>140</v>
      </c>
      <c r="F10256">
        <v>50.7</v>
      </c>
    </row>
    <row r="10257" spans="1:6">
      <c r="A10257" s="12" t="s">
        <v>217</v>
      </c>
      <c r="B10257" t="s">
        <v>83</v>
      </c>
      <c r="C10257" t="s">
        <v>138</v>
      </c>
      <c r="D10257">
        <v>1</v>
      </c>
      <c r="E10257" t="s">
        <v>140</v>
      </c>
      <c r="F10257">
        <v>50.9</v>
      </c>
    </row>
    <row r="10258" spans="1:6">
      <c r="A10258" s="12" t="s">
        <v>217</v>
      </c>
      <c r="B10258" t="s">
        <v>84</v>
      </c>
      <c r="C10258" t="s">
        <v>138</v>
      </c>
      <c r="D10258">
        <v>1</v>
      </c>
      <c r="E10258" t="s">
        <v>140</v>
      </c>
      <c r="F10258">
        <v>39.799999999999997</v>
      </c>
    </row>
    <row r="10259" spans="1:6">
      <c r="A10259" s="12" t="s">
        <v>217</v>
      </c>
      <c r="B10259" t="s">
        <v>85</v>
      </c>
      <c r="C10259" t="s">
        <v>138</v>
      </c>
      <c r="D10259">
        <v>1</v>
      </c>
      <c r="E10259" t="s">
        <v>140</v>
      </c>
      <c r="F10259">
        <v>40.299999999999997</v>
      </c>
    </row>
    <row r="10260" spans="1:6">
      <c r="A10260" s="12" t="s">
        <v>217</v>
      </c>
      <c r="B10260" t="s">
        <v>86</v>
      </c>
      <c r="C10260" t="s">
        <v>138</v>
      </c>
      <c r="D10260">
        <v>1</v>
      </c>
      <c r="E10260" t="s">
        <v>140</v>
      </c>
      <c r="F10260">
        <v>38.5</v>
      </c>
    </row>
    <row r="10261" spans="1:6">
      <c r="A10261" s="12" t="s">
        <v>217</v>
      </c>
      <c r="B10261" t="s">
        <v>87</v>
      </c>
      <c r="C10261" t="s">
        <v>138</v>
      </c>
      <c r="D10261">
        <v>1</v>
      </c>
      <c r="E10261" t="s">
        <v>140</v>
      </c>
      <c r="F10261">
        <v>35</v>
      </c>
    </row>
    <row r="10262" spans="1:6">
      <c r="A10262" s="12" t="s">
        <v>217</v>
      </c>
      <c r="B10262" t="s">
        <v>88</v>
      </c>
      <c r="C10262" t="s">
        <v>138</v>
      </c>
      <c r="D10262">
        <v>1</v>
      </c>
      <c r="E10262" t="s">
        <v>140</v>
      </c>
      <c r="F10262">
        <v>49.6</v>
      </c>
    </row>
    <row r="10263" spans="1:6">
      <c r="A10263" s="12" t="s">
        <v>217</v>
      </c>
      <c r="B10263" t="s">
        <v>89</v>
      </c>
      <c r="C10263" t="s">
        <v>138</v>
      </c>
      <c r="D10263">
        <v>1</v>
      </c>
      <c r="E10263" t="s">
        <v>140</v>
      </c>
      <c r="F10263">
        <v>50.8</v>
      </c>
    </row>
    <row r="10264" spans="1:6">
      <c r="A10264" s="12" t="s">
        <v>217</v>
      </c>
      <c r="B10264" t="s">
        <v>90</v>
      </c>
      <c r="C10264" t="s">
        <v>138</v>
      </c>
      <c r="D10264">
        <v>1</v>
      </c>
      <c r="E10264" t="s">
        <v>140</v>
      </c>
      <c r="F10264">
        <v>57.6</v>
      </c>
    </row>
    <row r="10265" spans="1:6">
      <c r="A10265" s="12" t="s">
        <v>217</v>
      </c>
      <c r="B10265" t="s">
        <v>91</v>
      </c>
      <c r="C10265" t="s">
        <v>138</v>
      </c>
      <c r="D10265">
        <v>1</v>
      </c>
      <c r="E10265" t="s">
        <v>140</v>
      </c>
      <c r="F10265">
        <v>54.3</v>
      </c>
    </row>
    <row r="10266" spans="1:6">
      <c r="A10266" s="12" t="s">
        <v>217</v>
      </c>
      <c r="B10266" t="s">
        <v>92</v>
      </c>
      <c r="C10266" t="s">
        <v>138</v>
      </c>
      <c r="D10266">
        <v>1</v>
      </c>
      <c r="E10266" t="s">
        <v>140</v>
      </c>
      <c r="F10266">
        <v>60.1</v>
      </c>
    </row>
    <row r="10267" spans="1:6">
      <c r="A10267" s="12" t="s">
        <v>217</v>
      </c>
      <c r="B10267" t="s">
        <v>93</v>
      </c>
      <c r="C10267" t="s">
        <v>138</v>
      </c>
      <c r="D10267">
        <v>1</v>
      </c>
      <c r="E10267" t="s">
        <v>140</v>
      </c>
      <c r="F10267">
        <v>48.7</v>
      </c>
    </row>
    <row r="10268" spans="1:6">
      <c r="A10268" s="12" t="s">
        <v>217</v>
      </c>
      <c r="B10268" t="s">
        <v>94</v>
      </c>
      <c r="C10268" t="s">
        <v>138</v>
      </c>
      <c r="D10268">
        <v>1</v>
      </c>
      <c r="E10268" t="s">
        <v>140</v>
      </c>
      <c r="F10268">
        <v>31.1</v>
      </c>
    </row>
    <row r="10269" spans="1:6">
      <c r="A10269" s="12" t="s">
        <v>217</v>
      </c>
      <c r="B10269" t="s">
        <v>95</v>
      </c>
      <c r="C10269" t="s">
        <v>138</v>
      </c>
      <c r="D10269">
        <v>1</v>
      </c>
      <c r="E10269" t="s">
        <v>140</v>
      </c>
      <c r="F10269">
        <v>45.1</v>
      </c>
    </row>
    <row r="10270" spans="1:6">
      <c r="A10270" s="12" t="s">
        <v>217</v>
      </c>
      <c r="B10270" t="s">
        <v>96</v>
      </c>
      <c r="C10270" t="s">
        <v>138</v>
      </c>
      <c r="D10270">
        <v>1</v>
      </c>
      <c r="E10270" t="s">
        <v>140</v>
      </c>
      <c r="F10270">
        <v>31.6</v>
      </c>
    </row>
    <row r="10271" spans="1:6">
      <c r="A10271" s="12" t="s">
        <v>217</v>
      </c>
      <c r="B10271" t="s">
        <v>97</v>
      </c>
      <c r="C10271" t="s">
        <v>138</v>
      </c>
      <c r="D10271">
        <v>1</v>
      </c>
      <c r="E10271" t="s">
        <v>140</v>
      </c>
      <c r="F10271">
        <v>54.8</v>
      </c>
    </row>
    <row r="10272" spans="1:6">
      <c r="A10272" s="12" t="s">
        <v>217</v>
      </c>
      <c r="B10272" t="s">
        <v>98</v>
      </c>
      <c r="C10272" t="s">
        <v>138</v>
      </c>
      <c r="D10272">
        <v>1</v>
      </c>
      <c r="E10272" t="s">
        <v>140</v>
      </c>
      <c r="F10272">
        <v>50</v>
      </c>
    </row>
    <row r="10273" spans="1:6">
      <c r="A10273" s="12" t="s">
        <v>217</v>
      </c>
      <c r="B10273" t="s">
        <v>99</v>
      </c>
      <c r="C10273" t="s">
        <v>138</v>
      </c>
      <c r="D10273">
        <v>1</v>
      </c>
      <c r="E10273" t="s">
        <v>140</v>
      </c>
      <c r="F10273">
        <v>58.8</v>
      </c>
    </row>
    <row r="10274" spans="1:6">
      <c r="A10274" s="12" t="s">
        <v>217</v>
      </c>
      <c r="B10274" t="s">
        <v>100</v>
      </c>
      <c r="C10274" t="s">
        <v>138</v>
      </c>
      <c r="D10274">
        <v>1</v>
      </c>
      <c r="E10274" t="s">
        <v>140</v>
      </c>
      <c r="F10274">
        <v>41.5</v>
      </c>
    </row>
    <row r="10275" spans="1:6">
      <c r="A10275" s="12" t="s">
        <v>217</v>
      </c>
      <c r="B10275" t="s">
        <v>101</v>
      </c>
      <c r="C10275" t="s">
        <v>138</v>
      </c>
      <c r="D10275">
        <v>1</v>
      </c>
      <c r="E10275" t="s">
        <v>140</v>
      </c>
      <c r="F10275">
        <v>34</v>
      </c>
    </row>
    <row r="10276" spans="1:6">
      <c r="A10276" s="12" t="s">
        <v>217</v>
      </c>
      <c r="B10276" t="s">
        <v>102</v>
      </c>
      <c r="C10276" t="s">
        <v>138</v>
      </c>
      <c r="D10276">
        <v>1</v>
      </c>
      <c r="E10276" t="s">
        <v>140</v>
      </c>
      <c r="F10276">
        <v>36.200000000000003</v>
      </c>
    </row>
    <row r="10277" spans="1:6">
      <c r="A10277" s="12" t="s">
        <v>217</v>
      </c>
      <c r="B10277" t="s">
        <v>103</v>
      </c>
      <c r="C10277" t="s">
        <v>138</v>
      </c>
      <c r="D10277">
        <v>1</v>
      </c>
      <c r="E10277" t="s">
        <v>140</v>
      </c>
      <c r="F10277">
        <v>44.5</v>
      </c>
    </row>
    <row r="10278" spans="1:6">
      <c r="A10278" s="12" t="s">
        <v>217</v>
      </c>
      <c r="B10278" t="s">
        <v>104</v>
      </c>
      <c r="C10278" t="s">
        <v>138</v>
      </c>
      <c r="D10278">
        <v>1</v>
      </c>
      <c r="E10278" t="s">
        <v>140</v>
      </c>
      <c r="F10278">
        <v>31.5</v>
      </c>
    </row>
    <row r="10279" spans="1:6">
      <c r="A10279" s="12" t="s">
        <v>217</v>
      </c>
      <c r="B10279" t="s">
        <v>105</v>
      </c>
      <c r="C10279" t="s">
        <v>138</v>
      </c>
      <c r="D10279">
        <v>1</v>
      </c>
      <c r="E10279" t="s">
        <v>140</v>
      </c>
      <c r="F10279">
        <v>63.6</v>
      </c>
    </row>
    <row r="10280" spans="1:6">
      <c r="A10280" s="12" t="s">
        <v>217</v>
      </c>
      <c r="B10280" t="s">
        <v>106</v>
      </c>
      <c r="C10280" t="s">
        <v>138</v>
      </c>
      <c r="D10280">
        <v>1</v>
      </c>
      <c r="E10280" t="s">
        <v>140</v>
      </c>
      <c r="F10280">
        <v>52.9</v>
      </c>
    </row>
    <row r="10281" spans="1:6">
      <c r="A10281" s="12" t="s">
        <v>217</v>
      </c>
      <c r="B10281" t="s">
        <v>107</v>
      </c>
      <c r="C10281" t="s">
        <v>138</v>
      </c>
      <c r="D10281">
        <v>1</v>
      </c>
      <c r="E10281" t="s">
        <v>140</v>
      </c>
      <c r="F10281">
        <v>56.5</v>
      </c>
    </row>
    <row r="10282" spans="1:6">
      <c r="A10282" s="12" t="s">
        <v>217</v>
      </c>
      <c r="B10282" t="s">
        <v>108</v>
      </c>
      <c r="C10282" t="s">
        <v>138</v>
      </c>
      <c r="D10282">
        <v>1</v>
      </c>
      <c r="E10282" t="s">
        <v>140</v>
      </c>
      <c r="F10282">
        <v>31.4</v>
      </c>
    </row>
    <row r="10283" spans="1:6">
      <c r="A10283" s="12" t="s">
        <v>217</v>
      </c>
      <c r="B10283" t="s">
        <v>109</v>
      </c>
      <c r="C10283" t="s">
        <v>138</v>
      </c>
      <c r="D10283">
        <v>1</v>
      </c>
      <c r="E10283" t="s">
        <v>140</v>
      </c>
      <c r="F10283">
        <v>49.1</v>
      </c>
    </row>
    <row r="10284" spans="1:6">
      <c r="A10284" s="12" t="s">
        <v>217</v>
      </c>
      <c r="B10284" t="s">
        <v>110</v>
      </c>
      <c r="C10284" t="s">
        <v>138</v>
      </c>
      <c r="D10284">
        <v>1</v>
      </c>
      <c r="E10284" t="s">
        <v>140</v>
      </c>
      <c r="F10284">
        <v>24.6</v>
      </c>
    </row>
    <row r="10285" spans="1:6">
      <c r="A10285" s="12" t="s">
        <v>217</v>
      </c>
      <c r="B10285" t="s">
        <v>111</v>
      </c>
      <c r="C10285" t="s">
        <v>138</v>
      </c>
      <c r="D10285">
        <v>1</v>
      </c>
      <c r="E10285" t="s">
        <v>140</v>
      </c>
      <c r="F10285">
        <v>84.7</v>
      </c>
    </row>
    <row r="10286" spans="1:6">
      <c r="A10286" s="12" t="s">
        <v>217</v>
      </c>
      <c r="B10286" t="s">
        <v>112</v>
      </c>
      <c r="C10286" t="s">
        <v>138</v>
      </c>
      <c r="D10286">
        <v>1</v>
      </c>
      <c r="E10286" t="s">
        <v>140</v>
      </c>
      <c r="F10286">
        <v>57.9</v>
      </c>
    </row>
    <row r="10287" spans="1:6">
      <c r="A10287" s="12" t="s">
        <v>217</v>
      </c>
      <c r="B10287" t="s">
        <v>113</v>
      </c>
      <c r="C10287" t="s">
        <v>138</v>
      </c>
      <c r="D10287">
        <v>1</v>
      </c>
      <c r="E10287" t="s">
        <v>140</v>
      </c>
      <c r="F10287">
        <v>45.3</v>
      </c>
    </row>
    <row r="10288" spans="1:6">
      <c r="A10288" s="12" t="s">
        <v>217</v>
      </c>
      <c r="B10288" t="s">
        <v>114</v>
      </c>
      <c r="C10288" t="s">
        <v>138</v>
      </c>
      <c r="D10288">
        <v>1</v>
      </c>
      <c r="E10288" t="s">
        <v>140</v>
      </c>
      <c r="F10288">
        <v>36.1</v>
      </c>
    </row>
    <row r="10289" spans="1:6">
      <c r="A10289" s="12" t="s">
        <v>217</v>
      </c>
      <c r="B10289" t="s">
        <v>115</v>
      </c>
      <c r="C10289" t="s">
        <v>138</v>
      </c>
      <c r="D10289">
        <v>1</v>
      </c>
      <c r="E10289" t="s">
        <v>140</v>
      </c>
      <c r="F10289">
        <v>46.3</v>
      </c>
    </row>
    <row r="10290" spans="1:6">
      <c r="A10290" s="12" t="s">
        <v>217</v>
      </c>
      <c r="B10290" t="s">
        <v>116</v>
      </c>
      <c r="C10290" t="s">
        <v>138</v>
      </c>
      <c r="D10290">
        <v>1</v>
      </c>
      <c r="E10290" t="s">
        <v>140</v>
      </c>
      <c r="F10290">
        <v>20.399999999999999</v>
      </c>
    </row>
    <row r="10291" spans="1:6">
      <c r="A10291" s="12" t="s">
        <v>217</v>
      </c>
      <c r="B10291" t="s">
        <v>146</v>
      </c>
      <c r="C10291" t="s">
        <v>137</v>
      </c>
      <c r="D10291">
        <v>2</v>
      </c>
      <c r="E10291" t="s">
        <v>140</v>
      </c>
      <c r="F10291">
        <v>50.1</v>
      </c>
    </row>
    <row r="10292" spans="1:6">
      <c r="A10292" s="12" t="s">
        <v>217</v>
      </c>
      <c r="B10292" t="s">
        <v>61</v>
      </c>
      <c r="C10292" t="s">
        <v>138</v>
      </c>
      <c r="D10292">
        <v>1</v>
      </c>
      <c r="E10292" t="s">
        <v>147</v>
      </c>
      <c r="F10292">
        <v>3</v>
      </c>
    </row>
    <row r="10293" spans="1:6">
      <c r="A10293" s="12" t="s">
        <v>217</v>
      </c>
      <c r="B10293" t="s">
        <v>62</v>
      </c>
      <c r="C10293" t="s">
        <v>138</v>
      </c>
      <c r="D10293">
        <v>1</v>
      </c>
      <c r="E10293" t="s">
        <v>147</v>
      </c>
      <c r="F10293">
        <v>11.4</v>
      </c>
    </row>
    <row r="10294" spans="1:6">
      <c r="A10294" s="12" t="s">
        <v>217</v>
      </c>
      <c r="B10294" t="s">
        <v>63</v>
      </c>
      <c r="C10294" t="s">
        <v>138</v>
      </c>
      <c r="D10294">
        <v>1</v>
      </c>
      <c r="E10294" t="s">
        <v>147</v>
      </c>
      <c r="F10294">
        <v>4.5999999999999996</v>
      </c>
    </row>
    <row r="10295" spans="1:6">
      <c r="A10295" s="12" t="s">
        <v>217</v>
      </c>
      <c r="B10295" t="s">
        <v>64</v>
      </c>
      <c r="C10295" t="s">
        <v>138</v>
      </c>
      <c r="D10295">
        <v>1</v>
      </c>
      <c r="E10295" t="s">
        <v>147</v>
      </c>
      <c r="F10295">
        <v>4.4000000000000004</v>
      </c>
    </row>
    <row r="10296" spans="1:6">
      <c r="A10296" s="12" t="s">
        <v>217</v>
      </c>
      <c r="B10296" t="s">
        <v>65</v>
      </c>
      <c r="C10296" t="s">
        <v>138</v>
      </c>
      <c r="D10296">
        <v>1</v>
      </c>
      <c r="E10296" t="s">
        <v>147</v>
      </c>
      <c r="F10296">
        <v>5.3</v>
      </c>
    </row>
    <row r="10297" spans="1:6">
      <c r="A10297" s="12" t="s">
        <v>217</v>
      </c>
      <c r="B10297" t="s">
        <v>66</v>
      </c>
      <c r="C10297" t="s">
        <v>138</v>
      </c>
      <c r="D10297">
        <v>1</v>
      </c>
      <c r="E10297" t="s">
        <v>147</v>
      </c>
      <c r="F10297">
        <v>5.9</v>
      </c>
    </row>
    <row r="10298" spans="1:6">
      <c r="A10298" s="12" t="s">
        <v>217</v>
      </c>
      <c r="B10298" t="s">
        <v>67</v>
      </c>
      <c r="C10298" t="s">
        <v>138</v>
      </c>
      <c r="D10298">
        <v>1</v>
      </c>
      <c r="E10298" t="s">
        <v>147</v>
      </c>
      <c r="F10298">
        <v>4.4000000000000004</v>
      </c>
    </row>
    <row r="10299" spans="1:6">
      <c r="A10299" s="12" t="s">
        <v>217</v>
      </c>
      <c r="B10299" t="s">
        <v>68</v>
      </c>
      <c r="C10299" t="s">
        <v>138</v>
      </c>
      <c r="D10299">
        <v>1</v>
      </c>
      <c r="E10299" t="s">
        <v>147</v>
      </c>
      <c r="F10299">
        <v>3.3</v>
      </c>
    </row>
    <row r="10300" spans="1:6">
      <c r="A10300" s="12" t="s">
        <v>217</v>
      </c>
      <c r="B10300" t="s">
        <v>69</v>
      </c>
      <c r="C10300" t="s">
        <v>138</v>
      </c>
      <c r="D10300">
        <v>1</v>
      </c>
      <c r="E10300" t="s">
        <v>147</v>
      </c>
      <c r="F10300">
        <v>2.5</v>
      </c>
    </row>
    <row r="10301" spans="1:6">
      <c r="A10301" s="12" t="s">
        <v>217</v>
      </c>
      <c r="B10301" t="s">
        <v>70</v>
      </c>
      <c r="C10301" t="s">
        <v>138</v>
      </c>
      <c r="D10301">
        <v>1</v>
      </c>
      <c r="E10301" t="s">
        <v>147</v>
      </c>
      <c r="F10301">
        <v>2.2000000000000002</v>
      </c>
    </row>
    <row r="10302" spans="1:6">
      <c r="A10302" s="12" t="s">
        <v>217</v>
      </c>
      <c r="B10302" t="s">
        <v>71</v>
      </c>
      <c r="C10302" t="s">
        <v>138</v>
      </c>
      <c r="D10302">
        <v>1</v>
      </c>
      <c r="E10302" t="s">
        <v>147</v>
      </c>
      <c r="F10302">
        <v>5.0999999999999996</v>
      </c>
    </row>
    <row r="10303" spans="1:6">
      <c r="A10303" s="12" t="s">
        <v>217</v>
      </c>
      <c r="B10303" t="s">
        <v>72</v>
      </c>
      <c r="C10303" t="s">
        <v>138</v>
      </c>
      <c r="D10303">
        <v>1</v>
      </c>
      <c r="E10303" t="s">
        <v>147</v>
      </c>
      <c r="F10303">
        <v>6.5</v>
      </c>
    </row>
    <row r="10304" spans="1:6">
      <c r="A10304" s="12" t="s">
        <v>217</v>
      </c>
      <c r="B10304" t="s">
        <v>73</v>
      </c>
      <c r="C10304" t="s">
        <v>138</v>
      </c>
      <c r="D10304">
        <v>1</v>
      </c>
      <c r="E10304" t="s">
        <v>147</v>
      </c>
      <c r="F10304">
        <v>3.4</v>
      </c>
    </row>
    <row r="10305" spans="1:6">
      <c r="A10305" s="12" t="s">
        <v>217</v>
      </c>
      <c r="B10305" t="s">
        <v>74</v>
      </c>
      <c r="C10305" t="s">
        <v>138</v>
      </c>
      <c r="D10305">
        <v>1</v>
      </c>
      <c r="E10305" t="s">
        <v>147</v>
      </c>
      <c r="F10305">
        <v>3.4</v>
      </c>
    </row>
    <row r="10306" spans="1:6">
      <c r="A10306" s="12" t="s">
        <v>217</v>
      </c>
      <c r="B10306" t="s">
        <v>75</v>
      </c>
      <c r="C10306" t="s">
        <v>138</v>
      </c>
      <c r="D10306">
        <v>1</v>
      </c>
      <c r="E10306" t="s">
        <v>147</v>
      </c>
      <c r="F10306">
        <v>4.5</v>
      </c>
    </row>
    <row r="10307" spans="1:6">
      <c r="A10307" s="12" t="s">
        <v>217</v>
      </c>
      <c r="B10307" t="s">
        <v>76</v>
      </c>
      <c r="C10307" t="s">
        <v>138</v>
      </c>
      <c r="D10307">
        <v>1</v>
      </c>
      <c r="E10307" t="s">
        <v>147</v>
      </c>
      <c r="F10307">
        <v>5.3</v>
      </c>
    </row>
    <row r="10308" spans="1:6">
      <c r="A10308" s="12" t="s">
        <v>217</v>
      </c>
      <c r="B10308" t="s">
        <v>77</v>
      </c>
      <c r="C10308" t="s">
        <v>138</v>
      </c>
      <c r="D10308">
        <v>1</v>
      </c>
      <c r="E10308" t="s">
        <v>147</v>
      </c>
      <c r="F10308">
        <v>3.2</v>
      </c>
    </row>
    <row r="10309" spans="1:6">
      <c r="A10309" s="12" t="s">
        <v>217</v>
      </c>
      <c r="B10309" t="s">
        <v>78</v>
      </c>
      <c r="C10309" t="s">
        <v>138</v>
      </c>
      <c r="D10309">
        <v>1</v>
      </c>
      <c r="E10309" t="s">
        <v>147</v>
      </c>
      <c r="F10309">
        <v>3.8</v>
      </c>
    </row>
    <row r="10310" spans="1:6">
      <c r="A10310" s="12" t="s">
        <v>217</v>
      </c>
      <c r="B10310" t="s">
        <v>79</v>
      </c>
      <c r="C10310" t="s">
        <v>138</v>
      </c>
      <c r="D10310">
        <v>1</v>
      </c>
      <c r="E10310" t="s">
        <v>147</v>
      </c>
      <c r="F10310">
        <v>6.4</v>
      </c>
    </row>
    <row r="10311" spans="1:6">
      <c r="A10311" s="12" t="s">
        <v>217</v>
      </c>
      <c r="B10311" t="s">
        <v>80</v>
      </c>
      <c r="C10311" t="s">
        <v>138</v>
      </c>
      <c r="D10311">
        <v>1</v>
      </c>
      <c r="E10311" t="s">
        <v>147</v>
      </c>
      <c r="F10311">
        <v>3.6</v>
      </c>
    </row>
    <row r="10312" spans="1:6">
      <c r="A10312" s="12" t="s">
        <v>217</v>
      </c>
      <c r="B10312" t="s">
        <v>81</v>
      </c>
      <c r="C10312" t="s">
        <v>138</v>
      </c>
      <c r="D10312">
        <v>1</v>
      </c>
      <c r="E10312" t="s">
        <v>147</v>
      </c>
      <c r="F10312">
        <v>6.3</v>
      </c>
    </row>
    <row r="10313" spans="1:6">
      <c r="A10313" s="12" t="s">
        <v>217</v>
      </c>
      <c r="B10313" t="s">
        <v>82</v>
      </c>
      <c r="C10313" t="s">
        <v>138</v>
      </c>
      <c r="D10313">
        <v>1</v>
      </c>
      <c r="E10313" t="s">
        <v>147</v>
      </c>
      <c r="F10313">
        <v>3.5</v>
      </c>
    </row>
    <row r="10314" spans="1:6">
      <c r="A10314" s="12" t="s">
        <v>217</v>
      </c>
      <c r="B10314" t="s">
        <v>83</v>
      </c>
      <c r="C10314" t="s">
        <v>138</v>
      </c>
      <c r="D10314">
        <v>1</v>
      </c>
      <c r="E10314" t="s">
        <v>147</v>
      </c>
      <c r="F10314">
        <v>5.6</v>
      </c>
    </row>
    <row r="10315" spans="1:6">
      <c r="A10315" s="12" t="s">
        <v>217</v>
      </c>
      <c r="B10315" t="s">
        <v>84</v>
      </c>
      <c r="C10315" t="s">
        <v>138</v>
      </c>
      <c r="D10315">
        <v>1</v>
      </c>
      <c r="E10315" t="s">
        <v>147</v>
      </c>
      <c r="F10315">
        <v>2.6</v>
      </c>
    </row>
    <row r="10316" spans="1:6">
      <c r="A10316" s="12" t="s">
        <v>217</v>
      </c>
      <c r="B10316" t="s">
        <v>85</v>
      </c>
      <c r="C10316" t="s">
        <v>138</v>
      </c>
      <c r="D10316">
        <v>1</v>
      </c>
      <c r="E10316" t="s">
        <v>147</v>
      </c>
      <c r="F10316">
        <v>3</v>
      </c>
    </row>
    <row r="10317" spans="1:6">
      <c r="A10317" s="12" t="s">
        <v>217</v>
      </c>
      <c r="B10317" t="s">
        <v>86</v>
      </c>
      <c r="C10317" t="s">
        <v>138</v>
      </c>
      <c r="D10317">
        <v>1</v>
      </c>
      <c r="E10317" t="s">
        <v>147</v>
      </c>
      <c r="F10317">
        <v>7</v>
      </c>
    </row>
    <row r="10318" spans="1:6">
      <c r="A10318" s="12" t="s">
        <v>217</v>
      </c>
      <c r="B10318" t="s">
        <v>87</v>
      </c>
      <c r="C10318" t="s">
        <v>138</v>
      </c>
      <c r="D10318">
        <v>1</v>
      </c>
      <c r="E10318" t="s">
        <v>147</v>
      </c>
      <c r="F10318">
        <v>4.7</v>
      </c>
    </row>
    <row r="10319" spans="1:6">
      <c r="A10319" s="12" t="s">
        <v>217</v>
      </c>
      <c r="B10319" t="s">
        <v>88</v>
      </c>
      <c r="C10319" t="s">
        <v>138</v>
      </c>
      <c r="D10319">
        <v>1</v>
      </c>
      <c r="E10319" t="s">
        <v>147</v>
      </c>
      <c r="F10319">
        <v>5.4</v>
      </c>
    </row>
    <row r="10320" spans="1:6">
      <c r="A10320" s="12" t="s">
        <v>217</v>
      </c>
      <c r="B10320" t="s">
        <v>89</v>
      </c>
      <c r="C10320" t="s">
        <v>138</v>
      </c>
      <c r="D10320">
        <v>1</v>
      </c>
      <c r="E10320" t="s">
        <v>147</v>
      </c>
      <c r="F10320">
        <v>4.3</v>
      </c>
    </row>
    <row r="10321" spans="1:6">
      <c r="A10321" s="12" t="s">
        <v>217</v>
      </c>
      <c r="B10321" t="s">
        <v>90</v>
      </c>
      <c r="C10321" t="s">
        <v>138</v>
      </c>
      <c r="D10321">
        <v>1</v>
      </c>
      <c r="E10321" t="s">
        <v>147</v>
      </c>
      <c r="F10321">
        <v>3.5</v>
      </c>
    </row>
    <row r="10322" spans="1:6">
      <c r="A10322" s="12" t="s">
        <v>217</v>
      </c>
      <c r="B10322" t="s">
        <v>91</v>
      </c>
      <c r="C10322" t="s">
        <v>138</v>
      </c>
      <c r="D10322">
        <v>1</v>
      </c>
      <c r="E10322" t="s">
        <v>147</v>
      </c>
      <c r="F10322">
        <v>5.3</v>
      </c>
    </row>
    <row r="10323" spans="1:6">
      <c r="A10323" s="12" t="s">
        <v>217</v>
      </c>
      <c r="B10323" t="s">
        <v>92</v>
      </c>
      <c r="C10323" t="s">
        <v>138</v>
      </c>
      <c r="D10323">
        <v>1</v>
      </c>
      <c r="E10323" t="s">
        <v>147</v>
      </c>
      <c r="F10323">
        <v>5.2</v>
      </c>
    </row>
    <row r="10324" spans="1:6">
      <c r="A10324" s="12" t="s">
        <v>217</v>
      </c>
      <c r="B10324" t="s">
        <v>93</v>
      </c>
      <c r="C10324" t="s">
        <v>138</v>
      </c>
      <c r="D10324">
        <v>1</v>
      </c>
      <c r="E10324" t="s">
        <v>147</v>
      </c>
      <c r="F10324">
        <v>2</v>
      </c>
    </row>
    <row r="10325" spans="1:6">
      <c r="A10325" s="12" t="s">
        <v>217</v>
      </c>
      <c r="B10325" t="s">
        <v>94</v>
      </c>
      <c r="C10325" t="s">
        <v>138</v>
      </c>
      <c r="D10325">
        <v>1</v>
      </c>
      <c r="E10325" t="s">
        <v>147</v>
      </c>
      <c r="F10325">
        <v>6.1</v>
      </c>
    </row>
    <row r="10326" spans="1:6">
      <c r="A10326" s="12" t="s">
        <v>217</v>
      </c>
      <c r="B10326" t="s">
        <v>95</v>
      </c>
      <c r="C10326" t="s">
        <v>138</v>
      </c>
      <c r="D10326">
        <v>1</v>
      </c>
      <c r="E10326" t="s">
        <v>147</v>
      </c>
      <c r="F10326">
        <v>4.0999999999999996</v>
      </c>
    </row>
    <row r="10327" spans="1:6">
      <c r="A10327" s="12" t="s">
        <v>217</v>
      </c>
      <c r="B10327" t="s">
        <v>96</v>
      </c>
      <c r="C10327" t="s">
        <v>138</v>
      </c>
      <c r="D10327">
        <v>1</v>
      </c>
      <c r="E10327" t="s">
        <v>147</v>
      </c>
      <c r="F10327">
        <v>2.2000000000000002</v>
      </c>
    </row>
    <row r="10328" spans="1:6">
      <c r="A10328" s="12" t="s">
        <v>217</v>
      </c>
      <c r="B10328" t="s">
        <v>97</v>
      </c>
      <c r="C10328" t="s">
        <v>138</v>
      </c>
      <c r="D10328">
        <v>1</v>
      </c>
      <c r="E10328" t="s">
        <v>147</v>
      </c>
      <c r="F10328">
        <v>6.8</v>
      </c>
    </row>
    <row r="10329" spans="1:6">
      <c r="A10329" s="12" t="s">
        <v>217</v>
      </c>
      <c r="B10329" t="s">
        <v>98</v>
      </c>
      <c r="C10329" t="s">
        <v>138</v>
      </c>
      <c r="D10329">
        <v>1</v>
      </c>
      <c r="E10329" t="s">
        <v>147</v>
      </c>
      <c r="F10329">
        <v>3.4</v>
      </c>
    </row>
    <row r="10330" spans="1:6">
      <c r="A10330" s="12" t="s">
        <v>217</v>
      </c>
      <c r="B10330" t="s">
        <v>99</v>
      </c>
      <c r="C10330" t="s">
        <v>138</v>
      </c>
      <c r="D10330">
        <v>1</v>
      </c>
      <c r="E10330" t="s">
        <v>147</v>
      </c>
      <c r="F10330">
        <v>5</v>
      </c>
    </row>
    <row r="10331" spans="1:6">
      <c r="A10331" s="12" t="s">
        <v>217</v>
      </c>
      <c r="B10331" t="s">
        <v>100</v>
      </c>
      <c r="C10331" t="s">
        <v>138</v>
      </c>
      <c r="D10331">
        <v>1</v>
      </c>
      <c r="E10331" t="s">
        <v>147</v>
      </c>
      <c r="F10331">
        <v>3.1</v>
      </c>
    </row>
    <row r="10332" spans="1:6">
      <c r="A10332" s="12" t="s">
        <v>217</v>
      </c>
      <c r="B10332" t="s">
        <v>101</v>
      </c>
      <c r="C10332" t="s">
        <v>138</v>
      </c>
      <c r="D10332">
        <v>1</v>
      </c>
      <c r="E10332" t="s">
        <v>147</v>
      </c>
      <c r="F10332">
        <v>4.2</v>
      </c>
    </row>
    <row r="10333" spans="1:6">
      <c r="A10333" s="12" t="s">
        <v>217</v>
      </c>
      <c r="B10333" t="s">
        <v>102</v>
      </c>
      <c r="C10333" t="s">
        <v>138</v>
      </c>
      <c r="D10333">
        <v>1</v>
      </c>
      <c r="E10333" t="s">
        <v>147</v>
      </c>
      <c r="F10333">
        <v>2.7</v>
      </c>
    </row>
    <row r="10334" spans="1:6">
      <c r="A10334" s="12" t="s">
        <v>217</v>
      </c>
      <c r="B10334" t="s">
        <v>103</v>
      </c>
      <c r="C10334" t="s">
        <v>138</v>
      </c>
      <c r="D10334">
        <v>1</v>
      </c>
      <c r="E10334" t="s">
        <v>147</v>
      </c>
      <c r="F10334">
        <v>2.8</v>
      </c>
    </row>
    <row r="10335" spans="1:6">
      <c r="A10335" s="12" t="s">
        <v>217</v>
      </c>
      <c r="B10335" t="s">
        <v>104</v>
      </c>
      <c r="C10335" t="s">
        <v>138</v>
      </c>
      <c r="D10335">
        <v>1</v>
      </c>
      <c r="E10335" t="s">
        <v>147</v>
      </c>
      <c r="F10335">
        <v>8.1999999999999993</v>
      </c>
    </row>
    <row r="10336" spans="1:6">
      <c r="A10336" s="12" t="s">
        <v>217</v>
      </c>
      <c r="B10336" t="s">
        <v>105</v>
      </c>
      <c r="C10336" t="s">
        <v>138</v>
      </c>
      <c r="D10336">
        <v>1</v>
      </c>
      <c r="E10336" t="s">
        <v>147</v>
      </c>
      <c r="F10336">
        <v>7.3</v>
      </c>
    </row>
    <row r="10337" spans="1:6">
      <c r="A10337" s="12" t="s">
        <v>217</v>
      </c>
      <c r="B10337" t="s">
        <v>106</v>
      </c>
      <c r="C10337" t="s">
        <v>138</v>
      </c>
      <c r="D10337">
        <v>1</v>
      </c>
      <c r="E10337" t="s">
        <v>147</v>
      </c>
      <c r="F10337">
        <v>3.5</v>
      </c>
    </row>
    <row r="10338" spans="1:6">
      <c r="A10338" s="12" t="s">
        <v>217</v>
      </c>
      <c r="B10338" t="s">
        <v>107</v>
      </c>
      <c r="C10338" t="s">
        <v>138</v>
      </c>
      <c r="D10338">
        <v>1</v>
      </c>
      <c r="E10338" t="s">
        <v>147</v>
      </c>
      <c r="F10338">
        <v>6.2</v>
      </c>
    </row>
    <row r="10339" spans="1:6">
      <c r="A10339" s="12" t="s">
        <v>217</v>
      </c>
      <c r="B10339" t="s">
        <v>108</v>
      </c>
      <c r="C10339" t="s">
        <v>138</v>
      </c>
      <c r="D10339">
        <v>1</v>
      </c>
      <c r="E10339" t="s">
        <v>147</v>
      </c>
      <c r="F10339">
        <v>3.1</v>
      </c>
    </row>
    <row r="10340" spans="1:6">
      <c r="A10340" s="12" t="s">
        <v>217</v>
      </c>
      <c r="B10340" t="s">
        <v>109</v>
      </c>
      <c r="C10340" t="s">
        <v>138</v>
      </c>
      <c r="D10340">
        <v>1</v>
      </c>
      <c r="E10340" t="s">
        <v>147</v>
      </c>
      <c r="F10340">
        <v>4.3</v>
      </c>
    </row>
    <row r="10341" spans="1:6">
      <c r="A10341" s="12" t="s">
        <v>217</v>
      </c>
      <c r="B10341" t="s">
        <v>110</v>
      </c>
      <c r="C10341" t="s">
        <v>138</v>
      </c>
      <c r="D10341">
        <v>1</v>
      </c>
      <c r="E10341" t="s">
        <v>147</v>
      </c>
      <c r="F10341">
        <v>6.4</v>
      </c>
    </row>
    <row r="10342" spans="1:6">
      <c r="A10342" s="12" t="s">
        <v>217</v>
      </c>
      <c r="B10342" t="s">
        <v>111</v>
      </c>
      <c r="C10342" t="s">
        <v>138</v>
      </c>
      <c r="D10342">
        <v>1</v>
      </c>
      <c r="E10342" t="s">
        <v>147</v>
      </c>
      <c r="F10342">
        <v>4.8</v>
      </c>
    </row>
    <row r="10343" spans="1:6">
      <c r="A10343" s="12" t="s">
        <v>217</v>
      </c>
      <c r="B10343" t="s">
        <v>112</v>
      </c>
      <c r="C10343" t="s">
        <v>138</v>
      </c>
      <c r="D10343">
        <v>1</v>
      </c>
      <c r="E10343" t="s">
        <v>147</v>
      </c>
      <c r="F10343">
        <v>5</v>
      </c>
    </row>
    <row r="10344" spans="1:6">
      <c r="A10344" s="12" t="s">
        <v>217</v>
      </c>
      <c r="B10344" t="s">
        <v>113</v>
      </c>
      <c r="C10344" t="s">
        <v>138</v>
      </c>
      <c r="D10344">
        <v>1</v>
      </c>
      <c r="E10344" t="s">
        <v>147</v>
      </c>
      <c r="F10344">
        <v>5.8</v>
      </c>
    </row>
    <row r="10345" spans="1:6">
      <c r="A10345" s="12" t="s">
        <v>217</v>
      </c>
      <c r="B10345" t="s">
        <v>114</v>
      </c>
      <c r="C10345" t="s">
        <v>138</v>
      </c>
      <c r="D10345">
        <v>1</v>
      </c>
      <c r="E10345" t="s">
        <v>147</v>
      </c>
      <c r="F10345">
        <v>4.9000000000000004</v>
      </c>
    </row>
    <row r="10346" spans="1:6">
      <c r="A10346" s="12" t="s">
        <v>217</v>
      </c>
      <c r="B10346" t="s">
        <v>115</v>
      </c>
      <c r="C10346" t="s">
        <v>138</v>
      </c>
      <c r="D10346">
        <v>1</v>
      </c>
      <c r="E10346" t="s">
        <v>147</v>
      </c>
      <c r="F10346">
        <v>4.5</v>
      </c>
    </row>
    <row r="10347" spans="1:6">
      <c r="A10347" s="12" t="s">
        <v>217</v>
      </c>
      <c r="B10347" t="s">
        <v>116</v>
      </c>
      <c r="C10347" t="s">
        <v>138</v>
      </c>
      <c r="D10347">
        <v>1</v>
      </c>
      <c r="E10347" t="s">
        <v>147</v>
      </c>
      <c r="F10347">
        <v>4.5</v>
      </c>
    </row>
    <row r="10348" spans="1:6">
      <c r="A10348" s="12" t="s">
        <v>217</v>
      </c>
      <c r="B10348" t="s">
        <v>146</v>
      </c>
      <c r="C10348" t="s">
        <v>137</v>
      </c>
      <c r="D10348">
        <v>2</v>
      </c>
      <c r="E10348" t="s">
        <v>147</v>
      </c>
      <c r="F10348">
        <v>4.0999999999999996</v>
      </c>
    </row>
    <row r="10349" spans="1:6">
      <c r="A10349" s="12" t="s">
        <v>217</v>
      </c>
      <c r="B10349" t="s">
        <v>146</v>
      </c>
      <c r="C10349" t="s">
        <v>137</v>
      </c>
      <c r="D10349">
        <v>3</v>
      </c>
      <c r="E10349" t="s">
        <v>139</v>
      </c>
      <c r="F10349">
        <v>236.9</v>
      </c>
    </row>
    <row r="10350" spans="1:6">
      <c r="A10350" s="12" t="s">
        <v>217</v>
      </c>
      <c r="B10350" t="s">
        <v>146</v>
      </c>
      <c r="C10350" t="s">
        <v>137</v>
      </c>
      <c r="D10350">
        <v>3</v>
      </c>
      <c r="E10350" t="s">
        <v>140</v>
      </c>
      <c r="F10350">
        <v>301.10000000000002</v>
      </c>
    </row>
    <row r="10351" spans="1:6">
      <c r="A10351" s="12" t="s">
        <v>217</v>
      </c>
      <c r="B10351" t="s">
        <v>146</v>
      </c>
      <c r="C10351" t="s">
        <v>137</v>
      </c>
      <c r="D10351">
        <v>3</v>
      </c>
      <c r="E10351" t="s">
        <v>147</v>
      </c>
      <c r="F10351">
        <v>0</v>
      </c>
    </row>
    <row r="10352" spans="1:6">
      <c r="A10352" s="12" t="s">
        <v>218</v>
      </c>
      <c r="B10352" t="s">
        <v>61</v>
      </c>
      <c r="C10352" t="s">
        <v>137</v>
      </c>
      <c r="D10352">
        <v>1</v>
      </c>
      <c r="E10352" t="s">
        <v>139</v>
      </c>
      <c r="F10352">
        <v>99.2</v>
      </c>
    </row>
    <row r="10353" spans="1:6">
      <c r="A10353" s="12" t="s">
        <v>218</v>
      </c>
      <c r="B10353" t="s">
        <v>62</v>
      </c>
      <c r="C10353" t="s">
        <v>137</v>
      </c>
      <c r="D10353">
        <v>1</v>
      </c>
      <c r="E10353" t="s">
        <v>139</v>
      </c>
      <c r="F10353">
        <v>84.8</v>
      </c>
    </row>
    <row r="10354" spans="1:6">
      <c r="A10354" s="12" t="s">
        <v>218</v>
      </c>
      <c r="B10354" t="s">
        <v>63</v>
      </c>
      <c r="C10354" t="s">
        <v>137</v>
      </c>
      <c r="D10354">
        <v>1</v>
      </c>
      <c r="E10354" t="s">
        <v>139</v>
      </c>
      <c r="F10354">
        <v>53.3</v>
      </c>
    </row>
    <row r="10355" spans="1:6">
      <c r="A10355" s="12" t="s">
        <v>218</v>
      </c>
      <c r="B10355" t="s">
        <v>64</v>
      </c>
      <c r="C10355" t="s">
        <v>137</v>
      </c>
      <c r="D10355">
        <v>1</v>
      </c>
      <c r="E10355" t="s">
        <v>139</v>
      </c>
      <c r="F10355">
        <v>99.4</v>
      </c>
    </row>
    <row r="10356" spans="1:6">
      <c r="A10356" s="12" t="s">
        <v>218</v>
      </c>
      <c r="B10356" t="s">
        <v>65</v>
      </c>
      <c r="C10356" t="s">
        <v>137</v>
      </c>
      <c r="D10356">
        <v>1</v>
      </c>
      <c r="E10356" t="s">
        <v>139</v>
      </c>
      <c r="F10356">
        <v>0</v>
      </c>
    </row>
    <row r="10357" spans="1:6">
      <c r="A10357" s="12" t="s">
        <v>218</v>
      </c>
      <c r="B10357" t="s">
        <v>66</v>
      </c>
      <c r="C10357" t="s">
        <v>137</v>
      </c>
      <c r="D10357">
        <v>1</v>
      </c>
      <c r="E10357" t="s">
        <v>139</v>
      </c>
      <c r="F10357">
        <v>23.7</v>
      </c>
    </row>
    <row r="10358" spans="1:6">
      <c r="A10358" s="12" t="s">
        <v>218</v>
      </c>
      <c r="B10358" t="s">
        <v>67</v>
      </c>
      <c r="C10358" t="s">
        <v>137</v>
      </c>
      <c r="D10358">
        <v>1</v>
      </c>
      <c r="E10358" t="s">
        <v>139</v>
      </c>
      <c r="F10358">
        <v>8.3000000000000007</v>
      </c>
    </row>
    <row r="10359" spans="1:6">
      <c r="A10359" s="12" t="s">
        <v>218</v>
      </c>
      <c r="B10359" t="s">
        <v>68</v>
      </c>
      <c r="C10359" t="s">
        <v>137</v>
      </c>
      <c r="D10359">
        <v>1</v>
      </c>
      <c r="E10359" t="s">
        <v>139</v>
      </c>
      <c r="F10359">
        <v>7.4</v>
      </c>
    </row>
    <row r="10360" spans="1:6">
      <c r="A10360" s="12" t="s">
        <v>218</v>
      </c>
      <c r="B10360" t="s">
        <v>69</v>
      </c>
      <c r="C10360" t="s">
        <v>137</v>
      </c>
      <c r="D10360">
        <v>1</v>
      </c>
      <c r="E10360" t="s">
        <v>139</v>
      </c>
      <c r="F10360">
        <v>47.7</v>
      </c>
    </row>
    <row r="10361" spans="1:6">
      <c r="A10361" s="12" t="s">
        <v>218</v>
      </c>
      <c r="B10361" t="s">
        <v>70</v>
      </c>
      <c r="C10361" t="s">
        <v>137</v>
      </c>
      <c r="D10361">
        <v>1</v>
      </c>
      <c r="E10361" t="s">
        <v>139</v>
      </c>
      <c r="F10361">
        <v>63.9</v>
      </c>
    </row>
    <row r="10362" spans="1:6">
      <c r="A10362" s="12" t="s">
        <v>218</v>
      </c>
      <c r="B10362" t="s">
        <v>71</v>
      </c>
      <c r="C10362" t="s">
        <v>137</v>
      </c>
      <c r="D10362">
        <v>1</v>
      </c>
      <c r="E10362" t="s">
        <v>139</v>
      </c>
      <c r="F10362">
        <v>0</v>
      </c>
    </row>
    <row r="10363" spans="1:6">
      <c r="A10363" s="12" t="s">
        <v>218</v>
      </c>
      <c r="B10363" t="s">
        <v>72</v>
      </c>
      <c r="C10363" t="s">
        <v>137</v>
      </c>
      <c r="D10363">
        <v>1</v>
      </c>
      <c r="E10363" t="s">
        <v>139</v>
      </c>
      <c r="F10363">
        <v>99.8</v>
      </c>
    </row>
    <row r="10364" spans="1:6">
      <c r="A10364" s="12" t="s">
        <v>218</v>
      </c>
      <c r="B10364" t="s">
        <v>73</v>
      </c>
      <c r="C10364" t="s">
        <v>137</v>
      </c>
      <c r="D10364">
        <v>1</v>
      </c>
      <c r="E10364" t="s">
        <v>139</v>
      </c>
      <c r="F10364">
        <v>6</v>
      </c>
    </row>
    <row r="10365" spans="1:6">
      <c r="A10365" s="12" t="s">
        <v>218</v>
      </c>
      <c r="B10365" t="s">
        <v>74</v>
      </c>
      <c r="C10365" t="s">
        <v>137</v>
      </c>
      <c r="D10365">
        <v>1</v>
      </c>
      <c r="E10365" t="s">
        <v>139</v>
      </c>
      <c r="F10365">
        <v>89.2</v>
      </c>
    </row>
    <row r="10366" spans="1:6">
      <c r="A10366" s="12" t="s">
        <v>218</v>
      </c>
      <c r="B10366" t="s">
        <v>75</v>
      </c>
      <c r="C10366" t="s">
        <v>137</v>
      </c>
      <c r="D10366">
        <v>1</v>
      </c>
      <c r="E10366" t="s">
        <v>139</v>
      </c>
      <c r="F10366">
        <v>58</v>
      </c>
    </row>
    <row r="10367" spans="1:6">
      <c r="A10367" s="12" t="s">
        <v>218</v>
      </c>
      <c r="B10367" t="s">
        <v>76</v>
      </c>
      <c r="C10367" t="s">
        <v>137</v>
      </c>
      <c r="D10367">
        <v>1</v>
      </c>
      <c r="E10367" t="s">
        <v>139</v>
      </c>
      <c r="F10367">
        <v>92</v>
      </c>
    </row>
    <row r="10368" spans="1:6">
      <c r="A10368" s="12" t="s">
        <v>218</v>
      </c>
      <c r="B10368" t="s">
        <v>77</v>
      </c>
      <c r="C10368" t="s">
        <v>137</v>
      </c>
      <c r="D10368">
        <v>1</v>
      </c>
      <c r="E10368" t="s">
        <v>139</v>
      </c>
      <c r="F10368">
        <v>99.2</v>
      </c>
    </row>
    <row r="10369" spans="1:6">
      <c r="A10369" s="12" t="s">
        <v>218</v>
      </c>
      <c r="B10369" t="s">
        <v>78</v>
      </c>
      <c r="C10369" t="s">
        <v>137</v>
      </c>
      <c r="D10369">
        <v>1</v>
      </c>
      <c r="E10369" t="s">
        <v>139</v>
      </c>
      <c r="F10369">
        <v>95.2</v>
      </c>
    </row>
    <row r="10370" spans="1:6">
      <c r="A10370" s="12" t="s">
        <v>218</v>
      </c>
      <c r="B10370" t="s">
        <v>79</v>
      </c>
      <c r="C10370" t="s">
        <v>137</v>
      </c>
      <c r="D10370">
        <v>1</v>
      </c>
      <c r="E10370" t="s">
        <v>139</v>
      </c>
      <c r="F10370">
        <v>26.5</v>
      </c>
    </row>
    <row r="10371" spans="1:6">
      <c r="A10371" s="12" t="s">
        <v>218</v>
      </c>
      <c r="B10371" t="s">
        <v>80</v>
      </c>
      <c r="C10371" t="s">
        <v>137</v>
      </c>
      <c r="D10371">
        <v>1</v>
      </c>
      <c r="E10371" t="s">
        <v>139</v>
      </c>
      <c r="F10371">
        <v>0.3</v>
      </c>
    </row>
    <row r="10372" spans="1:6">
      <c r="A10372" s="12" t="s">
        <v>218</v>
      </c>
      <c r="B10372" t="s">
        <v>81</v>
      </c>
      <c r="C10372" t="s">
        <v>137</v>
      </c>
      <c r="D10372">
        <v>1</v>
      </c>
      <c r="E10372" t="s">
        <v>139</v>
      </c>
      <c r="F10372">
        <v>0.2</v>
      </c>
    </row>
    <row r="10373" spans="1:6">
      <c r="A10373" s="12" t="s">
        <v>218</v>
      </c>
      <c r="B10373" t="s">
        <v>82</v>
      </c>
      <c r="C10373" t="s">
        <v>137</v>
      </c>
      <c r="D10373">
        <v>1</v>
      </c>
      <c r="E10373" t="s">
        <v>139</v>
      </c>
      <c r="F10373">
        <v>31.9</v>
      </c>
    </row>
    <row r="10374" spans="1:6">
      <c r="A10374" s="12" t="s">
        <v>218</v>
      </c>
      <c r="B10374" t="s">
        <v>83</v>
      </c>
      <c r="C10374" t="s">
        <v>137</v>
      </c>
      <c r="D10374">
        <v>1</v>
      </c>
      <c r="E10374" t="s">
        <v>139</v>
      </c>
      <c r="F10374">
        <v>28.6</v>
      </c>
    </row>
    <row r="10375" spans="1:6">
      <c r="A10375" s="12" t="s">
        <v>218</v>
      </c>
      <c r="B10375" t="s">
        <v>84</v>
      </c>
      <c r="C10375" t="s">
        <v>137</v>
      </c>
      <c r="D10375">
        <v>1</v>
      </c>
      <c r="E10375" t="s">
        <v>139</v>
      </c>
      <c r="F10375">
        <v>89.5</v>
      </c>
    </row>
    <row r="10376" spans="1:6">
      <c r="A10376" s="12" t="s">
        <v>218</v>
      </c>
      <c r="B10376" t="s">
        <v>85</v>
      </c>
      <c r="C10376" t="s">
        <v>137</v>
      </c>
      <c r="D10376">
        <v>1</v>
      </c>
      <c r="E10376" t="s">
        <v>139</v>
      </c>
      <c r="F10376">
        <v>88.8</v>
      </c>
    </row>
    <row r="10377" spans="1:6">
      <c r="A10377" s="12" t="s">
        <v>218</v>
      </c>
      <c r="B10377" t="s">
        <v>86</v>
      </c>
      <c r="C10377" t="s">
        <v>137</v>
      </c>
      <c r="D10377">
        <v>1</v>
      </c>
      <c r="E10377" t="s">
        <v>139</v>
      </c>
      <c r="F10377">
        <v>87.7</v>
      </c>
    </row>
    <row r="10378" spans="1:6">
      <c r="A10378" s="12" t="s">
        <v>218</v>
      </c>
      <c r="B10378" t="s">
        <v>87</v>
      </c>
      <c r="C10378" t="s">
        <v>137</v>
      </c>
      <c r="D10378">
        <v>1</v>
      </c>
      <c r="E10378" t="s">
        <v>139</v>
      </c>
      <c r="F10378">
        <v>98</v>
      </c>
    </row>
    <row r="10379" spans="1:6">
      <c r="A10379" s="12" t="s">
        <v>218</v>
      </c>
      <c r="B10379" t="s">
        <v>88</v>
      </c>
      <c r="C10379" t="s">
        <v>137</v>
      </c>
      <c r="D10379">
        <v>1</v>
      </c>
      <c r="E10379" t="s">
        <v>139</v>
      </c>
      <c r="F10379">
        <v>35</v>
      </c>
    </row>
    <row r="10380" spans="1:6">
      <c r="A10380" s="12" t="s">
        <v>218</v>
      </c>
      <c r="B10380" t="s">
        <v>89</v>
      </c>
      <c r="C10380" t="s">
        <v>137</v>
      </c>
      <c r="D10380">
        <v>1</v>
      </c>
      <c r="E10380" t="s">
        <v>139</v>
      </c>
      <c r="F10380">
        <v>31.1</v>
      </c>
    </row>
    <row r="10381" spans="1:6">
      <c r="A10381" s="12" t="s">
        <v>218</v>
      </c>
      <c r="B10381" t="s">
        <v>90</v>
      </c>
      <c r="C10381" t="s">
        <v>137</v>
      </c>
      <c r="D10381">
        <v>1</v>
      </c>
      <c r="E10381" t="s">
        <v>139</v>
      </c>
      <c r="F10381">
        <v>8.8000000000000007</v>
      </c>
    </row>
    <row r="10382" spans="1:6">
      <c r="A10382" s="12" t="s">
        <v>218</v>
      </c>
      <c r="B10382" t="s">
        <v>91</v>
      </c>
      <c r="C10382" t="s">
        <v>137</v>
      </c>
      <c r="D10382">
        <v>1</v>
      </c>
      <c r="E10382" t="s">
        <v>139</v>
      </c>
      <c r="F10382">
        <v>15.4</v>
      </c>
    </row>
    <row r="10383" spans="1:6">
      <c r="A10383" s="12" t="s">
        <v>218</v>
      </c>
      <c r="B10383" t="s">
        <v>92</v>
      </c>
      <c r="C10383" t="s">
        <v>137</v>
      </c>
      <c r="D10383">
        <v>1</v>
      </c>
      <c r="E10383" t="s">
        <v>139</v>
      </c>
      <c r="F10383">
        <v>1.1000000000000001</v>
      </c>
    </row>
    <row r="10384" spans="1:6">
      <c r="A10384" s="12" t="s">
        <v>218</v>
      </c>
      <c r="B10384" t="s">
        <v>93</v>
      </c>
      <c r="C10384" t="s">
        <v>137</v>
      </c>
      <c r="D10384">
        <v>1</v>
      </c>
      <c r="E10384" t="s">
        <v>139</v>
      </c>
      <c r="F10384">
        <v>51.5</v>
      </c>
    </row>
    <row r="10385" spans="1:6">
      <c r="A10385" s="12" t="s">
        <v>218</v>
      </c>
      <c r="B10385" t="s">
        <v>94</v>
      </c>
      <c r="C10385" t="s">
        <v>137</v>
      </c>
      <c r="D10385">
        <v>1</v>
      </c>
      <c r="E10385" t="s">
        <v>139</v>
      </c>
      <c r="F10385">
        <v>99.9</v>
      </c>
    </row>
    <row r="10386" spans="1:6">
      <c r="A10386" s="12" t="s">
        <v>218</v>
      </c>
      <c r="B10386" t="s">
        <v>95</v>
      </c>
      <c r="C10386" t="s">
        <v>137</v>
      </c>
      <c r="D10386">
        <v>1</v>
      </c>
      <c r="E10386" t="s">
        <v>139</v>
      </c>
      <c r="F10386">
        <v>66.900000000000006</v>
      </c>
    </row>
    <row r="10387" spans="1:6">
      <c r="A10387" s="12" t="s">
        <v>218</v>
      </c>
      <c r="B10387" t="s">
        <v>96</v>
      </c>
      <c r="C10387" t="s">
        <v>137</v>
      </c>
      <c r="D10387">
        <v>1</v>
      </c>
      <c r="E10387" t="s">
        <v>139</v>
      </c>
      <c r="F10387">
        <v>99.9</v>
      </c>
    </row>
    <row r="10388" spans="1:6">
      <c r="A10388" s="12" t="s">
        <v>218</v>
      </c>
      <c r="B10388" t="s">
        <v>97</v>
      </c>
      <c r="C10388" t="s">
        <v>137</v>
      </c>
      <c r="D10388">
        <v>1</v>
      </c>
      <c r="E10388" t="s">
        <v>139</v>
      </c>
      <c r="F10388">
        <v>11.8</v>
      </c>
    </row>
    <row r="10389" spans="1:6">
      <c r="A10389" s="12" t="s">
        <v>218</v>
      </c>
      <c r="B10389" t="s">
        <v>98</v>
      </c>
      <c r="C10389" t="s">
        <v>137</v>
      </c>
      <c r="D10389">
        <v>1</v>
      </c>
      <c r="E10389" t="s">
        <v>139</v>
      </c>
      <c r="F10389">
        <v>38</v>
      </c>
    </row>
    <row r="10390" spans="1:6">
      <c r="A10390" s="12" t="s">
        <v>218</v>
      </c>
      <c r="B10390" t="s">
        <v>99</v>
      </c>
      <c r="C10390" t="s">
        <v>137</v>
      </c>
      <c r="D10390">
        <v>1</v>
      </c>
      <c r="E10390" t="s">
        <v>139</v>
      </c>
      <c r="F10390">
        <v>3.8</v>
      </c>
    </row>
    <row r="10391" spans="1:6">
      <c r="A10391" s="12" t="s">
        <v>218</v>
      </c>
      <c r="B10391" t="s">
        <v>100</v>
      </c>
      <c r="C10391" t="s">
        <v>137</v>
      </c>
      <c r="D10391">
        <v>1</v>
      </c>
      <c r="E10391" t="s">
        <v>139</v>
      </c>
      <c r="F10391">
        <v>85.2</v>
      </c>
    </row>
    <row r="10392" spans="1:6">
      <c r="A10392" s="12" t="s">
        <v>218</v>
      </c>
      <c r="B10392" t="s">
        <v>101</v>
      </c>
      <c r="C10392" t="s">
        <v>137</v>
      </c>
      <c r="D10392">
        <v>1</v>
      </c>
      <c r="E10392" t="s">
        <v>139</v>
      </c>
      <c r="F10392">
        <v>99.5</v>
      </c>
    </row>
    <row r="10393" spans="1:6">
      <c r="A10393" s="12" t="s">
        <v>218</v>
      </c>
      <c r="B10393" t="s">
        <v>102</v>
      </c>
      <c r="C10393" t="s">
        <v>137</v>
      </c>
      <c r="D10393">
        <v>1</v>
      </c>
      <c r="E10393" t="s">
        <v>139</v>
      </c>
      <c r="F10393">
        <v>98</v>
      </c>
    </row>
    <row r="10394" spans="1:6">
      <c r="A10394" s="12" t="s">
        <v>218</v>
      </c>
      <c r="B10394" t="s">
        <v>103</v>
      </c>
      <c r="C10394" t="s">
        <v>137</v>
      </c>
      <c r="D10394">
        <v>1</v>
      </c>
      <c r="E10394" t="s">
        <v>139</v>
      </c>
      <c r="F10394">
        <v>75.3</v>
      </c>
    </row>
    <row r="10395" spans="1:6">
      <c r="A10395" s="12" t="s">
        <v>218</v>
      </c>
      <c r="B10395" t="s">
        <v>104</v>
      </c>
      <c r="C10395" t="s">
        <v>137</v>
      </c>
      <c r="D10395">
        <v>1</v>
      </c>
      <c r="E10395" t="s">
        <v>139</v>
      </c>
      <c r="F10395">
        <v>99.6</v>
      </c>
    </row>
    <row r="10396" spans="1:6">
      <c r="A10396" s="12" t="s">
        <v>218</v>
      </c>
      <c r="B10396" t="s">
        <v>105</v>
      </c>
      <c r="C10396" t="s">
        <v>137</v>
      </c>
      <c r="D10396">
        <v>1</v>
      </c>
      <c r="E10396" t="s">
        <v>139</v>
      </c>
      <c r="F10396">
        <v>0</v>
      </c>
    </row>
    <row r="10397" spans="1:6">
      <c r="A10397" s="12" t="s">
        <v>218</v>
      </c>
      <c r="B10397" t="s">
        <v>106</v>
      </c>
      <c r="C10397" t="s">
        <v>137</v>
      </c>
      <c r="D10397">
        <v>1</v>
      </c>
      <c r="E10397" t="s">
        <v>139</v>
      </c>
      <c r="F10397">
        <v>24</v>
      </c>
    </row>
    <row r="10398" spans="1:6">
      <c r="A10398" s="12" t="s">
        <v>218</v>
      </c>
      <c r="B10398" t="s">
        <v>107</v>
      </c>
      <c r="C10398" t="s">
        <v>137</v>
      </c>
      <c r="D10398">
        <v>1</v>
      </c>
      <c r="E10398" t="s">
        <v>139</v>
      </c>
      <c r="F10398">
        <v>7.3</v>
      </c>
    </row>
    <row r="10399" spans="1:6">
      <c r="A10399" s="12" t="s">
        <v>218</v>
      </c>
      <c r="B10399" t="s">
        <v>108</v>
      </c>
      <c r="C10399" t="s">
        <v>137</v>
      </c>
      <c r="D10399">
        <v>1</v>
      </c>
      <c r="E10399" t="s">
        <v>139</v>
      </c>
      <c r="F10399">
        <v>99.8</v>
      </c>
    </row>
    <row r="10400" spans="1:6">
      <c r="A10400" s="12" t="s">
        <v>218</v>
      </c>
      <c r="B10400" t="s">
        <v>109</v>
      </c>
      <c r="C10400" t="s">
        <v>137</v>
      </c>
      <c r="D10400">
        <v>1</v>
      </c>
      <c r="E10400" t="s">
        <v>139</v>
      </c>
      <c r="F10400">
        <v>40.5</v>
      </c>
    </row>
    <row r="10401" spans="1:6">
      <c r="A10401" s="12" t="s">
        <v>218</v>
      </c>
      <c r="B10401" t="s">
        <v>110</v>
      </c>
      <c r="C10401" t="s">
        <v>137</v>
      </c>
      <c r="D10401">
        <v>1</v>
      </c>
      <c r="E10401" t="s">
        <v>139</v>
      </c>
      <c r="F10401">
        <v>100</v>
      </c>
    </row>
    <row r="10402" spans="1:6">
      <c r="A10402" s="12" t="s">
        <v>218</v>
      </c>
      <c r="B10402" t="s">
        <v>111</v>
      </c>
      <c r="C10402" t="s">
        <v>137</v>
      </c>
      <c r="D10402">
        <v>1</v>
      </c>
      <c r="E10402" t="s">
        <v>139</v>
      </c>
      <c r="F10402">
        <v>0</v>
      </c>
    </row>
    <row r="10403" spans="1:6">
      <c r="A10403" s="12" t="s">
        <v>218</v>
      </c>
      <c r="B10403" t="s">
        <v>112</v>
      </c>
      <c r="C10403" t="s">
        <v>137</v>
      </c>
      <c r="D10403">
        <v>1</v>
      </c>
      <c r="E10403" t="s">
        <v>139</v>
      </c>
      <c r="F10403">
        <v>7.5</v>
      </c>
    </row>
    <row r="10404" spans="1:6">
      <c r="A10404" s="12" t="s">
        <v>218</v>
      </c>
      <c r="B10404" t="s">
        <v>113</v>
      </c>
      <c r="C10404" t="s">
        <v>137</v>
      </c>
      <c r="D10404">
        <v>1</v>
      </c>
      <c r="E10404" t="s">
        <v>139</v>
      </c>
      <c r="F10404">
        <v>58.5</v>
      </c>
    </row>
    <row r="10405" spans="1:6">
      <c r="A10405" s="12" t="s">
        <v>218</v>
      </c>
      <c r="B10405" t="s">
        <v>114</v>
      </c>
      <c r="C10405" t="s">
        <v>137</v>
      </c>
      <c r="D10405">
        <v>1</v>
      </c>
      <c r="E10405" t="s">
        <v>139</v>
      </c>
      <c r="F10405">
        <v>94.8</v>
      </c>
    </row>
    <row r="10406" spans="1:6">
      <c r="A10406" s="12" t="s">
        <v>218</v>
      </c>
      <c r="B10406" t="s">
        <v>115</v>
      </c>
      <c r="C10406" t="s">
        <v>137</v>
      </c>
      <c r="D10406">
        <v>1</v>
      </c>
      <c r="E10406" t="s">
        <v>139</v>
      </c>
      <c r="F10406">
        <v>57</v>
      </c>
    </row>
    <row r="10407" spans="1:6">
      <c r="A10407" s="12" t="s">
        <v>218</v>
      </c>
      <c r="B10407" t="s">
        <v>116</v>
      </c>
      <c r="C10407" t="s">
        <v>137</v>
      </c>
      <c r="D10407">
        <v>1</v>
      </c>
      <c r="E10407" t="s">
        <v>139</v>
      </c>
      <c r="F10407">
        <v>100</v>
      </c>
    </row>
    <row r="10408" spans="1:6">
      <c r="A10408" s="12" t="s">
        <v>218</v>
      </c>
      <c r="B10408" t="s">
        <v>146</v>
      </c>
      <c r="C10408" t="s">
        <v>137</v>
      </c>
      <c r="D10408">
        <v>1</v>
      </c>
      <c r="E10408" t="s">
        <v>139</v>
      </c>
      <c r="F10408">
        <v>40.4</v>
      </c>
    </row>
    <row r="10409" spans="1:6">
      <c r="A10409" s="12" t="s">
        <v>218</v>
      </c>
      <c r="B10409" t="s">
        <v>61</v>
      </c>
      <c r="C10409" t="s">
        <v>137</v>
      </c>
      <c r="D10409">
        <v>1</v>
      </c>
      <c r="E10409" t="s">
        <v>140</v>
      </c>
      <c r="F10409">
        <v>0.8</v>
      </c>
    </row>
    <row r="10410" spans="1:6">
      <c r="A10410" s="12" t="s">
        <v>218</v>
      </c>
      <c r="B10410" t="s">
        <v>62</v>
      </c>
      <c r="C10410" t="s">
        <v>137</v>
      </c>
      <c r="D10410">
        <v>1</v>
      </c>
      <c r="E10410" t="s">
        <v>140</v>
      </c>
      <c r="F10410">
        <v>15.2</v>
      </c>
    </row>
    <row r="10411" spans="1:6">
      <c r="A10411" s="12" t="s">
        <v>218</v>
      </c>
      <c r="B10411" t="s">
        <v>63</v>
      </c>
      <c r="C10411" t="s">
        <v>137</v>
      </c>
      <c r="D10411">
        <v>1</v>
      </c>
      <c r="E10411" t="s">
        <v>140</v>
      </c>
      <c r="F10411">
        <v>46.7</v>
      </c>
    </row>
    <row r="10412" spans="1:6">
      <c r="A10412" s="12" t="s">
        <v>218</v>
      </c>
      <c r="B10412" t="s">
        <v>64</v>
      </c>
      <c r="C10412" t="s">
        <v>137</v>
      </c>
      <c r="D10412">
        <v>1</v>
      </c>
      <c r="E10412" t="s">
        <v>140</v>
      </c>
      <c r="F10412">
        <v>0.6</v>
      </c>
    </row>
    <row r="10413" spans="1:6">
      <c r="A10413" s="12" t="s">
        <v>218</v>
      </c>
      <c r="B10413" t="s">
        <v>65</v>
      </c>
      <c r="C10413" t="s">
        <v>137</v>
      </c>
      <c r="D10413">
        <v>1</v>
      </c>
      <c r="E10413" t="s">
        <v>140</v>
      </c>
      <c r="F10413">
        <v>100</v>
      </c>
    </row>
    <row r="10414" spans="1:6">
      <c r="A10414" s="12" t="s">
        <v>218</v>
      </c>
      <c r="B10414" t="s">
        <v>66</v>
      </c>
      <c r="C10414" t="s">
        <v>137</v>
      </c>
      <c r="D10414">
        <v>1</v>
      </c>
      <c r="E10414" t="s">
        <v>140</v>
      </c>
      <c r="F10414">
        <v>76.3</v>
      </c>
    </row>
    <row r="10415" spans="1:6">
      <c r="A10415" s="12" t="s">
        <v>218</v>
      </c>
      <c r="B10415" t="s">
        <v>67</v>
      </c>
      <c r="C10415" t="s">
        <v>137</v>
      </c>
      <c r="D10415">
        <v>1</v>
      </c>
      <c r="E10415" t="s">
        <v>140</v>
      </c>
      <c r="F10415">
        <v>91.7</v>
      </c>
    </row>
    <row r="10416" spans="1:6">
      <c r="A10416" s="12" t="s">
        <v>218</v>
      </c>
      <c r="B10416" t="s">
        <v>68</v>
      </c>
      <c r="C10416" t="s">
        <v>137</v>
      </c>
      <c r="D10416">
        <v>1</v>
      </c>
      <c r="E10416" t="s">
        <v>140</v>
      </c>
      <c r="F10416">
        <v>92.6</v>
      </c>
    </row>
    <row r="10417" spans="1:6">
      <c r="A10417" s="12" t="s">
        <v>218</v>
      </c>
      <c r="B10417" t="s">
        <v>69</v>
      </c>
      <c r="C10417" t="s">
        <v>137</v>
      </c>
      <c r="D10417">
        <v>1</v>
      </c>
      <c r="E10417" t="s">
        <v>140</v>
      </c>
      <c r="F10417">
        <v>52.3</v>
      </c>
    </row>
    <row r="10418" spans="1:6">
      <c r="A10418" s="12" t="s">
        <v>218</v>
      </c>
      <c r="B10418" t="s">
        <v>70</v>
      </c>
      <c r="C10418" t="s">
        <v>137</v>
      </c>
      <c r="D10418">
        <v>1</v>
      </c>
      <c r="E10418" t="s">
        <v>140</v>
      </c>
      <c r="F10418">
        <v>36.1</v>
      </c>
    </row>
    <row r="10419" spans="1:6">
      <c r="A10419" s="12" t="s">
        <v>218</v>
      </c>
      <c r="B10419" t="s">
        <v>71</v>
      </c>
      <c r="C10419" t="s">
        <v>137</v>
      </c>
      <c r="D10419">
        <v>1</v>
      </c>
      <c r="E10419" t="s">
        <v>140</v>
      </c>
      <c r="F10419">
        <v>100</v>
      </c>
    </row>
    <row r="10420" spans="1:6">
      <c r="A10420" s="12" t="s">
        <v>218</v>
      </c>
      <c r="B10420" t="s">
        <v>72</v>
      </c>
      <c r="C10420" t="s">
        <v>137</v>
      </c>
      <c r="D10420">
        <v>1</v>
      </c>
      <c r="E10420" t="s">
        <v>140</v>
      </c>
      <c r="F10420">
        <v>0.2</v>
      </c>
    </row>
    <row r="10421" spans="1:6">
      <c r="A10421" s="12" t="s">
        <v>218</v>
      </c>
      <c r="B10421" t="s">
        <v>73</v>
      </c>
      <c r="C10421" t="s">
        <v>137</v>
      </c>
      <c r="D10421">
        <v>1</v>
      </c>
      <c r="E10421" t="s">
        <v>140</v>
      </c>
      <c r="F10421">
        <v>94</v>
      </c>
    </row>
    <row r="10422" spans="1:6">
      <c r="A10422" s="12" t="s">
        <v>218</v>
      </c>
      <c r="B10422" t="s">
        <v>74</v>
      </c>
      <c r="C10422" t="s">
        <v>137</v>
      </c>
      <c r="D10422">
        <v>1</v>
      </c>
      <c r="E10422" t="s">
        <v>140</v>
      </c>
      <c r="F10422">
        <v>10.8</v>
      </c>
    </row>
    <row r="10423" spans="1:6">
      <c r="A10423" s="12" t="s">
        <v>218</v>
      </c>
      <c r="B10423" t="s">
        <v>75</v>
      </c>
      <c r="C10423" t="s">
        <v>137</v>
      </c>
      <c r="D10423">
        <v>1</v>
      </c>
      <c r="E10423" t="s">
        <v>140</v>
      </c>
      <c r="F10423">
        <v>42</v>
      </c>
    </row>
    <row r="10424" spans="1:6">
      <c r="A10424" s="12" t="s">
        <v>218</v>
      </c>
      <c r="B10424" t="s">
        <v>76</v>
      </c>
      <c r="C10424" t="s">
        <v>137</v>
      </c>
      <c r="D10424">
        <v>1</v>
      </c>
      <c r="E10424" t="s">
        <v>140</v>
      </c>
      <c r="F10424">
        <v>8</v>
      </c>
    </row>
    <row r="10425" spans="1:6">
      <c r="A10425" s="12" t="s">
        <v>218</v>
      </c>
      <c r="B10425" t="s">
        <v>77</v>
      </c>
      <c r="C10425" t="s">
        <v>137</v>
      </c>
      <c r="D10425">
        <v>1</v>
      </c>
      <c r="E10425" t="s">
        <v>140</v>
      </c>
      <c r="F10425">
        <v>0.8</v>
      </c>
    </row>
    <row r="10426" spans="1:6">
      <c r="A10426" s="12" t="s">
        <v>218</v>
      </c>
      <c r="B10426" t="s">
        <v>78</v>
      </c>
      <c r="C10426" t="s">
        <v>137</v>
      </c>
      <c r="D10426">
        <v>1</v>
      </c>
      <c r="E10426" t="s">
        <v>140</v>
      </c>
      <c r="F10426">
        <v>4.8</v>
      </c>
    </row>
    <row r="10427" spans="1:6">
      <c r="A10427" s="12" t="s">
        <v>218</v>
      </c>
      <c r="B10427" t="s">
        <v>79</v>
      </c>
      <c r="C10427" t="s">
        <v>137</v>
      </c>
      <c r="D10427">
        <v>1</v>
      </c>
      <c r="E10427" t="s">
        <v>140</v>
      </c>
      <c r="F10427">
        <v>73.5</v>
      </c>
    </row>
    <row r="10428" spans="1:6">
      <c r="A10428" s="12" t="s">
        <v>218</v>
      </c>
      <c r="B10428" t="s">
        <v>80</v>
      </c>
      <c r="C10428" t="s">
        <v>137</v>
      </c>
      <c r="D10428">
        <v>1</v>
      </c>
      <c r="E10428" t="s">
        <v>140</v>
      </c>
      <c r="F10428">
        <v>99.7</v>
      </c>
    </row>
    <row r="10429" spans="1:6">
      <c r="A10429" s="12" t="s">
        <v>218</v>
      </c>
      <c r="B10429" t="s">
        <v>81</v>
      </c>
      <c r="C10429" t="s">
        <v>137</v>
      </c>
      <c r="D10429">
        <v>1</v>
      </c>
      <c r="E10429" t="s">
        <v>140</v>
      </c>
      <c r="F10429">
        <v>99.8</v>
      </c>
    </row>
    <row r="10430" spans="1:6">
      <c r="A10430" s="12" t="s">
        <v>218</v>
      </c>
      <c r="B10430" t="s">
        <v>82</v>
      </c>
      <c r="C10430" t="s">
        <v>137</v>
      </c>
      <c r="D10430">
        <v>1</v>
      </c>
      <c r="E10430" t="s">
        <v>140</v>
      </c>
      <c r="F10430">
        <v>68.099999999999994</v>
      </c>
    </row>
    <row r="10431" spans="1:6">
      <c r="A10431" s="12" t="s">
        <v>218</v>
      </c>
      <c r="B10431" t="s">
        <v>83</v>
      </c>
      <c r="C10431" t="s">
        <v>137</v>
      </c>
      <c r="D10431">
        <v>1</v>
      </c>
      <c r="E10431" t="s">
        <v>140</v>
      </c>
      <c r="F10431">
        <v>71.400000000000006</v>
      </c>
    </row>
    <row r="10432" spans="1:6">
      <c r="A10432" s="12" t="s">
        <v>218</v>
      </c>
      <c r="B10432" t="s">
        <v>84</v>
      </c>
      <c r="C10432" t="s">
        <v>137</v>
      </c>
      <c r="D10432">
        <v>1</v>
      </c>
      <c r="E10432" t="s">
        <v>140</v>
      </c>
      <c r="F10432">
        <v>10.5</v>
      </c>
    </row>
    <row r="10433" spans="1:6">
      <c r="A10433" s="12" t="s">
        <v>218</v>
      </c>
      <c r="B10433" t="s">
        <v>85</v>
      </c>
      <c r="C10433" t="s">
        <v>137</v>
      </c>
      <c r="D10433">
        <v>1</v>
      </c>
      <c r="E10433" t="s">
        <v>140</v>
      </c>
      <c r="F10433">
        <v>11.2</v>
      </c>
    </row>
    <row r="10434" spans="1:6">
      <c r="A10434" s="12" t="s">
        <v>218</v>
      </c>
      <c r="B10434" t="s">
        <v>86</v>
      </c>
      <c r="C10434" t="s">
        <v>137</v>
      </c>
      <c r="D10434">
        <v>1</v>
      </c>
      <c r="E10434" t="s">
        <v>140</v>
      </c>
      <c r="F10434">
        <v>12.3</v>
      </c>
    </row>
    <row r="10435" spans="1:6">
      <c r="A10435" s="12" t="s">
        <v>218</v>
      </c>
      <c r="B10435" t="s">
        <v>87</v>
      </c>
      <c r="C10435" t="s">
        <v>137</v>
      </c>
      <c r="D10435">
        <v>1</v>
      </c>
      <c r="E10435" t="s">
        <v>140</v>
      </c>
      <c r="F10435">
        <v>2</v>
      </c>
    </row>
    <row r="10436" spans="1:6">
      <c r="A10436" s="12" t="s">
        <v>218</v>
      </c>
      <c r="B10436" t="s">
        <v>88</v>
      </c>
      <c r="C10436" t="s">
        <v>137</v>
      </c>
      <c r="D10436">
        <v>1</v>
      </c>
      <c r="E10436" t="s">
        <v>140</v>
      </c>
      <c r="F10436">
        <v>65</v>
      </c>
    </row>
    <row r="10437" spans="1:6">
      <c r="A10437" s="12" t="s">
        <v>218</v>
      </c>
      <c r="B10437" t="s">
        <v>89</v>
      </c>
      <c r="C10437" t="s">
        <v>137</v>
      </c>
      <c r="D10437">
        <v>1</v>
      </c>
      <c r="E10437" t="s">
        <v>140</v>
      </c>
      <c r="F10437">
        <v>68.900000000000006</v>
      </c>
    </row>
    <row r="10438" spans="1:6">
      <c r="A10438" s="12" t="s">
        <v>218</v>
      </c>
      <c r="B10438" t="s">
        <v>90</v>
      </c>
      <c r="C10438" t="s">
        <v>137</v>
      </c>
      <c r="D10438">
        <v>1</v>
      </c>
      <c r="E10438" t="s">
        <v>140</v>
      </c>
      <c r="F10438">
        <v>91.2</v>
      </c>
    </row>
    <row r="10439" spans="1:6">
      <c r="A10439" s="12" t="s">
        <v>218</v>
      </c>
      <c r="B10439" t="s">
        <v>91</v>
      </c>
      <c r="C10439" t="s">
        <v>137</v>
      </c>
      <c r="D10439">
        <v>1</v>
      </c>
      <c r="E10439" t="s">
        <v>140</v>
      </c>
      <c r="F10439">
        <v>84.6</v>
      </c>
    </row>
    <row r="10440" spans="1:6">
      <c r="A10440" s="12" t="s">
        <v>218</v>
      </c>
      <c r="B10440" t="s">
        <v>92</v>
      </c>
      <c r="C10440" t="s">
        <v>137</v>
      </c>
      <c r="D10440">
        <v>1</v>
      </c>
      <c r="E10440" t="s">
        <v>140</v>
      </c>
      <c r="F10440">
        <v>98.9</v>
      </c>
    </row>
    <row r="10441" spans="1:6">
      <c r="A10441" s="12" t="s">
        <v>218</v>
      </c>
      <c r="B10441" t="s">
        <v>93</v>
      </c>
      <c r="C10441" t="s">
        <v>137</v>
      </c>
      <c r="D10441">
        <v>1</v>
      </c>
      <c r="E10441" t="s">
        <v>140</v>
      </c>
      <c r="F10441">
        <v>48.5</v>
      </c>
    </row>
    <row r="10442" spans="1:6">
      <c r="A10442" s="12" t="s">
        <v>218</v>
      </c>
      <c r="B10442" t="s">
        <v>94</v>
      </c>
      <c r="C10442" t="s">
        <v>137</v>
      </c>
      <c r="D10442">
        <v>1</v>
      </c>
      <c r="E10442" t="s">
        <v>140</v>
      </c>
      <c r="F10442">
        <v>0.1</v>
      </c>
    </row>
    <row r="10443" spans="1:6">
      <c r="A10443" s="12" t="s">
        <v>218</v>
      </c>
      <c r="B10443" t="s">
        <v>95</v>
      </c>
      <c r="C10443" t="s">
        <v>137</v>
      </c>
      <c r="D10443">
        <v>1</v>
      </c>
      <c r="E10443" t="s">
        <v>140</v>
      </c>
      <c r="F10443">
        <v>33.1</v>
      </c>
    </row>
    <row r="10444" spans="1:6">
      <c r="A10444" s="12" t="s">
        <v>218</v>
      </c>
      <c r="B10444" t="s">
        <v>96</v>
      </c>
      <c r="C10444" t="s">
        <v>137</v>
      </c>
      <c r="D10444">
        <v>1</v>
      </c>
      <c r="E10444" t="s">
        <v>140</v>
      </c>
      <c r="F10444">
        <v>0.1</v>
      </c>
    </row>
    <row r="10445" spans="1:6">
      <c r="A10445" s="12" t="s">
        <v>218</v>
      </c>
      <c r="B10445" t="s">
        <v>97</v>
      </c>
      <c r="C10445" t="s">
        <v>137</v>
      </c>
      <c r="D10445">
        <v>1</v>
      </c>
      <c r="E10445" t="s">
        <v>140</v>
      </c>
      <c r="F10445">
        <v>88.2</v>
      </c>
    </row>
    <row r="10446" spans="1:6">
      <c r="A10446" s="12" t="s">
        <v>218</v>
      </c>
      <c r="B10446" t="s">
        <v>98</v>
      </c>
      <c r="C10446" t="s">
        <v>137</v>
      </c>
      <c r="D10446">
        <v>1</v>
      </c>
      <c r="E10446" t="s">
        <v>140</v>
      </c>
      <c r="F10446">
        <v>62</v>
      </c>
    </row>
    <row r="10447" spans="1:6">
      <c r="A10447" s="12" t="s">
        <v>218</v>
      </c>
      <c r="B10447" t="s">
        <v>99</v>
      </c>
      <c r="C10447" t="s">
        <v>137</v>
      </c>
      <c r="D10447">
        <v>1</v>
      </c>
      <c r="E10447" t="s">
        <v>140</v>
      </c>
      <c r="F10447">
        <v>96.2</v>
      </c>
    </row>
    <row r="10448" spans="1:6">
      <c r="A10448" s="12" t="s">
        <v>218</v>
      </c>
      <c r="B10448" t="s">
        <v>100</v>
      </c>
      <c r="C10448" t="s">
        <v>137</v>
      </c>
      <c r="D10448">
        <v>1</v>
      </c>
      <c r="E10448" t="s">
        <v>140</v>
      </c>
      <c r="F10448">
        <v>14.8</v>
      </c>
    </row>
    <row r="10449" spans="1:6">
      <c r="A10449" s="12" t="s">
        <v>218</v>
      </c>
      <c r="B10449" t="s">
        <v>101</v>
      </c>
      <c r="C10449" t="s">
        <v>137</v>
      </c>
      <c r="D10449">
        <v>1</v>
      </c>
      <c r="E10449" t="s">
        <v>140</v>
      </c>
      <c r="F10449">
        <v>0.5</v>
      </c>
    </row>
    <row r="10450" spans="1:6">
      <c r="A10450" s="12" t="s">
        <v>218</v>
      </c>
      <c r="B10450" t="s">
        <v>102</v>
      </c>
      <c r="C10450" t="s">
        <v>137</v>
      </c>
      <c r="D10450">
        <v>1</v>
      </c>
      <c r="E10450" t="s">
        <v>140</v>
      </c>
      <c r="F10450">
        <v>2</v>
      </c>
    </row>
    <row r="10451" spans="1:6">
      <c r="A10451" s="12" t="s">
        <v>218</v>
      </c>
      <c r="B10451" t="s">
        <v>103</v>
      </c>
      <c r="C10451" t="s">
        <v>137</v>
      </c>
      <c r="D10451">
        <v>1</v>
      </c>
      <c r="E10451" t="s">
        <v>140</v>
      </c>
      <c r="F10451">
        <v>24.7</v>
      </c>
    </row>
    <row r="10452" spans="1:6">
      <c r="A10452" s="12" t="s">
        <v>218</v>
      </c>
      <c r="B10452" t="s">
        <v>104</v>
      </c>
      <c r="C10452" t="s">
        <v>137</v>
      </c>
      <c r="D10452">
        <v>1</v>
      </c>
      <c r="E10452" t="s">
        <v>140</v>
      </c>
      <c r="F10452">
        <v>0.4</v>
      </c>
    </row>
    <row r="10453" spans="1:6">
      <c r="A10453" s="12" t="s">
        <v>218</v>
      </c>
      <c r="B10453" t="s">
        <v>105</v>
      </c>
      <c r="C10453" t="s">
        <v>137</v>
      </c>
      <c r="D10453">
        <v>1</v>
      </c>
      <c r="E10453" t="s">
        <v>140</v>
      </c>
      <c r="F10453">
        <v>100</v>
      </c>
    </row>
    <row r="10454" spans="1:6">
      <c r="A10454" s="12" t="s">
        <v>218</v>
      </c>
      <c r="B10454" t="s">
        <v>106</v>
      </c>
      <c r="C10454" t="s">
        <v>137</v>
      </c>
      <c r="D10454">
        <v>1</v>
      </c>
      <c r="E10454" t="s">
        <v>140</v>
      </c>
      <c r="F10454">
        <v>76</v>
      </c>
    </row>
    <row r="10455" spans="1:6">
      <c r="A10455" s="12" t="s">
        <v>218</v>
      </c>
      <c r="B10455" t="s">
        <v>107</v>
      </c>
      <c r="C10455" t="s">
        <v>137</v>
      </c>
      <c r="D10455">
        <v>1</v>
      </c>
      <c r="E10455" t="s">
        <v>140</v>
      </c>
      <c r="F10455">
        <v>92.7</v>
      </c>
    </row>
    <row r="10456" spans="1:6">
      <c r="A10456" s="12" t="s">
        <v>218</v>
      </c>
      <c r="B10456" t="s">
        <v>108</v>
      </c>
      <c r="C10456" t="s">
        <v>137</v>
      </c>
      <c r="D10456">
        <v>1</v>
      </c>
      <c r="E10456" t="s">
        <v>140</v>
      </c>
      <c r="F10456">
        <v>0.2</v>
      </c>
    </row>
    <row r="10457" spans="1:6">
      <c r="A10457" s="12" t="s">
        <v>218</v>
      </c>
      <c r="B10457" t="s">
        <v>109</v>
      </c>
      <c r="C10457" t="s">
        <v>137</v>
      </c>
      <c r="D10457">
        <v>1</v>
      </c>
      <c r="E10457" t="s">
        <v>140</v>
      </c>
      <c r="F10457">
        <v>59.5</v>
      </c>
    </row>
    <row r="10458" spans="1:6">
      <c r="A10458" s="12" t="s">
        <v>218</v>
      </c>
      <c r="B10458" t="s">
        <v>110</v>
      </c>
      <c r="C10458" t="s">
        <v>137</v>
      </c>
      <c r="D10458">
        <v>1</v>
      </c>
      <c r="E10458" t="s">
        <v>140</v>
      </c>
      <c r="F10458">
        <v>0</v>
      </c>
    </row>
    <row r="10459" spans="1:6">
      <c r="A10459" s="12" t="s">
        <v>218</v>
      </c>
      <c r="B10459" t="s">
        <v>111</v>
      </c>
      <c r="C10459" t="s">
        <v>137</v>
      </c>
      <c r="D10459">
        <v>1</v>
      </c>
      <c r="E10459" t="s">
        <v>140</v>
      </c>
      <c r="F10459">
        <v>100</v>
      </c>
    </row>
    <row r="10460" spans="1:6">
      <c r="A10460" s="12" t="s">
        <v>218</v>
      </c>
      <c r="B10460" t="s">
        <v>112</v>
      </c>
      <c r="C10460" t="s">
        <v>137</v>
      </c>
      <c r="D10460">
        <v>1</v>
      </c>
      <c r="E10460" t="s">
        <v>140</v>
      </c>
      <c r="F10460">
        <v>92.5</v>
      </c>
    </row>
    <row r="10461" spans="1:6">
      <c r="A10461" s="12" t="s">
        <v>218</v>
      </c>
      <c r="B10461" t="s">
        <v>113</v>
      </c>
      <c r="C10461" t="s">
        <v>137</v>
      </c>
      <c r="D10461">
        <v>1</v>
      </c>
      <c r="E10461" t="s">
        <v>140</v>
      </c>
      <c r="F10461">
        <v>41.5</v>
      </c>
    </row>
    <row r="10462" spans="1:6">
      <c r="A10462" s="12" t="s">
        <v>218</v>
      </c>
      <c r="B10462" t="s">
        <v>114</v>
      </c>
      <c r="C10462" t="s">
        <v>137</v>
      </c>
      <c r="D10462">
        <v>1</v>
      </c>
      <c r="E10462" t="s">
        <v>140</v>
      </c>
      <c r="F10462">
        <v>5.2</v>
      </c>
    </row>
    <row r="10463" spans="1:6">
      <c r="A10463" s="12" t="s">
        <v>218</v>
      </c>
      <c r="B10463" t="s">
        <v>115</v>
      </c>
      <c r="C10463" t="s">
        <v>137</v>
      </c>
      <c r="D10463">
        <v>1</v>
      </c>
      <c r="E10463" t="s">
        <v>140</v>
      </c>
      <c r="F10463">
        <v>43</v>
      </c>
    </row>
    <row r="10464" spans="1:6">
      <c r="A10464" s="12" t="s">
        <v>218</v>
      </c>
      <c r="B10464" t="s">
        <v>116</v>
      </c>
      <c r="C10464" t="s">
        <v>137</v>
      </c>
      <c r="D10464">
        <v>1</v>
      </c>
      <c r="E10464" t="s">
        <v>140</v>
      </c>
      <c r="F10464">
        <v>0</v>
      </c>
    </row>
    <row r="10465" spans="1:6">
      <c r="A10465" s="12" t="s">
        <v>218</v>
      </c>
      <c r="B10465" t="s">
        <v>146</v>
      </c>
      <c r="C10465" t="s">
        <v>137</v>
      </c>
      <c r="D10465">
        <v>1</v>
      </c>
      <c r="E10465" t="s">
        <v>140</v>
      </c>
      <c r="F10465">
        <v>59.6</v>
      </c>
    </row>
    <row r="10466" spans="1:6">
      <c r="A10466" s="12" t="s">
        <v>218</v>
      </c>
      <c r="B10466" t="s">
        <v>61</v>
      </c>
      <c r="C10466" t="s">
        <v>137</v>
      </c>
      <c r="D10466">
        <v>1</v>
      </c>
      <c r="E10466" t="s">
        <v>147</v>
      </c>
      <c r="F10466">
        <v>0</v>
      </c>
    </row>
    <row r="10467" spans="1:6">
      <c r="A10467" s="12" t="s">
        <v>218</v>
      </c>
      <c r="B10467" t="s">
        <v>62</v>
      </c>
      <c r="C10467" t="s">
        <v>137</v>
      </c>
      <c r="D10467">
        <v>1</v>
      </c>
      <c r="E10467" t="s">
        <v>147</v>
      </c>
      <c r="F10467">
        <v>0</v>
      </c>
    </row>
    <row r="10468" spans="1:6">
      <c r="A10468" s="12" t="s">
        <v>218</v>
      </c>
      <c r="B10468" t="s">
        <v>63</v>
      </c>
      <c r="C10468" t="s">
        <v>137</v>
      </c>
      <c r="D10468">
        <v>1</v>
      </c>
      <c r="E10468" t="s">
        <v>147</v>
      </c>
      <c r="F10468">
        <v>0</v>
      </c>
    </row>
    <row r="10469" spans="1:6">
      <c r="A10469" s="12" t="s">
        <v>218</v>
      </c>
      <c r="B10469" t="s">
        <v>64</v>
      </c>
      <c r="C10469" t="s">
        <v>137</v>
      </c>
      <c r="D10469">
        <v>1</v>
      </c>
      <c r="E10469" t="s">
        <v>147</v>
      </c>
      <c r="F10469">
        <v>0</v>
      </c>
    </row>
    <row r="10470" spans="1:6">
      <c r="A10470" s="12" t="s">
        <v>218</v>
      </c>
      <c r="B10470" t="s">
        <v>65</v>
      </c>
      <c r="C10470" t="s">
        <v>137</v>
      </c>
      <c r="D10470">
        <v>1</v>
      </c>
      <c r="E10470" t="s">
        <v>147</v>
      </c>
      <c r="F10470">
        <v>0</v>
      </c>
    </row>
    <row r="10471" spans="1:6">
      <c r="A10471" s="12" t="s">
        <v>218</v>
      </c>
      <c r="B10471" t="s">
        <v>66</v>
      </c>
      <c r="C10471" t="s">
        <v>137</v>
      </c>
      <c r="D10471">
        <v>1</v>
      </c>
      <c r="E10471" t="s">
        <v>147</v>
      </c>
      <c r="F10471">
        <v>0</v>
      </c>
    </row>
    <row r="10472" spans="1:6">
      <c r="A10472" s="12" t="s">
        <v>218</v>
      </c>
      <c r="B10472" t="s">
        <v>67</v>
      </c>
      <c r="C10472" t="s">
        <v>137</v>
      </c>
      <c r="D10472">
        <v>1</v>
      </c>
      <c r="E10472" t="s">
        <v>147</v>
      </c>
      <c r="F10472">
        <v>0</v>
      </c>
    </row>
    <row r="10473" spans="1:6">
      <c r="A10473" s="12" t="s">
        <v>218</v>
      </c>
      <c r="B10473" t="s">
        <v>68</v>
      </c>
      <c r="C10473" t="s">
        <v>137</v>
      </c>
      <c r="D10473">
        <v>1</v>
      </c>
      <c r="E10473" t="s">
        <v>147</v>
      </c>
      <c r="F10473">
        <v>0</v>
      </c>
    </row>
    <row r="10474" spans="1:6">
      <c r="A10474" s="12" t="s">
        <v>218</v>
      </c>
      <c r="B10474" t="s">
        <v>69</v>
      </c>
      <c r="C10474" t="s">
        <v>137</v>
      </c>
      <c r="D10474">
        <v>1</v>
      </c>
      <c r="E10474" t="s">
        <v>147</v>
      </c>
      <c r="F10474">
        <v>0</v>
      </c>
    </row>
    <row r="10475" spans="1:6">
      <c r="A10475" s="12" t="s">
        <v>218</v>
      </c>
      <c r="B10475" t="s">
        <v>70</v>
      </c>
      <c r="C10475" t="s">
        <v>137</v>
      </c>
      <c r="D10475">
        <v>1</v>
      </c>
      <c r="E10475" t="s">
        <v>147</v>
      </c>
      <c r="F10475">
        <v>0</v>
      </c>
    </row>
    <row r="10476" spans="1:6">
      <c r="A10476" s="12" t="s">
        <v>218</v>
      </c>
      <c r="B10476" t="s">
        <v>71</v>
      </c>
      <c r="C10476" t="s">
        <v>137</v>
      </c>
      <c r="D10476">
        <v>1</v>
      </c>
      <c r="E10476" t="s">
        <v>147</v>
      </c>
      <c r="F10476">
        <v>0</v>
      </c>
    </row>
    <row r="10477" spans="1:6">
      <c r="A10477" s="12" t="s">
        <v>218</v>
      </c>
      <c r="B10477" t="s">
        <v>72</v>
      </c>
      <c r="C10477" t="s">
        <v>137</v>
      </c>
      <c r="D10477">
        <v>1</v>
      </c>
      <c r="E10477" t="s">
        <v>147</v>
      </c>
      <c r="F10477">
        <v>0</v>
      </c>
    </row>
    <row r="10478" spans="1:6">
      <c r="A10478" s="12" t="s">
        <v>218</v>
      </c>
      <c r="B10478" t="s">
        <v>73</v>
      </c>
      <c r="C10478" t="s">
        <v>137</v>
      </c>
      <c r="D10478">
        <v>1</v>
      </c>
      <c r="E10478" t="s">
        <v>147</v>
      </c>
      <c r="F10478">
        <v>0</v>
      </c>
    </row>
    <row r="10479" spans="1:6">
      <c r="A10479" s="12" t="s">
        <v>218</v>
      </c>
      <c r="B10479" t="s">
        <v>74</v>
      </c>
      <c r="C10479" t="s">
        <v>137</v>
      </c>
      <c r="D10479">
        <v>1</v>
      </c>
      <c r="E10479" t="s">
        <v>147</v>
      </c>
      <c r="F10479">
        <v>0</v>
      </c>
    </row>
    <row r="10480" spans="1:6">
      <c r="A10480" s="12" t="s">
        <v>218</v>
      </c>
      <c r="B10480" t="s">
        <v>75</v>
      </c>
      <c r="C10480" t="s">
        <v>137</v>
      </c>
      <c r="D10480">
        <v>1</v>
      </c>
      <c r="E10480" t="s">
        <v>147</v>
      </c>
      <c r="F10480">
        <v>0</v>
      </c>
    </row>
    <row r="10481" spans="1:6">
      <c r="A10481" s="12" t="s">
        <v>218</v>
      </c>
      <c r="B10481" t="s">
        <v>76</v>
      </c>
      <c r="C10481" t="s">
        <v>137</v>
      </c>
      <c r="D10481">
        <v>1</v>
      </c>
      <c r="E10481" t="s">
        <v>147</v>
      </c>
      <c r="F10481">
        <v>0</v>
      </c>
    </row>
    <row r="10482" spans="1:6">
      <c r="A10482" s="12" t="s">
        <v>218</v>
      </c>
      <c r="B10482" t="s">
        <v>77</v>
      </c>
      <c r="C10482" t="s">
        <v>137</v>
      </c>
      <c r="D10482">
        <v>1</v>
      </c>
      <c r="E10482" t="s">
        <v>147</v>
      </c>
      <c r="F10482">
        <v>0</v>
      </c>
    </row>
    <row r="10483" spans="1:6">
      <c r="A10483" s="12" t="s">
        <v>218</v>
      </c>
      <c r="B10483" t="s">
        <v>78</v>
      </c>
      <c r="C10483" t="s">
        <v>137</v>
      </c>
      <c r="D10483">
        <v>1</v>
      </c>
      <c r="E10483" t="s">
        <v>147</v>
      </c>
      <c r="F10483">
        <v>0</v>
      </c>
    </row>
    <row r="10484" spans="1:6">
      <c r="A10484" s="12" t="s">
        <v>218</v>
      </c>
      <c r="B10484" t="s">
        <v>79</v>
      </c>
      <c r="C10484" t="s">
        <v>137</v>
      </c>
      <c r="D10484">
        <v>1</v>
      </c>
      <c r="E10484" t="s">
        <v>147</v>
      </c>
      <c r="F10484">
        <v>0</v>
      </c>
    </row>
    <row r="10485" spans="1:6">
      <c r="A10485" s="12" t="s">
        <v>218</v>
      </c>
      <c r="B10485" t="s">
        <v>80</v>
      </c>
      <c r="C10485" t="s">
        <v>137</v>
      </c>
      <c r="D10485">
        <v>1</v>
      </c>
      <c r="E10485" t="s">
        <v>147</v>
      </c>
      <c r="F10485">
        <v>0</v>
      </c>
    </row>
    <row r="10486" spans="1:6">
      <c r="A10486" s="12" t="s">
        <v>218</v>
      </c>
      <c r="B10486" t="s">
        <v>81</v>
      </c>
      <c r="C10486" t="s">
        <v>137</v>
      </c>
      <c r="D10486">
        <v>1</v>
      </c>
      <c r="E10486" t="s">
        <v>147</v>
      </c>
      <c r="F10486">
        <v>0</v>
      </c>
    </row>
    <row r="10487" spans="1:6">
      <c r="A10487" s="12" t="s">
        <v>218</v>
      </c>
      <c r="B10487" t="s">
        <v>82</v>
      </c>
      <c r="C10487" t="s">
        <v>137</v>
      </c>
      <c r="D10487">
        <v>1</v>
      </c>
      <c r="E10487" t="s">
        <v>147</v>
      </c>
      <c r="F10487">
        <v>0</v>
      </c>
    </row>
    <row r="10488" spans="1:6">
      <c r="A10488" s="12" t="s">
        <v>218</v>
      </c>
      <c r="B10488" t="s">
        <v>83</v>
      </c>
      <c r="C10488" t="s">
        <v>137</v>
      </c>
      <c r="D10488">
        <v>1</v>
      </c>
      <c r="E10488" t="s">
        <v>147</v>
      </c>
      <c r="F10488">
        <v>0</v>
      </c>
    </row>
    <row r="10489" spans="1:6">
      <c r="A10489" s="12" t="s">
        <v>218</v>
      </c>
      <c r="B10489" t="s">
        <v>84</v>
      </c>
      <c r="C10489" t="s">
        <v>137</v>
      </c>
      <c r="D10489">
        <v>1</v>
      </c>
      <c r="E10489" t="s">
        <v>147</v>
      </c>
      <c r="F10489">
        <v>0</v>
      </c>
    </row>
    <row r="10490" spans="1:6">
      <c r="A10490" s="12" t="s">
        <v>218</v>
      </c>
      <c r="B10490" t="s">
        <v>85</v>
      </c>
      <c r="C10490" t="s">
        <v>137</v>
      </c>
      <c r="D10490">
        <v>1</v>
      </c>
      <c r="E10490" t="s">
        <v>147</v>
      </c>
      <c r="F10490">
        <v>0</v>
      </c>
    </row>
    <row r="10491" spans="1:6">
      <c r="A10491" s="12" t="s">
        <v>218</v>
      </c>
      <c r="B10491" t="s">
        <v>86</v>
      </c>
      <c r="C10491" t="s">
        <v>137</v>
      </c>
      <c r="D10491">
        <v>1</v>
      </c>
      <c r="E10491" t="s">
        <v>147</v>
      </c>
      <c r="F10491">
        <v>0</v>
      </c>
    </row>
    <row r="10492" spans="1:6">
      <c r="A10492" s="12" t="s">
        <v>218</v>
      </c>
      <c r="B10492" t="s">
        <v>87</v>
      </c>
      <c r="C10492" t="s">
        <v>137</v>
      </c>
      <c r="D10492">
        <v>1</v>
      </c>
      <c r="E10492" t="s">
        <v>147</v>
      </c>
      <c r="F10492">
        <v>0</v>
      </c>
    </row>
    <row r="10493" spans="1:6">
      <c r="A10493" s="12" t="s">
        <v>218</v>
      </c>
      <c r="B10493" t="s">
        <v>88</v>
      </c>
      <c r="C10493" t="s">
        <v>137</v>
      </c>
      <c r="D10493">
        <v>1</v>
      </c>
      <c r="E10493" t="s">
        <v>147</v>
      </c>
      <c r="F10493">
        <v>0</v>
      </c>
    </row>
    <row r="10494" spans="1:6">
      <c r="A10494" s="12" t="s">
        <v>218</v>
      </c>
      <c r="B10494" t="s">
        <v>89</v>
      </c>
      <c r="C10494" t="s">
        <v>137</v>
      </c>
      <c r="D10494">
        <v>1</v>
      </c>
      <c r="E10494" t="s">
        <v>147</v>
      </c>
      <c r="F10494">
        <v>0</v>
      </c>
    </row>
    <row r="10495" spans="1:6">
      <c r="A10495" s="12" t="s">
        <v>218</v>
      </c>
      <c r="B10495" t="s">
        <v>90</v>
      </c>
      <c r="C10495" t="s">
        <v>137</v>
      </c>
      <c r="D10495">
        <v>1</v>
      </c>
      <c r="E10495" t="s">
        <v>147</v>
      </c>
      <c r="F10495">
        <v>0</v>
      </c>
    </row>
    <row r="10496" spans="1:6">
      <c r="A10496" s="12" t="s">
        <v>218</v>
      </c>
      <c r="B10496" t="s">
        <v>91</v>
      </c>
      <c r="C10496" t="s">
        <v>137</v>
      </c>
      <c r="D10496">
        <v>1</v>
      </c>
      <c r="E10496" t="s">
        <v>147</v>
      </c>
      <c r="F10496">
        <v>0</v>
      </c>
    </row>
    <row r="10497" spans="1:6">
      <c r="A10497" s="12" t="s">
        <v>218</v>
      </c>
      <c r="B10497" t="s">
        <v>92</v>
      </c>
      <c r="C10497" t="s">
        <v>137</v>
      </c>
      <c r="D10497">
        <v>1</v>
      </c>
      <c r="E10497" t="s">
        <v>147</v>
      </c>
      <c r="F10497">
        <v>0</v>
      </c>
    </row>
    <row r="10498" spans="1:6">
      <c r="A10498" s="12" t="s">
        <v>218</v>
      </c>
      <c r="B10498" t="s">
        <v>93</v>
      </c>
      <c r="C10498" t="s">
        <v>137</v>
      </c>
      <c r="D10498">
        <v>1</v>
      </c>
      <c r="E10498" t="s">
        <v>147</v>
      </c>
      <c r="F10498">
        <v>0</v>
      </c>
    </row>
    <row r="10499" spans="1:6">
      <c r="A10499" s="12" t="s">
        <v>218</v>
      </c>
      <c r="B10499" t="s">
        <v>94</v>
      </c>
      <c r="C10499" t="s">
        <v>137</v>
      </c>
      <c r="D10499">
        <v>1</v>
      </c>
      <c r="E10499" t="s">
        <v>147</v>
      </c>
      <c r="F10499">
        <v>0</v>
      </c>
    </row>
    <row r="10500" spans="1:6">
      <c r="A10500" s="12" t="s">
        <v>218</v>
      </c>
      <c r="B10500" t="s">
        <v>95</v>
      </c>
      <c r="C10500" t="s">
        <v>137</v>
      </c>
      <c r="D10500">
        <v>1</v>
      </c>
      <c r="E10500" t="s">
        <v>147</v>
      </c>
      <c r="F10500">
        <v>0</v>
      </c>
    </row>
    <row r="10501" spans="1:6">
      <c r="A10501" s="12" t="s">
        <v>218</v>
      </c>
      <c r="B10501" t="s">
        <v>96</v>
      </c>
      <c r="C10501" t="s">
        <v>137</v>
      </c>
      <c r="D10501">
        <v>1</v>
      </c>
      <c r="E10501" t="s">
        <v>147</v>
      </c>
      <c r="F10501">
        <v>0</v>
      </c>
    </row>
    <row r="10502" spans="1:6">
      <c r="A10502" s="12" t="s">
        <v>218</v>
      </c>
      <c r="B10502" t="s">
        <v>97</v>
      </c>
      <c r="C10502" t="s">
        <v>137</v>
      </c>
      <c r="D10502">
        <v>1</v>
      </c>
      <c r="E10502" t="s">
        <v>147</v>
      </c>
      <c r="F10502">
        <v>0</v>
      </c>
    </row>
    <row r="10503" spans="1:6">
      <c r="A10503" s="12" t="s">
        <v>218</v>
      </c>
      <c r="B10503" t="s">
        <v>98</v>
      </c>
      <c r="C10503" t="s">
        <v>137</v>
      </c>
      <c r="D10503">
        <v>1</v>
      </c>
      <c r="E10503" t="s">
        <v>147</v>
      </c>
      <c r="F10503">
        <v>0</v>
      </c>
    </row>
    <row r="10504" spans="1:6">
      <c r="A10504" s="12" t="s">
        <v>218</v>
      </c>
      <c r="B10504" t="s">
        <v>99</v>
      </c>
      <c r="C10504" t="s">
        <v>137</v>
      </c>
      <c r="D10504">
        <v>1</v>
      </c>
      <c r="E10504" t="s">
        <v>147</v>
      </c>
      <c r="F10504">
        <v>0</v>
      </c>
    </row>
    <row r="10505" spans="1:6">
      <c r="A10505" s="12" t="s">
        <v>218</v>
      </c>
      <c r="B10505" t="s">
        <v>100</v>
      </c>
      <c r="C10505" t="s">
        <v>137</v>
      </c>
      <c r="D10505">
        <v>1</v>
      </c>
      <c r="E10505" t="s">
        <v>147</v>
      </c>
      <c r="F10505">
        <v>0</v>
      </c>
    </row>
    <row r="10506" spans="1:6">
      <c r="A10506" s="12" t="s">
        <v>218</v>
      </c>
      <c r="B10506" t="s">
        <v>101</v>
      </c>
      <c r="C10506" t="s">
        <v>137</v>
      </c>
      <c r="D10506">
        <v>1</v>
      </c>
      <c r="E10506" t="s">
        <v>147</v>
      </c>
      <c r="F10506">
        <v>0</v>
      </c>
    </row>
    <row r="10507" spans="1:6">
      <c r="A10507" s="12" t="s">
        <v>218</v>
      </c>
      <c r="B10507" t="s">
        <v>102</v>
      </c>
      <c r="C10507" t="s">
        <v>137</v>
      </c>
      <c r="D10507">
        <v>1</v>
      </c>
      <c r="E10507" t="s">
        <v>147</v>
      </c>
      <c r="F10507">
        <v>0</v>
      </c>
    </row>
    <row r="10508" spans="1:6">
      <c r="A10508" s="12" t="s">
        <v>218</v>
      </c>
      <c r="B10508" t="s">
        <v>103</v>
      </c>
      <c r="C10508" t="s">
        <v>137</v>
      </c>
      <c r="D10508">
        <v>1</v>
      </c>
      <c r="E10508" t="s">
        <v>147</v>
      </c>
      <c r="F10508">
        <v>0</v>
      </c>
    </row>
    <row r="10509" spans="1:6">
      <c r="A10509" s="12" t="s">
        <v>218</v>
      </c>
      <c r="B10509" t="s">
        <v>104</v>
      </c>
      <c r="C10509" t="s">
        <v>137</v>
      </c>
      <c r="D10509">
        <v>1</v>
      </c>
      <c r="E10509" t="s">
        <v>147</v>
      </c>
      <c r="F10509">
        <v>0</v>
      </c>
    </row>
    <row r="10510" spans="1:6">
      <c r="A10510" s="12" t="s">
        <v>218</v>
      </c>
      <c r="B10510" t="s">
        <v>105</v>
      </c>
      <c r="C10510" t="s">
        <v>137</v>
      </c>
      <c r="D10510">
        <v>1</v>
      </c>
      <c r="E10510" t="s">
        <v>147</v>
      </c>
      <c r="F10510">
        <v>0</v>
      </c>
    </row>
    <row r="10511" spans="1:6">
      <c r="A10511" s="12" t="s">
        <v>218</v>
      </c>
      <c r="B10511" t="s">
        <v>106</v>
      </c>
      <c r="C10511" t="s">
        <v>137</v>
      </c>
      <c r="D10511">
        <v>1</v>
      </c>
      <c r="E10511" t="s">
        <v>147</v>
      </c>
      <c r="F10511">
        <v>0</v>
      </c>
    </row>
    <row r="10512" spans="1:6">
      <c r="A10512" s="12" t="s">
        <v>218</v>
      </c>
      <c r="B10512" t="s">
        <v>107</v>
      </c>
      <c r="C10512" t="s">
        <v>137</v>
      </c>
      <c r="D10512">
        <v>1</v>
      </c>
      <c r="E10512" t="s">
        <v>147</v>
      </c>
      <c r="F10512">
        <v>0</v>
      </c>
    </row>
    <row r="10513" spans="1:6">
      <c r="A10513" s="12" t="s">
        <v>218</v>
      </c>
      <c r="B10513" t="s">
        <v>108</v>
      </c>
      <c r="C10513" t="s">
        <v>137</v>
      </c>
      <c r="D10513">
        <v>1</v>
      </c>
      <c r="E10513" t="s">
        <v>147</v>
      </c>
      <c r="F10513">
        <v>0</v>
      </c>
    </row>
    <row r="10514" spans="1:6">
      <c r="A10514" s="12" t="s">
        <v>218</v>
      </c>
      <c r="B10514" t="s">
        <v>109</v>
      </c>
      <c r="C10514" t="s">
        <v>137</v>
      </c>
      <c r="D10514">
        <v>1</v>
      </c>
      <c r="E10514" t="s">
        <v>147</v>
      </c>
      <c r="F10514">
        <v>0</v>
      </c>
    </row>
    <row r="10515" spans="1:6">
      <c r="A10515" s="12" t="s">
        <v>218</v>
      </c>
      <c r="B10515" t="s">
        <v>110</v>
      </c>
      <c r="C10515" t="s">
        <v>137</v>
      </c>
      <c r="D10515">
        <v>1</v>
      </c>
      <c r="E10515" t="s">
        <v>147</v>
      </c>
      <c r="F10515">
        <v>0</v>
      </c>
    </row>
    <row r="10516" spans="1:6">
      <c r="A10516" s="12" t="s">
        <v>218</v>
      </c>
      <c r="B10516" t="s">
        <v>111</v>
      </c>
      <c r="C10516" t="s">
        <v>137</v>
      </c>
      <c r="D10516">
        <v>1</v>
      </c>
      <c r="E10516" t="s">
        <v>147</v>
      </c>
      <c r="F10516">
        <v>0</v>
      </c>
    </row>
    <row r="10517" spans="1:6">
      <c r="A10517" s="12" t="s">
        <v>218</v>
      </c>
      <c r="B10517" t="s">
        <v>112</v>
      </c>
      <c r="C10517" t="s">
        <v>137</v>
      </c>
      <c r="D10517">
        <v>1</v>
      </c>
      <c r="E10517" t="s">
        <v>147</v>
      </c>
      <c r="F10517">
        <v>0</v>
      </c>
    </row>
    <row r="10518" spans="1:6">
      <c r="A10518" s="12" t="s">
        <v>218</v>
      </c>
      <c r="B10518" t="s">
        <v>113</v>
      </c>
      <c r="C10518" t="s">
        <v>137</v>
      </c>
      <c r="D10518">
        <v>1</v>
      </c>
      <c r="E10518" t="s">
        <v>147</v>
      </c>
      <c r="F10518">
        <v>0</v>
      </c>
    </row>
    <row r="10519" spans="1:6">
      <c r="A10519" s="12" t="s">
        <v>218</v>
      </c>
      <c r="B10519" t="s">
        <v>114</v>
      </c>
      <c r="C10519" t="s">
        <v>137</v>
      </c>
      <c r="D10519">
        <v>1</v>
      </c>
      <c r="E10519" t="s">
        <v>147</v>
      </c>
      <c r="F10519">
        <v>0</v>
      </c>
    </row>
    <row r="10520" spans="1:6">
      <c r="A10520" s="12" t="s">
        <v>218</v>
      </c>
      <c r="B10520" t="s">
        <v>115</v>
      </c>
      <c r="C10520" t="s">
        <v>137</v>
      </c>
      <c r="D10520">
        <v>1</v>
      </c>
      <c r="E10520" t="s">
        <v>147</v>
      </c>
      <c r="F10520">
        <v>0</v>
      </c>
    </row>
    <row r="10521" spans="1:6">
      <c r="A10521" s="12" t="s">
        <v>218</v>
      </c>
      <c r="B10521" t="s">
        <v>116</v>
      </c>
      <c r="C10521" t="s">
        <v>137</v>
      </c>
      <c r="D10521">
        <v>1</v>
      </c>
      <c r="E10521" t="s">
        <v>147</v>
      </c>
      <c r="F10521">
        <v>0</v>
      </c>
    </row>
    <row r="10522" spans="1:6">
      <c r="A10522" s="12" t="s">
        <v>218</v>
      </c>
      <c r="B10522" t="s">
        <v>146</v>
      </c>
      <c r="C10522" t="s">
        <v>137</v>
      </c>
      <c r="D10522">
        <v>1</v>
      </c>
      <c r="E10522" t="s">
        <v>147</v>
      </c>
      <c r="F10522">
        <v>0</v>
      </c>
    </row>
    <row r="10523" spans="1:6">
      <c r="A10523" s="12" t="s">
        <v>218</v>
      </c>
      <c r="B10523" t="s">
        <v>61</v>
      </c>
      <c r="C10523" t="s">
        <v>138</v>
      </c>
      <c r="D10523">
        <v>1</v>
      </c>
      <c r="E10523" t="s">
        <v>139</v>
      </c>
      <c r="F10523">
        <v>62</v>
      </c>
    </row>
    <row r="10524" spans="1:6">
      <c r="A10524" s="12" t="s">
        <v>218</v>
      </c>
      <c r="B10524" t="s">
        <v>62</v>
      </c>
      <c r="C10524" t="s">
        <v>138</v>
      </c>
      <c r="D10524">
        <v>1</v>
      </c>
      <c r="E10524" t="s">
        <v>139</v>
      </c>
      <c r="F10524">
        <v>51.1</v>
      </c>
    </row>
    <row r="10525" spans="1:6">
      <c r="A10525" s="12" t="s">
        <v>218</v>
      </c>
      <c r="B10525" t="s">
        <v>63</v>
      </c>
      <c r="C10525" t="s">
        <v>138</v>
      </c>
      <c r="D10525">
        <v>1</v>
      </c>
      <c r="E10525" t="s">
        <v>139</v>
      </c>
      <c r="F10525">
        <v>48.1</v>
      </c>
    </row>
    <row r="10526" spans="1:6">
      <c r="A10526" s="12" t="s">
        <v>218</v>
      </c>
      <c r="B10526" t="s">
        <v>64</v>
      </c>
      <c r="C10526" t="s">
        <v>138</v>
      </c>
      <c r="D10526">
        <v>1</v>
      </c>
      <c r="E10526" t="s">
        <v>139</v>
      </c>
      <c r="F10526">
        <v>62.1</v>
      </c>
    </row>
    <row r="10527" spans="1:6">
      <c r="A10527" s="12" t="s">
        <v>218</v>
      </c>
      <c r="B10527" t="s">
        <v>65</v>
      </c>
      <c r="C10527" t="s">
        <v>138</v>
      </c>
      <c r="D10527">
        <v>1</v>
      </c>
      <c r="E10527" t="s">
        <v>139</v>
      </c>
      <c r="F10527">
        <v>32.700000000000003</v>
      </c>
    </row>
    <row r="10528" spans="1:6">
      <c r="A10528" s="12" t="s">
        <v>218</v>
      </c>
      <c r="B10528" t="s">
        <v>66</v>
      </c>
      <c r="C10528" t="s">
        <v>138</v>
      </c>
      <c r="D10528">
        <v>1</v>
      </c>
      <c r="E10528" t="s">
        <v>139</v>
      </c>
      <c r="F10528">
        <v>42.1</v>
      </c>
    </row>
    <row r="10529" spans="1:6">
      <c r="A10529" s="12" t="s">
        <v>218</v>
      </c>
      <c r="B10529" t="s">
        <v>67</v>
      </c>
      <c r="C10529" t="s">
        <v>138</v>
      </c>
      <c r="D10529">
        <v>1</v>
      </c>
      <c r="E10529" t="s">
        <v>139</v>
      </c>
      <c r="F10529">
        <v>38.299999999999997</v>
      </c>
    </row>
    <row r="10530" spans="1:6">
      <c r="A10530" s="12" t="s">
        <v>218</v>
      </c>
      <c r="B10530" t="s">
        <v>68</v>
      </c>
      <c r="C10530" t="s">
        <v>138</v>
      </c>
      <c r="D10530">
        <v>1</v>
      </c>
      <c r="E10530" t="s">
        <v>139</v>
      </c>
      <c r="F10530">
        <v>38.799999999999997</v>
      </c>
    </row>
    <row r="10531" spans="1:6">
      <c r="A10531" s="12" t="s">
        <v>218</v>
      </c>
      <c r="B10531" t="s">
        <v>69</v>
      </c>
      <c r="C10531" t="s">
        <v>138</v>
      </c>
      <c r="D10531">
        <v>1</v>
      </c>
      <c r="E10531" t="s">
        <v>139</v>
      </c>
      <c r="F10531">
        <v>48.3</v>
      </c>
    </row>
    <row r="10532" spans="1:6">
      <c r="A10532" s="12" t="s">
        <v>218</v>
      </c>
      <c r="B10532" t="s">
        <v>70</v>
      </c>
      <c r="C10532" t="s">
        <v>138</v>
      </c>
      <c r="D10532">
        <v>1</v>
      </c>
      <c r="E10532" t="s">
        <v>139</v>
      </c>
      <c r="F10532">
        <v>51.1</v>
      </c>
    </row>
    <row r="10533" spans="1:6">
      <c r="A10533" s="12" t="s">
        <v>218</v>
      </c>
      <c r="B10533" t="s">
        <v>71</v>
      </c>
      <c r="C10533" t="s">
        <v>138</v>
      </c>
      <c r="D10533">
        <v>1</v>
      </c>
      <c r="E10533" t="s">
        <v>139</v>
      </c>
      <c r="F10533">
        <v>27</v>
      </c>
    </row>
    <row r="10534" spans="1:6">
      <c r="A10534" s="12" t="s">
        <v>218</v>
      </c>
      <c r="B10534" t="s">
        <v>72</v>
      </c>
      <c r="C10534" t="s">
        <v>138</v>
      </c>
      <c r="D10534">
        <v>1</v>
      </c>
      <c r="E10534" t="s">
        <v>139</v>
      </c>
      <c r="F10534">
        <v>63.1</v>
      </c>
    </row>
    <row r="10535" spans="1:6">
      <c r="A10535" s="12" t="s">
        <v>218</v>
      </c>
      <c r="B10535" t="s">
        <v>73</v>
      </c>
      <c r="C10535" t="s">
        <v>138</v>
      </c>
      <c r="D10535">
        <v>1</v>
      </c>
      <c r="E10535" t="s">
        <v>139</v>
      </c>
      <c r="F10535">
        <v>38.299999999999997</v>
      </c>
    </row>
    <row r="10536" spans="1:6">
      <c r="A10536" s="12" t="s">
        <v>218</v>
      </c>
      <c r="B10536" t="s">
        <v>74</v>
      </c>
      <c r="C10536" t="s">
        <v>138</v>
      </c>
      <c r="D10536">
        <v>1</v>
      </c>
      <c r="E10536" t="s">
        <v>139</v>
      </c>
      <c r="F10536">
        <v>56.5</v>
      </c>
    </row>
    <row r="10537" spans="1:6">
      <c r="A10537" s="12" t="s">
        <v>218</v>
      </c>
      <c r="B10537" t="s">
        <v>75</v>
      </c>
      <c r="C10537" t="s">
        <v>138</v>
      </c>
      <c r="D10537">
        <v>1</v>
      </c>
      <c r="E10537" t="s">
        <v>139</v>
      </c>
      <c r="F10537">
        <v>48.9</v>
      </c>
    </row>
    <row r="10538" spans="1:6">
      <c r="A10538" s="12" t="s">
        <v>218</v>
      </c>
      <c r="B10538" t="s">
        <v>76</v>
      </c>
      <c r="C10538" t="s">
        <v>138</v>
      </c>
      <c r="D10538">
        <v>1</v>
      </c>
      <c r="E10538" t="s">
        <v>139</v>
      </c>
      <c r="F10538">
        <v>56.6</v>
      </c>
    </row>
    <row r="10539" spans="1:6">
      <c r="A10539" s="12" t="s">
        <v>218</v>
      </c>
      <c r="B10539" t="s">
        <v>77</v>
      </c>
      <c r="C10539" t="s">
        <v>138</v>
      </c>
      <c r="D10539">
        <v>1</v>
      </c>
      <c r="E10539" t="s">
        <v>139</v>
      </c>
      <c r="F10539">
        <v>62.3</v>
      </c>
    </row>
    <row r="10540" spans="1:6">
      <c r="A10540" s="12" t="s">
        <v>218</v>
      </c>
      <c r="B10540" t="s">
        <v>78</v>
      </c>
      <c r="C10540" t="s">
        <v>138</v>
      </c>
      <c r="D10540">
        <v>1</v>
      </c>
      <c r="E10540" t="s">
        <v>139</v>
      </c>
      <c r="F10540">
        <v>58.9</v>
      </c>
    </row>
    <row r="10541" spans="1:6">
      <c r="A10541" s="12" t="s">
        <v>218</v>
      </c>
      <c r="B10541" t="s">
        <v>79</v>
      </c>
      <c r="C10541" t="s">
        <v>138</v>
      </c>
      <c r="D10541">
        <v>1</v>
      </c>
      <c r="E10541" t="s">
        <v>139</v>
      </c>
      <c r="F10541">
        <v>42.4</v>
      </c>
    </row>
    <row r="10542" spans="1:6">
      <c r="A10542" s="12" t="s">
        <v>218</v>
      </c>
      <c r="B10542" t="s">
        <v>80</v>
      </c>
      <c r="C10542" t="s">
        <v>138</v>
      </c>
      <c r="D10542">
        <v>1</v>
      </c>
      <c r="E10542" t="s">
        <v>139</v>
      </c>
      <c r="F10542">
        <v>34.1</v>
      </c>
    </row>
    <row r="10543" spans="1:6">
      <c r="A10543" s="12" t="s">
        <v>218</v>
      </c>
      <c r="B10543" t="s">
        <v>81</v>
      </c>
      <c r="C10543" t="s">
        <v>138</v>
      </c>
      <c r="D10543">
        <v>1</v>
      </c>
      <c r="E10543" t="s">
        <v>139</v>
      </c>
      <c r="F10543">
        <v>31.8</v>
      </c>
    </row>
    <row r="10544" spans="1:6">
      <c r="A10544" s="12" t="s">
        <v>218</v>
      </c>
      <c r="B10544" t="s">
        <v>82</v>
      </c>
      <c r="C10544" t="s">
        <v>138</v>
      </c>
      <c r="D10544">
        <v>1</v>
      </c>
      <c r="E10544" t="s">
        <v>139</v>
      </c>
      <c r="F10544">
        <v>45.6</v>
      </c>
    </row>
    <row r="10545" spans="1:6">
      <c r="A10545" s="12" t="s">
        <v>218</v>
      </c>
      <c r="B10545" t="s">
        <v>83</v>
      </c>
      <c r="C10545" t="s">
        <v>138</v>
      </c>
      <c r="D10545">
        <v>1</v>
      </c>
      <c r="E10545" t="s">
        <v>139</v>
      </c>
      <c r="F10545">
        <v>43.3</v>
      </c>
    </row>
    <row r="10546" spans="1:6">
      <c r="A10546" s="12" t="s">
        <v>218</v>
      </c>
      <c r="B10546" t="s">
        <v>84</v>
      </c>
      <c r="C10546" t="s">
        <v>138</v>
      </c>
      <c r="D10546">
        <v>1</v>
      </c>
      <c r="E10546" t="s">
        <v>139</v>
      </c>
      <c r="F10546">
        <v>57.4</v>
      </c>
    </row>
    <row r="10547" spans="1:6">
      <c r="A10547" s="12" t="s">
        <v>218</v>
      </c>
      <c r="B10547" t="s">
        <v>85</v>
      </c>
      <c r="C10547" t="s">
        <v>138</v>
      </c>
      <c r="D10547">
        <v>1</v>
      </c>
      <c r="E10547" t="s">
        <v>139</v>
      </c>
      <c r="F10547">
        <v>56.6</v>
      </c>
    </row>
    <row r="10548" spans="1:6">
      <c r="A10548" s="12" t="s">
        <v>218</v>
      </c>
      <c r="B10548" t="s">
        <v>86</v>
      </c>
      <c r="C10548" t="s">
        <v>138</v>
      </c>
      <c r="D10548">
        <v>1</v>
      </c>
      <c r="E10548" t="s">
        <v>139</v>
      </c>
      <c r="F10548">
        <v>54.4</v>
      </c>
    </row>
    <row r="10549" spans="1:6">
      <c r="A10549" s="12" t="s">
        <v>218</v>
      </c>
      <c r="B10549" t="s">
        <v>87</v>
      </c>
      <c r="C10549" t="s">
        <v>138</v>
      </c>
      <c r="D10549">
        <v>1</v>
      </c>
      <c r="E10549" t="s">
        <v>139</v>
      </c>
      <c r="F10549">
        <v>60.2</v>
      </c>
    </row>
    <row r="10550" spans="1:6">
      <c r="A10550" s="12" t="s">
        <v>218</v>
      </c>
      <c r="B10550" t="s">
        <v>88</v>
      </c>
      <c r="C10550" t="s">
        <v>138</v>
      </c>
      <c r="D10550">
        <v>1</v>
      </c>
      <c r="E10550" t="s">
        <v>139</v>
      </c>
      <c r="F10550">
        <v>44.8</v>
      </c>
    </row>
    <row r="10551" spans="1:6">
      <c r="A10551" s="12" t="s">
        <v>218</v>
      </c>
      <c r="B10551" t="s">
        <v>89</v>
      </c>
      <c r="C10551" t="s">
        <v>138</v>
      </c>
      <c r="D10551">
        <v>1</v>
      </c>
      <c r="E10551" t="s">
        <v>139</v>
      </c>
      <c r="F10551">
        <v>44.8</v>
      </c>
    </row>
    <row r="10552" spans="1:6">
      <c r="A10552" s="12" t="s">
        <v>218</v>
      </c>
      <c r="B10552" t="s">
        <v>90</v>
      </c>
      <c r="C10552" t="s">
        <v>138</v>
      </c>
      <c r="D10552">
        <v>1</v>
      </c>
      <c r="E10552" t="s">
        <v>139</v>
      </c>
      <c r="F10552">
        <v>38.799999999999997</v>
      </c>
    </row>
    <row r="10553" spans="1:6">
      <c r="A10553" s="12" t="s">
        <v>218</v>
      </c>
      <c r="B10553" t="s">
        <v>91</v>
      </c>
      <c r="C10553" t="s">
        <v>138</v>
      </c>
      <c r="D10553">
        <v>1</v>
      </c>
      <c r="E10553" t="s">
        <v>139</v>
      </c>
      <c r="F10553">
        <v>40.299999999999997</v>
      </c>
    </row>
    <row r="10554" spans="1:6">
      <c r="A10554" s="12" t="s">
        <v>218</v>
      </c>
      <c r="B10554" t="s">
        <v>92</v>
      </c>
      <c r="C10554" t="s">
        <v>138</v>
      </c>
      <c r="D10554">
        <v>1</v>
      </c>
      <c r="E10554" t="s">
        <v>139</v>
      </c>
      <c r="F10554">
        <v>34.6</v>
      </c>
    </row>
    <row r="10555" spans="1:6">
      <c r="A10555" s="12" t="s">
        <v>218</v>
      </c>
      <c r="B10555" t="s">
        <v>93</v>
      </c>
      <c r="C10555" t="s">
        <v>138</v>
      </c>
      <c r="D10555">
        <v>1</v>
      </c>
      <c r="E10555" t="s">
        <v>139</v>
      </c>
      <c r="F10555">
        <v>49.1</v>
      </c>
    </row>
    <row r="10556" spans="1:6">
      <c r="A10556" s="12" t="s">
        <v>218</v>
      </c>
      <c r="B10556" t="s">
        <v>94</v>
      </c>
      <c r="C10556" t="s">
        <v>138</v>
      </c>
      <c r="D10556">
        <v>1</v>
      </c>
      <c r="E10556" t="s">
        <v>139</v>
      </c>
      <c r="F10556">
        <v>62.8</v>
      </c>
    </row>
    <row r="10557" spans="1:6">
      <c r="A10557" s="12" t="s">
        <v>218</v>
      </c>
      <c r="B10557" t="s">
        <v>95</v>
      </c>
      <c r="C10557" t="s">
        <v>138</v>
      </c>
      <c r="D10557">
        <v>1</v>
      </c>
      <c r="E10557" t="s">
        <v>139</v>
      </c>
      <c r="F10557">
        <v>50.7</v>
      </c>
    </row>
    <row r="10558" spans="1:6">
      <c r="A10558" s="12" t="s">
        <v>218</v>
      </c>
      <c r="B10558" t="s">
        <v>96</v>
      </c>
      <c r="C10558" t="s">
        <v>138</v>
      </c>
      <c r="D10558">
        <v>1</v>
      </c>
      <c r="E10558" t="s">
        <v>139</v>
      </c>
      <c r="F10558">
        <v>66.099999999999994</v>
      </c>
    </row>
    <row r="10559" spans="1:6">
      <c r="A10559" s="12" t="s">
        <v>218</v>
      </c>
      <c r="B10559" t="s">
        <v>97</v>
      </c>
      <c r="C10559" t="s">
        <v>138</v>
      </c>
      <c r="D10559">
        <v>1</v>
      </c>
      <c r="E10559" t="s">
        <v>139</v>
      </c>
      <c r="F10559">
        <v>38.4</v>
      </c>
    </row>
    <row r="10560" spans="1:6">
      <c r="A10560" s="12" t="s">
        <v>218</v>
      </c>
      <c r="B10560" t="s">
        <v>98</v>
      </c>
      <c r="C10560" t="s">
        <v>138</v>
      </c>
      <c r="D10560">
        <v>1</v>
      </c>
      <c r="E10560" t="s">
        <v>139</v>
      </c>
      <c r="F10560">
        <v>46.5</v>
      </c>
    </row>
    <row r="10561" spans="1:6">
      <c r="A10561" s="12" t="s">
        <v>218</v>
      </c>
      <c r="B10561" t="s">
        <v>99</v>
      </c>
      <c r="C10561" t="s">
        <v>138</v>
      </c>
      <c r="D10561">
        <v>1</v>
      </c>
      <c r="E10561" t="s">
        <v>139</v>
      </c>
      <c r="F10561">
        <v>36.1</v>
      </c>
    </row>
    <row r="10562" spans="1:6">
      <c r="A10562" s="12" t="s">
        <v>218</v>
      </c>
      <c r="B10562" t="s">
        <v>100</v>
      </c>
      <c r="C10562" t="s">
        <v>138</v>
      </c>
      <c r="D10562">
        <v>1</v>
      </c>
      <c r="E10562" t="s">
        <v>139</v>
      </c>
      <c r="F10562">
        <v>55.3</v>
      </c>
    </row>
    <row r="10563" spans="1:6">
      <c r="A10563" s="12" t="s">
        <v>218</v>
      </c>
      <c r="B10563" t="s">
        <v>101</v>
      </c>
      <c r="C10563" t="s">
        <v>138</v>
      </c>
      <c r="D10563">
        <v>1</v>
      </c>
      <c r="E10563" t="s">
        <v>139</v>
      </c>
      <c r="F10563">
        <v>61.7</v>
      </c>
    </row>
    <row r="10564" spans="1:6">
      <c r="A10564" s="12" t="s">
        <v>218</v>
      </c>
      <c r="B10564" t="s">
        <v>102</v>
      </c>
      <c r="C10564" t="s">
        <v>138</v>
      </c>
      <c r="D10564">
        <v>1</v>
      </c>
      <c r="E10564" t="s">
        <v>139</v>
      </c>
      <c r="F10564">
        <v>61.1</v>
      </c>
    </row>
    <row r="10565" spans="1:6">
      <c r="A10565" s="12" t="s">
        <v>218</v>
      </c>
      <c r="B10565" t="s">
        <v>103</v>
      </c>
      <c r="C10565" t="s">
        <v>138</v>
      </c>
      <c r="D10565">
        <v>1</v>
      </c>
      <c r="E10565" t="s">
        <v>139</v>
      </c>
      <c r="F10565">
        <v>52.6</v>
      </c>
    </row>
    <row r="10566" spans="1:6">
      <c r="A10566" s="12" t="s">
        <v>218</v>
      </c>
      <c r="B10566" t="s">
        <v>104</v>
      </c>
      <c r="C10566" t="s">
        <v>138</v>
      </c>
      <c r="D10566">
        <v>1</v>
      </c>
      <c r="E10566" t="s">
        <v>139</v>
      </c>
      <c r="F10566">
        <v>60.2</v>
      </c>
    </row>
    <row r="10567" spans="1:6">
      <c r="A10567" s="12" t="s">
        <v>218</v>
      </c>
      <c r="B10567" t="s">
        <v>105</v>
      </c>
      <c r="C10567" t="s">
        <v>138</v>
      </c>
      <c r="D10567">
        <v>1</v>
      </c>
      <c r="E10567" t="s">
        <v>139</v>
      </c>
      <c r="F10567">
        <v>29</v>
      </c>
    </row>
    <row r="10568" spans="1:6">
      <c r="A10568" s="12" t="s">
        <v>218</v>
      </c>
      <c r="B10568" t="s">
        <v>106</v>
      </c>
      <c r="C10568" t="s">
        <v>138</v>
      </c>
      <c r="D10568">
        <v>1</v>
      </c>
      <c r="E10568" t="s">
        <v>139</v>
      </c>
      <c r="F10568">
        <v>43.5</v>
      </c>
    </row>
    <row r="10569" spans="1:6">
      <c r="A10569" s="12" t="s">
        <v>218</v>
      </c>
      <c r="B10569" t="s">
        <v>107</v>
      </c>
      <c r="C10569" t="s">
        <v>138</v>
      </c>
      <c r="D10569">
        <v>1</v>
      </c>
      <c r="E10569" t="s">
        <v>139</v>
      </c>
      <c r="F10569">
        <v>37.200000000000003</v>
      </c>
    </row>
    <row r="10570" spans="1:6">
      <c r="A10570" s="12" t="s">
        <v>218</v>
      </c>
      <c r="B10570" t="s">
        <v>108</v>
      </c>
      <c r="C10570" t="s">
        <v>138</v>
      </c>
      <c r="D10570">
        <v>1</v>
      </c>
      <c r="E10570" t="s">
        <v>139</v>
      </c>
      <c r="F10570">
        <v>65.400000000000006</v>
      </c>
    </row>
    <row r="10571" spans="1:6">
      <c r="A10571" s="12" t="s">
        <v>218</v>
      </c>
      <c r="B10571" t="s">
        <v>109</v>
      </c>
      <c r="C10571" t="s">
        <v>138</v>
      </c>
      <c r="D10571">
        <v>1</v>
      </c>
      <c r="E10571" t="s">
        <v>139</v>
      </c>
      <c r="F10571">
        <v>46.6</v>
      </c>
    </row>
    <row r="10572" spans="1:6">
      <c r="A10572" s="12" t="s">
        <v>218</v>
      </c>
      <c r="B10572" t="s">
        <v>110</v>
      </c>
      <c r="C10572" t="s">
        <v>138</v>
      </c>
      <c r="D10572">
        <v>1</v>
      </c>
      <c r="E10572" t="s">
        <v>139</v>
      </c>
      <c r="F10572">
        <v>68.900000000000006</v>
      </c>
    </row>
    <row r="10573" spans="1:6">
      <c r="A10573" s="12" t="s">
        <v>218</v>
      </c>
      <c r="B10573" t="s">
        <v>111</v>
      </c>
      <c r="C10573" t="s">
        <v>138</v>
      </c>
      <c r="D10573">
        <v>1</v>
      </c>
      <c r="E10573" t="s">
        <v>139</v>
      </c>
      <c r="F10573">
        <v>10.3</v>
      </c>
    </row>
    <row r="10574" spans="1:6">
      <c r="A10574" s="12" t="s">
        <v>218</v>
      </c>
      <c r="B10574" t="s">
        <v>112</v>
      </c>
      <c r="C10574" t="s">
        <v>138</v>
      </c>
      <c r="D10574">
        <v>1</v>
      </c>
      <c r="E10574" t="s">
        <v>139</v>
      </c>
      <c r="F10574">
        <v>37</v>
      </c>
    </row>
    <row r="10575" spans="1:6">
      <c r="A10575" s="12" t="s">
        <v>218</v>
      </c>
      <c r="B10575" t="s">
        <v>113</v>
      </c>
      <c r="C10575" t="s">
        <v>138</v>
      </c>
      <c r="D10575">
        <v>1</v>
      </c>
      <c r="E10575" t="s">
        <v>139</v>
      </c>
      <c r="F10575">
        <v>48.8</v>
      </c>
    </row>
    <row r="10576" spans="1:6">
      <c r="A10576" s="12" t="s">
        <v>218</v>
      </c>
      <c r="B10576" t="s">
        <v>114</v>
      </c>
      <c r="C10576" t="s">
        <v>138</v>
      </c>
      <c r="D10576">
        <v>1</v>
      </c>
      <c r="E10576" t="s">
        <v>139</v>
      </c>
      <c r="F10576">
        <v>58.8</v>
      </c>
    </row>
    <row r="10577" spans="1:6">
      <c r="A10577" s="12" t="s">
        <v>218</v>
      </c>
      <c r="B10577" t="s">
        <v>115</v>
      </c>
      <c r="C10577" t="s">
        <v>138</v>
      </c>
      <c r="D10577">
        <v>1</v>
      </c>
      <c r="E10577" t="s">
        <v>139</v>
      </c>
      <c r="F10577">
        <v>49.2</v>
      </c>
    </row>
    <row r="10578" spans="1:6">
      <c r="A10578" s="12" t="s">
        <v>218</v>
      </c>
      <c r="B10578" t="s">
        <v>116</v>
      </c>
      <c r="C10578" t="s">
        <v>138</v>
      </c>
      <c r="D10578">
        <v>1</v>
      </c>
      <c r="E10578" t="s">
        <v>139</v>
      </c>
      <c r="F10578">
        <v>75</v>
      </c>
    </row>
    <row r="10579" spans="1:6">
      <c r="A10579" s="12" t="s">
        <v>218</v>
      </c>
      <c r="B10579" t="s">
        <v>146</v>
      </c>
      <c r="C10579" t="s">
        <v>137</v>
      </c>
      <c r="D10579">
        <v>2</v>
      </c>
      <c r="E10579" t="s">
        <v>139</v>
      </c>
      <c r="F10579">
        <v>45.7</v>
      </c>
    </row>
    <row r="10580" spans="1:6">
      <c r="A10580" s="12" t="s">
        <v>218</v>
      </c>
      <c r="B10580" t="s">
        <v>61</v>
      </c>
      <c r="C10580" t="s">
        <v>138</v>
      </c>
      <c r="D10580">
        <v>1</v>
      </c>
      <c r="E10580" t="s">
        <v>140</v>
      </c>
      <c r="F10580">
        <v>34.9</v>
      </c>
    </row>
    <row r="10581" spans="1:6">
      <c r="A10581" s="12" t="s">
        <v>218</v>
      </c>
      <c r="B10581" t="s">
        <v>62</v>
      </c>
      <c r="C10581" t="s">
        <v>138</v>
      </c>
      <c r="D10581">
        <v>1</v>
      </c>
      <c r="E10581" t="s">
        <v>140</v>
      </c>
      <c r="F10581">
        <v>37.4</v>
      </c>
    </row>
    <row r="10582" spans="1:6">
      <c r="A10582" s="12" t="s">
        <v>218</v>
      </c>
      <c r="B10582" t="s">
        <v>63</v>
      </c>
      <c r="C10582" t="s">
        <v>138</v>
      </c>
      <c r="D10582">
        <v>1</v>
      </c>
      <c r="E10582" t="s">
        <v>140</v>
      </c>
      <c r="F10582">
        <v>47.2</v>
      </c>
    </row>
    <row r="10583" spans="1:6">
      <c r="A10583" s="12" t="s">
        <v>218</v>
      </c>
      <c r="B10583" t="s">
        <v>64</v>
      </c>
      <c r="C10583" t="s">
        <v>138</v>
      </c>
      <c r="D10583">
        <v>1</v>
      </c>
      <c r="E10583" t="s">
        <v>140</v>
      </c>
      <c r="F10583">
        <v>33.4</v>
      </c>
    </row>
    <row r="10584" spans="1:6">
      <c r="A10584" s="12" t="s">
        <v>218</v>
      </c>
      <c r="B10584" t="s">
        <v>65</v>
      </c>
      <c r="C10584" t="s">
        <v>138</v>
      </c>
      <c r="D10584">
        <v>1</v>
      </c>
      <c r="E10584" t="s">
        <v>140</v>
      </c>
      <c r="F10584">
        <v>61.8</v>
      </c>
    </row>
    <row r="10585" spans="1:6">
      <c r="A10585" s="12" t="s">
        <v>218</v>
      </c>
      <c r="B10585" t="s">
        <v>66</v>
      </c>
      <c r="C10585" t="s">
        <v>138</v>
      </c>
      <c r="D10585">
        <v>1</v>
      </c>
      <c r="E10585" t="s">
        <v>140</v>
      </c>
      <c r="F10585">
        <v>51.9</v>
      </c>
    </row>
    <row r="10586" spans="1:6">
      <c r="A10586" s="12" t="s">
        <v>218</v>
      </c>
      <c r="B10586" t="s">
        <v>67</v>
      </c>
      <c r="C10586" t="s">
        <v>138</v>
      </c>
      <c r="D10586">
        <v>1</v>
      </c>
      <c r="E10586" t="s">
        <v>140</v>
      </c>
      <c r="F10586">
        <v>57.2</v>
      </c>
    </row>
    <row r="10587" spans="1:6">
      <c r="A10587" s="12" t="s">
        <v>218</v>
      </c>
      <c r="B10587" t="s">
        <v>68</v>
      </c>
      <c r="C10587" t="s">
        <v>138</v>
      </c>
      <c r="D10587">
        <v>1</v>
      </c>
      <c r="E10587" t="s">
        <v>140</v>
      </c>
      <c r="F10587">
        <v>57.7</v>
      </c>
    </row>
    <row r="10588" spans="1:6">
      <c r="A10588" s="12" t="s">
        <v>218</v>
      </c>
      <c r="B10588" t="s">
        <v>69</v>
      </c>
      <c r="C10588" t="s">
        <v>138</v>
      </c>
      <c r="D10588">
        <v>1</v>
      </c>
      <c r="E10588" t="s">
        <v>140</v>
      </c>
      <c r="F10588">
        <v>49</v>
      </c>
    </row>
    <row r="10589" spans="1:6">
      <c r="A10589" s="12" t="s">
        <v>218</v>
      </c>
      <c r="B10589" t="s">
        <v>70</v>
      </c>
      <c r="C10589" t="s">
        <v>138</v>
      </c>
      <c r="D10589">
        <v>1</v>
      </c>
      <c r="E10589" t="s">
        <v>140</v>
      </c>
      <c r="F10589">
        <v>46.7</v>
      </c>
    </row>
    <row r="10590" spans="1:6">
      <c r="A10590" s="12" t="s">
        <v>218</v>
      </c>
      <c r="B10590" t="s">
        <v>71</v>
      </c>
      <c r="C10590" t="s">
        <v>138</v>
      </c>
      <c r="D10590">
        <v>1</v>
      </c>
      <c r="E10590" t="s">
        <v>140</v>
      </c>
      <c r="F10590">
        <v>67.8</v>
      </c>
    </row>
    <row r="10591" spans="1:6">
      <c r="A10591" s="12" t="s">
        <v>218</v>
      </c>
      <c r="B10591" t="s">
        <v>72</v>
      </c>
      <c r="C10591" t="s">
        <v>138</v>
      </c>
      <c r="D10591">
        <v>1</v>
      </c>
      <c r="E10591" t="s">
        <v>140</v>
      </c>
      <c r="F10591">
        <v>30.3</v>
      </c>
    </row>
    <row r="10592" spans="1:6">
      <c r="A10592" s="12" t="s">
        <v>218</v>
      </c>
      <c r="B10592" t="s">
        <v>73</v>
      </c>
      <c r="C10592" t="s">
        <v>138</v>
      </c>
      <c r="D10592">
        <v>1</v>
      </c>
      <c r="E10592" t="s">
        <v>140</v>
      </c>
      <c r="F10592">
        <v>58.1</v>
      </c>
    </row>
    <row r="10593" spans="1:6">
      <c r="A10593" s="12" t="s">
        <v>218</v>
      </c>
      <c r="B10593" t="s">
        <v>74</v>
      </c>
      <c r="C10593" t="s">
        <v>138</v>
      </c>
      <c r="D10593">
        <v>1</v>
      </c>
      <c r="E10593" t="s">
        <v>140</v>
      </c>
      <c r="F10593">
        <v>40</v>
      </c>
    </row>
    <row r="10594" spans="1:6">
      <c r="A10594" s="12" t="s">
        <v>218</v>
      </c>
      <c r="B10594" t="s">
        <v>75</v>
      </c>
      <c r="C10594" t="s">
        <v>138</v>
      </c>
      <c r="D10594">
        <v>1</v>
      </c>
      <c r="E10594" t="s">
        <v>140</v>
      </c>
      <c r="F10594">
        <v>46.5</v>
      </c>
    </row>
    <row r="10595" spans="1:6">
      <c r="A10595" s="12" t="s">
        <v>218</v>
      </c>
      <c r="B10595" t="s">
        <v>76</v>
      </c>
      <c r="C10595" t="s">
        <v>138</v>
      </c>
      <c r="D10595">
        <v>1</v>
      </c>
      <c r="E10595" t="s">
        <v>140</v>
      </c>
      <c r="F10595">
        <v>38</v>
      </c>
    </row>
    <row r="10596" spans="1:6">
      <c r="A10596" s="12" t="s">
        <v>218</v>
      </c>
      <c r="B10596" t="s">
        <v>77</v>
      </c>
      <c r="C10596" t="s">
        <v>138</v>
      </c>
      <c r="D10596">
        <v>1</v>
      </c>
      <c r="E10596" t="s">
        <v>140</v>
      </c>
      <c r="F10596">
        <v>34.5</v>
      </c>
    </row>
    <row r="10597" spans="1:6">
      <c r="A10597" s="12" t="s">
        <v>218</v>
      </c>
      <c r="B10597" t="s">
        <v>78</v>
      </c>
      <c r="C10597" t="s">
        <v>138</v>
      </c>
      <c r="D10597">
        <v>1</v>
      </c>
      <c r="E10597" t="s">
        <v>140</v>
      </c>
      <c r="F10597">
        <v>37.1</v>
      </c>
    </row>
    <row r="10598" spans="1:6">
      <c r="A10598" s="12" t="s">
        <v>218</v>
      </c>
      <c r="B10598" t="s">
        <v>79</v>
      </c>
      <c r="C10598" t="s">
        <v>138</v>
      </c>
      <c r="D10598">
        <v>1</v>
      </c>
      <c r="E10598" t="s">
        <v>140</v>
      </c>
      <c r="F10598">
        <v>51.1</v>
      </c>
    </row>
    <row r="10599" spans="1:6">
      <c r="A10599" s="12" t="s">
        <v>218</v>
      </c>
      <c r="B10599" t="s">
        <v>80</v>
      </c>
      <c r="C10599" t="s">
        <v>138</v>
      </c>
      <c r="D10599">
        <v>1</v>
      </c>
      <c r="E10599" t="s">
        <v>140</v>
      </c>
      <c r="F10599">
        <v>62.2</v>
      </c>
    </row>
    <row r="10600" spans="1:6">
      <c r="A10600" s="12" t="s">
        <v>218</v>
      </c>
      <c r="B10600" t="s">
        <v>81</v>
      </c>
      <c r="C10600" t="s">
        <v>138</v>
      </c>
      <c r="D10600">
        <v>1</v>
      </c>
      <c r="E10600" t="s">
        <v>140</v>
      </c>
      <c r="F10600">
        <v>61.9</v>
      </c>
    </row>
    <row r="10601" spans="1:6">
      <c r="A10601" s="12" t="s">
        <v>218</v>
      </c>
      <c r="B10601" t="s">
        <v>82</v>
      </c>
      <c r="C10601" t="s">
        <v>138</v>
      </c>
      <c r="D10601">
        <v>1</v>
      </c>
      <c r="E10601" t="s">
        <v>140</v>
      </c>
      <c r="F10601">
        <v>50.7</v>
      </c>
    </row>
    <row r="10602" spans="1:6">
      <c r="A10602" s="12" t="s">
        <v>218</v>
      </c>
      <c r="B10602" t="s">
        <v>83</v>
      </c>
      <c r="C10602" t="s">
        <v>138</v>
      </c>
      <c r="D10602">
        <v>1</v>
      </c>
      <c r="E10602" t="s">
        <v>140</v>
      </c>
      <c r="F10602">
        <v>50.9</v>
      </c>
    </row>
    <row r="10603" spans="1:6">
      <c r="A10603" s="12" t="s">
        <v>218</v>
      </c>
      <c r="B10603" t="s">
        <v>84</v>
      </c>
      <c r="C10603" t="s">
        <v>138</v>
      </c>
      <c r="D10603">
        <v>1</v>
      </c>
      <c r="E10603" t="s">
        <v>140</v>
      </c>
      <c r="F10603">
        <v>39.799999999999997</v>
      </c>
    </row>
    <row r="10604" spans="1:6">
      <c r="A10604" s="12" t="s">
        <v>218</v>
      </c>
      <c r="B10604" t="s">
        <v>85</v>
      </c>
      <c r="C10604" t="s">
        <v>138</v>
      </c>
      <c r="D10604">
        <v>1</v>
      </c>
      <c r="E10604" t="s">
        <v>140</v>
      </c>
      <c r="F10604">
        <v>40.299999999999997</v>
      </c>
    </row>
    <row r="10605" spans="1:6">
      <c r="A10605" s="12" t="s">
        <v>218</v>
      </c>
      <c r="B10605" t="s">
        <v>86</v>
      </c>
      <c r="C10605" t="s">
        <v>138</v>
      </c>
      <c r="D10605">
        <v>1</v>
      </c>
      <c r="E10605" t="s">
        <v>140</v>
      </c>
      <c r="F10605">
        <v>38.5</v>
      </c>
    </row>
    <row r="10606" spans="1:6">
      <c r="A10606" s="12" t="s">
        <v>218</v>
      </c>
      <c r="B10606" t="s">
        <v>87</v>
      </c>
      <c r="C10606" t="s">
        <v>138</v>
      </c>
      <c r="D10606">
        <v>1</v>
      </c>
      <c r="E10606" t="s">
        <v>140</v>
      </c>
      <c r="F10606">
        <v>35</v>
      </c>
    </row>
    <row r="10607" spans="1:6">
      <c r="A10607" s="12" t="s">
        <v>218</v>
      </c>
      <c r="B10607" t="s">
        <v>88</v>
      </c>
      <c r="C10607" t="s">
        <v>138</v>
      </c>
      <c r="D10607">
        <v>1</v>
      </c>
      <c r="E10607" t="s">
        <v>140</v>
      </c>
      <c r="F10607">
        <v>49.6</v>
      </c>
    </row>
    <row r="10608" spans="1:6">
      <c r="A10608" s="12" t="s">
        <v>218</v>
      </c>
      <c r="B10608" t="s">
        <v>89</v>
      </c>
      <c r="C10608" t="s">
        <v>138</v>
      </c>
      <c r="D10608">
        <v>1</v>
      </c>
      <c r="E10608" t="s">
        <v>140</v>
      </c>
      <c r="F10608">
        <v>50.8</v>
      </c>
    </row>
    <row r="10609" spans="1:6">
      <c r="A10609" s="12" t="s">
        <v>218</v>
      </c>
      <c r="B10609" t="s">
        <v>90</v>
      </c>
      <c r="C10609" t="s">
        <v>138</v>
      </c>
      <c r="D10609">
        <v>1</v>
      </c>
      <c r="E10609" t="s">
        <v>140</v>
      </c>
      <c r="F10609">
        <v>57.6</v>
      </c>
    </row>
    <row r="10610" spans="1:6">
      <c r="A10610" s="12" t="s">
        <v>218</v>
      </c>
      <c r="B10610" t="s">
        <v>91</v>
      </c>
      <c r="C10610" t="s">
        <v>138</v>
      </c>
      <c r="D10610">
        <v>1</v>
      </c>
      <c r="E10610" t="s">
        <v>140</v>
      </c>
      <c r="F10610">
        <v>54.3</v>
      </c>
    </row>
    <row r="10611" spans="1:6">
      <c r="A10611" s="12" t="s">
        <v>218</v>
      </c>
      <c r="B10611" t="s">
        <v>92</v>
      </c>
      <c r="C10611" t="s">
        <v>138</v>
      </c>
      <c r="D10611">
        <v>1</v>
      </c>
      <c r="E10611" t="s">
        <v>140</v>
      </c>
      <c r="F10611">
        <v>60.1</v>
      </c>
    </row>
    <row r="10612" spans="1:6">
      <c r="A10612" s="12" t="s">
        <v>218</v>
      </c>
      <c r="B10612" t="s">
        <v>93</v>
      </c>
      <c r="C10612" t="s">
        <v>138</v>
      </c>
      <c r="D10612">
        <v>1</v>
      </c>
      <c r="E10612" t="s">
        <v>140</v>
      </c>
      <c r="F10612">
        <v>48.7</v>
      </c>
    </row>
    <row r="10613" spans="1:6">
      <c r="A10613" s="12" t="s">
        <v>218</v>
      </c>
      <c r="B10613" t="s">
        <v>94</v>
      </c>
      <c r="C10613" t="s">
        <v>138</v>
      </c>
      <c r="D10613">
        <v>1</v>
      </c>
      <c r="E10613" t="s">
        <v>140</v>
      </c>
      <c r="F10613">
        <v>31.1</v>
      </c>
    </row>
    <row r="10614" spans="1:6">
      <c r="A10614" s="12" t="s">
        <v>218</v>
      </c>
      <c r="B10614" t="s">
        <v>95</v>
      </c>
      <c r="C10614" t="s">
        <v>138</v>
      </c>
      <c r="D10614">
        <v>1</v>
      </c>
      <c r="E10614" t="s">
        <v>140</v>
      </c>
      <c r="F10614">
        <v>45.1</v>
      </c>
    </row>
    <row r="10615" spans="1:6">
      <c r="A10615" s="12" t="s">
        <v>218</v>
      </c>
      <c r="B10615" t="s">
        <v>96</v>
      </c>
      <c r="C10615" t="s">
        <v>138</v>
      </c>
      <c r="D10615">
        <v>1</v>
      </c>
      <c r="E10615" t="s">
        <v>140</v>
      </c>
      <c r="F10615">
        <v>31.6</v>
      </c>
    </row>
    <row r="10616" spans="1:6">
      <c r="A10616" s="12" t="s">
        <v>218</v>
      </c>
      <c r="B10616" t="s">
        <v>97</v>
      </c>
      <c r="C10616" t="s">
        <v>138</v>
      </c>
      <c r="D10616">
        <v>1</v>
      </c>
      <c r="E10616" t="s">
        <v>140</v>
      </c>
      <c r="F10616">
        <v>54.8</v>
      </c>
    </row>
    <row r="10617" spans="1:6">
      <c r="A10617" s="12" t="s">
        <v>218</v>
      </c>
      <c r="B10617" t="s">
        <v>98</v>
      </c>
      <c r="C10617" t="s">
        <v>138</v>
      </c>
      <c r="D10617">
        <v>1</v>
      </c>
      <c r="E10617" t="s">
        <v>140</v>
      </c>
      <c r="F10617">
        <v>50</v>
      </c>
    </row>
    <row r="10618" spans="1:6">
      <c r="A10618" s="12" t="s">
        <v>218</v>
      </c>
      <c r="B10618" t="s">
        <v>99</v>
      </c>
      <c r="C10618" t="s">
        <v>138</v>
      </c>
      <c r="D10618">
        <v>1</v>
      </c>
      <c r="E10618" t="s">
        <v>140</v>
      </c>
      <c r="F10618">
        <v>58.8</v>
      </c>
    </row>
    <row r="10619" spans="1:6">
      <c r="A10619" s="12" t="s">
        <v>218</v>
      </c>
      <c r="B10619" t="s">
        <v>100</v>
      </c>
      <c r="C10619" t="s">
        <v>138</v>
      </c>
      <c r="D10619">
        <v>1</v>
      </c>
      <c r="E10619" t="s">
        <v>140</v>
      </c>
      <c r="F10619">
        <v>41.5</v>
      </c>
    </row>
    <row r="10620" spans="1:6">
      <c r="A10620" s="12" t="s">
        <v>218</v>
      </c>
      <c r="B10620" t="s">
        <v>101</v>
      </c>
      <c r="C10620" t="s">
        <v>138</v>
      </c>
      <c r="D10620">
        <v>1</v>
      </c>
      <c r="E10620" t="s">
        <v>140</v>
      </c>
      <c r="F10620">
        <v>34</v>
      </c>
    </row>
    <row r="10621" spans="1:6">
      <c r="A10621" s="12" t="s">
        <v>218</v>
      </c>
      <c r="B10621" t="s">
        <v>102</v>
      </c>
      <c r="C10621" t="s">
        <v>138</v>
      </c>
      <c r="D10621">
        <v>1</v>
      </c>
      <c r="E10621" t="s">
        <v>140</v>
      </c>
      <c r="F10621">
        <v>36.200000000000003</v>
      </c>
    </row>
    <row r="10622" spans="1:6">
      <c r="A10622" s="12" t="s">
        <v>218</v>
      </c>
      <c r="B10622" t="s">
        <v>103</v>
      </c>
      <c r="C10622" t="s">
        <v>138</v>
      </c>
      <c r="D10622">
        <v>1</v>
      </c>
      <c r="E10622" t="s">
        <v>140</v>
      </c>
      <c r="F10622">
        <v>44.5</v>
      </c>
    </row>
    <row r="10623" spans="1:6">
      <c r="A10623" s="12" t="s">
        <v>218</v>
      </c>
      <c r="B10623" t="s">
        <v>104</v>
      </c>
      <c r="C10623" t="s">
        <v>138</v>
      </c>
      <c r="D10623">
        <v>1</v>
      </c>
      <c r="E10623" t="s">
        <v>140</v>
      </c>
      <c r="F10623">
        <v>31.5</v>
      </c>
    </row>
    <row r="10624" spans="1:6">
      <c r="A10624" s="12" t="s">
        <v>218</v>
      </c>
      <c r="B10624" t="s">
        <v>105</v>
      </c>
      <c r="C10624" t="s">
        <v>138</v>
      </c>
      <c r="D10624">
        <v>1</v>
      </c>
      <c r="E10624" t="s">
        <v>140</v>
      </c>
      <c r="F10624">
        <v>63.6</v>
      </c>
    </row>
    <row r="10625" spans="1:6">
      <c r="A10625" s="12" t="s">
        <v>218</v>
      </c>
      <c r="B10625" t="s">
        <v>106</v>
      </c>
      <c r="C10625" t="s">
        <v>138</v>
      </c>
      <c r="D10625">
        <v>1</v>
      </c>
      <c r="E10625" t="s">
        <v>140</v>
      </c>
      <c r="F10625">
        <v>52.9</v>
      </c>
    </row>
    <row r="10626" spans="1:6">
      <c r="A10626" s="12" t="s">
        <v>218</v>
      </c>
      <c r="B10626" t="s">
        <v>107</v>
      </c>
      <c r="C10626" t="s">
        <v>138</v>
      </c>
      <c r="D10626">
        <v>1</v>
      </c>
      <c r="E10626" t="s">
        <v>140</v>
      </c>
      <c r="F10626">
        <v>56.5</v>
      </c>
    </row>
    <row r="10627" spans="1:6">
      <c r="A10627" s="12" t="s">
        <v>218</v>
      </c>
      <c r="B10627" t="s">
        <v>108</v>
      </c>
      <c r="C10627" t="s">
        <v>138</v>
      </c>
      <c r="D10627">
        <v>1</v>
      </c>
      <c r="E10627" t="s">
        <v>140</v>
      </c>
      <c r="F10627">
        <v>31.4</v>
      </c>
    </row>
    <row r="10628" spans="1:6">
      <c r="A10628" s="12" t="s">
        <v>218</v>
      </c>
      <c r="B10628" t="s">
        <v>109</v>
      </c>
      <c r="C10628" t="s">
        <v>138</v>
      </c>
      <c r="D10628">
        <v>1</v>
      </c>
      <c r="E10628" t="s">
        <v>140</v>
      </c>
      <c r="F10628">
        <v>49.1</v>
      </c>
    </row>
    <row r="10629" spans="1:6">
      <c r="A10629" s="12" t="s">
        <v>218</v>
      </c>
      <c r="B10629" t="s">
        <v>110</v>
      </c>
      <c r="C10629" t="s">
        <v>138</v>
      </c>
      <c r="D10629">
        <v>1</v>
      </c>
      <c r="E10629" t="s">
        <v>140</v>
      </c>
      <c r="F10629">
        <v>24.6</v>
      </c>
    </row>
    <row r="10630" spans="1:6">
      <c r="A10630" s="12" t="s">
        <v>218</v>
      </c>
      <c r="B10630" t="s">
        <v>111</v>
      </c>
      <c r="C10630" t="s">
        <v>138</v>
      </c>
      <c r="D10630">
        <v>1</v>
      </c>
      <c r="E10630" t="s">
        <v>140</v>
      </c>
      <c r="F10630">
        <v>84.7</v>
      </c>
    </row>
    <row r="10631" spans="1:6">
      <c r="A10631" s="12" t="s">
        <v>218</v>
      </c>
      <c r="B10631" t="s">
        <v>112</v>
      </c>
      <c r="C10631" t="s">
        <v>138</v>
      </c>
      <c r="D10631">
        <v>1</v>
      </c>
      <c r="E10631" t="s">
        <v>140</v>
      </c>
      <c r="F10631">
        <v>57.9</v>
      </c>
    </row>
    <row r="10632" spans="1:6">
      <c r="A10632" s="12" t="s">
        <v>218</v>
      </c>
      <c r="B10632" t="s">
        <v>113</v>
      </c>
      <c r="C10632" t="s">
        <v>138</v>
      </c>
      <c r="D10632">
        <v>1</v>
      </c>
      <c r="E10632" t="s">
        <v>140</v>
      </c>
      <c r="F10632">
        <v>45.3</v>
      </c>
    </row>
    <row r="10633" spans="1:6">
      <c r="A10633" s="12" t="s">
        <v>218</v>
      </c>
      <c r="B10633" t="s">
        <v>114</v>
      </c>
      <c r="C10633" t="s">
        <v>138</v>
      </c>
      <c r="D10633">
        <v>1</v>
      </c>
      <c r="E10633" t="s">
        <v>140</v>
      </c>
      <c r="F10633">
        <v>36.1</v>
      </c>
    </row>
    <row r="10634" spans="1:6">
      <c r="A10634" s="12" t="s">
        <v>218</v>
      </c>
      <c r="B10634" t="s">
        <v>115</v>
      </c>
      <c r="C10634" t="s">
        <v>138</v>
      </c>
      <c r="D10634">
        <v>1</v>
      </c>
      <c r="E10634" t="s">
        <v>140</v>
      </c>
      <c r="F10634">
        <v>46.3</v>
      </c>
    </row>
    <row r="10635" spans="1:6">
      <c r="A10635" s="12" t="s">
        <v>218</v>
      </c>
      <c r="B10635" t="s">
        <v>116</v>
      </c>
      <c r="C10635" t="s">
        <v>138</v>
      </c>
      <c r="D10635">
        <v>1</v>
      </c>
      <c r="E10635" t="s">
        <v>140</v>
      </c>
      <c r="F10635">
        <v>20.399999999999999</v>
      </c>
    </row>
    <row r="10636" spans="1:6">
      <c r="A10636" s="12" t="s">
        <v>218</v>
      </c>
      <c r="B10636" t="s">
        <v>146</v>
      </c>
      <c r="C10636" t="s">
        <v>137</v>
      </c>
      <c r="D10636">
        <v>2</v>
      </c>
      <c r="E10636" t="s">
        <v>140</v>
      </c>
      <c r="F10636">
        <v>50.1</v>
      </c>
    </row>
    <row r="10637" spans="1:6">
      <c r="A10637" s="12" t="s">
        <v>218</v>
      </c>
      <c r="B10637" t="s">
        <v>61</v>
      </c>
      <c r="C10637" t="s">
        <v>138</v>
      </c>
      <c r="D10637">
        <v>1</v>
      </c>
      <c r="E10637" t="s">
        <v>147</v>
      </c>
      <c r="F10637">
        <v>3</v>
      </c>
    </row>
    <row r="10638" spans="1:6">
      <c r="A10638" s="12" t="s">
        <v>218</v>
      </c>
      <c r="B10638" t="s">
        <v>62</v>
      </c>
      <c r="C10638" t="s">
        <v>138</v>
      </c>
      <c r="D10638">
        <v>1</v>
      </c>
      <c r="E10638" t="s">
        <v>147</v>
      </c>
      <c r="F10638">
        <v>11.4</v>
      </c>
    </row>
    <row r="10639" spans="1:6">
      <c r="A10639" s="12" t="s">
        <v>218</v>
      </c>
      <c r="B10639" t="s">
        <v>63</v>
      </c>
      <c r="C10639" t="s">
        <v>138</v>
      </c>
      <c r="D10639">
        <v>1</v>
      </c>
      <c r="E10639" t="s">
        <v>147</v>
      </c>
      <c r="F10639">
        <v>4.5999999999999996</v>
      </c>
    </row>
    <row r="10640" spans="1:6">
      <c r="A10640" s="12" t="s">
        <v>218</v>
      </c>
      <c r="B10640" t="s">
        <v>64</v>
      </c>
      <c r="C10640" t="s">
        <v>138</v>
      </c>
      <c r="D10640">
        <v>1</v>
      </c>
      <c r="E10640" t="s">
        <v>147</v>
      </c>
      <c r="F10640">
        <v>4.4000000000000004</v>
      </c>
    </row>
    <row r="10641" spans="1:6">
      <c r="A10641" s="12" t="s">
        <v>218</v>
      </c>
      <c r="B10641" t="s">
        <v>65</v>
      </c>
      <c r="C10641" t="s">
        <v>138</v>
      </c>
      <c r="D10641">
        <v>1</v>
      </c>
      <c r="E10641" t="s">
        <v>147</v>
      </c>
      <c r="F10641">
        <v>5.3</v>
      </c>
    </row>
    <row r="10642" spans="1:6">
      <c r="A10642" s="12" t="s">
        <v>218</v>
      </c>
      <c r="B10642" t="s">
        <v>66</v>
      </c>
      <c r="C10642" t="s">
        <v>138</v>
      </c>
      <c r="D10642">
        <v>1</v>
      </c>
      <c r="E10642" t="s">
        <v>147</v>
      </c>
      <c r="F10642">
        <v>5.9</v>
      </c>
    </row>
    <row r="10643" spans="1:6">
      <c r="A10643" s="12" t="s">
        <v>218</v>
      </c>
      <c r="B10643" t="s">
        <v>67</v>
      </c>
      <c r="C10643" t="s">
        <v>138</v>
      </c>
      <c r="D10643">
        <v>1</v>
      </c>
      <c r="E10643" t="s">
        <v>147</v>
      </c>
      <c r="F10643">
        <v>4.4000000000000004</v>
      </c>
    </row>
    <row r="10644" spans="1:6">
      <c r="A10644" s="12" t="s">
        <v>218</v>
      </c>
      <c r="B10644" t="s">
        <v>68</v>
      </c>
      <c r="C10644" t="s">
        <v>138</v>
      </c>
      <c r="D10644">
        <v>1</v>
      </c>
      <c r="E10644" t="s">
        <v>147</v>
      </c>
      <c r="F10644">
        <v>3.3</v>
      </c>
    </row>
    <row r="10645" spans="1:6">
      <c r="A10645" s="12" t="s">
        <v>218</v>
      </c>
      <c r="B10645" t="s">
        <v>69</v>
      </c>
      <c r="C10645" t="s">
        <v>138</v>
      </c>
      <c r="D10645">
        <v>1</v>
      </c>
      <c r="E10645" t="s">
        <v>147</v>
      </c>
      <c r="F10645">
        <v>2.5</v>
      </c>
    </row>
    <row r="10646" spans="1:6">
      <c r="A10646" s="12" t="s">
        <v>218</v>
      </c>
      <c r="B10646" t="s">
        <v>70</v>
      </c>
      <c r="C10646" t="s">
        <v>138</v>
      </c>
      <c r="D10646">
        <v>1</v>
      </c>
      <c r="E10646" t="s">
        <v>147</v>
      </c>
      <c r="F10646">
        <v>2.2000000000000002</v>
      </c>
    </row>
    <row r="10647" spans="1:6">
      <c r="A10647" s="12" t="s">
        <v>218</v>
      </c>
      <c r="B10647" t="s">
        <v>71</v>
      </c>
      <c r="C10647" t="s">
        <v>138</v>
      </c>
      <c r="D10647">
        <v>1</v>
      </c>
      <c r="E10647" t="s">
        <v>147</v>
      </c>
      <c r="F10647">
        <v>5.0999999999999996</v>
      </c>
    </row>
    <row r="10648" spans="1:6">
      <c r="A10648" s="12" t="s">
        <v>218</v>
      </c>
      <c r="B10648" t="s">
        <v>72</v>
      </c>
      <c r="C10648" t="s">
        <v>138</v>
      </c>
      <c r="D10648">
        <v>1</v>
      </c>
      <c r="E10648" t="s">
        <v>147</v>
      </c>
      <c r="F10648">
        <v>6.5</v>
      </c>
    </row>
    <row r="10649" spans="1:6">
      <c r="A10649" s="12" t="s">
        <v>218</v>
      </c>
      <c r="B10649" t="s">
        <v>73</v>
      </c>
      <c r="C10649" t="s">
        <v>138</v>
      </c>
      <c r="D10649">
        <v>1</v>
      </c>
      <c r="E10649" t="s">
        <v>147</v>
      </c>
      <c r="F10649">
        <v>3.4</v>
      </c>
    </row>
    <row r="10650" spans="1:6">
      <c r="A10650" s="12" t="s">
        <v>218</v>
      </c>
      <c r="B10650" t="s">
        <v>74</v>
      </c>
      <c r="C10650" t="s">
        <v>138</v>
      </c>
      <c r="D10650">
        <v>1</v>
      </c>
      <c r="E10650" t="s">
        <v>147</v>
      </c>
      <c r="F10650">
        <v>3.4</v>
      </c>
    </row>
    <row r="10651" spans="1:6">
      <c r="A10651" s="12" t="s">
        <v>218</v>
      </c>
      <c r="B10651" t="s">
        <v>75</v>
      </c>
      <c r="C10651" t="s">
        <v>138</v>
      </c>
      <c r="D10651">
        <v>1</v>
      </c>
      <c r="E10651" t="s">
        <v>147</v>
      </c>
      <c r="F10651">
        <v>4.5</v>
      </c>
    </row>
    <row r="10652" spans="1:6">
      <c r="A10652" s="12" t="s">
        <v>218</v>
      </c>
      <c r="B10652" t="s">
        <v>76</v>
      </c>
      <c r="C10652" t="s">
        <v>138</v>
      </c>
      <c r="D10652">
        <v>1</v>
      </c>
      <c r="E10652" t="s">
        <v>147</v>
      </c>
      <c r="F10652">
        <v>5.3</v>
      </c>
    </row>
    <row r="10653" spans="1:6">
      <c r="A10653" s="12" t="s">
        <v>218</v>
      </c>
      <c r="B10653" t="s">
        <v>77</v>
      </c>
      <c r="C10653" t="s">
        <v>138</v>
      </c>
      <c r="D10653">
        <v>1</v>
      </c>
      <c r="E10653" t="s">
        <v>147</v>
      </c>
      <c r="F10653">
        <v>3.2</v>
      </c>
    </row>
    <row r="10654" spans="1:6">
      <c r="A10654" s="12" t="s">
        <v>218</v>
      </c>
      <c r="B10654" t="s">
        <v>78</v>
      </c>
      <c r="C10654" t="s">
        <v>138</v>
      </c>
      <c r="D10654">
        <v>1</v>
      </c>
      <c r="E10654" t="s">
        <v>147</v>
      </c>
      <c r="F10654">
        <v>3.8</v>
      </c>
    </row>
    <row r="10655" spans="1:6">
      <c r="A10655" s="12" t="s">
        <v>218</v>
      </c>
      <c r="B10655" t="s">
        <v>79</v>
      </c>
      <c r="C10655" t="s">
        <v>138</v>
      </c>
      <c r="D10655">
        <v>1</v>
      </c>
      <c r="E10655" t="s">
        <v>147</v>
      </c>
      <c r="F10655">
        <v>6.4</v>
      </c>
    </row>
    <row r="10656" spans="1:6">
      <c r="A10656" s="12" t="s">
        <v>218</v>
      </c>
      <c r="B10656" t="s">
        <v>80</v>
      </c>
      <c r="C10656" t="s">
        <v>138</v>
      </c>
      <c r="D10656">
        <v>1</v>
      </c>
      <c r="E10656" t="s">
        <v>147</v>
      </c>
      <c r="F10656">
        <v>3.6</v>
      </c>
    </row>
    <row r="10657" spans="1:6">
      <c r="A10657" s="12" t="s">
        <v>218</v>
      </c>
      <c r="B10657" t="s">
        <v>81</v>
      </c>
      <c r="C10657" t="s">
        <v>138</v>
      </c>
      <c r="D10657">
        <v>1</v>
      </c>
      <c r="E10657" t="s">
        <v>147</v>
      </c>
      <c r="F10657">
        <v>6.3</v>
      </c>
    </row>
    <row r="10658" spans="1:6">
      <c r="A10658" s="12" t="s">
        <v>218</v>
      </c>
      <c r="B10658" t="s">
        <v>82</v>
      </c>
      <c r="C10658" t="s">
        <v>138</v>
      </c>
      <c r="D10658">
        <v>1</v>
      </c>
      <c r="E10658" t="s">
        <v>147</v>
      </c>
      <c r="F10658">
        <v>3.5</v>
      </c>
    </row>
    <row r="10659" spans="1:6">
      <c r="A10659" s="12" t="s">
        <v>218</v>
      </c>
      <c r="B10659" t="s">
        <v>83</v>
      </c>
      <c r="C10659" t="s">
        <v>138</v>
      </c>
      <c r="D10659">
        <v>1</v>
      </c>
      <c r="E10659" t="s">
        <v>147</v>
      </c>
      <c r="F10659">
        <v>5.6</v>
      </c>
    </row>
    <row r="10660" spans="1:6">
      <c r="A10660" s="12" t="s">
        <v>218</v>
      </c>
      <c r="B10660" t="s">
        <v>84</v>
      </c>
      <c r="C10660" t="s">
        <v>138</v>
      </c>
      <c r="D10660">
        <v>1</v>
      </c>
      <c r="E10660" t="s">
        <v>147</v>
      </c>
      <c r="F10660">
        <v>2.6</v>
      </c>
    </row>
    <row r="10661" spans="1:6">
      <c r="A10661" s="12" t="s">
        <v>218</v>
      </c>
      <c r="B10661" t="s">
        <v>85</v>
      </c>
      <c r="C10661" t="s">
        <v>138</v>
      </c>
      <c r="D10661">
        <v>1</v>
      </c>
      <c r="E10661" t="s">
        <v>147</v>
      </c>
      <c r="F10661">
        <v>3</v>
      </c>
    </row>
    <row r="10662" spans="1:6">
      <c r="A10662" s="12" t="s">
        <v>218</v>
      </c>
      <c r="B10662" t="s">
        <v>86</v>
      </c>
      <c r="C10662" t="s">
        <v>138</v>
      </c>
      <c r="D10662">
        <v>1</v>
      </c>
      <c r="E10662" t="s">
        <v>147</v>
      </c>
      <c r="F10662">
        <v>7</v>
      </c>
    </row>
    <row r="10663" spans="1:6">
      <c r="A10663" s="12" t="s">
        <v>218</v>
      </c>
      <c r="B10663" t="s">
        <v>87</v>
      </c>
      <c r="C10663" t="s">
        <v>138</v>
      </c>
      <c r="D10663">
        <v>1</v>
      </c>
      <c r="E10663" t="s">
        <v>147</v>
      </c>
      <c r="F10663">
        <v>4.7</v>
      </c>
    </row>
    <row r="10664" spans="1:6">
      <c r="A10664" s="12" t="s">
        <v>218</v>
      </c>
      <c r="B10664" t="s">
        <v>88</v>
      </c>
      <c r="C10664" t="s">
        <v>138</v>
      </c>
      <c r="D10664">
        <v>1</v>
      </c>
      <c r="E10664" t="s">
        <v>147</v>
      </c>
      <c r="F10664">
        <v>5.4</v>
      </c>
    </row>
    <row r="10665" spans="1:6">
      <c r="A10665" s="12" t="s">
        <v>218</v>
      </c>
      <c r="B10665" t="s">
        <v>89</v>
      </c>
      <c r="C10665" t="s">
        <v>138</v>
      </c>
      <c r="D10665">
        <v>1</v>
      </c>
      <c r="E10665" t="s">
        <v>147</v>
      </c>
      <c r="F10665">
        <v>4.3</v>
      </c>
    </row>
    <row r="10666" spans="1:6">
      <c r="A10666" s="12" t="s">
        <v>218</v>
      </c>
      <c r="B10666" t="s">
        <v>90</v>
      </c>
      <c r="C10666" t="s">
        <v>138</v>
      </c>
      <c r="D10666">
        <v>1</v>
      </c>
      <c r="E10666" t="s">
        <v>147</v>
      </c>
      <c r="F10666">
        <v>3.5</v>
      </c>
    </row>
    <row r="10667" spans="1:6">
      <c r="A10667" s="12" t="s">
        <v>218</v>
      </c>
      <c r="B10667" t="s">
        <v>91</v>
      </c>
      <c r="C10667" t="s">
        <v>138</v>
      </c>
      <c r="D10667">
        <v>1</v>
      </c>
      <c r="E10667" t="s">
        <v>147</v>
      </c>
      <c r="F10667">
        <v>5.3</v>
      </c>
    </row>
    <row r="10668" spans="1:6">
      <c r="A10668" s="12" t="s">
        <v>218</v>
      </c>
      <c r="B10668" t="s">
        <v>92</v>
      </c>
      <c r="C10668" t="s">
        <v>138</v>
      </c>
      <c r="D10668">
        <v>1</v>
      </c>
      <c r="E10668" t="s">
        <v>147</v>
      </c>
      <c r="F10668">
        <v>5.2</v>
      </c>
    </row>
    <row r="10669" spans="1:6">
      <c r="A10669" s="12" t="s">
        <v>218</v>
      </c>
      <c r="B10669" t="s">
        <v>93</v>
      </c>
      <c r="C10669" t="s">
        <v>138</v>
      </c>
      <c r="D10669">
        <v>1</v>
      </c>
      <c r="E10669" t="s">
        <v>147</v>
      </c>
      <c r="F10669">
        <v>2</v>
      </c>
    </row>
    <row r="10670" spans="1:6">
      <c r="A10670" s="12" t="s">
        <v>218</v>
      </c>
      <c r="B10670" t="s">
        <v>94</v>
      </c>
      <c r="C10670" t="s">
        <v>138</v>
      </c>
      <c r="D10670">
        <v>1</v>
      </c>
      <c r="E10670" t="s">
        <v>147</v>
      </c>
      <c r="F10670">
        <v>6.1</v>
      </c>
    </row>
    <row r="10671" spans="1:6">
      <c r="A10671" s="12" t="s">
        <v>218</v>
      </c>
      <c r="B10671" t="s">
        <v>95</v>
      </c>
      <c r="C10671" t="s">
        <v>138</v>
      </c>
      <c r="D10671">
        <v>1</v>
      </c>
      <c r="E10671" t="s">
        <v>147</v>
      </c>
      <c r="F10671">
        <v>4.0999999999999996</v>
      </c>
    </row>
    <row r="10672" spans="1:6">
      <c r="A10672" s="12" t="s">
        <v>218</v>
      </c>
      <c r="B10672" t="s">
        <v>96</v>
      </c>
      <c r="C10672" t="s">
        <v>138</v>
      </c>
      <c r="D10672">
        <v>1</v>
      </c>
      <c r="E10672" t="s">
        <v>147</v>
      </c>
      <c r="F10672">
        <v>2.2000000000000002</v>
      </c>
    </row>
    <row r="10673" spans="1:6">
      <c r="A10673" s="12" t="s">
        <v>218</v>
      </c>
      <c r="B10673" t="s">
        <v>97</v>
      </c>
      <c r="C10673" t="s">
        <v>138</v>
      </c>
      <c r="D10673">
        <v>1</v>
      </c>
      <c r="E10673" t="s">
        <v>147</v>
      </c>
      <c r="F10673">
        <v>6.8</v>
      </c>
    </row>
    <row r="10674" spans="1:6">
      <c r="A10674" s="12" t="s">
        <v>218</v>
      </c>
      <c r="B10674" t="s">
        <v>98</v>
      </c>
      <c r="C10674" t="s">
        <v>138</v>
      </c>
      <c r="D10674">
        <v>1</v>
      </c>
      <c r="E10674" t="s">
        <v>147</v>
      </c>
      <c r="F10674">
        <v>3.4</v>
      </c>
    </row>
    <row r="10675" spans="1:6">
      <c r="A10675" s="12" t="s">
        <v>218</v>
      </c>
      <c r="B10675" t="s">
        <v>99</v>
      </c>
      <c r="C10675" t="s">
        <v>138</v>
      </c>
      <c r="D10675">
        <v>1</v>
      </c>
      <c r="E10675" t="s">
        <v>147</v>
      </c>
      <c r="F10675">
        <v>5</v>
      </c>
    </row>
    <row r="10676" spans="1:6">
      <c r="A10676" s="12" t="s">
        <v>218</v>
      </c>
      <c r="B10676" t="s">
        <v>100</v>
      </c>
      <c r="C10676" t="s">
        <v>138</v>
      </c>
      <c r="D10676">
        <v>1</v>
      </c>
      <c r="E10676" t="s">
        <v>147</v>
      </c>
      <c r="F10676">
        <v>3.1</v>
      </c>
    </row>
    <row r="10677" spans="1:6">
      <c r="A10677" s="12" t="s">
        <v>218</v>
      </c>
      <c r="B10677" t="s">
        <v>101</v>
      </c>
      <c r="C10677" t="s">
        <v>138</v>
      </c>
      <c r="D10677">
        <v>1</v>
      </c>
      <c r="E10677" t="s">
        <v>147</v>
      </c>
      <c r="F10677">
        <v>4.2</v>
      </c>
    </row>
    <row r="10678" spans="1:6">
      <c r="A10678" s="12" t="s">
        <v>218</v>
      </c>
      <c r="B10678" t="s">
        <v>102</v>
      </c>
      <c r="C10678" t="s">
        <v>138</v>
      </c>
      <c r="D10678">
        <v>1</v>
      </c>
      <c r="E10678" t="s">
        <v>147</v>
      </c>
      <c r="F10678">
        <v>2.7</v>
      </c>
    </row>
    <row r="10679" spans="1:6">
      <c r="A10679" s="12" t="s">
        <v>218</v>
      </c>
      <c r="B10679" t="s">
        <v>103</v>
      </c>
      <c r="C10679" t="s">
        <v>138</v>
      </c>
      <c r="D10679">
        <v>1</v>
      </c>
      <c r="E10679" t="s">
        <v>147</v>
      </c>
      <c r="F10679">
        <v>2.8</v>
      </c>
    </row>
    <row r="10680" spans="1:6">
      <c r="A10680" s="12" t="s">
        <v>218</v>
      </c>
      <c r="B10680" t="s">
        <v>104</v>
      </c>
      <c r="C10680" t="s">
        <v>138</v>
      </c>
      <c r="D10680">
        <v>1</v>
      </c>
      <c r="E10680" t="s">
        <v>147</v>
      </c>
      <c r="F10680">
        <v>8.1999999999999993</v>
      </c>
    </row>
    <row r="10681" spans="1:6">
      <c r="A10681" s="12" t="s">
        <v>218</v>
      </c>
      <c r="B10681" t="s">
        <v>105</v>
      </c>
      <c r="C10681" t="s">
        <v>138</v>
      </c>
      <c r="D10681">
        <v>1</v>
      </c>
      <c r="E10681" t="s">
        <v>147</v>
      </c>
      <c r="F10681">
        <v>7.3</v>
      </c>
    </row>
    <row r="10682" spans="1:6">
      <c r="A10682" s="12" t="s">
        <v>218</v>
      </c>
      <c r="B10682" t="s">
        <v>106</v>
      </c>
      <c r="C10682" t="s">
        <v>138</v>
      </c>
      <c r="D10682">
        <v>1</v>
      </c>
      <c r="E10682" t="s">
        <v>147</v>
      </c>
      <c r="F10682">
        <v>3.5</v>
      </c>
    </row>
    <row r="10683" spans="1:6">
      <c r="A10683" s="12" t="s">
        <v>218</v>
      </c>
      <c r="B10683" t="s">
        <v>107</v>
      </c>
      <c r="C10683" t="s">
        <v>138</v>
      </c>
      <c r="D10683">
        <v>1</v>
      </c>
      <c r="E10683" t="s">
        <v>147</v>
      </c>
      <c r="F10683">
        <v>6.2</v>
      </c>
    </row>
    <row r="10684" spans="1:6">
      <c r="A10684" s="12" t="s">
        <v>218</v>
      </c>
      <c r="B10684" t="s">
        <v>108</v>
      </c>
      <c r="C10684" t="s">
        <v>138</v>
      </c>
      <c r="D10684">
        <v>1</v>
      </c>
      <c r="E10684" t="s">
        <v>147</v>
      </c>
      <c r="F10684">
        <v>3.1</v>
      </c>
    </row>
    <row r="10685" spans="1:6">
      <c r="A10685" s="12" t="s">
        <v>218</v>
      </c>
      <c r="B10685" t="s">
        <v>109</v>
      </c>
      <c r="C10685" t="s">
        <v>138</v>
      </c>
      <c r="D10685">
        <v>1</v>
      </c>
      <c r="E10685" t="s">
        <v>147</v>
      </c>
      <c r="F10685">
        <v>4.3</v>
      </c>
    </row>
    <row r="10686" spans="1:6">
      <c r="A10686" s="12" t="s">
        <v>218</v>
      </c>
      <c r="B10686" t="s">
        <v>110</v>
      </c>
      <c r="C10686" t="s">
        <v>138</v>
      </c>
      <c r="D10686">
        <v>1</v>
      </c>
      <c r="E10686" t="s">
        <v>147</v>
      </c>
      <c r="F10686">
        <v>6.4</v>
      </c>
    </row>
    <row r="10687" spans="1:6">
      <c r="A10687" s="12" t="s">
        <v>218</v>
      </c>
      <c r="B10687" t="s">
        <v>111</v>
      </c>
      <c r="C10687" t="s">
        <v>138</v>
      </c>
      <c r="D10687">
        <v>1</v>
      </c>
      <c r="E10687" t="s">
        <v>147</v>
      </c>
      <c r="F10687">
        <v>4.8</v>
      </c>
    </row>
    <row r="10688" spans="1:6">
      <c r="A10688" s="12" t="s">
        <v>218</v>
      </c>
      <c r="B10688" t="s">
        <v>112</v>
      </c>
      <c r="C10688" t="s">
        <v>138</v>
      </c>
      <c r="D10688">
        <v>1</v>
      </c>
      <c r="E10688" t="s">
        <v>147</v>
      </c>
      <c r="F10688">
        <v>5</v>
      </c>
    </row>
    <row r="10689" spans="1:6">
      <c r="A10689" s="12" t="s">
        <v>218</v>
      </c>
      <c r="B10689" t="s">
        <v>113</v>
      </c>
      <c r="C10689" t="s">
        <v>138</v>
      </c>
      <c r="D10689">
        <v>1</v>
      </c>
      <c r="E10689" t="s">
        <v>147</v>
      </c>
      <c r="F10689">
        <v>5.8</v>
      </c>
    </row>
    <row r="10690" spans="1:6">
      <c r="A10690" s="12" t="s">
        <v>218</v>
      </c>
      <c r="B10690" t="s">
        <v>114</v>
      </c>
      <c r="C10690" t="s">
        <v>138</v>
      </c>
      <c r="D10690">
        <v>1</v>
      </c>
      <c r="E10690" t="s">
        <v>147</v>
      </c>
      <c r="F10690">
        <v>4.9000000000000004</v>
      </c>
    </row>
    <row r="10691" spans="1:6">
      <c r="A10691" s="12" t="s">
        <v>218</v>
      </c>
      <c r="B10691" t="s">
        <v>115</v>
      </c>
      <c r="C10691" t="s">
        <v>138</v>
      </c>
      <c r="D10691">
        <v>1</v>
      </c>
      <c r="E10691" t="s">
        <v>147</v>
      </c>
      <c r="F10691">
        <v>4.5</v>
      </c>
    </row>
    <row r="10692" spans="1:6">
      <c r="A10692" s="12" t="s">
        <v>218</v>
      </c>
      <c r="B10692" t="s">
        <v>116</v>
      </c>
      <c r="C10692" t="s">
        <v>138</v>
      </c>
      <c r="D10692">
        <v>1</v>
      </c>
      <c r="E10692" t="s">
        <v>147</v>
      </c>
      <c r="F10692">
        <v>4.5</v>
      </c>
    </row>
    <row r="10693" spans="1:6">
      <c r="A10693" s="12" t="s">
        <v>218</v>
      </c>
      <c r="B10693" t="s">
        <v>146</v>
      </c>
      <c r="C10693" t="s">
        <v>137</v>
      </c>
      <c r="D10693">
        <v>2</v>
      </c>
      <c r="E10693" t="s">
        <v>147</v>
      </c>
      <c r="F10693">
        <v>4.0999999999999996</v>
      </c>
    </row>
    <row r="10694" spans="1:6">
      <c r="A10694" s="12" t="s">
        <v>218</v>
      </c>
      <c r="B10694" t="s">
        <v>146</v>
      </c>
      <c r="C10694" t="s">
        <v>137</v>
      </c>
      <c r="D10694">
        <v>3</v>
      </c>
      <c r="E10694" t="s">
        <v>139</v>
      </c>
      <c r="F10694">
        <v>236.4</v>
      </c>
    </row>
    <row r="10695" spans="1:6">
      <c r="A10695" s="12" t="s">
        <v>218</v>
      </c>
      <c r="B10695" t="s">
        <v>146</v>
      </c>
      <c r="C10695" t="s">
        <v>137</v>
      </c>
      <c r="D10695">
        <v>3</v>
      </c>
      <c r="E10695" t="s">
        <v>140</v>
      </c>
      <c r="F10695">
        <v>301.60000000000002</v>
      </c>
    </row>
    <row r="10696" spans="1:6">
      <c r="A10696" s="12" t="s">
        <v>218</v>
      </c>
      <c r="B10696" t="s">
        <v>146</v>
      </c>
      <c r="C10696" t="s">
        <v>137</v>
      </c>
      <c r="D10696">
        <v>3</v>
      </c>
      <c r="E10696" t="s">
        <v>147</v>
      </c>
      <c r="F10696">
        <v>0</v>
      </c>
    </row>
    <row r="10697" spans="1:6">
      <c r="A10697" s="12" t="s">
        <v>219</v>
      </c>
      <c r="B10697" t="s">
        <v>61</v>
      </c>
      <c r="C10697" t="s">
        <v>137</v>
      </c>
      <c r="D10697">
        <v>1</v>
      </c>
      <c r="E10697" t="s">
        <v>139</v>
      </c>
      <c r="F10697">
        <v>99.2</v>
      </c>
    </row>
    <row r="10698" spans="1:6">
      <c r="A10698" s="12" t="s">
        <v>219</v>
      </c>
      <c r="B10698" t="s">
        <v>62</v>
      </c>
      <c r="C10698" t="s">
        <v>137</v>
      </c>
      <c r="D10698">
        <v>1</v>
      </c>
      <c r="E10698" t="s">
        <v>139</v>
      </c>
      <c r="F10698">
        <v>84.8</v>
      </c>
    </row>
    <row r="10699" spans="1:6">
      <c r="A10699" s="12" t="s">
        <v>219</v>
      </c>
      <c r="B10699" t="s">
        <v>63</v>
      </c>
      <c r="C10699" t="s">
        <v>137</v>
      </c>
      <c r="D10699">
        <v>1</v>
      </c>
      <c r="E10699" t="s">
        <v>139</v>
      </c>
      <c r="F10699">
        <v>53.3</v>
      </c>
    </row>
    <row r="10700" spans="1:6">
      <c r="A10700" s="12" t="s">
        <v>219</v>
      </c>
      <c r="B10700" t="s">
        <v>64</v>
      </c>
      <c r="C10700" t="s">
        <v>137</v>
      </c>
      <c r="D10700">
        <v>1</v>
      </c>
      <c r="E10700" t="s">
        <v>139</v>
      </c>
      <c r="F10700">
        <v>99.4</v>
      </c>
    </row>
    <row r="10701" spans="1:6">
      <c r="A10701" s="12" t="s">
        <v>219</v>
      </c>
      <c r="B10701" t="s">
        <v>65</v>
      </c>
      <c r="C10701" t="s">
        <v>137</v>
      </c>
      <c r="D10701">
        <v>1</v>
      </c>
      <c r="E10701" t="s">
        <v>139</v>
      </c>
      <c r="F10701">
        <v>0</v>
      </c>
    </row>
    <row r="10702" spans="1:6">
      <c r="A10702" s="12" t="s">
        <v>219</v>
      </c>
      <c r="B10702" t="s">
        <v>66</v>
      </c>
      <c r="C10702" t="s">
        <v>137</v>
      </c>
      <c r="D10702">
        <v>1</v>
      </c>
      <c r="E10702" t="s">
        <v>139</v>
      </c>
      <c r="F10702">
        <v>23.7</v>
      </c>
    </row>
    <row r="10703" spans="1:6">
      <c r="A10703" s="12" t="s">
        <v>219</v>
      </c>
      <c r="B10703" t="s">
        <v>67</v>
      </c>
      <c r="C10703" t="s">
        <v>137</v>
      </c>
      <c r="D10703">
        <v>1</v>
      </c>
      <c r="E10703" t="s">
        <v>139</v>
      </c>
      <c r="F10703">
        <v>8.3000000000000007</v>
      </c>
    </row>
    <row r="10704" spans="1:6">
      <c r="A10704" s="12" t="s">
        <v>219</v>
      </c>
      <c r="B10704" t="s">
        <v>68</v>
      </c>
      <c r="C10704" t="s">
        <v>137</v>
      </c>
      <c r="D10704">
        <v>1</v>
      </c>
      <c r="E10704" t="s">
        <v>139</v>
      </c>
      <c r="F10704">
        <v>7.4</v>
      </c>
    </row>
    <row r="10705" spans="1:6">
      <c r="A10705" s="12" t="s">
        <v>219</v>
      </c>
      <c r="B10705" t="s">
        <v>69</v>
      </c>
      <c r="C10705" t="s">
        <v>137</v>
      </c>
      <c r="D10705">
        <v>1</v>
      </c>
      <c r="E10705" t="s">
        <v>139</v>
      </c>
      <c r="F10705">
        <v>47.7</v>
      </c>
    </row>
    <row r="10706" spans="1:6">
      <c r="A10706" s="12" t="s">
        <v>219</v>
      </c>
      <c r="B10706" t="s">
        <v>70</v>
      </c>
      <c r="C10706" t="s">
        <v>137</v>
      </c>
      <c r="D10706">
        <v>1</v>
      </c>
      <c r="E10706" t="s">
        <v>139</v>
      </c>
      <c r="F10706">
        <v>63.9</v>
      </c>
    </row>
    <row r="10707" spans="1:6">
      <c r="A10707" s="12" t="s">
        <v>219</v>
      </c>
      <c r="B10707" t="s">
        <v>71</v>
      </c>
      <c r="C10707" t="s">
        <v>137</v>
      </c>
      <c r="D10707">
        <v>1</v>
      </c>
      <c r="E10707" t="s">
        <v>139</v>
      </c>
      <c r="F10707">
        <v>0</v>
      </c>
    </row>
    <row r="10708" spans="1:6">
      <c r="A10708" s="12" t="s">
        <v>219</v>
      </c>
      <c r="B10708" t="s">
        <v>72</v>
      </c>
      <c r="C10708" t="s">
        <v>137</v>
      </c>
      <c r="D10708">
        <v>1</v>
      </c>
      <c r="E10708" t="s">
        <v>139</v>
      </c>
      <c r="F10708">
        <v>99.8</v>
      </c>
    </row>
    <row r="10709" spans="1:6">
      <c r="A10709" s="12" t="s">
        <v>219</v>
      </c>
      <c r="B10709" t="s">
        <v>73</v>
      </c>
      <c r="C10709" t="s">
        <v>137</v>
      </c>
      <c r="D10709">
        <v>1</v>
      </c>
      <c r="E10709" t="s">
        <v>139</v>
      </c>
      <c r="F10709">
        <v>6</v>
      </c>
    </row>
    <row r="10710" spans="1:6">
      <c r="A10710" s="12" t="s">
        <v>219</v>
      </c>
      <c r="B10710" t="s">
        <v>74</v>
      </c>
      <c r="C10710" t="s">
        <v>137</v>
      </c>
      <c r="D10710">
        <v>1</v>
      </c>
      <c r="E10710" t="s">
        <v>139</v>
      </c>
      <c r="F10710">
        <v>89.2</v>
      </c>
    </row>
    <row r="10711" spans="1:6">
      <c r="A10711" s="12" t="s">
        <v>219</v>
      </c>
      <c r="B10711" t="s">
        <v>75</v>
      </c>
      <c r="C10711" t="s">
        <v>137</v>
      </c>
      <c r="D10711">
        <v>1</v>
      </c>
      <c r="E10711" t="s">
        <v>139</v>
      </c>
      <c r="F10711">
        <v>58</v>
      </c>
    </row>
    <row r="10712" spans="1:6">
      <c r="A10712" s="12" t="s">
        <v>219</v>
      </c>
      <c r="B10712" t="s">
        <v>76</v>
      </c>
      <c r="C10712" t="s">
        <v>137</v>
      </c>
      <c r="D10712">
        <v>1</v>
      </c>
      <c r="E10712" t="s">
        <v>139</v>
      </c>
      <c r="F10712">
        <v>92</v>
      </c>
    </row>
    <row r="10713" spans="1:6">
      <c r="A10713" s="12" t="s">
        <v>219</v>
      </c>
      <c r="B10713" t="s">
        <v>77</v>
      </c>
      <c r="C10713" t="s">
        <v>137</v>
      </c>
      <c r="D10713">
        <v>1</v>
      </c>
      <c r="E10713" t="s">
        <v>139</v>
      </c>
      <c r="F10713">
        <v>99.2</v>
      </c>
    </row>
    <row r="10714" spans="1:6">
      <c r="A10714" s="12" t="s">
        <v>219</v>
      </c>
      <c r="B10714" t="s">
        <v>78</v>
      </c>
      <c r="C10714" t="s">
        <v>137</v>
      </c>
      <c r="D10714">
        <v>1</v>
      </c>
      <c r="E10714" t="s">
        <v>139</v>
      </c>
      <c r="F10714">
        <v>95.2</v>
      </c>
    </row>
    <row r="10715" spans="1:6">
      <c r="A10715" s="12" t="s">
        <v>219</v>
      </c>
      <c r="B10715" t="s">
        <v>79</v>
      </c>
      <c r="C10715" t="s">
        <v>137</v>
      </c>
      <c r="D10715">
        <v>1</v>
      </c>
      <c r="E10715" t="s">
        <v>139</v>
      </c>
      <c r="F10715">
        <v>26.5</v>
      </c>
    </row>
    <row r="10716" spans="1:6">
      <c r="A10716" s="12" t="s">
        <v>219</v>
      </c>
      <c r="B10716" t="s">
        <v>80</v>
      </c>
      <c r="C10716" t="s">
        <v>137</v>
      </c>
      <c r="D10716">
        <v>1</v>
      </c>
      <c r="E10716" t="s">
        <v>139</v>
      </c>
      <c r="F10716">
        <v>0.3</v>
      </c>
    </row>
    <row r="10717" spans="1:6">
      <c r="A10717" s="12" t="s">
        <v>219</v>
      </c>
      <c r="B10717" t="s">
        <v>81</v>
      </c>
      <c r="C10717" t="s">
        <v>137</v>
      </c>
      <c r="D10717">
        <v>1</v>
      </c>
      <c r="E10717" t="s">
        <v>139</v>
      </c>
      <c r="F10717">
        <v>0.2</v>
      </c>
    </row>
    <row r="10718" spans="1:6">
      <c r="A10718" s="12" t="s">
        <v>219</v>
      </c>
      <c r="B10718" t="s">
        <v>82</v>
      </c>
      <c r="C10718" t="s">
        <v>137</v>
      </c>
      <c r="D10718">
        <v>1</v>
      </c>
      <c r="E10718" t="s">
        <v>139</v>
      </c>
      <c r="F10718">
        <v>31.9</v>
      </c>
    </row>
    <row r="10719" spans="1:6">
      <c r="A10719" s="12" t="s">
        <v>219</v>
      </c>
      <c r="B10719" t="s">
        <v>83</v>
      </c>
      <c r="C10719" t="s">
        <v>137</v>
      </c>
      <c r="D10719">
        <v>1</v>
      </c>
      <c r="E10719" t="s">
        <v>139</v>
      </c>
      <c r="F10719">
        <v>28.6</v>
      </c>
    </row>
    <row r="10720" spans="1:6">
      <c r="A10720" s="12" t="s">
        <v>219</v>
      </c>
      <c r="B10720" t="s">
        <v>84</v>
      </c>
      <c r="C10720" t="s">
        <v>137</v>
      </c>
      <c r="D10720">
        <v>1</v>
      </c>
      <c r="E10720" t="s">
        <v>139</v>
      </c>
      <c r="F10720">
        <v>89.5</v>
      </c>
    </row>
    <row r="10721" spans="1:6">
      <c r="A10721" s="12" t="s">
        <v>219</v>
      </c>
      <c r="B10721" t="s">
        <v>85</v>
      </c>
      <c r="C10721" t="s">
        <v>137</v>
      </c>
      <c r="D10721">
        <v>1</v>
      </c>
      <c r="E10721" t="s">
        <v>139</v>
      </c>
      <c r="F10721">
        <v>88.8</v>
      </c>
    </row>
    <row r="10722" spans="1:6">
      <c r="A10722" s="12" t="s">
        <v>219</v>
      </c>
      <c r="B10722" t="s">
        <v>86</v>
      </c>
      <c r="C10722" t="s">
        <v>137</v>
      </c>
      <c r="D10722">
        <v>1</v>
      </c>
      <c r="E10722" t="s">
        <v>139</v>
      </c>
      <c r="F10722">
        <v>87.7</v>
      </c>
    </row>
    <row r="10723" spans="1:6">
      <c r="A10723" s="12" t="s">
        <v>219</v>
      </c>
      <c r="B10723" t="s">
        <v>87</v>
      </c>
      <c r="C10723" t="s">
        <v>137</v>
      </c>
      <c r="D10723">
        <v>1</v>
      </c>
      <c r="E10723" t="s">
        <v>139</v>
      </c>
      <c r="F10723">
        <v>98</v>
      </c>
    </row>
    <row r="10724" spans="1:6">
      <c r="A10724" s="12" t="s">
        <v>219</v>
      </c>
      <c r="B10724" t="s">
        <v>88</v>
      </c>
      <c r="C10724" t="s">
        <v>137</v>
      </c>
      <c r="D10724">
        <v>1</v>
      </c>
      <c r="E10724" t="s">
        <v>139</v>
      </c>
      <c r="F10724">
        <v>35</v>
      </c>
    </row>
    <row r="10725" spans="1:6">
      <c r="A10725" s="12" t="s">
        <v>219</v>
      </c>
      <c r="B10725" t="s">
        <v>89</v>
      </c>
      <c r="C10725" t="s">
        <v>137</v>
      </c>
      <c r="D10725">
        <v>1</v>
      </c>
      <c r="E10725" t="s">
        <v>139</v>
      </c>
      <c r="F10725">
        <v>31.1</v>
      </c>
    </row>
    <row r="10726" spans="1:6">
      <c r="A10726" s="12" t="s">
        <v>219</v>
      </c>
      <c r="B10726" t="s">
        <v>90</v>
      </c>
      <c r="C10726" t="s">
        <v>137</v>
      </c>
      <c r="D10726">
        <v>1</v>
      </c>
      <c r="E10726" t="s">
        <v>139</v>
      </c>
      <c r="F10726">
        <v>8.8000000000000007</v>
      </c>
    </row>
    <row r="10727" spans="1:6">
      <c r="A10727" s="12" t="s">
        <v>219</v>
      </c>
      <c r="B10727" t="s">
        <v>91</v>
      </c>
      <c r="C10727" t="s">
        <v>137</v>
      </c>
      <c r="D10727">
        <v>1</v>
      </c>
      <c r="E10727" t="s">
        <v>139</v>
      </c>
      <c r="F10727">
        <v>15.4</v>
      </c>
    </row>
    <row r="10728" spans="1:6">
      <c r="A10728" s="12" t="s">
        <v>219</v>
      </c>
      <c r="B10728" t="s">
        <v>92</v>
      </c>
      <c r="C10728" t="s">
        <v>137</v>
      </c>
      <c r="D10728">
        <v>1</v>
      </c>
      <c r="E10728" t="s">
        <v>139</v>
      </c>
      <c r="F10728">
        <v>1.1000000000000001</v>
      </c>
    </row>
    <row r="10729" spans="1:6">
      <c r="A10729" s="12" t="s">
        <v>219</v>
      </c>
      <c r="B10729" t="s">
        <v>93</v>
      </c>
      <c r="C10729" t="s">
        <v>137</v>
      </c>
      <c r="D10729">
        <v>1</v>
      </c>
      <c r="E10729" t="s">
        <v>139</v>
      </c>
      <c r="F10729">
        <v>51.5</v>
      </c>
    </row>
    <row r="10730" spans="1:6">
      <c r="A10730" s="12" t="s">
        <v>219</v>
      </c>
      <c r="B10730" t="s">
        <v>94</v>
      </c>
      <c r="C10730" t="s">
        <v>137</v>
      </c>
      <c r="D10730">
        <v>1</v>
      </c>
      <c r="E10730" t="s">
        <v>139</v>
      </c>
      <c r="F10730">
        <v>99.9</v>
      </c>
    </row>
    <row r="10731" spans="1:6">
      <c r="A10731" s="12" t="s">
        <v>219</v>
      </c>
      <c r="B10731" t="s">
        <v>95</v>
      </c>
      <c r="C10731" t="s">
        <v>137</v>
      </c>
      <c r="D10731">
        <v>1</v>
      </c>
      <c r="E10731" t="s">
        <v>139</v>
      </c>
      <c r="F10731">
        <v>66.900000000000006</v>
      </c>
    </row>
    <row r="10732" spans="1:6">
      <c r="A10732" s="12" t="s">
        <v>219</v>
      </c>
      <c r="B10732" t="s">
        <v>96</v>
      </c>
      <c r="C10732" t="s">
        <v>137</v>
      </c>
      <c r="D10732">
        <v>1</v>
      </c>
      <c r="E10732" t="s">
        <v>139</v>
      </c>
      <c r="F10732">
        <v>99.9</v>
      </c>
    </row>
    <row r="10733" spans="1:6">
      <c r="A10733" s="12" t="s">
        <v>219</v>
      </c>
      <c r="B10733" t="s">
        <v>97</v>
      </c>
      <c r="C10733" t="s">
        <v>137</v>
      </c>
      <c r="D10733">
        <v>1</v>
      </c>
      <c r="E10733" t="s">
        <v>139</v>
      </c>
      <c r="F10733">
        <v>11.8</v>
      </c>
    </row>
    <row r="10734" spans="1:6">
      <c r="A10734" s="12" t="s">
        <v>219</v>
      </c>
      <c r="B10734" t="s">
        <v>98</v>
      </c>
      <c r="C10734" t="s">
        <v>137</v>
      </c>
      <c r="D10734">
        <v>1</v>
      </c>
      <c r="E10734" t="s">
        <v>139</v>
      </c>
      <c r="F10734">
        <v>38</v>
      </c>
    </row>
    <row r="10735" spans="1:6">
      <c r="A10735" s="12" t="s">
        <v>219</v>
      </c>
      <c r="B10735" t="s">
        <v>99</v>
      </c>
      <c r="C10735" t="s">
        <v>137</v>
      </c>
      <c r="D10735">
        <v>1</v>
      </c>
      <c r="E10735" t="s">
        <v>139</v>
      </c>
      <c r="F10735">
        <v>3.8</v>
      </c>
    </row>
    <row r="10736" spans="1:6">
      <c r="A10736" s="12" t="s">
        <v>219</v>
      </c>
      <c r="B10736" t="s">
        <v>100</v>
      </c>
      <c r="C10736" t="s">
        <v>137</v>
      </c>
      <c r="D10736">
        <v>1</v>
      </c>
      <c r="E10736" t="s">
        <v>139</v>
      </c>
      <c r="F10736">
        <v>85.2</v>
      </c>
    </row>
    <row r="10737" spans="1:6">
      <c r="A10737" s="12" t="s">
        <v>219</v>
      </c>
      <c r="B10737" t="s">
        <v>101</v>
      </c>
      <c r="C10737" t="s">
        <v>137</v>
      </c>
      <c r="D10737">
        <v>1</v>
      </c>
      <c r="E10737" t="s">
        <v>139</v>
      </c>
      <c r="F10737">
        <v>99.5</v>
      </c>
    </row>
    <row r="10738" spans="1:6">
      <c r="A10738" s="12" t="s">
        <v>219</v>
      </c>
      <c r="B10738" t="s">
        <v>102</v>
      </c>
      <c r="C10738" t="s">
        <v>137</v>
      </c>
      <c r="D10738">
        <v>1</v>
      </c>
      <c r="E10738" t="s">
        <v>139</v>
      </c>
      <c r="F10738">
        <v>98</v>
      </c>
    </row>
    <row r="10739" spans="1:6">
      <c r="A10739" s="12" t="s">
        <v>219</v>
      </c>
      <c r="B10739" t="s">
        <v>103</v>
      </c>
      <c r="C10739" t="s">
        <v>137</v>
      </c>
      <c r="D10739">
        <v>1</v>
      </c>
      <c r="E10739" t="s">
        <v>139</v>
      </c>
      <c r="F10739">
        <v>75.3</v>
      </c>
    </row>
    <row r="10740" spans="1:6">
      <c r="A10740" s="12" t="s">
        <v>219</v>
      </c>
      <c r="B10740" t="s">
        <v>104</v>
      </c>
      <c r="C10740" t="s">
        <v>137</v>
      </c>
      <c r="D10740">
        <v>1</v>
      </c>
      <c r="E10740" t="s">
        <v>139</v>
      </c>
      <c r="F10740">
        <v>99.6</v>
      </c>
    </row>
    <row r="10741" spans="1:6">
      <c r="A10741" s="12" t="s">
        <v>219</v>
      </c>
      <c r="B10741" t="s">
        <v>105</v>
      </c>
      <c r="C10741" t="s">
        <v>137</v>
      </c>
      <c r="D10741">
        <v>1</v>
      </c>
      <c r="E10741" t="s">
        <v>139</v>
      </c>
      <c r="F10741">
        <v>0</v>
      </c>
    </row>
    <row r="10742" spans="1:6">
      <c r="A10742" s="12" t="s">
        <v>219</v>
      </c>
      <c r="B10742" t="s">
        <v>106</v>
      </c>
      <c r="C10742" t="s">
        <v>137</v>
      </c>
      <c r="D10742">
        <v>1</v>
      </c>
      <c r="E10742" t="s">
        <v>139</v>
      </c>
      <c r="F10742">
        <v>24</v>
      </c>
    </row>
    <row r="10743" spans="1:6">
      <c r="A10743" s="12" t="s">
        <v>219</v>
      </c>
      <c r="B10743" t="s">
        <v>107</v>
      </c>
      <c r="C10743" t="s">
        <v>137</v>
      </c>
      <c r="D10743">
        <v>1</v>
      </c>
      <c r="E10743" t="s">
        <v>139</v>
      </c>
      <c r="F10743">
        <v>7.3</v>
      </c>
    </row>
    <row r="10744" spans="1:6">
      <c r="A10744" s="12" t="s">
        <v>219</v>
      </c>
      <c r="B10744" t="s">
        <v>108</v>
      </c>
      <c r="C10744" t="s">
        <v>137</v>
      </c>
      <c r="D10744">
        <v>1</v>
      </c>
      <c r="E10744" t="s">
        <v>139</v>
      </c>
      <c r="F10744">
        <v>99.8</v>
      </c>
    </row>
    <row r="10745" spans="1:6">
      <c r="A10745" s="12" t="s">
        <v>219</v>
      </c>
      <c r="B10745" t="s">
        <v>109</v>
      </c>
      <c r="C10745" t="s">
        <v>137</v>
      </c>
      <c r="D10745">
        <v>1</v>
      </c>
      <c r="E10745" t="s">
        <v>139</v>
      </c>
      <c r="F10745">
        <v>40.5</v>
      </c>
    </row>
    <row r="10746" spans="1:6">
      <c r="A10746" s="12" t="s">
        <v>219</v>
      </c>
      <c r="B10746" t="s">
        <v>110</v>
      </c>
      <c r="C10746" t="s">
        <v>137</v>
      </c>
      <c r="D10746">
        <v>1</v>
      </c>
      <c r="E10746" t="s">
        <v>139</v>
      </c>
      <c r="F10746">
        <v>100</v>
      </c>
    </row>
    <row r="10747" spans="1:6">
      <c r="A10747" s="12" t="s">
        <v>219</v>
      </c>
      <c r="B10747" t="s">
        <v>111</v>
      </c>
      <c r="C10747" t="s">
        <v>137</v>
      </c>
      <c r="D10747">
        <v>1</v>
      </c>
      <c r="E10747" t="s">
        <v>139</v>
      </c>
      <c r="F10747">
        <v>0</v>
      </c>
    </row>
    <row r="10748" spans="1:6">
      <c r="A10748" s="12" t="s">
        <v>219</v>
      </c>
      <c r="B10748" t="s">
        <v>112</v>
      </c>
      <c r="C10748" t="s">
        <v>137</v>
      </c>
      <c r="D10748">
        <v>1</v>
      </c>
      <c r="E10748" t="s">
        <v>139</v>
      </c>
      <c r="F10748">
        <v>7.5</v>
      </c>
    </row>
    <row r="10749" spans="1:6">
      <c r="A10749" s="12" t="s">
        <v>219</v>
      </c>
      <c r="B10749" t="s">
        <v>113</v>
      </c>
      <c r="C10749" t="s">
        <v>137</v>
      </c>
      <c r="D10749">
        <v>1</v>
      </c>
      <c r="E10749" t="s">
        <v>139</v>
      </c>
      <c r="F10749">
        <v>58.5</v>
      </c>
    </row>
    <row r="10750" spans="1:6">
      <c r="A10750" s="12" t="s">
        <v>219</v>
      </c>
      <c r="B10750" t="s">
        <v>114</v>
      </c>
      <c r="C10750" t="s">
        <v>137</v>
      </c>
      <c r="D10750">
        <v>1</v>
      </c>
      <c r="E10750" t="s">
        <v>139</v>
      </c>
      <c r="F10750">
        <v>94.8</v>
      </c>
    </row>
    <row r="10751" spans="1:6">
      <c r="A10751" s="12" t="s">
        <v>219</v>
      </c>
      <c r="B10751" t="s">
        <v>115</v>
      </c>
      <c r="C10751" t="s">
        <v>137</v>
      </c>
      <c r="D10751">
        <v>1</v>
      </c>
      <c r="E10751" t="s">
        <v>139</v>
      </c>
      <c r="F10751">
        <v>57</v>
      </c>
    </row>
    <row r="10752" spans="1:6">
      <c r="A10752" s="12" t="s">
        <v>219</v>
      </c>
      <c r="B10752" t="s">
        <v>116</v>
      </c>
      <c r="C10752" t="s">
        <v>137</v>
      </c>
      <c r="D10752">
        <v>1</v>
      </c>
      <c r="E10752" t="s">
        <v>139</v>
      </c>
      <c r="F10752">
        <v>100</v>
      </c>
    </row>
    <row r="10753" spans="1:6">
      <c r="A10753" s="12" t="s">
        <v>219</v>
      </c>
      <c r="B10753" t="s">
        <v>146</v>
      </c>
      <c r="C10753" t="s">
        <v>137</v>
      </c>
      <c r="D10753">
        <v>1</v>
      </c>
      <c r="E10753" t="s">
        <v>139</v>
      </c>
      <c r="F10753">
        <v>40.5</v>
      </c>
    </row>
    <row r="10754" spans="1:6">
      <c r="A10754" s="12" t="s">
        <v>219</v>
      </c>
      <c r="B10754" t="s">
        <v>61</v>
      </c>
      <c r="C10754" t="s">
        <v>137</v>
      </c>
      <c r="D10754">
        <v>1</v>
      </c>
      <c r="E10754" t="s">
        <v>140</v>
      </c>
      <c r="F10754">
        <v>0.8</v>
      </c>
    </row>
    <row r="10755" spans="1:6">
      <c r="A10755" s="12" t="s">
        <v>219</v>
      </c>
      <c r="B10755" t="s">
        <v>62</v>
      </c>
      <c r="C10755" t="s">
        <v>137</v>
      </c>
      <c r="D10755">
        <v>1</v>
      </c>
      <c r="E10755" t="s">
        <v>140</v>
      </c>
      <c r="F10755">
        <v>15.2</v>
      </c>
    </row>
    <row r="10756" spans="1:6">
      <c r="A10756" s="12" t="s">
        <v>219</v>
      </c>
      <c r="B10756" t="s">
        <v>63</v>
      </c>
      <c r="C10756" t="s">
        <v>137</v>
      </c>
      <c r="D10756">
        <v>1</v>
      </c>
      <c r="E10756" t="s">
        <v>140</v>
      </c>
      <c r="F10756">
        <v>46.7</v>
      </c>
    </row>
    <row r="10757" spans="1:6">
      <c r="A10757" s="12" t="s">
        <v>219</v>
      </c>
      <c r="B10757" t="s">
        <v>64</v>
      </c>
      <c r="C10757" t="s">
        <v>137</v>
      </c>
      <c r="D10757">
        <v>1</v>
      </c>
      <c r="E10757" t="s">
        <v>140</v>
      </c>
      <c r="F10757">
        <v>0.6</v>
      </c>
    </row>
    <row r="10758" spans="1:6">
      <c r="A10758" s="12" t="s">
        <v>219</v>
      </c>
      <c r="B10758" t="s">
        <v>65</v>
      </c>
      <c r="C10758" t="s">
        <v>137</v>
      </c>
      <c r="D10758">
        <v>1</v>
      </c>
      <c r="E10758" t="s">
        <v>140</v>
      </c>
      <c r="F10758">
        <v>100</v>
      </c>
    </row>
    <row r="10759" spans="1:6">
      <c r="A10759" s="12" t="s">
        <v>219</v>
      </c>
      <c r="B10759" t="s">
        <v>66</v>
      </c>
      <c r="C10759" t="s">
        <v>137</v>
      </c>
      <c r="D10759">
        <v>1</v>
      </c>
      <c r="E10759" t="s">
        <v>140</v>
      </c>
      <c r="F10759">
        <v>76.3</v>
      </c>
    </row>
    <row r="10760" spans="1:6">
      <c r="A10760" s="12" t="s">
        <v>219</v>
      </c>
      <c r="B10760" t="s">
        <v>67</v>
      </c>
      <c r="C10760" t="s">
        <v>137</v>
      </c>
      <c r="D10760">
        <v>1</v>
      </c>
      <c r="E10760" t="s">
        <v>140</v>
      </c>
      <c r="F10760">
        <v>91.7</v>
      </c>
    </row>
    <row r="10761" spans="1:6">
      <c r="A10761" s="12" t="s">
        <v>219</v>
      </c>
      <c r="B10761" t="s">
        <v>68</v>
      </c>
      <c r="C10761" t="s">
        <v>137</v>
      </c>
      <c r="D10761">
        <v>1</v>
      </c>
      <c r="E10761" t="s">
        <v>140</v>
      </c>
      <c r="F10761">
        <v>92.6</v>
      </c>
    </row>
    <row r="10762" spans="1:6">
      <c r="A10762" s="12" t="s">
        <v>219</v>
      </c>
      <c r="B10762" t="s">
        <v>69</v>
      </c>
      <c r="C10762" t="s">
        <v>137</v>
      </c>
      <c r="D10762">
        <v>1</v>
      </c>
      <c r="E10762" t="s">
        <v>140</v>
      </c>
      <c r="F10762">
        <v>52.3</v>
      </c>
    </row>
    <row r="10763" spans="1:6">
      <c r="A10763" s="12" t="s">
        <v>219</v>
      </c>
      <c r="B10763" t="s">
        <v>70</v>
      </c>
      <c r="C10763" t="s">
        <v>137</v>
      </c>
      <c r="D10763">
        <v>1</v>
      </c>
      <c r="E10763" t="s">
        <v>140</v>
      </c>
      <c r="F10763">
        <v>36.1</v>
      </c>
    </row>
    <row r="10764" spans="1:6">
      <c r="A10764" s="12" t="s">
        <v>219</v>
      </c>
      <c r="B10764" t="s">
        <v>71</v>
      </c>
      <c r="C10764" t="s">
        <v>137</v>
      </c>
      <c r="D10764">
        <v>1</v>
      </c>
      <c r="E10764" t="s">
        <v>140</v>
      </c>
      <c r="F10764">
        <v>100</v>
      </c>
    </row>
    <row r="10765" spans="1:6">
      <c r="A10765" s="12" t="s">
        <v>219</v>
      </c>
      <c r="B10765" t="s">
        <v>72</v>
      </c>
      <c r="C10765" t="s">
        <v>137</v>
      </c>
      <c r="D10765">
        <v>1</v>
      </c>
      <c r="E10765" t="s">
        <v>140</v>
      </c>
      <c r="F10765">
        <v>0.2</v>
      </c>
    </row>
    <row r="10766" spans="1:6">
      <c r="A10766" s="12" t="s">
        <v>219</v>
      </c>
      <c r="B10766" t="s">
        <v>73</v>
      </c>
      <c r="C10766" t="s">
        <v>137</v>
      </c>
      <c r="D10766">
        <v>1</v>
      </c>
      <c r="E10766" t="s">
        <v>140</v>
      </c>
      <c r="F10766">
        <v>94</v>
      </c>
    </row>
    <row r="10767" spans="1:6">
      <c r="A10767" s="12" t="s">
        <v>219</v>
      </c>
      <c r="B10767" t="s">
        <v>74</v>
      </c>
      <c r="C10767" t="s">
        <v>137</v>
      </c>
      <c r="D10767">
        <v>1</v>
      </c>
      <c r="E10767" t="s">
        <v>140</v>
      </c>
      <c r="F10767">
        <v>10.8</v>
      </c>
    </row>
    <row r="10768" spans="1:6">
      <c r="A10768" s="12" t="s">
        <v>219</v>
      </c>
      <c r="B10768" t="s">
        <v>75</v>
      </c>
      <c r="C10768" t="s">
        <v>137</v>
      </c>
      <c r="D10768">
        <v>1</v>
      </c>
      <c r="E10768" t="s">
        <v>140</v>
      </c>
      <c r="F10768">
        <v>42</v>
      </c>
    </row>
    <row r="10769" spans="1:6">
      <c r="A10769" s="12" t="s">
        <v>219</v>
      </c>
      <c r="B10769" t="s">
        <v>76</v>
      </c>
      <c r="C10769" t="s">
        <v>137</v>
      </c>
      <c r="D10769">
        <v>1</v>
      </c>
      <c r="E10769" t="s">
        <v>140</v>
      </c>
      <c r="F10769">
        <v>8</v>
      </c>
    </row>
    <row r="10770" spans="1:6">
      <c r="A10770" s="12" t="s">
        <v>219</v>
      </c>
      <c r="B10770" t="s">
        <v>77</v>
      </c>
      <c r="C10770" t="s">
        <v>137</v>
      </c>
      <c r="D10770">
        <v>1</v>
      </c>
      <c r="E10770" t="s">
        <v>140</v>
      </c>
      <c r="F10770">
        <v>0.8</v>
      </c>
    </row>
    <row r="10771" spans="1:6">
      <c r="A10771" s="12" t="s">
        <v>219</v>
      </c>
      <c r="B10771" t="s">
        <v>78</v>
      </c>
      <c r="C10771" t="s">
        <v>137</v>
      </c>
      <c r="D10771">
        <v>1</v>
      </c>
      <c r="E10771" t="s">
        <v>140</v>
      </c>
      <c r="F10771">
        <v>4.8</v>
      </c>
    </row>
    <row r="10772" spans="1:6">
      <c r="A10772" s="12" t="s">
        <v>219</v>
      </c>
      <c r="B10772" t="s">
        <v>79</v>
      </c>
      <c r="C10772" t="s">
        <v>137</v>
      </c>
      <c r="D10772">
        <v>1</v>
      </c>
      <c r="E10772" t="s">
        <v>140</v>
      </c>
      <c r="F10772">
        <v>73.5</v>
      </c>
    </row>
    <row r="10773" spans="1:6">
      <c r="A10773" s="12" t="s">
        <v>219</v>
      </c>
      <c r="B10773" t="s">
        <v>80</v>
      </c>
      <c r="C10773" t="s">
        <v>137</v>
      </c>
      <c r="D10773">
        <v>1</v>
      </c>
      <c r="E10773" t="s">
        <v>140</v>
      </c>
      <c r="F10773">
        <v>99.7</v>
      </c>
    </row>
    <row r="10774" spans="1:6">
      <c r="A10774" s="12" t="s">
        <v>219</v>
      </c>
      <c r="B10774" t="s">
        <v>81</v>
      </c>
      <c r="C10774" t="s">
        <v>137</v>
      </c>
      <c r="D10774">
        <v>1</v>
      </c>
      <c r="E10774" t="s">
        <v>140</v>
      </c>
      <c r="F10774">
        <v>99.8</v>
      </c>
    </row>
    <row r="10775" spans="1:6">
      <c r="A10775" s="12" t="s">
        <v>219</v>
      </c>
      <c r="B10775" t="s">
        <v>82</v>
      </c>
      <c r="C10775" t="s">
        <v>137</v>
      </c>
      <c r="D10775">
        <v>1</v>
      </c>
      <c r="E10775" t="s">
        <v>140</v>
      </c>
      <c r="F10775">
        <v>68.099999999999994</v>
      </c>
    </row>
    <row r="10776" spans="1:6">
      <c r="A10776" s="12" t="s">
        <v>219</v>
      </c>
      <c r="B10776" t="s">
        <v>83</v>
      </c>
      <c r="C10776" t="s">
        <v>137</v>
      </c>
      <c r="D10776">
        <v>1</v>
      </c>
      <c r="E10776" t="s">
        <v>140</v>
      </c>
      <c r="F10776">
        <v>71.400000000000006</v>
      </c>
    </row>
    <row r="10777" spans="1:6">
      <c r="A10777" s="12" t="s">
        <v>219</v>
      </c>
      <c r="B10777" t="s">
        <v>84</v>
      </c>
      <c r="C10777" t="s">
        <v>137</v>
      </c>
      <c r="D10777">
        <v>1</v>
      </c>
      <c r="E10777" t="s">
        <v>140</v>
      </c>
      <c r="F10777">
        <v>10.5</v>
      </c>
    </row>
    <row r="10778" spans="1:6">
      <c r="A10778" s="12" t="s">
        <v>219</v>
      </c>
      <c r="B10778" t="s">
        <v>85</v>
      </c>
      <c r="C10778" t="s">
        <v>137</v>
      </c>
      <c r="D10778">
        <v>1</v>
      </c>
      <c r="E10778" t="s">
        <v>140</v>
      </c>
      <c r="F10778">
        <v>11.2</v>
      </c>
    </row>
    <row r="10779" spans="1:6">
      <c r="A10779" s="12" t="s">
        <v>219</v>
      </c>
      <c r="B10779" t="s">
        <v>86</v>
      </c>
      <c r="C10779" t="s">
        <v>137</v>
      </c>
      <c r="D10779">
        <v>1</v>
      </c>
      <c r="E10779" t="s">
        <v>140</v>
      </c>
      <c r="F10779">
        <v>12.3</v>
      </c>
    </row>
    <row r="10780" spans="1:6">
      <c r="A10780" s="12" t="s">
        <v>219</v>
      </c>
      <c r="B10780" t="s">
        <v>87</v>
      </c>
      <c r="C10780" t="s">
        <v>137</v>
      </c>
      <c r="D10780">
        <v>1</v>
      </c>
      <c r="E10780" t="s">
        <v>140</v>
      </c>
      <c r="F10780">
        <v>2</v>
      </c>
    </row>
    <row r="10781" spans="1:6">
      <c r="A10781" s="12" t="s">
        <v>219</v>
      </c>
      <c r="B10781" t="s">
        <v>88</v>
      </c>
      <c r="C10781" t="s">
        <v>137</v>
      </c>
      <c r="D10781">
        <v>1</v>
      </c>
      <c r="E10781" t="s">
        <v>140</v>
      </c>
      <c r="F10781">
        <v>65</v>
      </c>
    </row>
    <row r="10782" spans="1:6">
      <c r="A10782" s="12" t="s">
        <v>219</v>
      </c>
      <c r="B10782" t="s">
        <v>89</v>
      </c>
      <c r="C10782" t="s">
        <v>137</v>
      </c>
      <c r="D10782">
        <v>1</v>
      </c>
      <c r="E10782" t="s">
        <v>140</v>
      </c>
      <c r="F10782">
        <v>68.900000000000006</v>
      </c>
    </row>
    <row r="10783" spans="1:6">
      <c r="A10783" s="12" t="s">
        <v>219</v>
      </c>
      <c r="B10783" t="s">
        <v>90</v>
      </c>
      <c r="C10783" t="s">
        <v>137</v>
      </c>
      <c r="D10783">
        <v>1</v>
      </c>
      <c r="E10783" t="s">
        <v>140</v>
      </c>
      <c r="F10783">
        <v>91.2</v>
      </c>
    </row>
    <row r="10784" spans="1:6">
      <c r="A10784" s="12" t="s">
        <v>219</v>
      </c>
      <c r="B10784" t="s">
        <v>91</v>
      </c>
      <c r="C10784" t="s">
        <v>137</v>
      </c>
      <c r="D10784">
        <v>1</v>
      </c>
      <c r="E10784" t="s">
        <v>140</v>
      </c>
      <c r="F10784">
        <v>84.6</v>
      </c>
    </row>
    <row r="10785" spans="1:6">
      <c r="A10785" s="12" t="s">
        <v>219</v>
      </c>
      <c r="B10785" t="s">
        <v>92</v>
      </c>
      <c r="C10785" t="s">
        <v>137</v>
      </c>
      <c r="D10785">
        <v>1</v>
      </c>
      <c r="E10785" t="s">
        <v>140</v>
      </c>
      <c r="F10785">
        <v>98.9</v>
      </c>
    </row>
    <row r="10786" spans="1:6">
      <c r="A10786" s="12" t="s">
        <v>219</v>
      </c>
      <c r="B10786" t="s">
        <v>93</v>
      </c>
      <c r="C10786" t="s">
        <v>137</v>
      </c>
      <c r="D10786">
        <v>1</v>
      </c>
      <c r="E10786" t="s">
        <v>140</v>
      </c>
      <c r="F10786">
        <v>48.5</v>
      </c>
    </row>
    <row r="10787" spans="1:6">
      <c r="A10787" s="12" t="s">
        <v>219</v>
      </c>
      <c r="B10787" t="s">
        <v>94</v>
      </c>
      <c r="C10787" t="s">
        <v>137</v>
      </c>
      <c r="D10787">
        <v>1</v>
      </c>
      <c r="E10787" t="s">
        <v>140</v>
      </c>
      <c r="F10787">
        <v>0.1</v>
      </c>
    </row>
    <row r="10788" spans="1:6">
      <c r="A10788" s="12" t="s">
        <v>219</v>
      </c>
      <c r="B10788" t="s">
        <v>95</v>
      </c>
      <c r="C10788" t="s">
        <v>137</v>
      </c>
      <c r="D10788">
        <v>1</v>
      </c>
      <c r="E10788" t="s">
        <v>140</v>
      </c>
      <c r="F10788">
        <v>33.1</v>
      </c>
    </row>
    <row r="10789" spans="1:6">
      <c r="A10789" s="12" t="s">
        <v>219</v>
      </c>
      <c r="B10789" t="s">
        <v>96</v>
      </c>
      <c r="C10789" t="s">
        <v>137</v>
      </c>
      <c r="D10789">
        <v>1</v>
      </c>
      <c r="E10789" t="s">
        <v>140</v>
      </c>
      <c r="F10789">
        <v>0.1</v>
      </c>
    </row>
    <row r="10790" spans="1:6">
      <c r="A10790" s="12" t="s">
        <v>219</v>
      </c>
      <c r="B10790" t="s">
        <v>97</v>
      </c>
      <c r="C10790" t="s">
        <v>137</v>
      </c>
      <c r="D10790">
        <v>1</v>
      </c>
      <c r="E10790" t="s">
        <v>140</v>
      </c>
      <c r="F10790">
        <v>88.2</v>
      </c>
    </row>
    <row r="10791" spans="1:6">
      <c r="A10791" s="12" t="s">
        <v>219</v>
      </c>
      <c r="B10791" t="s">
        <v>98</v>
      </c>
      <c r="C10791" t="s">
        <v>137</v>
      </c>
      <c r="D10791">
        <v>1</v>
      </c>
      <c r="E10791" t="s">
        <v>140</v>
      </c>
      <c r="F10791">
        <v>62</v>
      </c>
    </row>
    <row r="10792" spans="1:6">
      <c r="A10792" s="12" t="s">
        <v>219</v>
      </c>
      <c r="B10792" t="s">
        <v>99</v>
      </c>
      <c r="C10792" t="s">
        <v>137</v>
      </c>
      <c r="D10792">
        <v>1</v>
      </c>
      <c r="E10792" t="s">
        <v>140</v>
      </c>
      <c r="F10792">
        <v>96.2</v>
      </c>
    </row>
    <row r="10793" spans="1:6">
      <c r="A10793" s="12" t="s">
        <v>219</v>
      </c>
      <c r="B10793" t="s">
        <v>100</v>
      </c>
      <c r="C10793" t="s">
        <v>137</v>
      </c>
      <c r="D10793">
        <v>1</v>
      </c>
      <c r="E10793" t="s">
        <v>140</v>
      </c>
      <c r="F10793">
        <v>14.8</v>
      </c>
    </row>
    <row r="10794" spans="1:6">
      <c r="A10794" s="12" t="s">
        <v>219</v>
      </c>
      <c r="B10794" t="s">
        <v>101</v>
      </c>
      <c r="C10794" t="s">
        <v>137</v>
      </c>
      <c r="D10794">
        <v>1</v>
      </c>
      <c r="E10794" t="s">
        <v>140</v>
      </c>
      <c r="F10794">
        <v>0.5</v>
      </c>
    </row>
    <row r="10795" spans="1:6">
      <c r="A10795" s="12" t="s">
        <v>219</v>
      </c>
      <c r="B10795" t="s">
        <v>102</v>
      </c>
      <c r="C10795" t="s">
        <v>137</v>
      </c>
      <c r="D10795">
        <v>1</v>
      </c>
      <c r="E10795" t="s">
        <v>140</v>
      </c>
      <c r="F10795">
        <v>2</v>
      </c>
    </row>
    <row r="10796" spans="1:6">
      <c r="A10796" s="12" t="s">
        <v>219</v>
      </c>
      <c r="B10796" t="s">
        <v>103</v>
      </c>
      <c r="C10796" t="s">
        <v>137</v>
      </c>
      <c r="D10796">
        <v>1</v>
      </c>
      <c r="E10796" t="s">
        <v>140</v>
      </c>
      <c r="F10796">
        <v>24.7</v>
      </c>
    </row>
    <row r="10797" spans="1:6">
      <c r="A10797" s="12" t="s">
        <v>219</v>
      </c>
      <c r="B10797" t="s">
        <v>104</v>
      </c>
      <c r="C10797" t="s">
        <v>137</v>
      </c>
      <c r="D10797">
        <v>1</v>
      </c>
      <c r="E10797" t="s">
        <v>140</v>
      </c>
      <c r="F10797">
        <v>0.4</v>
      </c>
    </row>
    <row r="10798" spans="1:6">
      <c r="A10798" s="12" t="s">
        <v>219</v>
      </c>
      <c r="B10798" t="s">
        <v>105</v>
      </c>
      <c r="C10798" t="s">
        <v>137</v>
      </c>
      <c r="D10798">
        <v>1</v>
      </c>
      <c r="E10798" t="s">
        <v>140</v>
      </c>
      <c r="F10798">
        <v>100</v>
      </c>
    </row>
    <row r="10799" spans="1:6">
      <c r="A10799" s="12" t="s">
        <v>219</v>
      </c>
      <c r="B10799" t="s">
        <v>106</v>
      </c>
      <c r="C10799" t="s">
        <v>137</v>
      </c>
      <c r="D10799">
        <v>1</v>
      </c>
      <c r="E10799" t="s">
        <v>140</v>
      </c>
      <c r="F10799">
        <v>76</v>
      </c>
    </row>
    <row r="10800" spans="1:6">
      <c r="A10800" s="12" t="s">
        <v>219</v>
      </c>
      <c r="B10800" t="s">
        <v>107</v>
      </c>
      <c r="C10800" t="s">
        <v>137</v>
      </c>
      <c r="D10800">
        <v>1</v>
      </c>
      <c r="E10800" t="s">
        <v>140</v>
      </c>
      <c r="F10800">
        <v>92.7</v>
      </c>
    </row>
    <row r="10801" spans="1:6">
      <c r="A10801" s="12" t="s">
        <v>219</v>
      </c>
      <c r="B10801" t="s">
        <v>108</v>
      </c>
      <c r="C10801" t="s">
        <v>137</v>
      </c>
      <c r="D10801">
        <v>1</v>
      </c>
      <c r="E10801" t="s">
        <v>140</v>
      </c>
      <c r="F10801">
        <v>0.2</v>
      </c>
    </row>
    <row r="10802" spans="1:6">
      <c r="A10802" s="12" t="s">
        <v>219</v>
      </c>
      <c r="B10802" t="s">
        <v>109</v>
      </c>
      <c r="C10802" t="s">
        <v>137</v>
      </c>
      <c r="D10802">
        <v>1</v>
      </c>
      <c r="E10802" t="s">
        <v>140</v>
      </c>
      <c r="F10802">
        <v>59.5</v>
      </c>
    </row>
    <row r="10803" spans="1:6">
      <c r="A10803" s="12" t="s">
        <v>219</v>
      </c>
      <c r="B10803" t="s">
        <v>110</v>
      </c>
      <c r="C10803" t="s">
        <v>137</v>
      </c>
      <c r="D10803">
        <v>1</v>
      </c>
      <c r="E10803" t="s">
        <v>140</v>
      </c>
      <c r="F10803">
        <v>0</v>
      </c>
    </row>
    <row r="10804" spans="1:6">
      <c r="A10804" s="12" t="s">
        <v>219</v>
      </c>
      <c r="B10804" t="s">
        <v>111</v>
      </c>
      <c r="C10804" t="s">
        <v>137</v>
      </c>
      <c r="D10804">
        <v>1</v>
      </c>
      <c r="E10804" t="s">
        <v>140</v>
      </c>
      <c r="F10804">
        <v>100</v>
      </c>
    </row>
    <row r="10805" spans="1:6">
      <c r="A10805" s="12" t="s">
        <v>219</v>
      </c>
      <c r="B10805" t="s">
        <v>112</v>
      </c>
      <c r="C10805" t="s">
        <v>137</v>
      </c>
      <c r="D10805">
        <v>1</v>
      </c>
      <c r="E10805" t="s">
        <v>140</v>
      </c>
      <c r="F10805">
        <v>92.5</v>
      </c>
    </row>
    <row r="10806" spans="1:6">
      <c r="A10806" s="12" t="s">
        <v>219</v>
      </c>
      <c r="B10806" t="s">
        <v>113</v>
      </c>
      <c r="C10806" t="s">
        <v>137</v>
      </c>
      <c r="D10806">
        <v>1</v>
      </c>
      <c r="E10806" t="s">
        <v>140</v>
      </c>
      <c r="F10806">
        <v>41.5</v>
      </c>
    </row>
    <row r="10807" spans="1:6">
      <c r="A10807" s="12" t="s">
        <v>219</v>
      </c>
      <c r="B10807" t="s">
        <v>114</v>
      </c>
      <c r="C10807" t="s">
        <v>137</v>
      </c>
      <c r="D10807">
        <v>1</v>
      </c>
      <c r="E10807" t="s">
        <v>140</v>
      </c>
      <c r="F10807">
        <v>5.2</v>
      </c>
    </row>
    <row r="10808" spans="1:6">
      <c r="A10808" s="12" t="s">
        <v>219</v>
      </c>
      <c r="B10808" t="s">
        <v>115</v>
      </c>
      <c r="C10808" t="s">
        <v>137</v>
      </c>
      <c r="D10808">
        <v>1</v>
      </c>
      <c r="E10808" t="s">
        <v>140</v>
      </c>
      <c r="F10808">
        <v>43</v>
      </c>
    </row>
    <row r="10809" spans="1:6">
      <c r="A10809" s="12" t="s">
        <v>219</v>
      </c>
      <c r="B10809" t="s">
        <v>116</v>
      </c>
      <c r="C10809" t="s">
        <v>137</v>
      </c>
      <c r="D10809">
        <v>1</v>
      </c>
      <c r="E10809" t="s">
        <v>140</v>
      </c>
      <c r="F10809">
        <v>0</v>
      </c>
    </row>
    <row r="10810" spans="1:6">
      <c r="A10810" s="12" t="s">
        <v>219</v>
      </c>
      <c r="B10810" t="s">
        <v>146</v>
      </c>
      <c r="C10810" t="s">
        <v>137</v>
      </c>
      <c r="D10810">
        <v>1</v>
      </c>
      <c r="E10810" t="s">
        <v>140</v>
      </c>
      <c r="F10810">
        <v>59.5</v>
      </c>
    </row>
    <row r="10811" spans="1:6">
      <c r="A10811" s="12" t="s">
        <v>219</v>
      </c>
      <c r="B10811" t="s">
        <v>61</v>
      </c>
      <c r="C10811" t="s">
        <v>137</v>
      </c>
      <c r="D10811">
        <v>1</v>
      </c>
      <c r="E10811" t="s">
        <v>147</v>
      </c>
      <c r="F10811">
        <v>0</v>
      </c>
    </row>
    <row r="10812" spans="1:6">
      <c r="A10812" s="12" t="s">
        <v>219</v>
      </c>
      <c r="B10812" t="s">
        <v>62</v>
      </c>
      <c r="C10812" t="s">
        <v>137</v>
      </c>
      <c r="D10812">
        <v>1</v>
      </c>
      <c r="E10812" t="s">
        <v>147</v>
      </c>
      <c r="F10812">
        <v>0</v>
      </c>
    </row>
    <row r="10813" spans="1:6">
      <c r="A10813" s="12" t="s">
        <v>219</v>
      </c>
      <c r="B10813" t="s">
        <v>63</v>
      </c>
      <c r="C10813" t="s">
        <v>137</v>
      </c>
      <c r="D10813">
        <v>1</v>
      </c>
      <c r="E10813" t="s">
        <v>147</v>
      </c>
      <c r="F10813">
        <v>0</v>
      </c>
    </row>
    <row r="10814" spans="1:6">
      <c r="A10814" s="12" t="s">
        <v>219</v>
      </c>
      <c r="B10814" t="s">
        <v>64</v>
      </c>
      <c r="C10814" t="s">
        <v>137</v>
      </c>
      <c r="D10814">
        <v>1</v>
      </c>
      <c r="E10814" t="s">
        <v>147</v>
      </c>
      <c r="F10814">
        <v>0</v>
      </c>
    </row>
    <row r="10815" spans="1:6">
      <c r="A10815" s="12" t="s">
        <v>219</v>
      </c>
      <c r="B10815" t="s">
        <v>65</v>
      </c>
      <c r="C10815" t="s">
        <v>137</v>
      </c>
      <c r="D10815">
        <v>1</v>
      </c>
      <c r="E10815" t="s">
        <v>147</v>
      </c>
      <c r="F10815">
        <v>0</v>
      </c>
    </row>
    <row r="10816" spans="1:6">
      <c r="A10816" s="12" t="s">
        <v>219</v>
      </c>
      <c r="B10816" t="s">
        <v>66</v>
      </c>
      <c r="C10816" t="s">
        <v>137</v>
      </c>
      <c r="D10816">
        <v>1</v>
      </c>
      <c r="E10816" t="s">
        <v>147</v>
      </c>
      <c r="F10816">
        <v>0</v>
      </c>
    </row>
    <row r="10817" spans="1:6">
      <c r="A10817" s="12" t="s">
        <v>219</v>
      </c>
      <c r="B10817" t="s">
        <v>67</v>
      </c>
      <c r="C10817" t="s">
        <v>137</v>
      </c>
      <c r="D10817">
        <v>1</v>
      </c>
      <c r="E10817" t="s">
        <v>147</v>
      </c>
      <c r="F10817">
        <v>0</v>
      </c>
    </row>
    <row r="10818" spans="1:6">
      <c r="A10818" s="12" t="s">
        <v>219</v>
      </c>
      <c r="B10818" t="s">
        <v>68</v>
      </c>
      <c r="C10818" t="s">
        <v>137</v>
      </c>
      <c r="D10818">
        <v>1</v>
      </c>
      <c r="E10818" t="s">
        <v>147</v>
      </c>
      <c r="F10818">
        <v>0</v>
      </c>
    </row>
    <row r="10819" spans="1:6">
      <c r="A10819" s="12" t="s">
        <v>219</v>
      </c>
      <c r="B10819" t="s">
        <v>69</v>
      </c>
      <c r="C10819" t="s">
        <v>137</v>
      </c>
      <c r="D10819">
        <v>1</v>
      </c>
      <c r="E10819" t="s">
        <v>147</v>
      </c>
      <c r="F10819">
        <v>0</v>
      </c>
    </row>
    <row r="10820" spans="1:6">
      <c r="A10820" s="12" t="s">
        <v>219</v>
      </c>
      <c r="B10820" t="s">
        <v>70</v>
      </c>
      <c r="C10820" t="s">
        <v>137</v>
      </c>
      <c r="D10820">
        <v>1</v>
      </c>
      <c r="E10820" t="s">
        <v>147</v>
      </c>
      <c r="F10820">
        <v>0</v>
      </c>
    </row>
    <row r="10821" spans="1:6">
      <c r="A10821" s="12" t="s">
        <v>219</v>
      </c>
      <c r="B10821" t="s">
        <v>71</v>
      </c>
      <c r="C10821" t="s">
        <v>137</v>
      </c>
      <c r="D10821">
        <v>1</v>
      </c>
      <c r="E10821" t="s">
        <v>147</v>
      </c>
      <c r="F10821">
        <v>0</v>
      </c>
    </row>
    <row r="10822" spans="1:6">
      <c r="A10822" s="12" t="s">
        <v>219</v>
      </c>
      <c r="B10822" t="s">
        <v>72</v>
      </c>
      <c r="C10822" t="s">
        <v>137</v>
      </c>
      <c r="D10822">
        <v>1</v>
      </c>
      <c r="E10822" t="s">
        <v>147</v>
      </c>
      <c r="F10822">
        <v>0</v>
      </c>
    </row>
    <row r="10823" spans="1:6">
      <c r="A10823" s="12" t="s">
        <v>219</v>
      </c>
      <c r="B10823" t="s">
        <v>73</v>
      </c>
      <c r="C10823" t="s">
        <v>137</v>
      </c>
      <c r="D10823">
        <v>1</v>
      </c>
      <c r="E10823" t="s">
        <v>147</v>
      </c>
      <c r="F10823">
        <v>0</v>
      </c>
    </row>
    <row r="10824" spans="1:6">
      <c r="A10824" s="12" t="s">
        <v>219</v>
      </c>
      <c r="B10824" t="s">
        <v>74</v>
      </c>
      <c r="C10824" t="s">
        <v>137</v>
      </c>
      <c r="D10824">
        <v>1</v>
      </c>
      <c r="E10824" t="s">
        <v>147</v>
      </c>
      <c r="F10824">
        <v>0</v>
      </c>
    </row>
    <row r="10825" spans="1:6">
      <c r="A10825" s="12" t="s">
        <v>219</v>
      </c>
      <c r="B10825" t="s">
        <v>75</v>
      </c>
      <c r="C10825" t="s">
        <v>137</v>
      </c>
      <c r="D10825">
        <v>1</v>
      </c>
      <c r="E10825" t="s">
        <v>147</v>
      </c>
      <c r="F10825">
        <v>0</v>
      </c>
    </row>
    <row r="10826" spans="1:6">
      <c r="A10826" s="12" t="s">
        <v>219</v>
      </c>
      <c r="B10826" t="s">
        <v>76</v>
      </c>
      <c r="C10826" t="s">
        <v>137</v>
      </c>
      <c r="D10826">
        <v>1</v>
      </c>
      <c r="E10826" t="s">
        <v>147</v>
      </c>
      <c r="F10826">
        <v>0</v>
      </c>
    </row>
    <row r="10827" spans="1:6">
      <c r="A10827" s="12" t="s">
        <v>219</v>
      </c>
      <c r="B10827" t="s">
        <v>77</v>
      </c>
      <c r="C10827" t="s">
        <v>137</v>
      </c>
      <c r="D10827">
        <v>1</v>
      </c>
      <c r="E10827" t="s">
        <v>147</v>
      </c>
      <c r="F10827">
        <v>0</v>
      </c>
    </row>
    <row r="10828" spans="1:6">
      <c r="A10828" s="12" t="s">
        <v>219</v>
      </c>
      <c r="B10828" t="s">
        <v>78</v>
      </c>
      <c r="C10828" t="s">
        <v>137</v>
      </c>
      <c r="D10828">
        <v>1</v>
      </c>
      <c r="E10828" t="s">
        <v>147</v>
      </c>
      <c r="F10828">
        <v>0</v>
      </c>
    </row>
    <row r="10829" spans="1:6">
      <c r="A10829" s="12" t="s">
        <v>219</v>
      </c>
      <c r="B10829" t="s">
        <v>79</v>
      </c>
      <c r="C10829" t="s">
        <v>137</v>
      </c>
      <c r="D10829">
        <v>1</v>
      </c>
      <c r="E10829" t="s">
        <v>147</v>
      </c>
      <c r="F10829">
        <v>0</v>
      </c>
    </row>
    <row r="10830" spans="1:6">
      <c r="A10830" s="12" t="s">
        <v>219</v>
      </c>
      <c r="B10830" t="s">
        <v>80</v>
      </c>
      <c r="C10830" t="s">
        <v>137</v>
      </c>
      <c r="D10830">
        <v>1</v>
      </c>
      <c r="E10830" t="s">
        <v>147</v>
      </c>
      <c r="F10830">
        <v>0</v>
      </c>
    </row>
    <row r="10831" spans="1:6">
      <c r="A10831" s="12" t="s">
        <v>219</v>
      </c>
      <c r="B10831" t="s">
        <v>81</v>
      </c>
      <c r="C10831" t="s">
        <v>137</v>
      </c>
      <c r="D10831">
        <v>1</v>
      </c>
      <c r="E10831" t="s">
        <v>147</v>
      </c>
      <c r="F10831">
        <v>0</v>
      </c>
    </row>
    <row r="10832" spans="1:6">
      <c r="A10832" s="12" t="s">
        <v>219</v>
      </c>
      <c r="B10832" t="s">
        <v>82</v>
      </c>
      <c r="C10832" t="s">
        <v>137</v>
      </c>
      <c r="D10832">
        <v>1</v>
      </c>
      <c r="E10832" t="s">
        <v>147</v>
      </c>
      <c r="F10832">
        <v>0</v>
      </c>
    </row>
    <row r="10833" spans="1:6">
      <c r="A10833" s="12" t="s">
        <v>219</v>
      </c>
      <c r="B10833" t="s">
        <v>83</v>
      </c>
      <c r="C10833" t="s">
        <v>137</v>
      </c>
      <c r="D10833">
        <v>1</v>
      </c>
      <c r="E10833" t="s">
        <v>147</v>
      </c>
      <c r="F10833">
        <v>0</v>
      </c>
    </row>
    <row r="10834" spans="1:6">
      <c r="A10834" s="12" t="s">
        <v>219</v>
      </c>
      <c r="B10834" t="s">
        <v>84</v>
      </c>
      <c r="C10834" t="s">
        <v>137</v>
      </c>
      <c r="D10834">
        <v>1</v>
      </c>
      <c r="E10834" t="s">
        <v>147</v>
      </c>
      <c r="F10834">
        <v>0</v>
      </c>
    </row>
    <row r="10835" spans="1:6">
      <c r="A10835" s="12" t="s">
        <v>219</v>
      </c>
      <c r="B10835" t="s">
        <v>85</v>
      </c>
      <c r="C10835" t="s">
        <v>137</v>
      </c>
      <c r="D10835">
        <v>1</v>
      </c>
      <c r="E10835" t="s">
        <v>147</v>
      </c>
      <c r="F10835">
        <v>0</v>
      </c>
    </row>
    <row r="10836" spans="1:6">
      <c r="A10836" s="12" t="s">
        <v>219</v>
      </c>
      <c r="B10836" t="s">
        <v>86</v>
      </c>
      <c r="C10836" t="s">
        <v>137</v>
      </c>
      <c r="D10836">
        <v>1</v>
      </c>
      <c r="E10836" t="s">
        <v>147</v>
      </c>
      <c r="F10836">
        <v>0</v>
      </c>
    </row>
    <row r="10837" spans="1:6">
      <c r="A10837" s="12" t="s">
        <v>219</v>
      </c>
      <c r="B10837" t="s">
        <v>87</v>
      </c>
      <c r="C10837" t="s">
        <v>137</v>
      </c>
      <c r="D10837">
        <v>1</v>
      </c>
      <c r="E10837" t="s">
        <v>147</v>
      </c>
      <c r="F10837">
        <v>0</v>
      </c>
    </row>
    <row r="10838" spans="1:6">
      <c r="A10838" s="12" t="s">
        <v>219</v>
      </c>
      <c r="B10838" t="s">
        <v>88</v>
      </c>
      <c r="C10838" t="s">
        <v>137</v>
      </c>
      <c r="D10838">
        <v>1</v>
      </c>
      <c r="E10838" t="s">
        <v>147</v>
      </c>
      <c r="F10838">
        <v>0</v>
      </c>
    </row>
    <row r="10839" spans="1:6">
      <c r="A10839" s="12" t="s">
        <v>219</v>
      </c>
      <c r="B10839" t="s">
        <v>89</v>
      </c>
      <c r="C10839" t="s">
        <v>137</v>
      </c>
      <c r="D10839">
        <v>1</v>
      </c>
      <c r="E10839" t="s">
        <v>147</v>
      </c>
      <c r="F10839">
        <v>0</v>
      </c>
    </row>
    <row r="10840" spans="1:6">
      <c r="A10840" s="12" t="s">
        <v>219</v>
      </c>
      <c r="B10840" t="s">
        <v>90</v>
      </c>
      <c r="C10840" t="s">
        <v>137</v>
      </c>
      <c r="D10840">
        <v>1</v>
      </c>
      <c r="E10840" t="s">
        <v>147</v>
      </c>
      <c r="F10840">
        <v>0</v>
      </c>
    </row>
    <row r="10841" spans="1:6">
      <c r="A10841" s="12" t="s">
        <v>219</v>
      </c>
      <c r="B10841" t="s">
        <v>91</v>
      </c>
      <c r="C10841" t="s">
        <v>137</v>
      </c>
      <c r="D10841">
        <v>1</v>
      </c>
      <c r="E10841" t="s">
        <v>147</v>
      </c>
      <c r="F10841">
        <v>0</v>
      </c>
    </row>
    <row r="10842" spans="1:6">
      <c r="A10842" s="12" t="s">
        <v>219</v>
      </c>
      <c r="B10842" t="s">
        <v>92</v>
      </c>
      <c r="C10842" t="s">
        <v>137</v>
      </c>
      <c r="D10842">
        <v>1</v>
      </c>
      <c r="E10842" t="s">
        <v>147</v>
      </c>
      <c r="F10842">
        <v>0</v>
      </c>
    </row>
    <row r="10843" spans="1:6">
      <c r="A10843" s="12" t="s">
        <v>219</v>
      </c>
      <c r="B10843" t="s">
        <v>93</v>
      </c>
      <c r="C10843" t="s">
        <v>137</v>
      </c>
      <c r="D10843">
        <v>1</v>
      </c>
      <c r="E10843" t="s">
        <v>147</v>
      </c>
      <c r="F10843">
        <v>0</v>
      </c>
    </row>
    <row r="10844" spans="1:6">
      <c r="A10844" s="12" t="s">
        <v>219</v>
      </c>
      <c r="B10844" t="s">
        <v>94</v>
      </c>
      <c r="C10844" t="s">
        <v>137</v>
      </c>
      <c r="D10844">
        <v>1</v>
      </c>
      <c r="E10844" t="s">
        <v>147</v>
      </c>
      <c r="F10844">
        <v>0</v>
      </c>
    </row>
    <row r="10845" spans="1:6">
      <c r="A10845" s="12" t="s">
        <v>219</v>
      </c>
      <c r="B10845" t="s">
        <v>95</v>
      </c>
      <c r="C10845" t="s">
        <v>137</v>
      </c>
      <c r="D10845">
        <v>1</v>
      </c>
      <c r="E10845" t="s">
        <v>147</v>
      </c>
      <c r="F10845">
        <v>0</v>
      </c>
    </row>
    <row r="10846" spans="1:6">
      <c r="A10846" s="12" t="s">
        <v>219</v>
      </c>
      <c r="B10846" t="s">
        <v>96</v>
      </c>
      <c r="C10846" t="s">
        <v>137</v>
      </c>
      <c r="D10846">
        <v>1</v>
      </c>
      <c r="E10846" t="s">
        <v>147</v>
      </c>
      <c r="F10846">
        <v>0</v>
      </c>
    </row>
    <row r="10847" spans="1:6">
      <c r="A10847" s="12" t="s">
        <v>219</v>
      </c>
      <c r="B10847" t="s">
        <v>97</v>
      </c>
      <c r="C10847" t="s">
        <v>137</v>
      </c>
      <c r="D10847">
        <v>1</v>
      </c>
      <c r="E10847" t="s">
        <v>147</v>
      </c>
      <c r="F10847">
        <v>0</v>
      </c>
    </row>
    <row r="10848" spans="1:6">
      <c r="A10848" s="12" t="s">
        <v>219</v>
      </c>
      <c r="B10848" t="s">
        <v>98</v>
      </c>
      <c r="C10848" t="s">
        <v>137</v>
      </c>
      <c r="D10848">
        <v>1</v>
      </c>
      <c r="E10848" t="s">
        <v>147</v>
      </c>
      <c r="F10848">
        <v>0</v>
      </c>
    </row>
    <row r="10849" spans="1:6">
      <c r="A10849" s="12" t="s">
        <v>219</v>
      </c>
      <c r="B10849" t="s">
        <v>99</v>
      </c>
      <c r="C10849" t="s">
        <v>137</v>
      </c>
      <c r="D10849">
        <v>1</v>
      </c>
      <c r="E10849" t="s">
        <v>147</v>
      </c>
      <c r="F10849">
        <v>0</v>
      </c>
    </row>
    <row r="10850" spans="1:6">
      <c r="A10850" s="12" t="s">
        <v>219</v>
      </c>
      <c r="B10850" t="s">
        <v>100</v>
      </c>
      <c r="C10850" t="s">
        <v>137</v>
      </c>
      <c r="D10850">
        <v>1</v>
      </c>
      <c r="E10850" t="s">
        <v>147</v>
      </c>
      <c r="F10850">
        <v>0</v>
      </c>
    </row>
    <row r="10851" spans="1:6">
      <c r="A10851" s="12" t="s">
        <v>219</v>
      </c>
      <c r="B10851" t="s">
        <v>101</v>
      </c>
      <c r="C10851" t="s">
        <v>137</v>
      </c>
      <c r="D10851">
        <v>1</v>
      </c>
      <c r="E10851" t="s">
        <v>147</v>
      </c>
      <c r="F10851">
        <v>0</v>
      </c>
    </row>
    <row r="10852" spans="1:6">
      <c r="A10852" s="12" t="s">
        <v>219</v>
      </c>
      <c r="B10852" t="s">
        <v>102</v>
      </c>
      <c r="C10852" t="s">
        <v>137</v>
      </c>
      <c r="D10852">
        <v>1</v>
      </c>
      <c r="E10852" t="s">
        <v>147</v>
      </c>
      <c r="F10852">
        <v>0</v>
      </c>
    </row>
    <row r="10853" spans="1:6">
      <c r="A10853" s="12" t="s">
        <v>219</v>
      </c>
      <c r="B10853" t="s">
        <v>103</v>
      </c>
      <c r="C10853" t="s">
        <v>137</v>
      </c>
      <c r="D10853">
        <v>1</v>
      </c>
      <c r="E10853" t="s">
        <v>147</v>
      </c>
      <c r="F10853">
        <v>0</v>
      </c>
    </row>
    <row r="10854" spans="1:6">
      <c r="A10854" s="12" t="s">
        <v>219</v>
      </c>
      <c r="B10854" t="s">
        <v>104</v>
      </c>
      <c r="C10854" t="s">
        <v>137</v>
      </c>
      <c r="D10854">
        <v>1</v>
      </c>
      <c r="E10854" t="s">
        <v>147</v>
      </c>
      <c r="F10854">
        <v>0</v>
      </c>
    </row>
    <row r="10855" spans="1:6">
      <c r="A10855" s="12" t="s">
        <v>219</v>
      </c>
      <c r="B10855" t="s">
        <v>105</v>
      </c>
      <c r="C10855" t="s">
        <v>137</v>
      </c>
      <c r="D10855">
        <v>1</v>
      </c>
      <c r="E10855" t="s">
        <v>147</v>
      </c>
      <c r="F10855">
        <v>0</v>
      </c>
    </row>
    <row r="10856" spans="1:6">
      <c r="A10856" s="12" t="s">
        <v>219</v>
      </c>
      <c r="B10856" t="s">
        <v>106</v>
      </c>
      <c r="C10856" t="s">
        <v>137</v>
      </c>
      <c r="D10856">
        <v>1</v>
      </c>
      <c r="E10856" t="s">
        <v>147</v>
      </c>
      <c r="F10856">
        <v>0</v>
      </c>
    </row>
    <row r="10857" spans="1:6">
      <c r="A10857" s="12" t="s">
        <v>219</v>
      </c>
      <c r="B10857" t="s">
        <v>107</v>
      </c>
      <c r="C10857" t="s">
        <v>137</v>
      </c>
      <c r="D10857">
        <v>1</v>
      </c>
      <c r="E10857" t="s">
        <v>147</v>
      </c>
      <c r="F10857">
        <v>0</v>
      </c>
    </row>
    <row r="10858" spans="1:6">
      <c r="A10858" s="12" t="s">
        <v>219</v>
      </c>
      <c r="B10858" t="s">
        <v>108</v>
      </c>
      <c r="C10858" t="s">
        <v>137</v>
      </c>
      <c r="D10858">
        <v>1</v>
      </c>
      <c r="E10858" t="s">
        <v>147</v>
      </c>
      <c r="F10858">
        <v>0</v>
      </c>
    </row>
    <row r="10859" spans="1:6">
      <c r="A10859" s="12" t="s">
        <v>219</v>
      </c>
      <c r="B10859" t="s">
        <v>109</v>
      </c>
      <c r="C10859" t="s">
        <v>137</v>
      </c>
      <c r="D10859">
        <v>1</v>
      </c>
      <c r="E10859" t="s">
        <v>147</v>
      </c>
      <c r="F10859">
        <v>0</v>
      </c>
    </row>
    <row r="10860" spans="1:6">
      <c r="A10860" s="12" t="s">
        <v>219</v>
      </c>
      <c r="B10860" t="s">
        <v>110</v>
      </c>
      <c r="C10860" t="s">
        <v>137</v>
      </c>
      <c r="D10860">
        <v>1</v>
      </c>
      <c r="E10860" t="s">
        <v>147</v>
      </c>
      <c r="F10860">
        <v>0</v>
      </c>
    </row>
    <row r="10861" spans="1:6">
      <c r="A10861" s="12" t="s">
        <v>219</v>
      </c>
      <c r="B10861" t="s">
        <v>111</v>
      </c>
      <c r="C10861" t="s">
        <v>137</v>
      </c>
      <c r="D10861">
        <v>1</v>
      </c>
      <c r="E10861" t="s">
        <v>147</v>
      </c>
      <c r="F10861">
        <v>0</v>
      </c>
    </row>
    <row r="10862" spans="1:6">
      <c r="A10862" s="12" t="s">
        <v>219</v>
      </c>
      <c r="B10862" t="s">
        <v>112</v>
      </c>
      <c r="C10862" t="s">
        <v>137</v>
      </c>
      <c r="D10862">
        <v>1</v>
      </c>
      <c r="E10862" t="s">
        <v>147</v>
      </c>
      <c r="F10862">
        <v>0</v>
      </c>
    </row>
    <row r="10863" spans="1:6">
      <c r="A10863" s="12" t="s">
        <v>219</v>
      </c>
      <c r="B10863" t="s">
        <v>113</v>
      </c>
      <c r="C10863" t="s">
        <v>137</v>
      </c>
      <c r="D10863">
        <v>1</v>
      </c>
      <c r="E10863" t="s">
        <v>147</v>
      </c>
      <c r="F10863">
        <v>0</v>
      </c>
    </row>
    <row r="10864" spans="1:6">
      <c r="A10864" s="12" t="s">
        <v>219</v>
      </c>
      <c r="B10864" t="s">
        <v>114</v>
      </c>
      <c r="C10864" t="s">
        <v>137</v>
      </c>
      <c r="D10864">
        <v>1</v>
      </c>
      <c r="E10864" t="s">
        <v>147</v>
      </c>
      <c r="F10864">
        <v>0</v>
      </c>
    </row>
    <row r="10865" spans="1:6">
      <c r="A10865" s="12" t="s">
        <v>219</v>
      </c>
      <c r="B10865" t="s">
        <v>115</v>
      </c>
      <c r="C10865" t="s">
        <v>137</v>
      </c>
      <c r="D10865">
        <v>1</v>
      </c>
      <c r="E10865" t="s">
        <v>147</v>
      </c>
      <c r="F10865">
        <v>0</v>
      </c>
    </row>
    <row r="10866" spans="1:6">
      <c r="A10866" s="12" t="s">
        <v>219</v>
      </c>
      <c r="B10866" t="s">
        <v>116</v>
      </c>
      <c r="C10866" t="s">
        <v>137</v>
      </c>
      <c r="D10866">
        <v>1</v>
      </c>
      <c r="E10866" t="s">
        <v>147</v>
      </c>
      <c r="F10866">
        <v>0</v>
      </c>
    </row>
    <row r="10867" spans="1:6">
      <c r="A10867" s="12" t="s">
        <v>219</v>
      </c>
      <c r="B10867" t="s">
        <v>146</v>
      </c>
      <c r="C10867" t="s">
        <v>137</v>
      </c>
      <c r="D10867">
        <v>1</v>
      </c>
      <c r="E10867" t="s">
        <v>147</v>
      </c>
      <c r="F10867">
        <v>0</v>
      </c>
    </row>
    <row r="10868" spans="1:6">
      <c r="A10868" s="12" t="s">
        <v>219</v>
      </c>
      <c r="B10868" t="s">
        <v>61</v>
      </c>
      <c r="C10868" t="s">
        <v>138</v>
      </c>
      <c r="D10868">
        <v>1</v>
      </c>
      <c r="E10868" t="s">
        <v>139</v>
      </c>
      <c r="F10868">
        <v>62</v>
      </c>
    </row>
    <row r="10869" spans="1:6">
      <c r="A10869" s="12" t="s">
        <v>219</v>
      </c>
      <c r="B10869" t="s">
        <v>62</v>
      </c>
      <c r="C10869" t="s">
        <v>138</v>
      </c>
      <c r="D10869">
        <v>1</v>
      </c>
      <c r="E10869" t="s">
        <v>139</v>
      </c>
      <c r="F10869">
        <v>51.1</v>
      </c>
    </row>
    <row r="10870" spans="1:6">
      <c r="A10870" s="12" t="s">
        <v>219</v>
      </c>
      <c r="B10870" t="s">
        <v>63</v>
      </c>
      <c r="C10870" t="s">
        <v>138</v>
      </c>
      <c r="D10870">
        <v>1</v>
      </c>
      <c r="E10870" t="s">
        <v>139</v>
      </c>
      <c r="F10870">
        <v>48.1</v>
      </c>
    </row>
    <row r="10871" spans="1:6">
      <c r="A10871" s="12" t="s">
        <v>219</v>
      </c>
      <c r="B10871" t="s">
        <v>64</v>
      </c>
      <c r="C10871" t="s">
        <v>138</v>
      </c>
      <c r="D10871">
        <v>1</v>
      </c>
      <c r="E10871" t="s">
        <v>139</v>
      </c>
      <c r="F10871">
        <v>62.1</v>
      </c>
    </row>
    <row r="10872" spans="1:6">
      <c r="A10872" s="12" t="s">
        <v>219</v>
      </c>
      <c r="B10872" t="s">
        <v>65</v>
      </c>
      <c r="C10872" t="s">
        <v>138</v>
      </c>
      <c r="D10872">
        <v>1</v>
      </c>
      <c r="E10872" t="s">
        <v>139</v>
      </c>
      <c r="F10872">
        <v>32.700000000000003</v>
      </c>
    </row>
    <row r="10873" spans="1:6">
      <c r="A10873" s="12" t="s">
        <v>219</v>
      </c>
      <c r="B10873" t="s">
        <v>66</v>
      </c>
      <c r="C10873" t="s">
        <v>138</v>
      </c>
      <c r="D10873">
        <v>1</v>
      </c>
      <c r="E10873" t="s">
        <v>139</v>
      </c>
      <c r="F10873">
        <v>42.1</v>
      </c>
    </row>
    <row r="10874" spans="1:6">
      <c r="A10874" s="12" t="s">
        <v>219</v>
      </c>
      <c r="B10874" t="s">
        <v>67</v>
      </c>
      <c r="C10874" t="s">
        <v>138</v>
      </c>
      <c r="D10874">
        <v>1</v>
      </c>
      <c r="E10874" t="s">
        <v>139</v>
      </c>
      <c r="F10874">
        <v>38.299999999999997</v>
      </c>
    </row>
    <row r="10875" spans="1:6">
      <c r="A10875" s="12" t="s">
        <v>219</v>
      </c>
      <c r="B10875" t="s">
        <v>68</v>
      </c>
      <c r="C10875" t="s">
        <v>138</v>
      </c>
      <c r="D10875">
        <v>1</v>
      </c>
      <c r="E10875" t="s">
        <v>139</v>
      </c>
      <c r="F10875">
        <v>38.799999999999997</v>
      </c>
    </row>
    <row r="10876" spans="1:6">
      <c r="A10876" s="12" t="s">
        <v>219</v>
      </c>
      <c r="B10876" t="s">
        <v>69</v>
      </c>
      <c r="C10876" t="s">
        <v>138</v>
      </c>
      <c r="D10876">
        <v>1</v>
      </c>
      <c r="E10876" t="s">
        <v>139</v>
      </c>
      <c r="F10876">
        <v>48.3</v>
      </c>
    </row>
    <row r="10877" spans="1:6">
      <c r="A10877" s="12" t="s">
        <v>219</v>
      </c>
      <c r="B10877" t="s">
        <v>70</v>
      </c>
      <c r="C10877" t="s">
        <v>138</v>
      </c>
      <c r="D10877">
        <v>1</v>
      </c>
      <c r="E10877" t="s">
        <v>139</v>
      </c>
      <c r="F10877">
        <v>51.1</v>
      </c>
    </row>
    <row r="10878" spans="1:6">
      <c r="A10878" s="12" t="s">
        <v>219</v>
      </c>
      <c r="B10878" t="s">
        <v>71</v>
      </c>
      <c r="C10878" t="s">
        <v>138</v>
      </c>
      <c r="D10878">
        <v>1</v>
      </c>
      <c r="E10878" t="s">
        <v>139</v>
      </c>
      <c r="F10878">
        <v>27</v>
      </c>
    </row>
    <row r="10879" spans="1:6">
      <c r="A10879" s="12" t="s">
        <v>219</v>
      </c>
      <c r="B10879" t="s">
        <v>72</v>
      </c>
      <c r="C10879" t="s">
        <v>138</v>
      </c>
      <c r="D10879">
        <v>1</v>
      </c>
      <c r="E10879" t="s">
        <v>139</v>
      </c>
      <c r="F10879">
        <v>63.1</v>
      </c>
    </row>
    <row r="10880" spans="1:6">
      <c r="A10880" s="12" t="s">
        <v>219</v>
      </c>
      <c r="B10880" t="s">
        <v>73</v>
      </c>
      <c r="C10880" t="s">
        <v>138</v>
      </c>
      <c r="D10880">
        <v>1</v>
      </c>
      <c r="E10880" t="s">
        <v>139</v>
      </c>
      <c r="F10880">
        <v>38.299999999999997</v>
      </c>
    </row>
    <row r="10881" spans="1:6">
      <c r="A10881" s="12" t="s">
        <v>219</v>
      </c>
      <c r="B10881" t="s">
        <v>74</v>
      </c>
      <c r="C10881" t="s">
        <v>138</v>
      </c>
      <c r="D10881">
        <v>1</v>
      </c>
      <c r="E10881" t="s">
        <v>139</v>
      </c>
      <c r="F10881">
        <v>56.5</v>
      </c>
    </row>
    <row r="10882" spans="1:6">
      <c r="A10882" s="12" t="s">
        <v>219</v>
      </c>
      <c r="B10882" t="s">
        <v>75</v>
      </c>
      <c r="C10882" t="s">
        <v>138</v>
      </c>
      <c r="D10882">
        <v>1</v>
      </c>
      <c r="E10882" t="s">
        <v>139</v>
      </c>
      <c r="F10882">
        <v>48.9</v>
      </c>
    </row>
    <row r="10883" spans="1:6">
      <c r="A10883" s="12" t="s">
        <v>219</v>
      </c>
      <c r="B10883" t="s">
        <v>76</v>
      </c>
      <c r="C10883" t="s">
        <v>138</v>
      </c>
      <c r="D10883">
        <v>1</v>
      </c>
      <c r="E10883" t="s">
        <v>139</v>
      </c>
      <c r="F10883">
        <v>56.6</v>
      </c>
    </row>
    <row r="10884" spans="1:6">
      <c r="A10884" s="12" t="s">
        <v>219</v>
      </c>
      <c r="B10884" t="s">
        <v>77</v>
      </c>
      <c r="C10884" t="s">
        <v>138</v>
      </c>
      <c r="D10884">
        <v>1</v>
      </c>
      <c r="E10884" t="s">
        <v>139</v>
      </c>
      <c r="F10884">
        <v>62.3</v>
      </c>
    </row>
    <row r="10885" spans="1:6">
      <c r="A10885" s="12" t="s">
        <v>219</v>
      </c>
      <c r="B10885" t="s">
        <v>78</v>
      </c>
      <c r="C10885" t="s">
        <v>138</v>
      </c>
      <c r="D10885">
        <v>1</v>
      </c>
      <c r="E10885" t="s">
        <v>139</v>
      </c>
      <c r="F10885">
        <v>58.9</v>
      </c>
    </row>
    <row r="10886" spans="1:6">
      <c r="A10886" s="12" t="s">
        <v>219</v>
      </c>
      <c r="B10886" t="s">
        <v>79</v>
      </c>
      <c r="C10886" t="s">
        <v>138</v>
      </c>
      <c r="D10886">
        <v>1</v>
      </c>
      <c r="E10886" t="s">
        <v>139</v>
      </c>
      <c r="F10886">
        <v>42.4</v>
      </c>
    </row>
    <row r="10887" spans="1:6">
      <c r="A10887" s="12" t="s">
        <v>219</v>
      </c>
      <c r="B10887" t="s">
        <v>80</v>
      </c>
      <c r="C10887" t="s">
        <v>138</v>
      </c>
      <c r="D10887">
        <v>1</v>
      </c>
      <c r="E10887" t="s">
        <v>139</v>
      </c>
      <c r="F10887">
        <v>34.1</v>
      </c>
    </row>
    <row r="10888" spans="1:6">
      <c r="A10888" s="12" t="s">
        <v>219</v>
      </c>
      <c r="B10888" t="s">
        <v>81</v>
      </c>
      <c r="C10888" t="s">
        <v>138</v>
      </c>
      <c r="D10888">
        <v>1</v>
      </c>
      <c r="E10888" t="s">
        <v>139</v>
      </c>
      <c r="F10888">
        <v>31.8</v>
      </c>
    </row>
    <row r="10889" spans="1:6">
      <c r="A10889" s="12" t="s">
        <v>219</v>
      </c>
      <c r="B10889" t="s">
        <v>82</v>
      </c>
      <c r="C10889" t="s">
        <v>138</v>
      </c>
      <c r="D10889">
        <v>1</v>
      </c>
      <c r="E10889" t="s">
        <v>139</v>
      </c>
      <c r="F10889">
        <v>45.6</v>
      </c>
    </row>
    <row r="10890" spans="1:6">
      <c r="A10890" s="12" t="s">
        <v>219</v>
      </c>
      <c r="B10890" t="s">
        <v>83</v>
      </c>
      <c r="C10890" t="s">
        <v>138</v>
      </c>
      <c r="D10890">
        <v>1</v>
      </c>
      <c r="E10890" t="s">
        <v>139</v>
      </c>
      <c r="F10890">
        <v>43.3</v>
      </c>
    </row>
    <row r="10891" spans="1:6">
      <c r="A10891" s="12" t="s">
        <v>219</v>
      </c>
      <c r="B10891" t="s">
        <v>84</v>
      </c>
      <c r="C10891" t="s">
        <v>138</v>
      </c>
      <c r="D10891">
        <v>1</v>
      </c>
      <c r="E10891" t="s">
        <v>139</v>
      </c>
      <c r="F10891">
        <v>57.4</v>
      </c>
    </row>
    <row r="10892" spans="1:6">
      <c r="A10892" s="12" t="s">
        <v>219</v>
      </c>
      <c r="B10892" t="s">
        <v>85</v>
      </c>
      <c r="C10892" t="s">
        <v>138</v>
      </c>
      <c r="D10892">
        <v>1</v>
      </c>
      <c r="E10892" t="s">
        <v>139</v>
      </c>
      <c r="F10892">
        <v>56.6</v>
      </c>
    </row>
    <row r="10893" spans="1:6">
      <c r="A10893" s="12" t="s">
        <v>219</v>
      </c>
      <c r="B10893" t="s">
        <v>86</v>
      </c>
      <c r="C10893" t="s">
        <v>138</v>
      </c>
      <c r="D10893">
        <v>1</v>
      </c>
      <c r="E10893" t="s">
        <v>139</v>
      </c>
      <c r="F10893">
        <v>54.4</v>
      </c>
    </row>
    <row r="10894" spans="1:6">
      <c r="A10894" s="12" t="s">
        <v>219</v>
      </c>
      <c r="B10894" t="s">
        <v>87</v>
      </c>
      <c r="C10894" t="s">
        <v>138</v>
      </c>
      <c r="D10894">
        <v>1</v>
      </c>
      <c r="E10894" t="s">
        <v>139</v>
      </c>
      <c r="F10894">
        <v>60.2</v>
      </c>
    </row>
    <row r="10895" spans="1:6">
      <c r="A10895" s="12" t="s">
        <v>219</v>
      </c>
      <c r="B10895" t="s">
        <v>88</v>
      </c>
      <c r="C10895" t="s">
        <v>138</v>
      </c>
      <c r="D10895">
        <v>1</v>
      </c>
      <c r="E10895" t="s">
        <v>139</v>
      </c>
      <c r="F10895">
        <v>44.8</v>
      </c>
    </row>
    <row r="10896" spans="1:6">
      <c r="A10896" s="12" t="s">
        <v>219</v>
      </c>
      <c r="B10896" t="s">
        <v>89</v>
      </c>
      <c r="C10896" t="s">
        <v>138</v>
      </c>
      <c r="D10896">
        <v>1</v>
      </c>
      <c r="E10896" t="s">
        <v>139</v>
      </c>
      <c r="F10896">
        <v>44.8</v>
      </c>
    </row>
    <row r="10897" spans="1:6">
      <c r="A10897" s="12" t="s">
        <v>219</v>
      </c>
      <c r="B10897" t="s">
        <v>90</v>
      </c>
      <c r="C10897" t="s">
        <v>138</v>
      </c>
      <c r="D10897">
        <v>1</v>
      </c>
      <c r="E10897" t="s">
        <v>139</v>
      </c>
      <c r="F10897">
        <v>38.799999999999997</v>
      </c>
    </row>
    <row r="10898" spans="1:6">
      <c r="A10898" s="12" t="s">
        <v>219</v>
      </c>
      <c r="B10898" t="s">
        <v>91</v>
      </c>
      <c r="C10898" t="s">
        <v>138</v>
      </c>
      <c r="D10898">
        <v>1</v>
      </c>
      <c r="E10898" t="s">
        <v>139</v>
      </c>
      <c r="F10898">
        <v>40.299999999999997</v>
      </c>
    </row>
    <row r="10899" spans="1:6">
      <c r="A10899" s="12" t="s">
        <v>219</v>
      </c>
      <c r="B10899" t="s">
        <v>92</v>
      </c>
      <c r="C10899" t="s">
        <v>138</v>
      </c>
      <c r="D10899">
        <v>1</v>
      </c>
      <c r="E10899" t="s">
        <v>139</v>
      </c>
      <c r="F10899">
        <v>34.6</v>
      </c>
    </row>
    <row r="10900" spans="1:6">
      <c r="A10900" s="12" t="s">
        <v>219</v>
      </c>
      <c r="B10900" t="s">
        <v>93</v>
      </c>
      <c r="C10900" t="s">
        <v>138</v>
      </c>
      <c r="D10900">
        <v>1</v>
      </c>
      <c r="E10900" t="s">
        <v>139</v>
      </c>
      <c r="F10900">
        <v>49.1</v>
      </c>
    </row>
    <row r="10901" spans="1:6">
      <c r="A10901" s="12" t="s">
        <v>219</v>
      </c>
      <c r="B10901" t="s">
        <v>94</v>
      </c>
      <c r="C10901" t="s">
        <v>138</v>
      </c>
      <c r="D10901">
        <v>1</v>
      </c>
      <c r="E10901" t="s">
        <v>139</v>
      </c>
      <c r="F10901">
        <v>62.8</v>
      </c>
    </row>
    <row r="10902" spans="1:6">
      <c r="A10902" s="12" t="s">
        <v>219</v>
      </c>
      <c r="B10902" t="s">
        <v>95</v>
      </c>
      <c r="C10902" t="s">
        <v>138</v>
      </c>
      <c r="D10902">
        <v>1</v>
      </c>
      <c r="E10902" t="s">
        <v>139</v>
      </c>
      <c r="F10902">
        <v>50.7</v>
      </c>
    </row>
    <row r="10903" spans="1:6">
      <c r="A10903" s="12" t="s">
        <v>219</v>
      </c>
      <c r="B10903" t="s">
        <v>96</v>
      </c>
      <c r="C10903" t="s">
        <v>138</v>
      </c>
      <c r="D10903">
        <v>1</v>
      </c>
      <c r="E10903" t="s">
        <v>139</v>
      </c>
      <c r="F10903">
        <v>66.099999999999994</v>
      </c>
    </row>
    <row r="10904" spans="1:6">
      <c r="A10904" s="12" t="s">
        <v>219</v>
      </c>
      <c r="B10904" t="s">
        <v>97</v>
      </c>
      <c r="C10904" t="s">
        <v>138</v>
      </c>
      <c r="D10904">
        <v>1</v>
      </c>
      <c r="E10904" t="s">
        <v>139</v>
      </c>
      <c r="F10904">
        <v>38.4</v>
      </c>
    </row>
    <row r="10905" spans="1:6">
      <c r="A10905" s="12" t="s">
        <v>219</v>
      </c>
      <c r="B10905" t="s">
        <v>98</v>
      </c>
      <c r="C10905" t="s">
        <v>138</v>
      </c>
      <c r="D10905">
        <v>1</v>
      </c>
      <c r="E10905" t="s">
        <v>139</v>
      </c>
      <c r="F10905">
        <v>46.5</v>
      </c>
    </row>
    <row r="10906" spans="1:6">
      <c r="A10906" s="12" t="s">
        <v>219</v>
      </c>
      <c r="B10906" t="s">
        <v>99</v>
      </c>
      <c r="C10906" t="s">
        <v>138</v>
      </c>
      <c r="D10906">
        <v>1</v>
      </c>
      <c r="E10906" t="s">
        <v>139</v>
      </c>
      <c r="F10906">
        <v>36.1</v>
      </c>
    </row>
    <row r="10907" spans="1:6">
      <c r="A10907" s="12" t="s">
        <v>219</v>
      </c>
      <c r="B10907" t="s">
        <v>100</v>
      </c>
      <c r="C10907" t="s">
        <v>138</v>
      </c>
      <c r="D10907">
        <v>1</v>
      </c>
      <c r="E10907" t="s">
        <v>139</v>
      </c>
      <c r="F10907">
        <v>55.3</v>
      </c>
    </row>
    <row r="10908" spans="1:6">
      <c r="A10908" s="12" t="s">
        <v>219</v>
      </c>
      <c r="B10908" t="s">
        <v>101</v>
      </c>
      <c r="C10908" t="s">
        <v>138</v>
      </c>
      <c r="D10908">
        <v>1</v>
      </c>
      <c r="E10908" t="s">
        <v>139</v>
      </c>
      <c r="F10908">
        <v>61.7</v>
      </c>
    </row>
    <row r="10909" spans="1:6">
      <c r="A10909" s="12" t="s">
        <v>219</v>
      </c>
      <c r="B10909" t="s">
        <v>102</v>
      </c>
      <c r="C10909" t="s">
        <v>138</v>
      </c>
      <c r="D10909">
        <v>1</v>
      </c>
      <c r="E10909" t="s">
        <v>139</v>
      </c>
      <c r="F10909">
        <v>61.1</v>
      </c>
    </row>
    <row r="10910" spans="1:6">
      <c r="A10910" s="12" t="s">
        <v>219</v>
      </c>
      <c r="B10910" t="s">
        <v>103</v>
      </c>
      <c r="C10910" t="s">
        <v>138</v>
      </c>
      <c r="D10910">
        <v>1</v>
      </c>
      <c r="E10910" t="s">
        <v>139</v>
      </c>
      <c r="F10910">
        <v>52.6</v>
      </c>
    </row>
    <row r="10911" spans="1:6">
      <c r="A10911" s="12" t="s">
        <v>219</v>
      </c>
      <c r="B10911" t="s">
        <v>104</v>
      </c>
      <c r="C10911" t="s">
        <v>138</v>
      </c>
      <c r="D10911">
        <v>1</v>
      </c>
      <c r="E10911" t="s">
        <v>139</v>
      </c>
      <c r="F10911">
        <v>60.2</v>
      </c>
    </row>
    <row r="10912" spans="1:6">
      <c r="A10912" s="12" t="s">
        <v>219</v>
      </c>
      <c r="B10912" t="s">
        <v>105</v>
      </c>
      <c r="C10912" t="s">
        <v>138</v>
      </c>
      <c r="D10912">
        <v>1</v>
      </c>
      <c r="E10912" t="s">
        <v>139</v>
      </c>
      <c r="F10912">
        <v>29</v>
      </c>
    </row>
    <row r="10913" spans="1:6">
      <c r="A10913" s="12" t="s">
        <v>219</v>
      </c>
      <c r="B10913" t="s">
        <v>106</v>
      </c>
      <c r="C10913" t="s">
        <v>138</v>
      </c>
      <c r="D10913">
        <v>1</v>
      </c>
      <c r="E10913" t="s">
        <v>139</v>
      </c>
      <c r="F10913">
        <v>43.5</v>
      </c>
    </row>
    <row r="10914" spans="1:6">
      <c r="A10914" s="12" t="s">
        <v>219</v>
      </c>
      <c r="B10914" t="s">
        <v>107</v>
      </c>
      <c r="C10914" t="s">
        <v>138</v>
      </c>
      <c r="D10914">
        <v>1</v>
      </c>
      <c r="E10914" t="s">
        <v>139</v>
      </c>
      <c r="F10914">
        <v>37.200000000000003</v>
      </c>
    </row>
    <row r="10915" spans="1:6">
      <c r="A10915" s="12" t="s">
        <v>219</v>
      </c>
      <c r="B10915" t="s">
        <v>108</v>
      </c>
      <c r="C10915" t="s">
        <v>138</v>
      </c>
      <c r="D10915">
        <v>1</v>
      </c>
      <c r="E10915" t="s">
        <v>139</v>
      </c>
      <c r="F10915">
        <v>65.400000000000006</v>
      </c>
    </row>
    <row r="10916" spans="1:6">
      <c r="A10916" s="12" t="s">
        <v>219</v>
      </c>
      <c r="B10916" t="s">
        <v>109</v>
      </c>
      <c r="C10916" t="s">
        <v>138</v>
      </c>
      <c r="D10916">
        <v>1</v>
      </c>
      <c r="E10916" t="s">
        <v>139</v>
      </c>
      <c r="F10916">
        <v>46.6</v>
      </c>
    </row>
    <row r="10917" spans="1:6">
      <c r="A10917" s="12" t="s">
        <v>219</v>
      </c>
      <c r="B10917" t="s">
        <v>110</v>
      </c>
      <c r="C10917" t="s">
        <v>138</v>
      </c>
      <c r="D10917">
        <v>1</v>
      </c>
      <c r="E10917" t="s">
        <v>139</v>
      </c>
      <c r="F10917">
        <v>68.900000000000006</v>
      </c>
    </row>
    <row r="10918" spans="1:6">
      <c r="A10918" s="12" t="s">
        <v>219</v>
      </c>
      <c r="B10918" t="s">
        <v>111</v>
      </c>
      <c r="C10918" t="s">
        <v>138</v>
      </c>
      <c r="D10918">
        <v>1</v>
      </c>
      <c r="E10918" t="s">
        <v>139</v>
      </c>
      <c r="F10918">
        <v>10.3</v>
      </c>
    </row>
    <row r="10919" spans="1:6">
      <c r="A10919" s="12" t="s">
        <v>219</v>
      </c>
      <c r="B10919" t="s">
        <v>112</v>
      </c>
      <c r="C10919" t="s">
        <v>138</v>
      </c>
      <c r="D10919">
        <v>1</v>
      </c>
      <c r="E10919" t="s">
        <v>139</v>
      </c>
      <c r="F10919">
        <v>37</v>
      </c>
    </row>
    <row r="10920" spans="1:6">
      <c r="A10920" s="12" t="s">
        <v>219</v>
      </c>
      <c r="B10920" t="s">
        <v>113</v>
      </c>
      <c r="C10920" t="s">
        <v>138</v>
      </c>
      <c r="D10920">
        <v>1</v>
      </c>
      <c r="E10920" t="s">
        <v>139</v>
      </c>
      <c r="F10920">
        <v>48.8</v>
      </c>
    </row>
    <row r="10921" spans="1:6">
      <c r="A10921" s="12" t="s">
        <v>219</v>
      </c>
      <c r="B10921" t="s">
        <v>114</v>
      </c>
      <c r="C10921" t="s">
        <v>138</v>
      </c>
      <c r="D10921">
        <v>1</v>
      </c>
      <c r="E10921" t="s">
        <v>139</v>
      </c>
      <c r="F10921">
        <v>58.8</v>
      </c>
    </row>
    <row r="10922" spans="1:6">
      <c r="A10922" s="12" t="s">
        <v>219</v>
      </c>
      <c r="B10922" t="s">
        <v>115</v>
      </c>
      <c r="C10922" t="s">
        <v>138</v>
      </c>
      <c r="D10922">
        <v>1</v>
      </c>
      <c r="E10922" t="s">
        <v>139</v>
      </c>
      <c r="F10922">
        <v>49.2</v>
      </c>
    </row>
    <row r="10923" spans="1:6">
      <c r="A10923" s="12" t="s">
        <v>219</v>
      </c>
      <c r="B10923" t="s">
        <v>116</v>
      </c>
      <c r="C10923" t="s">
        <v>138</v>
      </c>
      <c r="D10923">
        <v>1</v>
      </c>
      <c r="E10923" t="s">
        <v>139</v>
      </c>
      <c r="F10923">
        <v>75</v>
      </c>
    </row>
    <row r="10924" spans="1:6">
      <c r="A10924" s="12" t="s">
        <v>219</v>
      </c>
      <c r="B10924" t="s">
        <v>146</v>
      </c>
      <c r="C10924" t="s">
        <v>137</v>
      </c>
      <c r="D10924">
        <v>2</v>
      </c>
      <c r="E10924" t="s">
        <v>139</v>
      </c>
      <c r="F10924">
        <v>45.7</v>
      </c>
    </row>
    <row r="10925" spans="1:6">
      <c r="A10925" s="12" t="s">
        <v>219</v>
      </c>
      <c r="B10925" t="s">
        <v>61</v>
      </c>
      <c r="C10925" t="s">
        <v>138</v>
      </c>
      <c r="D10925">
        <v>1</v>
      </c>
      <c r="E10925" t="s">
        <v>140</v>
      </c>
      <c r="F10925">
        <v>34.9</v>
      </c>
    </row>
    <row r="10926" spans="1:6">
      <c r="A10926" s="12" t="s">
        <v>219</v>
      </c>
      <c r="B10926" t="s">
        <v>62</v>
      </c>
      <c r="C10926" t="s">
        <v>138</v>
      </c>
      <c r="D10926">
        <v>1</v>
      </c>
      <c r="E10926" t="s">
        <v>140</v>
      </c>
      <c r="F10926">
        <v>37.4</v>
      </c>
    </row>
    <row r="10927" spans="1:6">
      <c r="A10927" s="12" t="s">
        <v>219</v>
      </c>
      <c r="B10927" t="s">
        <v>63</v>
      </c>
      <c r="C10927" t="s">
        <v>138</v>
      </c>
      <c r="D10927">
        <v>1</v>
      </c>
      <c r="E10927" t="s">
        <v>140</v>
      </c>
      <c r="F10927">
        <v>47.2</v>
      </c>
    </row>
    <row r="10928" spans="1:6">
      <c r="A10928" s="12" t="s">
        <v>219</v>
      </c>
      <c r="B10928" t="s">
        <v>64</v>
      </c>
      <c r="C10928" t="s">
        <v>138</v>
      </c>
      <c r="D10928">
        <v>1</v>
      </c>
      <c r="E10928" t="s">
        <v>140</v>
      </c>
      <c r="F10928">
        <v>33.4</v>
      </c>
    </row>
    <row r="10929" spans="1:6">
      <c r="A10929" s="12" t="s">
        <v>219</v>
      </c>
      <c r="B10929" t="s">
        <v>65</v>
      </c>
      <c r="C10929" t="s">
        <v>138</v>
      </c>
      <c r="D10929">
        <v>1</v>
      </c>
      <c r="E10929" t="s">
        <v>140</v>
      </c>
      <c r="F10929">
        <v>61.8</v>
      </c>
    </row>
    <row r="10930" spans="1:6">
      <c r="A10930" s="12" t="s">
        <v>219</v>
      </c>
      <c r="B10930" t="s">
        <v>66</v>
      </c>
      <c r="C10930" t="s">
        <v>138</v>
      </c>
      <c r="D10930">
        <v>1</v>
      </c>
      <c r="E10930" t="s">
        <v>140</v>
      </c>
      <c r="F10930">
        <v>51.9</v>
      </c>
    </row>
    <row r="10931" spans="1:6">
      <c r="A10931" s="12" t="s">
        <v>219</v>
      </c>
      <c r="B10931" t="s">
        <v>67</v>
      </c>
      <c r="C10931" t="s">
        <v>138</v>
      </c>
      <c r="D10931">
        <v>1</v>
      </c>
      <c r="E10931" t="s">
        <v>140</v>
      </c>
      <c r="F10931">
        <v>57.2</v>
      </c>
    </row>
    <row r="10932" spans="1:6">
      <c r="A10932" s="12" t="s">
        <v>219</v>
      </c>
      <c r="B10932" t="s">
        <v>68</v>
      </c>
      <c r="C10932" t="s">
        <v>138</v>
      </c>
      <c r="D10932">
        <v>1</v>
      </c>
      <c r="E10932" t="s">
        <v>140</v>
      </c>
      <c r="F10932">
        <v>57.7</v>
      </c>
    </row>
    <row r="10933" spans="1:6">
      <c r="A10933" s="12" t="s">
        <v>219</v>
      </c>
      <c r="B10933" t="s">
        <v>69</v>
      </c>
      <c r="C10933" t="s">
        <v>138</v>
      </c>
      <c r="D10933">
        <v>1</v>
      </c>
      <c r="E10933" t="s">
        <v>140</v>
      </c>
      <c r="F10933">
        <v>49</v>
      </c>
    </row>
    <row r="10934" spans="1:6">
      <c r="A10934" s="12" t="s">
        <v>219</v>
      </c>
      <c r="B10934" t="s">
        <v>70</v>
      </c>
      <c r="C10934" t="s">
        <v>138</v>
      </c>
      <c r="D10934">
        <v>1</v>
      </c>
      <c r="E10934" t="s">
        <v>140</v>
      </c>
      <c r="F10934">
        <v>46.7</v>
      </c>
    </row>
    <row r="10935" spans="1:6">
      <c r="A10935" s="12" t="s">
        <v>219</v>
      </c>
      <c r="B10935" t="s">
        <v>71</v>
      </c>
      <c r="C10935" t="s">
        <v>138</v>
      </c>
      <c r="D10935">
        <v>1</v>
      </c>
      <c r="E10935" t="s">
        <v>140</v>
      </c>
      <c r="F10935">
        <v>67.8</v>
      </c>
    </row>
    <row r="10936" spans="1:6">
      <c r="A10936" s="12" t="s">
        <v>219</v>
      </c>
      <c r="B10936" t="s">
        <v>72</v>
      </c>
      <c r="C10936" t="s">
        <v>138</v>
      </c>
      <c r="D10936">
        <v>1</v>
      </c>
      <c r="E10936" t="s">
        <v>140</v>
      </c>
      <c r="F10936">
        <v>30.3</v>
      </c>
    </row>
    <row r="10937" spans="1:6">
      <c r="A10937" s="12" t="s">
        <v>219</v>
      </c>
      <c r="B10937" t="s">
        <v>73</v>
      </c>
      <c r="C10937" t="s">
        <v>138</v>
      </c>
      <c r="D10937">
        <v>1</v>
      </c>
      <c r="E10937" t="s">
        <v>140</v>
      </c>
      <c r="F10937">
        <v>58.1</v>
      </c>
    </row>
    <row r="10938" spans="1:6">
      <c r="A10938" s="12" t="s">
        <v>219</v>
      </c>
      <c r="B10938" t="s">
        <v>74</v>
      </c>
      <c r="C10938" t="s">
        <v>138</v>
      </c>
      <c r="D10938">
        <v>1</v>
      </c>
      <c r="E10938" t="s">
        <v>140</v>
      </c>
      <c r="F10938">
        <v>40</v>
      </c>
    </row>
    <row r="10939" spans="1:6">
      <c r="A10939" s="12" t="s">
        <v>219</v>
      </c>
      <c r="B10939" t="s">
        <v>75</v>
      </c>
      <c r="C10939" t="s">
        <v>138</v>
      </c>
      <c r="D10939">
        <v>1</v>
      </c>
      <c r="E10939" t="s">
        <v>140</v>
      </c>
      <c r="F10939">
        <v>46.5</v>
      </c>
    </row>
    <row r="10940" spans="1:6">
      <c r="A10940" s="12" t="s">
        <v>219</v>
      </c>
      <c r="B10940" t="s">
        <v>76</v>
      </c>
      <c r="C10940" t="s">
        <v>138</v>
      </c>
      <c r="D10940">
        <v>1</v>
      </c>
      <c r="E10940" t="s">
        <v>140</v>
      </c>
      <c r="F10940">
        <v>38</v>
      </c>
    </row>
    <row r="10941" spans="1:6">
      <c r="A10941" s="12" t="s">
        <v>219</v>
      </c>
      <c r="B10941" t="s">
        <v>77</v>
      </c>
      <c r="C10941" t="s">
        <v>138</v>
      </c>
      <c r="D10941">
        <v>1</v>
      </c>
      <c r="E10941" t="s">
        <v>140</v>
      </c>
      <c r="F10941">
        <v>34.5</v>
      </c>
    </row>
    <row r="10942" spans="1:6">
      <c r="A10942" s="12" t="s">
        <v>219</v>
      </c>
      <c r="B10942" t="s">
        <v>78</v>
      </c>
      <c r="C10942" t="s">
        <v>138</v>
      </c>
      <c r="D10942">
        <v>1</v>
      </c>
      <c r="E10942" t="s">
        <v>140</v>
      </c>
      <c r="F10942">
        <v>37.1</v>
      </c>
    </row>
    <row r="10943" spans="1:6">
      <c r="A10943" s="12" t="s">
        <v>219</v>
      </c>
      <c r="B10943" t="s">
        <v>79</v>
      </c>
      <c r="C10943" t="s">
        <v>138</v>
      </c>
      <c r="D10943">
        <v>1</v>
      </c>
      <c r="E10943" t="s">
        <v>140</v>
      </c>
      <c r="F10943">
        <v>51.1</v>
      </c>
    </row>
    <row r="10944" spans="1:6">
      <c r="A10944" s="12" t="s">
        <v>219</v>
      </c>
      <c r="B10944" t="s">
        <v>80</v>
      </c>
      <c r="C10944" t="s">
        <v>138</v>
      </c>
      <c r="D10944">
        <v>1</v>
      </c>
      <c r="E10944" t="s">
        <v>140</v>
      </c>
      <c r="F10944">
        <v>62.2</v>
      </c>
    </row>
    <row r="10945" spans="1:6">
      <c r="A10945" s="12" t="s">
        <v>219</v>
      </c>
      <c r="B10945" t="s">
        <v>81</v>
      </c>
      <c r="C10945" t="s">
        <v>138</v>
      </c>
      <c r="D10945">
        <v>1</v>
      </c>
      <c r="E10945" t="s">
        <v>140</v>
      </c>
      <c r="F10945">
        <v>61.9</v>
      </c>
    </row>
    <row r="10946" spans="1:6">
      <c r="A10946" s="12" t="s">
        <v>219</v>
      </c>
      <c r="B10946" t="s">
        <v>82</v>
      </c>
      <c r="C10946" t="s">
        <v>138</v>
      </c>
      <c r="D10946">
        <v>1</v>
      </c>
      <c r="E10946" t="s">
        <v>140</v>
      </c>
      <c r="F10946">
        <v>50.7</v>
      </c>
    </row>
    <row r="10947" spans="1:6">
      <c r="A10947" s="12" t="s">
        <v>219</v>
      </c>
      <c r="B10947" t="s">
        <v>83</v>
      </c>
      <c r="C10947" t="s">
        <v>138</v>
      </c>
      <c r="D10947">
        <v>1</v>
      </c>
      <c r="E10947" t="s">
        <v>140</v>
      </c>
      <c r="F10947">
        <v>50.9</v>
      </c>
    </row>
    <row r="10948" spans="1:6">
      <c r="A10948" s="12" t="s">
        <v>219</v>
      </c>
      <c r="B10948" t="s">
        <v>84</v>
      </c>
      <c r="C10948" t="s">
        <v>138</v>
      </c>
      <c r="D10948">
        <v>1</v>
      </c>
      <c r="E10948" t="s">
        <v>140</v>
      </c>
      <c r="F10948">
        <v>39.799999999999997</v>
      </c>
    </row>
    <row r="10949" spans="1:6">
      <c r="A10949" s="12" t="s">
        <v>219</v>
      </c>
      <c r="B10949" t="s">
        <v>85</v>
      </c>
      <c r="C10949" t="s">
        <v>138</v>
      </c>
      <c r="D10949">
        <v>1</v>
      </c>
      <c r="E10949" t="s">
        <v>140</v>
      </c>
      <c r="F10949">
        <v>40.299999999999997</v>
      </c>
    </row>
    <row r="10950" spans="1:6">
      <c r="A10950" s="12" t="s">
        <v>219</v>
      </c>
      <c r="B10950" t="s">
        <v>86</v>
      </c>
      <c r="C10950" t="s">
        <v>138</v>
      </c>
      <c r="D10950">
        <v>1</v>
      </c>
      <c r="E10950" t="s">
        <v>140</v>
      </c>
      <c r="F10950">
        <v>38.5</v>
      </c>
    </row>
    <row r="10951" spans="1:6">
      <c r="A10951" s="12" t="s">
        <v>219</v>
      </c>
      <c r="B10951" t="s">
        <v>87</v>
      </c>
      <c r="C10951" t="s">
        <v>138</v>
      </c>
      <c r="D10951">
        <v>1</v>
      </c>
      <c r="E10951" t="s">
        <v>140</v>
      </c>
      <c r="F10951">
        <v>35</v>
      </c>
    </row>
    <row r="10952" spans="1:6">
      <c r="A10952" s="12" t="s">
        <v>219</v>
      </c>
      <c r="B10952" t="s">
        <v>88</v>
      </c>
      <c r="C10952" t="s">
        <v>138</v>
      </c>
      <c r="D10952">
        <v>1</v>
      </c>
      <c r="E10952" t="s">
        <v>140</v>
      </c>
      <c r="F10952">
        <v>49.6</v>
      </c>
    </row>
    <row r="10953" spans="1:6">
      <c r="A10953" s="12" t="s">
        <v>219</v>
      </c>
      <c r="B10953" t="s">
        <v>89</v>
      </c>
      <c r="C10953" t="s">
        <v>138</v>
      </c>
      <c r="D10953">
        <v>1</v>
      </c>
      <c r="E10953" t="s">
        <v>140</v>
      </c>
      <c r="F10953">
        <v>50.8</v>
      </c>
    </row>
    <row r="10954" spans="1:6">
      <c r="A10954" s="12" t="s">
        <v>219</v>
      </c>
      <c r="B10954" t="s">
        <v>90</v>
      </c>
      <c r="C10954" t="s">
        <v>138</v>
      </c>
      <c r="D10954">
        <v>1</v>
      </c>
      <c r="E10954" t="s">
        <v>140</v>
      </c>
      <c r="F10954">
        <v>57.6</v>
      </c>
    </row>
    <row r="10955" spans="1:6">
      <c r="A10955" s="12" t="s">
        <v>219</v>
      </c>
      <c r="B10955" t="s">
        <v>91</v>
      </c>
      <c r="C10955" t="s">
        <v>138</v>
      </c>
      <c r="D10955">
        <v>1</v>
      </c>
      <c r="E10955" t="s">
        <v>140</v>
      </c>
      <c r="F10955">
        <v>54.3</v>
      </c>
    </row>
    <row r="10956" spans="1:6">
      <c r="A10956" s="12" t="s">
        <v>219</v>
      </c>
      <c r="B10956" t="s">
        <v>92</v>
      </c>
      <c r="C10956" t="s">
        <v>138</v>
      </c>
      <c r="D10956">
        <v>1</v>
      </c>
      <c r="E10956" t="s">
        <v>140</v>
      </c>
      <c r="F10956">
        <v>60.1</v>
      </c>
    </row>
    <row r="10957" spans="1:6">
      <c r="A10957" s="12" t="s">
        <v>219</v>
      </c>
      <c r="B10957" t="s">
        <v>93</v>
      </c>
      <c r="C10957" t="s">
        <v>138</v>
      </c>
      <c r="D10957">
        <v>1</v>
      </c>
      <c r="E10957" t="s">
        <v>140</v>
      </c>
      <c r="F10957">
        <v>48.7</v>
      </c>
    </row>
    <row r="10958" spans="1:6">
      <c r="A10958" s="12" t="s">
        <v>219</v>
      </c>
      <c r="B10958" t="s">
        <v>94</v>
      </c>
      <c r="C10958" t="s">
        <v>138</v>
      </c>
      <c r="D10958">
        <v>1</v>
      </c>
      <c r="E10958" t="s">
        <v>140</v>
      </c>
      <c r="F10958">
        <v>31.1</v>
      </c>
    </row>
    <row r="10959" spans="1:6">
      <c r="A10959" s="12" t="s">
        <v>219</v>
      </c>
      <c r="B10959" t="s">
        <v>95</v>
      </c>
      <c r="C10959" t="s">
        <v>138</v>
      </c>
      <c r="D10959">
        <v>1</v>
      </c>
      <c r="E10959" t="s">
        <v>140</v>
      </c>
      <c r="F10959">
        <v>45.1</v>
      </c>
    </row>
    <row r="10960" spans="1:6">
      <c r="A10960" s="12" t="s">
        <v>219</v>
      </c>
      <c r="B10960" t="s">
        <v>96</v>
      </c>
      <c r="C10960" t="s">
        <v>138</v>
      </c>
      <c r="D10960">
        <v>1</v>
      </c>
      <c r="E10960" t="s">
        <v>140</v>
      </c>
      <c r="F10960">
        <v>31.6</v>
      </c>
    </row>
    <row r="10961" spans="1:6">
      <c r="A10961" s="12" t="s">
        <v>219</v>
      </c>
      <c r="B10961" t="s">
        <v>97</v>
      </c>
      <c r="C10961" t="s">
        <v>138</v>
      </c>
      <c r="D10961">
        <v>1</v>
      </c>
      <c r="E10961" t="s">
        <v>140</v>
      </c>
      <c r="F10961">
        <v>54.8</v>
      </c>
    </row>
    <row r="10962" spans="1:6">
      <c r="A10962" s="12" t="s">
        <v>219</v>
      </c>
      <c r="B10962" t="s">
        <v>98</v>
      </c>
      <c r="C10962" t="s">
        <v>138</v>
      </c>
      <c r="D10962">
        <v>1</v>
      </c>
      <c r="E10962" t="s">
        <v>140</v>
      </c>
      <c r="F10962">
        <v>50</v>
      </c>
    </row>
    <row r="10963" spans="1:6">
      <c r="A10963" s="12" t="s">
        <v>219</v>
      </c>
      <c r="B10963" t="s">
        <v>99</v>
      </c>
      <c r="C10963" t="s">
        <v>138</v>
      </c>
      <c r="D10963">
        <v>1</v>
      </c>
      <c r="E10963" t="s">
        <v>140</v>
      </c>
      <c r="F10963">
        <v>58.8</v>
      </c>
    </row>
    <row r="10964" spans="1:6">
      <c r="A10964" s="12" t="s">
        <v>219</v>
      </c>
      <c r="B10964" t="s">
        <v>100</v>
      </c>
      <c r="C10964" t="s">
        <v>138</v>
      </c>
      <c r="D10964">
        <v>1</v>
      </c>
      <c r="E10964" t="s">
        <v>140</v>
      </c>
      <c r="F10964">
        <v>41.5</v>
      </c>
    </row>
    <row r="10965" spans="1:6">
      <c r="A10965" s="12" t="s">
        <v>219</v>
      </c>
      <c r="B10965" t="s">
        <v>101</v>
      </c>
      <c r="C10965" t="s">
        <v>138</v>
      </c>
      <c r="D10965">
        <v>1</v>
      </c>
      <c r="E10965" t="s">
        <v>140</v>
      </c>
      <c r="F10965">
        <v>34</v>
      </c>
    </row>
    <row r="10966" spans="1:6">
      <c r="A10966" s="12" t="s">
        <v>219</v>
      </c>
      <c r="B10966" t="s">
        <v>102</v>
      </c>
      <c r="C10966" t="s">
        <v>138</v>
      </c>
      <c r="D10966">
        <v>1</v>
      </c>
      <c r="E10966" t="s">
        <v>140</v>
      </c>
      <c r="F10966">
        <v>36.200000000000003</v>
      </c>
    </row>
    <row r="10967" spans="1:6">
      <c r="A10967" s="12" t="s">
        <v>219</v>
      </c>
      <c r="B10967" t="s">
        <v>103</v>
      </c>
      <c r="C10967" t="s">
        <v>138</v>
      </c>
      <c r="D10967">
        <v>1</v>
      </c>
      <c r="E10967" t="s">
        <v>140</v>
      </c>
      <c r="F10967">
        <v>44.5</v>
      </c>
    </row>
    <row r="10968" spans="1:6">
      <c r="A10968" s="12" t="s">
        <v>219</v>
      </c>
      <c r="B10968" t="s">
        <v>104</v>
      </c>
      <c r="C10968" t="s">
        <v>138</v>
      </c>
      <c r="D10968">
        <v>1</v>
      </c>
      <c r="E10968" t="s">
        <v>140</v>
      </c>
      <c r="F10968">
        <v>31.5</v>
      </c>
    </row>
    <row r="10969" spans="1:6">
      <c r="A10969" s="12" t="s">
        <v>219</v>
      </c>
      <c r="B10969" t="s">
        <v>105</v>
      </c>
      <c r="C10969" t="s">
        <v>138</v>
      </c>
      <c r="D10969">
        <v>1</v>
      </c>
      <c r="E10969" t="s">
        <v>140</v>
      </c>
      <c r="F10969">
        <v>63.6</v>
      </c>
    </row>
    <row r="10970" spans="1:6">
      <c r="A10970" s="12" t="s">
        <v>219</v>
      </c>
      <c r="B10970" t="s">
        <v>106</v>
      </c>
      <c r="C10970" t="s">
        <v>138</v>
      </c>
      <c r="D10970">
        <v>1</v>
      </c>
      <c r="E10970" t="s">
        <v>140</v>
      </c>
      <c r="F10970">
        <v>52.9</v>
      </c>
    </row>
    <row r="10971" spans="1:6">
      <c r="A10971" s="12" t="s">
        <v>219</v>
      </c>
      <c r="B10971" t="s">
        <v>107</v>
      </c>
      <c r="C10971" t="s">
        <v>138</v>
      </c>
      <c r="D10971">
        <v>1</v>
      </c>
      <c r="E10971" t="s">
        <v>140</v>
      </c>
      <c r="F10971">
        <v>56.5</v>
      </c>
    </row>
    <row r="10972" spans="1:6">
      <c r="A10972" s="12" t="s">
        <v>219</v>
      </c>
      <c r="B10972" t="s">
        <v>108</v>
      </c>
      <c r="C10972" t="s">
        <v>138</v>
      </c>
      <c r="D10972">
        <v>1</v>
      </c>
      <c r="E10972" t="s">
        <v>140</v>
      </c>
      <c r="F10972">
        <v>31.4</v>
      </c>
    </row>
    <row r="10973" spans="1:6">
      <c r="A10973" s="12" t="s">
        <v>219</v>
      </c>
      <c r="B10973" t="s">
        <v>109</v>
      </c>
      <c r="C10973" t="s">
        <v>138</v>
      </c>
      <c r="D10973">
        <v>1</v>
      </c>
      <c r="E10973" t="s">
        <v>140</v>
      </c>
      <c r="F10973">
        <v>49.1</v>
      </c>
    </row>
    <row r="10974" spans="1:6">
      <c r="A10974" s="12" t="s">
        <v>219</v>
      </c>
      <c r="B10974" t="s">
        <v>110</v>
      </c>
      <c r="C10974" t="s">
        <v>138</v>
      </c>
      <c r="D10974">
        <v>1</v>
      </c>
      <c r="E10974" t="s">
        <v>140</v>
      </c>
      <c r="F10974">
        <v>24.6</v>
      </c>
    </row>
    <row r="10975" spans="1:6">
      <c r="A10975" s="12" t="s">
        <v>219</v>
      </c>
      <c r="B10975" t="s">
        <v>111</v>
      </c>
      <c r="C10975" t="s">
        <v>138</v>
      </c>
      <c r="D10975">
        <v>1</v>
      </c>
      <c r="E10975" t="s">
        <v>140</v>
      </c>
      <c r="F10975">
        <v>84.7</v>
      </c>
    </row>
    <row r="10976" spans="1:6">
      <c r="A10976" s="12" t="s">
        <v>219</v>
      </c>
      <c r="B10976" t="s">
        <v>112</v>
      </c>
      <c r="C10976" t="s">
        <v>138</v>
      </c>
      <c r="D10976">
        <v>1</v>
      </c>
      <c r="E10976" t="s">
        <v>140</v>
      </c>
      <c r="F10976">
        <v>57.9</v>
      </c>
    </row>
    <row r="10977" spans="1:6">
      <c r="A10977" s="12" t="s">
        <v>219</v>
      </c>
      <c r="B10977" t="s">
        <v>113</v>
      </c>
      <c r="C10977" t="s">
        <v>138</v>
      </c>
      <c r="D10977">
        <v>1</v>
      </c>
      <c r="E10977" t="s">
        <v>140</v>
      </c>
      <c r="F10977">
        <v>45.3</v>
      </c>
    </row>
    <row r="10978" spans="1:6">
      <c r="A10978" s="12" t="s">
        <v>219</v>
      </c>
      <c r="B10978" t="s">
        <v>114</v>
      </c>
      <c r="C10978" t="s">
        <v>138</v>
      </c>
      <c r="D10978">
        <v>1</v>
      </c>
      <c r="E10978" t="s">
        <v>140</v>
      </c>
      <c r="F10978">
        <v>36.1</v>
      </c>
    </row>
    <row r="10979" spans="1:6">
      <c r="A10979" s="12" t="s">
        <v>219</v>
      </c>
      <c r="B10979" t="s">
        <v>115</v>
      </c>
      <c r="C10979" t="s">
        <v>138</v>
      </c>
      <c r="D10979">
        <v>1</v>
      </c>
      <c r="E10979" t="s">
        <v>140</v>
      </c>
      <c r="F10979">
        <v>46.3</v>
      </c>
    </row>
    <row r="10980" spans="1:6">
      <c r="A10980" s="12" t="s">
        <v>219</v>
      </c>
      <c r="B10980" t="s">
        <v>116</v>
      </c>
      <c r="C10980" t="s">
        <v>138</v>
      </c>
      <c r="D10980">
        <v>1</v>
      </c>
      <c r="E10980" t="s">
        <v>140</v>
      </c>
      <c r="F10980">
        <v>20.399999999999999</v>
      </c>
    </row>
    <row r="10981" spans="1:6">
      <c r="A10981" s="12" t="s">
        <v>219</v>
      </c>
      <c r="B10981" t="s">
        <v>146</v>
      </c>
      <c r="C10981" t="s">
        <v>137</v>
      </c>
      <c r="D10981">
        <v>2</v>
      </c>
      <c r="E10981" t="s">
        <v>140</v>
      </c>
      <c r="F10981">
        <v>50.1</v>
      </c>
    </row>
    <row r="10982" spans="1:6">
      <c r="A10982" s="12" t="s">
        <v>219</v>
      </c>
      <c r="B10982" t="s">
        <v>61</v>
      </c>
      <c r="C10982" t="s">
        <v>138</v>
      </c>
      <c r="D10982">
        <v>1</v>
      </c>
      <c r="E10982" t="s">
        <v>147</v>
      </c>
      <c r="F10982">
        <v>3</v>
      </c>
    </row>
    <row r="10983" spans="1:6">
      <c r="A10983" s="12" t="s">
        <v>219</v>
      </c>
      <c r="B10983" t="s">
        <v>62</v>
      </c>
      <c r="C10983" t="s">
        <v>138</v>
      </c>
      <c r="D10983">
        <v>1</v>
      </c>
      <c r="E10983" t="s">
        <v>147</v>
      </c>
      <c r="F10983">
        <v>11.4</v>
      </c>
    </row>
    <row r="10984" spans="1:6">
      <c r="A10984" s="12" t="s">
        <v>219</v>
      </c>
      <c r="B10984" t="s">
        <v>63</v>
      </c>
      <c r="C10984" t="s">
        <v>138</v>
      </c>
      <c r="D10984">
        <v>1</v>
      </c>
      <c r="E10984" t="s">
        <v>147</v>
      </c>
      <c r="F10984">
        <v>4.5999999999999996</v>
      </c>
    </row>
    <row r="10985" spans="1:6">
      <c r="A10985" s="12" t="s">
        <v>219</v>
      </c>
      <c r="B10985" t="s">
        <v>64</v>
      </c>
      <c r="C10985" t="s">
        <v>138</v>
      </c>
      <c r="D10985">
        <v>1</v>
      </c>
      <c r="E10985" t="s">
        <v>147</v>
      </c>
      <c r="F10985">
        <v>4.4000000000000004</v>
      </c>
    </row>
    <row r="10986" spans="1:6">
      <c r="A10986" s="12" t="s">
        <v>219</v>
      </c>
      <c r="B10986" t="s">
        <v>65</v>
      </c>
      <c r="C10986" t="s">
        <v>138</v>
      </c>
      <c r="D10986">
        <v>1</v>
      </c>
      <c r="E10986" t="s">
        <v>147</v>
      </c>
      <c r="F10986">
        <v>5.3</v>
      </c>
    </row>
    <row r="10987" spans="1:6">
      <c r="A10987" s="12" t="s">
        <v>219</v>
      </c>
      <c r="B10987" t="s">
        <v>66</v>
      </c>
      <c r="C10987" t="s">
        <v>138</v>
      </c>
      <c r="D10987">
        <v>1</v>
      </c>
      <c r="E10987" t="s">
        <v>147</v>
      </c>
      <c r="F10987">
        <v>5.9</v>
      </c>
    </row>
    <row r="10988" spans="1:6">
      <c r="A10988" s="12" t="s">
        <v>219</v>
      </c>
      <c r="B10988" t="s">
        <v>67</v>
      </c>
      <c r="C10988" t="s">
        <v>138</v>
      </c>
      <c r="D10988">
        <v>1</v>
      </c>
      <c r="E10988" t="s">
        <v>147</v>
      </c>
      <c r="F10988">
        <v>4.4000000000000004</v>
      </c>
    </row>
    <row r="10989" spans="1:6">
      <c r="A10989" s="12" t="s">
        <v>219</v>
      </c>
      <c r="B10989" t="s">
        <v>68</v>
      </c>
      <c r="C10989" t="s">
        <v>138</v>
      </c>
      <c r="D10989">
        <v>1</v>
      </c>
      <c r="E10989" t="s">
        <v>147</v>
      </c>
      <c r="F10989">
        <v>3.3</v>
      </c>
    </row>
    <row r="10990" spans="1:6">
      <c r="A10990" s="12" t="s">
        <v>219</v>
      </c>
      <c r="B10990" t="s">
        <v>69</v>
      </c>
      <c r="C10990" t="s">
        <v>138</v>
      </c>
      <c r="D10990">
        <v>1</v>
      </c>
      <c r="E10990" t="s">
        <v>147</v>
      </c>
      <c r="F10990">
        <v>2.5</v>
      </c>
    </row>
    <row r="10991" spans="1:6">
      <c r="A10991" s="12" t="s">
        <v>219</v>
      </c>
      <c r="B10991" t="s">
        <v>70</v>
      </c>
      <c r="C10991" t="s">
        <v>138</v>
      </c>
      <c r="D10991">
        <v>1</v>
      </c>
      <c r="E10991" t="s">
        <v>147</v>
      </c>
      <c r="F10991">
        <v>2.2000000000000002</v>
      </c>
    </row>
    <row r="10992" spans="1:6">
      <c r="A10992" s="12" t="s">
        <v>219</v>
      </c>
      <c r="B10992" t="s">
        <v>71</v>
      </c>
      <c r="C10992" t="s">
        <v>138</v>
      </c>
      <c r="D10992">
        <v>1</v>
      </c>
      <c r="E10992" t="s">
        <v>147</v>
      </c>
      <c r="F10992">
        <v>5.0999999999999996</v>
      </c>
    </row>
    <row r="10993" spans="1:6">
      <c r="A10993" s="12" t="s">
        <v>219</v>
      </c>
      <c r="B10993" t="s">
        <v>72</v>
      </c>
      <c r="C10993" t="s">
        <v>138</v>
      </c>
      <c r="D10993">
        <v>1</v>
      </c>
      <c r="E10993" t="s">
        <v>147</v>
      </c>
      <c r="F10993">
        <v>6.5</v>
      </c>
    </row>
    <row r="10994" spans="1:6">
      <c r="A10994" s="12" t="s">
        <v>219</v>
      </c>
      <c r="B10994" t="s">
        <v>73</v>
      </c>
      <c r="C10994" t="s">
        <v>138</v>
      </c>
      <c r="D10994">
        <v>1</v>
      </c>
      <c r="E10994" t="s">
        <v>147</v>
      </c>
      <c r="F10994">
        <v>3.4</v>
      </c>
    </row>
    <row r="10995" spans="1:6">
      <c r="A10995" s="12" t="s">
        <v>219</v>
      </c>
      <c r="B10995" t="s">
        <v>74</v>
      </c>
      <c r="C10995" t="s">
        <v>138</v>
      </c>
      <c r="D10995">
        <v>1</v>
      </c>
      <c r="E10995" t="s">
        <v>147</v>
      </c>
      <c r="F10995">
        <v>3.4</v>
      </c>
    </row>
    <row r="10996" spans="1:6">
      <c r="A10996" s="12" t="s">
        <v>219</v>
      </c>
      <c r="B10996" t="s">
        <v>75</v>
      </c>
      <c r="C10996" t="s">
        <v>138</v>
      </c>
      <c r="D10996">
        <v>1</v>
      </c>
      <c r="E10996" t="s">
        <v>147</v>
      </c>
      <c r="F10996">
        <v>4.5</v>
      </c>
    </row>
    <row r="10997" spans="1:6">
      <c r="A10997" s="12" t="s">
        <v>219</v>
      </c>
      <c r="B10997" t="s">
        <v>76</v>
      </c>
      <c r="C10997" t="s">
        <v>138</v>
      </c>
      <c r="D10997">
        <v>1</v>
      </c>
      <c r="E10997" t="s">
        <v>147</v>
      </c>
      <c r="F10997">
        <v>5.3</v>
      </c>
    </row>
    <row r="10998" spans="1:6">
      <c r="A10998" s="12" t="s">
        <v>219</v>
      </c>
      <c r="B10998" t="s">
        <v>77</v>
      </c>
      <c r="C10998" t="s">
        <v>138</v>
      </c>
      <c r="D10998">
        <v>1</v>
      </c>
      <c r="E10998" t="s">
        <v>147</v>
      </c>
      <c r="F10998">
        <v>3.2</v>
      </c>
    </row>
    <row r="10999" spans="1:6">
      <c r="A10999" s="12" t="s">
        <v>219</v>
      </c>
      <c r="B10999" t="s">
        <v>78</v>
      </c>
      <c r="C10999" t="s">
        <v>138</v>
      </c>
      <c r="D10999">
        <v>1</v>
      </c>
      <c r="E10999" t="s">
        <v>147</v>
      </c>
      <c r="F10999">
        <v>3.8</v>
      </c>
    </row>
    <row r="11000" spans="1:6">
      <c r="A11000" s="12" t="s">
        <v>219</v>
      </c>
      <c r="B11000" t="s">
        <v>79</v>
      </c>
      <c r="C11000" t="s">
        <v>138</v>
      </c>
      <c r="D11000">
        <v>1</v>
      </c>
      <c r="E11000" t="s">
        <v>147</v>
      </c>
      <c r="F11000">
        <v>6.4</v>
      </c>
    </row>
    <row r="11001" spans="1:6">
      <c r="A11001" s="12" t="s">
        <v>219</v>
      </c>
      <c r="B11001" t="s">
        <v>80</v>
      </c>
      <c r="C11001" t="s">
        <v>138</v>
      </c>
      <c r="D11001">
        <v>1</v>
      </c>
      <c r="E11001" t="s">
        <v>147</v>
      </c>
      <c r="F11001">
        <v>3.6</v>
      </c>
    </row>
    <row r="11002" spans="1:6">
      <c r="A11002" s="12" t="s">
        <v>219</v>
      </c>
      <c r="B11002" t="s">
        <v>81</v>
      </c>
      <c r="C11002" t="s">
        <v>138</v>
      </c>
      <c r="D11002">
        <v>1</v>
      </c>
      <c r="E11002" t="s">
        <v>147</v>
      </c>
      <c r="F11002">
        <v>6.3</v>
      </c>
    </row>
    <row r="11003" spans="1:6">
      <c r="A11003" s="12" t="s">
        <v>219</v>
      </c>
      <c r="B11003" t="s">
        <v>82</v>
      </c>
      <c r="C11003" t="s">
        <v>138</v>
      </c>
      <c r="D11003">
        <v>1</v>
      </c>
      <c r="E11003" t="s">
        <v>147</v>
      </c>
      <c r="F11003">
        <v>3.5</v>
      </c>
    </row>
    <row r="11004" spans="1:6">
      <c r="A11004" s="12" t="s">
        <v>219</v>
      </c>
      <c r="B11004" t="s">
        <v>83</v>
      </c>
      <c r="C11004" t="s">
        <v>138</v>
      </c>
      <c r="D11004">
        <v>1</v>
      </c>
      <c r="E11004" t="s">
        <v>147</v>
      </c>
      <c r="F11004">
        <v>5.6</v>
      </c>
    </row>
    <row r="11005" spans="1:6">
      <c r="A11005" s="12" t="s">
        <v>219</v>
      </c>
      <c r="B11005" t="s">
        <v>84</v>
      </c>
      <c r="C11005" t="s">
        <v>138</v>
      </c>
      <c r="D11005">
        <v>1</v>
      </c>
      <c r="E11005" t="s">
        <v>147</v>
      </c>
      <c r="F11005">
        <v>2.6</v>
      </c>
    </row>
    <row r="11006" spans="1:6">
      <c r="A11006" s="12" t="s">
        <v>219</v>
      </c>
      <c r="B11006" t="s">
        <v>85</v>
      </c>
      <c r="C11006" t="s">
        <v>138</v>
      </c>
      <c r="D11006">
        <v>1</v>
      </c>
      <c r="E11006" t="s">
        <v>147</v>
      </c>
      <c r="F11006">
        <v>3</v>
      </c>
    </row>
    <row r="11007" spans="1:6">
      <c r="A11007" s="12" t="s">
        <v>219</v>
      </c>
      <c r="B11007" t="s">
        <v>86</v>
      </c>
      <c r="C11007" t="s">
        <v>138</v>
      </c>
      <c r="D11007">
        <v>1</v>
      </c>
      <c r="E11007" t="s">
        <v>147</v>
      </c>
      <c r="F11007">
        <v>7</v>
      </c>
    </row>
    <row r="11008" spans="1:6">
      <c r="A11008" s="12" t="s">
        <v>219</v>
      </c>
      <c r="B11008" t="s">
        <v>87</v>
      </c>
      <c r="C11008" t="s">
        <v>138</v>
      </c>
      <c r="D11008">
        <v>1</v>
      </c>
      <c r="E11008" t="s">
        <v>147</v>
      </c>
      <c r="F11008">
        <v>4.7</v>
      </c>
    </row>
    <row r="11009" spans="1:6">
      <c r="A11009" s="12" t="s">
        <v>219</v>
      </c>
      <c r="B11009" t="s">
        <v>88</v>
      </c>
      <c r="C11009" t="s">
        <v>138</v>
      </c>
      <c r="D11009">
        <v>1</v>
      </c>
      <c r="E11009" t="s">
        <v>147</v>
      </c>
      <c r="F11009">
        <v>5.4</v>
      </c>
    </row>
    <row r="11010" spans="1:6">
      <c r="A11010" s="12" t="s">
        <v>219</v>
      </c>
      <c r="B11010" t="s">
        <v>89</v>
      </c>
      <c r="C11010" t="s">
        <v>138</v>
      </c>
      <c r="D11010">
        <v>1</v>
      </c>
      <c r="E11010" t="s">
        <v>147</v>
      </c>
      <c r="F11010">
        <v>4.3</v>
      </c>
    </row>
    <row r="11011" spans="1:6">
      <c r="A11011" s="12" t="s">
        <v>219</v>
      </c>
      <c r="B11011" t="s">
        <v>90</v>
      </c>
      <c r="C11011" t="s">
        <v>138</v>
      </c>
      <c r="D11011">
        <v>1</v>
      </c>
      <c r="E11011" t="s">
        <v>147</v>
      </c>
      <c r="F11011">
        <v>3.5</v>
      </c>
    </row>
    <row r="11012" spans="1:6">
      <c r="A11012" s="12" t="s">
        <v>219</v>
      </c>
      <c r="B11012" t="s">
        <v>91</v>
      </c>
      <c r="C11012" t="s">
        <v>138</v>
      </c>
      <c r="D11012">
        <v>1</v>
      </c>
      <c r="E11012" t="s">
        <v>147</v>
      </c>
      <c r="F11012">
        <v>5.3</v>
      </c>
    </row>
    <row r="11013" spans="1:6">
      <c r="A11013" s="12" t="s">
        <v>219</v>
      </c>
      <c r="B11013" t="s">
        <v>92</v>
      </c>
      <c r="C11013" t="s">
        <v>138</v>
      </c>
      <c r="D11013">
        <v>1</v>
      </c>
      <c r="E11013" t="s">
        <v>147</v>
      </c>
      <c r="F11013">
        <v>5.2</v>
      </c>
    </row>
    <row r="11014" spans="1:6">
      <c r="A11014" s="12" t="s">
        <v>219</v>
      </c>
      <c r="B11014" t="s">
        <v>93</v>
      </c>
      <c r="C11014" t="s">
        <v>138</v>
      </c>
      <c r="D11014">
        <v>1</v>
      </c>
      <c r="E11014" t="s">
        <v>147</v>
      </c>
      <c r="F11014">
        <v>2</v>
      </c>
    </row>
    <row r="11015" spans="1:6">
      <c r="A11015" s="12" t="s">
        <v>219</v>
      </c>
      <c r="B11015" t="s">
        <v>94</v>
      </c>
      <c r="C11015" t="s">
        <v>138</v>
      </c>
      <c r="D11015">
        <v>1</v>
      </c>
      <c r="E11015" t="s">
        <v>147</v>
      </c>
      <c r="F11015">
        <v>6.1</v>
      </c>
    </row>
    <row r="11016" spans="1:6">
      <c r="A11016" s="12" t="s">
        <v>219</v>
      </c>
      <c r="B11016" t="s">
        <v>95</v>
      </c>
      <c r="C11016" t="s">
        <v>138</v>
      </c>
      <c r="D11016">
        <v>1</v>
      </c>
      <c r="E11016" t="s">
        <v>147</v>
      </c>
      <c r="F11016">
        <v>4.0999999999999996</v>
      </c>
    </row>
    <row r="11017" spans="1:6">
      <c r="A11017" s="12" t="s">
        <v>219</v>
      </c>
      <c r="B11017" t="s">
        <v>96</v>
      </c>
      <c r="C11017" t="s">
        <v>138</v>
      </c>
      <c r="D11017">
        <v>1</v>
      </c>
      <c r="E11017" t="s">
        <v>147</v>
      </c>
      <c r="F11017">
        <v>2.2000000000000002</v>
      </c>
    </row>
    <row r="11018" spans="1:6">
      <c r="A11018" s="12" t="s">
        <v>219</v>
      </c>
      <c r="B11018" t="s">
        <v>97</v>
      </c>
      <c r="C11018" t="s">
        <v>138</v>
      </c>
      <c r="D11018">
        <v>1</v>
      </c>
      <c r="E11018" t="s">
        <v>147</v>
      </c>
      <c r="F11018">
        <v>6.8</v>
      </c>
    </row>
    <row r="11019" spans="1:6">
      <c r="A11019" s="12" t="s">
        <v>219</v>
      </c>
      <c r="B11019" t="s">
        <v>98</v>
      </c>
      <c r="C11019" t="s">
        <v>138</v>
      </c>
      <c r="D11019">
        <v>1</v>
      </c>
      <c r="E11019" t="s">
        <v>147</v>
      </c>
      <c r="F11019">
        <v>3.4</v>
      </c>
    </row>
    <row r="11020" spans="1:6">
      <c r="A11020" s="12" t="s">
        <v>219</v>
      </c>
      <c r="B11020" t="s">
        <v>99</v>
      </c>
      <c r="C11020" t="s">
        <v>138</v>
      </c>
      <c r="D11020">
        <v>1</v>
      </c>
      <c r="E11020" t="s">
        <v>147</v>
      </c>
      <c r="F11020">
        <v>5</v>
      </c>
    </row>
    <row r="11021" spans="1:6">
      <c r="A11021" s="12" t="s">
        <v>219</v>
      </c>
      <c r="B11021" t="s">
        <v>100</v>
      </c>
      <c r="C11021" t="s">
        <v>138</v>
      </c>
      <c r="D11021">
        <v>1</v>
      </c>
      <c r="E11021" t="s">
        <v>147</v>
      </c>
      <c r="F11021">
        <v>3.1</v>
      </c>
    </row>
    <row r="11022" spans="1:6">
      <c r="A11022" s="12" t="s">
        <v>219</v>
      </c>
      <c r="B11022" t="s">
        <v>101</v>
      </c>
      <c r="C11022" t="s">
        <v>138</v>
      </c>
      <c r="D11022">
        <v>1</v>
      </c>
      <c r="E11022" t="s">
        <v>147</v>
      </c>
      <c r="F11022">
        <v>4.2</v>
      </c>
    </row>
    <row r="11023" spans="1:6">
      <c r="A11023" s="12" t="s">
        <v>219</v>
      </c>
      <c r="B11023" t="s">
        <v>102</v>
      </c>
      <c r="C11023" t="s">
        <v>138</v>
      </c>
      <c r="D11023">
        <v>1</v>
      </c>
      <c r="E11023" t="s">
        <v>147</v>
      </c>
      <c r="F11023">
        <v>2.7</v>
      </c>
    </row>
    <row r="11024" spans="1:6">
      <c r="A11024" s="12" t="s">
        <v>219</v>
      </c>
      <c r="B11024" t="s">
        <v>103</v>
      </c>
      <c r="C11024" t="s">
        <v>138</v>
      </c>
      <c r="D11024">
        <v>1</v>
      </c>
      <c r="E11024" t="s">
        <v>147</v>
      </c>
      <c r="F11024">
        <v>2.8</v>
      </c>
    </row>
    <row r="11025" spans="1:6">
      <c r="A11025" s="12" t="s">
        <v>219</v>
      </c>
      <c r="B11025" t="s">
        <v>104</v>
      </c>
      <c r="C11025" t="s">
        <v>138</v>
      </c>
      <c r="D11025">
        <v>1</v>
      </c>
      <c r="E11025" t="s">
        <v>147</v>
      </c>
      <c r="F11025">
        <v>8.1999999999999993</v>
      </c>
    </row>
    <row r="11026" spans="1:6">
      <c r="A11026" s="12" t="s">
        <v>219</v>
      </c>
      <c r="B11026" t="s">
        <v>105</v>
      </c>
      <c r="C11026" t="s">
        <v>138</v>
      </c>
      <c r="D11026">
        <v>1</v>
      </c>
      <c r="E11026" t="s">
        <v>147</v>
      </c>
      <c r="F11026">
        <v>7.3</v>
      </c>
    </row>
    <row r="11027" spans="1:6">
      <c r="A11027" s="12" t="s">
        <v>219</v>
      </c>
      <c r="B11027" t="s">
        <v>106</v>
      </c>
      <c r="C11027" t="s">
        <v>138</v>
      </c>
      <c r="D11027">
        <v>1</v>
      </c>
      <c r="E11027" t="s">
        <v>147</v>
      </c>
      <c r="F11027">
        <v>3.5</v>
      </c>
    </row>
    <row r="11028" spans="1:6">
      <c r="A11028" s="12" t="s">
        <v>219</v>
      </c>
      <c r="B11028" t="s">
        <v>107</v>
      </c>
      <c r="C11028" t="s">
        <v>138</v>
      </c>
      <c r="D11028">
        <v>1</v>
      </c>
      <c r="E11028" t="s">
        <v>147</v>
      </c>
      <c r="F11028">
        <v>6.2</v>
      </c>
    </row>
    <row r="11029" spans="1:6">
      <c r="A11029" s="12" t="s">
        <v>219</v>
      </c>
      <c r="B11029" t="s">
        <v>108</v>
      </c>
      <c r="C11029" t="s">
        <v>138</v>
      </c>
      <c r="D11029">
        <v>1</v>
      </c>
      <c r="E11029" t="s">
        <v>147</v>
      </c>
      <c r="F11029">
        <v>3.1</v>
      </c>
    </row>
    <row r="11030" spans="1:6">
      <c r="A11030" s="12" t="s">
        <v>219</v>
      </c>
      <c r="B11030" t="s">
        <v>109</v>
      </c>
      <c r="C11030" t="s">
        <v>138</v>
      </c>
      <c r="D11030">
        <v>1</v>
      </c>
      <c r="E11030" t="s">
        <v>147</v>
      </c>
      <c r="F11030">
        <v>4.3</v>
      </c>
    </row>
    <row r="11031" spans="1:6">
      <c r="A11031" s="12" t="s">
        <v>219</v>
      </c>
      <c r="B11031" t="s">
        <v>110</v>
      </c>
      <c r="C11031" t="s">
        <v>138</v>
      </c>
      <c r="D11031">
        <v>1</v>
      </c>
      <c r="E11031" t="s">
        <v>147</v>
      </c>
      <c r="F11031">
        <v>6.4</v>
      </c>
    </row>
    <row r="11032" spans="1:6">
      <c r="A11032" s="12" t="s">
        <v>219</v>
      </c>
      <c r="B11032" t="s">
        <v>111</v>
      </c>
      <c r="C11032" t="s">
        <v>138</v>
      </c>
      <c r="D11032">
        <v>1</v>
      </c>
      <c r="E11032" t="s">
        <v>147</v>
      </c>
      <c r="F11032">
        <v>4.8</v>
      </c>
    </row>
    <row r="11033" spans="1:6">
      <c r="A11033" s="12" t="s">
        <v>219</v>
      </c>
      <c r="B11033" t="s">
        <v>112</v>
      </c>
      <c r="C11033" t="s">
        <v>138</v>
      </c>
      <c r="D11033">
        <v>1</v>
      </c>
      <c r="E11033" t="s">
        <v>147</v>
      </c>
      <c r="F11033">
        <v>5</v>
      </c>
    </row>
    <row r="11034" spans="1:6">
      <c r="A11034" s="12" t="s">
        <v>219</v>
      </c>
      <c r="B11034" t="s">
        <v>113</v>
      </c>
      <c r="C11034" t="s">
        <v>138</v>
      </c>
      <c r="D11034">
        <v>1</v>
      </c>
      <c r="E11034" t="s">
        <v>147</v>
      </c>
      <c r="F11034">
        <v>5.8</v>
      </c>
    </row>
    <row r="11035" spans="1:6">
      <c r="A11035" s="12" t="s">
        <v>219</v>
      </c>
      <c r="B11035" t="s">
        <v>114</v>
      </c>
      <c r="C11035" t="s">
        <v>138</v>
      </c>
      <c r="D11035">
        <v>1</v>
      </c>
      <c r="E11035" t="s">
        <v>147</v>
      </c>
      <c r="F11035">
        <v>4.9000000000000004</v>
      </c>
    </row>
    <row r="11036" spans="1:6">
      <c r="A11036" s="12" t="s">
        <v>219</v>
      </c>
      <c r="B11036" t="s">
        <v>115</v>
      </c>
      <c r="C11036" t="s">
        <v>138</v>
      </c>
      <c r="D11036">
        <v>1</v>
      </c>
      <c r="E11036" t="s">
        <v>147</v>
      </c>
      <c r="F11036">
        <v>4.5</v>
      </c>
    </row>
    <row r="11037" spans="1:6">
      <c r="A11037" s="12" t="s">
        <v>219</v>
      </c>
      <c r="B11037" t="s">
        <v>116</v>
      </c>
      <c r="C11037" t="s">
        <v>138</v>
      </c>
      <c r="D11037">
        <v>1</v>
      </c>
      <c r="E11037" t="s">
        <v>147</v>
      </c>
      <c r="F11037">
        <v>4.5</v>
      </c>
    </row>
    <row r="11038" spans="1:6">
      <c r="A11038" s="12" t="s">
        <v>219</v>
      </c>
      <c r="B11038" t="s">
        <v>146</v>
      </c>
      <c r="C11038" t="s">
        <v>137</v>
      </c>
      <c r="D11038">
        <v>2</v>
      </c>
      <c r="E11038" t="s">
        <v>147</v>
      </c>
      <c r="F11038">
        <v>4.0999999999999996</v>
      </c>
    </row>
    <row r="11039" spans="1:6">
      <c r="A11039" s="12" t="s">
        <v>219</v>
      </c>
      <c r="B11039" t="s">
        <v>146</v>
      </c>
      <c r="C11039" t="s">
        <v>137</v>
      </c>
      <c r="D11039">
        <v>3</v>
      </c>
      <c r="E11039" t="s">
        <v>139</v>
      </c>
      <c r="F11039">
        <v>236.3</v>
      </c>
    </row>
    <row r="11040" spans="1:6">
      <c r="A11040" s="12" t="s">
        <v>219</v>
      </c>
      <c r="B11040" t="s">
        <v>146</v>
      </c>
      <c r="C11040" t="s">
        <v>137</v>
      </c>
      <c r="D11040">
        <v>3</v>
      </c>
      <c r="E11040" t="s">
        <v>140</v>
      </c>
      <c r="F11040">
        <v>301.7</v>
      </c>
    </row>
    <row r="11041" spans="1:6">
      <c r="A11041" s="12" t="s">
        <v>219</v>
      </c>
      <c r="B11041" t="s">
        <v>146</v>
      </c>
      <c r="C11041" t="s">
        <v>137</v>
      </c>
      <c r="D11041">
        <v>3</v>
      </c>
      <c r="E11041" t="s">
        <v>147</v>
      </c>
      <c r="F11041">
        <v>0</v>
      </c>
    </row>
    <row r="11042" spans="1:6">
      <c r="A11042" s="12" t="s">
        <v>220</v>
      </c>
      <c r="B11042" t="s">
        <v>61</v>
      </c>
      <c r="C11042" t="s">
        <v>137</v>
      </c>
      <c r="D11042">
        <v>1</v>
      </c>
      <c r="E11042" t="s">
        <v>139</v>
      </c>
      <c r="F11042">
        <v>99.2</v>
      </c>
    </row>
    <row r="11043" spans="1:6">
      <c r="A11043" s="12" t="s">
        <v>220</v>
      </c>
      <c r="B11043" t="s">
        <v>62</v>
      </c>
      <c r="C11043" t="s">
        <v>137</v>
      </c>
      <c r="D11043">
        <v>1</v>
      </c>
      <c r="E11043" t="s">
        <v>139</v>
      </c>
      <c r="F11043">
        <v>84.8</v>
      </c>
    </row>
    <row r="11044" spans="1:6">
      <c r="A11044" s="12" t="s">
        <v>220</v>
      </c>
      <c r="B11044" t="s">
        <v>63</v>
      </c>
      <c r="C11044" t="s">
        <v>137</v>
      </c>
      <c r="D11044">
        <v>1</v>
      </c>
      <c r="E11044" t="s">
        <v>139</v>
      </c>
      <c r="F11044">
        <v>53.3</v>
      </c>
    </row>
    <row r="11045" spans="1:6">
      <c r="A11045" s="12" t="s">
        <v>220</v>
      </c>
      <c r="B11045" t="s">
        <v>64</v>
      </c>
      <c r="C11045" t="s">
        <v>137</v>
      </c>
      <c r="D11045">
        <v>1</v>
      </c>
      <c r="E11045" t="s">
        <v>139</v>
      </c>
      <c r="F11045">
        <v>99.4</v>
      </c>
    </row>
    <row r="11046" spans="1:6">
      <c r="A11046" s="12" t="s">
        <v>220</v>
      </c>
      <c r="B11046" t="s">
        <v>65</v>
      </c>
      <c r="C11046" t="s">
        <v>137</v>
      </c>
      <c r="D11046">
        <v>1</v>
      </c>
      <c r="E11046" t="s">
        <v>139</v>
      </c>
      <c r="F11046">
        <v>0</v>
      </c>
    </row>
    <row r="11047" spans="1:6">
      <c r="A11047" s="12" t="s">
        <v>220</v>
      </c>
      <c r="B11047" t="s">
        <v>66</v>
      </c>
      <c r="C11047" t="s">
        <v>137</v>
      </c>
      <c r="D11047">
        <v>1</v>
      </c>
      <c r="E11047" t="s">
        <v>139</v>
      </c>
      <c r="F11047">
        <v>23.7</v>
      </c>
    </row>
    <row r="11048" spans="1:6">
      <c r="A11048" s="12" t="s">
        <v>220</v>
      </c>
      <c r="B11048" t="s">
        <v>67</v>
      </c>
      <c r="C11048" t="s">
        <v>137</v>
      </c>
      <c r="D11048">
        <v>1</v>
      </c>
      <c r="E11048" t="s">
        <v>139</v>
      </c>
      <c r="F11048">
        <v>8.3000000000000007</v>
      </c>
    </row>
    <row r="11049" spans="1:6">
      <c r="A11049" s="12" t="s">
        <v>220</v>
      </c>
      <c r="B11049" t="s">
        <v>68</v>
      </c>
      <c r="C11049" t="s">
        <v>137</v>
      </c>
      <c r="D11049">
        <v>1</v>
      </c>
      <c r="E11049" t="s">
        <v>139</v>
      </c>
      <c r="F11049">
        <v>7.4</v>
      </c>
    </row>
    <row r="11050" spans="1:6">
      <c r="A11050" s="12" t="s">
        <v>220</v>
      </c>
      <c r="B11050" t="s">
        <v>69</v>
      </c>
      <c r="C11050" t="s">
        <v>137</v>
      </c>
      <c r="D11050">
        <v>1</v>
      </c>
      <c r="E11050" t="s">
        <v>139</v>
      </c>
      <c r="F11050">
        <v>47.7</v>
      </c>
    </row>
    <row r="11051" spans="1:6">
      <c r="A11051" s="12" t="s">
        <v>220</v>
      </c>
      <c r="B11051" t="s">
        <v>70</v>
      </c>
      <c r="C11051" t="s">
        <v>137</v>
      </c>
      <c r="D11051">
        <v>1</v>
      </c>
      <c r="E11051" t="s">
        <v>139</v>
      </c>
      <c r="F11051">
        <v>63.9</v>
      </c>
    </row>
    <row r="11052" spans="1:6">
      <c r="A11052" s="12" t="s">
        <v>220</v>
      </c>
      <c r="B11052" t="s">
        <v>71</v>
      </c>
      <c r="C11052" t="s">
        <v>137</v>
      </c>
      <c r="D11052">
        <v>1</v>
      </c>
      <c r="E11052" t="s">
        <v>139</v>
      </c>
      <c r="F11052">
        <v>0</v>
      </c>
    </row>
    <row r="11053" spans="1:6">
      <c r="A11053" s="12" t="s">
        <v>220</v>
      </c>
      <c r="B11053" t="s">
        <v>72</v>
      </c>
      <c r="C11053" t="s">
        <v>137</v>
      </c>
      <c r="D11053">
        <v>1</v>
      </c>
      <c r="E11053" t="s">
        <v>139</v>
      </c>
      <c r="F11053">
        <v>99.8</v>
      </c>
    </row>
    <row r="11054" spans="1:6">
      <c r="A11054" s="12" t="s">
        <v>220</v>
      </c>
      <c r="B11054" t="s">
        <v>73</v>
      </c>
      <c r="C11054" t="s">
        <v>137</v>
      </c>
      <c r="D11054">
        <v>1</v>
      </c>
      <c r="E11054" t="s">
        <v>139</v>
      </c>
      <c r="F11054">
        <v>6</v>
      </c>
    </row>
    <row r="11055" spans="1:6">
      <c r="A11055" s="12" t="s">
        <v>220</v>
      </c>
      <c r="B11055" t="s">
        <v>74</v>
      </c>
      <c r="C11055" t="s">
        <v>137</v>
      </c>
      <c r="D11055">
        <v>1</v>
      </c>
      <c r="E11055" t="s">
        <v>139</v>
      </c>
      <c r="F11055">
        <v>89.2</v>
      </c>
    </row>
    <row r="11056" spans="1:6">
      <c r="A11056" s="12" t="s">
        <v>220</v>
      </c>
      <c r="B11056" t="s">
        <v>75</v>
      </c>
      <c r="C11056" t="s">
        <v>137</v>
      </c>
      <c r="D11056">
        <v>1</v>
      </c>
      <c r="E11056" t="s">
        <v>139</v>
      </c>
      <c r="F11056">
        <v>58</v>
      </c>
    </row>
    <row r="11057" spans="1:6">
      <c r="A11057" s="12" t="s">
        <v>220</v>
      </c>
      <c r="B11057" t="s">
        <v>76</v>
      </c>
      <c r="C11057" t="s">
        <v>137</v>
      </c>
      <c r="D11057">
        <v>1</v>
      </c>
      <c r="E11057" t="s">
        <v>139</v>
      </c>
      <c r="F11057">
        <v>92</v>
      </c>
    </row>
    <row r="11058" spans="1:6">
      <c r="A11058" s="12" t="s">
        <v>220</v>
      </c>
      <c r="B11058" t="s">
        <v>77</v>
      </c>
      <c r="C11058" t="s">
        <v>137</v>
      </c>
      <c r="D11058">
        <v>1</v>
      </c>
      <c r="E11058" t="s">
        <v>139</v>
      </c>
      <c r="F11058">
        <v>99.2</v>
      </c>
    </row>
    <row r="11059" spans="1:6">
      <c r="A11059" s="12" t="s">
        <v>220</v>
      </c>
      <c r="B11059" t="s">
        <v>78</v>
      </c>
      <c r="C11059" t="s">
        <v>137</v>
      </c>
      <c r="D11059">
        <v>1</v>
      </c>
      <c r="E11059" t="s">
        <v>139</v>
      </c>
      <c r="F11059">
        <v>95.2</v>
      </c>
    </row>
    <row r="11060" spans="1:6">
      <c r="A11060" s="12" t="s">
        <v>220</v>
      </c>
      <c r="B11060" t="s">
        <v>79</v>
      </c>
      <c r="C11060" t="s">
        <v>137</v>
      </c>
      <c r="D11060">
        <v>1</v>
      </c>
      <c r="E11060" t="s">
        <v>139</v>
      </c>
      <c r="F11060">
        <v>26.5</v>
      </c>
    </row>
    <row r="11061" spans="1:6">
      <c r="A11061" s="12" t="s">
        <v>220</v>
      </c>
      <c r="B11061" t="s">
        <v>80</v>
      </c>
      <c r="C11061" t="s">
        <v>137</v>
      </c>
      <c r="D11061">
        <v>1</v>
      </c>
      <c r="E11061" t="s">
        <v>139</v>
      </c>
      <c r="F11061">
        <v>0.3</v>
      </c>
    </row>
    <row r="11062" spans="1:6">
      <c r="A11062" s="12" t="s">
        <v>220</v>
      </c>
      <c r="B11062" t="s">
        <v>81</v>
      </c>
      <c r="C11062" t="s">
        <v>137</v>
      </c>
      <c r="D11062">
        <v>1</v>
      </c>
      <c r="E11062" t="s">
        <v>139</v>
      </c>
      <c r="F11062">
        <v>0.2</v>
      </c>
    </row>
    <row r="11063" spans="1:6">
      <c r="A11063" s="12" t="s">
        <v>220</v>
      </c>
      <c r="B11063" t="s">
        <v>82</v>
      </c>
      <c r="C11063" t="s">
        <v>137</v>
      </c>
      <c r="D11063">
        <v>1</v>
      </c>
      <c r="E11063" t="s">
        <v>139</v>
      </c>
      <c r="F11063">
        <v>31.9</v>
      </c>
    </row>
    <row r="11064" spans="1:6">
      <c r="A11064" s="12" t="s">
        <v>220</v>
      </c>
      <c r="B11064" t="s">
        <v>83</v>
      </c>
      <c r="C11064" t="s">
        <v>137</v>
      </c>
      <c r="D11064">
        <v>1</v>
      </c>
      <c r="E11064" t="s">
        <v>139</v>
      </c>
      <c r="F11064">
        <v>28.6</v>
      </c>
    </row>
    <row r="11065" spans="1:6">
      <c r="A11065" s="12" t="s">
        <v>220</v>
      </c>
      <c r="B11065" t="s">
        <v>84</v>
      </c>
      <c r="C11065" t="s">
        <v>137</v>
      </c>
      <c r="D11065">
        <v>1</v>
      </c>
      <c r="E11065" t="s">
        <v>139</v>
      </c>
      <c r="F11065">
        <v>89.5</v>
      </c>
    </row>
    <row r="11066" spans="1:6">
      <c r="A11066" s="12" t="s">
        <v>220</v>
      </c>
      <c r="B11066" t="s">
        <v>85</v>
      </c>
      <c r="C11066" t="s">
        <v>137</v>
      </c>
      <c r="D11066">
        <v>1</v>
      </c>
      <c r="E11066" t="s">
        <v>139</v>
      </c>
      <c r="F11066">
        <v>88.8</v>
      </c>
    </row>
    <row r="11067" spans="1:6">
      <c r="A11067" s="12" t="s">
        <v>220</v>
      </c>
      <c r="B11067" t="s">
        <v>86</v>
      </c>
      <c r="C11067" t="s">
        <v>137</v>
      </c>
      <c r="D11067">
        <v>1</v>
      </c>
      <c r="E11067" t="s">
        <v>139</v>
      </c>
      <c r="F11067">
        <v>87.7</v>
      </c>
    </row>
    <row r="11068" spans="1:6">
      <c r="A11068" s="12" t="s">
        <v>220</v>
      </c>
      <c r="B11068" t="s">
        <v>87</v>
      </c>
      <c r="C11068" t="s">
        <v>137</v>
      </c>
      <c r="D11068">
        <v>1</v>
      </c>
      <c r="E11068" t="s">
        <v>139</v>
      </c>
      <c r="F11068">
        <v>98</v>
      </c>
    </row>
    <row r="11069" spans="1:6">
      <c r="A11069" s="12" t="s">
        <v>220</v>
      </c>
      <c r="B11069" t="s">
        <v>88</v>
      </c>
      <c r="C11069" t="s">
        <v>137</v>
      </c>
      <c r="D11069">
        <v>1</v>
      </c>
      <c r="E11069" t="s">
        <v>139</v>
      </c>
      <c r="F11069">
        <v>35</v>
      </c>
    </row>
    <row r="11070" spans="1:6">
      <c r="A11070" s="12" t="s">
        <v>220</v>
      </c>
      <c r="B11070" t="s">
        <v>89</v>
      </c>
      <c r="C11070" t="s">
        <v>137</v>
      </c>
      <c r="D11070">
        <v>1</v>
      </c>
      <c r="E11070" t="s">
        <v>139</v>
      </c>
      <c r="F11070">
        <v>31.1</v>
      </c>
    </row>
    <row r="11071" spans="1:6">
      <c r="A11071" s="12" t="s">
        <v>220</v>
      </c>
      <c r="B11071" t="s">
        <v>90</v>
      </c>
      <c r="C11071" t="s">
        <v>137</v>
      </c>
      <c r="D11071">
        <v>1</v>
      </c>
      <c r="E11071" t="s">
        <v>139</v>
      </c>
      <c r="F11071">
        <v>8.8000000000000007</v>
      </c>
    </row>
    <row r="11072" spans="1:6">
      <c r="A11072" s="12" t="s">
        <v>220</v>
      </c>
      <c r="B11072" t="s">
        <v>91</v>
      </c>
      <c r="C11072" t="s">
        <v>137</v>
      </c>
      <c r="D11072">
        <v>1</v>
      </c>
      <c r="E11072" t="s">
        <v>139</v>
      </c>
      <c r="F11072">
        <v>15.4</v>
      </c>
    </row>
    <row r="11073" spans="1:6">
      <c r="A11073" s="12" t="s">
        <v>220</v>
      </c>
      <c r="B11073" t="s">
        <v>92</v>
      </c>
      <c r="C11073" t="s">
        <v>137</v>
      </c>
      <c r="D11073">
        <v>1</v>
      </c>
      <c r="E11073" t="s">
        <v>139</v>
      </c>
      <c r="F11073">
        <v>1.1000000000000001</v>
      </c>
    </row>
    <row r="11074" spans="1:6">
      <c r="A11074" s="12" t="s">
        <v>220</v>
      </c>
      <c r="B11074" t="s">
        <v>93</v>
      </c>
      <c r="C11074" t="s">
        <v>137</v>
      </c>
      <c r="D11074">
        <v>1</v>
      </c>
      <c r="E11074" t="s">
        <v>139</v>
      </c>
      <c r="F11074">
        <v>51.5</v>
      </c>
    </row>
    <row r="11075" spans="1:6">
      <c r="A11075" s="12" t="s">
        <v>220</v>
      </c>
      <c r="B11075" t="s">
        <v>94</v>
      </c>
      <c r="C11075" t="s">
        <v>137</v>
      </c>
      <c r="D11075">
        <v>1</v>
      </c>
      <c r="E11075" t="s">
        <v>139</v>
      </c>
      <c r="F11075">
        <v>99.9</v>
      </c>
    </row>
    <row r="11076" spans="1:6">
      <c r="A11076" s="12" t="s">
        <v>220</v>
      </c>
      <c r="B11076" t="s">
        <v>95</v>
      </c>
      <c r="C11076" t="s">
        <v>137</v>
      </c>
      <c r="D11076">
        <v>1</v>
      </c>
      <c r="E11076" t="s">
        <v>139</v>
      </c>
      <c r="F11076">
        <v>66.900000000000006</v>
      </c>
    </row>
    <row r="11077" spans="1:6">
      <c r="A11077" s="12" t="s">
        <v>220</v>
      </c>
      <c r="B11077" t="s">
        <v>96</v>
      </c>
      <c r="C11077" t="s">
        <v>137</v>
      </c>
      <c r="D11077">
        <v>1</v>
      </c>
      <c r="E11077" t="s">
        <v>139</v>
      </c>
      <c r="F11077">
        <v>99.9</v>
      </c>
    </row>
    <row r="11078" spans="1:6">
      <c r="A11078" s="12" t="s">
        <v>220</v>
      </c>
      <c r="B11078" t="s">
        <v>97</v>
      </c>
      <c r="C11078" t="s">
        <v>137</v>
      </c>
      <c r="D11078">
        <v>1</v>
      </c>
      <c r="E11078" t="s">
        <v>139</v>
      </c>
      <c r="F11078">
        <v>11.8</v>
      </c>
    </row>
    <row r="11079" spans="1:6">
      <c r="A11079" s="12" t="s">
        <v>220</v>
      </c>
      <c r="B11079" t="s">
        <v>98</v>
      </c>
      <c r="C11079" t="s">
        <v>137</v>
      </c>
      <c r="D11079">
        <v>1</v>
      </c>
      <c r="E11079" t="s">
        <v>139</v>
      </c>
      <c r="F11079">
        <v>38</v>
      </c>
    </row>
    <row r="11080" spans="1:6">
      <c r="A11080" s="12" t="s">
        <v>220</v>
      </c>
      <c r="B11080" t="s">
        <v>99</v>
      </c>
      <c r="C11080" t="s">
        <v>137</v>
      </c>
      <c r="D11080">
        <v>1</v>
      </c>
      <c r="E11080" t="s">
        <v>139</v>
      </c>
      <c r="F11080">
        <v>3.8</v>
      </c>
    </row>
    <row r="11081" spans="1:6">
      <c r="A11081" s="12" t="s">
        <v>220</v>
      </c>
      <c r="B11081" t="s">
        <v>100</v>
      </c>
      <c r="C11081" t="s">
        <v>137</v>
      </c>
      <c r="D11081">
        <v>1</v>
      </c>
      <c r="E11081" t="s">
        <v>139</v>
      </c>
      <c r="F11081">
        <v>85.2</v>
      </c>
    </row>
    <row r="11082" spans="1:6">
      <c r="A11082" s="12" t="s">
        <v>220</v>
      </c>
      <c r="B11082" t="s">
        <v>101</v>
      </c>
      <c r="C11082" t="s">
        <v>137</v>
      </c>
      <c r="D11082">
        <v>1</v>
      </c>
      <c r="E11082" t="s">
        <v>139</v>
      </c>
      <c r="F11082">
        <v>99.5</v>
      </c>
    </row>
    <row r="11083" spans="1:6">
      <c r="A11083" s="12" t="s">
        <v>220</v>
      </c>
      <c r="B11083" t="s">
        <v>102</v>
      </c>
      <c r="C11083" t="s">
        <v>137</v>
      </c>
      <c r="D11083">
        <v>1</v>
      </c>
      <c r="E11083" t="s">
        <v>139</v>
      </c>
      <c r="F11083">
        <v>98</v>
      </c>
    </row>
    <row r="11084" spans="1:6">
      <c r="A11084" s="12" t="s">
        <v>220</v>
      </c>
      <c r="B11084" t="s">
        <v>103</v>
      </c>
      <c r="C11084" t="s">
        <v>137</v>
      </c>
      <c r="D11084">
        <v>1</v>
      </c>
      <c r="E11084" t="s">
        <v>139</v>
      </c>
      <c r="F11084">
        <v>75.400000000000006</v>
      </c>
    </row>
    <row r="11085" spans="1:6">
      <c r="A11085" s="12" t="s">
        <v>220</v>
      </c>
      <c r="B11085" t="s">
        <v>104</v>
      </c>
      <c r="C11085" t="s">
        <v>137</v>
      </c>
      <c r="D11085">
        <v>1</v>
      </c>
      <c r="E11085" t="s">
        <v>139</v>
      </c>
      <c r="F11085">
        <v>99.6</v>
      </c>
    </row>
    <row r="11086" spans="1:6">
      <c r="A11086" s="12" t="s">
        <v>220</v>
      </c>
      <c r="B11086" t="s">
        <v>105</v>
      </c>
      <c r="C11086" t="s">
        <v>137</v>
      </c>
      <c r="D11086">
        <v>1</v>
      </c>
      <c r="E11086" t="s">
        <v>139</v>
      </c>
      <c r="F11086">
        <v>0</v>
      </c>
    </row>
    <row r="11087" spans="1:6">
      <c r="A11087" s="12" t="s">
        <v>220</v>
      </c>
      <c r="B11087" t="s">
        <v>106</v>
      </c>
      <c r="C11087" t="s">
        <v>137</v>
      </c>
      <c r="D11087">
        <v>1</v>
      </c>
      <c r="E11087" t="s">
        <v>139</v>
      </c>
      <c r="F11087">
        <v>24</v>
      </c>
    </row>
    <row r="11088" spans="1:6">
      <c r="A11088" s="12" t="s">
        <v>220</v>
      </c>
      <c r="B11088" t="s">
        <v>107</v>
      </c>
      <c r="C11088" t="s">
        <v>137</v>
      </c>
      <c r="D11088">
        <v>1</v>
      </c>
      <c r="E11088" t="s">
        <v>139</v>
      </c>
      <c r="F11088">
        <v>7.3</v>
      </c>
    </row>
    <row r="11089" spans="1:6">
      <c r="A11089" s="12" t="s">
        <v>220</v>
      </c>
      <c r="B11089" t="s">
        <v>108</v>
      </c>
      <c r="C11089" t="s">
        <v>137</v>
      </c>
      <c r="D11089">
        <v>1</v>
      </c>
      <c r="E11089" t="s">
        <v>139</v>
      </c>
      <c r="F11089">
        <v>99.8</v>
      </c>
    </row>
    <row r="11090" spans="1:6">
      <c r="A11090" s="12" t="s">
        <v>220</v>
      </c>
      <c r="B11090" t="s">
        <v>109</v>
      </c>
      <c r="C11090" t="s">
        <v>137</v>
      </c>
      <c r="D11090">
        <v>1</v>
      </c>
      <c r="E11090" t="s">
        <v>139</v>
      </c>
      <c r="F11090">
        <v>40.5</v>
      </c>
    </row>
    <row r="11091" spans="1:6">
      <c r="A11091" s="12" t="s">
        <v>220</v>
      </c>
      <c r="B11091" t="s">
        <v>110</v>
      </c>
      <c r="C11091" t="s">
        <v>137</v>
      </c>
      <c r="D11091">
        <v>1</v>
      </c>
      <c r="E11091" t="s">
        <v>139</v>
      </c>
      <c r="F11091">
        <v>100</v>
      </c>
    </row>
    <row r="11092" spans="1:6">
      <c r="A11092" s="12" t="s">
        <v>220</v>
      </c>
      <c r="B11092" t="s">
        <v>111</v>
      </c>
      <c r="C11092" t="s">
        <v>137</v>
      </c>
      <c r="D11092">
        <v>1</v>
      </c>
      <c r="E11092" t="s">
        <v>139</v>
      </c>
      <c r="F11092">
        <v>0</v>
      </c>
    </row>
    <row r="11093" spans="1:6">
      <c r="A11093" s="12" t="s">
        <v>220</v>
      </c>
      <c r="B11093" t="s">
        <v>112</v>
      </c>
      <c r="C11093" t="s">
        <v>137</v>
      </c>
      <c r="D11093">
        <v>1</v>
      </c>
      <c r="E11093" t="s">
        <v>139</v>
      </c>
      <c r="F11093">
        <v>7.5</v>
      </c>
    </row>
    <row r="11094" spans="1:6">
      <c r="A11094" s="12" t="s">
        <v>220</v>
      </c>
      <c r="B11094" t="s">
        <v>113</v>
      </c>
      <c r="C11094" t="s">
        <v>137</v>
      </c>
      <c r="D11094">
        <v>1</v>
      </c>
      <c r="E11094" t="s">
        <v>139</v>
      </c>
      <c r="F11094">
        <v>58.5</v>
      </c>
    </row>
    <row r="11095" spans="1:6">
      <c r="A11095" s="12" t="s">
        <v>220</v>
      </c>
      <c r="B11095" t="s">
        <v>114</v>
      </c>
      <c r="C11095" t="s">
        <v>137</v>
      </c>
      <c r="D11095">
        <v>1</v>
      </c>
      <c r="E11095" t="s">
        <v>139</v>
      </c>
      <c r="F11095">
        <v>94.8</v>
      </c>
    </row>
    <row r="11096" spans="1:6">
      <c r="A11096" s="12" t="s">
        <v>220</v>
      </c>
      <c r="B11096" t="s">
        <v>115</v>
      </c>
      <c r="C11096" t="s">
        <v>137</v>
      </c>
      <c r="D11096">
        <v>1</v>
      </c>
      <c r="E11096" t="s">
        <v>139</v>
      </c>
      <c r="F11096">
        <v>57</v>
      </c>
    </row>
    <row r="11097" spans="1:6">
      <c r="A11097" s="12" t="s">
        <v>220</v>
      </c>
      <c r="B11097" t="s">
        <v>116</v>
      </c>
      <c r="C11097" t="s">
        <v>137</v>
      </c>
      <c r="D11097">
        <v>1</v>
      </c>
      <c r="E11097" t="s">
        <v>139</v>
      </c>
      <c r="F11097">
        <v>100</v>
      </c>
    </row>
    <row r="11098" spans="1:6">
      <c r="A11098" s="12" t="s">
        <v>220</v>
      </c>
      <c r="B11098" t="s">
        <v>146</v>
      </c>
      <c r="C11098" t="s">
        <v>137</v>
      </c>
      <c r="D11098">
        <v>1</v>
      </c>
      <c r="E11098" t="s">
        <v>139</v>
      </c>
      <c r="F11098">
        <v>40.799999999999997</v>
      </c>
    </row>
    <row r="11099" spans="1:6">
      <c r="A11099" s="12" t="s">
        <v>220</v>
      </c>
      <c r="B11099" t="s">
        <v>61</v>
      </c>
      <c r="C11099" t="s">
        <v>137</v>
      </c>
      <c r="D11099">
        <v>1</v>
      </c>
      <c r="E11099" t="s">
        <v>140</v>
      </c>
      <c r="F11099">
        <v>0.8</v>
      </c>
    </row>
    <row r="11100" spans="1:6">
      <c r="A11100" s="12" t="s">
        <v>220</v>
      </c>
      <c r="B11100" t="s">
        <v>62</v>
      </c>
      <c r="C11100" t="s">
        <v>137</v>
      </c>
      <c r="D11100">
        <v>1</v>
      </c>
      <c r="E11100" t="s">
        <v>140</v>
      </c>
      <c r="F11100">
        <v>15.2</v>
      </c>
    </row>
    <row r="11101" spans="1:6">
      <c r="A11101" s="12" t="s">
        <v>220</v>
      </c>
      <c r="B11101" t="s">
        <v>63</v>
      </c>
      <c r="C11101" t="s">
        <v>137</v>
      </c>
      <c r="D11101">
        <v>1</v>
      </c>
      <c r="E11101" t="s">
        <v>140</v>
      </c>
      <c r="F11101">
        <v>46.7</v>
      </c>
    </row>
    <row r="11102" spans="1:6">
      <c r="A11102" s="12" t="s">
        <v>220</v>
      </c>
      <c r="B11102" t="s">
        <v>64</v>
      </c>
      <c r="C11102" t="s">
        <v>137</v>
      </c>
      <c r="D11102">
        <v>1</v>
      </c>
      <c r="E11102" t="s">
        <v>140</v>
      </c>
      <c r="F11102">
        <v>0.6</v>
      </c>
    </row>
    <row r="11103" spans="1:6">
      <c r="A11103" s="12" t="s">
        <v>220</v>
      </c>
      <c r="B11103" t="s">
        <v>65</v>
      </c>
      <c r="C11103" t="s">
        <v>137</v>
      </c>
      <c r="D11103">
        <v>1</v>
      </c>
      <c r="E11103" t="s">
        <v>140</v>
      </c>
      <c r="F11103">
        <v>100</v>
      </c>
    </row>
    <row r="11104" spans="1:6">
      <c r="A11104" s="12" t="s">
        <v>220</v>
      </c>
      <c r="B11104" t="s">
        <v>66</v>
      </c>
      <c r="C11104" t="s">
        <v>137</v>
      </c>
      <c r="D11104">
        <v>1</v>
      </c>
      <c r="E11104" t="s">
        <v>140</v>
      </c>
      <c r="F11104">
        <v>76.3</v>
      </c>
    </row>
    <row r="11105" spans="1:6">
      <c r="A11105" s="12" t="s">
        <v>220</v>
      </c>
      <c r="B11105" t="s">
        <v>67</v>
      </c>
      <c r="C11105" t="s">
        <v>137</v>
      </c>
      <c r="D11105">
        <v>1</v>
      </c>
      <c r="E11105" t="s">
        <v>140</v>
      </c>
      <c r="F11105">
        <v>91.7</v>
      </c>
    </row>
    <row r="11106" spans="1:6">
      <c r="A11106" s="12" t="s">
        <v>220</v>
      </c>
      <c r="B11106" t="s">
        <v>68</v>
      </c>
      <c r="C11106" t="s">
        <v>137</v>
      </c>
      <c r="D11106">
        <v>1</v>
      </c>
      <c r="E11106" t="s">
        <v>140</v>
      </c>
      <c r="F11106">
        <v>92.6</v>
      </c>
    </row>
    <row r="11107" spans="1:6">
      <c r="A11107" s="12" t="s">
        <v>220</v>
      </c>
      <c r="B11107" t="s">
        <v>69</v>
      </c>
      <c r="C11107" t="s">
        <v>137</v>
      </c>
      <c r="D11107">
        <v>1</v>
      </c>
      <c r="E11107" t="s">
        <v>140</v>
      </c>
      <c r="F11107">
        <v>52.3</v>
      </c>
    </row>
    <row r="11108" spans="1:6">
      <c r="A11108" s="12" t="s">
        <v>220</v>
      </c>
      <c r="B11108" t="s">
        <v>70</v>
      </c>
      <c r="C11108" t="s">
        <v>137</v>
      </c>
      <c r="D11108">
        <v>1</v>
      </c>
      <c r="E11108" t="s">
        <v>140</v>
      </c>
      <c r="F11108">
        <v>36.1</v>
      </c>
    </row>
    <row r="11109" spans="1:6">
      <c r="A11109" s="12" t="s">
        <v>220</v>
      </c>
      <c r="B11109" t="s">
        <v>71</v>
      </c>
      <c r="C11109" t="s">
        <v>137</v>
      </c>
      <c r="D11109">
        <v>1</v>
      </c>
      <c r="E11109" t="s">
        <v>140</v>
      </c>
      <c r="F11109">
        <v>100</v>
      </c>
    </row>
    <row r="11110" spans="1:6">
      <c r="A11110" s="12" t="s">
        <v>220</v>
      </c>
      <c r="B11110" t="s">
        <v>72</v>
      </c>
      <c r="C11110" t="s">
        <v>137</v>
      </c>
      <c r="D11110">
        <v>1</v>
      </c>
      <c r="E11110" t="s">
        <v>140</v>
      </c>
      <c r="F11110">
        <v>0.2</v>
      </c>
    </row>
    <row r="11111" spans="1:6">
      <c r="A11111" s="12" t="s">
        <v>220</v>
      </c>
      <c r="B11111" t="s">
        <v>73</v>
      </c>
      <c r="C11111" t="s">
        <v>137</v>
      </c>
      <c r="D11111">
        <v>1</v>
      </c>
      <c r="E11111" t="s">
        <v>140</v>
      </c>
      <c r="F11111">
        <v>94</v>
      </c>
    </row>
    <row r="11112" spans="1:6">
      <c r="A11112" s="12" t="s">
        <v>220</v>
      </c>
      <c r="B11112" t="s">
        <v>74</v>
      </c>
      <c r="C11112" t="s">
        <v>137</v>
      </c>
      <c r="D11112">
        <v>1</v>
      </c>
      <c r="E11112" t="s">
        <v>140</v>
      </c>
      <c r="F11112">
        <v>10.8</v>
      </c>
    </row>
    <row r="11113" spans="1:6">
      <c r="A11113" s="12" t="s">
        <v>220</v>
      </c>
      <c r="B11113" t="s">
        <v>75</v>
      </c>
      <c r="C11113" t="s">
        <v>137</v>
      </c>
      <c r="D11113">
        <v>1</v>
      </c>
      <c r="E11113" t="s">
        <v>140</v>
      </c>
      <c r="F11113">
        <v>42</v>
      </c>
    </row>
    <row r="11114" spans="1:6">
      <c r="A11114" s="12" t="s">
        <v>220</v>
      </c>
      <c r="B11114" t="s">
        <v>76</v>
      </c>
      <c r="C11114" t="s">
        <v>137</v>
      </c>
      <c r="D11114">
        <v>1</v>
      </c>
      <c r="E11114" t="s">
        <v>140</v>
      </c>
      <c r="F11114">
        <v>8</v>
      </c>
    </row>
    <row r="11115" spans="1:6">
      <c r="A11115" s="12" t="s">
        <v>220</v>
      </c>
      <c r="B11115" t="s">
        <v>77</v>
      </c>
      <c r="C11115" t="s">
        <v>137</v>
      </c>
      <c r="D11115">
        <v>1</v>
      </c>
      <c r="E11115" t="s">
        <v>140</v>
      </c>
      <c r="F11115">
        <v>0.8</v>
      </c>
    </row>
    <row r="11116" spans="1:6">
      <c r="A11116" s="12" t="s">
        <v>220</v>
      </c>
      <c r="B11116" t="s">
        <v>78</v>
      </c>
      <c r="C11116" t="s">
        <v>137</v>
      </c>
      <c r="D11116">
        <v>1</v>
      </c>
      <c r="E11116" t="s">
        <v>140</v>
      </c>
      <c r="F11116">
        <v>4.8</v>
      </c>
    </row>
    <row r="11117" spans="1:6">
      <c r="A11117" s="12" t="s">
        <v>220</v>
      </c>
      <c r="B11117" t="s">
        <v>79</v>
      </c>
      <c r="C11117" t="s">
        <v>137</v>
      </c>
      <c r="D11117">
        <v>1</v>
      </c>
      <c r="E11117" t="s">
        <v>140</v>
      </c>
      <c r="F11117">
        <v>73.5</v>
      </c>
    </row>
    <row r="11118" spans="1:6">
      <c r="A11118" s="12" t="s">
        <v>220</v>
      </c>
      <c r="B11118" t="s">
        <v>80</v>
      </c>
      <c r="C11118" t="s">
        <v>137</v>
      </c>
      <c r="D11118">
        <v>1</v>
      </c>
      <c r="E11118" t="s">
        <v>140</v>
      </c>
      <c r="F11118">
        <v>99.7</v>
      </c>
    </row>
    <row r="11119" spans="1:6">
      <c r="A11119" s="12" t="s">
        <v>220</v>
      </c>
      <c r="B11119" t="s">
        <v>81</v>
      </c>
      <c r="C11119" t="s">
        <v>137</v>
      </c>
      <c r="D11119">
        <v>1</v>
      </c>
      <c r="E11119" t="s">
        <v>140</v>
      </c>
      <c r="F11119">
        <v>99.8</v>
      </c>
    </row>
    <row r="11120" spans="1:6">
      <c r="A11120" s="12" t="s">
        <v>220</v>
      </c>
      <c r="B11120" t="s">
        <v>82</v>
      </c>
      <c r="C11120" t="s">
        <v>137</v>
      </c>
      <c r="D11120">
        <v>1</v>
      </c>
      <c r="E11120" t="s">
        <v>140</v>
      </c>
      <c r="F11120">
        <v>68.099999999999994</v>
      </c>
    </row>
    <row r="11121" spans="1:6">
      <c r="A11121" s="12" t="s">
        <v>220</v>
      </c>
      <c r="B11121" t="s">
        <v>83</v>
      </c>
      <c r="C11121" t="s">
        <v>137</v>
      </c>
      <c r="D11121">
        <v>1</v>
      </c>
      <c r="E11121" t="s">
        <v>140</v>
      </c>
      <c r="F11121">
        <v>71.400000000000006</v>
      </c>
    </row>
    <row r="11122" spans="1:6">
      <c r="A11122" s="12" t="s">
        <v>220</v>
      </c>
      <c r="B11122" t="s">
        <v>84</v>
      </c>
      <c r="C11122" t="s">
        <v>137</v>
      </c>
      <c r="D11122">
        <v>1</v>
      </c>
      <c r="E11122" t="s">
        <v>140</v>
      </c>
      <c r="F11122">
        <v>10.5</v>
      </c>
    </row>
    <row r="11123" spans="1:6">
      <c r="A11123" s="12" t="s">
        <v>220</v>
      </c>
      <c r="B11123" t="s">
        <v>85</v>
      </c>
      <c r="C11123" t="s">
        <v>137</v>
      </c>
      <c r="D11123">
        <v>1</v>
      </c>
      <c r="E11123" t="s">
        <v>140</v>
      </c>
      <c r="F11123">
        <v>11.2</v>
      </c>
    </row>
    <row r="11124" spans="1:6">
      <c r="A11124" s="12" t="s">
        <v>220</v>
      </c>
      <c r="B11124" t="s">
        <v>86</v>
      </c>
      <c r="C11124" t="s">
        <v>137</v>
      </c>
      <c r="D11124">
        <v>1</v>
      </c>
      <c r="E11124" t="s">
        <v>140</v>
      </c>
      <c r="F11124">
        <v>12.3</v>
      </c>
    </row>
    <row r="11125" spans="1:6">
      <c r="A11125" s="12" t="s">
        <v>220</v>
      </c>
      <c r="B11125" t="s">
        <v>87</v>
      </c>
      <c r="C11125" t="s">
        <v>137</v>
      </c>
      <c r="D11125">
        <v>1</v>
      </c>
      <c r="E11125" t="s">
        <v>140</v>
      </c>
      <c r="F11125">
        <v>2</v>
      </c>
    </row>
    <row r="11126" spans="1:6">
      <c r="A11126" s="12" t="s">
        <v>220</v>
      </c>
      <c r="B11126" t="s">
        <v>88</v>
      </c>
      <c r="C11126" t="s">
        <v>137</v>
      </c>
      <c r="D11126">
        <v>1</v>
      </c>
      <c r="E11126" t="s">
        <v>140</v>
      </c>
      <c r="F11126">
        <v>65</v>
      </c>
    </row>
    <row r="11127" spans="1:6">
      <c r="A11127" s="12" t="s">
        <v>220</v>
      </c>
      <c r="B11127" t="s">
        <v>89</v>
      </c>
      <c r="C11127" t="s">
        <v>137</v>
      </c>
      <c r="D11127">
        <v>1</v>
      </c>
      <c r="E11127" t="s">
        <v>140</v>
      </c>
      <c r="F11127">
        <v>68.900000000000006</v>
      </c>
    </row>
    <row r="11128" spans="1:6">
      <c r="A11128" s="12" t="s">
        <v>220</v>
      </c>
      <c r="B11128" t="s">
        <v>90</v>
      </c>
      <c r="C11128" t="s">
        <v>137</v>
      </c>
      <c r="D11128">
        <v>1</v>
      </c>
      <c r="E11128" t="s">
        <v>140</v>
      </c>
      <c r="F11128">
        <v>91.2</v>
      </c>
    </row>
    <row r="11129" spans="1:6">
      <c r="A11129" s="12" t="s">
        <v>220</v>
      </c>
      <c r="B11129" t="s">
        <v>91</v>
      </c>
      <c r="C11129" t="s">
        <v>137</v>
      </c>
      <c r="D11129">
        <v>1</v>
      </c>
      <c r="E11129" t="s">
        <v>140</v>
      </c>
      <c r="F11129">
        <v>84.6</v>
      </c>
    </row>
    <row r="11130" spans="1:6">
      <c r="A11130" s="12" t="s">
        <v>220</v>
      </c>
      <c r="B11130" t="s">
        <v>92</v>
      </c>
      <c r="C11130" t="s">
        <v>137</v>
      </c>
      <c r="D11130">
        <v>1</v>
      </c>
      <c r="E11130" t="s">
        <v>140</v>
      </c>
      <c r="F11130">
        <v>98.9</v>
      </c>
    </row>
    <row r="11131" spans="1:6">
      <c r="A11131" s="12" t="s">
        <v>220</v>
      </c>
      <c r="B11131" t="s">
        <v>93</v>
      </c>
      <c r="C11131" t="s">
        <v>137</v>
      </c>
      <c r="D11131">
        <v>1</v>
      </c>
      <c r="E11131" t="s">
        <v>140</v>
      </c>
      <c r="F11131">
        <v>48.5</v>
      </c>
    </row>
    <row r="11132" spans="1:6">
      <c r="A11132" s="12" t="s">
        <v>220</v>
      </c>
      <c r="B11132" t="s">
        <v>94</v>
      </c>
      <c r="C11132" t="s">
        <v>137</v>
      </c>
      <c r="D11132">
        <v>1</v>
      </c>
      <c r="E11132" t="s">
        <v>140</v>
      </c>
      <c r="F11132">
        <v>0.1</v>
      </c>
    </row>
    <row r="11133" spans="1:6">
      <c r="A11133" s="12" t="s">
        <v>220</v>
      </c>
      <c r="B11133" t="s">
        <v>95</v>
      </c>
      <c r="C11133" t="s">
        <v>137</v>
      </c>
      <c r="D11133">
        <v>1</v>
      </c>
      <c r="E11133" t="s">
        <v>140</v>
      </c>
      <c r="F11133">
        <v>33.1</v>
      </c>
    </row>
    <row r="11134" spans="1:6">
      <c r="A11134" s="12" t="s">
        <v>220</v>
      </c>
      <c r="B11134" t="s">
        <v>96</v>
      </c>
      <c r="C11134" t="s">
        <v>137</v>
      </c>
      <c r="D11134">
        <v>1</v>
      </c>
      <c r="E11134" t="s">
        <v>140</v>
      </c>
      <c r="F11134">
        <v>0.1</v>
      </c>
    </row>
    <row r="11135" spans="1:6">
      <c r="A11135" s="12" t="s">
        <v>220</v>
      </c>
      <c r="B11135" t="s">
        <v>97</v>
      </c>
      <c r="C11135" t="s">
        <v>137</v>
      </c>
      <c r="D11135">
        <v>1</v>
      </c>
      <c r="E11135" t="s">
        <v>140</v>
      </c>
      <c r="F11135">
        <v>88.2</v>
      </c>
    </row>
    <row r="11136" spans="1:6">
      <c r="A11136" s="12" t="s">
        <v>220</v>
      </c>
      <c r="B11136" t="s">
        <v>98</v>
      </c>
      <c r="C11136" t="s">
        <v>137</v>
      </c>
      <c r="D11136">
        <v>1</v>
      </c>
      <c r="E11136" t="s">
        <v>140</v>
      </c>
      <c r="F11136">
        <v>62</v>
      </c>
    </row>
    <row r="11137" spans="1:6">
      <c r="A11137" s="12" t="s">
        <v>220</v>
      </c>
      <c r="B11137" t="s">
        <v>99</v>
      </c>
      <c r="C11137" t="s">
        <v>137</v>
      </c>
      <c r="D11137">
        <v>1</v>
      </c>
      <c r="E11137" t="s">
        <v>140</v>
      </c>
      <c r="F11137">
        <v>96.2</v>
      </c>
    </row>
    <row r="11138" spans="1:6">
      <c r="A11138" s="12" t="s">
        <v>220</v>
      </c>
      <c r="B11138" t="s">
        <v>100</v>
      </c>
      <c r="C11138" t="s">
        <v>137</v>
      </c>
      <c r="D11138">
        <v>1</v>
      </c>
      <c r="E11138" t="s">
        <v>140</v>
      </c>
      <c r="F11138">
        <v>14.8</v>
      </c>
    </row>
    <row r="11139" spans="1:6">
      <c r="A11139" s="12" t="s">
        <v>220</v>
      </c>
      <c r="B11139" t="s">
        <v>101</v>
      </c>
      <c r="C11139" t="s">
        <v>137</v>
      </c>
      <c r="D11139">
        <v>1</v>
      </c>
      <c r="E11139" t="s">
        <v>140</v>
      </c>
      <c r="F11139">
        <v>0.5</v>
      </c>
    </row>
    <row r="11140" spans="1:6">
      <c r="A11140" s="12" t="s">
        <v>220</v>
      </c>
      <c r="B11140" t="s">
        <v>102</v>
      </c>
      <c r="C11140" t="s">
        <v>137</v>
      </c>
      <c r="D11140">
        <v>1</v>
      </c>
      <c r="E11140" t="s">
        <v>140</v>
      </c>
      <c r="F11140">
        <v>2</v>
      </c>
    </row>
    <row r="11141" spans="1:6">
      <c r="A11141" s="12" t="s">
        <v>220</v>
      </c>
      <c r="B11141" t="s">
        <v>103</v>
      </c>
      <c r="C11141" t="s">
        <v>137</v>
      </c>
      <c r="D11141">
        <v>1</v>
      </c>
      <c r="E11141" t="s">
        <v>140</v>
      </c>
      <c r="F11141">
        <v>24.6</v>
      </c>
    </row>
    <row r="11142" spans="1:6">
      <c r="A11142" s="12" t="s">
        <v>220</v>
      </c>
      <c r="B11142" t="s">
        <v>104</v>
      </c>
      <c r="C11142" t="s">
        <v>137</v>
      </c>
      <c r="D11142">
        <v>1</v>
      </c>
      <c r="E11142" t="s">
        <v>140</v>
      </c>
      <c r="F11142">
        <v>0.4</v>
      </c>
    </row>
    <row r="11143" spans="1:6">
      <c r="A11143" s="12" t="s">
        <v>220</v>
      </c>
      <c r="B11143" t="s">
        <v>105</v>
      </c>
      <c r="C11143" t="s">
        <v>137</v>
      </c>
      <c r="D11143">
        <v>1</v>
      </c>
      <c r="E11143" t="s">
        <v>140</v>
      </c>
      <c r="F11143">
        <v>100</v>
      </c>
    </row>
    <row r="11144" spans="1:6">
      <c r="A11144" s="12" t="s">
        <v>220</v>
      </c>
      <c r="B11144" t="s">
        <v>106</v>
      </c>
      <c r="C11144" t="s">
        <v>137</v>
      </c>
      <c r="D11144">
        <v>1</v>
      </c>
      <c r="E11144" t="s">
        <v>140</v>
      </c>
      <c r="F11144">
        <v>76</v>
      </c>
    </row>
    <row r="11145" spans="1:6">
      <c r="A11145" s="12" t="s">
        <v>220</v>
      </c>
      <c r="B11145" t="s">
        <v>107</v>
      </c>
      <c r="C11145" t="s">
        <v>137</v>
      </c>
      <c r="D11145">
        <v>1</v>
      </c>
      <c r="E11145" t="s">
        <v>140</v>
      </c>
      <c r="F11145">
        <v>92.7</v>
      </c>
    </row>
    <row r="11146" spans="1:6">
      <c r="A11146" s="12" t="s">
        <v>220</v>
      </c>
      <c r="B11146" t="s">
        <v>108</v>
      </c>
      <c r="C11146" t="s">
        <v>137</v>
      </c>
      <c r="D11146">
        <v>1</v>
      </c>
      <c r="E11146" t="s">
        <v>140</v>
      </c>
      <c r="F11146">
        <v>0.2</v>
      </c>
    </row>
    <row r="11147" spans="1:6">
      <c r="A11147" s="12" t="s">
        <v>220</v>
      </c>
      <c r="B11147" t="s">
        <v>109</v>
      </c>
      <c r="C11147" t="s">
        <v>137</v>
      </c>
      <c r="D11147">
        <v>1</v>
      </c>
      <c r="E11147" t="s">
        <v>140</v>
      </c>
      <c r="F11147">
        <v>59.5</v>
      </c>
    </row>
    <row r="11148" spans="1:6">
      <c r="A11148" s="12" t="s">
        <v>220</v>
      </c>
      <c r="B11148" t="s">
        <v>110</v>
      </c>
      <c r="C11148" t="s">
        <v>137</v>
      </c>
      <c r="D11148">
        <v>1</v>
      </c>
      <c r="E11148" t="s">
        <v>140</v>
      </c>
      <c r="F11148">
        <v>0</v>
      </c>
    </row>
    <row r="11149" spans="1:6">
      <c r="A11149" s="12" t="s">
        <v>220</v>
      </c>
      <c r="B11149" t="s">
        <v>111</v>
      </c>
      <c r="C11149" t="s">
        <v>137</v>
      </c>
      <c r="D11149">
        <v>1</v>
      </c>
      <c r="E11149" t="s">
        <v>140</v>
      </c>
      <c r="F11149">
        <v>100</v>
      </c>
    </row>
    <row r="11150" spans="1:6">
      <c r="A11150" s="12" t="s">
        <v>220</v>
      </c>
      <c r="B11150" t="s">
        <v>112</v>
      </c>
      <c r="C11150" t="s">
        <v>137</v>
      </c>
      <c r="D11150">
        <v>1</v>
      </c>
      <c r="E11150" t="s">
        <v>140</v>
      </c>
      <c r="F11150">
        <v>92.5</v>
      </c>
    </row>
    <row r="11151" spans="1:6">
      <c r="A11151" s="12" t="s">
        <v>220</v>
      </c>
      <c r="B11151" t="s">
        <v>113</v>
      </c>
      <c r="C11151" t="s">
        <v>137</v>
      </c>
      <c r="D11151">
        <v>1</v>
      </c>
      <c r="E11151" t="s">
        <v>140</v>
      </c>
      <c r="F11151">
        <v>41.5</v>
      </c>
    </row>
    <row r="11152" spans="1:6">
      <c r="A11152" s="12" t="s">
        <v>220</v>
      </c>
      <c r="B11152" t="s">
        <v>114</v>
      </c>
      <c r="C11152" t="s">
        <v>137</v>
      </c>
      <c r="D11152">
        <v>1</v>
      </c>
      <c r="E11152" t="s">
        <v>140</v>
      </c>
      <c r="F11152">
        <v>5.2</v>
      </c>
    </row>
    <row r="11153" spans="1:6">
      <c r="A11153" s="12" t="s">
        <v>220</v>
      </c>
      <c r="B11153" t="s">
        <v>115</v>
      </c>
      <c r="C11153" t="s">
        <v>137</v>
      </c>
      <c r="D11153">
        <v>1</v>
      </c>
      <c r="E11153" t="s">
        <v>140</v>
      </c>
      <c r="F11153">
        <v>43</v>
      </c>
    </row>
    <row r="11154" spans="1:6">
      <c r="A11154" s="12" t="s">
        <v>220</v>
      </c>
      <c r="B11154" t="s">
        <v>116</v>
      </c>
      <c r="C11154" t="s">
        <v>137</v>
      </c>
      <c r="D11154">
        <v>1</v>
      </c>
      <c r="E11154" t="s">
        <v>140</v>
      </c>
      <c r="F11154">
        <v>0</v>
      </c>
    </row>
    <row r="11155" spans="1:6">
      <c r="A11155" s="12" t="s">
        <v>220</v>
      </c>
      <c r="B11155" t="s">
        <v>146</v>
      </c>
      <c r="C11155" t="s">
        <v>137</v>
      </c>
      <c r="D11155">
        <v>1</v>
      </c>
      <c r="E11155" t="s">
        <v>140</v>
      </c>
      <c r="F11155">
        <v>59.2</v>
      </c>
    </row>
    <row r="11156" spans="1:6">
      <c r="A11156" s="12" t="s">
        <v>220</v>
      </c>
      <c r="B11156" t="s">
        <v>61</v>
      </c>
      <c r="C11156" t="s">
        <v>137</v>
      </c>
      <c r="D11156">
        <v>1</v>
      </c>
      <c r="E11156" t="s">
        <v>147</v>
      </c>
      <c r="F11156">
        <v>0</v>
      </c>
    </row>
    <row r="11157" spans="1:6">
      <c r="A11157" s="12" t="s">
        <v>220</v>
      </c>
      <c r="B11157" t="s">
        <v>62</v>
      </c>
      <c r="C11157" t="s">
        <v>137</v>
      </c>
      <c r="D11157">
        <v>1</v>
      </c>
      <c r="E11157" t="s">
        <v>147</v>
      </c>
      <c r="F11157">
        <v>0</v>
      </c>
    </row>
    <row r="11158" spans="1:6">
      <c r="A11158" s="12" t="s">
        <v>220</v>
      </c>
      <c r="B11158" t="s">
        <v>63</v>
      </c>
      <c r="C11158" t="s">
        <v>137</v>
      </c>
      <c r="D11158">
        <v>1</v>
      </c>
      <c r="E11158" t="s">
        <v>147</v>
      </c>
      <c r="F11158">
        <v>0</v>
      </c>
    </row>
    <row r="11159" spans="1:6">
      <c r="A11159" s="12" t="s">
        <v>220</v>
      </c>
      <c r="B11159" t="s">
        <v>64</v>
      </c>
      <c r="C11159" t="s">
        <v>137</v>
      </c>
      <c r="D11159">
        <v>1</v>
      </c>
      <c r="E11159" t="s">
        <v>147</v>
      </c>
      <c r="F11159">
        <v>0</v>
      </c>
    </row>
    <row r="11160" spans="1:6">
      <c r="A11160" s="12" t="s">
        <v>220</v>
      </c>
      <c r="B11160" t="s">
        <v>65</v>
      </c>
      <c r="C11160" t="s">
        <v>137</v>
      </c>
      <c r="D11160">
        <v>1</v>
      </c>
      <c r="E11160" t="s">
        <v>147</v>
      </c>
      <c r="F11160">
        <v>0</v>
      </c>
    </row>
    <row r="11161" spans="1:6">
      <c r="A11161" s="12" t="s">
        <v>220</v>
      </c>
      <c r="B11161" t="s">
        <v>66</v>
      </c>
      <c r="C11161" t="s">
        <v>137</v>
      </c>
      <c r="D11161">
        <v>1</v>
      </c>
      <c r="E11161" t="s">
        <v>147</v>
      </c>
      <c r="F11161">
        <v>0</v>
      </c>
    </row>
    <row r="11162" spans="1:6">
      <c r="A11162" s="12" t="s">
        <v>220</v>
      </c>
      <c r="B11162" t="s">
        <v>67</v>
      </c>
      <c r="C11162" t="s">
        <v>137</v>
      </c>
      <c r="D11162">
        <v>1</v>
      </c>
      <c r="E11162" t="s">
        <v>147</v>
      </c>
      <c r="F11162">
        <v>0</v>
      </c>
    </row>
    <row r="11163" spans="1:6">
      <c r="A11163" s="12" t="s">
        <v>220</v>
      </c>
      <c r="B11163" t="s">
        <v>68</v>
      </c>
      <c r="C11163" t="s">
        <v>137</v>
      </c>
      <c r="D11163">
        <v>1</v>
      </c>
      <c r="E11163" t="s">
        <v>147</v>
      </c>
      <c r="F11163">
        <v>0</v>
      </c>
    </row>
    <row r="11164" spans="1:6">
      <c r="A11164" s="12" t="s">
        <v>220</v>
      </c>
      <c r="B11164" t="s">
        <v>69</v>
      </c>
      <c r="C11164" t="s">
        <v>137</v>
      </c>
      <c r="D11164">
        <v>1</v>
      </c>
      <c r="E11164" t="s">
        <v>147</v>
      </c>
      <c r="F11164">
        <v>0</v>
      </c>
    </row>
    <row r="11165" spans="1:6">
      <c r="A11165" s="12" t="s">
        <v>220</v>
      </c>
      <c r="B11165" t="s">
        <v>70</v>
      </c>
      <c r="C11165" t="s">
        <v>137</v>
      </c>
      <c r="D11165">
        <v>1</v>
      </c>
      <c r="E11165" t="s">
        <v>147</v>
      </c>
      <c r="F11165">
        <v>0</v>
      </c>
    </row>
    <row r="11166" spans="1:6">
      <c r="A11166" s="12" t="s">
        <v>220</v>
      </c>
      <c r="B11166" t="s">
        <v>71</v>
      </c>
      <c r="C11166" t="s">
        <v>137</v>
      </c>
      <c r="D11166">
        <v>1</v>
      </c>
      <c r="E11166" t="s">
        <v>147</v>
      </c>
      <c r="F11166">
        <v>0</v>
      </c>
    </row>
    <row r="11167" spans="1:6">
      <c r="A11167" s="12" t="s">
        <v>220</v>
      </c>
      <c r="B11167" t="s">
        <v>72</v>
      </c>
      <c r="C11167" t="s">
        <v>137</v>
      </c>
      <c r="D11167">
        <v>1</v>
      </c>
      <c r="E11167" t="s">
        <v>147</v>
      </c>
      <c r="F11167">
        <v>0</v>
      </c>
    </row>
    <row r="11168" spans="1:6">
      <c r="A11168" s="12" t="s">
        <v>220</v>
      </c>
      <c r="B11168" t="s">
        <v>73</v>
      </c>
      <c r="C11168" t="s">
        <v>137</v>
      </c>
      <c r="D11168">
        <v>1</v>
      </c>
      <c r="E11168" t="s">
        <v>147</v>
      </c>
      <c r="F11168">
        <v>0</v>
      </c>
    </row>
    <row r="11169" spans="1:6">
      <c r="A11169" s="12" t="s">
        <v>220</v>
      </c>
      <c r="B11169" t="s">
        <v>74</v>
      </c>
      <c r="C11169" t="s">
        <v>137</v>
      </c>
      <c r="D11169">
        <v>1</v>
      </c>
      <c r="E11169" t="s">
        <v>147</v>
      </c>
      <c r="F11169">
        <v>0</v>
      </c>
    </row>
    <row r="11170" spans="1:6">
      <c r="A11170" s="12" t="s">
        <v>220</v>
      </c>
      <c r="B11170" t="s">
        <v>75</v>
      </c>
      <c r="C11170" t="s">
        <v>137</v>
      </c>
      <c r="D11170">
        <v>1</v>
      </c>
      <c r="E11170" t="s">
        <v>147</v>
      </c>
      <c r="F11170">
        <v>0</v>
      </c>
    </row>
    <row r="11171" spans="1:6">
      <c r="A11171" s="12" t="s">
        <v>220</v>
      </c>
      <c r="B11171" t="s">
        <v>76</v>
      </c>
      <c r="C11171" t="s">
        <v>137</v>
      </c>
      <c r="D11171">
        <v>1</v>
      </c>
      <c r="E11171" t="s">
        <v>147</v>
      </c>
      <c r="F11171">
        <v>0</v>
      </c>
    </row>
    <row r="11172" spans="1:6">
      <c r="A11172" s="12" t="s">
        <v>220</v>
      </c>
      <c r="B11172" t="s">
        <v>77</v>
      </c>
      <c r="C11172" t="s">
        <v>137</v>
      </c>
      <c r="D11172">
        <v>1</v>
      </c>
      <c r="E11172" t="s">
        <v>147</v>
      </c>
      <c r="F11172">
        <v>0</v>
      </c>
    </row>
    <row r="11173" spans="1:6">
      <c r="A11173" s="12" t="s">
        <v>220</v>
      </c>
      <c r="B11173" t="s">
        <v>78</v>
      </c>
      <c r="C11173" t="s">
        <v>137</v>
      </c>
      <c r="D11173">
        <v>1</v>
      </c>
      <c r="E11173" t="s">
        <v>147</v>
      </c>
      <c r="F11173">
        <v>0</v>
      </c>
    </row>
    <row r="11174" spans="1:6">
      <c r="A11174" s="12" t="s">
        <v>220</v>
      </c>
      <c r="B11174" t="s">
        <v>79</v>
      </c>
      <c r="C11174" t="s">
        <v>137</v>
      </c>
      <c r="D11174">
        <v>1</v>
      </c>
      <c r="E11174" t="s">
        <v>147</v>
      </c>
      <c r="F11174">
        <v>0</v>
      </c>
    </row>
    <row r="11175" spans="1:6">
      <c r="A11175" s="12" t="s">
        <v>220</v>
      </c>
      <c r="B11175" t="s">
        <v>80</v>
      </c>
      <c r="C11175" t="s">
        <v>137</v>
      </c>
      <c r="D11175">
        <v>1</v>
      </c>
      <c r="E11175" t="s">
        <v>147</v>
      </c>
      <c r="F11175">
        <v>0</v>
      </c>
    </row>
    <row r="11176" spans="1:6">
      <c r="A11176" s="12" t="s">
        <v>220</v>
      </c>
      <c r="B11176" t="s">
        <v>81</v>
      </c>
      <c r="C11176" t="s">
        <v>137</v>
      </c>
      <c r="D11176">
        <v>1</v>
      </c>
      <c r="E11176" t="s">
        <v>147</v>
      </c>
      <c r="F11176">
        <v>0</v>
      </c>
    </row>
    <row r="11177" spans="1:6">
      <c r="A11177" s="12" t="s">
        <v>220</v>
      </c>
      <c r="B11177" t="s">
        <v>82</v>
      </c>
      <c r="C11177" t="s">
        <v>137</v>
      </c>
      <c r="D11177">
        <v>1</v>
      </c>
      <c r="E11177" t="s">
        <v>147</v>
      </c>
      <c r="F11177">
        <v>0</v>
      </c>
    </row>
    <row r="11178" spans="1:6">
      <c r="A11178" s="12" t="s">
        <v>220</v>
      </c>
      <c r="B11178" t="s">
        <v>83</v>
      </c>
      <c r="C11178" t="s">
        <v>137</v>
      </c>
      <c r="D11178">
        <v>1</v>
      </c>
      <c r="E11178" t="s">
        <v>147</v>
      </c>
      <c r="F11178">
        <v>0</v>
      </c>
    </row>
    <row r="11179" spans="1:6">
      <c r="A11179" s="12" t="s">
        <v>220</v>
      </c>
      <c r="B11179" t="s">
        <v>84</v>
      </c>
      <c r="C11179" t="s">
        <v>137</v>
      </c>
      <c r="D11179">
        <v>1</v>
      </c>
      <c r="E11179" t="s">
        <v>147</v>
      </c>
      <c r="F11179">
        <v>0</v>
      </c>
    </row>
    <row r="11180" spans="1:6">
      <c r="A11180" s="12" t="s">
        <v>220</v>
      </c>
      <c r="B11180" t="s">
        <v>85</v>
      </c>
      <c r="C11180" t="s">
        <v>137</v>
      </c>
      <c r="D11180">
        <v>1</v>
      </c>
      <c r="E11180" t="s">
        <v>147</v>
      </c>
      <c r="F11180">
        <v>0</v>
      </c>
    </row>
    <row r="11181" spans="1:6">
      <c r="A11181" s="12" t="s">
        <v>220</v>
      </c>
      <c r="B11181" t="s">
        <v>86</v>
      </c>
      <c r="C11181" t="s">
        <v>137</v>
      </c>
      <c r="D11181">
        <v>1</v>
      </c>
      <c r="E11181" t="s">
        <v>147</v>
      </c>
      <c r="F11181">
        <v>0</v>
      </c>
    </row>
    <row r="11182" spans="1:6">
      <c r="A11182" s="12" t="s">
        <v>220</v>
      </c>
      <c r="B11182" t="s">
        <v>87</v>
      </c>
      <c r="C11182" t="s">
        <v>137</v>
      </c>
      <c r="D11182">
        <v>1</v>
      </c>
      <c r="E11182" t="s">
        <v>147</v>
      </c>
      <c r="F11182">
        <v>0</v>
      </c>
    </row>
    <row r="11183" spans="1:6">
      <c r="A11183" s="12" t="s">
        <v>220</v>
      </c>
      <c r="B11183" t="s">
        <v>88</v>
      </c>
      <c r="C11183" t="s">
        <v>137</v>
      </c>
      <c r="D11183">
        <v>1</v>
      </c>
      <c r="E11183" t="s">
        <v>147</v>
      </c>
      <c r="F11183">
        <v>0</v>
      </c>
    </row>
    <row r="11184" spans="1:6">
      <c r="A11184" s="12" t="s">
        <v>220</v>
      </c>
      <c r="B11184" t="s">
        <v>89</v>
      </c>
      <c r="C11184" t="s">
        <v>137</v>
      </c>
      <c r="D11184">
        <v>1</v>
      </c>
      <c r="E11184" t="s">
        <v>147</v>
      </c>
      <c r="F11184">
        <v>0</v>
      </c>
    </row>
    <row r="11185" spans="1:6">
      <c r="A11185" s="12" t="s">
        <v>220</v>
      </c>
      <c r="B11185" t="s">
        <v>90</v>
      </c>
      <c r="C11185" t="s">
        <v>137</v>
      </c>
      <c r="D11185">
        <v>1</v>
      </c>
      <c r="E11185" t="s">
        <v>147</v>
      </c>
      <c r="F11185">
        <v>0</v>
      </c>
    </row>
    <row r="11186" spans="1:6">
      <c r="A11186" s="12" t="s">
        <v>220</v>
      </c>
      <c r="B11186" t="s">
        <v>91</v>
      </c>
      <c r="C11186" t="s">
        <v>137</v>
      </c>
      <c r="D11186">
        <v>1</v>
      </c>
      <c r="E11186" t="s">
        <v>147</v>
      </c>
      <c r="F11186">
        <v>0</v>
      </c>
    </row>
    <row r="11187" spans="1:6">
      <c r="A11187" s="12" t="s">
        <v>220</v>
      </c>
      <c r="B11187" t="s">
        <v>92</v>
      </c>
      <c r="C11187" t="s">
        <v>137</v>
      </c>
      <c r="D11187">
        <v>1</v>
      </c>
      <c r="E11187" t="s">
        <v>147</v>
      </c>
      <c r="F11187">
        <v>0</v>
      </c>
    </row>
    <row r="11188" spans="1:6">
      <c r="A11188" s="12" t="s">
        <v>220</v>
      </c>
      <c r="B11188" t="s">
        <v>93</v>
      </c>
      <c r="C11188" t="s">
        <v>137</v>
      </c>
      <c r="D11188">
        <v>1</v>
      </c>
      <c r="E11188" t="s">
        <v>147</v>
      </c>
      <c r="F11188">
        <v>0</v>
      </c>
    </row>
    <row r="11189" spans="1:6">
      <c r="A11189" s="12" t="s">
        <v>220</v>
      </c>
      <c r="B11189" t="s">
        <v>94</v>
      </c>
      <c r="C11189" t="s">
        <v>137</v>
      </c>
      <c r="D11189">
        <v>1</v>
      </c>
      <c r="E11189" t="s">
        <v>147</v>
      </c>
      <c r="F11189">
        <v>0</v>
      </c>
    </row>
    <row r="11190" spans="1:6">
      <c r="A11190" s="12" t="s">
        <v>220</v>
      </c>
      <c r="B11190" t="s">
        <v>95</v>
      </c>
      <c r="C11190" t="s">
        <v>137</v>
      </c>
      <c r="D11190">
        <v>1</v>
      </c>
      <c r="E11190" t="s">
        <v>147</v>
      </c>
      <c r="F11190">
        <v>0</v>
      </c>
    </row>
    <row r="11191" spans="1:6">
      <c r="A11191" s="12" t="s">
        <v>220</v>
      </c>
      <c r="B11191" t="s">
        <v>96</v>
      </c>
      <c r="C11191" t="s">
        <v>137</v>
      </c>
      <c r="D11191">
        <v>1</v>
      </c>
      <c r="E11191" t="s">
        <v>147</v>
      </c>
      <c r="F11191">
        <v>0</v>
      </c>
    </row>
    <row r="11192" spans="1:6">
      <c r="A11192" s="12" t="s">
        <v>220</v>
      </c>
      <c r="B11192" t="s">
        <v>97</v>
      </c>
      <c r="C11192" t="s">
        <v>137</v>
      </c>
      <c r="D11192">
        <v>1</v>
      </c>
      <c r="E11192" t="s">
        <v>147</v>
      </c>
      <c r="F11192">
        <v>0</v>
      </c>
    </row>
    <row r="11193" spans="1:6">
      <c r="A11193" s="12" t="s">
        <v>220</v>
      </c>
      <c r="B11193" t="s">
        <v>98</v>
      </c>
      <c r="C11193" t="s">
        <v>137</v>
      </c>
      <c r="D11193">
        <v>1</v>
      </c>
      <c r="E11193" t="s">
        <v>147</v>
      </c>
      <c r="F11193">
        <v>0</v>
      </c>
    </row>
    <row r="11194" spans="1:6">
      <c r="A11194" s="12" t="s">
        <v>220</v>
      </c>
      <c r="B11194" t="s">
        <v>99</v>
      </c>
      <c r="C11194" t="s">
        <v>137</v>
      </c>
      <c r="D11194">
        <v>1</v>
      </c>
      <c r="E11194" t="s">
        <v>147</v>
      </c>
      <c r="F11194">
        <v>0</v>
      </c>
    </row>
    <row r="11195" spans="1:6">
      <c r="A11195" s="12" t="s">
        <v>220</v>
      </c>
      <c r="B11195" t="s">
        <v>100</v>
      </c>
      <c r="C11195" t="s">
        <v>137</v>
      </c>
      <c r="D11195">
        <v>1</v>
      </c>
      <c r="E11195" t="s">
        <v>147</v>
      </c>
      <c r="F11195">
        <v>0</v>
      </c>
    </row>
    <row r="11196" spans="1:6">
      <c r="A11196" s="12" t="s">
        <v>220</v>
      </c>
      <c r="B11196" t="s">
        <v>101</v>
      </c>
      <c r="C11196" t="s">
        <v>137</v>
      </c>
      <c r="D11196">
        <v>1</v>
      </c>
      <c r="E11196" t="s">
        <v>147</v>
      </c>
      <c r="F11196">
        <v>0</v>
      </c>
    </row>
    <row r="11197" spans="1:6">
      <c r="A11197" s="12" t="s">
        <v>220</v>
      </c>
      <c r="B11197" t="s">
        <v>102</v>
      </c>
      <c r="C11197" t="s">
        <v>137</v>
      </c>
      <c r="D11197">
        <v>1</v>
      </c>
      <c r="E11197" t="s">
        <v>147</v>
      </c>
      <c r="F11197">
        <v>0</v>
      </c>
    </row>
    <row r="11198" spans="1:6">
      <c r="A11198" s="12" t="s">
        <v>220</v>
      </c>
      <c r="B11198" t="s">
        <v>103</v>
      </c>
      <c r="C11198" t="s">
        <v>137</v>
      </c>
      <c r="D11198">
        <v>1</v>
      </c>
      <c r="E11198" t="s">
        <v>147</v>
      </c>
      <c r="F11198">
        <v>0</v>
      </c>
    </row>
    <row r="11199" spans="1:6">
      <c r="A11199" s="12" t="s">
        <v>220</v>
      </c>
      <c r="B11199" t="s">
        <v>104</v>
      </c>
      <c r="C11199" t="s">
        <v>137</v>
      </c>
      <c r="D11199">
        <v>1</v>
      </c>
      <c r="E11199" t="s">
        <v>147</v>
      </c>
      <c r="F11199">
        <v>0</v>
      </c>
    </row>
    <row r="11200" spans="1:6">
      <c r="A11200" s="12" t="s">
        <v>220</v>
      </c>
      <c r="B11200" t="s">
        <v>105</v>
      </c>
      <c r="C11200" t="s">
        <v>137</v>
      </c>
      <c r="D11200">
        <v>1</v>
      </c>
      <c r="E11200" t="s">
        <v>147</v>
      </c>
      <c r="F11200">
        <v>0</v>
      </c>
    </row>
    <row r="11201" spans="1:6">
      <c r="A11201" s="12" t="s">
        <v>220</v>
      </c>
      <c r="B11201" t="s">
        <v>106</v>
      </c>
      <c r="C11201" t="s">
        <v>137</v>
      </c>
      <c r="D11201">
        <v>1</v>
      </c>
      <c r="E11201" t="s">
        <v>147</v>
      </c>
      <c r="F11201">
        <v>0</v>
      </c>
    </row>
    <row r="11202" spans="1:6">
      <c r="A11202" s="12" t="s">
        <v>220</v>
      </c>
      <c r="B11202" t="s">
        <v>107</v>
      </c>
      <c r="C11202" t="s">
        <v>137</v>
      </c>
      <c r="D11202">
        <v>1</v>
      </c>
      <c r="E11202" t="s">
        <v>147</v>
      </c>
      <c r="F11202">
        <v>0</v>
      </c>
    </row>
    <row r="11203" spans="1:6">
      <c r="A11203" s="12" t="s">
        <v>220</v>
      </c>
      <c r="B11203" t="s">
        <v>108</v>
      </c>
      <c r="C11203" t="s">
        <v>137</v>
      </c>
      <c r="D11203">
        <v>1</v>
      </c>
      <c r="E11203" t="s">
        <v>147</v>
      </c>
      <c r="F11203">
        <v>0</v>
      </c>
    </row>
    <row r="11204" spans="1:6">
      <c r="A11204" s="12" t="s">
        <v>220</v>
      </c>
      <c r="B11204" t="s">
        <v>109</v>
      </c>
      <c r="C11204" t="s">
        <v>137</v>
      </c>
      <c r="D11204">
        <v>1</v>
      </c>
      <c r="E11204" t="s">
        <v>147</v>
      </c>
      <c r="F11204">
        <v>0</v>
      </c>
    </row>
    <row r="11205" spans="1:6">
      <c r="A11205" s="12" t="s">
        <v>220</v>
      </c>
      <c r="B11205" t="s">
        <v>110</v>
      </c>
      <c r="C11205" t="s">
        <v>137</v>
      </c>
      <c r="D11205">
        <v>1</v>
      </c>
      <c r="E11205" t="s">
        <v>147</v>
      </c>
      <c r="F11205">
        <v>0</v>
      </c>
    </row>
    <row r="11206" spans="1:6">
      <c r="A11206" s="12" t="s">
        <v>220</v>
      </c>
      <c r="B11206" t="s">
        <v>111</v>
      </c>
      <c r="C11206" t="s">
        <v>137</v>
      </c>
      <c r="D11206">
        <v>1</v>
      </c>
      <c r="E11206" t="s">
        <v>147</v>
      </c>
      <c r="F11206">
        <v>0</v>
      </c>
    </row>
    <row r="11207" spans="1:6">
      <c r="A11207" s="12" t="s">
        <v>220</v>
      </c>
      <c r="B11207" t="s">
        <v>112</v>
      </c>
      <c r="C11207" t="s">
        <v>137</v>
      </c>
      <c r="D11207">
        <v>1</v>
      </c>
      <c r="E11207" t="s">
        <v>147</v>
      </c>
      <c r="F11207">
        <v>0</v>
      </c>
    </row>
    <row r="11208" spans="1:6">
      <c r="A11208" s="12" t="s">
        <v>220</v>
      </c>
      <c r="B11208" t="s">
        <v>113</v>
      </c>
      <c r="C11208" t="s">
        <v>137</v>
      </c>
      <c r="D11208">
        <v>1</v>
      </c>
      <c r="E11208" t="s">
        <v>147</v>
      </c>
      <c r="F11208">
        <v>0</v>
      </c>
    </row>
    <row r="11209" spans="1:6">
      <c r="A11209" s="12" t="s">
        <v>220</v>
      </c>
      <c r="B11209" t="s">
        <v>114</v>
      </c>
      <c r="C11209" t="s">
        <v>137</v>
      </c>
      <c r="D11209">
        <v>1</v>
      </c>
      <c r="E11209" t="s">
        <v>147</v>
      </c>
      <c r="F11209">
        <v>0</v>
      </c>
    </row>
    <row r="11210" spans="1:6">
      <c r="A11210" s="12" t="s">
        <v>220</v>
      </c>
      <c r="B11210" t="s">
        <v>115</v>
      </c>
      <c r="C11210" t="s">
        <v>137</v>
      </c>
      <c r="D11210">
        <v>1</v>
      </c>
      <c r="E11210" t="s">
        <v>147</v>
      </c>
      <c r="F11210">
        <v>0</v>
      </c>
    </row>
    <row r="11211" spans="1:6">
      <c r="A11211" s="12" t="s">
        <v>220</v>
      </c>
      <c r="B11211" t="s">
        <v>116</v>
      </c>
      <c r="C11211" t="s">
        <v>137</v>
      </c>
      <c r="D11211">
        <v>1</v>
      </c>
      <c r="E11211" t="s">
        <v>147</v>
      </c>
      <c r="F11211">
        <v>0</v>
      </c>
    </row>
    <row r="11212" spans="1:6">
      <c r="A11212" s="12" t="s">
        <v>220</v>
      </c>
      <c r="B11212" t="s">
        <v>146</v>
      </c>
      <c r="C11212" t="s">
        <v>137</v>
      </c>
      <c r="D11212">
        <v>1</v>
      </c>
      <c r="E11212" t="s">
        <v>147</v>
      </c>
      <c r="F11212">
        <v>0</v>
      </c>
    </row>
    <row r="11213" spans="1:6">
      <c r="A11213" s="12" t="s">
        <v>220</v>
      </c>
      <c r="B11213" t="s">
        <v>61</v>
      </c>
      <c r="C11213" t="s">
        <v>138</v>
      </c>
      <c r="D11213">
        <v>1</v>
      </c>
      <c r="E11213" t="s">
        <v>139</v>
      </c>
      <c r="F11213">
        <v>62</v>
      </c>
    </row>
    <row r="11214" spans="1:6">
      <c r="A11214" s="12" t="s">
        <v>220</v>
      </c>
      <c r="B11214" t="s">
        <v>62</v>
      </c>
      <c r="C11214" t="s">
        <v>138</v>
      </c>
      <c r="D11214">
        <v>1</v>
      </c>
      <c r="E11214" t="s">
        <v>139</v>
      </c>
      <c r="F11214">
        <v>51.1</v>
      </c>
    </row>
    <row r="11215" spans="1:6">
      <c r="A11215" s="12" t="s">
        <v>220</v>
      </c>
      <c r="B11215" t="s">
        <v>63</v>
      </c>
      <c r="C11215" t="s">
        <v>138</v>
      </c>
      <c r="D11215">
        <v>1</v>
      </c>
      <c r="E11215" t="s">
        <v>139</v>
      </c>
      <c r="F11215">
        <v>48.1</v>
      </c>
    </row>
    <row r="11216" spans="1:6">
      <c r="A11216" s="12" t="s">
        <v>220</v>
      </c>
      <c r="B11216" t="s">
        <v>64</v>
      </c>
      <c r="C11216" t="s">
        <v>138</v>
      </c>
      <c r="D11216">
        <v>1</v>
      </c>
      <c r="E11216" t="s">
        <v>139</v>
      </c>
      <c r="F11216">
        <v>62.1</v>
      </c>
    </row>
    <row r="11217" spans="1:6">
      <c r="A11217" s="12" t="s">
        <v>220</v>
      </c>
      <c r="B11217" t="s">
        <v>65</v>
      </c>
      <c r="C11217" t="s">
        <v>138</v>
      </c>
      <c r="D11217">
        <v>1</v>
      </c>
      <c r="E11217" t="s">
        <v>139</v>
      </c>
      <c r="F11217">
        <v>32.700000000000003</v>
      </c>
    </row>
    <row r="11218" spans="1:6">
      <c r="A11218" s="12" t="s">
        <v>220</v>
      </c>
      <c r="B11218" t="s">
        <v>66</v>
      </c>
      <c r="C11218" t="s">
        <v>138</v>
      </c>
      <c r="D11218">
        <v>1</v>
      </c>
      <c r="E11218" t="s">
        <v>139</v>
      </c>
      <c r="F11218">
        <v>42.1</v>
      </c>
    </row>
    <row r="11219" spans="1:6">
      <c r="A11219" s="12" t="s">
        <v>220</v>
      </c>
      <c r="B11219" t="s">
        <v>67</v>
      </c>
      <c r="C11219" t="s">
        <v>138</v>
      </c>
      <c r="D11219">
        <v>1</v>
      </c>
      <c r="E11219" t="s">
        <v>139</v>
      </c>
      <c r="F11219">
        <v>38.299999999999997</v>
      </c>
    </row>
    <row r="11220" spans="1:6">
      <c r="A11220" s="12" t="s">
        <v>220</v>
      </c>
      <c r="B11220" t="s">
        <v>68</v>
      </c>
      <c r="C11220" t="s">
        <v>138</v>
      </c>
      <c r="D11220">
        <v>1</v>
      </c>
      <c r="E11220" t="s">
        <v>139</v>
      </c>
      <c r="F11220">
        <v>38.799999999999997</v>
      </c>
    </row>
    <row r="11221" spans="1:6">
      <c r="A11221" s="12" t="s">
        <v>220</v>
      </c>
      <c r="B11221" t="s">
        <v>69</v>
      </c>
      <c r="C11221" t="s">
        <v>138</v>
      </c>
      <c r="D11221">
        <v>1</v>
      </c>
      <c r="E11221" t="s">
        <v>139</v>
      </c>
      <c r="F11221">
        <v>48.3</v>
      </c>
    </row>
    <row r="11222" spans="1:6">
      <c r="A11222" s="12" t="s">
        <v>220</v>
      </c>
      <c r="B11222" t="s">
        <v>70</v>
      </c>
      <c r="C11222" t="s">
        <v>138</v>
      </c>
      <c r="D11222">
        <v>1</v>
      </c>
      <c r="E11222" t="s">
        <v>139</v>
      </c>
      <c r="F11222">
        <v>51.1</v>
      </c>
    </row>
    <row r="11223" spans="1:6">
      <c r="A11223" s="12" t="s">
        <v>220</v>
      </c>
      <c r="B11223" t="s">
        <v>71</v>
      </c>
      <c r="C11223" t="s">
        <v>138</v>
      </c>
      <c r="D11223">
        <v>1</v>
      </c>
      <c r="E11223" t="s">
        <v>139</v>
      </c>
      <c r="F11223">
        <v>27</v>
      </c>
    </row>
    <row r="11224" spans="1:6">
      <c r="A11224" s="12" t="s">
        <v>220</v>
      </c>
      <c r="B11224" t="s">
        <v>72</v>
      </c>
      <c r="C11224" t="s">
        <v>138</v>
      </c>
      <c r="D11224">
        <v>1</v>
      </c>
      <c r="E11224" t="s">
        <v>139</v>
      </c>
      <c r="F11224">
        <v>63.1</v>
      </c>
    </row>
    <row r="11225" spans="1:6">
      <c r="A11225" s="12" t="s">
        <v>220</v>
      </c>
      <c r="B11225" t="s">
        <v>73</v>
      </c>
      <c r="C11225" t="s">
        <v>138</v>
      </c>
      <c r="D11225">
        <v>1</v>
      </c>
      <c r="E11225" t="s">
        <v>139</v>
      </c>
      <c r="F11225">
        <v>38.299999999999997</v>
      </c>
    </row>
    <row r="11226" spans="1:6">
      <c r="A11226" s="12" t="s">
        <v>220</v>
      </c>
      <c r="B11226" t="s">
        <v>74</v>
      </c>
      <c r="C11226" t="s">
        <v>138</v>
      </c>
      <c r="D11226">
        <v>1</v>
      </c>
      <c r="E11226" t="s">
        <v>139</v>
      </c>
      <c r="F11226">
        <v>56.5</v>
      </c>
    </row>
    <row r="11227" spans="1:6">
      <c r="A11227" s="12" t="s">
        <v>220</v>
      </c>
      <c r="B11227" t="s">
        <v>75</v>
      </c>
      <c r="C11227" t="s">
        <v>138</v>
      </c>
      <c r="D11227">
        <v>1</v>
      </c>
      <c r="E11227" t="s">
        <v>139</v>
      </c>
      <c r="F11227">
        <v>48.9</v>
      </c>
    </row>
    <row r="11228" spans="1:6">
      <c r="A11228" s="12" t="s">
        <v>220</v>
      </c>
      <c r="B11228" t="s">
        <v>76</v>
      </c>
      <c r="C11228" t="s">
        <v>138</v>
      </c>
      <c r="D11228">
        <v>1</v>
      </c>
      <c r="E11228" t="s">
        <v>139</v>
      </c>
      <c r="F11228">
        <v>56.6</v>
      </c>
    </row>
    <row r="11229" spans="1:6">
      <c r="A11229" s="12" t="s">
        <v>220</v>
      </c>
      <c r="B11229" t="s">
        <v>77</v>
      </c>
      <c r="C11229" t="s">
        <v>138</v>
      </c>
      <c r="D11229">
        <v>1</v>
      </c>
      <c r="E11229" t="s">
        <v>139</v>
      </c>
      <c r="F11229">
        <v>62.3</v>
      </c>
    </row>
    <row r="11230" spans="1:6">
      <c r="A11230" s="12" t="s">
        <v>220</v>
      </c>
      <c r="B11230" t="s">
        <v>78</v>
      </c>
      <c r="C11230" t="s">
        <v>138</v>
      </c>
      <c r="D11230">
        <v>1</v>
      </c>
      <c r="E11230" t="s">
        <v>139</v>
      </c>
      <c r="F11230">
        <v>58.9</v>
      </c>
    </row>
    <row r="11231" spans="1:6">
      <c r="A11231" s="12" t="s">
        <v>220</v>
      </c>
      <c r="B11231" t="s">
        <v>79</v>
      </c>
      <c r="C11231" t="s">
        <v>138</v>
      </c>
      <c r="D11231">
        <v>1</v>
      </c>
      <c r="E11231" t="s">
        <v>139</v>
      </c>
      <c r="F11231">
        <v>42.4</v>
      </c>
    </row>
    <row r="11232" spans="1:6">
      <c r="A11232" s="12" t="s">
        <v>220</v>
      </c>
      <c r="B11232" t="s">
        <v>80</v>
      </c>
      <c r="C11232" t="s">
        <v>138</v>
      </c>
      <c r="D11232">
        <v>1</v>
      </c>
      <c r="E11232" t="s">
        <v>139</v>
      </c>
      <c r="F11232">
        <v>34.1</v>
      </c>
    </row>
    <row r="11233" spans="1:6">
      <c r="A11233" s="12" t="s">
        <v>220</v>
      </c>
      <c r="B11233" t="s">
        <v>81</v>
      </c>
      <c r="C11233" t="s">
        <v>138</v>
      </c>
      <c r="D11233">
        <v>1</v>
      </c>
      <c r="E11233" t="s">
        <v>139</v>
      </c>
      <c r="F11233">
        <v>31.8</v>
      </c>
    </row>
    <row r="11234" spans="1:6">
      <c r="A11234" s="12" t="s">
        <v>220</v>
      </c>
      <c r="B11234" t="s">
        <v>82</v>
      </c>
      <c r="C11234" t="s">
        <v>138</v>
      </c>
      <c r="D11234">
        <v>1</v>
      </c>
      <c r="E11234" t="s">
        <v>139</v>
      </c>
      <c r="F11234">
        <v>45.6</v>
      </c>
    </row>
    <row r="11235" spans="1:6">
      <c r="A11235" s="12" t="s">
        <v>220</v>
      </c>
      <c r="B11235" t="s">
        <v>83</v>
      </c>
      <c r="C11235" t="s">
        <v>138</v>
      </c>
      <c r="D11235">
        <v>1</v>
      </c>
      <c r="E11235" t="s">
        <v>139</v>
      </c>
      <c r="F11235">
        <v>43.3</v>
      </c>
    </row>
    <row r="11236" spans="1:6">
      <c r="A11236" s="12" t="s">
        <v>220</v>
      </c>
      <c r="B11236" t="s">
        <v>84</v>
      </c>
      <c r="C11236" t="s">
        <v>138</v>
      </c>
      <c r="D11236">
        <v>1</v>
      </c>
      <c r="E11236" t="s">
        <v>139</v>
      </c>
      <c r="F11236">
        <v>57.4</v>
      </c>
    </row>
    <row r="11237" spans="1:6">
      <c r="A11237" s="12" t="s">
        <v>220</v>
      </c>
      <c r="B11237" t="s">
        <v>85</v>
      </c>
      <c r="C11237" t="s">
        <v>138</v>
      </c>
      <c r="D11237">
        <v>1</v>
      </c>
      <c r="E11237" t="s">
        <v>139</v>
      </c>
      <c r="F11237">
        <v>56.6</v>
      </c>
    </row>
    <row r="11238" spans="1:6">
      <c r="A11238" s="12" t="s">
        <v>220</v>
      </c>
      <c r="B11238" t="s">
        <v>86</v>
      </c>
      <c r="C11238" t="s">
        <v>138</v>
      </c>
      <c r="D11238">
        <v>1</v>
      </c>
      <c r="E11238" t="s">
        <v>139</v>
      </c>
      <c r="F11238">
        <v>54.4</v>
      </c>
    </row>
    <row r="11239" spans="1:6">
      <c r="A11239" s="12" t="s">
        <v>220</v>
      </c>
      <c r="B11239" t="s">
        <v>87</v>
      </c>
      <c r="C11239" t="s">
        <v>138</v>
      </c>
      <c r="D11239">
        <v>1</v>
      </c>
      <c r="E11239" t="s">
        <v>139</v>
      </c>
      <c r="F11239">
        <v>60.2</v>
      </c>
    </row>
    <row r="11240" spans="1:6">
      <c r="A11240" s="12" t="s">
        <v>220</v>
      </c>
      <c r="B11240" t="s">
        <v>88</v>
      </c>
      <c r="C11240" t="s">
        <v>138</v>
      </c>
      <c r="D11240">
        <v>1</v>
      </c>
      <c r="E11240" t="s">
        <v>139</v>
      </c>
      <c r="F11240">
        <v>44.8</v>
      </c>
    </row>
    <row r="11241" spans="1:6">
      <c r="A11241" s="12" t="s">
        <v>220</v>
      </c>
      <c r="B11241" t="s">
        <v>89</v>
      </c>
      <c r="C11241" t="s">
        <v>138</v>
      </c>
      <c r="D11241">
        <v>1</v>
      </c>
      <c r="E11241" t="s">
        <v>139</v>
      </c>
      <c r="F11241">
        <v>44.8</v>
      </c>
    </row>
    <row r="11242" spans="1:6">
      <c r="A11242" s="12" t="s">
        <v>220</v>
      </c>
      <c r="B11242" t="s">
        <v>90</v>
      </c>
      <c r="C11242" t="s">
        <v>138</v>
      </c>
      <c r="D11242">
        <v>1</v>
      </c>
      <c r="E11242" t="s">
        <v>139</v>
      </c>
      <c r="F11242">
        <v>38.799999999999997</v>
      </c>
    </row>
    <row r="11243" spans="1:6">
      <c r="A11243" s="12" t="s">
        <v>220</v>
      </c>
      <c r="B11243" t="s">
        <v>91</v>
      </c>
      <c r="C11243" t="s">
        <v>138</v>
      </c>
      <c r="D11243">
        <v>1</v>
      </c>
      <c r="E11243" t="s">
        <v>139</v>
      </c>
      <c r="F11243">
        <v>40.299999999999997</v>
      </c>
    </row>
    <row r="11244" spans="1:6">
      <c r="A11244" s="12" t="s">
        <v>220</v>
      </c>
      <c r="B11244" t="s">
        <v>92</v>
      </c>
      <c r="C11244" t="s">
        <v>138</v>
      </c>
      <c r="D11244">
        <v>1</v>
      </c>
      <c r="E11244" t="s">
        <v>139</v>
      </c>
      <c r="F11244">
        <v>34.6</v>
      </c>
    </row>
    <row r="11245" spans="1:6">
      <c r="A11245" s="12" t="s">
        <v>220</v>
      </c>
      <c r="B11245" t="s">
        <v>93</v>
      </c>
      <c r="C11245" t="s">
        <v>138</v>
      </c>
      <c r="D11245">
        <v>1</v>
      </c>
      <c r="E11245" t="s">
        <v>139</v>
      </c>
      <c r="F11245">
        <v>49.1</v>
      </c>
    </row>
    <row r="11246" spans="1:6">
      <c r="A11246" s="12" t="s">
        <v>220</v>
      </c>
      <c r="B11246" t="s">
        <v>94</v>
      </c>
      <c r="C11246" t="s">
        <v>138</v>
      </c>
      <c r="D11246">
        <v>1</v>
      </c>
      <c r="E11246" t="s">
        <v>139</v>
      </c>
      <c r="F11246">
        <v>62.8</v>
      </c>
    </row>
    <row r="11247" spans="1:6">
      <c r="A11247" s="12" t="s">
        <v>220</v>
      </c>
      <c r="B11247" t="s">
        <v>95</v>
      </c>
      <c r="C11247" t="s">
        <v>138</v>
      </c>
      <c r="D11247">
        <v>1</v>
      </c>
      <c r="E11247" t="s">
        <v>139</v>
      </c>
      <c r="F11247">
        <v>50.7</v>
      </c>
    </row>
    <row r="11248" spans="1:6">
      <c r="A11248" s="12" t="s">
        <v>220</v>
      </c>
      <c r="B11248" t="s">
        <v>96</v>
      </c>
      <c r="C11248" t="s">
        <v>138</v>
      </c>
      <c r="D11248">
        <v>1</v>
      </c>
      <c r="E11248" t="s">
        <v>139</v>
      </c>
      <c r="F11248">
        <v>66.099999999999994</v>
      </c>
    </row>
    <row r="11249" spans="1:6">
      <c r="A11249" s="12" t="s">
        <v>220</v>
      </c>
      <c r="B11249" t="s">
        <v>97</v>
      </c>
      <c r="C11249" t="s">
        <v>138</v>
      </c>
      <c r="D11249">
        <v>1</v>
      </c>
      <c r="E11249" t="s">
        <v>139</v>
      </c>
      <c r="F11249">
        <v>38.4</v>
      </c>
    </row>
    <row r="11250" spans="1:6">
      <c r="A11250" s="12" t="s">
        <v>220</v>
      </c>
      <c r="B11250" t="s">
        <v>98</v>
      </c>
      <c r="C11250" t="s">
        <v>138</v>
      </c>
      <c r="D11250">
        <v>1</v>
      </c>
      <c r="E11250" t="s">
        <v>139</v>
      </c>
      <c r="F11250">
        <v>46.5</v>
      </c>
    </row>
    <row r="11251" spans="1:6">
      <c r="A11251" s="12" t="s">
        <v>220</v>
      </c>
      <c r="B11251" t="s">
        <v>99</v>
      </c>
      <c r="C11251" t="s">
        <v>138</v>
      </c>
      <c r="D11251">
        <v>1</v>
      </c>
      <c r="E11251" t="s">
        <v>139</v>
      </c>
      <c r="F11251">
        <v>36.1</v>
      </c>
    </row>
    <row r="11252" spans="1:6">
      <c r="A11252" s="12" t="s">
        <v>220</v>
      </c>
      <c r="B11252" t="s">
        <v>100</v>
      </c>
      <c r="C11252" t="s">
        <v>138</v>
      </c>
      <c r="D11252">
        <v>1</v>
      </c>
      <c r="E11252" t="s">
        <v>139</v>
      </c>
      <c r="F11252">
        <v>55.3</v>
      </c>
    </row>
    <row r="11253" spans="1:6">
      <c r="A11253" s="12" t="s">
        <v>220</v>
      </c>
      <c r="B11253" t="s">
        <v>101</v>
      </c>
      <c r="C11253" t="s">
        <v>138</v>
      </c>
      <c r="D11253">
        <v>1</v>
      </c>
      <c r="E11253" t="s">
        <v>139</v>
      </c>
      <c r="F11253">
        <v>61.7</v>
      </c>
    </row>
    <row r="11254" spans="1:6">
      <c r="A11254" s="12" t="s">
        <v>220</v>
      </c>
      <c r="B11254" t="s">
        <v>102</v>
      </c>
      <c r="C11254" t="s">
        <v>138</v>
      </c>
      <c r="D11254">
        <v>1</v>
      </c>
      <c r="E11254" t="s">
        <v>139</v>
      </c>
      <c r="F11254">
        <v>61.1</v>
      </c>
    </row>
    <row r="11255" spans="1:6">
      <c r="A11255" s="12" t="s">
        <v>220</v>
      </c>
      <c r="B11255" t="s">
        <v>103</v>
      </c>
      <c r="C11255" t="s">
        <v>138</v>
      </c>
      <c r="D11255">
        <v>1</v>
      </c>
      <c r="E11255" t="s">
        <v>139</v>
      </c>
      <c r="F11255">
        <v>52.6</v>
      </c>
    </row>
    <row r="11256" spans="1:6">
      <c r="A11256" s="12" t="s">
        <v>220</v>
      </c>
      <c r="B11256" t="s">
        <v>104</v>
      </c>
      <c r="C11256" t="s">
        <v>138</v>
      </c>
      <c r="D11256">
        <v>1</v>
      </c>
      <c r="E11256" t="s">
        <v>139</v>
      </c>
      <c r="F11256">
        <v>60.2</v>
      </c>
    </row>
    <row r="11257" spans="1:6">
      <c r="A11257" s="12" t="s">
        <v>220</v>
      </c>
      <c r="B11257" t="s">
        <v>105</v>
      </c>
      <c r="C11257" t="s">
        <v>138</v>
      </c>
      <c r="D11257">
        <v>1</v>
      </c>
      <c r="E11257" t="s">
        <v>139</v>
      </c>
      <c r="F11257">
        <v>29</v>
      </c>
    </row>
    <row r="11258" spans="1:6">
      <c r="A11258" s="12" t="s">
        <v>220</v>
      </c>
      <c r="B11258" t="s">
        <v>106</v>
      </c>
      <c r="C11258" t="s">
        <v>138</v>
      </c>
      <c r="D11258">
        <v>1</v>
      </c>
      <c r="E11258" t="s">
        <v>139</v>
      </c>
      <c r="F11258">
        <v>43.5</v>
      </c>
    </row>
    <row r="11259" spans="1:6">
      <c r="A11259" s="12" t="s">
        <v>220</v>
      </c>
      <c r="B11259" t="s">
        <v>107</v>
      </c>
      <c r="C11259" t="s">
        <v>138</v>
      </c>
      <c r="D11259">
        <v>1</v>
      </c>
      <c r="E11259" t="s">
        <v>139</v>
      </c>
      <c r="F11259">
        <v>37.200000000000003</v>
      </c>
    </row>
    <row r="11260" spans="1:6">
      <c r="A11260" s="12" t="s">
        <v>220</v>
      </c>
      <c r="B11260" t="s">
        <v>108</v>
      </c>
      <c r="C11260" t="s">
        <v>138</v>
      </c>
      <c r="D11260">
        <v>1</v>
      </c>
      <c r="E11260" t="s">
        <v>139</v>
      </c>
      <c r="F11260">
        <v>65.400000000000006</v>
      </c>
    </row>
    <row r="11261" spans="1:6">
      <c r="A11261" s="12" t="s">
        <v>220</v>
      </c>
      <c r="B11261" t="s">
        <v>109</v>
      </c>
      <c r="C11261" t="s">
        <v>138</v>
      </c>
      <c r="D11261">
        <v>1</v>
      </c>
      <c r="E11261" t="s">
        <v>139</v>
      </c>
      <c r="F11261">
        <v>46.6</v>
      </c>
    </row>
    <row r="11262" spans="1:6">
      <c r="A11262" s="12" t="s">
        <v>220</v>
      </c>
      <c r="B11262" t="s">
        <v>110</v>
      </c>
      <c r="C11262" t="s">
        <v>138</v>
      </c>
      <c r="D11262">
        <v>1</v>
      </c>
      <c r="E11262" t="s">
        <v>139</v>
      </c>
      <c r="F11262">
        <v>68.900000000000006</v>
      </c>
    </row>
    <row r="11263" spans="1:6">
      <c r="A11263" s="12" t="s">
        <v>220</v>
      </c>
      <c r="B11263" t="s">
        <v>111</v>
      </c>
      <c r="C11263" t="s">
        <v>138</v>
      </c>
      <c r="D11263">
        <v>1</v>
      </c>
      <c r="E11263" t="s">
        <v>139</v>
      </c>
      <c r="F11263">
        <v>10.3</v>
      </c>
    </row>
    <row r="11264" spans="1:6">
      <c r="A11264" s="12" t="s">
        <v>220</v>
      </c>
      <c r="B11264" t="s">
        <v>112</v>
      </c>
      <c r="C11264" t="s">
        <v>138</v>
      </c>
      <c r="D11264">
        <v>1</v>
      </c>
      <c r="E11264" t="s">
        <v>139</v>
      </c>
      <c r="F11264">
        <v>37</v>
      </c>
    </row>
    <row r="11265" spans="1:6">
      <c r="A11265" s="12" t="s">
        <v>220</v>
      </c>
      <c r="B11265" t="s">
        <v>113</v>
      </c>
      <c r="C11265" t="s">
        <v>138</v>
      </c>
      <c r="D11265">
        <v>1</v>
      </c>
      <c r="E11265" t="s">
        <v>139</v>
      </c>
      <c r="F11265">
        <v>48.8</v>
      </c>
    </row>
    <row r="11266" spans="1:6">
      <c r="A11266" s="12" t="s">
        <v>220</v>
      </c>
      <c r="B11266" t="s">
        <v>114</v>
      </c>
      <c r="C11266" t="s">
        <v>138</v>
      </c>
      <c r="D11266">
        <v>1</v>
      </c>
      <c r="E11266" t="s">
        <v>139</v>
      </c>
      <c r="F11266">
        <v>58.8</v>
      </c>
    </row>
    <row r="11267" spans="1:6">
      <c r="A11267" s="12" t="s">
        <v>220</v>
      </c>
      <c r="B11267" t="s">
        <v>115</v>
      </c>
      <c r="C11267" t="s">
        <v>138</v>
      </c>
      <c r="D11267">
        <v>1</v>
      </c>
      <c r="E11267" t="s">
        <v>139</v>
      </c>
      <c r="F11267">
        <v>49.2</v>
      </c>
    </row>
    <row r="11268" spans="1:6">
      <c r="A11268" s="12" t="s">
        <v>220</v>
      </c>
      <c r="B11268" t="s">
        <v>116</v>
      </c>
      <c r="C11268" t="s">
        <v>138</v>
      </c>
      <c r="D11268">
        <v>1</v>
      </c>
      <c r="E11268" t="s">
        <v>139</v>
      </c>
      <c r="F11268">
        <v>75</v>
      </c>
    </row>
    <row r="11269" spans="1:6">
      <c r="A11269" s="12" t="s">
        <v>220</v>
      </c>
      <c r="B11269" t="s">
        <v>146</v>
      </c>
      <c r="C11269" t="s">
        <v>137</v>
      </c>
      <c r="D11269">
        <v>2</v>
      </c>
      <c r="E11269" t="s">
        <v>139</v>
      </c>
      <c r="F11269">
        <v>45.7</v>
      </c>
    </row>
    <row r="11270" spans="1:6">
      <c r="A11270" s="12" t="s">
        <v>220</v>
      </c>
      <c r="B11270" t="s">
        <v>61</v>
      </c>
      <c r="C11270" t="s">
        <v>138</v>
      </c>
      <c r="D11270">
        <v>1</v>
      </c>
      <c r="E11270" t="s">
        <v>140</v>
      </c>
      <c r="F11270">
        <v>34.9</v>
      </c>
    </row>
    <row r="11271" spans="1:6">
      <c r="A11271" s="12" t="s">
        <v>220</v>
      </c>
      <c r="B11271" t="s">
        <v>62</v>
      </c>
      <c r="C11271" t="s">
        <v>138</v>
      </c>
      <c r="D11271">
        <v>1</v>
      </c>
      <c r="E11271" t="s">
        <v>140</v>
      </c>
      <c r="F11271">
        <v>37.4</v>
      </c>
    </row>
    <row r="11272" spans="1:6">
      <c r="A11272" s="12" t="s">
        <v>220</v>
      </c>
      <c r="B11272" t="s">
        <v>63</v>
      </c>
      <c r="C11272" t="s">
        <v>138</v>
      </c>
      <c r="D11272">
        <v>1</v>
      </c>
      <c r="E11272" t="s">
        <v>140</v>
      </c>
      <c r="F11272">
        <v>47.2</v>
      </c>
    </row>
    <row r="11273" spans="1:6">
      <c r="A11273" s="12" t="s">
        <v>220</v>
      </c>
      <c r="B11273" t="s">
        <v>64</v>
      </c>
      <c r="C11273" t="s">
        <v>138</v>
      </c>
      <c r="D11273">
        <v>1</v>
      </c>
      <c r="E11273" t="s">
        <v>140</v>
      </c>
      <c r="F11273">
        <v>33.4</v>
      </c>
    </row>
    <row r="11274" spans="1:6">
      <c r="A11274" s="12" t="s">
        <v>220</v>
      </c>
      <c r="B11274" t="s">
        <v>65</v>
      </c>
      <c r="C11274" t="s">
        <v>138</v>
      </c>
      <c r="D11274">
        <v>1</v>
      </c>
      <c r="E11274" t="s">
        <v>140</v>
      </c>
      <c r="F11274">
        <v>61.8</v>
      </c>
    </row>
    <row r="11275" spans="1:6">
      <c r="A11275" s="12" t="s">
        <v>220</v>
      </c>
      <c r="B11275" t="s">
        <v>66</v>
      </c>
      <c r="C11275" t="s">
        <v>138</v>
      </c>
      <c r="D11275">
        <v>1</v>
      </c>
      <c r="E11275" t="s">
        <v>140</v>
      </c>
      <c r="F11275">
        <v>51.9</v>
      </c>
    </row>
    <row r="11276" spans="1:6">
      <c r="A11276" s="12" t="s">
        <v>220</v>
      </c>
      <c r="B11276" t="s">
        <v>67</v>
      </c>
      <c r="C11276" t="s">
        <v>138</v>
      </c>
      <c r="D11276">
        <v>1</v>
      </c>
      <c r="E11276" t="s">
        <v>140</v>
      </c>
      <c r="F11276">
        <v>57.2</v>
      </c>
    </row>
    <row r="11277" spans="1:6">
      <c r="A11277" s="12" t="s">
        <v>220</v>
      </c>
      <c r="B11277" t="s">
        <v>68</v>
      </c>
      <c r="C11277" t="s">
        <v>138</v>
      </c>
      <c r="D11277">
        <v>1</v>
      </c>
      <c r="E11277" t="s">
        <v>140</v>
      </c>
      <c r="F11277">
        <v>57.7</v>
      </c>
    </row>
    <row r="11278" spans="1:6">
      <c r="A11278" s="12" t="s">
        <v>220</v>
      </c>
      <c r="B11278" t="s">
        <v>69</v>
      </c>
      <c r="C11278" t="s">
        <v>138</v>
      </c>
      <c r="D11278">
        <v>1</v>
      </c>
      <c r="E11278" t="s">
        <v>140</v>
      </c>
      <c r="F11278">
        <v>49</v>
      </c>
    </row>
    <row r="11279" spans="1:6">
      <c r="A11279" s="12" t="s">
        <v>220</v>
      </c>
      <c r="B11279" t="s">
        <v>70</v>
      </c>
      <c r="C11279" t="s">
        <v>138</v>
      </c>
      <c r="D11279">
        <v>1</v>
      </c>
      <c r="E11279" t="s">
        <v>140</v>
      </c>
      <c r="F11279">
        <v>46.7</v>
      </c>
    </row>
    <row r="11280" spans="1:6">
      <c r="A11280" s="12" t="s">
        <v>220</v>
      </c>
      <c r="B11280" t="s">
        <v>71</v>
      </c>
      <c r="C11280" t="s">
        <v>138</v>
      </c>
      <c r="D11280">
        <v>1</v>
      </c>
      <c r="E11280" t="s">
        <v>140</v>
      </c>
      <c r="F11280">
        <v>67.8</v>
      </c>
    </row>
    <row r="11281" spans="1:6">
      <c r="A11281" s="12" t="s">
        <v>220</v>
      </c>
      <c r="B11281" t="s">
        <v>72</v>
      </c>
      <c r="C11281" t="s">
        <v>138</v>
      </c>
      <c r="D11281">
        <v>1</v>
      </c>
      <c r="E11281" t="s">
        <v>140</v>
      </c>
      <c r="F11281">
        <v>30.3</v>
      </c>
    </row>
    <row r="11282" spans="1:6">
      <c r="A11282" s="12" t="s">
        <v>220</v>
      </c>
      <c r="B11282" t="s">
        <v>73</v>
      </c>
      <c r="C11282" t="s">
        <v>138</v>
      </c>
      <c r="D11282">
        <v>1</v>
      </c>
      <c r="E11282" t="s">
        <v>140</v>
      </c>
      <c r="F11282">
        <v>58.1</v>
      </c>
    </row>
    <row r="11283" spans="1:6">
      <c r="A11283" s="12" t="s">
        <v>220</v>
      </c>
      <c r="B11283" t="s">
        <v>74</v>
      </c>
      <c r="C11283" t="s">
        <v>138</v>
      </c>
      <c r="D11283">
        <v>1</v>
      </c>
      <c r="E11283" t="s">
        <v>140</v>
      </c>
      <c r="F11283">
        <v>40</v>
      </c>
    </row>
    <row r="11284" spans="1:6">
      <c r="A11284" s="12" t="s">
        <v>220</v>
      </c>
      <c r="B11284" t="s">
        <v>75</v>
      </c>
      <c r="C11284" t="s">
        <v>138</v>
      </c>
      <c r="D11284">
        <v>1</v>
      </c>
      <c r="E11284" t="s">
        <v>140</v>
      </c>
      <c r="F11284">
        <v>46.5</v>
      </c>
    </row>
    <row r="11285" spans="1:6">
      <c r="A11285" s="12" t="s">
        <v>220</v>
      </c>
      <c r="B11285" t="s">
        <v>76</v>
      </c>
      <c r="C11285" t="s">
        <v>138</v>
      </c>
      <c r="D11285">
        <v>1</v>
      </c>
      <c r="E11285" t="s">
        <v>140</v>
      </c>
      <c r="F11285">
        <v>38</v>
      </c>
    </row>
    <row r="11286" spans="1:6">
      <c r="A11286" s="12" t="s">
        <v>220</v>
      </c>
      <c r="B11286" t="s">
        <v>77</v>
      </c>
      <c r="C11286" t="s">
        <v>138</v>
      </c>
      <c r="D11286">
        <v>1</v>
      </c>
      <c r="E11286" t="s">
        <v>140</v>
      </c>
      <c r="F11286">
        <v>34.5</v>
      </c>
    </row>
    <row r="11287" spans="1:6">
      <c r="A11287" s="12" t="s">
        <v>220</v>
      </c>
      <c r="B11287" t="s">
        <v>78</v>
      </c>
      <c r="C11287" t="s">
        <v>138</v>
      </c>
      <c r="D11287">
        <v>1</v>
      </c>
      <c r="E11287" t="s">
        <v>140</v>
      </c>
      <c r="F11287">
        <v>37.1</v>
      </c>
    </row>
    <row r="11288" spans="1:6">
      <c r="A11288" s="12" t="s">
        <v>220</v>
      </c>
      <c r="B11288" t="s">
        <v>79</v>
      </c>
      <c r="C11288" t="s">
        <v>138</v>
      </c>
      <c r="D11288">
        <v>1</v>
      </c>
      <c r="E11288" t="s">
        <v>140</v>
      </c>
      <c r="F11288">
        <v>51.1</v>
      </c>
    </row>
    <row r="11289" spans="1:6">
      <c r="A11289" s="12" t="s">
        <v>220</v>
      </c>
      <c r="B11289" t="s">
        <v>80</v>
      </c>
      <c r="C11289" t="s">
        <v>138</v>
      </c>
      <c r="D11289">
        <v>1</v>
      </c>
      <c r="E11289" t="s">
        <v>140</v>
      </c>
      <c r="F11289">
        <v>62.2</v>
      </c>
    </row>
    <row r="11290" spans="1:6">
      <c r="A11290" s="12" t="s">
        <v>220</v>
      </c>
      <c r="B11290" t="s">
        <v>81</v>
      </c>
      <c r="C11290" t="s">
        <v>138</v>
      </c>
      <c r="D11290">
        <v>1</v>
      </c>
      <c r="E11290" t="s">
        <v>140</v>
      </c>
      <c r="F11290">
        <v>61.9</v>
      </c>
    </row>
    <row r="11291" spans="1:6">
      <c r="A11291" s="12" t="s">
        <v>220</v>
      </c>
      <c r="B11291" t="s">
        <v>82</v>
      </c>
      <c r="C11291" t="s">
        <v>138</v>
      </c>
      <c r="D11291">
        <v>1</v>
      </c>
      <c r="E11291" t="s">
        <v>140</v>
      </c>
      <c r="F11291">
        <v>50.7</v>
      </c>
    </row>
    <row r="11292" spans="1:6">
      <c r="A11292" s="12" t="s">
        <v>220</v>
      </c>
      <c r="B11292" t="s">
        <v>83</v>
      </c>
      <c r="C11292" t="s">
        <v>138</v>
      </c>
      <c r="D11292">
        <v>1</v>
      </c>
      <c r="E11292" t="s">
        <v>140</v>
      </c>
      <c r="F11292">
        <v>50.9</v>
      </c>
    </row>
    <row r="11293" spans="1:6">
      <c r="A11293" s="12" t="s">
        <v>220</v>
      </c>
      <c r="B11293" t="s">
        <v>84</v>
      </c>
      <c r="C11293" t="s">
        <v>138</v>
      </c>
      <c r="D11293">
        <v>1</v>
      </c>
      <c r="E11293" t="s">
        <v>140</v>
      </c>
      <c r="F11293">
        <v>39.799999999999997</v>
      </c>
    </row>
    <row r="11294" spans="1:6">
      <c r="A11294" s="12" t="s">
        <v>220</v>
      </c>
      <c r="B11294" t="s">
        <v>85</v>
      </c>
      <c r="C11294" t="s">
        <v>138</v>
      </c>
      <c r="D11294">
        <v>1</v>
      </c>
      <c r="E11294" t="s">
        <v>140</v>
      </c>
      <c r="F11294">
        <v>40.299999999999997</v>
      </c>
    </row>
    <row r="11295" spans="1:6">
      <c r="A11295" s="12" t="s">
        <v>220</v>
      </c>
      <c r="B11295" t="s">
        <v>86</v>
      </c>
      <c r="C11295" t="s">
        <v>138</v>
      </c>
      <c r="D11295">
        <v>1</v>
      </c>
      <c r="E11295" t="s">
        <v>140</v>
      </c>
      <c r="F11295">
        <v>38.5</v>
      </c>
    </row>
    <row r="11296" spans="1:6">
      <c r="A11296" s="12" t="s">
        <v>220</v>
      </c>
      <c r="B11296" t="s">
        <v>87</v>
      </c>
      <c r="C11296" t="s">
        <v>138</v>
      </c>
      <c r="D11296">
        <v>1</v>
      </c>
      <c r="E11296" t="s">
        <v>140</v>
      </c>
      <c r="F11296">
        <v>35</v>
      </c>
    </row>
    <row r="11297" spans="1:6">
      <c r="A11297" s="12" t="s">
        <v>220</v>
      </c>
      <c r="B11297" t="s">
        <v>88</v>
      </c>
      <c r="C11297" t="s">
        <v>138</v>
      </c>
      <c r="D11297">
        <v>1</v>
      </c>
      <c r="E11297" t="s">
        <v>140</v>
      </c>
      <c r="F11297">
        <v>49.6</v>
      </c>
    </row>
    <row r="11298" spans="1:6">
      <c r="A11298" s="12" t="s">
        <v>220</v>
      </c>
      <c r="B11298" t="s">
        <v>89</v>
      </c>
      <c r="C11298" t="s">
        <v>138</v>
      </c>
      <c r="D11298">
        <v>1</v>
      </c>
      <c r="E11298" t="s">
        <v>140</v>
      </c>
      <c r="F11298">
        <v>50.8</v>
      </c>
    </row>
    <row r="11299" spans="1:6">
      <c r="A11299" s="12" t="s">
        <v>220</v>
      </c>
      <c r="B11299" t="s">
        <v>90</v>
      </c>
      <c r="C11299" t="s">
        <v>138</v>
      </c>
      <c r="D11299">
        <v>1</v>
      </c>
      <c r="E11299" t="s">
        <v>140</v>
      </c>
      <c r="F11299">
        <v>57.6</v>
      </c>
    </row>
    <row r="11300" spans="1:6">
      <c r="A11300" s="12" t="s">
        <v>220</v>
      </c>
      <c r="B11300" t="s">
        <v>91</v>
      </c>
      <c r="C11300" t="s">
        <v>138</v>
      </c>
      <c r="D11300">
        <v>1</v>
      </c>
      <c r="E11300" t="s">
        <v>140</v>
      </c>
      <c r="F11300">
        <v>54.3</v>
      </c>
    </row>
    <row r="11301" spans="1:6">
      <c r="A11301" s="12" t="s">
        <v>220</v>
      </c>
      <c r="B11301" t="s">
        <v>92</v>
      </c>
      <c r="C11301" t="s">
        <v>138</v>
      </c>
      <c r="D11301">
        <v>1</v>
      </c>
      <c r="E11301" t="s">
        <v>140</v>
      </c>
      <c r="F11301">
        <v>60.1</v>
      </c>
    </row>
    <row r="11302" spans="1:6">
      <c r="A11302" s="12" t="s">
        <v>220</v>
      </c>
      <c r="B11302" t="s">
        <v>93</v>
      </c>
      <c r="C11302" t="s">
        <v>138</v>
      </c>
      <c r="D11302">
        <v>1</v>
      </c>
      <c r="E11302" t="s">
        <v>140</v>
      </c>
      <c r="F11302">
        <v>48.7</v>
      </c>
    </row>
    <row r="11303" spans="1:6">
      <c r="A11303" s="12" t="s">
        <v>220</v>
      </c>
      <c r="B11303" t="s">
        <v>94</v>
      </c>
      <c r="C11303" t="s">
        <v>138</v>
      </c>
      <c r="D11303">
        <v>1</v>
      </c>
      <c r="E11303" t="s">
        <v>140</v>
      </c>
      <c r="F11303">
        <v>31.1</v>
      </c>
    </row>
    <row r="11304" spans="1:6">
      <c r="A11304" s="12" t="s">
        <v>220</v>
      </c>
      <c r="B11304" t="s">
        <v>95</v>
      </c>
      <c r="C11304" t="s">
        <v>138</v>
      </c>
      <c r="D11304">
        <v>1</v>
      </c>
      <c r="E11304" t="s">
        <v>140</v>
      </c>
      <c r="F11304">
        <v>45.1</v>
      </c>
    </row>
    <row r="11305" spans="1:6">
      <c r="A11305" s="12" t="s">
        <v>220</v>
      </c>
      <c r="B11305" t="s">
        <v>96</v>
      </c>
      <c r="C11305" t="s">
        <v>138</v>
      </c>
      <c r="D11305">
        <v>1</v>
      </c>
      <c r="E11305" t="s">
        <v>140</v>
      </c>
      <c r="F11305">
        <v>31.6</v>
      </c>
    </row>
    <row r="11306" spans="1:6">
      <c r="A11306" s="12" t="s">
        <v>220</v>
      </c>
      <c r="B11306" t="s">
        <v>97</v>
      </c>
      <c r="C11306" t="s">
        <v>138</v>
      </c>
      <c r="D11306">
        <v>1</v>
      </c>
      <c r="E11306" t="s">
        <v>140</v>
      </c>
      <c r="F11306">
        <v>54.8</v>
      </c>
    </row>
    <row r="11307" spans="1:6">
      <c r="A11307" s="12" t="s">
        <v>220</v>
      </c>
      <c r="B11307" t="s">
        <v>98</v>
      </c>
      <c r="C11307" t="s">
        <v>138</v>
      </c>
      <c r="D11307">
        <v>1</v>
      </c>
      <c r="E11307" t="s">
        <v>140</v>
      </c>
      <c r="F11307">
        <v>50</v>
      </c>
    </row>
    <row r="11308" spans="1:6">
      <c r="A11308" s="12" t="s">
        <v>220</v>
      </c>
      <c r="B11308" t="s">
        <v>99</v>
      </c>
      <c r="C11308" t="s">
        <v>138</v>
      </c>
      <c r="D11308">
        <v>1</v>
      </c>
      <c r="E11308" t="s">
        <v>140</v>
      </c>
      <c r="F11308">
        <v>58.8</v>
      </c>
    </row>
    <row r="11309" spans="1:6">
      <c r="A11309" s="12" t="s">
        <v>220</v>
      </c>
      <c r="B11309" t="s">
        <v>100</v>
      </c>
      <c r="C11309" t="s">
        <v>138</v>
      </c>
      <c r="D11309">
        <v>1</v>
      </c>
      <c r="E11309" t="s">
        <v>140</v>
      </c>
      <c r="F11309">
        <v>41.5</v>
      </c>
    </row>
    <row r="11310" spans="1:6">
      <c r="A11310" s="12" t="s">
        <v>220</v>
      </c>
      <c r="B11310" t="s">
        <v>101</v>
      </c>
      <c r="C11310" t="s">
        <v>138</v>
      </c>
      <c r="D11310">
        <v>1</v>
      </c>
      <c r="E11310" t="s">
        <v>140</v>
      </c>
      <c r="F11310">
        <v>34</v>
      </c>
    </row>
    <row r="11311" spans="1:6">
      <c r="A11311" s="12" t="s">
        <v>220</v>
      </c>
      <c r="B11311" t="s">
        <v>102</v>
      </c>
      <c r="C11311" t="s">
        <v>138</v>
      </c>
      <c r="D11311">
        <v>1</v>
      </c>
      <c r="E11311" t="s">
        <v>140</v>
      </c>
      <c r="F11311">
        <v>36.200000000000003</v>
      </c>
    </row>
    <row r="11312" spans="1:6">
      <c r="A11312" s="12" t="s">
        <v>220</v>
      </c>
      <c r="B11312" t="s">
        <v>103</v>
      </c>
      <c r="C11312" t="s">
        <v>138</v>
      </c>
      <c r="D11312">
        <v>1</v>
      </c>
      <c r="E11312" t="s">
        <v>140</v>
      </c>
      <c r="F11312">
        <v>44.5</v>
      </c>
    </row>
    <row r="11313" spans="1:6">
      <c r="A11313" s="12" t="s">
        <v>220</v>
      </c>
      <c r="B11313" t="s">
        <v>104</v>
      </c>
      <c r="C11313" t="s">
        <v>138</v>
      </c>
      <c r="D11313">
        <v>1</v>
      </c>
      <c r="E11313" t="s">
        <v>140</v>
      </c>
      <c r="F11313">
        <v>31.5</v>
      </c>
    </row>
    <row r="11314" spans="1:6">
      <c r="A11314" s="12" t="s">
        <v>220</v>
      </c>
      <c r="B11314" t="s">
        <v>105</v>
      </c>
      <c r="C11314" t="s">
        <v>138</v>
      </c>
      <c r="D11314">
        <v>1</v>
      </c>
      <c r="E11314" t="s">
        <v>140</v>
      </c>
      <c r="F11314">
        <v>63.6</v>
      </c>
    </row>
    <row r="11315" spans="1:6">
      <c r="A11315" s="12" t="s">
        <v>220</v>
      </c>
      <c r="B11315" t="s">
        <v>106</v>
      </c>
      <c r="C11315" t="s">
        <v>138</v>
      </c>
      <c r="D11315">
        <v>1</v>
      </c>
      <c r="E11315" t="s">
        <v>140</v>
      </c>
      <c r="F11315">
        <v>52.9</v>
      </c>
    </row>
    <row r="11316" spans="1:6">
      <c r="A11316" s="12" t="s">
        <v>220</v>
      </c>
      <c r="B11316" t="s">
        <v>107</v>
      </c>
      <c r="C11316" t="s">
        <v>138</v>
      </c>
      <c r="D11316">
        <v>1</v>
      </c>
      <c r="E11316" t="s">
        <v>140</v>
      </c>
      <c r="F11316">
        <v>56.5</v>
      </c>
    </row>
    <row r="11317" spans="1:6">
      <c r="A11317" s="12" t="s">
        <v>220</v>
      </c>
      <c r="B11317" t="s">
        <v>108</v>
      </c>
      <c r="C11317" t="s">
        <v>138</v>
      </c>
      <c r="D11317">
        <v>1</v>
      </c>
      <c r="E11317" t="s">
        <v>140</v>
      </c>
      <c r="F11317">
        <v>31.4</v>
      </c>
    </row>
    <row r="11318" spans="1:6">
      <c r="A11318" s="12" t="s">
        <v>220</v>
      </c>
      <c r="B11318" t="s">
        <v>109</v>
      </c>
      <c r="C11318" t="s">
        <v>138</v>
      </c>
      <c r="D11318">
        <v>1</v>
      </c>
      <c r="E11318" t="s">
        <v>140</v>
      </c>
      <c r="F11318">
        <v>49.1</v>
      </c>
    </row>
    <row r="11319" spans="1:6">
      <c r="A11319" s="12" t="s">
        <v>220</v>
      </c>
      <c r="B11319" t="s">
        <v>110</v>
      </c>
      <c r="C11319" t="s">
        <v>138</v>
      </c>
      <c r="D11319">
        <v>1</v>
      </c>
      <c r="E11319" t="s">
        <v>140</v>
      </c>
      <c r="F11319">
        <v>24.6</v>
      </c>
    </row>
    <row r="11320" spans="1:6">
      <c r="A11320" s="12" t="s">
        <v>220</v>
      </c>
      <c r="B11320" t="s">
        <v>111</v>
      </c>
      <c r="C11320" t="s">
        <v>138</v>
      </c>
      <c r="D11320">
        <v>1</v>
      </c>
      <c r="E11320" t="s">
        <v>140</v>
      </c>
      <c r="F11320">
        <v>84.7</v>
      </c>
    </row>
    <row r="11321" spans="1:6">
      <c r="A11321" s="12" t="s">
        <v>220</v>
      </c>
      <c r="B11321" t="s">
        <v>112</v>
      </c>
      <c r="C11321" t="s">
        <v>138</v>
      </c>
      <c r="D11321">
        <v>1</v>
      </c>
      <c r="E11321" t="s">
        <v>140</v>
      </c>
      <c r="F11321">
        <v>57.9</v>
      </c>
    </row>
    <row r="11322" spans="1:6">
      <c r="A11322" s="12" t="s">
        <v>220</v>
      </c>
      <c r="B11322" t="s">
        <v>113</v>
      </c>
      <c r="C11322" t="s">
        <v>138</v>
      </c>
      <c r="D11322">
        <v>1</v>
      </c>
      <c r="E11322" t="s">
        <v>140</v>
      </c>
      <c r="F11322">
        <v>45.3</v>
      </c>
    </row>
    <row r="11323" spans="1:6">
      <c r="A11323" s="12" t="s">
        <v>220</v>
      </c>
      <c r="B11323" t="s">
        <v>114</v>
      </c>
      <c r="C11323" t="s">
        <v>138</v>
      </c>
      <c r="D11323">
        <v>1</v>
      </c>
      <c r="E11323" t="s">
        <v>140</v>
      </c>
      <c r="F11323">
        <v>36.1</v>
      </c>
    </row>
    <row r="11324" spans="1:6">
      <c r="A11324" s="12" t="s">
        <v>220</v>
      </c>
      <c r="B11324" t="s">
        <v>115</v>
      </c>
      <c r="C11324" t="s">
        <v>138</v>
      </c>
      <c r="D11324">
        <v>1</v>
      </c>
      <c r="E11324" t="s">
        <v>140</v>
      </c>
      <c r="F11324">
        <v>46.3</v>
      </c>
    </row>
    <row r="11325" spans="1:6">
      <c r="A11325" s="12" t="s">
        <v>220</v>
      </c>
      <c r="B11325" t="s">
        <v>116</v>
      </c>
      <c r="C11325" t="s">
        <v>138</v>
      </c>
      <c r="D11325">
        <v>1</v>
      </c>
      <c r="E11325" t="s">
        <v>140</v>
      </c>
      <c r="F11325">
        <v>20.399999999999999</v>
      </c>
    </row>
    <row r="11326" spans="1:6">
      <c r="A11326" s="12" t="s">
        <v>220</v>
      </c>
      <c r="B11326" t="s">
        <v>146</v>
      </c>
      <c r="C11326" t="s">
        <v>137</v>
      </c>
      <c r="D11326">
        <v>2</v>
      </c>
      <c r="E11326" t="s">
        <v>140</v>
      </c>
      <c r="F11326">
        <v>50.1</v>
      </c>
    </row>
    <row r="11327" spans="1:6">
      <c r="A11327" s="12" t="s">
        <v>220</v>
      </c>
      <c r="B11327" t="s">
        <v>61</v>
      </c>
      <c r="C11327" t="s">
        <v>138</v>
      </c>
      <c r="D11327">
        <v>1</v>
      </c>
      <c r="E11327" t="s">
        <v>147</v>
      </c>
      <c r="F11327">
        <v>3</v>
      </c>
    </row>
    <row r="11328" spans="1:6">
      <c r="A11328" s="12" t="s">
        <v>220</v>
      </c>
      <c r="B11328" t="s">
        <v>62</v>
      </c>
      <c r="C11328" t="s">
        <v>138</v>
      </c>
      <c r="D11328">
        <v>1</v>
      </c>
      <c r="E11328" t="s">
        <v>147</v>
      </c>
      <c r="F11328">
        <v>11.4</v>
      </c>
    </row>
    <row r="11329" spans="1:6">
      <c r="A11329" s="12" t="s">
        <v>220</v>
      </c>
      <c r="B11329" t="s">
        <v>63</v>
      </c>
      <c r="C11329" t="s">
        <v>138</v>
      </c>
      <c r="D11329">
        <v>1</v>
      </c>
      <c r="E11329" t="s">
        <v>147</v>
      </c>
      <c r="F11329">
        <v>4.5999999999999996</v>
      </c>
    </row>
    <row r="11330" spans="1:6">
      <c r="A11330" s="12" t="s">
        <v>220</v>
      </c>
      <c r="B11330" t="s">
        <v>64</v>
      </c>
      <c r="C11330" t="s">
        <v>138</v>
      </c>
      <c r="D11330">
        <v>1</v>
      </c>
      <c r="E11330" t="s">
        <v>147</v>
      </c>
      <c r="F11330">
        <v>4.4000000000000004</v>
      </c>
    </row>
    <row r="11331" spans="1:6">
      <c r="A11331" s="12" t="s">
        <v>220</v>
      </c>
      <c r="B11331" t="s">
        <v>65</v>
      </c>
      <c r="C11331" t="s">
        <v>138</v>
      </c>
      <c r="D11331">
        <v>1</v>
      </c>
      <c r="E11331" t="s">
        <v>147</v>
      </c>
      <c r="F11331">
        <v>5.3</v>
      </c>
    </row>
    <row r="11332" spans="1:6">
      <c r="A11332" s="12" t="s">
        <v>220</v>
      </c>
      <c r="B11332" t="s">
        <v>66</v>
      </c>
      <c r="C11332" t="s">
        <v>138</v>
      </c>
      <c r="D11332">
        <v>1</v>
      </c>
      <c r="E11332" t="s">
        <v>147</v>
      </c>
      <c r="F11332">
        <v>5.9</v>
      </c>
    </row>
    <row r="11333" spans="1:6">
      <c r="A11333" s="12" t="s">
        <v>220</v>
      </c>
      <c r="B11333" t="s">
        <v>67</v>
      </c>
      <c r="C11333" t="s">
        <v>138</v>
      </c>
      <c r="D11333">
        <v>1</v>
      </c>
      <c r="E11333" t="s">
        <v>147</v>
      </c>
      <c r="F11333">
        <v>4.4000000000000004</v>
      </c>
    </row>
    <row r="11334" spans="1:6">
      <c r="A11334" s="12" t="s">
        <v>220</v>
      </c>
      <c r="B11334" t="s">
        <v>68</v>
      </c>
      <c r="C11334" t="s">
        <v>138</v>
      </c>
      <c r="D11334">
        <v>1</v>
      </c>
      <c r="E11334" t="s">
        <v>147</v>
      </c>
      <c r="F11334">
        <v>3.3</v>
      </c>
    </row>
    <row r="11335" spans="1:6">
      <c r="A11335" s="12" t="s">
        <v>220</v>
      </c>
      <c r="B11335" t="s">
        <v>69</v>
      </c>
      <c r="C11335" t="s">
        <v>138</v>
      </c>
      <c r="D11335">
        <v>1</v>
      </c>
      <c r="E11335" t="s">
        <v>147</v>
      </c>
      <c r="F11335">
        <v>2.5</v>
      </c>
    </row>
    <row r="11336" spans="1:6">
      <c r="A11336" s="12" t="s">
        <v>220</v>
      </c>
      <c r="B11336" t="s">
        <v>70</v>
      </c>
      <c r="C11336" t="s">
        <v>138</v>
      </c>
      <c r="D11336">
        <v>1</v>
      </c>
      <c r="E11336" t="s">
        <v>147</v>
      </c>
      <c r="F11336">
        <v>2.2000000000000002</v>
      </c>
    </row>
    <row r="11337" spans="1:6">
      <c r="A11337" s="12" t="s">
        <v>220</v>
      </c>
      <c r="B11337" t="s">
        <v>71</v>
      </c>
      <c r="C11337" t="s">
        <v>138</v>
      </c>
      <c r="D11337">
        <v>1</v>
      </c>
      <c r="E11337" t="s">
        <v>147</v>
      </c>
      <c r="F11337">
        <v>5.0999999999999996</v>
      </c>
    </row>
    <row r="11338" spans="1:6">
      <c r="A11338" s="12" t="s">
        <v>220</v>
      </c>
      <c r="B11338" t="s">
        <v>72</v>
      </c>
      <c r="C11338" t="s">
        <v>138</v>
      </c>
      <c r="D11338">
        <v>1</v>
      </c>
      <c r="E11338" t="s">
        <v>147</v>
      </c>
      <c r="F11338">
        <v>6.5</v>
      </c>
    </row>
    <row r="11339" spans="1:6">
      <c r="A11339" s="12" t="s">
        <v>220</v>
      </c>
      <c r="B11339" t="s">
        <v>73</v>
      </c>
      <c r="C11339" t="s">
        <v>138</v>
      </c>
      <c r="D11339">
        <v>1</v>
      </c>
      <c r="E11339" t="s">
        <v>147</v>
      </c>
      <c r="F11339">
        <v>3.4</v>
      </c>
    </row>
    <row r="11340" spans="1:6">
      <c r="A11340" s="12" t="s">
        <v>220</v>
      </c>
      <c r="B11340" t="s">
        <v>74</v>
      </c>
      <c r="C11340" t="s">
        <v>138</v>
      </c>
      <c r="D11340">
        <v>1</v>
      </c>
      <c r="E11340" t="s">
        <v>147</v>
      </c>
      <c r="F11340">
        <v>3.4</v>
      </c>
    </row>
    <row r="11341" spans="1:6">
      <c r="A11341" s="12" t="s">
        <v>220</v>
      </c>
      <c r="B11341" t="s">
        <v>75</v>
      </c>
      <c r="C11341" t="s">
        <v>138</v>
      </c>
      <c r="D11341">
        <v>1</v>
      </c>
      <c r="E11341" t="s">
        <v>147</v>
      </c>
      <c r="F11341">
        <v>4.5</v>
      </c>
    </row>
    <row r="11342" spans="1:6">
      <c r="A11342" s="12" t="s">
        <v>220</v>
      </c>
      <c r="B11342" t="s">
        <v>76</v>
      </c>
      <c r="C11342" t="s">
        <v>138</v>
      </c>
      <c r="D11342">
        <v>1</v>
      </c>
      <c r="E11342" t="s">
        <v>147</v>
      </c>
      <c r="F11342">
        <v>5.3</v>
      </c>
    </row>
    <row r="11343" spans="1:6">
      <c r="A11343" s="12" t="s">
        <v>220</v>
      </c>
      <c r="B11343" t="s">
        <v>77</v>
      </c>
      <c r="C11343" t="s">
        <v>138</v>
      </c>
      <c r="D11343">
        <v>1</v>
      </c>
      <c r="E11343" t="s">
        <v>147</v>
      </c>
      <c r="F11343">
        <v>3.2</v>
      </c>
    </row>
    <row r="11344" spans="1:6">
      <c r="A11344" s="12" t="s">
        <v>220</v>
      </c>
      <c r="B11344" t="s">
        <v>78</v>
      </c>
      <c r="C11344" t="s">
        <v>138</v>
      </c>
      <c r="D11344">
        <v>1</v>
      </c>
      <c r="E11344" t="s">
        <v>147</v>
      </c>
      <c r="F11344">
        <v>3.8</v>
      </c>
    </row>
    <row r="11345" spans="1:6">
      <c r="A11345" s="12" t="s">
        <v>220</v>
      </c>
      <c r="B11345" t="s">
        <v>79</v>
      </c>
      <c r="C11345" t="s">
        <v>138</v>
      </c>
      <c r="D11345">
        <v>1</v>
      </c>
      <c r="E11345" t="s">
        <v>147</v>
      </c>
      <c r="F11345">
        <v>6.4</v>
      </c>
    </row>
    <row r="11346" spans="1:6">
      <c r="A11346" s="12" t="s">
        <v>220</v>
      </c>
      <c r="B11346" t="s">
        <v>80</v>
      </c>
      <c r="C11346" t="s">
        <v>138</v>
      </c>
      <c r="D11346">
        <v>1</v>
      </c>
      <c r="E11346" t="s">
        <v>147</v>
      </c>
      <c r="F11346">
        <v>3.6</v>
      </c>
    </row>
    <row r="11347" spans="1:6">
      <c r="A11347" s="12" t="s">
        <v>220</v>
      </c>
      <c r="B11347" t="s">
        <v>81</v>
      </c>
      <c r="C11347" t="s">
        <v>138</v>
      </c>
      <c r="D11347">
        <v>1</v>
      </c>
      <c r="E11347" t="s">
        <v>147</v>
      </c>
      <c r="F11347">
        <v>6.3</v>
      </c>
    </row>
    <row r="11348" spans="1:6">
      <c r="A11348" s="12" t="s">
        <v>220</v>
      </c>
      <c r="B11348" t="s">
        <v>82</v>
      </c>
      <c r="C11348" t="s">
        <v>138</v>
      </c>
      <c r="D11348">
        <v>1</v>
      </c>
      <c r="E11348" t="s">
        <v>147</v>
      </c>
      <c r="F11348">
        <v>3.5</v>
      </c>
    </row>
    <row r="11349" spans="1:6">
      <c r="A11349" s="12" t="s">
        <v>220</v>
      </c>
      <c r="B11349" t="s">
        <v>83</v>
      </c>
      <c r="C11349" t="s">
        <v>138</v>
      </c>
      <c r="D11349">
        <v>1</v>
      </c>
      <c r="E11349" t="s">
        <v>147</v>
      </c>
      <c r="F11349">
        <v>5.6</v>
      </c>
    </row>
    <row r="11350" spans="1:6">
      <c r="A11350" s="12" t="s">
        <v>220</v>
      </c>
      <c r="B11350" t="s">
        <v>84</v>
      </c>
      <c r="C11350" t="s">
        <v>138</v>
      </c>
      <c r="D11350">
        <v>1</v>
      </c>
      <c r="E11350" t="s">
        <v>147</v>
      </c>
      <c r="F11350">
        <v>2.6</v>
      </c>
    </row>
    <row r="11351" spans="1:6">
      <c r="A11351" s="12" t="s">
        <v>220</v>
      </c>
      <c r="B11351" t="s">
        <v>85</v>
      </c>
      <c r="C11351" t="s">
        <v>138</v>
      </c>
      <c r="D11351">
        <v>1</v>
      </c>
      <c r="E11351" t="s">
        <v>147</v>
      </c>
      <c r="F11351">
        <v>3</v>
      </c>
    </row>
    <row r="11352" spans="1:6">
      <c r="A11352" s="12" t="s">
        <v>220</v>
      </c>
      <c r="B11352" t="s">
        <v>86</v>
      </c>
      <c r="C11352" t="s">
        <v>138</v>
      </c>
      <c r="D11352">
        <v>1</v>
      </c>
      <c r="E11352" t="s">
        <v>147</v>
      </c>
      <c r="F11352">
        <v>7</v>
      </c>
    </row>
    <row r="11353" spans="1:6">
      <c r="A11353" s="12" t="s">
        <v>220</v>
      </c>
      <c r="B11353" t="s">
        <v>87</v>
      </c>
      <c r="C11353" t="s">
        <v>138</v>
      </c>
      <c r="D11353">
        <v>1</v>
      </c>
      <c r="E11353" t="s">
        <v>147</v>
      </c>
      <c r="F11353">
        <v>4.7</v>
      </c>
    </row>
    <row r="11354" spans="1:6">
      <c r="A11354" s="12" t="s">
        <v>220</v>
      </c>
      <c r="B11354" t="s">
        <v>88</v>
      </c>
      <c r="C11354" t="s">
        <v>138</v>
      </c>
      <c r="D11354">
        <v>1</v>
      </c>
      <c r="E11354" t="s">
        <v>147</v>
      </c>
      <c r="F11354">
        <v>5.4</v>
      </c>
    </row>
    <row r="11355" spans="1:6">
      <c r="A11355" s="12" t="s">
        <v>220</v>
      </c>
      <c r="B11355" t="s">
        <v>89</v>
      </c>
      <c r="C11355" t="s">
        <v>138</v>
      </c>
      <c r="D11355">
        <v>1</v>
      </c>
      <c r="E11355" t="s">
        <v>147</v>
      </c>
      <c r="F11355">
        <v>4.3</v>
      </c>
    </row>
    <row r="11356" spans="1:6">
      <c r="A11356" s="12" t="s">
        <v>220</v>
      </c>
      <c r="B11356" t="s">
        <v>90</v>
      </c>
      <c r="C11356" t="s">
        <v>138</v>
      </c>
      <c r="D11356">
        <v>1</v>
      </c>
      <c r="E11356" t="s">
        <v>147</v>
      </c>
      <c r="F11356">
        <v>3.5</v>
      </c>
    </row>
    <row r="11357" spans="1:6">
      <c r="A11357" s="12" t="s">
        <v>220</v>
      </c>
      <c r="B11357" t="s">
        <v>91</v>
      </c>
      <c r="C11357" t="s">
        <v>138</v>
      </c>
      <c r="D11357">
        <v>1</v>
      </c>
      <c r="E11357" t="s">
        <v>147</v>
      </c>
      <c r="F11357">
        <v>5.3</v>
      </c>
    </row>
    <row r="11358" spans="1:6">
      <c r="A11358" s="12" t="s">
        <v>220</v>
      </c>
      <c r="B11358" t="s">
        <v>92</v>
      </c>
      <c r="C11358" t="s">
        <v>138</v>
      </c>
      <c r="D11358">
        <v>1</v>
      </c>
      <c r="E11358" t="s">
        <v>147</v>
      </c>
      <c r="F11358">
        <v>5.2</v>
      </c>
    </row>
    <row r="11359" spans="1:6">
      <c r="A11359" s="12" t="s">
        <v>220</v>
      </c>
      <c r="B11359" t="s">
        <v>93</v>
      </c>
      <c r="C11359" t="s">
        <v>138</v>
      </c>
      <c r="D11359">
        <v>1</v>
      </c>
      <c r="E11359" t="s">
        <v>147</v>
      </c>
      <c r="F11359">
        <v>2</v>
      </c>
    </row>
    <row r="11360" spans="1:6">
      <c r="A11360" s="12" t="s">
        <v>220</v>
      </c>
      <c r="B11360" t="s">
        <v>94</v>
      </c>
      <c r="C11360" t="s">
        <v>138</v>
      </c>
      <c r="D11360">
        <v>1</v>
      </c>
      <c r="E11360" t="s">
        <v>147</v>
      </c>
      <c r="F11360">
        <v>6.1</v>
      </c>
    </row>
    <row r="11361" spans="1:6">
      <c r="A11361" s="12" t="s">
        <v>220</v>
      </c>
      <c r="B11361" t="s">
        <v>95</v>
      </c>
      <c r="C11361" t="s">
        <v>138</v>
      </c>
      <c r="D11361">
        <v>1</v>
      </c>
      <c r="E11361" t="s">
        <v>147</v>
      </c>
      <c r="F11361">
        <v>4.0999999999999996</v>
      </c>
    </row>
    <row r="11362" spans="1:6">
      <c r="A11362" s="12" t="s">
        <v>220</v>
      </c>
      <c r="B11362" t="s">
        <v>96</v>
      </c>
      <c r="C11362" t="s">
        <v>138</v>
      </c>
      <c r="D11362">
        <v>1</v>
      </c>
      <c r="E11362" t="s">
        <v>147</v>
      </c>
      <c r="F11362">
        <v>2.2000000000000002</v>
      </c>
    </row>
    <row r="11363" spans="1:6">
      <c r="A11363" s="12" t="s">
        <v>220</v>
      </c>
      <c r="B11363" t="s">
        <v>97</v>
      </c>
      <c r="C11363" t="s">
        <v>138</v>
      </c>
      <c r="D11363">
        <v>1</v>
      </c>
      <c r="E11363" t="s">
        <v>147</v>
      </c>
      <c r="F11363">
        <v>6.8</v>
      </c>
    </row>
    <row r="11364" spans="1:6">
      <c r="A11364" s="12" t="s">
        <v>220</v>
      </c>
      <c r="B11364" t="s">
        <v>98</v>
      </c>
      <c r="C11364" t="s">
        <v>138</v>
      </c>
      <c r="D11364">
        <v>1</v>
      </c>
      <c r="E11364" t="s">
        <v>147</v>
      </c>
      <c r="F11364">
        <v>3.4</v>
      </c>
    </row>
    <row r="11365" spans="1:6">
      <c r="A11365" s="12" t="s">
        <v>220</v>
      </c>
      <c r="B11365" t="s">
        <v>99</v>
      </c>
      <c r="C11365" t="s">
        <v>138</v>
      </c>
      <c r="D11365">
        <v>1</v>
      </c>
      <c r="E11365" t="s">
        <v>147</v>
      </c>
      <c r="F11365">
        <v>5</v>
      </c>
    </row>
    <row r="11366" spans="1:6">
      <c r="A11366" s="12" t="s">
        <v>220</v>
      </c>
      <c r="B11366" t="s">
        <v>100</v>
      </c>
      <c r="C11366" t="s">
        <v>138</v>
      </c>
      <c r="D11366">
        <v>1</v>
      </c>
      <c r="E11366" t="s">
        <v>147</v>
      </c>
      <c r="F11366">
        <v>3.1</v>
      </c>
    </row>
    <row r="11367" spans="1:6">
      <c r="A11367" s="12" t="s">
        <v>220</v>
      </c>
      <c r="B11367" t="s">
        <v>101</v>
      </c>
      <c r="C11367" t="s">
        <v>138</v>
      </c>
      <c r="D11367">
        <v>1</v>
      </c>
      <c r="E11367" t="s">
        <v>147</v>
      </c>
      <c r="F11367">
        <v>4.2</v>
      </c>
    </row>
    <row r="11368" spans="1:6">
      <c r="A11368" s="12" t="s">
        <v>220</v>
      </c>
      <c r="B11368" t="s">
        <v>102</v>
      </c>
      <c r="C11368" t="s">
        <v>138</v>
      </c>
      <c r="D11368">
        <v>1</v>
      </c>
      <c r="E11368" t="s">
        <v>147</v>
      </c>
      <c r="F11368">
        <v>2.7</v>
      </c>
    </row>
    <row r="11369" spans="1:6">
      <c r="A11369" s="12" t="s">
        <v>220</v>
      </c>
      <c r="B11369" t="s">
        <v>103</v>
      </c>
      <c r="C11369" t="s">
        <v>138</v>
      </c>
      <c r="D11369">
        <v>1</v>
      </c>
      <c r="E11369" t="s">
        <v>147</v>
      </c>
      <c r="F11369">
        <v>2.8</v>
      </c>
    </row>
    <row r="11370" spans="1:6">
      <c r="A11370" s="12" t="s">
        <v>220</v>
      </c>
      <c r="B11370" t="s">
        <v>104</v>
      </c>
      <c r="C11370" t="s">
        <v>138</v>
      </c>
      <c r="D11370">
        <v>1</v>
      </c>
      <c r="E11370" t="s">
        <v>147</v>
      </c>
      <c r="F11370">
        <v>8.1999999999999993</v>
      </c>
    </row>
    <row r="11371" spans="1:6">
      <c r="A11371" s="12" t="s">
        <v>220</v>
      </c>
      <c r="B11371" t="s">
        <v>105</v>
      </c>
      <c r="C11371" t="s">
        <v>138</v>
      </c>
      <c r="D11371">
        <v>1</v>
      </c>
      <c r="E11371" t="s">
        <v>147</v>
      </c>
      <c r="F11371">
        <v>7.3</v>
      </c>
    </row>
    <row r="11372" spans="1:6">
      <c r="A11372" s="12" t="s">
        <v>220</v>
      </c>
      <c r="B11372" t="s">
        <v>106</v>
      </c>
      <c r="C11372" t="s">
        <v>138</v>
      </c>
      <c r="D11372">
        <v>1</v>
      </c>
      <c r="E11372" t="s">
        <v>147</v>
      </c>
      <c r="F11372">
        <v>3.5</v>
      </c>
    </row>
    <row r="11373" spans="1:6">
      <c r="A11373" s="12" t="s">
        <v>220</v>
      </c>
      <c r="B11373" t="s">
        <v>107</v>
      </c>
      <c r="C11373" t="s">
        <v>138</v>
      </c>
      <c r="D11373">
        <v>1</v>
      </c>
      <c r="E11373" t="s">
        <v>147</v>
      </c>
      <c r="F11373">
        <v>6.2</v>
      </c>
    </row>
    <row r="11374" spans="1:6">
      <c r="A11374" s="12" t="s">
        <v>220</v>
      </c>
      <c r="B11374" t="s">
        <v>108</v>
      </c>
      <c r="C11374" t="s">
        <v>138</v>
      </c>
      <c r="D11374">
        <v>1</v>
      </c>
      <c r="E11374" t="s">
        <v>147</v>
      </c>
      <c r="F11374">
        <v>3.1</v>
      </c>
    </row>
    <row r="11375" spans="1:6">
      <c r="A11375" s="12" t="s">
        <v>220</v>
      </c>
      <c r="B11375" t="s">
        <v>109</v>
      </c>
      <c r="C11375" t="s">
        <v>138</v>
      </c>
      <c r="D11375">
        <v>1</v>
      </c>
      <c r="E11375" t="s">
        <v>147</v>
      </c>
      <c r="F11375">
        <v>4.3</v>
      </c>
    </row>
    <row r="11376" spans="1:6">
      <c r="A11376" s="12" t="s">
        <v>220</v>
      </c>
      <c r="B11376" t="s">
        <v>110</v>
      </c>
      <c r="C11376" t="s">
        <v>138</v>
      </c>
      <c r="D11376">
        <v>1</v>
      </c>
      <c r="E11376" t="s">
        <v>147</v>
      </c>
      <c r="F11376">
        <v>6.4</v>
      </c>
    </row>
    <row r="11377" spans="1:6">
      <c r="A11377" s="12" t="s">
        <v>220</v>
      </c>
      <c r="B11377" t="s">
        <v>111</v>
      </c>
      <c r="C11377" t="s">
        <v>138</v>
      </c>
      <c r="D11377">
        <v>1</v>
      </c>
      <c r="E11377" t="s">
        <v>147</v>
      </c>
      <c r="F11377">
        <v>4.8</v>
      </c>
    </row>
    <row r="11378" spans="1:6">
      <c r="A11378" s="12" t="s">
        <v>220</v>
      </c>
      <c r="B11378" t="s">
        <v>112</v>
      </c>
      <c r="C11378" t="s">
        <v>138</v>
      </c>
      <c r="D11378">
        <v>1</v>
      </c>
      <c r="E11378" t="s">
        <v>147</v>
      </c>
      <c r="F11378">
        <v>5</v>
      </c>
    </row>
    <row r="11379" spans="1:6">
      <c r="A11379" s="12" t="s">
        <v>220</v>
      </c>
      <c r="B11379" t="s">
        <v>113</v>
      </c>
      <c r="C11379" t="s">
        <v>138</v>
      </c>
      <c r="D11379">
        <v>1</v>
      </c>
      <c r="E11379" t="s">
        <v>147</v>
      </c>
      <c r="F11379">
        <v>5.8</v>
      </c>
    </row>
    <row r="11380" spans="1:6">
      <c r="A11380" s="12" t="s">
        <v>220</v>
      </c>
      <c r="B11380" t="s">
        <v>114</v>
      </c>
      <c r="C11380" t="s">
        <v>138</v>
      </c>
      <c r="D11380">
        <v>1</v>
      </c>
      <c r="E11380" t="s">
        <v>147</v>
      </c>
      <c r="F11380">
        <v>4.9000000000000004</v>
      </c>
    </row>
    <row r="11381" spans="1:6">
      <c r="A11381" s="12" t="s">
        <v>220</v>
      </c>
      <c r="B11381" t="s">
        <v>115</v>
      </c>
      <c r="C11381" t="s">
        <v>138</v>
      </c>
      <c r="D11381">
        <v>1</v>
      </c>
      <c r="E11381" t="s">
        <v>147</v>
      </c>
      <c r="F11381">
        <v>4.5</v>
      </c>
    </row>
    <row r="11382" spans="1:6">
      <c r="A11382" s="12" t="s">
        <v>220</v>
      </c>
      <c r="B11382" t="s">
        <v>116</v>
      </c>
      <c r="C11382" t="s">
        <v>138</v>
      </c>
      <c r="D11382">
        <v>1</v>
      </c>
      <c r="E11382" t="s">
        <v>147</v>
      </c>
      <c r="F11382">
        <v>4.5</v>
      </c>
    </row>
    <row r="11383" spans="1:6">
      <c r="A11383" s="12" t="s">
        <v>220</v>
      </c>
      <c r="B11383" t="s">
        <v>146</v>
      </c>
      <c r="C11383" t="s">
        <v>137</v>
      </c>
      <c r="D11383">
        <v>2</v>
      </c>
      <c r="E11383" t="s">
        <v>147</v>
      </c>
      <c r="F11383">
        <v>4.0999999999999996</v>
      </c>
    </row>
    <row r="11384" spans="1:6">
      <c r="A11384" s="12" t="s">
        <v>220</v>
      </c>
      <c r="B11384" t="s">
        <v>146</v>
      </c>
      <c r="C11384" t="s">
        <v>137</v>
      </c>
      <c r="D11384">
        <v>3</v>
      </c>
      <c r="E11384" t="s">
        <v>139</v>
      </c>
      <c r="F11384">
        <v>236.3</v>
      </c>
    </row>
    <row r="11385" spans="1:6">
      <c r="A11385" s="12" t="s">
        <v>220</v>
      </c>
      <c r="B11385" t="s">
        <v>146</v>
      </c>
      <c r="C11385" t="s">
        <v>137</v>
      </c>
      <c r="D11385">
        <v>3</v>
      </c>
      <c r="E11385" t="s">
        <v>140</v>
      </c>
      <c r="F11385">
        <v>301.7</v>
      </c>
    </row>
    <row r="11386" spans="1:6">
      <c r="A11386" s="12" t="s">
        <v>220</v>
      </c>
      <c r="B11386" t="s">
        <v>146</v>
      </c>
      <c r="C11386" t="s">
        <v>137</v>
      </c>
      <c r="D11386">
        <v>3</v>
      </c>
      <c r="E11386" t="s">
        <v>147</v>
      </c>
      <c r="F11386">
        <v>0</v>
      </c>
    </row>
    <row r="11387" spans="1:6">
      <c r="A11387" s="12" t="s">
        <v>221</v>
      </c>
      <c r="B11387" t="s">
        <v>61</v>
      </c>
      <c r="C11387" t="s">
        <v>137</v>
      </c>
      <c r="D11387">
        <v>1</v>
      </c>
      <c r="E11387" t="s">
        <v>139</v>
      </c>
      <c r="F11387">
        <v>99.2</v>
      </c>
    </row>
    <row r="11388" spans="1:6">
      <c r="A11388" s="12" t="s">
        <v>221</v>
      </c>
      <c r="B11388" t="s">
        <v>62</v>
      </c>
      <c r="C11388" t="s">
        <v>137</v>
      </c>
      <c r="D11388">
        <v>1</v>
      </c>
      <c r="E11388" t="s">
        <v>139</v>
      </c>
      <c r="F11388">
        <v>84.8</v>
      </c>
    </row>
    <row r="11389" spans="1:6">
      <c r="A11389" s="12" t="s">
        <v>221</v>
      </c>
      <c r="B11389" t="s">
        <v>63</v>
      </c>
      <c r="C11389" t="s">
        <v>137</v>
      </c>
      <c r="D11389">
        <v>1</v>
      </c>
      <c r="E11389" t="s">
        <v>139</v>
      </c>
      <c r="F11389">
        <v>53.3</v>
      </c>
    </row>
    <row r="11390" spans="1:6">
      <c r="A11390" s="12" t="s">
        <v>221</v>
      </c>
      <c r="B11390" t="s">
        <v>64</v>
      </c>
      <c r="C11390" t="s">
        <v>137</v>
      </c>
      <c r="D11390">
        <v>1</v>
      </c>
      <c r="E11390" t="s">
        <v>139</v>
      </c>
      <c r="F11390">
        <v>99.4</v>
      </c>
    </row>
    <row r="11391" spans="1:6">
      <c r="A11391" s="12" t="s">
        <v>221</v>
      </c>
      <c r="B11391" t="s">
        <v>65</v>
      </c>
      <c r="C11391" t="s">
        <v>137</v>
      </c>
      <c r="D11391">
        <v>1</v>
      </c>
      <c r="E11391" t="s">
        <v>139</v>
      </c>
      <c r="F11391">
        <v>0</v>
      </c>
    </row>
    <row r="11392" spans="1:6">
      <c r="A11392" s="12" t="s">
        <v>221</v>
      </c>
      <c r="B11392" t="s">
        <v>66</v>
      </c>
      <c r="C11392" t="s">
        <v>137</v>
      </c>
      <c r="D11392">
        <v>1</v>
      </c>
      <c r="E11392" t="s">
        <v>139</v>
      </c>
      <c r="F11392">
        <v>23.7</v>
      </c>
    </row>
    <row r="11393" spans="1:6">
      <c r="A11393" s="12" t="s">
        <v>221</v>
      </c>
      <c r="B11393" t="s">
        <v>67</v>
      </c>
      <c r="C11393" t="s">
        <v>137</v>
      </c>
      <c r="D11393">
        <v>1</v>
      </c>
      <c r="E11393" t="s">
        <v>139</v>
      </c>
      <c r="F11393">
        <v>8.3000000000000007</v>
      </c>
    </row>
    <row r="11394" spans="1:6">
      <c r="A11394" s="12" t="s">
        <v>221</v>
      </c>
      <c r="B11394" t="s">
        <v>68</v>
      </c>
      <c r="C11394" t="s">
        <v>137</v>
      </c>
      <c r="D11394">
        <v>1</v>
      </c>
      <c r="E11394" t="s">
        <v>139</v>
      </c>
      <c r="F11394">
        <v>7.4</v>
      </c>
    </row>
    <row r="11395" spans="1:6">
      <c r="A11395" s="12" t="s">
        <v>221</v>
      </c>
      <c r="B11395" t="s">
        <v>69</v>
      </c>
      <c r="C11395" t="s">
        <v>137</v>
      </c>
      <c r="D11395">
        <v>1</v>
      </c>
      <c r="E11395" t="s">
        <v>139</v>
      </c>
      <c r="F11395">
        <v>47.7</v>
      </c>
    </row>
    <row r="11396" spans="1:6">
      <c r="A11396" s="12" t="s">
        <v>221</v>
      </c>
      <c r="B11396" t="s">
        <v>70</v>
      </c>
      <c r="C11396" t="s">
        <v>137</v>
      </c>
      <c r="D11396">
        <v>1</v>
      </c>
      <c r="E11396" t="s">
        <v>139</v>
      </c>
      <c r="F11396">
        <v>63.9</v>
      </c>
    </row>
    <row r="11397" spans="1:6">
      <c r="A11397" s="12" t="s">
        <v>221</v>
      </c>
      <c r="B11397" t="s">
        <v>71</v>
      </c>
      <c r="C11397" t="s">
        <v>137</v>
      </c>
      <c r="D11397">
        <v>1</v>
      </c>
      <c r="E11397" t="s">
        <v>139</v>
      </c>
      <c r="F11397">
        <v>0</v>
      </c>
    </row>
    <row r="11398" spans="1:6">
      <c r="A11398" s="12" t="s">
        <v>221</v>
      </c>
      <c r="B11398" t="s">
        <v>72</v>
      </c>
      <c r="C11398" t="s">
        <v>137</v>
      </c>
      <c r="D11398">
        <v>1</v>
      </c>
      <c r="E11398" t="s">
        <v>139</v>
      </c>
      <c r="F11398">
        <v>99.8</v>
      </c>
    </row>
    <row r="11399" spans="1:6">
      <c r="A11399" s="12" t="s">
        <v>221</v>
      </c>
      <c r="B11399" t="s">
        <v>73</v>
      </c>
      <c r="C11399" t="s">
        <v>137</v>
      </c>
      <c r="D11399">
        <v>1</v>
      </c>
      <c r="E11399" t="s">
        <v>139</v>
      </c>
      <c r="F11399">
        <v>6</v>
      </c>
    </row>
    <row r="11400" spans="1:6">
      <c r="A11400" s="12" t="s">
        <v>221</v>
      </c>
      <c r="B11400" t="s">
        <v>74</v>
      </c>
      <c r="C11400" t="s">
        <v>137</v>
      </c>
      <c r="D11400">
        <v>1</v>
      </c>
      <c r="E11400" t="s">
        <v>139</v>
      </c>
      <c r="F11400">
        <v>89.2</v>
      </c>
    </row>
    <row r="11401" spans="1:6">
      <c r="A11401" s="12" t="s">
        <v>221</v>
      </c>
      <c r="B11401" t="s">
        <v>75</v>
      </c>
      <c r="C11401" t="s">
        <v>137</v>
      </c>
      <c r="D11401">
        <v>1</v>
      </c>
      <c r="E11401" t="s">
        <v>139</v>
      </c>
      <c r="F11401">
        <v>58</v>
      </c>
    </row>
    <row r="11402" spans="1:6">
      <c r="A11402" s="12" t="s">
        <v>221</v>
      </c>
      <c r="B11402" t="s">
        <v>76</v>
      </c>
      <c r="C11402" t="s">
        <v>137</v>
      </c>
      <c r="D11402">
        <v>1</v>
      </c>
      <c r="E11402" t="s">
        <v>139</v>
      </c>
      <c r="F11402">
        <v>92</v>
      </c>
    </row>
    <row r="11403" spans="1:6">
      <c r="A11403" s="12" t="s">
        <v>221</v>
      </c>
      <c r="B11403" t="s">
        <v>77</v>
      </c>
      <c r="C11403" t="s">
        <v>137</v>
      </c>
      <c r="D11403">
        <v>1</v>
      </c>
      <c r="E11403" t="s">
        <v>139</v>
      </c>
      <c r="F11403">
        <v>99.2</v>
      </c>
    </row>
    <row r="11404" spans="1:6">
      <c r="A11404" s="12" t="s">
        <v>221</v>
      </c>
      <c r="B11404" t="s">
        <v>78</v>
      </c>
      <c r="C11404" t="s">
        <v>137</v>
      </c>
      <c r="D11404">
        <v>1</v>
      </c>
      <c r="E11404" t="s">
        <v>139</v>
      </c>
      <c r="F11404">
        <v>95.2</v>
      </c>
    </row>
    <row r="11405" spans="1:6">
      <c r="A11405" s="12" t="s">
        <v>221</v>
      </c>
      <c r="B11405" t="s">
        <v>79</v>
      </c>
      <c r="C11405" t="s">
        <v>137</v>
      </c>
      <c r="D11405">
        <v>1</v>
      </c>
      <c r="E11405" t="s">
        <v>139</v>
      </c>
      <c r="F11405">
        <v>26.5</v>
      </c>
    </row>
    <row r="11406" spans="1:6">
      <c r="A11406" s="12" t="s">
        <v>221</v>
      </c>
      <c r="B11406" t="s">
        <v>80</v>
      </c>
      <c r="C11406" t="s">
        <v>137</v>
      </c>
      <c r="D11406">
        <v>1</v>
      </c>
      <c r="E11406" t="s">
        <v>139</v>
      </c>
      <c r="F11406">
        <v>0.3</v>
      </c>
    </row>
    <row r="11407" spans="1:6">
      <c r="A11407" s="12" t="s">
        <v>221</v>
      </c>
      <c r="B11407" t="s">
        <v>81</v>
      </c>
      <c r="C11407" t="s">
        <v>137</v>
      </c>
      <c r="D11407">
        <v>1</v>
      </c>
      <c r="E11407" t="s">
        <v>139</v>
      </c>
      <c r="F11407">
        <v>0.2</v>
      </c>
    </row>
    <row r="11408" spans="1:6">
      <c r="A11408" s="12" t="s">
        <v>221</v>
      </c>
      <c r="B11408" t="s">
        <v>82</v>
      </c>
      <c r="C11408" t="s">
        <v>137</v>
      </c>
      <c r="D11408">
        <v>1</v>
      </c>
      <c r="E11408" t="s">
        <v>139</v>
      </c>
      <c r="F11408">
        <v>31.9</v>
      </c>
    </row>
    <row r="11409" spans="1:6">
      <c r="A11409" s="12" t="s">
        <v>221</v>
      </c>
      <c r="B11409" t="s">
        <v>83</v>
      </c>
      <c r="C11409" t="s">
        <v>137</v>
      </c>
      <c r="D11409">
        <v>1</v>
      </c>
      <c r="E11409" t="s">
        <v>139</v>
      </c>
      <c r="F11409">
        <v>28.6</v>
      </c>
    </row>
    <row r="11410" spans="1:6">
      <c r="A11410" s="12" t="s">
        <v>221</v>
      </c>
      <c r="B11410" t="s">
        <v>84</v>
      </c>
      <c r="C11410" t="s">
        <v>137</v>
      </c>
      <c r="D11410">
        <v>1</v>
      </c>
      <c r="E11410" t="s">
        <v>139</v>
      </c>
      <c r="F11410">
        <v>89.5</v>
      </c>
    </row>
    <row r="11411" spans="1:6">
      <c r="A11411" s="12" t="s">
        <v>221</v>
      </c>
      <c r="B11411" t="s">
        <v>85</v>
      </c>
      <c r="C11411" t="s">
        <v>137</v>
      </c>
      <c r="D11411">
        <v>1</v>
      </c>
      <c r="E11411" t="s">
        <v>139</v>
      </c>
      <c r="F11411">
        <v>88.8</v>
      </c>
    </row>
    <row r="11412" spans="1:6">
      <c r="A11412" s="12" t="s">
        <v>221</v>
      </c>
      <c r="B11412" t="s">
        <v>86</v>
      </c>
      <c r="C11412" t="s">
        <v>137</v>
      </c>
      <c r="D11412">
        <v>1</v>
      </c>
      <c r="E11412" t="s">
        <v>139</v>
      </c>
      <c r="F11412">
        <v>87.7</v>
      </c>
    </row>
    <row r="11413" spans="1:6">
      <c r="A11413" s="12" t="s">
        <v>221</v>
      </c>
      <c r="B11413" t="s">
        <v>87</v>
      </c>
      <c r="C11413" t="s">
        <v>137</v>
      </c>
      <c r="D11413">
        <v>1</v>
      </c>
      <c r="E11413" t="s">
        <v>139</v>
      </c>
      <c r="F11413">
        <v>98</v>
      </c>
    </row>
    <row r="11414" spans="1:6">
      <c r="A11414" s="12" t="s">
        <v>221</v>
      </c>
      <c r="B11414" t="s">
        <v>88</v>
      </c>
      <c r="C11414" t="s">
        <v>137</v>
      </c>
      <c r="D11414">
        <v>1</v>
      </c>
      <c r="E11414" t="s">
        <v>139</v>
      </c>
      <c r="F11414">
        <v>35</v>
      </c>
    </row>
    <row r="11415" spans="1:6">
      <c r="A11415" s="12" t="s">
        <v>221</v>
      </c>
      <c r="B11415" t="s">
        <v>89</v>
      </c>
      <c r="C11415" t="s">
        <v>137</v>
      </c>
      <c r="D11415">
        <v>1</v>
      </c>
      <c r="E11415" t="s">
        <v>139</v>
      </c>
      <c r="F11415">
        <v>31.1</v>
      </c>
    </row>
    <row r="11416" spans="1:6">
      <c r="A11416" s="12" t="s">
        <v>221</v>
      </c>
      <c r="B11416" t="s">
        <v>90</v>
      </c>
      <c r="C11416" t="s">
        <v>137</v>
      </c>
      <c r="D11416">
        <v>1</v>
      </c>
      <c r="E11416" t="s">
        <v>139</v>
      </c>
      <c r="F11416">
        <v>8.8000000000000007</v>
      </c>
    </row>
    <row r="11417" spans="1:6">
      <c r="A11417" s="12" t="s">
        <v>221</v>
      </c>
      <c r="B11417" t="s">
        <v>91</v>
      </c>
      <c r="C11417" t="s">
        <v>137</v>
      </c>
      <c r="D11417">
        <v>1</v>
      </c>
      <c r="E11417" t="s">
        <v>139</v>
      </c>
      <c r="F11417">
        <v>15.4</v>
      </c>
    </row>
    <row r="11418" spans="1:6">
      <c r="A11418" s="12" t="s">
        <v>221</v>
      </c>
      <c r="B11418" t="s">
        <v>92</v>
      </c>
      <c r="C11418" t="s">
        <v>137</v>
      </c>
      <c r="D11418">
        <v>1</v>
      </c>
      <c r="E11418" t="s">
        <v>139</v>
      </c>
      <c r="F11418">
        <v>1.1000000000000001</v>
      </c>
    </row>
    <row r="11419" spans="1:6">
      <c r="A11419" s="12" t="s">
        <v>221</v>
      </c>
      <c r="B11419" t="s">
        <v>93</v>
      </c>
      <c r="C11419" t="s">
        <v>137</v>
      </c>
      <c r="D11419">
        <v>1</v>
      </c>
      <c r="E11419" t="s">
        <v>139</v>
      </c>
      <c r="F11419">
        <v>51.5</v>
      </c>
    </row>
    <row r="11420" spans="1:6">
      <c r="A11420" s="12" t="s">
        <v>221</v>
      </c>
      <c r="B11420" t="s">
        <v>94</v>
      </c>
      <c r="C11420" t="s">
        <v>137</v>
      </c>
      <c r="D11420">
        <v>1</v>
      </c>
      <c r="E11420" t="s">
        <v>139</v>
      </c>
      <c r="F11420">
        <v>99.9</v>
      </c>
    </row>
    <row r="11421" spans="1:6">
      <c r="A11421" s="12" t="s">
        <v>221</v>
      </c>
      <c r="B11421" t="s">
        <v>95</v>
      </c>
      <c r="C11421" t="s">
        <v>137</v>
      </c>
      <c r="D11421">
        <v>1</v>
      </c>
      <c r="E11421" t="s">
        <v>139</v>
      </c>
      <c r="F11421">
        <v>66.900000000000006</v>
      </c>
    </row>
    <row r="11422" spans="1:6">
      <c r="A11422" s="12" t="s">
        <v>221</v>
      </c>
      <c r="B11422" t="s">
        <v>96</v>
      </c>
      <c r="C11422" t="s">
        <v>137</v>
      </c>
      <c r="D11422">
        <v>1</v>
      </c>
      <c r="E11422" t="s">
        <v>139</v>
      </c>
      <c r="F11422">
        <v>99.9</v>
      </c>
    </row>
    <row r="11423" spans="1:6">
      <c r="A11423" s="12" t="s">
        <v>221</v>
      </c>
      <c r="B11423" t="s">
        <v>97</v>
      </c>
      <c r="C11423" t="s">
        <v>137</v>
      </c>
      <c r="D11423">
        <v>1</v>
      </c>
      <c r="E11423" t="s">
        <v>139</v>
      </c>
      <c r="F11423">
        <v>11.8</v>
      </c>
    </row>
    <row r="11424" spans="1:6">
      <c r="A11424" s="12" t="s">
        <v>221</v>
      </c>
      <c r="B11424" t="s">
        <v>98</v>
      </c>
      <c r="C11424" t="s">
        <v>137</v>
      </c>
      <c r="D11424">
        <v>1</v>
      </c>
      <c r="E11424" t="s">
        <v>139</v>
      </c>
      <c r="F11424">
        <v>38</v>
      </c>
    </row>
    <row r="11425" spans="1:6">
      <c r="A11425" s="12" t="s">
        <v>221</v>
      </c>
      <c r="B11425" t="s">
        <v>99</v>
      </c>
      <c r="C11425" t="s">
        <v>137</v>
      </c>
      <c r="D11425">
        <v>1</v>
      </c>
      <c r="E11425" t="s">
        <v>139</v>
      </c>
      <c r="F11425">
        <v>3.8</v>
      </c>
    </row>
    <row r="11426" spans="1:6">
      <c r="A11426" s="12" t="s">
        <v>221</v>
      </c>
      <c r="B11426" t="s">
        <v>100</v>
      </c>
      <c r="C11426" t="s">
        <v>137</v>
      </c>
      <c r="D11426">
        <v>1</v>
      </c>
      <c r="E11426" t="s">
        <v>139</v>
      </c>
      <c r="F11426">
        <v>85.2</v>
      </c>
    </row>
    <row r="11427" spans="1:6">
      <c r="A11427" s="12" t="s">
        <v>221</v>
      </c>
      <c r="B11427" t="s">
        <v>101</v>
      </c>
      <c r="C11427" t="s">
        <v>137</v>
      </c>
      <c r="D11427">
        <v>1</v>
      </c>
      <c r="E11427" t="s">
        <v>139</v>
      </c>
      <c r="F11427">
        <v>99.5</v>
      </c>
    </row>
    <row r="11428" spans="1:6">
      <c r="A11428" s="12" t="s">
        <v>221</v>
      </c>
      <c r="B11428" t="s">
        <v>102</v>
      </c>
      <c r="C11428" t="s">
        <v>137</v>
      </c>
      <c r="D11428">
        <v>1</v>
      </c>
      <c r="E11428" t="s">
        <v>139</v>
      </c>
      <c r="F11428">
        <v>98</v>
      </c>
    </row>
    <row r="11429" spans="1:6">
      <c r="A11429" s="12" t="s">
        <v>221</v>
      </c>
      <c r="B11429" t="s">
        <v>103</v>
      </c>
      <c r="C11429" t="s">
        <v>137</v>
      </c>
      <c r="D11429">
        <v>1</v>
      </c>
      <c r="E11429" t="s">
        <v>139</v>
      </c>
      <c r="F11429">
        <v>75.400000000000006</v>
      </c>
    </row>
    <row r="11430" spans="1:6">
      <c r="A11430" s="12" t="s">
        <v>221</v>
      </c>
      <c r="B11430" t="s">
        <v>104</v>
      </c>
      <c r="C11430" t="s">
        <v>137</v>
      </c>
      <c r="D11430">
        <v>1</v>
      </c>
      <c r="E11430" t="s">
        <v>139</v>
      </c>
      <c r="F11430">
        <v>99.6</v>
      </c>
    </row>
    <row r="11431" spans="1:6">
      <c r="A11431" s="12" t="s">
        <v>221</v>
      </c>
      <c r="B11431" t="s">
        <v>105</v>
      </c>
      <c r="C11431" t="s">
        <v>137</v>
      </c>
      <c r="D11431">
        <v>1</v>
      </c>
      <c r="E11431" t="s">
        <v>139</v>
      </c>
      <c r="F11431">
        <v>0</v>
      </c>
    </row>
    <row r="11432" spans="1:6">
      <c r="A11432" s="12" t="s">
        <v>221</v>
      </c>
      <c r="B11432" t="s">
        <v>106</v>
      </c>
      <c r="C11432" t="s">
        <v>137</v>
      </c>
      <c r="D11432">
        <v>1</v>
      </c>
      <c r="E11432" t="s">
        <v>139</v>
      </c>
      <c r="F11432">
        <v>24</v>
      </c>
    </row>
    <row r="11433" spans="1:6">
      <c r="A11433" s="12" t="s">
        <v>221</v>
      </c>
      <c r="B11433" t="s">
        <v>107</v>
      </c>
      <c r="C11433" t="s">
        <v>137</v>
      </c>
      <c r="D11433">
        <v>1</v>
      </c>
      <c r="E11433" t="s">
        <v>139</v>
      </c>
      <c r="F11433">
        <v>7.3</v>
      </c>
    </row>
    <row r="11434" spans="1:6">
      <c r="A11434" s="12" t="s">
        <v>221</v>
      </c>
      <c r="B11434" t="s">
        <v>108</v>
      </c>
      <c r="C11434" t="s">
        <v>137</v>
      </c>
      <c r="D11434">
        <v>1</v>
      </c>
      <c r="E11434" t="s">
        <v>139</v>
      </c>
      <c r="F11434">
        <v>99.8</v>
      </c>
    </row>
    <row r="11435" spans="1:6">
      <c r="A11435" s="12" t="s">
        <v>221</v>
      </c>
      <c r="B11435" t="s">
        <v>109</v>
      </c>
      <c r="C11435" t="s">
        <v>137</v>
      </c>
      <c r="D11435">
        <v>1</v>
      </c>
      <c r="E11435" t="s">
        <v>139</v>
      </c>
      <c r="F11435">
        <v>40.5</v>
      </c>
    </row>
    <row r="11436" spans="1:6">
      <c r="A11436" s="12" t="s">
        <v>221</v>
      </c>
      <c r="B11436" t="s">
        <v>110</v>
      </c>
      <c r="C11436" t="s">
        <v>137</v>
      </c>
      <c r="D11436">
        <v>1</v>
      </c>
      <c r="E11436" t="s">
        <v>139</v>
      </c>
      <c r="F11436">
        <v>100</v>
      </c>
    </row>
    <row r="11437" spans="1:6">
      <c r="A11437" s="12" t="s">
        <v>221</v>
      </c>
      <c r="B11437" t="s">
        <v>111</v>
      </c>
      <c r="C11437" t="s">
        <v>137</v>
      </c>
      <c r="D11437">
        <v>1</v>
      </c>
      <c r="E11437" t="s">
        <v>139</v>
      </c>
      <c r="F11437">
        <v>0</v>
      </c>
    </row>
    <row r="11438" spans="1:6">
      <c r="A11438" s="12" t="s">
        <v>221</v>
      </c>
      <c r="B11438" t="s">
        <v>112</v>
      </c>
      <c r="C11438" t="s">
        <v>137</v>
      </c>
      <c r="D11438">
        <v>1</v>
      </c>
      <c r="E11438" t="s">
        <v>139</v>
      </c>
      <c r="F11438">
        <v>7.5</v>
      </c>
    </row>
    <row r="11439" spans="1:6">
      <c r="A11439" s="12" t="s">
        <v>221</v>
      </c>
      <c r="B11439" t="s">
        <v>113</v>
      </c>
      <c r="C11439" t="s">
        <v>137</v>
      </c>
      <c r="D11439">
        <v>1</v>
      </c>
      <c r="E11439" t="s">
        <v>139</v>
      </c>
      <c r="F11439">
        <v>58.5</v>
      </c>
    </row>
    <row r="11440" spans="1:6">
      <c r="A11440" s="12" t="s">
        <v>221</v>
      </c>
      <c r="B11440" t="s">
        <v>114</v>
      </c>
      <c r="C11440" t="s">
        <v>137</v>
      </c>
      <c r="D11440">
        <v>1</v>
      </c>
      <c r="E11440" t="s">
        <v>139</v>
      </c>
      <c r="F11440">
        <v>94.8</v>
      </c>
    </row>
    <row r="11441" spans="1:6">
      <c r="A11441" s="12" t="s">
        <v>221</v>
      </c>
      <c r="B11441" t="s">
        <v>115</v>
      </c>
      <c r="C11441" t="s">
        <v>137</v>
      </c>
      <c r="D11441">
        <v>1</v>
      </c>
      <c r="E11441" t="s">
        <v>139</v>
      </c>
      <c r="F11441">
        <v>57</v>
      </c>
    </row>
    <row r="11442" spans="1:6">
      <c r="A11442" s="12" t="s">
        <v>221</v>
      </c>
      <c r="B11442" t="s">
        <v>116</v>
      </c>
      <c r="C11442" t="s">
        <v>137</v>
      </c>
      <c r="D11442">
        <v>1</v>
      </c>
      <c r="E11442" t="s">
        <v>139</v>
      </c>
      <c r="F11442">
        <v>100</v>
      </c>
    </row>
    <row r="11443" spans="1:6">
      <c r="A11443" s="12" t="s">
        <v>221</v>
      </c>
      <c r="B11443" t="s">
        <v>146</v>
      </c>
      <c r="C11443" t="s">
        <v>137</v>
      </c>
      <c r="D11443">
        <v>1</v>
      </c>
      <c r="E11443" t="s">
        <v>139</v>
      </c>
      <c r="F11443">
        <v>41.1</v>
      </c>
    </row>
    <row r="11444" spans="1:6">
      <c r="A11444" s="12" t="s">
        <v>221</v>
      </c>
      <c r="B11444" t="s">
        <v>61</v>
      </c>
      <c r="C11444" t="s">
        <v>137</v>
      </c>
      <c r="D11444">
        <v>1</v>
      </c>
      <c r="E11444" t="s">
        <v>140</v>
      </c>
      <c r="F11444">
        <v>0.8</v>
      </c>
    </row>
    <row r="11445" spans="1:6">
      <c r="A11445" s="12" t="s">
        <v>221</v>
      </c>
      <c r="B11445" t="s">
        <v>62</v>
      </c>
      <c r="C11445" t="s">
        <v>137</v>
      </c>
      <c r="D11445">
        <v>1</v>
      </c>
      <c r="E11445" t="s">
        <v>140</v>
      </c>
      <c r="F11445">
        <v>15.2</v>
      </c>
    </row>
    <row r="11446" spans="1:6">
      <c r="A11446" s="12" t="s">
        <v>221</v>
      </c>
      <c r="B11446" t="s">
        <v>63</v>
      </c>
      <c r="C11446" t="s">
        <v>137</v>
      </c>
      <c r="D11446">
        <v>1</v>
      </c>
      <c r="E11446" t="s">
        <v>140</v>
      </c>
      <c r="F11446">
        <v>46.7</v>
      </c>
    </row>
    <row r="11447" spans="1:6">
      <c r="A11447" s="12" t="s">
        <v>221</v>
      </c>
      <c r="B11447" t="s">
        <v>64</v>
      </c>
      <c r="C11447" t="s">
        <v>137</v>
      </c>
      <c r="D11447">
        <v>1</v>
      </c>
      <c r="E11447" t="s">
        <v>140</v>
      </c>
      <c r="F11447">
        <v>0.6</v>
      </c>
    </row>
    <row r="11448" spans="1:6">
      <c r="A11448" s="12" t="s">
        <v>221</v>
      </c>
      <c r="B11448" t="s">
        <v>65</v>
      </c>
      <c r="C11448" t="s">
        <v>137</v>
      </c>
      <c r="D11448">
        <v>1</v>
      </c>
      <c r="E11448" t="s">
        <v>140</v>
      </c>
      <c r="F11448">
        <v>100</v>
      </c>
    </row>
    <row r="11449" spans="1:6">
      <c r="A11449" s="12" t="s">
        <v>221</v>
      </c>
      <c r="B11449" t="s">
        <v>66</v>
      </c>
      <c r="C11449" t="s">
        <v>137</v>
      </c>
      <c r="D11449">
        <v>1</v>
      </c>
      <c r="E11449" t="s">
        <v>140</v>
      </c>
      <c r="F11449">
        <v>76.3</v>
      </c>
    </row>
    <row r="11450" spans="1:6">
      <c r="A11450" s="12" t="s">
        <v>221</v>
      </c>
      <c r="B11450" t="s">
        <v>67</v>
      </c>
      <c r="C11450" t="s">
        <v>137</v>
      </c>
      <c r="D11450">
        <v>1</v>
      </c>
      <c r="E11450" t="s">
        <v>140</v>
      </c>
      <c r="F11450">
        <v>91.7</v>
      </c>
    </row>
    <row r="11451" spans="1:6">
      <c r="A11451" s="12" t="s">
        <v>221</v>
      </c>
      <c r="B11451" t="s">
        <v>68</v>
      </c>
      <c r="C11451" t="s">
        <v>137</v>
      </c>
      <c r="D11451">
        <v>1</v>
      </c>
      <c r="E11451" t="s">
        <v>140</v>
      </c>
      <c r="F11451">
        <v>92.6</v>
      </c>
    </row>
    <row r="11452" spans="1:6">
      <c r="A11452" s="12" t="s">
        <v>221</v>
      </c>
      <c r="B11452" t="s">
        <v>69</v>
      </c>
      <c r="C11452" t="s">
        <v>137</v>
      </c>
      <c r="D11452">
        <v>1</v>
      </c>
      <c r="E11452" t="s">
        <v>140</v>
      </c>
      <c r="F11452">
        <v>52.3</v>
      </c>
    </row>
    <row r="11453" spans="1:6">
      <c r="A11453" s="12" t="s">
        <v>221</v>
      </c>
      <c r="B11453" t="s">
        <v>70</v>
      </c>
      <c r="C11453" t="s">
        <v>137</v>
      </c>
      <c r="D11453">
        <v>1</v>
      </c>
      <c r="E11453" t="s">
        <v>140</v>
      </c>
      <c r="F11453">
        <v>36.1</v>
      </c>
    </row>
    <row r="11454" spans="1:6">
      <c r="A11454" s="12" t="s">
        <v>221</v>
      </c>
      <c r="B11454" t="s">
        <v>71</v>
      </c>
      <c r="C11454" t="s">
        <v>137</v>
      </c>
      <c r="D11454">
        <v>1</v>
      </c>
      <c r="E11454" t="s">
        <v>140</v>
      </c>
      <c r="F11454">
        <v>100</v>
      </c>
    </row>
    <row r="11455" spans="1:6">
      <c r="A11455" s="12" t="s">
        <v>221</v>
      </c>
      <c r="B11455" t="s">
        <v>72</v>
      </c>
      <c r="C11455" t="s">
        <v>137</v>
      </c>
      <c r="D11455">
        <v>1</v>
      </c>
      <c r="E11455" t="s">
        <v>140</v>
      </c>
      <c r="F11455">
        <v>0.2</v>
      </c>
    </row>
    <row r="11456" spans="1:6">
      <c r="A11456" s="12" t="s">
        <v>221</v>
      </c>
      <c r="B11456" t="s">
        <v>73</v>
      </c>
      <c r="C11456" t="s">
        <v>137</v>
      </c>
      <c r="D11456">
        <v>1</v>
      </c>
      <c r="E11456" t="s">
        <v>140</v>
      </c>
      <c r="F11456">
        <v>94</v>
      </c>
    </row>
    <row r="11457" spans="1:6">
      <c r="A11457" s="12" t="s">
        <v>221</v>
      </c>
      <c r="B11457" t="s">
        <v>74</v>
      </c>
      <c r="C11457" t="s">
        <v>137</v>
      </c>
      <c r="D11457">
        <v>1</v>
      </c>
      <c r="E11457" t="s">
        <v>140</v>
      </c>
      <c r="F11457">
        <v>10.8</v>
      </c>
    </row>
    <row r="11458" spans="1:6">
      <c r="A11458" s="12" t="s">
        <v>221</v>
      </c>
      <c r="B11458" t="s">
        <v>75</v>
      </c>
      <c r="C11458" t="s">
        <v>137</v>
      </c>
      <c r="D11458">
        <v>1</v>
      </c>
      <c r="E11458" t="s">
        <v>140</v>
      </c>
      <c r="F11458">
        <v>42</v>
      </c>
    </row>
    <row r="11459" spans="1:6">
      <c r="A11459" s="12" t="s">
        <v>221</v>
      </c>
      <c r="B11459" t="s">
        <v>76</v>
      </c>
      <c r="C11459" t="s">
        <v>137</v>
      </c>
      <c r="D11459">
        <v>1</v>
      </c>
      <c r="E11459" t="s">
        <v>140</v>
      </c>
      <c r="F11459">
        <v>8</v>
      </c>
    </row>
    <row r="11460" spans="1:6">
      <c r="A11460" s="12" t="s">
        <v>221</v>
      </c>
      <c r="B11460" t="s">
        <v>77</v>
      </c>
      <c r="C11460" t="s">
        <v>137</v>
      </c>
      <c r="D11460">
        <v>1</v>
      </c>
      <c r="E11460" t="s">
        <v>140</v>
      </c>
      <c r="F11460">
        <v>0.8</v>
      </c>
    </row>
    <row r="11461" spans="1:6">
      <c r="A11461" s="12" t="s">
        <v>221</v>
      </c>
      <c r="B11461" t="s">
        <v>78</v>
      </c>
      <c r="C11461" t="s">
        <v>137</v>
      </c>
      <c r="D11461">
        <v>1</v>
      </c>
      <c r="E11461" t="s">
        <v>140</v>
      </c>
      <c r="F11461">
        <v>4.8</v>
      </c>
    </row>
    <row r="11462" spans="1:6">
      <c r="A11462" s="12" t="s">
        <v>221</v>
      </c>
      <c r="B11462" t="s">
        <v>79</v>
      </c>
      <c r="C11462" t="s">
        <v>137</v>
      </c>
      <c r="D11462">
        <v>1</v>
      </c>
      <c r="E11462" t="s">
        <v>140</v>
      </c>
      <c r="F11462">
        <v>73.5</v>
      </c>
    </row>
    <row r="11463" spans="1:6">
      <c r="A11463" s="12" t="s">
        <v>221</v>
      </c>
      <c r="B11463" t="s">
        <v>80</v>
      </c>
      <c r="C11463" t="s">
        <v>137</v>
      </c>
      <c r="D11463">
        <v>1</v>
      </c>
      <c r="E11463" t="s">
        <v>140</v>
      </c>
      <c r="F11463">
        <v>99.7</v>
      </c>
    </row>
    <row r="11464" spans="1:6">
      <c r="A11464" s="12" t="s">
        <v>221</v>
      </c>
      <c r="B11464" t="s">
        <v>81</v>
      </c>
      <c r="C11464" t="s">
        <v>137</v>
      </c>
      <c r="D11464">
        <v>1</v>
      </c>
      <c r="E11464" t="s">
        <v>140</v>
      </c>
      <c r="F11464">
        <v>99.8</v>
      </c>
    </row>
    <row r="11465" spans="1:6">
      <c r="A11465" s="12" t="s">
        <v>221</v>
      </c>
      <c r="B11465" t="s">
        <v>82</v>
      </c>
      <c r="C11465" t="s">
        <v>137</v>
      </c>
      <c r="D11465">
        <v>1</v>
      </c>
      <c r="E11465" t="s">
        <v>140</v>
      </c>
      <c r="F11465">
        <v>68.099999999999994</v>
      </c>
    </row>
    <row r="11466" spans="1:6">
      <c r="A11466" s="12" t="s">
        <v>221</v>
      </c>
      <c r="B11466" t="s">
        <v>83</v>
      </c>
      <c r="C11466" t="s">
        <v>137</v>
      </c>
      <c r="D11466">
        <v>1</v>
      </c>
      <c r="E11466" t="s">
        <v>140</v>
      </c>
      <c r="F11466">
        <v>71.400000000000006</v>
      </c>
    </row>
    <row r="11467" spans="1:6">
      <c r="A11467" s="12" t="s">
        <v>221</v>
      </c>
      <c r="B11467" t="s">
        <v>84</v>
      </c>
      <c r="C11467" t="s">
        <v>137</v>
      </c>
      <c r="D11467">
        <v>1</v>
      </c>
      <c r="E11467" t="s">
        <v>140</v>
      </c>
      <c r="F11467">
        <v>10.5</v>
      </c>
    </row>
    <row r="11468" spans="1:6">
      <c r="A11468" s="12" t="s">
        <v>221</v>
      </c>
      <c r="B11468" t="s">
        <v>85</v>
      </c>
      <c r="C11468" t="s">
        <v>137</v>
      </c>
      <c r="D11468">
        <v>1</v>
      </c>
      <c r="E11468" t="s">
        <v>140</v>
      </c>
      <c r="F11468">
        <v>11.2</v>
      </c>
    </row>
    <row r="11469" spans="1:6">
      <c r="A11469" s="12" t="s">
        <v>221</v>
      </c>
      <c r="B11469" t="s">
        <v>86</v>
      </c>
      <c r="C11469" t="s">
        <v>137</v>
      </c>
      <c r="D11469">
        <v>1</v>
      </c>
      <c r="E11469" t="s">
        <v>140</v>
      </c>
      <c r="F11469">
        <v>12.3</v>
      </c>
    </row>
    <row r="11470" spans="1:6">
      <c r="A11470" s="12" t="s">
        <v>221</v>
      </c>
      <c r="B11470" t="s">
        <v>87</v>
      </c>
      <c r="C11470" t="s">
        <v>137</v>
      </c>
      <c r="D11470">
        <v>1</v>
      </c>
      <c r="E11470" t="s">
        <v>140</v>
      </c>
      <c r="F11470">
        <v>2</v>
      </c>
    </row>
    <row r="11471" spans="1:6">
      <c r="A11471" s="12" t="s">
        <v>221</v>
      </c>
      <c r="B11471" t="s">
        <v>88</v>
      </c>
      <c r="C11471" t="s">
        <v>137</v>
      </c>
      <c r="D11471">
        <v>1</v>
      </c>
      <c r="E11471" t="s">
        <v>140</v>
      </c>
      <c r="F11471">
        <v>65</v>
      </c>
    </row>
    <row r="11472" spans="1:6">
      <c r="A11472" s="12" t="s">
        <v>221</v>
      </c>
      <c r="B11472" t="s">
        <v>89</v>
      </c>
      <c r="C11472" t="s">
        <v>137</v>
      </c>
      <c r="D11472">
        <v>1</v>
      </c>
      <c r="E11472" t="s">
        <v>140</v>
      </c>
      <c r="F11472">
        <v>68.900000000000006</v>
      </c>
    </row>
    <row r="11473" spans="1:6">
      <c r="A11473" s="12" t="s">
        <v>221</v>
      </c>
      <c r="B11473" t="s">
        <v>90</v>
      </c>
      <c r="C11473" t="s">
        <v>137</v>
      </c>
      <c r="D11473">
        <v>1</v>
      </c>
      <c r="E11473" t="s">
        <v>140</v>
      </c>
      <c r="F11473">
        <v>91.2</v>
      </c>
    </row>
    <row r="11474" spans="1:6">
      <c r="A11474" s="12" t="s">
        <v>221</v>
      </c>
      <c r="B11474" t="s">
        <v>91</v>
      </c>
      <c r="C11474" t="s">
        <v>137</v>
      </c>
      <c r="D11474">
        <v>1</v>
      </c>
      <c r="E11474" t="s">
        <v>140</v>
      </c>
      <c r="F11474">
        <v>84.6</v>
      </c>
    </row>
    <row r="11475" spans="1:6">
      <c r="A11475" s="12" t="s">
        <v>221</v>
      </c>
      <c r="B11475" t="s">
        <v>92</v>
      </c>
      <c r="C11475" t="s">
        <v>137</v>
      </c>
      <c r="D11475">
        <v>1</v>
      </c>
      <c r="E11475" t="s">
        <v>140</v>
      </c>
      <c r="F11475">
        <v>98.9</v>
      </c>
    </row>
    <row r="11476" spans="1:6">
      <c r="A11476" s="12" t="s">
        <v>221</v>
      </c>
      <c r="B11476" t="s">
        <v>93</v>
      </c>
      <c r="C11476" t="s">
        <v>137</v>
      </c>
      <c r="D11476">
        <v>1</v>
      </c>
      <c r="E11476" t="s">
        <v>140</v>
      </c>
      <c r="F11476">
        <v>48.5</v>
      </c>
    </row>
    <row r="11477" spans="1:6">
      <c r="A11477" s="12" t="s">
        <v>221</v>
      </c>
      <c r="B11477" t="s">
        <v>94</v>
      </c>
      <c r="C11477" t="s">
        <v>137</v>
      </c>
      <c r="D11477">
        <v>1</v>
      </c>
      <c r="E11477" t="s">
        <v>140</v>
      </c>
      <c r="F11477">
        <v>0.1</v>
      </c>
    </row>
    <row r="11478" spans="1:6">
      <c r="A11478" s="12" t="s">
        <v>221</v>
      </c>
      <c r="B11478" t="s">
        <v>95</v>
      </c>
      <c r="C11478" t="s">
        <v>137</v>
      </c>
      <c r="D11478">
        <v>1</v>
      </c>
      <c r="E11478" t="s">
        <v>140</v>
      </c>
      <c r="F11478">
        <v>33.1</v>
      </c>
    </row>
    <row r="11479" spans="1:6">
      <c r="A11479" s="12" t="s">
        <v>221</v>
      </c>
      <c r="B11479" t="s">
        <v>96</v>
      </c>
      <c r="C11479" t="s">
        <v>137</v>
      </c>
      <c r="D11479">
        <v>1</v>
      </c>
      <c r="E11479" t="s">
        <v>140</v>
      </c>
      <c r="F11479">
        <v>0.1</v>
      </c>
    </row>
    <row r="11480" spans="1:6">
      <c r="A11480" s="12" t="s">
        <v>221</v>
      </c>
      <c r="B11480" t="s">
        <v>97</v>
      </c>
      <c r="C11480" t="s">
        <v>137</v>
      </c>
      <c r="D11480">
        <v>1</v>
      </c>
      <c r="E11480" t="s">
        <v>140</v>
      </c>
      <c r="F11480">
        <v>88.2</v>
      </c>
    </row>
    <row r="11481" spans="1:6">
      <c r="A11481" s="12" t="s">
        <v>221</v>
      </c>
      <c r="B11481" t="s">
        <v>98</v>
      </c>
      <c r="C11481" t="s">
        <v>137</v>
      </c>
      <c r="D11481">
        <v>1</v>
      </c>
      <c r="E11481" t="s">
        <v>140</v>
      </c>
      <c r="F11481">
        <v>62</v>
      </c>
    </row>
    <row r="11482" spans="1:6">
      <c r="A11482" s="12" t="s">
        <v>221</v>
      </c>
      <c r="B11482" t="s">
        <v>99</v>
      </c>
      <c r="C11482" t="s">
        <v>137</v>
      </c>
      <c r="D11482">
        <v>1</v>
      </c>
      <c r="E11482" t="s">
        <v>140</v>
      </c>
      <c r="F11482">
        <v>96.2</v>
      </c>
    </row>
    <row r="11483" spans="1:6">
      <c r="A11483" s="12" t="s">
        <v>221</v>
      </c>
      <c r="B11483" t="s">
        <v>100</v>
      </c>
      <c r="C11483" t="s">
        <v>137</v>
      </c>
      <c r="D11483">
        <v>1</v>
      </c>
      <c r="E11483" t="s">
        <v>140</v>
      </c>
      <c r="F11483">
        <v>14.8</v>
      </c>
    </row>
    <row r="11484" spans="1:6">
      <c r="A11484" s="12" t="s">
        <v>221</v>
      </c>
      <c r="B11484" t="s">
        <v>101</v>
      </c>
      <c r="C11484" t="s">
        <v>137</v>
      </c>
      <c r="D11484">
        <v>1</v>
      </c>
      <c r="E11484" t="s">
        <v>140</v>
      </c>
      <c r="F11484">
        <v>0.5</v>
      </c>
    </row>
    <row r="11485" spans="1:6">
      <c r="A11485" s="12" t="s">
        <v>221</v>
      </c>
      <c r="B11485" t="s">
        <v>102</v>
      </c>
      <c r="C11485" t="s">
        <v>137</v>
      </c>
      <c r="D11485">
        <v>1</v>
      </c>
      <c r="E11485" t="s">
        <v>140</v>
      </c>
      <c r="F11485">
        <v>2</v>
      </c>
    </row>
    <row r="11486" spans="1:6">
      <c r="A11486" s="12" t="s">
        <v>221</v>
      </c>
      <c r="B11486" t="s">
        <v>103</v>
      </c>
      <c r="C11486" t="s">
        <v>137</v>
      </c>
      <c r="D11486">
        <v>1</v>
      </c>
      <c r="E11486" t="s">
        <v>140</v>
      </c>
      <c r="F11486">
        <v>24.6</v>
      </c>
    </row>
    <row r="11487" spans="1:6">
      <c r="A11487" s="12" t="s">
        <v>221</v>
      </c>
      <c r="B11487" t="s">
        <v>104</v>
      </c>
      <c r="C11487" t="s">
        <v>137</v>
      </c>
      <c r="D11487">
        <v>1</v>
      </c>
      <c r="E11487" t="s">
        <v>140</v>
      </c>
      <c r="F11487">
        <v>0.4</v>
      </c>
    </row>
    <row r="11488" spans="1:6">
      <c r="A11488" s="12" t="s">
        <v>221</v>
      </c>
      <c r="B11488" t="s">
        <v>105</v>
      </c>
      <c r="C11488" t="s">
        <v>137</v>
      </c>
      <c r="D11488">
        <v>1</v>
      </c>
      <c r="E11488" t="s">
        <v>140</v>
      </c>
      <c r="F11488">
        <v>100</v>
      </c>
    </row>
    <row r="11489" spans="1:6">
      <c r="A11489" s="12" t="s">
        <v>221</v>
      </c>
      <c r="B11489" t="s">
        <v>106</v>
      </c>
      <c r="C11489" t="s">
        <v>137</v>
      </c>
      <c r="D11489">
        <v>1</v>
      </c>
      <c r="E11489" t="s">
        <v>140</v>
      </c>
      <c r="F11489">
        <v>76</v>
      </c>
    </row>
    <row r="11490" spans="1:6">
      <c r="A11490" s="12" t="s">
        <v>221</v>
      </c>
      <c r="B11490" t="s">
        <v>107</v>
      </c>
      <c r="C11490" t="s">
        <v>137</v>
      </c>
      <c r="D11490">
        <v>1</v>
      </c>
      <c r="E11490" t="s">
        <v>140</v>
      </c>
      <c r="F11490">
        <v>92.7</v>
      </c>
    </row>
    <row r="11491" spans="1:6">
      <c r="A11491" s="12" t="s">
        <v>221</v>
      </c>
      <c r="B11491" t="s">
        <v>108</v>
      </c>
      <c r="C11491" t="s">
        <v>137</v>
      </c>
      <c r="D11491">
        <v>1</v>
      </c>
      <c r="E11491" t="s">
        <v>140</v>
      </c>
      <c r="F11491">
        <v>0.2</v>
      </c>
    </row>
    <row r="11492" spans="1:6">
      <c r="A11492" s="12" t="s">
        <v>221</v>
      </c>
      <c r="B11492" t="s">
        <v>109</v>
      </c>
      <c r="C11492" t="s">
        <v>137</v>
      </c>
      <c r="D11492">
        <v>1</v>
      </c>
      <c r="E11492" t="s">
        <v>140</v>
      </c>
      <c r="F11492">
        <v>59.5</v>
      </c>
    </row>
    <row r="11493" spans="1:6">
      <c r="A11493" s="12" t="s">
        <v>221</v>
      </c>
      <c r="B11493" t="s">
        <v>110</v>
      </c>
      <c r="C11493" t="s">
        <v>137</v>
      </c>
      <c r="D11493">
        <v>1</v>
      </c>
      <c r="E11493" t="s">
        <v>140</v>
      </c>
      <c r="F11493">
        <v>0</v>
      </c>
    </row>
    <row r="11494" spans="1:6">
      <c r="A11494" s="12" t="s">
        <v>221</v>
      </c>
      <c r="B11494" t="s">
        <v>111</v>
      </c>
      <c r="C11494" t="s">
        <v>137</v>
      </c>
      <c r="D11494">
        <v>1</v>
      </c>
      <c r="E11494" t="s">
        <v>140</v>
      </c>
      <c r="F11494">
        <v>100</v>
      </c>
    </row>
    <row r="11495" spans="1:6">
      <c r="A11495" s="12" t="s">
        <v>221</v>
      </c>
      <c r="B11495" t="s">
        <v>112</v>
      </c>
      <c r="C11495" t="s">
        <v>137</v>
      </c>
      <c r="D11495">
        <v>1</v>
      </c>
      <c r="E11495" t="s">
        <v>140</v>
      </c>
      <c r="F11495">
        <v>92.5</v>
      </c>
    </row>
    <row r="11496" spans="1:6">
      <c r="A11496" s="12" t="s">
        <v>221</v>
      </c>
      <c r="B11496" t="s">
        <v>113</v>
      </c>
      <c r="C11496" t="s">
        <v>137</v>
      </c>
      <c r="D11496">
        <v>1</v>
      </c>
      <c r="E11496" t="s">
        <v>140</v>
      </c>
      <c r="F11496">
        <v>41.5</v>
      </c>
    </row>
    <row r="11497" spans="1:6">
      <c r="A11497" s="12" t="s">
        <v>221</v>
      </c>
      <c r="B11497" t="s">
        <v>114</v>
      </c>
      <c r="C11497" t="s">
        <v>137</v>
      </c>
      <c r="D11497">
        <v>1</v>
      </c>
      <c r="E11497" t="s">
        <v>140</v>
      </c>
      <c r="F11497">
        <v>5.2</v>
      </c>
    </row>
    <row r="11498" spans="1:6">
      <c r="A11498" s="12" t="s">
        <v>221</v>
      </c>
      <c r="B11498" t="s">
        <v>115</v>
      </c>
      <c r="C11498" t="s">
        <v>137</v>
      </c>
      <c r="D11498">
        <v>1</v>
      </c>
      <c r="E11498" t="s">
        <v>140</v>
      </c>
      <c r="F11498">
        <v>43</v>
      </c>
    </row>
    <row r="11499" spans="1:6">
      <c r="A11499" s="12" t="s">
        <v>221</v>
      </c>
      <c r="B11499" t="s">
        <v>116</v>
      </c>
      <c r="C11499" t="s">
        <v>137</v>
      </c>
      <c r="D11499">
        <v>1</v>
      </c>
      <c r="E11499" t="s">
        <v>140</v>
      </c>
      <c r="F11499">
        <v>0</v>
      </c>
    </row>
    <row r="11500" spans="1:6">
      <c r="A11500" s="12" t="s">
        <v>221</v>
      </c>
      <c r="B11500" t="s">
        <v>146</v>
      </c>
      <c r="C11500" t="s">
        <v>137</v>
      </c>
      <c r="D11500">
        <v>1</v>
      </c>
      <c r="E11500" t="s">
        <v>140</v>
      </c>
      <c r="F11500">
        <v>58.9</v>
      </c>
    </row>
    <row r="11501" spans="1:6">
      <c r="A11501" s="12" t="s">
        <v>221</v>
      </c>
      <c r="B11501" t="s">
        <v>61</v>
      </c>
      <c r="C11501" t="s">
        <v>137</v>
      </c>
      <c r="D11501">
        <v>1</v>
      </c>
      <c r="E11501" t="s">
        <v>147</v>
      </c>
      <c r="F11501">
        <v>0</v>
      </c>
    </row>
    <row r="11502" spans="1:6">
      <c r="A11502" s="12" t="s">
        <v>221</v>
      </c>
      <c r="B11502" t="s">
        <v>62</v>
      </c>
      <c r="C11502" t="s">
        <v>137</v>
      </c>
      <c r="D11502">
        <v>1</v>
      </c>
      <c r="E11502" t="s">
        <v>147</v>
      </c>
      <c r="F11502">
        <v>0</v>
      </c>
    </row>
    <row r="11503" spans="1:6">
      <c r="A11503" s="12" t="s">
        <v>221</v>
      </c>
      <c r="B11503" t="s">
        <v>63</v>
      </c>
      <c r="C11503" t="s">
        <v>137</v>
      </c>
      <c r="D11503">
        <v>1</v>
      </c>
      <c r="E11503" t="s">
        <v>147</v>
      </c>
      <c r="F11503">
        <v>0</v>
      </c>
    </row>
    <row r="11504" spans="1:6">
      <c r="A11504" s="12" t="s">
        <v>221</v>
      </c>
      <c r="B11504" t="s">
        <v>64</v>
      </c>
      <c r="C11504" t="s">
        <v>137</v>
      </c>
      <c r="D11504">
        <v>1</v>
      </c>
      <c r="E11504" t="s">
        <v>147</v>
      </c>
      <c r="F11504">
        <v>0</v>
      </c>
    </row>
    <row r="11505" spans="1:6">
      <c r="A11505" s="12" t="s">
        <v>221</v>
      </c>
      <c r="B11505" t="s">
        <v>65</v>
      </c>
      <c r="C11505" t="s">
        <v>137</v>
      </c>
      <c r="D11505">
        <v>1</v>
      </c>
      <c r="E11505" t="s">
        <v>147</v>
      </c>
      <c r="F11505">
        <v>0</v>
      </c>
    </row>
    <row r="11506" spans="1:6">
      <c r="A11506" s="12" t="s">
        <v>221</v>
      </c>
      <c r="B11506" t="s">
        <v>66</v>
      </c>
      <c r="C11506" t="s">
        <v>137</v>
      </c>
      <c r="D11506">
        <v>1</v>
      </c>
      <c r="E11506" t="s">
        <v>147</v>
      </c>
      <c r="F11506">
        <v>0</v>
      </c>
    </row>
    <row r="11507" spans="1:6">
      <c r="A11507" s="12" t="s">
        <v>221</v>
      </c>
      <c r="B11507" t="s">
        <v>67</v>
      </c>
      <c r="C11507" t="s">
        <v>137</v>
      </c>
      <c r="D11507">
        <v>1</v>
      </c>
      <c r="E11507" t="s">
        <v>147</v>
      </c>
      <c r="F11507">
        <v>0</v>
      </c>
    </row>
    <row r="11508" spans="1:6">
      <c r="A11508" s="12" t="s">
        <v>221</v>
      </c>
      <c r="B11508" t="s">
        <v>68</v>
      </c>
      <c r="C11508" t="s">
        <v>137</v>
      </c>
      <c r="D11508">
        <v>1</v>
      </c>
      <c r="E11508" t="s">
        <v>147</v>
      </c>
      <c r="F11508">
        <v>0</v>
      </c>
    </row>
    <row r="11509" spans="1:6">
      <c r="A11509" s="12" t="s">
        <v>221</v>
      </c>
      <c r="B11509" t="s">
        <v>69</v>
      </c>
      <c r="C11509" t="s">
        <v>137</v>
      </c>
      <c r="D11509">
        <v>1</v>
      </c>
      <c r="E11509" t="s">
        <v>147</v>
      </c>
      <c r="F11509">
        <v>0</v>
      </c>
    </row>
    <row r="11510" spans="1:6">
      <c r="A11510" s="12" t="s">
        <v>221</v>
      </c>
      <c r="B11510" t="s">
        <v>70</v>
      </c>
      <c r="C11510" t="s">
        <v>137</v>
      </c>
      <c r="D11510">
        <v>1</v>
      </c>
      <c r="E11510" t="s">
        <v>147</v>
      </c>
      <c r="F11510">
        <v>0</v>
      </c>
    </row>
    <row r="11511" spans="1:6">
      <c r="A11511" s="12" t="s">
        <v>221</v>
      </c>
      <c r="B11511" t="s">
        <v>71</v>
      </c>
      <c r="C11511" t="s">
        <v>137</v>
      </c>
      <c r="D11511">
        <v>1</v>
      </c>
      <c r="E11511" t="s">
        <v>147</v>
      </c>
      <c r="F11511">
        <v>0</v>
      </c>
    </row>
    <row r="11512" spans="1:6">
      <c r="A11512" s="12" t="s">
        <v>221</v>
      </c>
      <c r="B11512" t="s">
        <v>72</v>
      </c>
      <c r="C11512" t="s">
        <v>137</v>
      </c>
      <c r="D11512">
        <v>1</v>
      </c>
      <c r="E11512" t="s">
        <v>147</v>
      </c>
      <c r="F11512">
        <v>0</v>
      </c>
    </row>
    <row r="11513" spans="1:6">
      <c r="A11513" s="12" t="s">
        <v>221</v>
      </c>
      <c r="B11513" t="s">
        <v>73</v>
      </c>
      <c r="C11513" t="s">
        <v>137</v>
      </c>
      <c r="D11513">
        <v>1</v>
      </c>
      <c r="E11513" t="s">
        <v>147</v>
      </c>
      <c r="F11513">
        <v>0</v>
      </c>
    </row>
    <row r="11514" spans="1:6">
      <c r="A11514" s="12" t="s">
        <v>221</v>
      </c>
      <c r="B11514" t="s">
        <v>74</v>
      </c>
      <c r="C11514" t="s">
        <v>137</v>
      </c>
      <c r="D11514">
        <v>1</v>
      </c>
      <c r="E11514" t="s">
        <v>147</v>
      </c>
      <c r="F11514">
        <v>0</v>
      </c>
    </row>
    <row r="11515" spans="1:6">
      <c r="A11515" s="12" t="s">
        <v>221</v>
      </c>
      <c r="B11515" t="s">
        <v>75</v>
      </c>
      <c r="C11515" t="s">
        <v>137</v>
      </c>
      <c r="D11515">
        <v>1</v>
      </c>
      <c r="E11515" t="s">
        <v>147</v>
      </c>
      <c r="F11515">
        <v>0</v>
      </c>
    </row>
    <row r="11516" spans="1:6">
      <c r="A11516" s="12" t="s">
        <v>221</v>
      </c>
      <c r="B11516" t="s">
        <v>76</v>
      </c>
      <c r="C11516" t="s">
        <v>137</v>
      </c>
      <c r="D11516">
        <v>1</v>
      </c>
      <c r="E11516" t="s">
        <v>147</v>
      </c>
      <c r="F11516">
        <v>0</v>
      </c>
    </row>
    <row r="11517" spans="1:6">
      <c r="A11517" s="12" t="s">
        <v>221</v>
      </c>
      <c r="B11517" t="s">
        <v>77</v>
      </c>
      <c r="C11517" t="s">
        <v>137</v>
      </c>
      <c r="D11517">
        <v>1</v>
      </c>
      <c r="E11517" t="s">
        <v>147</v>
      </c>
      <c r="F11517">
        <v>0</v>
      </c>
    </row>
    <row r="11518" spans="1:6">
      <c r="A11518" s="12" t="s">
        <v>221</v>
      </c>
      <c r="B11518" t="s">
        <v>78</v>
      </c>
      <c r="C11518" t="s">
        <v>137</v>
      </c>
      <c r="D11518">
        <v>1</v>
      </c>
      <c r="E11518" t="s">
        <v>147</v>
      </c>
      <c r="F11518">
        <v>0</v>
      </c>
    </row>
    <row r="11519" spans="1:6">
      <c r="A11519" s="12" t="s">
        <v>221</v>
      </c>
      <c r="B11519" t="s">
        <v>79</v>
      </c>
      <c r="C11519" t="s">
        <v>137</v>
      </c>
      <c r="D11519">
        <v>1</v>
      </c>
      <c r="E11519" t="s">
        <v>147</v>
      </c>
      <c r="F11519">
        <v>0</v>
      </c>
    </row>
    <row r="11520" spans="1:6">
      <c r="A11520" s="12" t="s">
        <v>221</v>
      </c>
      <c r="B11520" t="s">
        <v>80</v>
      </c>
      <c r="C11520" t="s">
        <v>137</v>
      </c>
      <c r="D11520">
        <v>1</v>
      </c>
      <c r="E11520" t="s">
        <v>147</v>
      </c>
      <c r="F11520">
        <v>0</v>
      </c>
    </row>
    <row r="11521" spans="1:6">
      <c r="A11521" s="12" t="s">
        <v>221</v>
      </c>
      <c r="B11521" t="s">
        <v>81</v>
      </c>
      <c r="C11521" t="s">
        <v>137</v>
      </c>
      <c r="D11521">
        <v>1</v>
      </c>
      <c r="E11521" t="s">
        <v>147</v>
      </c>
      <c r="F11521">
        <v>0</v>
      </c>
    </row>
    <row r="11522" spans="1:6">
      <c r="A11522" s="12" t="s">
        <v>221</v>
      </c>
      <c r="B11522" t="s">
        <v>82</v>
      </c>
      <c r="C11522" t="s">
        <v>137</v>
      </c>
      <c r="D11522">
        <v>1</v>
      </c>
      <c r="E11522" t="s">
        <v>147</v>
      </c>
      <c r="F11522">
        <v>0</v>
      </c>
    </row>
    <row r="11523" spans="1:6">
      <c r="A11523" s="12" t="s">
        <v>221</v>
      </c>
      <c r="B11523" t="s">
        <v>83</v>
      </c>
      <c r="C11523" t="s">
        <v>137</v>
      </c>
      <c r="D11523">
        <v>1</v>
      </c>
      <c r="E11523" t="s">
        <v>147</v>
      </c>
      <c r="F11523">
        <v>0</v>
      </c>
    </row>
    <row r="11524" spans="1:6">
      <c r="A11524" s="12" t="s">
        <v>221</v>
      </c>
      <c r="B11524" t="s">
        <v>84</v>
      </c>
      <c r="C11524" t="s">
        <v>137</v>
      </c>
      <c r="D11524">
        <v>1</v>
      </c>
      <c r="E11524" t="s">
        <v>147</v>
      </c>
      <c r="F11524">
        <v>0</v>
      </c>
    </row>
    <row r="11525" spans="1:6">
      <c r="A11525" s="12" t="s">
        <v>221</v>
      </c>
      <c r="B11525" t="s">
        <v>85</v>
      </c>
      <c r="C11525" t="s">
        <v>137</v>
      </c>
      <c r="D11525">
        <v>1</v>
      </c>
      <c r="E11525" t="s">
        <v>147</v>
      </c>
      <c r="F11525">
        <v>0</v>
      </c>
    </row>
    <row r="11526" spans="1:6">
      <c r="A11526" s="12" t="s">
        <v>221</v>
      </c>
      <c r="B11526" t="s">
        <v>86</v>
      </c>
      <c r="C11526" t="s">
        <v>137</v>
      </c>
      <c r="D11526">
        <v>1</v>
      </c>
      <c r="E11526" t="s">
        <v>147</v>
      </c>
      <c r="F11526">
        <v>0</v>
      </c>
    </row>
    <row r="11527" spans="1:6">
      <c r="A11527" s="12" t="s">
        <v>221</v>
      </c>
      <c r="B11527" t="s">
        <v>87</v>
      </c>
      <c r="C11527" t="s">
        <v>137</v>
      </c>
      <c r="D11527">
        <v>1</v>
      </c>
      <c r="E11527" t="s">
        <v>147</v>
      </c>
      <c r="F11527">
        <v>0</v>
      </c>
    </row>
    <row r="11528" spans="1:6">
      <c r="A11528" s="12" t="s">
        <v>221</v>
      </c>
      <c r="B11528" t="s">
        <v>88</v>
      </c>
      <c r="C11528" t="s">
        <v>137</v>
      </c>
      <c r="D11528">
        <v>1</v>
      </c>
      <c r="E11528" t="s">
        <v>147</v>
      </c>
      <c r="F11528">
        <v>0</v>
      </c>
    </row>
    <row r="11529" spans="1:6">
      <c r="A11529" s="12" t="s">
        <v>221</v>
      </c>
      <c r="B11529" t="s">
        <v>89</v>
      </c>
      <c r="C11529" t="s">
        <v>137</v>
      </c>
      <c r="D11529">
        <v>1</v>
      </c>
      <c r="E11529" t="s">
        <v>147</v>
      </c>
      <c r="F11529">
        <v>0</v>
      </c>
    </row>
    <row r="11530" spans="1:6">
      <c r="A11530" s="12" t="s">
        <v>221</v>
      </c>
      <c r="B11530" t="s">
        <v>90</v>
      </c>
      <c r="C11530" t="s">
        <v>137</v>
      </c>
      <c r="D11530">
        <v>1</v>
      </c>
      <c r="E11530" t="s">
        <v>147</v>
      </c>
      <c r="F11530">
        <v>0</v>
      </c>
    </row>
    <row r="11531" spans="1:6">
      <c r="A11531" s="12" t="s">
        <v>221</v>
      </c>
      <c r="B11531" t="s">
        <v>91</v>
      </c>
      <c r="C11531" t="s">
        <v>137</v>
      </c>
      <c r="D11531">
        <v>1</v>
      </c>
      <c r="E11531" t="s">
        <v>147</v>
      </c>
      <c r="F11531">
        <v>0</v>
      </c>
    </row>
    <row r="11532" spans="1:6">
      <c r="A11532" s="12" t="s">
        <v>221</v>
      </c>
      <c r="B11532" t="s">
        <v>92</v>
      </c>
      <c r="C11532" t="s">
        <v>137</v>
      </c>
      <c r="D11532">
        <v>1</v>
      </c>
      <c r="E11532" t="s">
        <v>147</v>
      </c>
      <c r="F11532">
        <v>0</v>
      </c>
    </row>
    <row r="11533" spans="1:6">
      <c r="A11533" s="12" t="s">
        <v>221</v>
      </c>
      <c r="B11533" t="s">
        <v>93</v>
      </c>
      <c r="C11533" t="s">
        <v>137</v>
      </c>
      <c r="D11533">
        <v>1</v>
      </c>
      <c r="E11533" t="s">
        <v>147</v>
      </c>
      <c r="F11533">
        <v>0</v>
      </c>
    </row>
    <row r="11534" spans="1:6">
      <c r="A11534" s="12" t="s">
        <v>221</v>
      </c>
      <c r="B11534" t="s">
        <v>94</v>
      </c>
      <c r="C11534" t="s">
        <v>137</v>
      </c>
      <c r="D11534">
        <v>1</v>
      </c>
      <c r="E11534" t="s">
        <v>147</v>
      </c>
      <c r="F11534">
        <v>0</v>
      </c>
    </row>
    <row r="11535" spans="1:6">
      <c r="A11535" s="12" t="s">
        <v>221</v>
      </c>
      <c r="B11535" t="s">
        <v>95</v>
      </c>
      <c r="C11535" t="s">
        <v>137</v>
      </c>
      <c r="D11535">
        <v>1</v>
      </c>
      <c r="E11535" t="s">
        <v>147</v>
      </c>
      <c r="F11535">
        <v>0</v>
      </c>
    </row>
    <row r="11536" spans="1:6">
      <c r="A11536" s="12" t="s">
        <v>221</v>
      </c>
      <c r="B11536" t="s">
        <v>96</v>
      </c>
      <c r="C11536" t="s">
        <v>137</v>
      </c>
      <c r="D11536">
        <v>1</v>
      </c>
      <c r="E11536" t="s">
        <v>147</v>
      </c>
      <c r="F11536">
        <v>0</v>
      </c>
    </row>
    <row r="11537" spans="1:6">
      <c r="A11537" s="12" t="s">
        <v>221</v>
      </c>
      <c r="B11537" t="s">
        <v>97</v>
      </c>
      <c r="C11537" t="s">
        <v>137</v>
      </c>
      <c r="D11537">
        <v>1</v>
      </c>
      <c r="E11537" t="s">
        <v>147</v>
      </c>
      <c r="F11537">
        <v>0</v>
      </c>
    </row>
    <row r="11538" spans="1:6">
      <c r="A11538" s="12" t="s">
        <v>221</v>
      </c>
      <c r="B11538" t="s">
        <v>98</v>
      </c>
      <c r="C11538" t="s">
        <v>137</v>
      </c>
      <c r="D11538">
        <v>1</v>
      </c>
      <c r="E11538" t="s">
        <v>147</v>
      </c>
      <c r="F11538">
        <v>0</v>
      </c>
    </row>
    <row r="11539" spans="1:6">
      <c r="A11539" s="12" t="s">
        <v>221</v>
      </c>
      <c r="B11539" t="s">
        <v>99</v>
      </c>
      <c r="C11539" t="s">
        <v>137</v>
      </c>
      <c r="D11539">
        <v>1</v>
      </c>
      <c r="E11539" t="s">
        <v>147</v>
      </c>
      <c r="F11539">
        <v>0</v>
      </c>
    </row>
    <row r="11540" spans="1:6">
      <c r="A11540" s="12" t="s">
        <v>221</v>
      </c>
      <c r="B11540" t="s">
        <v>100</v>
      </c>
      <c r="C11540" t="s">
        <v>137</v>
      </c>
      <c r="D11540">
        <v>1</v>
      </c>
      <c r="E11540" t="s">
        <v>147</v>
      </c>
      <c r="F11540">
        <v>0</v>
      </c>
    </row>
    <row r="11541" spans="1:6">
      <c r="A11541" s="12" t="s">
        <v>221</v>
      </c>
      <c r="B11541" t="s">
        <v>101</v>
      </c>
      <c r="C11541" t="s">
        <v>137</v>
      </c>
      <c r="D11541">
        <v>1</v>
      </c>
      <c r="E11541" t="s">
        <v>147</v>
      </c>
      <c r="F11541">
        <v>0</v>
      </c>
    </row>
    <row r="11542" spans="1:6">
      <c r="A11542" s="12" t="s">
        <v>221</v>
      </c>
      <c r="B11542" t="s">
        <v>102</v>
      </c>
      <c r="C11542" t="s">
        <v>137</v>
      </c>
      <c r="D11542">
        <v>1</v>
      </c>
      <c r="E11542" t="s">
        <v>147</v>
      </c>
      <c r="F11542">
        <v>0</v>
      </c>
    </row>
    <row r="11543" spans="1:6">
      <c r="A11543" s="12" t="s">
        <v>221</v>
      </c>
      <c r="B11543" t="s">
        <v>103</v>
      </c>
      <c r="C11543" t="s">
        <v>137</v>
      </c>
      <c r="D11543">
        <v>1</v>
      </c>
      <c r="E11543" t="s">
        <v>147</v>
      </c>
      <c r="F11543">
        <v>0</v>
      </c>
    </row>
    <row r="11544" spans="1:6">
      <c r="A11544" s="12" t="s">
        <v>221</v>
      </c>
      <c r="B11544" t="s">
        <v>104</v>
      </c>
      <c r="C11544" t="s">
        <v>137</v>
      </c>
      <c r="D11544">
        <v>1</v>
      </c>
      <c r="E11544" t="s">
        <v>147</v>
      </c>
      <c r="F11544">
        <v>0</v>
      </c>
    </row>
    <row r="11545" spans="1:6">
      <c r="A11545" s="12" t="s">
        <v>221</v>
      </c>
      <c r="B11545" t="s">
        <v>105</v>
      </c>
      <c r="C11545" t="s">
        <v>137</v>
      </c>
      <c r="D11545">
        <v>1</v>
      </c>
      <c r="E11545" t="s">
        <v>147</v>
      </c>
      <c r="F11545">
        <v>0</v>
      </c>
    </row>
    <row r="11546" spans="1:6">
      <c r="A11546" s="12" t="s">
        <v>221</v>
      </c>
      <c r="B11546" t="s">
        <v>106</v>
      </c>
      <c r="C11546" t="s">
        <v>137</v>
      </c>
      <c r="D11546">
        <v>1</v>
      </c>
      <c r="E11546" t="s">
        <v>147</v>
      </c>
      <c r="F11546">
        <v>0</v>
      </c>
    </row>
    <row r="11547" spans="1:6">
      <c r="A11547" s="12" t="s">
        <v>221</v>
      </c>
      <c r="B11547" t="s">
        <v>107</v>
      </c>
      <c r="C11547" t="s">
        <v>137</v>
      </c>
      <c r="D11547">
        <v>1</v>
      </c>
      <c r="E11547" t="s">
        <v>147</v>
      </c>
      <c r="F11547">
        <v>0</v>
      </c>
    </row>
    <row r="11548" spans="1:6">
      <c r="A11548" s="12" t="s">
        <v>221</v>
      </c>
      <c r="B11548" t="s">
        <v>108</v>
      </c>
      <c r="C11548" t="s">
        <v>137</v>
      </c>
      <c r="D11548">
        <v>1</v>
      </c>
      <c r="E11548" t="s">
        <v>147</v>
      </c>
      <c r="F11548">
        <v>0</v>
      </c>
    </row>
    <row r="11549" spans="1:6">
      <c r="A11549" s="12" t="s">
        <v>221</v>
      </c>
      <c r="B11549" t="s">
        <v>109</v>
      </c>
      <c r="C11549" t="s">
        <v>137</v>
      </c>
      <c r="D11549">
        <v>1</v>
      </c>
      <c r="E11549" t="s">
        <v>147</v>
      </c>
      <c r="F11549">
        <v>0</v>
      </c>
    </row>
    <row r="11550" spans="1:6">
      <c r="A11550" s="12" t="s">
        <v>221</v>
      </c>
      <c r="B11550" t="s">
        <v>110</v>
      </c>
      <c r="C11550" t="s">
        <v>137</v>
      </c>
      <c r="D11550">
        <v>1</v>
      </c>
      <c r="E11550" t="s">
        <v>147</v>
      </c>
      <c r="F11550">
        <v>0</v>
      </c>
    </row>
    <row r="11551" spans="1:6">
      <c r="A11551" s="12" t="s">
        <v>221</v>
      </c>
      <c r="B11551" t="s">
        <v>111</v>
      </c>
      <c r="C11551" t="s">
        <v>137</v>
      </c>
      <c r="D11551">
        <v>1</v>
      </c>
      <c r="E11551" t="s">
        <v>147</v>
      </c>
      <c r="F11551">
        <v>0</v>
      </c>
    </row>
    <row r="11552" spans="1:6">
      <c r="A11552" s="12" t="s">
        <v>221</v>
      </c>
      <c r="B11552" t="s">
        <v>112</v>
      </c>
      <c r="C11552" t="s">
        <v>137</v>
      </c>
      <c r="D11552">
        <v>1</v>
      </c>
      <c r="E11552" t="s">
        <v>147</v>
      </c>
      <c r="F11552">
        <v>0</v>
      </c>
    </row>
    <row r="11553" spans="1:6">
      <c r="A11553" s="12" t="s">
        <v>221</v>
      </c>
      <c r="B11553" t="s">
        <v>113</v>
      </c>
      <c r="C11553" t="s">
        <v>137</v>
      </c>
      <c r="D11553">
        <v>1</v>
      </c>
      <c r="E11553" t="s">
        <v>147</v>
      </c>
      <c r="F11553">
        <v>0</v>
      </c>
    </row>
    <row r="11554" spans="1:6">
      <c r="A11554" s="12" t="s">
        <v>221</v>
      </c>
      <c r="B11554" t="s">
        <v>114</v>
      </c>
      <c r="C11554" t="s">
        <v>137</v>
      </c>
      <c r="D11554">
        <v>1</v>
      </c>
      <c r="E11554" t="s">
        <v>147</v>
      </c>
      <c r="F11554">
        <v>0</v>
      </c>
    </row>
    <row r="11555" spans="1:6">
      <c r="A11555" s="12" t="s">
        <v>221</v>
      </c>
      <c r="B11555" t="s">
        <v>115</v>
      </c>
      <c r="C11555" t="s">
        <v>137</v>
      </c>
      <c r="D11555">
        <v>1</v>
      </c>
      <c r="E11555" t="s">
        <v>147</v>
      </c>
      <c r="F11555">
        <v>0</v>
      </c>
    </row>
    <row r="11556" spans="1:6">
      <c r="A11556" s="12" t="s">
        <v>221</v>
      </c>
      <c r="B11556" t="s">
        <v>116</v>
      </c>
      <c r="C11556" t="s">
        <v>137</v>
      </c>
      <c r="D11556">
        <v>1</v>
      </c>
      <c r="E11556" t="s">
        <v>147</v>
      </c>
      <c r="F11556">
        <v>0</v>
      </c>
    </row>
    <row r="11557" spans="1:6">
      <c r="A11557" s="12" t="s">
        <v>221</v>
      </c>
      <c r="B11557" t="s">
        <v>146</v>
      </c>
      <c r="C11557" t="s">
        <v>137</v>
      </c>
      <c r="D11557">
        <v>1</v>
      </c>
      <c r="E11557" t="s">
        <v>147</v>
      </c>
      <c r="F11557">
        <v>0</v>
      </c>
    </row>
    <row r="11558" spans="1:6">
      <c r="A11558" s="12" t="s">
        <v>221</v>
      </c>
      <c r="B11558" t="s">
        <v>61</v>
      </c>
      <c r="C11558" t="s">
        <v>138</v>
      </c>
      <c r="D11558">
        <v>1</v>
      </c>
      <c r="E11558" t="s">
        <v>139</v>
      </c>
      <c r="F11558">
        <v>62</v>
      </c>
    </row>
    <row r="11559" spans="1:6">
      <c r="A11559" s="12" t="s">
        <v>221</v>
      </c>
      <c r="B11559" t="s">
        <v>62</v>
      </c>
      <c r="C11559" t="s">
        <v>138</v>
      </c>
      <c r="D11559">
        <v>1</v>
      </c>
      <c r="E11559" t="s">
        <v>139</v>
      </c>
      <c r="F11559">
        <v>51.1</v>
      </c>
    </row>
    <row r="11560" spans="1:6">
      <c r="A11560" s="12" t="s">
        <v>221</v>
      </c>
      <c r="B11560" t="s">
        <v>63</v>
      </c>
      <c r="C11560" t="s">
        <v>138</v>
      </c>
      <c r="D11560">
        <v>1</v>
      </c>
      <c r="E11560" t="s">
        <v>139</v>
      </c>
      <c r="F11560">
        <v>48.1</v>
      </c>
    </row>
    <row r="11561" spans="1:6">
      <c r="A11561" s="12" t="s">
        <v>221</v>
      </c>
      <c r="B11561" t="s">
        <v>64</v>
      </c>
      <c r="C11561" t="s">
        <v>138</v>
      </c>
      <c r="D11561">
        <v>1</v>
      </c>
      <c r="E11561" t="s">
        <v>139</v>
      </c>
      <c r="F11561">
        <v>62.1</v>
      </c>
    </row>
    <row r="11562" spans="1:6">
      <c r="A11562" s="12" t="s">
        <v>221</v>
      </c>
      <c r="B11562" t="s">
        <v>65</v>
      </c>
      <c r="C11562" t="s">
        <v>138</v>
      </c>
      <c r="D11562">
        <v>1</v>
      </c>
      <c r="E11562" t="s">
        <v>139</v>
      </c>
      <c r="F11562">
        <v>32.700000000000003</v>
      </c>
    </row>
    <row r="11563" spans="1:6">
      <c r="A11563" s="12" t="s">
        <v>221</v>
      </c>
      <c r="B11563" t="s">
        <v>66</v>
      </c>
      <c r="C11563" t="s">
        <v>138</v>
      </c>
      <c r="D11563">
        <v>1</v>
      </c>
      <c r="E11563" t="s">
        <v>139</v>
      </c>
      <c r="F11563">
        <v>42.1</v>
      </c>
    </row>
    <row r="11564" spans="1:6">
      <c r="A11564" s="12" t="s">
        <v>221</v>
      </c>
      <c r="B11564" t="s">
        <v>67</v>
      </c>
      <c r="C11564" t="s">
        <v>138</v>
      </c>
      <c r="D11564">
        <v>1</v>
      </c>
      <c r="E11564" t="s">
        <v>139</v>
      </c>
      <c r="F11564">
        <v>38.299999999999997</v>
      </c>
    </row>
    <row r="11565" spans="1:6">
      <c r="A11565" s="12" t="s">
        <v>221</v>
      </c>
      <c r="B11565" t="s">
        <v>68</v>
      </c>
      <c r="C11565" t="s">
        <v>138</v>
      </c>
      <c r="D11565">
        <v>1</v>
      </c>
      <c r="E11565" t="s">
        <v>139</v>
      </c>
      <c r="F11565">
        <v>38.799999999999997</v>
      </c>
    </row>
    <row r="11566" spans="1:6">
      <c r="A11566" s="12" t="s">
        <v>221</v>
      </c>
      <c r="B11566" t="s">
        <v>69</v>
      </c>
      <c r="C11566" t="s">
        <v>138</v>
      </c>
      <c r="D11566">
        <v>1</v>
      </c>
      <c r="E11566" t="s">
        <v>139</v>
      </c>
      <c r="F11566">
        <v>48.3</v>
      </c>
    </row>
    <row r="11567" spans="1:6">
      <c r="A11567" s="12" t="s">
        <v>221</v>
      </c>
      <c r="B11567" t="s">
        <v>70</v>
      </c>
      <c r="C11567" t="s">
        <v>138</v>
      </c>
      <c r="D11567">
        <v>1</v>
      </c>
      <c r="E11567" t="s">
        <v>139</v>
      </c>
      <c r="F11567">
        <v>51.1</v>
      </c>
    </row>
    <row r="11568" spans="1:6">
      <c r="A11568" s="12" t="s">
        <v>221</v>
      </c>
      <c r="B11568" t="s">
        <v>71</v>
      </c>
      <c r="C11568" t="s">
        <v>138</v>
      </c>
      <c r="D11568">
        <v>1</v>
      </c>
      <c r="E11568" t="s">
        <v>139</v>
      </c>
      <c r="F11568">
        <v>27</v>
      </c>
    </row>
    <row r="11569" spans="1:6">
      <c r="A11569" s="12" t="s">
        <v>221</v>
      </c>
      <c r="B11569" t="s">
        <v>72</v>
      </c>
      <c r="C11569" t="s">
        <v>138</v>
      </c>
      <c r="D11569">
        <v>1</v>
      </c>
      <c r="E11569" t="s">
        <v>139</v>
      </c>
      <c r="F11569">
        <v>63.1</v>
      </c>
    </row>
    <row r="11570" spans="1:6">
      <c r="A11570" s="12" t="s">
        <v>221</v>
      </c>
      <c r="B11570" t="s">
        <v>73</v>
      </c>
      <c r="C11570" t="s">
        <v>138</v>
      </c>
      <c r="D11570">
        <v>1</v>
      </c>
      <c r="E11570" t="s">
        <v>139</v>
      </c>
      <c r="F11570">
        <v>38.299999999999997</v>
      </c>
    </row>
    <row r="11571" spans="1:6">
      <c r="A11571" s="12" t="s">
        <v>221</v>
      </c>
      <c r="B11571" t="s">
        <v>74</v>
      </c>
      <c r="C11571" t="s">
        <v>138</v>
      </c>
      <c r="D11571">
        <v>1</v>
      </c>
      <c r="E11571" t="s">
        <v>139</v>
      </c>
      <c r="F11571">
        <v>56.5</v>
      </c>
    </row>
    <row r="11572" spans="1:6">
      <c r="A11572" s="12" t="s">
        <v>221</v>
      </c>
      <c r="B11572" t="s">
        <v>75</v>
      </c>
      <c r="C11572" t="s">
        <v>138</v>
      </c>
      <c r="D11572">
        <v>1</v>
      </c>
      <c r="E11572" t="s">
        <v>139</v>
      </c>
      <c r="F11572">
        <v>48.9</v>
      </c>
    </row>
    <row r="11573" spans="1:6">
      <c r="A11573" s="12" t="s">
        <v>221</v>
      </c>
      <c r="B11573" t="s">
        <v>76</v>
      </c>
      <c r="C11573" t="s">
        <v>138</v>
      </c>
      <c r="D11573">
        <v>1</v>
      </c>
      <c r="E11573" t="s">
        <v>139</v>
      </c>
      <c r="F11573">
        <v>56.6</v>
      </c>
    </row>
    <row r="11574" spans="1:6">
      <c r="A11574" s="12" t="s">
        <v>221</v>
      </c>
      <c r="B11574" t="s">
        <v>77</v>
      </c>
      <c r="C11574" t="s">
        <v>138</v>
      </c>
      <c r="D11574">
        <v>1</v>
      </c>
      <c r="E11574" t="s">
        <v>139</v>
      </c>
      <c r="F11574">
        <v>62.3</v>
      </c>
    </row>
    <row r="11575" spans="1:6">
      <c r="A11575" s="12" t="s">
        <v>221</v>
      </c>
      <c r="B11575" t="s">
        <v>78</v>
      </c>
      <c r="C11575" t="s">
        <v>138</v>
      </c>
      <c r="D11575">
        <v>1</v>
      </c>
      <c r="E11575" t="s">
        <v>139</v>
      </c>
      <c r="F11575">
        <v>58.9</v>
      </c>
    </row>
    <row r="11576" spans="1:6">
      <c r="A11576" s="12" t="s">
        <v>221</v>
      </c>
      <c r="B11576" t="s">
        <v>79</v>
      </c>
      <c r="C11576" t="s">
        <v>138</v>
      </c>
      <c r="D11576">
        <v>1</v>
      </c>
      <c r="E11576" t="s">
        <v>139</v>
      </c>
      <c r="F11576">
        <v>42.4</v>
      </c>
    </row>
    <row r="11577" spans="1:6">
      <c r="A11577" s="12" t="s">
        <v>221</v>
      </c>
      <c r="B11577" t="s">
        <v>80</v>
      </c>
      <c r="C11577" t="s">
        <v>138</v>
      </c>
      <c r="D11577">
        <v>1</v>
      </c>
      <c r="E11577" t="s">
        <v>139</v>
      </c>
      <c r="F11577">
        <v>34.1</v>
      </c>
    </row>
    <row r="11578" spans="1:6">
      <c r="A11578" s="12" t="s">
        <v>221</v>
      </c>
      <c r="B11578" t="s">
        <v>81</v>
      </c>
      <c r="C11578" t="s">
        <v>138</v>
      </c>
      <c r="D11578">
        <v>1</v>
      </c>
      <c r="E11578" t="s">
        <v>139</v>
      </c>
      <c r="F11578">
        <v>31.8</v>
      </c>
    </row>
    <row r="11579" spans="1:6">
      <c r="A11579" s="12" t="s">
        <v>221</v>
      </c>
      <c r="B11579" t="s">
        <v>82</v>
      </c>
      <c r="C11579" t="s">
        <v>138</v>
      </c>
      <c r="D11579">
        <v>1</v>
      </c>
      <c r="E11579" t="s">
        <v>139</v>
      </c>
      <c r="F11579">
        <v>45.6</v>
      </c>
    </row>
    <row r="11580" spans="1:6">
      <c r="A11580" s="12" t="s">
        <v>221</v>
      </c>
      <c r="B11580" t="s">
        <v>83</v>
      </c>
      <c r="C11580" t="s">
        <v>138</v>
      </c>
      <c r="D11580">
        <v>1</v>
      </c>
      <c r="E11580" t="s">
        <v>139</v>
      </c>
      <c r="F11580">
        <v>43.3</v>
      </c>
    </row>
    <row r="11581" spans="1:6">
      <c r="A11581" s="12" t="s">
        <v>221</v>
      </c>
      <c r="B11581" t="s">
        <v>84</v>
      </c>
      <c r="C11581" t="s">
        <v>138</v>
      </c>
      <c r="D11581">
        <v>1</v>
      </c>
      <c r="E11581" t="s">
        <v>139</v>
      </c>
      <c r="F11581">
        <v>57.4</v>
      </c>
    </row>
    <row r="11582" spans="1:6">
      <c r="A11582" s="12" t="s">
        <v>221</v>
      </c>
      <c r="B11582" t="s">
        <v>85</v>
      </c>
      <c r="C11582" t="s">
        <v>138</v>
      </c>
      <c r="D11582">
        <v>1</v>
      </c>
      <c r="E11582" t="s">
        <v>139</v>
      </c>
      <c r="F11582">
        <v>56.6</v>
      </c>
    </row>
    <row r="11583" spans="1:6">
      <c r="A11583" s="12" t="s">
        <v>221</v>
      </c>
      <c r="B11583" t="s">
        <v>86</v>
      </c>
      <c r="C11583" t="s">
        <v>138</v>
      </c>
      <c r="D11583">
        <v>1</v>
      </c>
      <c r="E11583" t="s">
        <v>139</v>
      </c>
      <c r="F11583">
        <v>54.4</v>
      </c>
    </row>
    <row r="11584" spans="1:6">
      <c r="A11584" s="12" t="s">
        <v>221</v>
      </c>
      <c r="B11584" t="s">
        <v>87</v>
      </c>
      <c r="C11584" t="s">
        <v>138</v>
      </c>
      <c r="D11584">
        <v>1</v>
      </c>
      <c r="E11584" t="s">
        <v>139</v>
      </c>
      <c r="F11584">
        <v>60.2</v>
      </c>
    </row>
    <row r="11585" spans="1:6">
      <c r="A11585" s="12" t="s">
        <v>221</v>
      </c>
      <c r="B11585" t="s">
        <v>88</v>
      </c>
      <c r="C11585" t="s">
        <v>138</v>
      </c>
      <c r="D11585">
        <v>1</v>
      </c>
      <c r="E11585" t="s">
        <v>139</v>
      </c>
      <c r="F11585">
        <v>44.8</v>
      </c>
    </row>
    <row r="11586" spans="1:6">
      <c r="A11586" s="12" t="s">
        <v>221</v>
      </c>
      <c r="B11586" t="s">
        <v>89</v>
      </c>
      <c r="C11586" t="s">
        <v>138</v>
      </c>
      <c r="D11586">
        <v>1</v>
      </c>
      <c r="E11586" t="s">
        <v>139</v>
      </c>
      <c r="F11586">
        <v>44.8</v>
      </c>
    </row>
    <row r="11587" spans="1:6">
      <c r="A11587" s="12" t="s">
        <v>221</v>
      </c>
      <c r="B11587" t="s">
        <v>90</v>
      </c>
      <c r="C11587" t="s">
        <v>138</v>
      </c>
      <c r="D11587">
        <v>1</v>
      </c>
      <c r="E11587" t="s">
        <v>139</v>
      </c>
      <c r="F11587">
        <v>38.799999999999997</v>
      </c>
    </row>
    <row r="11588" spans="1:6">
      <c r="A11588" s="12" t="s">
        <v>221</v>
      </c>
      <c r="B11588" t="s">
        <v>91</v>
      </c>
      <c r="C11588" t="s">
        <v>138</v>
      </c>
      <c r="D11588">
        <v>1</v>
      </c>
      <c r="E11588" t="s">
        <v>139</v>
      </c>
      <c r="F11588">
        <v>40.299999999999997</v>
      </c>
    </row>
    <row r="11589" spans="1:6">
      <c r="A11589" s="12" t="s">
        <v>221</v>
      </c>
      <c r="B11589" t="s">
        <v>92</v>
      </c>
      <c r="C11589" t="s">
        <v>138</v>
      </c>
      <c r="D11589">
        <v>1</v>
      </c>
      <c r="E11589" t="s">
        <v>139</v>
      </c>
      <c r="F11589">
        <v>34.6</v>
      </c>
    </row>
    <row r="11590" spans="1:6">
      <c r="A11590" s="12" t="s">
        <v>221</v>
      </c>
      <c r="B11590" t="s">
        <v>93</v>
      </c>
      <c r="C11590" t="s">
        <v>138</v>
      </c>
      <c r="D11590">
        <v>1</v>
      </c>
      <c r="E11590" t="s">
        <v>139</v>
      </c>
      <c r="F11590">
        <v>49.1</v>
      </c>
    </row>
    <row r="11591" spans="1:6">
      <c r="A11591" s="12" t="s">
        <v>221</v>
      </c>
      <c r="B11591" t="s">
        <v>94</v>
      </c>
      <c r="C11591" t="s">
        <v>138</v>
      </c>
      <c r="D11591">
        <v>1</v>
      </c>
      <c r="E11591" t="s">
        <v>139</v>
      </c>
      <c r="F11591">
        <v>62.8</v>
      </c>
    </row>
    <row r="11592" spans="1:6">
      <c r="A11592" s="12" t="s">
        <v>221</v>
      </c>
      <c r="B11592" t="s">
        <v>95</v>
      </c>
      <c r="C11592" t="s">
        <v>138</v>
      </c>
      <c r="D11592">
        <v>1</v>
      </c>
      <c r="E11592" t="s">
        <v>139</v>
      </c>
      <c r="F11592">
        <v>50.7</v>
      </c>
    </row>
    <row r="11593" spans="1:6">
      <c r="A11593" s="12" t="s">
        <v>221</v>
      </c>
      <c r="B11593" t="s">
        <v>96</v>
      </c>
      <c r="C11593" t="s">
        <v>138</v>
      </c>
      <c r="D11593">
        <v>1</v>
      </c>
      <c r="E11593" t="s">
        <v>139</v>
      </c>
      <c r="F11593">
        <v>66.099999999999994</v>
      </c>
    </row>
    <row r="11594" spans="1:6">
      <c r="A11594" s="12" t="s">
        <v>221</v>
      </c>
      <c r="B11594" t="s">
        <v>97</v>
      </c>
      <c r="C11594" t="s">
        <v>138</v>
      </c>
      <c r="D11594">
        <v>1</v>
      </c>
      <c r="E11594" t="s">
        <v>139</v>
      </c>
      <c r="F11594">
        <v>38.4</v>
      </c>
    </row>
    <row r="11595" spans="1:6">
      <c r="A11595" s="12" t="s">
        <v>221</v>
      </c>
      <c r="B11595" t="s">
        <v>98</v>
      </c>
      <c r="C11595" t="s">
        <v>138</v>
      </c>
      <c r="D11595">
        <v>1</v>
      </c>
      <c r="E11595" t="s">
        <v>139</v>
      </c>
      <c r="F11595">
        <v>46.5</v>
      </c>
    </row>
    <row r="11596" spans="1:6">
      <c r="A11596" s="12" t="s">
        <v>221</v>
      </c>
      <c r="B11596" t="s">
        <v>99</v>
      </c>
      <c r="C11596" t="s">
        <v>138</v>
      </c>
      <c r="D11596">
        <v>1</v>
      </c>
      <c r="E11596" t="s">
        <v>139</v>
      </c>
      <c r="F11596">
        <v>36.1</v>
      </c>
    </row>
    <row r="11597" spans="1:6">
      <c r="A11597" s="12" t="s">
        <v>221</v>
      </c>
      <c r="B11597" t="s">
        <v>100</v>
      </c>
      <c r="C11597" t="s">
        <v>138</v>
      </c>
      <c r="D11597">
        <v>1</v>
      </c>
      <c r="E11597" t="s">
        <v>139</v>
      </c>
      <c r="F11597">
        <v>55.3</v>
      </c>
    </row>
    <row r="11598" spans="1:6">
      <c r="A11598" s="12" t="s">
        <v>221</v>
      </c>
      <c r="B11598" t="s">
        <v>101</v>
      </c>
      <c r="C11598" t="s">
        <v>138</v>
      </c>
      <c r="D11598">
        <v>1</v>
      </c>
      <c r="E11598" t="s">
        <v>139</v>
      </c>
      <c r="F11598">
        <v>61.7</v>
      </c>
    </row>
    <row r="11599" spans="1:6">
      <c r="A11599" s="12" t="s">
        <v>221</v>
      </c>
      <c r="B11599" t="s">
        <v>102</v>
      </c>
      <c r="C11599" t="s">
        <v>138</v>
      </c>
      <c r="D11599">
        <v>1</v>
      </c>
      <c r="E11599" t="s">
        <v>139</v>
      </c>
      <c r="F11599">
        <v>61.1</v>
      </c>
    </row>
    <row r="11600" spans="1:6">
      <c r="A11600" s="12" t="s">
        <v>221</v>
      </c>
      <c r="B11600" t="s">
        <v>103</v>
      </c>
      <c r="C11600" t="s">
        <v>138</v>
      </c>
      <c r="D11600">
        <v>1</v>
      </c>
      <c r="E11600" t="s">
        <v>139</v>
      </c>
      <c r="F11600">
        <v>52.6</v>
      </c>
    </row>
    <row r="11601" spans="1:6">
      <c r="A11601" s="12" t="s">
        <v>221</v>
      </c>
      <c r="B11601" t="s">
        <v>104</v>
      </c>
      <c r="C11601" t="s">
        <v>138</v>
      </c>
      <c r="D11601">
        <v>1</v>
      </c>
      <c r="E11601" t="s">
        <v>139</v>
      </c>
      <c r="F11601">
        <v>60.2</v>
      </c>
    </row>
    <row r="11602" spans="1:6">
      <c r="A11602" s="12" t="s">
        <v>221</v>
      </c>
      <c r="B11602" t="s">
        <v>105</v>
      </c>
      <c r="C11602" t="s">
        <v>138</v>
      </c>
      <c r="D11602">
        <v>1</v>
      </c>
      <c r="E11602" t="s">
        <v>139</v>
      </c>
      <c r="F11602">
        <v>29</v>
      </c>
    </row>
    <row r="11603" spans="1:6">
      <c r="A11603" s="12" t="s">
        <v>221</v>
      </c>
      <c r="B11603" t="s">
        <v>106</v>
      </c>
      <c r="C11603" t="s">
        <v>138</v>
      </c>
      <c r="D11603">
        <v>1</v>
      </c>
      <c r="E11603" t="s">
        <v>139</v>
      </c>
      <c r="F11603">
        <v>43.5</v>
      </c>
    </row>
    <row r="11604" spans="1:6">
      <c r="A11604" s="12" t="s">
        <v>221</v>
      </c>
      <c r="B11604" t="s">
        <v>107</v>
      </c>
      <c r="C11604" t="s">
        <v>138</v>
      </c>
      <c r="D11604">
        <v>1</v>
      </c>
      <c r="E11604" t="s">
        <v>139</v>
      </c>
      <c r="F11604">
        <v>37.200000000000003</v>
      </c>
    </row>
    <row r="11605" spans="1:6">
      <c r="A11605" s="12" t="s">
        <v>221</v>
      </c>
      <c r="B11605" t="s">
        <v>108</v>
      </c>
      <c r="C11605" t="s">
        <v>138</v>
      </c>
      <c r="D11605">
        <v>1</v>
      </c>
      <c r="E11605" t="s">
        <v>139</v>
      </c>
      <c r="F11605">
        <v>65.400000000000006</v>
      </c>
    </row>
    <row r="11606" spans="1:6">
      <c r="A11606" s="12" t="s">
        <v>221</v>
      </c>
      <c r="B11606" t="s">
        <v>109</v>
      </c>
      <c r="C11606" t="s">
        <v>138</v>
      </c>
      <c r="D11606">
        <v>1</v>
      </c>
      <c r="E11606" t="s">
        <v>139</v>
      </c>
      <c r="F11606">
        <v>46.6</v>
      </c>
    </row>
    <row r="11607" spans="1:6">
      <c r="A11607" s="12" t="s">
        <v>221</v>
      </c>
      <c r="B11607" t="s">
        <v>110</v>
      </c>
      <c r="C11607" t="s">
        <v>138</v>
      </c>
      <c r="D11607">
        <v>1</v>
      </c>
      <c r="E11607" t="s">
        <v>139</v>
      </c>
      <c r="F11607">
        <v>68.900000000000006</v>
      </c>
    </row>
    <row r="11608" spans="1:6">
      <c r="A11608" s="12" t="s">
        <v>221</v>
      </c>
      <c r="B11608" t="s">
        <v>111</v>
      </c>
      <c r="C11608" t="s">
        <v>138</v>
      </c>
      <c r="D11608">
        <v>1</v>
      </c>
      <c r="E11608" t="s">
        <v>139</v>
      </c>
      <c r="F11608">
        <v>10.3</v>
      </c>
    </row>
    <row r="11609" spans="1:6">
      <c r="A11609" s="12" t="s">
        <v>221</v>
      </c>
      <c r="B11609" t="s">
        <v>112</v>
      </c>
      <c r="C11609" t="s">
        <v>138</v>
      </c>
      <c r="D11609">
        <v>1</v>
      </c>
      <c r="E11609" t="s">
        <v>139</v>
      </c>
      <c r="F11609">
        <v>37</v>
      </c>
    </row>
    <row r="11610" spans="1:6">
      <c r="A11610" s="12" t="s">
        <v>221</v>
      </c>
      <c r="B11610" t="s">
        <v>113</v>
      </c>
      <c r="C11610" t="s">
        <v>138</v>
      </c>
      <c r="D11610">
        <v>1</v>
      </c>
      <c r="E11610" t="s">
        <v>139</v>
      </c>
      <c r="F11610">
        <v>48.8</v>
      </c>
    </row>
    <row r="11611" spans="1:6">
      <c r="A11611" s="12" t="s">
        <v>221</v>
      </c>
      <c r="B11611" t="s">
        <v>114</v>
      </c>
      <c r="C11611" t="s">
        <v>138</v>
      </c>
      <c r="D11611">
        <v>1</v>
      </c>
      <c r="E11611" t="s">
        <v>139</v>
      </c>
      <c r="F11611">
        <v>58.8</v>
      </c>
    </row>
    <row r="11612" spans="1:6">
      <c r="A11612" s="12" t="s">
        <v>221</v>
      </c>
      <c r="B11612" t="s">
        <v>115</v>
      </c>
      <c r="C11612" t="s">
        <v>138</v>
      </c>
      <c r="D11612">
        <v>1</v>
      </c>
      <c r="E11612" t="s">
        <v>139</v>
      </c>
      <c r="F11612">
        <v>49.2</v>
      </c>
    </row>
    <row r="11613" spans="1:6">
      <c r="A11613" s="12" t="s">
        <v>221</v>
      </c>
      <c r="B11613" t="s">
        <v>116</v>
      </c>
      <c r="C11613" t="s">
        <v>138</v>
      </c>
      <c r="D11613">
        <v>1</v>
      </c>
      <c r="E11613" t="s">
        <v>139</v>
      </c>
      <c r="F11613">
        <v>75</v>
      </c>
    </row>
    <row r="11614" spans="1:6">
      <c r="A11614" s="12" t="s">
        <v>221</v>
      </c>
      <c r="B11614" t="s">
        <v>146</v>
      </c>
      <c r="C11614" t="s">
        <v>137</v>
      </c>
      <c r="D11614">
        <v>2</v>
      </c>
      <c r="E11614" t="s">
        <v>139</v>
      </c>
      <c r="F11614">
        <v>45.7</v>
      </c>
    </row>
    <row r="11615" spans="1:6">
      <c r="A11615" s="12" t="s">
        <v>221</v>
      </c>
      <c r="B11615" t="s">
        <v>61</v>
      </c>
      <c r="C11615" t="s">
        <v>138</v>
      </c>
      <c r="D11615">
        <v>1</v>
      </c>
      <c r="E11615" t="s">
        <v>140</v>
      </c>
      <c r="F11615">
        <v>34.9</v>
      </c>
    </row>
    <row r="11616" spans="1:6">
      <c r="A11616" s="12" t="s">
        <v>221</v>
      </c>
      <c r="B11616" t="s">
        <v>62</v>
      </c>
      <c r="C11616" t="s">
        <v>138</v>
      </c>
      <c r="D11616">
        <v>1</v>
      </c>
      <c r="E11616" t="s">
        <v>140</v>
      </c>
      <c r="F11616">
        <v>37.4</v>
      </c>
    </row>
    <row r="11617" spans="1:6">
      <c r="A11617" s="12" t="s">
        <v>221</v>
      </c>
      <c r="B11617" t="s">
        <v>63</v>
      </c>
      <c r="C11617" t="s">
        <v>138</v>
      </c>
      <c r="D11617">
        <v>1</v>
      </c>
      <c r="E11617" t="s">
        <v>140</v>
      </c>
      <c r="F11617">
        <v>47.2</v>
      </c>
    </row>
    <row r="11618" spans="1:6">
      <c r="A11618" s="12" t="s">
        <v>221</v>
      </c>
      <c r="B11618" t="s">
        <v>64</v>
      </c>
      <c r="C11618" t="s">
        <v>138</v>
      </c>
      <c r="D11618">
        <v>1</v>
      </c>
      <c r="E11618" t="s">
        <v>140</v>
      </c>
      <c r="F11618">
        <v>33.4</v>
      </c>
    </row>
    <row r="11619" spans="1:6">
      <c r="A11619" s="12" t="s">
        <v>221</v>
      </c>
      <c r="B11619" t="s">
        <v>65</v>
      </c>
      <c r="C11619" t="s">
        <v>138</v>
      </c>
      <c r="D11619">
        <v>1</v>
      </c>
      <c r="E11619" t="s">
        <v>140</v>
      </c>
      <c r="F11619">
        <v>61.8</v>
      </c>
    </row>
    <row r="11620" spans="1:6">
      <c r="A11620" s="12" t="s">
        <v>221</v>
      </c>
      <c r="B11620" t="s">
        <v>66</v>
      </c>
      <c r="C11620" t="s">
        <v>138</v>
      </c>
      <c r="D11620">
        <v>1</v>
      </c>
      <c r="E11620" t="s">
        <v>140</v>
      </c>
      <c r="F11620">
        <v>51.9</v>
      </c>
    </row>
    <row r="11621" spans="1:6">
      <c r="A11621" s="12" t="s">
        <v>221</v>
      </c>
      <c r="B11621" t="s">
        <v>67</v>
      </c>
      <c r="C11621" t="s">
        <v>138</v>
      </c>
      <c r="D11621">
        <v>1</v>
      </c>
      <c r="E11621" t="s">
        <v>140</v>
      </c>
      <c r="F11621">
        <v>57.2</v>
      </c>
    </row>
    <row r="11622" spans="1:6">
      <c r="A11622" s="12" t="s">
        <v>221</v>
      </c>
      <c r="B11622" t="s">
        <v>68</v>
      </c>
      <c r="C11622" t="s">
        <v>138</v>
      </c>
      <c r="D11622">
        <v>1</v>
      </c>
      <c r="E11622" t="s">
        <v>140</v>
      </c>
      <c r="F11622">
        <v>57.7</v>
      </c>
    </row>
    <row r="11623" spans="1:6">
      <c r="A11623" s="12" t="s">
        <v>221</v>
      </c>
      <c r="B11623" t="s">
        <v>69</v>
      </c>
      <c r="C11623" t="s">
        <v>138</v>
      </c>
      <c r="D11623">
        <v>1</v>
      </c>
      <c r="E11623" t="s">
        <v>140</v>
      </c>
      <c r="F11623">
        <v>49</v>
      </c>
    </row>
    <row r="11624" spans="1:6">
      <c r="A11624" s="12" t="s">
        <v>221</v>
      </c>
      <c r="B11624" t="s">
        <v>70</v>
      </c>
      <c r="C11624" t="s">
        <v>138</v>
      </c>
      <c r="D11624">
        <v>1</v>
      </c>
      <c r="E11624" t="s">
        <v>140</v>
      </c>
      <c r="F11624">
        <v>46.7</v>
      </c>
    </row>
    <row r="11625" spans="1:6">
      <c r="A11625" s="12" t="s">
        <v>221</v>
      </c>
      <c r="B11625" t="s">
        <v>71</v>
      </c>
      <c r="C11625" t="s">
        <v>138</v>
      </c>
      <c r="D11625">
        <v>1</v>
      </c>
      <c r="E11625" t="s">
        <v>140</v>
      </c>
      <c r="F11625">
        <v>67.8</v>
      </c>
    </row>
    <row r="11626" spans="1:6">
      <c r="A11626" s="12" t="s">
        <v>221</v>
      </c>
      <c r="B11626" t="s">
        <v>72</v>
      </c>
      <c r="C11626" t="s">
        <v>138</v>
      </c>
      <c r="D11626">
        <v>1</v>
      </c>
      <c r="E11626" t="s">
        <v>140</v>
      </c>
      <c r="F11626">
        <v>30.3</v>
      </c>
    </row>
    <row r="11627" spans="1:6">
      <c r="A11627" s="12" t="s">
        <v>221</v>
      </c>
      <c r="B11627" t="s">
        <v>73</v>
      </c>
      <c r="C11627" t="s">
        <v>138</v>
      </c>
      <c r="D11627">
        <v>1</v>
      </c>
      <c r="E11627" t="s">
        <v>140</v>
      </c>
      <c r="F11627">
        <v>58.1</v>
      </c>
    </row>
    <row r="11628" spans="1:6">
      <c r="A11628" s="12" t="s">
        <v>221</v>
      </c>
      <c r="B11628" t="s">
        <v>74</v>
      </c>
      <c r="C11628" t="s">
        <v>138</v>
      </c>
      <c r="D11628">
        <v>1</v>
      </c>
      <c r="E11628" t="s">
        <v>140</v>
      </c>
      <c r="F11628">
        <v>40</v>
      </c>
    </row>
    <row r="11629" spans="1:6">
      <c r="A11629" s="12" t="s">
        <v>221</v>
      </c>
      <c r="B11629" t="s">
        <v>75</v>
      </c>
      <c r="C11629" t="s">
        <v>138</v>
      </c>
      <c r="D11629">
        <v>1</v>
      </c>
      <c r="E11629" t="s">
        <v>140</v>
      </c>
      <c r="F11629">
        <v>46.5</v>
      </c>
    </row>
    <row r="11630" spans="1:6">
      <c r="A11630" s="12" t="s">
        <v>221</v>
      </c>
      <c r="B11630" t="s">
        <v>76</v>
      </c>
      <c r="C11630" t="s">
        <v>138</v>
      </c>
      <c r="D11630">
        <v>1</v>
      </c>
      <c r="E11630" t="s">
        <v>140</v>
      </c>
      <c r="F11630">
        <v>38</v>
      </c>
    </row>
    <row r="11631" spans="1:6">
      <c r="A11631" s="12" t="s">
        <v>221</v>
      </c>
      <c r="B11631" t="s">
        <v>77</v>
      </c>
      <c r="C11631" t="s">
        <v>138</v>
      </c>
      <c r="D11631">
        <v>1</v>
      </c>
      <c r="E11631" t="s">
        <v>140</v>
      </c>
      <c r="F11631">
        <v>34.5</v>
      </c>
    </row>
    <row r="11632" spans="1:6">
      <c r="A11632" s="12" t="s">
        <v>221</v>
      </c>
      <c r="B11632" t="s">
        <v>78</v>
      </c>
      <c r="C11632" t="s">
        <v>138</v>
      </c>
      <c r="D11632">
        <v>1</v>
      </c>
      <c r="E11632" t="s">
        <v>140</v>
      </c>
      <c r="F11632">
        <v>37.1</v>
      </c>
    </row>
    <row r="11633" spans="1:6">
      <c r="A11633" s="12" t="s">
        <v>221</v>
      </c>
      <c r="B11633" t="s">
        <v>79</v>
      </c>
      <c r="C11633" t="s">
        <v>138</v>
      </c>
      <c r="D11633">
        <v>1</v>
      </c>
      <c r="E11633" t="s">
        <v>140</v>
      </c>
      <c r="F11633">
        <v>51.1</v>
      </c>
    </row>
    <row r="11634" spans="1:6">
      <c r="A11634" s="12" t="s">
        <v>221</v>
      </c>
      <c r="B11634" t="s">
        <v>80</v>
      </c>
      <c r="C11634" t="s">
        <v>138</v>
      </c>
      <c r="D11634">
        <v>1</v>
      </c>
      <c r="E11634" t="s">
        <v>140</v>
      </c>
      <c r="F11634">
        <v>62.2</v>
      </c>
    </row>
    <row r="11635" spans="1:6">
      <c r="A11635" s="12" t="s">
        <v>221</v>
      </c>
      <c r="B11635" t="s">
        <v>81</v>
      </c>
      <c r="C11635" t="s">
        <v>138</v>
      </c>
      <c r="D11635">
        <v>1</v>
      </c>
      <c r="E11635" t="s">
        <v>140</v>
      </c>
      <c r="F11635">
        <v>61.9</v>
      </c>
    </row>
    <row r="11636" spans="1:6">
      <c r="A11636" s="12" t="s">
        <v>221</v>
      </c>
      <c r="B11636" t="s">
        <v>82</v>
      </c>
      <c r="C11636" t="s">
        <v>138</v>
      </c>
      <c r="D11636">
        <v>1</v>
      </c>
      <c r="E11636" t="s">
        <v>140</v>
      </c>
      <c r="F11636">
        <v>50.7</v>
      </c>
    </row>
    <row r="11637" spans="1:6">
      <c r="A11637" s="12" t="s">
        <v>221</v>
      </c>
      <c r="B11637" t="s">
        <v>83</v>
      </c>
      <c r="C11637" t="s">
        <v>138</v>
      </c>
      <c r="D11637">
        <v>1</v>
      </c>
      <c r="E11637" t="s">
        <v>140</v>
      </c>
      <c r="F11637">
        <v>50.9</v>
      </c>
    </row>
    <row r="11638" spans="1:6">
      <c r="A11638" s="12" t="s">
        <v>221</v>
      </c>
      <c r="B11638" t="s">
        <v>84</v>
      </c>
      <c r="C11638" t="s">
        <v>138</v>
      </c>
      <c r="D11638">
        <v>1</v>
      </c>
      <c r="E11638" t="s">
        <v>140</v>
      </c>
      <c r="F11638">
        <v>39.799999999999997</v>
      </c>
    </row>
    <row r="11639" spans="1:6">
      <c r="A11639" s="12" t="s">
        <v>221</v>
      </c>
      <c r="B11639" t="s">
        <v>85</v>
      </c>
      <c r="C11639" t="s">
        <v>138</v>
      </c>
      <c r="D11639">
        <v>1</v>
      </c>
      <c r="E11639" t="s">
        <v>140</v>
      </c>
      <c r="F11639">
        <v>40.299999999999997</v>
      </c>
    </row>
    <row r="11640" spans="1:6">
      <c r="A11640" s="12" t="s">
        <v>221</v>
      </c>
      <c r="B11640" t="s">
        <v>86</v>
      </c>
      <c r="C11640" t="s">
        <v>138</v>
      </c>
      <c r="D11640">
        <v>1</v>
      </c>
      <c r="E11640" t="s">
        <v>140</v>
      </c>
      <c r="F11640">
        <v>38.5</v>
      </c>
    </row>
    <row r="11641" spans="1:6">
      <c r="A11641" s="12" t="s">
        <v>221</v>
      </c>
      <c r="B11641" t="s">
        <v>87</v>
      </c>
      <c r="C11641" t="s">
        <v>138</v>
      </c>
      <c r="D11641">
        <v>1</v>
      </c>
      <c r="E11641" t="s">
        <v>140</v>
      </c>
      <c r="F11641">
        <v>35</v>
      </c>
    </row>
    <row r="11642" spans="1:6">
      <c r="A11642" s="12" t="s">
        <v>221</v>
      </c>
      <c r="B11642" t="s">
        <v>88</v>
      </c>
      <c r="C11642" t="s">
        <v>138</v>
      </c>
      <c r="D11642">
        <v>1</v>
      </c>
      <c r="E11642" t="s">
        <v>140</v>
      </c>
      <c r="F11642">
        <v>49.6</v>
      </c>
    </row>
    <row r="11643" spans="1:6">
      <c r="A11643" s="12" t="s">
        <v>221</v>
      </c>
      <c r="B11643" t="s">
        <v>89</v>
      </c>
      <c r="C11643" t="s">
        <v>138</v>
      </c>
      <c r="D11643">
        <v>1</v>
      </c>
      <c r="E11643" t="s">
        <v>140</v>
      </c>
      <c r="F11643">
        <v>50.8</v>
      </c>
    </row>
    <row r="11644" spans="1:6">
      <c r="A11644" s="12" t="s">
        <v>221</v>
      </c>
      <c r="B11644" t="s">
        <v>90</v>
      </c>
      <c r="C11644" t="s">
        <v>138</v>
      </c>
      <c r="D11644">
        <v>1</v>
      </c>
      <c r="E11644" t="s">
        <v>140</v>
      </c>
      <c r="F11644">
        <v>57.6</v>
      </c>
    </row>
    <row r="11645" spans="1:6">
      <c r="A11645" s="12" t="s">
        <v>221</v>
      </c>
      <c r="B11645" t="s">
        <v>91</v>
      </c>
      <c r="C11645" t="s">
        <v>138</v>
      </c>
      <c r="D11645">
        <v>1</v>
      </c>
      <c r="E11645" t="s">
        <v>140</v>
      </c>
      <c r="F11645">
        <v>54.3</v>
      </c>
    </row>
    <row r="11646" spans="1:6">
      <c r="A11646" s="12" t="s">
        <v>221</v>
      </c>
      <c r="B11646" t="s">
        <v>92</v>
      </c>
      <c r="C11646" t="s">
        <v>138</v>
      </c>
      <c r="D11646">
        <v>1</v>
      </c>
      <c r="E11646" t="s">
        <v>140</v>
      </c>
      <c r="F11646">
        <v>60.1</v>
      </c>
    </row>
    <row r="11647" spans="1:6">
      <c r="A11647" s="12" t="s">
        <v>221</v>
      </c>
      <c r="B11647" t="s">
        <v>93</v>
      </c>
      <c r="C11647" t="s">
        <v>138</v>
      </c>
      <c r="D11647">
        <v>1</v>
      </c>
      <c r="E11647" t="s">
        <v>140</v>
      </c>
      <c r="F11647">
        <v>48.7</v>
      </c>
    </row>
    <row r="11648" spans="1:6">
      <c r="A11648" s="12" t="s">
        <v>221</v>
      </c>
      <c r="B11648" t="s">
        <v>94</v>
      </c>
      <c r="C11648" t="s">
        <v>138</v>
      </c>
      <c r="D11648">
        <v>1</v>
      </c>
      <c r="E11648" t="s">
        <v>140</v>
      </c>
      <c r="F11648">
        <v>31.1</v>
      </c>
    </row>
    <row r="11649" spans="1:6">
      <c r="A11649" s="12" t="s">
        <v>221</v>
      </c>
      <c r="B11649" t="s">
        <v>95</v>
      </c>
      <c r="C11649" t="s">
        <v>138</v>
      </c>
      <c r="D11649">
        <v>1</v>
      </c>
      <c r="E11649" t="s">
        <v>140</v>
      </c>
      <c r="F11649">
        <v>45.1</v>
      </c>
    </row>
    <row r="11650" spans="1:6">
      <c r="A11650" s="12" t="s">
        <v>221</v>
      </c>
      <c r="B11650" t="s">
        <v>96</v>
      </c>
      <c r="C11650" t="s">
        <v>138</v>
      </c>
      <c r="D11650">
        <v>1</v>
      </c>
      <c r="E11650" t="s">
        <v>140</v>
      </c>
      <c r="F11650">
        <v>31.6</v>
      </c>
    </row>
    <row r="11651" spans="1:6">
      <c r="A11651" s="12" t="s">
        <v>221</v>
      </c>
      <c r="B11651" t="s">
        <v>97</v>
      </c>
      <c r="C11651" t="s">
        <v>138</v>
      </c>
      <c r="D11651">
        <v>1</v>
      </c>
      <c r="E11651" t="s">
        <v>140</v>
      </c>
      <c r="F11651">
        <v>54.8</v>
      </c>
    </row>
    <row r="11652" spans="1:6">
      <c r="A11652" s="12" t="s">
        <v>221</v>
      </c>
      <c r="B11652" t="s">
        <v>98</v>
      </c>
      <c r="C11652" t="s">
        <v>138</v>
      </c>
      <c r="D11652">
        <v>1</v>
      </c>
      <c r="E11652" t="s">
        <v>140</v>
      </c>
      <c r="F11652">
        <v>50</v>
      </c>
    </row>
    <row r="11653" spans="1:6">
      <c r="A11653" s="12" t="s">
        <v>221</v>
      </c>
      <c r="B11653" t="s">
        <v>99</v>
      </c>
      <c r="C11653" t="s">
        <v>138</v>
      </c>
      <c r="D11653">
        <v>1</v>
      </c>
      <c r="E11653" t="s">
        <v>140</v>
      </c>
      <c r="F11653">
        <v>58.8</v>
      </c>
    </row>
    <row r="11654" spans="1:6">
      <c r="A11654" s="12" t="s">
        <v>221</v>
      </c>
      <c r="B11654" t="s">
        <v>100</v>
      </c>
      <c r="C11654" t="s">
        <v>138</v>
      </c>
      <c r="D11654">
        <v>1</v>
      </c>
      <c r="E11654" t="s">
        <v>140</v>
      </c>
      <c r="F11654">
        <v>41.5</v>
      </c>
    </row>
    <row r="11655" spans="1:6">
      <c r="A11655" s="12" t="s">
        <v>221</v>
      </c>
      <c r="B11655" t="s">
        <v>101</v>
      </c>
      <c r="C11655" t="s">
        <v>138</v>
      </c>
      <c r="D11655">
        <v>1</v>
      </c>
      <c r="E11655" t="s">
        <v>140</v>
      </c>
      <c r="F11655">
        <v>34</v>
      </c>
    </row>
    <row r="11656" spans="1:6">
      <c r="A11656" s="12" t="s">
        <v>221</v>
      </c>
      <c r="B11656" t="s">
        <v>102</v>
      </c>
      <c r="C11656" t="s">
        <v>138</v>
      </c>
      <c r="D11656">
        <v>1</v>
      </c>
      <c r="E11656" t="s">
        <v>140</v>
      </c>
      <c r="F11656">
        <v>36.200000000000003</v>
      </c>
    </row>
    <row r="11657" spans="1:6">
      <c r="A11657" s="12" t="s">
        <v>221</v>
      </c>
      <c r="B11657" t="s">
        <v>103</v>
      </c>
      <c r="C11657" t="s">
        <v>138</v>
      </c>
      <c r="D11657">
        <v>1</v>
      </c>
      <c r="E11657" t="s">
        <v>140</v>
      </c>
      <c r="F11657">
        <v>44.5</v>
      </c>
    </row>
    <row r="11658" spans="1:6">
      <c r="A11658" s="12" t="s">
        <v>221</v>
      </c>
      <c r="B11658" t="s">
        <v>104</v>
      </c>
      <c r="C11658" t="s">
        <v>138</v>
      </c>
      <c r="D11658">
        <v>1</v>
      </c>
      <c r="E11658" t="s">
        <v>140</v>
      </c>
      <c r="F11658">
        <v>31.5</v>
      </c>
    </row>
    <row r="11659" spans="1:6">
      <c r="A11659" s="12" t="s">
        <v>221</v>
      </c>
      <c r="B11659" t="s">
        <v>105</v>
      </c>
      <c r="C11659" t="s">
        <v>138</v>
      </c>
      <c r="D11659">
        <v>1</v>
      </c>
      <c r="E11659" t="s">
        <v>140</v>
      </c>
      <c r="F11659">
        <v>63.6</v>
      </c>
    </row>
    <row r="11660" spans="1:6">
      <c r="A11660" s="12" t="s">
        <v>221</v>
      </c>
      <c r="B11660" t="s">
        <v>106</v>
      </c>
      <c r="C11660" t="s">
        <v>138</v>
      </c>
      <c r="D11660">
        <v>1</v>
      </c>
      <c r="E11660" t="s">
        <v>140</v>
      </c>
      <c r="F11660">
        <v>52.9</v>
      </c>
    </row>
    <row r="11661" spans="1:6">
      <c r="A11661" s="12" t="s">
        <v>221</v>
      </c>
      <c r="B11661" t="s">
        <v>107</v>
      </c>
      <c r="C11661" t="s">
        <v>138</v>
      </c>
      <c r="D11661">
        <v>1</v>
      </c>
      <c r="E11661" t="s">
        <v>140</v>
      </c>
      <c r="F11661">
        <v>56.5</v>
      </c>
    </row>
    <row r="11662" spans="1:6">
      <c r="A11662" s="12" t="s">
        <v>221</v>
      </c>
      <c r="B11662" t="s">
        <v>108</v>
      </c>
      <c r="C11662" t="s">
        <v>138</v>
      </c>
      <c r="D11662">
        <v>1</v>
      </c>
      <c r="E11662" t="s">
        <v>140</v>
      </c>
      <c r="F11662">
        <v>31.4</v>
      </c>
    </row>
    <row r="11663" spans="1:6">
      <c r="A11663" s="12" t="s">
        <v>221</v>
      </c>
      <c r="B11663" t="s">
        <v>109</v>
      </c>
      <c r="C11663" t="s">
        <v>138</v>
      </c>
      <c r="D11663">
        <v>1</v>
      </c>
      <c r="E11663" t="s">
        <v>140</v>
      </c>
      <c r="F11663">
        <v>49.1</v>
      </c>
    </row>
    <row r="11664" spans="1:6">
      <c r="A11664" s="12" t="s">
        <v>221</v>
      </c>
      <c r="B11664" t="s">
        <v>110</v>
      </c>
      <c r="C11664" t="s">
        <v>138</v>
      </c>
      <c r="D11664">
        <v>1</v>
      </c>
      <c r="E11664" t="s">
        <v>140</v>
      </c>
      <c r="F11664">
        <v>24.6</v>
      </c>
    </row>
    <row r="11665" spans="1:6">
      <c r="A11665" s="12" t="s">
        <v>221</v>
      </c>
      <c r="B11665" t="s">
        <v>111</v>
      </c>
      <c r="C11665" t="s">
        <v>138</v>
      </c>
      <c r="D11665">
        <v>1</v>
      </c>
      <c r="E11665" t="s">
        <v>140</v>
      </c>
      <c r="F11665">
        <v>84.7</v>
      </c>
    </row>
    <row r="11666" spans="1:6">
      <c r="A11666" s="12" t="s">
        <v>221</v>
      </c>
      <c r="B11666" t="s">
        <v>112</v>
      </c>
      <c r="C11666" t="s">
        <v>138</v>
      </c>
      <c r="D11666">
        <v>1</v>
      </c>
      <c r="E11666" t="s">
        <v>140</v>
      </c>
      <c r="F11666">
        <v>57.9</v>
      </c>
    </row>
    <row r="11667" spans="1:6">
      <c r="A11667" s="12" t="s">
        <v>221</v>
      </c>
      <c r="B11667" t="s">
        <v>113</v>
      </c>
      <c r="C11667" t="s">
        <v>138</v>
      </c>
      <c r="D11667">
        <v>1</v>
      </c>
      <c r="E11667" t="s">
        <v>140</v>
      </c>
      <c r="F11667">
        <v>45.3</v>
      </c>
    </row>
    <row r="11668" spans="1:6">
      <c r="A11668" s="12" t="s">
        <v>221</v>
      </c>
      <c r="B11668" t="s">
        <v>114</v>
      </c>
      <c r="C11668" t="s">
        <v>138</v>
      </c>
      <c r="D11668">
        <v>1</v>
      </c>
      <c r="E11668" t="s">
        <v>140</v>
      </c>
      <c r="F11668">
        <v>36.1</v>
      </c>
    </row>
    <row r="11669" spans="1:6">
      <c r="A11669" s="12" t="s">
        <v>221</v>
      </c>
      <c r="B11669" t="s">
        <v>115</v>
      </c>
      <c r="C11669" t="s">
        <v>138</v>
      </c>
      <c r="D11669">
        <v>1</v>
      </c>
      <c r="E11669" t="s">
        <v>140</v>
      </c>
      <c r="F11669">
        <v>46.3</v>
      </c>
    </row>
    <row r="11670" spans="1:6">
      <c r="A11670" s="12" t="s">
        <v>221</v>
      </c>
      <c r="B11670" t="s">
        <v>116</v>
      </c>
      <c r="C11670" t="s">
        <v>138</v>
      </c>
      <c r="D11670">
        <v>1</v>
      </c>
      <c r="E11670" t="s">
        <v>140</v>
      </c>
      <c r="F11670">
        <v>20.399999999999999</v>
      </c>
    </row>
    <row r="11671" spans="1:6">
      <c r="A11671" s="12" t="s">
        <v>221</v>
      </c>
      <c r="B11671" t="s">
        <v>146</v>
      </c>
      <c r="C11671" t="s">
        <v>137</v>
      </c>
      <c r="D11671">
        <v>2</v>
      </c>
      <c r="E11671" t="s">
        <v>140</v>
      </c>
      <c r="F11671">
        <v>50.1</v>
      </c>
    </row>
    <row r="11672" spans="1:6">
      <c r="A11672" s="12" t="s">
        <v>221</v>
      </c>
      <c r="B11672" t="s">
        <v>61</v>
      </c>
      <c r="C11672" t="s">
        <v>138</v>
      </c>
      <c r="D11672">
        <v>1</v>
      </c>
      <c r="E11672" t="s">
        <v>147</v>
      </c>
      <c r="F11672">
        <v>3</v>
      </c>
    </row>
    <row r="11673" spans="1:6">
      <c r="A11673" s="12" t="s">
        <v>221</v>
      </c>
      <c r="B11673" t="s">
        <v>62</v>
      </c>
      <c r="C11673" t="s">
        <v>138</v>
      </c>
      <c r="D11673">
        <v>1</v>
      </c>
      <c r="E11673" t="s">
        <v>147</v>
      </c>
      <c r="F11673">
        <v>11.4</v>
      </c>
    </row>
    <row r="11674" spans="1:6">
      <c r="A11674" s="12" t="s">
        <v>221</v>
      </c>
      <c r="B11674" t="s">
        <v>63</v>
      </c>
      <c r="C11674" t="s">
        <v>138</v>
      </c>
      <c r="D11674">
        <v>1</v>
      </c>
      <c r="E11674" t="s">
        <v>147</v>
      </c>
      <c r="F11674">
        <v>4.5999999999999996</v>
      </c>
    </row>
    <row r="11675" spans="1:6">
      <c r="A11675" s="12" t="s">
        <v>221</v>
      </c>
      <c r="B11675" t="s">
        <v>64</v>
      </c>
      <c r="C11675" t="s">
        <v>138</v>
      </c>
      <c r="D11675">
        <v>1</v>
      </c>
      <c r="E11675" t="s">
        <v>147</v>
      </c>
      <c r="F11675">
        <v>4.4000000000000004</v>
      </c>
    </row>
    <row r="11676" spans="1:6">
      <c r="A11676" s="12" t="s">
        <v>221</v>
      </c>
      <c r="B11676" t="s">
        <v>65</v>
      </c>
      <c r="C11676" t="s">
        <v>138</v>
      </c>
      <c r="D11676">
        <v>1</v>
      </c>
      <c r="E11676" t="s">
        <v>147</v>
      </c>
      <c r="F11676">
        <v>5.3</v>
      </c>
    </row>
    <row r="11677" spans="1:6">
      <c r="A11677" s="12" t="s">
        <v>221</v>
      </c>
      <c r="B11677" t="s">
        <v>66</v>
      </c>
      <c r="C11677" t="s">
        <v>138</v>
      </c>
      <c r="D11677">
        <v>1</v>
      </c>
      <c r="E11677" t="s">
        <v>147</v>
      </c>
      <c r="F11677">
        <v>5.9</v>
      </c>
    </row>
    <row r="11678" spans="1:6">
      <c r="A11678" s="12" t="s">
        <v>221</v>
      </c>
      <c r="B11678" t="s">
        <v>67</v>
      </c>
      <c r="C11678" t="s">
        <v>138</v>
      </c>
      <c r="D11678">
        <v>1</v>
      </c>
      <c r="E11678" t="s">
        <v>147</v>
      </c>
      <c r="F11678">
        <v>4.4000000000000004</v>
      </c>
    </row>
    <row r="11679" spans="1:6">
      <c r="A11679" s="12" t="s">
        <v>221</v>
      </c>
      <c r="B11679" t="s">
        <v>68</v>
      </c>
      <c r="C11679" t="s">
        <v>138</v>
      </c>
      <c r="D11679">
        <v>1</v>
      </c>
      <c r="E11679" t="s">
        <v>147</v>
      </c>
      <c r="F11679">
        <v>3.3</v>
      </c>
    </row>
    <row r="11680" spans="1:6">
      <c r="A11680" s="12" t="s">
        <v>221</v>
      </c>
      <c r="B11680" t="s">
        <v>69</v>
      </c>
      <c r="C11680" t="s">
        <v>138</v>
      </c>
      <c r="D11680">
        <v>1</v>
      </c>
      <c r="E11680" t="s">
        <v>147</v>
      </c>
      <c r="F11680">
        <v>2.5</v>
      </c>
    </row>
    <row r="11681" spans="1:6">
      <c r="A11681" s="12" t="s">
        <v>221</v>
      </c>
      <c r="B11681" t="s">
        <v>70</v>
      </c>
      <c r="C11681" t="s">
        <v>138</v>
      </c>
      <c r="D11681">
        <v>1</v>
      </c>
      <c r="E11681" t="s">
        <v>147</v>
      </c>
      <c r="F11681">
        <v>2.2000000000000002</v>
      </c>
    </row>
    <row r="11682" spans="1:6">
      <c r="A11682" s="12" t="s">
        <v>221</v>
      </c>
      <c r="B11682" t="s">
        <v>71</v>
      </c>
      <c r="C11682" t="s">
        <v>138</v>
      </c>
      <c r="D11682">
        <v>1</v>
      </c>
      <c r="E11682" t="s">
        <v>147</v>
      </c>
      <c r="F11682">
        <v>5.0999999999999996</v>
      </c>
    </row>
    <row r="11683" spans="1:6">
      <c r="A11683" s="12" t="s">
        <v>221</v>
      </c>
      <c r="B11683" t="s">
        <v>72</v>
      </c>
      <c r="C11683" t="s">
        <v>138</v>
      </c>
      <c r="D11683">
        <v>1</v>
      </c>
      <c r="E11683" t="s">
        <v>147</v>
      </c>
      <c r="F11683">
        <v>6.5</v>
      </c>
    </row>
    <row r="11684" spans="1:6">
      <c r="A11684" s="12" t="s">
        <v>221</v>
      </c>
      <c r="B11684" t="s">
        <v>73</v>
      </c>
      <c r="C11684" t="s">
        <v>138</v>
      </c>
      <c r="D11684">
        <v>1</v>
      </c>
      <c r="E11684" t="s">
        <v>147</v>
      </c>
      <c r="F11684">
        <v>3.4</v>
      </c>
    </row>
    <row r="11685" spans="1:6">
      <c r="A11685" s="12" t="s">
        <v>221</v>
      </c>
      <c r="B11685" t="s">
        <v>74</v>
      </c>
      <c r="C11685" t="s">
        <v>138</v>
      </c>
      <c r="D11685">
        <v>1</v>
      </c>
      <c r="E11685" t="s">
        <v>147</v>
      </c>
      <c r="F11685">
        <v>3.4</v>
      </c>
    </row>
    <row r="11686" spans="1:6">
      <c r="A11686" s="12" t="s">
        <v>221</v>
      </c>
      <c r="B11686" t="s">
        <v>75</v>
      </c>
      <c r="C11686" t="s">
        <v>138</v>
      </c>
      <c r="D11686">
        <v>1</v>
      </c>
      <c r="E11686" t="s">
        <v>147</v>
      </c>
      <c r="F11686">
        <v>4.5</v>
      </c>
    </row>
    <row r="11687" spans="1:6">
      <c r="A11687" s="12" t="s">
        <v>221</v>
      </c>
      <c r="B11687" t="s">
        <v>76</v>
      </c>
      <c r="C11687" t="s">
        <v>138</v>
      </c>
      <c r="D11687">
        <v>1</v>
      </c>
      <c r="E11687" t="s">
        <v>147</v>
      </c>
      <c r="F11687">
        <v>5.3</v>
      </c>
    </row>
    <row r="11688" spans="1:6">
      <c r="A11688" s="12" t="s">
        <v>221</v>
      </c>
      <c r="B11688" t="s">
        <v>77</v>
      </c>
      <c r="C11688" t="s">
        <v>138</v>
      </c>
      <c r="D11688">
        <v>1</v>
      </c>
      <c r="E11688" t="s">
        <v>147</v>
      </c>
      <c r="F11688">
        <v>3.2</v>
      </c>
    </row>
    <row r="11689" spans="1:6">
      <c r="A11689" s="12" t="s">
        <v>221</v>
      </c>
      <c r="B11689" t="s">
        <v>78</v>
      </c>
      <c r="C11689" t="s">
        <v>138</v>
      </c>
      <c r="D11689">
        <v>1</v>
      </c>
      <c r="E11689" t="s">
        <v>147</v>
      </c>
      <c r="F11689">
        <v>3.8</v>
      </c>
    </row>
    <row r="11690" spans="1:6">
      <c r="A11690" s="12" t="s">
        <v>221</v>
      </c>
      <c r="B11690" t="s">
        <v>79</v>
      </c>
      <c r="C11690" t="s">
        <v>138</v>
      </c>
      <c r="D11690">
        <v>1</v>
      </c>
      <c r="E11690" t="s">
        <v>147</v>
      </c>
      <c r="F11690">
        <v>6.4</v>
      </c>
    </row>
    <row r="11691" spans="1:6">
      <c r="A11691" s="12" t="s">
        <v>221</v>
      </c>
      <c r="B11691" t="s">
        <v>80</v>
      </c>
      <c r="C11691" t="s">
        <v>138</v>
      </c>
      <c r="D11691">
        <v>1</v>
      </c>
      <c r="E11691" t="s">
        <v>147</v>
      </c>
      <c r="F11691">
        <v>3.6</v>
      </c>
    </row>
    <row r="11692" spans="1:6">
      <c r="A11692" s="12" t="s">
        <v>221</v>
      </c>
      <c r="B11692" t="s">
        <v>81</v>
      </c>
      <c r="C11692" t="s">
        <v>138</v>
      </c>
      <c r="D11692">
        <v>1</v>
      </c>
      <c r="E11692" t="s">
        <v>147</v>
      </c>
      <c r="F11692">
        <v>6.3</v>
      </c>
    </row>
    <row r="11693" spans="1:6">
      <c r="A11693" s="12" t="s">
        <v>221</v>
      </c>
      <c r="B11693" t="s">
        <v>82</v>
      </c>
      <c r="C11693" t="s">
        <v>138</v>
      </c>
      <c r="D11693">
        <v>1</v>
      </c>
      <c r="E11693" t="s">
        <v>147</v>
      </c>
      <c r="F11693">
        <v>3.5</v>
      </c>
    </row>
    <row r="11694" spans="1:6">
      <c r="A11694" s="12" t="s">
        <v>221</v>
      </c>
      <c r="B11694" t="s">
        <v>83</v>
      </c>
      <c r="C11694" t="s">
        <v>138</v>
      </c>
      <c r="D11694">
        <v>1</v>
      </c>
      <c r="E11694" t="s">
        <v>147</v>
      </c>
      <c r="F11694">
        <v>5.6</v>
      </c>
    </row>
    <row r="11695" spans="1:6">
      <c r="A11695" s="12" t="s">
        <v>221</v>
      </c>
      <c r="B11695" t="s">
        <v>84</v>
      </c>
      <c r="C11695" t="s">
        <v>138</v>
      </c>
      <c r="D11695">
        <v>1</v>
      </c>
      <c r="E11695" t="s">
        <v>147</v>
      </c>
      <c r="F11695">
        <v>2.6</v>
      </c>
    </row>
    <row r="11696" spans="1:6">
      <c r="A11696" s="12" t="s">
        <v>221</v>
      </c>
      <c r="B11696" t="s">
        <v>85</v>
      </c>
      <c r="C11696" t="s">
        <v>138</v>
      </c>
      <c r="D11696">
        <v>1</v>
      </c>
      <c r="E11696" t="s">
        <v>147</v>
      </c>
      <c r="F11696">
        <v>3</v>
      </c>
    </row>
    <row r="11697" spans="1:6">
      <c r="A11697" s="12" t="s">
        <v>221</v>
      </c>
      <c r="B11697" t="s">
        <v>86</v>
      </c>
      <c r="C11697" t="s">
        <v>138</v>
      </c>
      <c r="D11697">
        <v>1</v>
      </c>
      <c r="E11697" t="s">
        <v>147</v>
      </c>
      <c r="F11697">
        <v>7</v>
      </c>
    </row>
    <row r="11698" spans="1:6">
      <c r="A11698" s="12" t="s">
        <v>221</v>
      </c>
      <c r="B11698" t="s">
        <v>87</v>
      </c>
      <c r="C11698" t="s">
        <v>138</v>
      </c>
      <c r="D11698">
        <v>1</v>
      </c>
      <c r="E11698" t="s">
        <v>147</v>
      </c>
      <c r="F11698">
        <v>4.7</v>
      </c>
    </row>
    <row r="11699" spans="1:6">
      <c r="A11699" s="12" t="s">
        <v>221</v>
      </c>
      <c r="B11699" t="s">
        <v>88</v>
      </c>
      <c r="C11699" t="s">
        <v>138</v>
      </c>
      <c r="D11699">
        <v>1</v>
      </c>
      <c r="E11699" t="s">
        <v>147</v>
      </c>
      <c r="F11699">
        <v>5.4</v>
      </c>
    </row>
    <row r="11700" spans="1:6">
      <c r="A11700" s="12" t="s">
        <v>221</v>
      </c>
      <c r="B11700" t="s">
        <v>89</v>
      </c>
      <c r="C11700" t="s">
        <v>138</v>
      </c>
      <c r="D11700">
        <v>1</v>
      </c>
      <c r="E11700" t="s">
        <v>147</v>
      </c>
      <c r="F11700">
        <v>4.3</v>
      </c>
    </row>
    <row r="11701" spans="1:6">
      <c r="A11701" s="12" t="s">
        <v>221</v>
      </c>
      <c r="B11701" t="s">
        <v>90</v>
      </c>
      <c r="C11701" t="s">
        <v>138</v>
      </c>
      <c r="D11701">
        <v>1</v>
      </c>
      <c r="E11701" t="s">
        <v>147</v>
      </c>
      <c r="F11701">
        <v>3.5</v>
      </c>
    </row>
    <row r="11702" spans="1:6">
      <c r="A11702" s="12" t="s">
        <v>221</v>
      </c>
      <c r="B11702" t="s">
        <v>91</v>
      </c>
      <c r="C11702" t="s">
        <v>138</v>
      </c>
      <c r="D11702">
        <v>1</v>
      </c>
      <c r="E11702" t="s">
        <v>147</v>
      </c>
      <c r="F11702">
        <v>5.3</v>
      </c>
    </row>
    <row r="11703" spans="1:6">
      <c r="A11703" s="12" t="s">
        <v>221</v>
      </c>
      <c r="B11703" t="s">
        <v>92</v>
      </c>
      <c r="C11703" t="s">
        <v>138</v>
      </c>
      <c r="D11703">
        <v>1</v>
      </c>
      <c r="E11703" t="s">
        <v>147</v>
      </c>
      <c r="F11703">
        <v>5.2</v>
      </c>
    </row>
    <row r="11704" spans="1:6">
      <c r="A11704" s="12" t="s">
        <v>221</v>
      </c>
      <c r="B11704" t="s">
        <v>93</v>
      </c>
      <c r="C11704" t="s">
        <v>138</v>
      </c>
      <c r="D11704">
        <v>1</v>
      </c>
      <c r="E11704" t="s">
        <v>147</v>
      </c>
      <c r="F11704">
        <v>2</v>
      </c>
    </row>
    <row r="11705" spans="1:6">
      <c r="A11705" s="12" t="s">
        <v>221</v>
      </c>
      <c r="B11705" t="s">
        <v>94</v>
      </c>
      <c r="C11705" t="s">
        <v>138</v>
      </c>
      <c r="D11705">
        <v>1</v>
      </c>
      <c r="E11705" t="s">
        <v>147</v>
      </c>
      <c r="F11705">
        <v>6.1</v>
      </c>
    </row>
    <row r="11706" spans="1:6">
      <c r="A11706" s="12" t="s">
        <v>221</v>
      </c>
      <c r="B11706" t="s">
        <v>95</v>
      </c>
      <c r="C11706" t="s">
        <v>138</v>
      </c>
      <c r="D11706">
        <v>1</v>
      </c>
      <c r="E11706" t="s">
        <v>147</v>
      </c>
      <c r="F11706">
        <v>4.0999999999999996</v>
      </c>
    </row>
    <row r="11707" spans="1:6">
      <c r="A11707" s="12" t="s">
        <v>221</v>
      </c>
      <c r="B11707" t="s">
        <v>96</v>
      </c>
      <c r="C11707" t="s">
        <v>138</v>
      </c>
      <c r="D11707">
        <v>1</v>
      </c>
      <c r="E11707" t="s">
        <v>147</v>
      </c>
      <c r="F11707">
        <v>2.2000000000000002</v>
      </c>
    </row>
    <row r="11708" spans="1:6">
      <c r="A11708" s="12" t="s">
        <v>221</v>
      </c>
      <c r="B11708" t="s">
        <v>97</v>
      </c>
      <c r="C11708" t="s">
        <v>138</v>
      </c>
      <c r="D11708">
        <v>1</v>
      </c>
      <c r="E11708" t="s">
        <v>147</v>
      </c>
      <c r="F11708">
        <v>6.8</v>
      </c>
    </row>
    <row r="11709" spans="1:6">
      <c r="A11709" s="12" t="s">
        <v>221</v>
      </c>
      <c r="B11709" t="s">
        <v>98</v>
      </c>
      <c r="C11709" t="s">
        <v>138</v>
      </c>
      <c r="D11709">
        <v>1</v>
      </c>
      <c r="E11709" t="s">
        <v>147</v>
      </c>
      <c r="F11709">
        <v>3.4</v>
      </c>
    </row>
    <row r="11710" spans="1:6">
      <c r="A11710" s="12" t="s">
        <v>221</v>
      </c>
      <c r="B11710" t="s">
        <v>99</v>
      </c>
      <c r="C11710" t="s">
        <v>138</v>
      </c>
      <c r="D11710">
        <v>1</v>
      </c>
      <c r="E11710" t="s">
        <v>147</v>
      </c>
      <c r="F11710">
        <v>5</v>
      </c>
    </row>
    <row r="11711" spans="1:6">
      <c r="A11711" s="12" t="s">
        <v>221</v>
      </c>
      <c r="B11711" t="s">
        <v>100</v>
      </c>
      <c r="C11711" t="s">
        <v>138</v>
      </c>
      <c r="D11711">
        <v>1</v>
      </c>
      <c r="E11711" t="s">
        <v>147</v>
      </c>
      <c r="F11711">
        <v>3.1</v>
      </c>
    </row>
    <row r="11712" spans="1:6">
      <c r="A11712" s="12" t="s">
        <v>221</v>
      </c>
      <c r="B11712" t="s">
        <v>101</v>
      </c>
      <c r="C11712" t="s">
        <v>138</v>
      </c>
      <c r="D11712">
        <v>1</v>
      </c>
      <c r="E11712" t="s">
        <v>147</v>
      </c>
      <c r="F11712">
        <v>4.2</v>
      </c>
    </row>
    <row r="11713" spans="1:6">
      <c r="A11713" s="12" t="s">
        <v>221</v>
      </c>
      <c r="B11713" t="s">
        <v>102</v>
      </c>
      <c r="C11713" t="s">
        <v>138</v>
      </c>
      <c r="D11713">
        <v>1</v>
      </c>
      <c r="E11713" t="s">
        <v>147</v>
      </c>
      <c r="F11713">
        <v>2.7</v>
      </c>
    </row>
    <row r="11714" spans="1:6">
      <c r="A11714" s="12" t="s">
        <v>221</v>
      </c>
      <c r="B11714" t="s">
        <v>103</v>
      </c>
      <c r="C11714" t="s">
        <v>138</v>
      </c>
      <c r="D11714">
        <v>1</v>
      </c>
      <c r="E11714" t="s">
        <v>147</v>
      </c>
      <c r="F11714">
        <v>2.8</v>
      </c>
    </row>
    <row r="11715" spans="1:6">
      <c r="A11715" s="12" t="s">
        <v>221</v>
      </c>
      <c r="B11715" t="s">
        <v>104</v>
      </c>
      <c r="C11715" t="s">
        <v>138</v>
      </c>
      <c r="D11715">
        <v>1</v>
      </c>
      <c r="E11715" t="s">
        <v>147</v>
      </c>
      <c r="F11715">
        <v>8.1999999999999993</v>
      </c>
    </row>
    <row r="11716" spans="1:6">
      <c r="A11716" s="12" t="s">
        <v>221</v>
      </c>
      <c r="B11716" t="s">
        <v>105</v>
      </c>
      <c r="C11716" t="s">
        <v>138</v>
      </c>
      <c r="D11716">
        <v>1</v>
      </c>
      <c r="E11716" t="s">
        <v>147</v>
      </c>
      <c r="F11716">
        <v>7.3</v>
      </c>
    </row>
    <row r="11717" spans="1:6">
      <c r="A11717" s="12" t="s">
        <v>221</v>
      </c>
      <c r="B11717" t="s">
        <v>106</v>
      </c>
      <c r="C11717" t="s">
        <v>138</v>
      </c>
      <c r="D11717">
        <v>1</v>
      </c>
      <c r="E11717" t="s">
        <v>147</v>
      </c>
      <c r="F11717">
        <v>3.5</v>
      </c>
    </row>
    <row r="11718" spans="1:6">
      <c r="A11718" s="12" t="s">
        <v>221</v>
      </c>
      <c r="B11718" t="s">
        <v>107</v>
      </c>
      <c r="C11718" t="s">
        <v>138</v>
      </c>
      <c r="D11718">
        <v>1</v>
      </c>
      <c r="E11718" t="s">
        <v>147</v>
      </c>
      <c r="F11718">
        <v>6.2</v>
      </c>
    </row>
    <row r="11719" spans="1:6">
      <c r="A11719" s="12" t="s">
        <v>221</v>
      </c>
      <c r="B11719" t="s">
        <v>108</v>
      </c>
      <c r="C11719" t="s">
        <v>138</v>
      </c>
      <c r="D11719">
        <v>1</v>
      </c>
      <c r="E11719" t="s">
        <v>147</v>
      </c>
      <c r="F11719">
        <v>3.1</v>
      </c>
    </row>
    <row r="11720" spans="1:6">
      <c r="A11720" s="12" t="s">
        <v>221</v>
      </c>
      <c r="B11720" t="s">
        <v>109</v>
      </c>
      <c r="C11720" t="s">
        <v>138</v>
      </c>
      <c r="D11720">
        <v>1</v>
      </c>
      <c r="E11720" t="s">
        <v>147</v>
      </c>
      <c r="F11720">
        <v>4.3</v>
      </c>
    </row>
    <row r="11721" spans="1:6">
      <c r="A11721" s="12" t="s">
        <v>221</v>
      </c>
      <c r="B11721" t="s">
        <v>110</v>
      </c>
      <c r="C11721" t="s">
        <v>138</v>
      </c>
      <c r="D11721">
        <v>1</v>
      </c>
      <c r="E11721" t="s">
        <v>147</v>
      </c>
      <c r="F11721">
        <v>6.4</v>
      </c>
    </row>
    <row r="11722" spans="1:6">
      <c r="A11722" s="12" t="s">
        <v>221</v>
      </c>
      <c r="B11722" t="s">
        <v>111</v>
      </c>
      <c r="C11722" t="s">
        <v>138</v>
      </c>
      <c r="D11722">
        <v>1</v>
      </c>
      <c r="E11722" t="s">
        <v>147</v>
      </c>
      <c r="F11722">
        <v>4.8</v>
      </c>
    </row>
    <row r="11723" spans="1:6">
      <c r="A11723" s="12" t="s">
        <v>221</v>
      </c>
      <c r="B11723" t="s">
        <v>112</v>
      </c>
      <c r="C11723" t="s">
        <v>138</v>
      </c>
      <c r="D11723">
        <v>1</v>
      </c>
      <c r="E11723" t="s">
        <v>147</v>
      </c>
      <c r="F11723">
        <v>5</v>
      </c>
    </row>
    <row r="11724" spans="1:6">
      <c r="A11724" s="12" t="s">
        <v>221</v>
      </c>
      <c r="B11724" t="s">
        <v>113</v>
      </c>
      <c r="C11724" t="s">
        <v>138</v>
      </c>
      <c r="D11724">
        <v>1</v>
      </c>
      <c r="E11724" t="s">
        <v>147</v>
      </c>
      <c r="F11724">
        <v>5.8</v>
      </c>
    </row>
    <row r="11725" spans="1:6">
      <c r="A11725" s="12" t="s">
        <v>221</v>
      </c>
      <c r="B11725" t="s">
        <v>114</v>
      </c>
      <c r="C11725" t="s">
        <v>138</v>
      </c>
      <c r="D11725">
        <v>1</v>
      </c>
      <c r="E11725" t="s">
        <v>147</v>
      </c>
      <c r="F11725">
        <v>4.9000000000000004</v>
      </c>
    </row>
    <row r="11726" spans="1:6">
      <c r="A11726" s="12" t="s">
        <v>221</v>
      </c>
      <c r="B11726" t="s">
        <v>115</v>
      </c>
      <c r="C11726" t="s">
        <v>138</v>
      </c>
      <c r="D11726">
        <v>1</v>
      </c>
      <c r="E11726" t="s">
        <v>147</v>
      </c>
      <c r="F11726">
        <v>4.5</v>
      </c>
    </row>
    <row r="11727" spans="1:6">
      <c r="A11727" s="12" t="s">
        <v>221</v>
      </c>
      <c r="B11727" t="s">
        <v>116</v>
      </c>
      <c r="C11727" t="s">
        <v>138</v>
      </c>
      <c r="D11727">
        <v>1</v>
      </c>
      <c r="E11727" t="s">
        <v>147</v>
      </c>
      <c r="F11727">
        <v>4.5</v>
      </c>
    </row>
    <row r="11728" spans="1:6">
      <c r="A11728" s="12" t="s">
        <v>221</v>
      </c>
      <c r="B11728" t="s">
        <v>146</v>
      </c>
      <c r="C11728" t="s">
        <v>137</v>
      </c>
      <c r="D11728">
        <v>2</v>
      </c>
      <c r="E11728" t="s">
        <v>147</v>
      </c>
      <c r="F11728">
        <v>4.0999999999999996</v>
      </c>
    </row>
    <row r="11729" spans="1:6">
      <c r="A11729" s="12" t="s">
        <v>221</v>
      </c>
      <c r="B11729" t="s">
        <v>146</v>
      </c>
      <c r="C11729" t="s">
        <v>137</v>
      </c>
      <c r="D11729">
        <v>3</v>
      </c>
      <c r="E11729" t="s">
        <v>139</v>
      </c>
      <c r="F11729">
        <v>237.6</v>
      </c>
    </row>
    <row r="11730" spans="1:6">
      <c r="A11730" s="12" t="s">
        <v>221</v>
      </c>
      <c r="B11730" t="s">
        <v>146</v>
      </c>
      <c r="C11730" t="s">
        <v>137</v>
      </c>
      <c r="D11730">
        <v>3</v>
      </c>
      <c r="E11730" t="s">
        <v>140</v>
      </c>
      <c r="F11730">
        <v>300.39999999999998</v>
      </c>
    </row>
    <row r="11731" spans="1:6">
      <c r="A11731" s="12" t="s">
        <v>221</v>
      </c>
      <c r="B11731" t="s">
        <v>146</v>
      </c>
      <c r="C11731" t="s">
        <v>137</v>
      </c>
      <c r="D11731">
        <v>3</v>
      </c>
      <c r="E11731" t="s">
        <v>147</v>
      </c>
      <c r="F11731">
        <v>0</v>
      </c>
    </row>
    <row r="11732" spans="1:6">
      <c r="A11732" s="12" t="s">
        <v>222</v>
      </c>
      <c r="B11732" t="s">
        <v>61</v>
      </c>
      <c r="C11732" t="s">
        <v>137</v>
      </c>
      <c r="D11732">
        <v>1</v>
      </c>
      <c r="E11732" t="s">
        <v>139</v>
      </c>
      <c r="F11732">
        <v>99.2</v>
      </c>
    </row>
    <row r="11733" spans="1:6">
      <c r="A11733" s="12" t="s">
        <v>222</v>
      </c>
      <c r="B11733" t="s">
        <v>62</v>
      </c>
      <c r="C11733" t="s">
        <v>137</v>
      </c>
      <c r="D11733">
        <v>1</v>
      </c>
      <c r="E11733" t="s">
        <v>139</v>
      </c>
      <c r="F11733">
        <v>84.8</v>
      </c>
    </row>
    <row r="11734" spans="1:6">
      <c r="A11734" s="12" t="s">
        <v>222</v>
      </c>
      <c r="B11734" t="s">
        <v>63</v>
      </c>
      <c r="C11734" t="s">
        <v>137</v>
      </c>
      <c r="D11734">
        <v>1</v>
      </c>
      <c r="E11734" t="s">
        <v>139</v>
      </c>
      <c r="F11734">
        <v>53.3</v>
      </c>
    </row>
    <row r="11735" spans="1:6">
      <c r="A11735" s="12" t="s">
        <v>222</v>
      </c>
      <c r="B11735" t="s">
        <v>64</v>
      </c>
      <c r="C11735" t="s">
        <v>137</v>
      </c>
      <c r="D11735">
        <v>1</v>
      </c>
      <c r="E11735" t="s">
        <v>139</v>
      </c>
      <c r="F11735">
        <v>99.4</v>
      </c>
    </row>
    <row r="11736" spans="1:6">
      <c r="A11736" s="12" t="s">
        <v>222</v>
      </c>
      <c r="B11736" t="s">
        <v>65</v>
      </c>
      <c r="C11736" t="s">
        <v>137</v>
      </c>
      <c r="D11736">
        <v>1</v>
      </c>
      <c r="E11736" t="s">
        <v>139</v>
      </c>
      <c r="F11736">
        <v>0</v>
      </c>
    </row>
    <row r="11737" spans="1:6">
      <c r="A11737" s="12" t="s">
        <v>222</v>
      </c>
      <c r="B11737" t="s">
        <v>66</v>
      </c>
      <c r="C11737" t="s">
        <v>137</v>
      </c>
      <c r="D11737">
        <v>1</v>
      </c>
      <c r="E11737" t="s">
        <v>139</v>
      </c>
      <c r="F11737">
        <v>23.7</v>
      </c>
    </row>
    <row r="11738" spans="1:6">
      <c r="A11738" s="12" t="s">
        <v>222</v>
      </c>
      <c r="B11738" t="s">
        <v>67</v>
      </c>
      <c r="C11738" t="s">
        <v>137</v>
      </c>
      <c r="D11738">
        <v>1</v>
      </c>
      <c r="E11738" t="s">
        <v>139</v>
      </c>
      <c r="F11738">
        <v>8.3000000000000007</v>
      </c>
    </row>
    <row r="11739" spans="1:6">
      <c r="A11739" s="12" t="s">
        <v>222</v>
      </c>
      <c r="B11739" t="s">
        <v>68</v>
      </c>
      <c r="C11739" t="s">
        <v>137</v>
      </c>
      <c r="D11739">
        <v>1</v>
      </c>
      <c r="E11739" t="s">
        <v>139</v>
      </c>
      <c r="F11739">
        <v>7.4</v>
      </c>
    </row>
    <row r="11740" spans="1:6">
      <c r="A11740" s="12" t="s">
        <v>222</v>
      </c>
      <c r="B11740" t="s">
        <v>69</v>
      </c>
      <c r="C11740" t="s">
        <v>137</v>
      </c>
      <c r="D11740">
        <v>1</v>
      </c>
      <c r="E11740" t="s">
        <v>139</v>
      </c>
      <c r="F11740">
        <v>47.7</v>
      </c>
    </row>
    <row r="11741" spans="1:6">
      <c r="A11741" s="12" t="s">
        <v>222</v>
      </c>
      <c r="B11741" t="s">
        <v>70</v>
      </c>
      <c r="C11741" t="s">
        <v>137</v>
      </c>
      <c r="D11741">
        <v>1</v>
      </c>
      <c r="E11741" t="s">
        <v>139</v>
      </c>
      <c r="F11741">
        <v>63.9</v>
      </c>
    </row>
    <row r="11742" spans="1:6">
      <c r="A11742" s="12" t="s">
        <v>222</v>
      </c>
      <c r="B11742" t="s">
        <v>71</v>
      </c>
      <c r="C11742" t="s">
        <v>137</v>
      </c>
      <c r="D11742">
        <v>1</v>
      </c>
      <c r="E11742" t="s">
        <v>139</v>
      </c>
      <c r="F11742">
        <v>0</v>
      </c>
    </row>
    <row r="11743" spans="1:6">
      <c r="A11743" s="12" t="s">
        <v>222</v>
      </c>
      <c r="B11743" t="s">
        <v>72</v>
      </c>
      <c r="C11743" t="s">
        <v>137</v>
      </c>
      <c r="D11743">
        <v>1</v>
      </c>
      <c r="E11743" t="s">
        <v>139</v>
      </c>
      <c r="F11743">
        <v>99.8</v>
      </c>
    </row>
    <row r="11744" spans="1:6">
      <c r="A11744" s="12" t="s">
        <v>222</v>
      </c>
      <c r="B11744" t="s">
        <v>73</v>
      </c>
      <c r="C11744" t="s">
        <v>137</v>
      </c>
      <c r="D11744">
        <v>1</v>
      </c>
      <c r="E11744" t="s">
        <v>139</v>
      </c>
      <c r="F11744">
        <v>6</v>
      </c>
    </row>
    <row r="11745" spans="1:6">
      <c r="A11745" s="12" t="s">
        <v>222</v>
      </c>
      <c r="B11745" t="s">
        <v>74</v>
      </c>
      <c r="C11745" t="s">
        <v>137</v>
      </c>
      <c r="D11745">
        <v>1</v>
      </c>
      <c r="E11745" t="s">
        <v>139</v>
      </c>
      <c r="F11745">
        <v>89.2</v>
      </c>
    </row>
    <row r="11746" spans="1:6">
      <c r="A11746" s="12" t="s">
        <v>222</v>
      </c>
      <c r="B11746" t="s">
        <v>75</v>
      </c>
      <c r="C11746" t="s">
        <v>137</v>
      </c>
      <c r="D11746">
        <v>1</v>
      </c>
      <c r="E11746" t="s">
        <v>139</v>
      </c>
      <c r="F11746">
        <v>58</v>
      </c>
    </row>
    <row r="11747" spans="1:6">
      <c r="A11747" s="12" t="s">
        <v>222</v>
      </c>
      <c r="B11747" t="s">
        <v>76</v>
      </c>
      <c r="C11747" t="s">
        <v>137</v>
      </c>
      <c r="D11747">
        <v>1</v>
      </c>
      <c r="E11747" t="s">
        <v>139</v>
      </c>
      <c r="F11747">
        <v>92</v>
      </c>
    </row>
    <row r="11748" spans="1:6">
      <c r="A11748" s="12" t="s">
        <v>222</v>
      </c>
      <c r="B11748" t="s">
        <v>77</v>
      </c>
      <c r="C11748" t="s">
        <v>137</v>
      </c>
      <c r="D11748">
        <v>1</v>
      </c>
      <c r="E11748" t="s">
        <v>139</v>
      </c>
      <c r="F11748">
        <v>99.2</v>
      </c>
    </row>
    <row r="11749" spans="1:6">
      <c r="A11749" s="12" t="s">
        <v>222</v>
      </c>
      <c r="B11749" t="s">
        <v>78</v>
      </c>
      <c r="C11749" t="s">
        <v>137</v>
      </c>
      <c r="D11749">
        <v>1</v>
      </c>
      <c r="E11749" t="s">
        <v>139</v>
      </c>
      <c r="F11749">
        <v>95.2</v>
      </c>
    </row>
    <row r="11750" spans="1:6">
      <c r="A11750" s="12" t="s">
        <v>222</v>
      </c>
      <c r="B11750" t="s">
        <v>79</v>
      </c>
      <c r="C11750" t="s">
        <v>137</v>
      </c>
      <c r="D11750">
        <v>1</v>
      </c>
      <c r="E11750" t="s">
        <v>139</v>
      </c>
      <c r="F11750">
        <v>26.5</v>
      </c>
    </row>
    <row r="11751" spans="1:6">
      <c r="A11751" s="12" t="s">
        <v>222</v>
      </c>
      <c r="B11751" t="s">
        <v>80</v>
      </c>
      <c r="C11751" t="s">
        <v>137</v>
      </c>
      <c r="D11751">
        <v>1</v>
      </c>
      <c r="E11751" t="s">
        <v>139</v>
      </c>
      <c r="F11751">
        <v>0.3</v>
      </c>
    </row>
    <row r="11752" spans="1:6">
      <c r="A11752" s="12" t="s">
        <v>222</v>
      </c>
      <c r="B11752" t="s">
        <v>81</v>
      </c>
      <c r="C11752" t="s">
        <v>137</v>
      </c>
      <c r="D11752">
        <v>1</v>
      </c>
      <c r="E11752" t="s">
        <v>139</v>
      </c>
      <c r="F11752">
        <v>0.2</v>
      </c>
    </row>
    <row r="11753" spans="1:6">
      <c r="A11753" s="12" t="s">
        <v>222</v>
      </c>
      <c r="B11753" t="s">
        <v>82</v>
      </c>
      <c r="C11753" t="s">
        <v>137</v>
      </c>
      <c r="D11753">
        <v>1</v>
      </c>
      <c r="E11753" t="s">
        <v>139</v>
      </c>
      <c r="F11753">
        <v>31.9</v>
      </c>
    </row>
    <row r="11754" spans="1:6">
      <c r="A11754" s="12" t="s">
        <v>222</v>
      </c>
      <c r="B11754" t="s">
        <v>83</v>
      </c>
      <c r="C11754" t="s">
        <v>137</v>
      </c>
      <c r="D11754">
        <v>1</v>
      </c>
      <c r="E11754" t="s">
        <v>139</v>
      </c>
      <c r="F11754">
        <v>28.6</v>
      </c>
    </row>
    <row r="11755" spans="1:6">
      <c r="A11755" s="12" t="s">
        <v>222</v>
      </c>
      <c r="B11755" t="s">
        <v>84</v>
      </c>
      <c r="C11755" t="s">
        <v>137</v>
      </c>
      <c r="D11755">
        <v>1</v>
      </c>
      <c r="E11755" t="s">
        <v>139</v>
      </c>
      <c r="F11755">
        <v>89.5</v>
      </c>
    </row>
    <row r="11756" spans="1:6">
      <c r="A11756" s="12" t="s">
        <v>222</v>
      </c>
      <c r="B11756" t="s">
        <v>85</v>
      </c>
      <c r="C11756" t="s">
        <v>137</v>
      </c>
      <c r="D11756">
        <v>1</v>
      </c>
      <c r="E11756" t="s">
        <v>139</v>
      </c>
      <c r="F11756">
        <v>88.8</v>
      </c>
    </row>
    <row r="11757" spans="1:6">
      <c r="A11757" s="12" t="s">
        <v>222</v>
      </c>
      <c r="B11757" t="s">
        <v>86</v>
      </c>
      <c r="C11757" t="s">
        <v>137</v>
      </c>
      <c r="D11757">
        <v>1</v>
      </c>
      <c r="E11757" t="s">
        <v>139</v>
      </c>
      <c r="F11757">
        <v>87.7</v>
      </c>
    </row>
    <row r="11758" spans="1:6">
      <c r="A11758" s="12" t="s">
        <v>222</v>
      </c>
      <c r="B11758" t="s">
        <v>87</v>
      </c>
      <c r="C11758" t="s">
        <v>137</v>
      </c>
      <c r="D11758">
        <v>1</v>
      </c>
      <c r="E11758" t="s">
        <v>139</v>
      </c>
      <c r="F11758">
        <v>98</v>
      </c>
    </row>
    <row r="11759" spans="1:6">
      <c r="A11759" s="12" t="s">
        <v>222</v>
      </c>
      <c r="B11759" t="s">
        <v>88</v>
      </c>
      <c r="C11759" t="s">
        <v>137</v>
      </c>
      <c r="D11759">
        <v>1</v>
      </c>
      <c r="E11759" t="s">
        <v>139</v>
      </c>
      <c r="F11759">
        <v>35</v>
      </c>
    </row>
    <row r="11760" spans="1:6">
      <c r="A11760" s="12" t="s">
        <v>222</v>
      </c>
      <c r="B11760" t="s">
        <v>89</v>
      </c>
      <c r="C11760" t="s">
        <v>137</v>
      </c>
      <c r="D11760">
        <v>1</v>
      </c>
      <c r="E11760" t="s">
        <v>139</v>
      </c>
      <c r="F11760">
        <v>31.1</v>
      </c>
    </row>
    <row r="11761" spans="1:6">
      <c r="A11761" s="12" t="s">
        <v>222</v>
      </c>
      <c r="B11761" t="s">
        <v>90</v>
      </c>
      <c r="C11761" t="s">
        <v>137</v>
      </c>
      <c r="D11761">
        <v>1</v>
      </c>
      <c r="E11761" t="s">
        <v>139</v>
      </c>
      <c r="F11761">
        <v>8.8000000000000007</v>
      </c>
    </row>
    <row r="11762" spans="1:6">
      <c r="A11762" s="12" t="s">
        <v>222</v>
      </c>
      <c r="B11762" t="s">
        <v>91</v>
      </c>
      <c r="C11762" t="s">
        <v>137</v>
      </c>
      <c r="D11762">
        <v>1</v>
      </c>
      <c r="E11762" t="s">
        <v>139</v>
      </c>
      <c r="F11762">
        <v>15.4</v>
      </c>
    </row>
    <row r="11763" spans="1:6">
      <c r="A11763" s="12" t="s">
        <v>222</v>
      </c>
      <c r="B11763" t="s">
        <v>92</v>
      </c>
      <c r="C11763" t="s">
        <v>137</v>
      </c>
      <c r="D11763">
        <v>1</v>
      </c>
      <c r="E11763" t="s">
        <v>139</v>
      </c>
      <c r="F11763">
        <v>1.1000000000000001</v>
      </c>
    </row>
    <row r="11764" spans="1:6">
      <c r="A11764" s="12" t="s">
        <v>222</v>
      </c>
      <c r="B11764" t="s">
        <v>93</v>
      </c>
      <c r="C11764" t="s">
        <v>137</v>
      </c>
      <c r="D11764">
        <v>1</v>
      </c>
      <c r="E11764" t="s">
        <v>139</v>
      </c>
      <c r="F11764">
        <v>51.5</v>
      </c>
    </row>
    <row r="11765" spans="1:6">
      <c r="A11765" s="12" t="s">
        <v>222</v>
      </c>
      <c r="B11765" t="s">
        <v>94</v>
      </c>
      <c r="C11765" t="s">
        <v>137</v>
      </c>
      <c r="D11765">
        <v>1</v>
      </c>
      <c r="E11765" t="s">
        <v>139</v>
      </c>
      <c r="F11765">
        <v>99.9</v>
      </c>
    </row>
    <row r="11766" spans="1:6">
      <c r="A11766" s="12" t="s">
        <v>222</v>
      </c>
      <c r="B11766" t="s">
        <v>95</v>
      </c>
      <c r="C11766" t="s">
        <v>137</v>
      </c>
      <c r="D11766">
        <v>1</v>
      </c>
      <c r="E11766" t="s">
        <v>139</v>
      </c>
      <c r="F11766">
        <v>66.900000000000006</v>
      </c>
    </row>
    <row r="11767" spans="1:6">
      <c r="A11767" s="12" t="s">
        <v>222</v>
      </c>
      <c r="B11767" t="s">
        <v>96</v>
      </c>
      <c r="C11767" t="s">
        <v>137</v>
      </c>
      <c r="D11767">
        <v>1</v>
      </c>
      <c r="E11767" t="s">
        <v>139</v>
      </c>
      <c r="F11767">
        <v>99.9</v>
      </c>
    </row>
    <row r="11768" spans="1:6">
      <c r="A11768" s="12" t="s">
        <v>222</v>
      </c>
      <c r="B11768" t="s">
        <v>97</v>
      </c>
      <c r="C11768" t="s">
        <v>137</v>
      </c>
      <c r="D11768">
        <v>1</v>
      </c>
      <c r="E11768" t="s">
        <v>139</v>
      </c>
      <c r="F11768">
        <v>11.8</v>
      </c>
    </row>
    <row r="11769" spans="1:6">
      <c r="A11769" s="12" t="s">
        <v>222</v>
      </c>
      <c r="B11769" t="s">
        <v>98</v>
      </c>
      <c r="C11769" t="s">
        <v>137</v>
      </c>
      <c r="D11769">
        <v>1</v>
      </c>
      <c r="E11769" t="s">
        <v>139</v>
      </c>
      <c r="F11769">
        <v>38</v>
      </c>
    </row>
    <row r="11770" spans="1:6">
      <c r="A11770" s="12" t="s">
        <v>222</v>
      </c>
      <c r="B11770" t="s">
        <v>99</v>
      </c>
      <c r="C11770" t="s">
        <v>137</v>
      </c>
      <c r="D11770">
        <v>1</v>
      </c>
      <c r="E11770" t="s">
        <v>139</v>
      </c>
      <c r="F11770">
        <v>3.8</v>
      </c>
    </row>
    <row r="11771" spans="1:6">
      <c r="A11771" s="12" t="s">
        <v>222</v>
      </c>
      <c r="B11771" t="s">
        <v>100</v>
      </c>
      <c r="C11771" t="s">
        <v>137</v>
      </c>
      <c r="D11771">
        <v>1</v>
      </c>
      <c r="E11771" t="s">
        <v>139</v>
      </c>
      <c r="F11771">
        <v>85.2</v>
      </c>
    </row>
    <row r="11772" spans="1:6">
      <c r="A11772" s="12" t="s">
        <v>222</v>
      </c>
      <c r="B11772" t="s">
        <v>101</v>
      </c>
      <c r="C11772" t="s">
        <v>137</v>
      </c>
      <c r="D11772">
        <v>1</v>
      </c>
      <c r="E11772" t="s">
        <v>139</v>
      </c>
      <c r="F11772">
        <v>99.5</v>
      </c>
    </row>
    <row r="11773" spans="1:6">
      <c r="A11773" s="12" t="s">
        <v>222</v>
      </c>
      <c r="B11773" t="s">
        <v>102</v>
      </c>
      <c r="C11773" t="s">
        <v>137</v>
      </c>
      <c r="D11773">
        <v>1</v>
      </c>
      <c r="E11773" t="s">
        <v>139</v>
      </c>
      <c r="F11773">
        <v>98</v>
      </c>
    </row>
    <row r="11774" spans="1:6">
      <c r="A11774" s="12" t="s">
        <v>222</v>
      </c>
      <c r="B11774" t="s">
        <v>103</v>
      </c>
      <c r="C11774" t="s">
        <v>137</v>
      </c>
      <c r="D11774">
        <v>1</v>
      </c>
      <c r="E11774" t="s">
        <v>139</v>
      </c>
      <c r="F11774">
        <v>75.400000000000006</v>
      </c>
    </row>
    <row r="11775" spans="1:6">
      <c r="A11775" s="12" t="s">
        <v>222</v>
      </c>
      <c r="B11775" t="s">
        <v>104</v>
      </c>
      <c r="C11775" t="s">
        <v>137</v>
      </c>
      <c r="D11775">
        <v>1</v>
      </c>
      <c r="E11775" t="s">
        <v>139</v>
      </c>
      <c r="F11775">
        <v>99.6</v>
      </c>
    </row>
    <row r="11776" spans="1:6">
      <c r="A11776" s="12" t="s">
        <v>222</v>
      </c>
      <c r="B11776" t="s">
        <v>105</v>
      </c>
      <c r="C11776" t="s">
        <v>137</v>
      </c>
      <c r="D11776">
        <v>1</v>
      </c>
      <c r="E11776" t="s">
        <v>139</v>
      </c>
      <c r="F11776">
        <v>0</v>
      </c>
    </row>
    <row r="11777" spans="1:6">
      <c r="A11777" s="12" t="s">
        <v>222</v>
      </c>
      <c r="B11777" t="s">
        <v>106</v>
      </c>
      <c r="C11777" t="s">
        <v>137</v>
      </c>
      <c r="D11777">
        <v>1</v>
      </c>
      <c r="E11777" t="s">
        <v>139</v>
      </c>
      <c r="F11777">
        <v>24</v>
      </c>
    </row>
    <row r="11778" spans="1:6">
      <c r="A11778" s="12" t="s">
        <v>222</v>
      </c>
      <c r="B11778" t="s">
        <v>107</v>
      </c>
      <c r="C11778" t="s">
        <v>137</v>
      </c>
      <c r="D11778">
        <v>1</v>
      </c>
      <c r="E11778" t="s">
        <v>139</v>
      </c>
      <c r="F11778">
        <v>7.3</v>
      </c>
    </row>
    <row r="11779" spans="1:6">
      <c r="A11779" s="12" t="s">
        <v>222</v>
      </c>
      <c r="B11779" t="s">
        <v>108</v>
      </c>
      <c r="C11779" t="s">
        <v>137</v>
      </c>
      <c r="D11779">
        <v>1</v>
      </c>
      <c r="E11779" t="s">
        <v>139</v>
      </c>
      <c r="F11779">
        <v>99.8</v>
      </c>
    </row>
    <row r="11780" spans="1:6">
      <c r="A11780" s="12" t="s">
        <v>222</v>
      </c>
      <c r="B11780" t="s">
        <v>109</v>
      </c>
      <c r="C11780" t="s">
        <v>137</v>
      </c>
      <c r="D11780">
        <v>1</v>
      </c>
      <c r="E11780" t="s">
        <v>139</v>
      </c>
      <c r="F11780">
        <v>40.5</v>
      </c>
    </row>
    <row r="11781" spans="1:6">
      <c r="A11781" s="12" t="s">
        <v>222</v>
      </c>
      <c r="B11781" t="s">
        <v>110</v>
      </c>
      <c r="C11781" t="s">
        <v>137</v>
      </c>
      <c r="D11781">
        <v>1</v>
      </c>
      <c r="E11781" t="s">
        <v>139</v>
      </c>
      <c r="F11781">
        <v>100</v>
      </c>
    </row>
    <row r="11782" spans="1:6">
      <c r="A11782" s="12" t="s">
        <v>222</v>
      </c>
      <c r="B11782" t="s">
        <v>111</v>
      </c>
      <c r="C11782" t="s">
        <v>137</v>
      </c>
      <c r="D11782">
        <v>1</v>
      </c>
      <c r="E11782" t="s">
        <v>139</v>
      </c>
      <c r="F11782">
        <v>0</v>
      </c>
    </row>
    <row r="11783" spans="1:6">
      <c r="A11783" s="12" t="s">
        <v>222</v>
      </c>
      <c r="B11783" t="s">
        <v>112</v>
      </c>
      <c r="C11783" t="s">
        <v>137</v>
      </c>
      <c r="D11783">
        <v>1</v>
      </c>
      <c r="E11783" t="s">
        <v>139</v>
      </c>
      <c r="F11783">
        <v>7.5</v>
      </c>
    </row>
    <row r="11784" spans="1:6">
      <c r="A11784" s="12" t="s">
        <v>222</v>
      </c>
      <c r="B11784" t="s">
        <v>113</v>
      </c>
      <c r="C11784" t="s">
        <v>137</v>
      </c>
      <c r="D11784">
        <v>1</v>
      </c>
      <c r="E11784" t="s">
        <v>139</v>
      </c>
      <c r="F11784">
        <v>58.5</v>
      </c>
    </row>
    <row r="11785" spans="1:6">
      <c r="A11785" s="12" t="s">
        <v>222</v>
      </c>
      <c r="B11785" t="s">
        <v>114</v>
      </c>
      <c r="C11785" t="s">
        <v>137</v>
      </c>
      <c r="D11785">
        <v>1</v>
      </c>
      <c r="E11785" t="s">
        <v>139</v>
      </c>
      <c r="F11785">
        <v>94.8</v>
      </c>
    </row>
    <row r="11786" spans="1:6">
      <c r="A11786" s="12" t="s">
        <v>222</v>
      </c>
      <c r="B11786" t="s">
        <v>115</v>
      </c>
      <c r="C11786" t="s">
        <v>137</v>
      </c>
      <c r="D11786">
        <v>1</v>
      </c>
      <c r="E11786" t="s">
        <v>139</v>
      </c>
      <c r="F11786">
        <v>57</v>
      </c>
    </row>
    <row r="11787" spans="1:6">
      <c r="A11787" s="12" t="s">
        <v>222</v>
      </c>
      <c r="B11787" t="s">
        <v>116</v>
      </c>
      <c r="C11787" t="s">
        <v>137</v>
      </c>
      <c r="D11787">
        <v>1</v>
      </c>
      <c r="E11787" t="s">
        <v>139</v>
      </c>
      <c r="F11787">
        <v>100</v>
      </c>
    </row>
    <row r="11788" spans="1:6">
      <c r="A11788" s="12" t="s">
        <v>222</v>
      </c>
      <c r="B11788" t="s">
        <v>146</v>
      </c>
      <c r="C11788" t="s">
        <v>137</v>
      </c>
      <c r="D11788">
        <v>1</v>
      </c>
      <c r="E11788" t="s">
        <v>139</v>
      </c>
      <c r="F11788">
        <v>40.9</v>
      </c>
    </row>
    <row r="11789" spans="1:6">
      <c r="A11789" s="12" t="s">
        <v>222</v>
      </c>
      <c r="B11789" t="s">
        <v>61</v>
      </c>
      <c r="C11789" t="s">
        <v>137</v>
      </c>
      <c r="D11789">
        <v>1</v>
      </c>
      <c r="E11789" t="s">
        <v>140</v>
      </c>
      <c r="F11789">
        <v>0.8</v>
      </c>
    </row>
    <row r="11790" spans="1:6">
      <c r="A11790" s="12" t="s">
        <v>222</v>
      </c>
      <c r="B11790" t="s">
        <v>62</v>
      </c>
      <c r="C11790" t="s">
        <v>137</v>
      </c>
      <c r="D11790">
        <v>1</v>
      </c>
      <c r="E11790" t="s">
        <v>140</v>
      </c>
      <c r="F11790">
        <v>15.2</v>
      </c>
    </row>
    <row r="11791" spans="1:6">
      <c r="A11791" s="12" t="s">
        <v>222</v>
      </c>
      <c r="B11791" t="s">
        <v>63</v>
      </c>
      <c r="C11791" t="s">
        <v>137</v>
      </c>
      <c r="D11791">
        <v>1</v>
      </c>
      <c r="E11791" t="s">
        <v>140</v>
      </c>
      <c r="F11791">
        <v>46.7</v>
      </c>
    </row>
    <row r="11792" spans="1:6">
      <c r="A11792" s="12" t="s">
        <v>222</v>
      </c>
      <c r="B11792" t="s">
        <v>64</v>
      </c>
      <c r="C11792" t="s">
        <v>137</v>
      </c>
      <c r="D11792">
        <v>1</v>
      </c>
      <c r="E11792" t="s">
        <v>140</v>
      </c>
      <c r="F11792">
        <v>0.6</v>
      </c>
    </row>
    <row r="11793" spans="1:6">
      <c r="A11793" s="12" t="s">
        <v>222</v>
      </c>
      <c r="B11793" t="s">
        <v>65</v>
      </c>
      <c r="C11793" t="s">
        <v>137</v>
      </c>
      <c r="D11793">
        <v>1</v>
      </c>
      <c r="E11793" t="s">
        <v>140</v>
      </c>
      <c r="F11793">
        <v>100</v>
      </c>
    </row>
    <row r="11794" spans="1:6">
      <c r="A11794" s="12" t="s">
        <v>222</v>
      </c>
      <c r="B11794" t="s">
        <v>66</v>
      </c>
      <c r="C11794" t="s">
        <v>137</v>
      </c>
      <c r="D11794">
        <v>1</v>
      </c>
      <c r="E11794" t="s">
        <v>140</v>
      </c>
      <c r="F11794">
        <v>76.3</v>
      </c>
    </row>
    <row r="11795" spans="1:6">
      <c r="A11795" s="12" t="s">
        <v>222</v>
      </c>
      <c r="B11795" t="s">
        <v>67</v>
      </c>
      <c r="C11795" t="s">
        <v>137</v>
      </c>
      <c r="D11795">
        <v>1</v>
      </c>
      <c r="E11795" t="s">
        <v>140</v>
      </c>
      <c r="F11795">
        <v>91.7</v>
      </c>
    </row>
    <row r="11796" spans="1:6">
      <c r="A11796" s="12" t="s">
        <v>222</v>
      </c>
      <c r="B11796" t="s">
        <v>68</v>
      </c>
      <c r="C11796" t="s">
        <v>137</v>
      </c>
      <c r="D11796">
        <v>1</v>
      </c>
      <c r="E11796" t="s">
        <v>140</v>
      </c>
      <c r="F11796">
        <v>92.6</v>
      </c>
    </row>
    <row r="11797" spans="1:6">
      <c r="A11797" s="12" t="s">
        <v>222</v>
      </c>
      <c r="B11797" t="s">
        <v>69</v>
      </c>
      <c r="C11797" t="s">
        <v>137</v>
      </c>
      <c r="D11797">
        <v>1</v>
      </c>
      <c r="E11797" t="s">
        <v>140</v>
      </c>
      <c r="F11797">
        <v>52.3</v>
      </c>
    </row>
    <row r="11798" spans="1:6">
      <c r="A11798" s="12" t="s">
        <v>222</v>
      </c>
      <c r="B11798" t="s">
        <v>70</v>
      </c>
      <c r="C11798" t="s">
        <v>137</v>
      </c>
      <c r="D11798">
        <v>1</v>
      </c>
      <c r="E11798" t="s">
        <v>140</v>
      </c>
      <c r="F11798">
        <v>36.1</v>
      </c>
    </row>
    <row r="11799" spans="1:6">
      <c r="A11799" s="12" t="s">
        <v>222</v>
      </c>
      <c r="B11799" t="s">
        <v>71</v>
      </c>
      <c r="C11799" t="s">
        <v>137</v>
      </c>
      <c r="D11799">
        <v>1</v>
      </c>
      <c r="E11799" t="s">
        <v>140</v>
      </c>
      <c r="F11799">
        <v>100</v>
      </c>
    </row>
    <row r="11800" spans="1:6">
      <c r="A11800" s="12" t="s">
        <v>222</v>
      </c>
      <c r="B11800" t="s">
        <v>72</v>
      </c>
      <c r="C11800" t="s">
        <v>137</v>
      </c>
      <c r="D11800">
        <v>1</v>
      </c>
      <c r="E11800" t="s">
        <v>140</v>
      </c>
      <c r="F11800">
        <v>0.2</v>
      </c>
    </row>
    <row r="11801" spans="1:6">
      <c r="A11801" s="12" t="s">
        <v>222</v>
      </c>
      <c r="B11801" t="s">
        <v>73</v>
      </c>
      <c r="C11801" t="s">
        <v>137</v>
      </c>
      <c r="D11801">
        <v>1</v>
      </c>
      <c r="E11801" t="s">
        <v>140</v>
      </c>
      <c r="F11801">
        <v>94</v>
      </c>
    </row>
    <row r="11802" spans="1:6">
      <c r="A11802" s="12" t="s">
        <v>222</v>
      </c>
      <c r="B11802" t="s">
        <v>74</v>
      </c>
      <c r="C11802" t="s">
        <v>137</v>
      </c>
      <c r="D11802">
        <v>1</v>
      </c>
      <c r="E11802" t="s">
        <v>140</v>
      </c>
      <c r="F11802">
        <v>10.8</v>
      </c>
    </row>
    <row r="11803" spans="1:6">
      <c r="A11803" s="12" t="s">
        <v>222</v>
      </c>
      <c r="B11803" t="s">
        <v>75</v>
      </c>
      <c r="C11803" t="s">
        <v>137</v>
      </c>
      <c r="D11803">
        <v>1</v>
      </c>
      <c r="E11803" t="s">
        <v>140</v>
      </c>
      <c r="F11803">
        <v>42</v>
      </c>
    </row>
    <row r="11804" spans="1:6">
      <c r="A11804" s="12" t="s">
        <v>222</v>
      </c>
      <c r="B11804" t="s">
        <v>76</v>
      </c>
      <c r="C11804" t="s">
        <v>137</v>
      </c>
      <c r="D11804">
        <v>1</v>
      </c>
      <c r="E11804" t="s">
        <v>140</v>
      </c>
      <c r="F11804">
        <v>8</v>
      </c>
    </row>
    <row r="11805" spans="1:6">
      <c r="A11805" s="12" t="s">
        <v>222</v>
      </c>
      <c r="B11805" t="s">
        <v>77</v>
      </c>
      <c r="C11805" t="s">
        <v>137</v>
      </c>
      <c r="D11805">
        <v>1</v>
      </c>
      <c r="E11805" t="s">
        <v>140</v>
      </c>
      <c r="F11805">
        <v>0.8</v>
      </c>
    </row>
    <row r="11806" spans="1:6">
      <c r="A11806" s="12" t="s">
        <v>222</v>
      </c>
      <c r="B11806" t="s">
        <v>78</v>
      </c>
      <c r="C11806" t="s">
        <v>137</v>
      </c>
      <c r="D11806">
        <v>1</v>
      </c>
      <c r="E11806" t="s">
        <v>140</v>
      </c>
      <c r="F11806">
        <v>4.8</v>
      </c>
    </row>
    <row r="11807" spans="1:6">
      <c r="A11807" s="12" t="s">
        <v>222</v>
      </c>
      <c r="B11807" t="s">
        <v>79</v>
      </c>
      <c r="C11807" t="s">
        <v>137</v>
      </c>
      <c r="D11807">
        <v>1</v>
      </c>
      <c r="E11807" t="s">
        <v>140</v>
      </c>
      <c r="F11807">
        <v>73.5</v>
      </c>
    </row>
    <row r="11808" spans="1:6">
      <c r="A11808" s="12" t="s">
        <v>222</v>
      </c>
      <c r="B11808" t="s">
        <v>80</v>
      </c>
      <c r="C11808" t="s">
        <v>137</v>
      </c>
      <c r="D11808">
        <v>1</v>
      </c>
      <c r="E11808" t="s">
        <v>140</v>
      </c>
      <c r="F11808">
        <v>99.7</v>
      </c>
    </row>
    <row r="11809" spans="1:6">
      <c r="A11809" s="12" t="s">
        <v>222</v>
      </c>
      <c r="B11809" t="s">
        <v>81</v>
      </c>
      <c r="C11809" t="s">
        <v>137</v>
      </c>
      <c r="D11809">
        <v>1</v>
      </c>
      <c r="E11809" t="s">
        <v>140</v>
      </c>
      <c r="F11809">
        <v>99.8</v>
      </c>
    </row>
    <row r="11810" spans="1:6">
      <c r="A11810" s="12" t="s">
        <v>222</v>
      </c>
      <c r="B11810" t="s">
        <v>82</v>
      </c>
      <c r="C11810" t="s">
        <v>137</v>
      </c>
      <c r="D11810">
        <v>1</v>
      </c>
      <c r="E11810" t="s">
        <v>140</v>
      </c>
      <c r="F11810">
        <v>68.099999999999994</v>
      </c>
    </row>
    <row r="11811" spans="1:6">
      <c r="A11811" s="12" t="s">
        <v>222</v>
      </c>
      <c r="B11811" t="s">
        <v>83</v>
      </c>
      <c r="C11811" t="s">
        <v>137</v>
      </c>
      <c r="D11811">
        <v>1</v>
      </c>
      <c r="E11811" t="s">
        <v>140</v>
      </c>
      <c r="F11811">
        <v>71.400000000000006</v>
      </c>
    </row>
    <row r="11812" spans="1:6">
      <c r="A11812" s="12" t="s">
        <v>222</v>
      </c>
      <c r="B11812" t="s">
        <v>84</v>
      </c>
      <c r="C11812" t="s">
        <v>137</v>
      </c>
      <c r="D11812">
        <v>1</v>
      </c>
      <c r="E11812" t="s">
        <v>140</v>
      </c>
      <c r="F11812">
        <v>10.5</v>
      </c>
    </row>
    <row r="11813" spans="1:6">
      <c r="A11813" s="12" t="s">
        <v>222</v>
      </c>
      <c r="B11813" t="s">
        <v>85</v>
      </c>
      <c r="C11813" t="s">
        <v>137</v>
      </c>
      <c r="D11813">
        <v>1</v>
      </c>
      <c r="E11813" t="s">
        <v>140</v>
      </c>
      <c r="F11813">
        <v>11.2</v>
      </c>
    </row>
    <row r="11814" spans="1:6">
      <c r="A11814" s="12" t="s">
        <v>222</v>
      </c>
      <c r="B11814" t="s">
        <v>86</v>
      </c>
      <c r="C11814" t="s">
        <v>137</v>
      </c>
      <c r="D11814">
        <v>1</v>
      </c>
      <c r="E11814" t="s">
        <v>140</v>
      </c>
      <c r="F11814">
        <v>12.3</v>
      </c>
    </row>
    <row r="11815" spans="1:6">
      <c r="A11815" s="12" t="s">
        <v>222</v>
      </c>
      <c r="B11815" t="s">
        <v>87</v>
      </c>
      <c r="C11815" t="s">
        <v>137</v>
      </c>
      <c r="D11815">
        <v>1</v>
      </c>
      <c r="E11815" t="s">
        <v>140</v>
      </c>
      <c r="F11815">
        <v>2</v>
      </c>
    </row>
    <row r="11816" spans="1:6">
      <c r="A11816" s="12" t="s">
        <v>222</v>
      </c>
      <c r="B11816" t="s">
        <v>88</v>
      </c>
      <c r="C11816" t="s">
        <v>137</v>
      </c>
      <c r="D11816">
        <v>1</v>
      </c>
      <c r="E11816" t="s">
        <v>140</v>
      </c>
      <c r="F11816">
        <v>65</v>
      </c>
    </row>
    <row r="11817" spans="1:6">
      <c r="A11817" s="12" t="s">
        <v>222</v>
      </c>
      <c r="B11817" t="s">
        <v>89</v>
      </c>
      <c r="C11817" t="s">
        <v>137</v>
      </c>
      <c r="D11817">
        <v>1</v>
      </c>
      <c r="E11817" t="s">
        <v>140</v>
      </c>
      <c r="F11817">
        <v>68.900000000000006</v>
      </c>
    </row>
    <row r="11818" spans="1:6">
      <c r="A11818" s="12" t="s">
        <v>222</v>
      </c>
      <c r="B11818" t="s">
        <v>90</v>
      </c>
      <c r="C11818" t="s">
        <v>137</v>
      </c>
      <c r="D11818">
        <v>1</v>
      </c>
      <c r="E11818" t="s">
        <v>140</v>
      </c>
      <c r="F11818">
        <v>91.2</v>
      </c>
    </row>
    <row r="11819" spans="1:6">
      <c r="A11819" s="12" t="s">
        <v>222</v>
      </c>
      <c r="B11819" t="s">
        <v>91</v>
      </c>
      <c r="C11819" t="s">
        <v>137</v>
      </c>
      <c r="D11819">
        <v>1</v>
      </c>
      <c r="E11819" t="s">
        <v>140</v>
      </c>
      <c r="F11819">
        <v>84.6</v>
      </c>
    </row>
    <row r="11820" spans="1:6">
      <c r="A11820" s="12" t="s">
        <v>222</v>
      </c>
      <c r="B11820" t="s">
        <v>92</v>
      </c>
      <c r="C11820" t="s">
        <v>137</v>
      </c>
      <c r="D11820">
        <v>1</v>
      </c>
      <c r="E11820" t="s">
        <v>140</v>
      </c>
      <c r="F11820">
        <v>98.9</v>
      </c>
    </row>
    <row r="11821" spans="1:6">
      <c r="A11821" s="12" t="s">
        <v>222</v>
      </c>
      <c r="B11821" t="s">
        <v>93</v>
      </c>
      <c r="C11821" t="s">
        <v>137</v>
      </c>
      <c r="D11821">
        <v>1</v>
      </c>
      <c r="E11821" t="s">
        <v>140</v>
      </c>
      <c r="F11821">
        <v>48.5</v>
      </c>
    </row>
    <row r="11822" spans="1:6">
      <c r="A11822" s="12" t="s">
        <v>222</v>
      </c>
      <c r="B11822" t="s">
        <v>94</v>
      </c>
      <c r="C11822" t="s">
        <v>137</v>
      </c>
      <c r="D11822">
        <v>1</v>
      </c>
      <c r="E11822" t="s">
        <v>140</v>
      </c>
      <c r="F11822">
        <v>0.1</v>
      </c>
    </row>
    <row r="11823" spans="1:6">
      <c r="A11823" s="12" t="s">
        <v>222</v>
      </c>
      <c r="B11823" t="s">
        <v>95</v>
      </c>
      <c r="C11823" t="s">
        <v>137</v>
      </c>
      <c r="D11823">
        <v>1</v>
      </c>
      <c r="E11823" t="s">
        <v>140</v>
      </c>
      <c r="F11823">
        <v>33.1</v>
      </c>
    </row>
    <row r="11824" spans="1:6">
      <c r="A11824" s="12" t="s">
        <v>222</v>
      </c>
      <c r="B11824" t="s">
        <v>96</v>
      </c>
      <c r="C11824" t="s">
        <v>137</v>
      </c>
      <c r="D11824">
        <v>1</v>
      </c>
      <c r="E11824" t="s">
        <v>140</v>
      </c>
      <c r="F11824">
        <v>0.1</v>
      </c>
    </row>
    <row r="11825" spans="1:6">
      <c r="A11825" s="12" t="s">
        <v>222</v>
      </c>
      <c r="B11825" t="s">
        <v>97</v>
      </c>
      <c r="C11825" t="s">
        <v>137</v>
      </c>
      <c r="D11825">
        <v>1</v>
      </c>
      <c r="E11825" t="s">
        <v>140</v>
      </c>
      <c r="F11825">
        <v>88.2</v>
      </c>
    </row>
    <row r="11826" spans="1:6">
      <c r="A11826" s="12" t="s">
        <v>222</v>
      </c>
      <c r="B11826" t="s">
        <v>98</v>
      </c>
      <c r="C11826" t="s">
        <v>137</v>
      </c>
      <c r="D11826">
        <v>1</v>
      </c>
      <c r="E11826" t="s">
        <v>140</v>
      </c>
      <c r="F11826">
        <v>62</v>
      </c>
    </row>
    <row r="11827" spans="1:6">
      <c r="A11827" s="12" t="s">
        <v>222</v>
      </c>
      <c r="B11827" t="s">
        <v>99</v>
      </c>
      <c r="C11827" t="s">
        <v>137</v>
      </c>
      <c r="D11827">
        <v>1</v>
      </c>
      <c r="E11827" t="s">
        <v>140</v>
      </c>
      <c r="F11827">
        <v>96.2</v>
      </c>
    </row>
    <row r="11828" spans="1:6">
      <c r="A11828" s="12" t="s">
        <v>222</v>
      </c>
      <c r="B11828" t="s">
        <v>100</v>
      </c>
      <c r="C11828" t="s">
        <v>137</v>
      </c>
      <c r="D11828">
        <v>1</v>
      </c>
      <c r="E11828" t="s">
        <v>140</v>
      </c>
      <c r="F11828">
        <v>14.8</v>
      </c>
    </row>
    <row r="11829" spans="1:6">
      <c r="A11829" s="12" t="s">
        <v>222</v>
      </c>
      <c r="B11829" t="s">
        <v>101</v>
      </c>
      <c r="C11829" t="s">
        <v>137</v>
      </c>
      <c r="D11829">
        <v>1</v>
      </c>
      <c r="E11829" t="s">
        <v>140</v>
      </c>
      <c r="F11829">
        <v>0.5</v>
      </c>
    </row>
    <row r="11830" spans="1:6">
      <c r="A11830" s="12" t="s">
        <v>222</v>
      </c>
      <c r="B11830" t="s">
        <v>102</v>
      </c>
      <c r="C11830" t="s">
        <v>137</v>
      </c>
      <c r="D11830">
        <v>1</v>
      </c>
      <c r="E11830" t="s">
        <v>140</v>
      </c>
      <c r="F11830">
        <v>2</v>
      </c>
    </row>
    <row r="11831" spans="1:6">
      <c r="A11831" s="12" t="s">
        <v>222</v>
      </c>
      <c r="B11831" t="s">
        <v>103</v>
      </c>
      <c r="C11831" t="s">
        <v>137</v>
      </c>
      <c r="D11831">
        <v>1</v>
      </c>
      <c r="E11831" t="s">
        <v>140</v>
      </c>
      <c r="F11831">
        <v>24.6</v>
      </c>
    </row>
    <row r="11832" spans="1:6">
      <c r="A11832" s="12" t="s">
        <v>222</v>
      </c>
      <c r="B11832" t="s">
        <v>104</v>
      </c>
      <c r="C11832" t="s">
        <v>137</v>
      </c>
      <c r="D11832">
        <v>1</v>
      </c>
      <c r="E11832" t="s">
        <v>140</v>
      </c>
      <c r="F11832">
        <v>0.4</v>
      </c>
    </row>
    <row r="11833" spans="1:6">
      <c r="A11833" s="12" t="s">
        <v>222</v>
      </c>
      <c r="B11833" t="s">
        <v>105</v>
      </c>
      <c r="C11833" t="s">
        <v>137</v>
      </c>
      <c r="D11833">
        <v>1</v>
      </c>
      <c r="E11833" t="s">
        <v>140</v>
      </c>
      <c r="F11833">
        <v>100</v>
      </c>
    </row>
    <row r="11834" spans="1:6">
      <c r="A11834" s="12" t="s">
        <v>222</v>
      </c>
      <c r="B11834" t="s">
        <v>106</v>
      </c>
      <c r="C11834" t="s">
        <v>137</v>
      </c>
      <c r="D11834">
        <v>1</v>
      </c>
      <c r="E11834" t="s">
        <v>140</v>
      </c>
      <c r="F11834">
        <v>76</v>
      </c>
    </row>
    <row r="11835" spans="1:6">
      <c r="A11835" s="12" t="s">
        <v>222</v>
      </c>
      <c r="B11835" t="s">
        <v>107</v>
      </c>
      <c r="C11835" t="s">
        <v>137</v>
      </c>
      <c r="D11835">
        <v>1</v>
      </c>
      <c r="E11835" t="s">
        <v>140</v>
      </c>
      <c r="F11835">
        <v>92.7</v>
      </c>
    </row>
    <row r="11836" spans="1:6">
      <c r="A11836" s="12" t="s">
        <v>222</v>
      </c>
      <c r="B11836" t="s">
        <v>108</v>
      </c>
      <c r="C11836" t="s">
        <v>137</v>
      </c>
      <c r="D11836">
        <v>1</v>
      </c>
      <c r="E11836" t="s">
        <v>140</v>
      </c>
      <c r="F11836">
        <v>0.2</v>
      </c>
    </row>
    <row r="11837" spans="1:6">
      <c r="A11837" s="12" t="s">
        <v>222</v>
      </c>
      <c r="B11837" t="s">
        <v>109</v>
      </c>
      <c r="C11837" t="s">
        <v>137</v>
      </c>
      <c r="D11837">
        <v>1</v>
      </c>
      <c r="E11837" t="s">
        <v>140</v>
      </c>
      <c r="F11837">
        <v>59.5</v>
      </c>
    </row>
    <row r="11838" spans="1:6">
      <c r="A11838" s="12" t="s">
        <v>222</v>
      </c>
      <c r="B11838" t="s">
        <v>110</v>
      </c>
      <c r="C11838" t="s">
        <v>137</v>
      </c>
      <c r="D11838">
        <v>1</v>
      </c>
      <c r="E11838" t="s">
        <v>140</v>
      </c>
      <c r="F11838">
        <v>0</v>
      </c>
    </row>
    <row r="11839" spans="1:6">
      <c r="A11839" s="12" t="s">
        <v>222</v>
      </c>
      <c r="B11839" t="s">
        <v>111</v>
      </c>
      <c r="C11839" t="s">
        <v>137</v>
      </c>
      <c r="D11839">
        <v>1</v>
      </c>
      <c r="E11839" t="s">
        <v>140</v>
      </c>
      <c r="F11839">
        <v>100</v>
      </c>
    </row>
    <row r="11840" spans="1:6">
      <c r="A11840" s="12" t="s">
        <v>222</v>
      </c>
      <c r="B11840" t="s">
        <v>112</v>
      </c>
      <c r="C11840" t="s">
        <v>137</v>
      </c>
      <c r="D11840">
        <v>1</v>
      </c>
      <c r="E11840" t="s">
        <v>140</v>
      </c>
      <c r="F11840">
        <v>92.5</v>
      </c>
    </row>
    <row r="11841" spans="1:6">
      <c r="A11841" s="12" t="s">
        <v>222</v>
      </c>
      <c r="B11841" t="s">
        <v>113</v>
      </c>
      <c r="C11841" t="s">
        <v>137</v>
      </c>
      <c r="D11841">
        <v>1</v>
      </c>
      <c r="E11841" t="s">
        <v>140</v>
      </c>
      <c r="F11841">
        <v>41.5</v>
      </c>
    </row>
    <row r="11842" spans="1:6">
      <c r="A11842" s="12" t="s">
        <v>222</v>
      </c>
      <c r="B11842" t="s">
        <v>114</v>
      </c>
      <c r="C11842" t="s">
        <v>137</v>
      </c>
      <c r="D11842">
        <v>1</v>
      </c>
      <c r="E11842" t="s">
        <v>140</v>
      </c>
      <c r="F11842">
        <v>5.2</v>
      </c>
    </row>
    <row r="11843" spans="1:6">
      <c r="A11843" s="12" t="s">
        <v>222</v>
      </c>
      <c r="B11843" t="s">
        <v>115</v>
      </c>
      <c r="C11843" t="s">
        <v>137</v>
      </c>
      <c r="D11843">
        <v>1</v>
      </c>
      <c r="E11843" t="s">
        <v>140</v>
      </c>
      <c r="F11843">
        <v>43</v>
      </c>
    </row>
    <row r="11844" spans="1:6">
      <c r="A11844" s="12" t="s">
        <v>222</v>
      </c>
      <c r="B11844" t="s">
        <v>116</v>
      </c>
      <c r="C11844" t="s">
        <v>137</v>
      </c>
      <c r="D11844">
        <v>1</v>
      </c>
      <c r="E11844" t="s">
        <v>140</v>
      </c>
      <c r="F11844">
        <v>0</v>
      </c>
    </row>
    <row r="11845" spans="1:6">
      <c r="A11845" s="12" t="s">
        <v>222</v>
      </c>
      <c r="B11845" t="s">
        <v>146</v>
      </c>
      <c r="C11845" t="s">
        <v>137</v>
      </c>
      <c r="D11845">
        <v>1</v>
      </c>
      <c r="E11845" t="s">
        <v>140</v>
      </c>
      <c r="F11845">
        <v>59.1</v>
      </c>
    </row>
    <row r="11846" spans="1:6">
      <c r="A11846" s="12" t="s">
        <v>222</v>
      </c>
      <c r="B11846" t="s">
        <v>61</v>
      </c>
      <c r="C11846" t="s">
        <v>137</v>
      </c>
      <c r="D11846">
        <v>1</v>
      </c>
      <c r="E11846" t="s">
        <v>147</v>
      </c>
      <c r="F11846">
        <v>0</v>
      </c>
    </row>
    <row r="11847" spans="1:6">
      <c r="A11847" s="12" t="s">
        <v>222</v>
      </c>
      <c r="B11847" t="s">
        <v>62</v>
      </c>
      <c r="C11847" t="s">
        <v>137</v>
      </c>
      <c r="D11847">
        <v>1</v>
      </c>
      <c r="E11847" t="s">
        <v>147</v>
      </c>
      <c r="F11847">
        <v>0</v>
      </c>
    </row>
    <row r="11848" spans="1:6">
      <c r="A11848" s="12" t="s">
        <v>222</v>
      </c>
      <c r="B11848" t="s">
        <v>63</v>
      </c>
      <c r="C11848" t="s">
        <v>137</v>
      </c>
      <c r="D11848">
        <v>1</v>
      </c>
      <c r="E11848" t="s">
        <v>147</v>
      </c>
      <c r="F11848">
        <v>0</v>
      </c>
    </row>
    <row r="11849" spans="1:6">
      <c r="A11849" s="12" t="s">
        <v>222</v>
      </c>
      <c r="B11849" t="s">
        <v>64</v>
      </c>
      <c r="C11849" t="s">
        <v>137</v>
      </c>
      <c r="D11849">
        <v>1</v>
      </c>
      <c r="E11849" t="s">
        <v>147</v>
      </c>
      <c r="F11849">
        <v>0</v>
      </c>
    </row>
    <row r="11850" spans="1:6">
      <c r="A11850" s="12" t="s">
        <v>222</v>
      </c>
      <c r="B11850" t="s">
        <v>65</v>
      </c>
      <c r="C11850" t="s">
        <v>137</v>
      </c>
      <c r="D11850">
        <v>1</v>
      </c>
      <c r="E11850" t="s">
        <v>147</v>
      </c>
      <c r="F11850">
        <v>0</v>
      </c>
    </row>
    <row r="11851" spans="1:6">
      <c r="A11851" s="12" t="s">
        <v>222</v>
      </c>
      <c r="B11851" t="s">
        <v>66</v>
      </c>
      <c r="C11851" t="s">
        <v>137</v>
      </c>
      <c r="D11851">
        <v>1</v>
      </c>
      <c r="E11851" t="s">
        <v>147</v>
      </c>
      <c r="F11851">
        <v>0</v>
      </c>
    </row>
    <row r="11852" spans="1:6">
      <c r="A11852" s="12" t="s">
        <v>222</v>
      </c>
      <c r="B11852" t="s">
        <v>67</v>
      </c>
      <c r="C11852" t="s">
        <v>137</v>
      </c>
      <c r="D11852">
        <v>1</v>
      </c>
      <c r="E11852" t="s">
        <v>147</v>
      </c>
      <c r="F11852">
        <v>0</v>
      </c>
    </row>
    <row r="11853" spans="1:6">
      <c r="A11853" s="12" t="s">
        <v>222</v>
      </c>
      <c r="B11853" t="s">
        <v>68</v>
      </c>
      <c r="C11853" t="s">
        <v>137</v>
      </c>
      <c r="D11853">
        <v>1</v>
      </c>
      <c r="E11853" t="s">
        <v>147</v>
      </c>
      <c r="F11853">
        <v>0</v>
      </c>
    </row>
    <row r="11854" spans="1:6">
      <c r="A11854" s="12" t="s">
        <v>222</v>
      </c>
      <c r="B11854" t="s">
        <v>69</v>
      </c>
      <c r="C11854" t="s">
        <v>137</v>
      </c>
      <c r="D11854">
        <v>1</v>
      </c>
      <c r="E11854" t="s">
        <v>147</v>
      </c>
      <c r="F11854">
        <v>0</v>
      </c>
    </row>
    <row r="11855" spans="1:6">
      <c r="A11855" s="12" t="s">
        <v>222</v>
      </c>
      <c r="B11855" t="s">
        <v>70</v>
      </c>
      <c r="C11855" t="s">
        <v>137</v>
      </c>
      <c r="D11855">
        <v>1</v>
      </c>
      <c r="E11855" t="s">
        <v>147</v>
      </c>
      <c r="F11855">
        <v>0</v>
      </c>
    </row>
    <row r="11856" spans="1:6">
      <c r="A11856" s="12" t="s">
        <v>222</v>
      </c>
      <c r="B11856" t="s">
        <v>71</v>
      </c>
      <c r="C11856" t="s">
        <v>137</v>
      </c>
      <c r="D11856">
        <v>1</v>
      </c>
      <c r="E11856" t="s">
        <v>147</v>
      </c>
      <c r="F11856">
        <v>0</v>
      </c>
    </row>
    <row r="11857" spans="1:6">
      <c r="A11857" s="12" t="s">
        <v>222</v>
      </c>
      <c r="B11857" t="s">
        <v>72</v>
      </c>
      <c r="C11857" t="s">
        <v>137</v>
      </c>
      <c r="D11857">
        <v>1</v>
      </c>
      <c r="E11857" t="s">
        <v>147</v>
      </c>
      <c r="F11857">
        <v>0</v>
      </c>
    </row>
    <row r="11858" spans="1:6">
      <c r="A11858" s="12" t="s">
        <v>222</v>
      </c>
      <c r="B11858" t="s">
        <v>73</v>
      </c>
      <c r="C11858" t="s">
        <v>137</v>
      </c>
      <c r="D11858">
        <v>1</v>
      </c>
      <c r="E11858" t="s">
        <v>147</v>
      </c>
      <c r="F11858">
        <v>0</v>
      </c>
    </row>
    <row r="11859" spans="1:6">
      <c r="A11859" s="12" t="s">
        <v>222</v>
      </c>
      <c r="B11859" t="s">
        <v>74</v>
      </c>
      <c r="C11859" t="s">
        <v>137</v>
      </c>
      <c r="D11859">
        <v>1</v>
      </c>
      <c r="E11859" t="s">
        <v>147</v>
      </c>
      <c r="F11859">
        <v>0</v>
      </c>
    </row>
    <row r="11860" spans="1:6">
      <c r="A11860" s="12" t="s">
        <v>222</v>
      </c>
      <c r="B11860" t="s">
        <v>75</v>
      </c>
      <c r="C11860" t="s">
        <v>137</v>
      </c>
      <c r="D11860">
        <v>1</v>
      </c>
      <c r="E11860" t="s">
        <v>147</v>
      </c>
      <c r="F11860">
        <v>0</v>
      </c>
    </row>
    <row r="11861" spans="1:6">
      <c r="A11861" s="12" t="s">
        <v>222</v>
      </c>
      <c r="B11861" t="s">
        <v>76</v>
      </c>
      <c r="C11861" t="s">
        <v>137</v>
      </c>
      <c r="D11861">
        <v>1</v>
      </c>
      <c r="E11861" t="s">
        <v>147</v>
      </c>
      <c r="F11861">
        <v>0</v>
      </c>
    </row>
    <row r="11862" spans="1:6">
      <c r="A11862" s="12" t="s">
        <v>222</v>
      </c>
      <c r="B11862" t="s">
        <v>77</v>
      </c>
      <c r="C11862" t="s">
        <v>137</v>
      </c>
      <c r="D11862">
        <v>1</v>
      </c>
      <c r="E11862" t="s">
        <v>147</v>
      </c>
      <c r="F11862">
        <v>0</v>
      </c>
    </row>
    <row r="11863" spans="1:6">
      <c r="A11863" s="12" t="s">
        <v>222</v>
      </c>
      <c r="B11863" t="s">
        <v>78</v>
      </c>
      <c r="C11863" t="s">
        <v>137</v>
      </c>
      <c r="D11863">
        <v>1</v>
      </c>
      <c r="E11863" t="s">
        <v>147</v>
      </c>
      <c r="F11863">
        <v>0</v>
      </c>
    </row>
    <row r="11864" spans="1:6">
      <c r="A11864" s="12" t="s">
        <v>222</v>
      </c>
      <c r="B11864" t="s">
        <v>79</v>
      </c>
      <c r="C11864" t="s">
        <v>137</v>
      </c>
      <c r="D11864">
        <v>1</v>
      </c>
      <c r="E11864" t="s">
        <v>147</v>
      </c>
      <c r="F11864">
        <v>0</v>
      </c>
    </row>
    <row r="11865" spans="1:6">
      <c r="A11865" s="12" t="s">
        <v>222</v>
      </c>
      <c r="B11865" t="s">
        <v>80</v>
      </c>
      <c r="C11865" t="s">
        <v>137</v>
      </c>
      <c r="D11865">
        <v>1</v>
      </c>
      <c r="E11865" t="s">
        <v>147</v>
      </c>
      <c r="F11865">
        <v>0</v>
      </c>
    </row>
    <row r="11866" spans="1:6">
      <c r="A11866" s="12" t="s">
        <v>222</v>
      </c>
      <c r="B11866" t="s">
        <v>81</v>
      </c>
      <c r="C11866" t="s">
        <v>137</v>
      </c>
      <c r="D11866">
        <v>1</v>
      </c>
      <c r="E11866" t="s">
        <v>147</v>
      </c>
      <c r="F11866">
        <v>0</v>
      </c>
    </row>
    <row r="11867" spans="1:6">
      <c r="A11867" s="12" t="s">
        <v>222</v>
      </c>
      <c r="B11867" t="s">
        <v>82</v>
      </c>
      <c r="C11867" t="s">
        <v>137</v>
      </c>
      <c r="D11867">
        <v>1</v>
      </c>
      <c r="E11867" t="s">
        <v>147</v>
      </c>
      <c r="F11867">
        <v>0</v>
      </c>
    </row>
    <row r="11868" spans="1:6">
      <c r="A11868" s="12" t="s">
        <v>222</v>
      </c>
      <c r="B11868" t="s">
        <v>83</v>
      </c>
      <c r="C11868" t="s">
        <v>137</v>
      </c>
      <c r="D11868">
        <v>1</v>
      </c>
      <c r="E11868" t="s">
        <v>147</v>
      </c>
      <c r="F11868">
        <v>0</v>
      </c>
    </row>
    <row r="11869" spans="1:6">
      <c r="A11869" s="12" t="s">
        <v>222</v>
      </c>
      <c r="B11869" t="s">
        <v>84</v>
      </c>
      <c r="C11869" t="s">
        <v>137</v>
      </c>
      <c r="D11869">
        <v>1</v>
      </c>
      <c r="E11869" t="s">
        <v>147</v>
      </c>
      <c r="F11869">
        <v>0</v>
      </c>
    </row>
    <row r="11870" spans="1:6">
      <c r="A11870" s="12" t="s">
        <v>222</v>
      </c>
      <c r="B11870" t="s">
        <v>85</v>
      </c>
      <c r="C11870" t="s">
        <v>137</v>
      </c>
      <c r="D11870">
        <v>1</v>
      </c>
      <c r="E11870" t="s">
        <v>147</v>
      </c>
      <c r="F11870">
        <v>0</v>
      </c>
    </row>
    <row r="11871" spans="1:6">
      <c r="A11871" s="12" t="s">
        <v>222</v>
      </c>
      <c r="B11871" t="s">
        <v>86</v>
      </c>
      <c r="C11871" t="s">
        <v>137</v>
      </c>
      <c r="D11871">
        <v>1</v>
      </c>
      <c r="E11871" t="s">
        <v>147</v>
      </c>
      <c r="F11871">
        <v>0</v>
      </c>
    </row>
    <row r="11872" spans="1:6">
      <c r="A11872" s="12" t="s">
        <v>222</v>
      </c>
      <c r="B11872" t="s">
        <v>87</v>
      </c>
      <c r="C11872" t="s">
        <v>137</v>
      </c>
      <c r="D11872">
        <v>1</v>
      </c>
      <c r="E11872" t="s">
        <v>147</v>
      </c>
      <c r="F11872">
        <v>0</v>
      </c>
    </row>
    <row r="11873" spans="1:6">
      <c r="A11873" s="12" t="s">
        <v>222</v>
      </c>
      <c r="B11873" t="s">
        <v>88</v>
      </c>
      <c r="C11873" t="s">
        <v>137</v>
      </c>
      <c r="D11873">
        <v>1</v>
      </c>
      <c r="E11873" t="s">
        <v>147</v>
      </c>
      <c r="F11873">
        <v>0</v>
      </c>
    </row>
    <row r="11874" spans="1:6">
      <c r="A11874" s="12" t="s">
        <v>222</v>
      </c>
      <c r="B11874" t="s">
        <v>89</v>
      </c>
      <c r="C11874" t="s">
        <v>137</v>
      </c>
      <c r="D11874">
        <v>1</v>
      </c>
      <c r="E11874" t="s">
        <v>147</v>
      </c>
      <c r="F11874">
        <v>0</v>
      </c>
    </row>
    <row r="11875" spans="1:6">
      <c r="A11875" s="12" t="s">
        <v>222</v>
      </c>
      <c r="B11875" t="s">
        <v>90</v>
      </c>
      <c r="C11875" t="s">
        <v>137</v>
      </c>
      <c r="D11875">
        <v>1</v>
      </c>
      <c r="E11875" t="s">
        <v>147</v>
      </c>
      <c r="F11875">
        <v>0</v>
      </c>
    </row>
    <row r="11876" spans="1:6">
      <c r="A11876" s="12" t="s">
        <v>222</v>
      </c>
      <c r="B11876" t="s">
        <v>91</v>
      </c>
      <c r="C11876" t="s">
        <v>137</v>
      </c>
      <c r="D11876">
        <v>1</v>
      </c>
      <c r="E11876" t="s">
        <v>147</v>
      </c>
      <c r="F11876">
        <v>0</v>
      </c>
    </row>
    <row r="11877" spans="1:6">
      <c r="A11877" s="12" t="s">
        <v>222</v>
      </c>
      <c r="B11877" t="s">
        <v>92</v>
      </c>
      <c r="C11877" t="s">
        <v>137</v>
      </c>
      <c r="D11877">
        <v>1</v>
      </c>
      <c r="E11877" t="s">
        <v>147</v>
      </c>
      <c r="F11877">
        <v>0</v>
      </c>
    </row>
    <row r="11878" spans="1:6">
      <c r="A11878" s="12" t="s">
        <v>222</v>
      </c>
      <c r="B11878" t="s">
        <v>93</v>
      </c>
      <c r="C11878" t="s">
        <v>137</v>
      </c>
      <c r="D11878">
        <v>1</v>
      </c>
      <c r="E11878" t="s">
        <v>147</v>
      </c>
      <c r="F11878">
        <v>0</v>
      </c>
    </row>
    <row r="11879" spans="1:6">
      <c r="A11879" s="12" t="s">
        <v>222</v>
      </c>
      <c r="B11879" t="s">
        <v>94</v>
      </c>
      <c r="C11879" t="s">
        <v>137</v>
      </c>
      <c r="D11879">
        <v>1</v>
      </c>
      <c r="E11879" t="s">
        <v>147</v>
      </c>
      <c r="F11879">
        <v>0</v>
      </c>
    </row>
    <row r="11880" spans="1:6">
      <c r="A11880" s="12" t="s">
        <v>222</v>
      </c>
      <c r="B11880" t="s">
        <v>95</v>
      </c>
      <c r="C11880" t="s">
        <v>137</v>
      </c>
      <c r="D11880">
        <v>1</v>
      </c>
      <c r="E11880" t="s">
        <v>147</v>
      </c>
      <c r="F11880">
        <v>0</v>
      </c>
    </row>
    <row r="11881" spans="1:6">
      <c r="A11881" s="12" t="s">
        <v>222</v>
      </c>
      <c r="B11881" t="s">
        <v>96</v>
      </c>
      <c r="C11881" t="s">
        <v>137</v>
      </c>
      <c r="D11881">
        <v>1</v>
      </c>
      <c r="E11881" t="s">
        <v>147</v>
      </c>
      <c r="F11881">
        <v>0</v>
      </c>
    </row>
    <row r="11882" spans="1:6">
      <c r="A11882" s="12" t="s">
        <v>222</v>
      </c>
      <c r="B11882" t="s">
        <v>97</v>
      </c>
      <c r="C11882" t="s">
        <v>137</v>
      </c>
      <c r="D11882">
        <v>1</v>
      </c>
      <c r="E11882" t="s">
        <v>147</v>
      </c>
      <c r="F11882">
        <v>0</v>
      </c>
    </row>
    <row r="11883" spans="1:6">
      <c r="A11883" s="12" t="s">
        <v>222</v>
      </c>
      <c r="B11883" t="s">
        <v>98</v>
      </c>
      <c r="C11883" t="s">
        <v>137</v>
      </c>
      <c r="D11883">
        <v>1</v>
      </c>
      <c r="E11883" t="s">
        <v>147</v>
      </c>
      <c r="F11883">
        <v>0</v>
      </c>
    </row>
    <row r="11884" spans="1:6">
      <c r="A11884" s="12" t="s">
        <v>222</v>
      </c>
      <c r="B11884" t="s">
        <v>99</v>
      </c>
      <c r="C11884" t="s">
        <v>137</v>
      </c>
      <c r="D11884">
        <v>1</v>
      </c>
      <c r="E11884" t="s">
        <v>147</v>
      </c>
      <c r="F11884">
        <v>0</v>
      </c>
    </row>
    <row r="11885" spans="1:6">
      <c r="A11885" s="12" t="s">
        <v>222</v>
      </c>
      <c r="B11885" t="s">
        <v>100</v>
      </c>
      <c r="C11885" t="s">
        <v>137</v>
      </c>
      <c r="D11885">
        <v>1</v>
      </c>
      <c r="E11885" t="s">
        <v>147</v>
      </c>
      <c r="F11885">
        <v>0</v>
      </c>
    </row>
    <row r="11886" spans="1:6">
      <c r="A11886" s="12" t="s">
        <v>222</v>
      </c>
      <c r="B11886" t="s">
        <v>101</v>
      </c>
      <c r="C11886" t="s">
        <v>137</v>
      </c>
      <c r="D11886">
        <v>1</v>
      </c>
      <c r="E11886" t="s">
        <v>147</v>
      </c>
      <c r="F11886">
        <v>0</v>
      </c>
    </row>
    <row r="11887" spans="1:6">
      <c r="A11887" s="12" t="s">
        <v>222</v>
      </c>
      <c r="B11887" t="s">
        <v>102</v>
      </c>
      <c r="C11887" t="s">
        <v>137</v>
      </c>
      <c r="D11887">
        <v>1</v>
      </c>
      <c r="E11887" t="s">
        <v>147</v>
      </c>
      <c r="F11887">
        <v>0</v>
      </c>
    </row>
    <row r="11888" spans="1:6">
      <c r="A11888" s="12" t="s">
        <v>222</v>
      </c>
      <c r="B11888" t="s">
        <v>103</v>
      </c>
      <c r="C11888" t="s">
        <v>137</v>
      </c>
      <c r="D11888">
        <v>1</v>
      </c>
      <c r="E11888" t="s">
        <v>147</v>
      </c>
      <c r="F11888">
        <v>0</v>
      </c>
    </row>
    <row r="11889" spans="1:6">
      <c r="A11889" s="12" t="s">
        <v>222</v>
      </c>
      <c r="B11889" t="s">
        <v>104</v>
      </c>
      <c r="C11889" t="s">
        <v>137</v>
      </c>
      <c r="D11889">
        <v>1</v>
      </c>
      <c r="E11889" t="s">
        <v>147</v>
      </c>
      <c r="F11889">
        <v>0</v>
      </c>
    </row>
    <row r="11890" spans="1:6">
      <c r="A11890" s="12" t="s">
        <v>222</v>
      </c>
      <c r="B11890" t="s">
        <v>105</v>
      </c>
      <c r="C11890" t="s">
        <v>137</v>
      </c>
      <c r="D11890">
        <v>1</v>
      </c>
      <c r="E11890" t="s">
        <v>147</v>
      </c>
      <c r="F11890">
        <v>0</v>
      </c>
    </row>
    <row r="11891" spans="1:6">
      <c r="A11891" s="12" t="s">
        <v>222</v>
      </c>
      <c r="B11891" t="s">
        <v>106</v>
      </c>
      <c r="C11891" t="s">
        <v>137</v>
      </c>
      <c r="D11891">
        <v>1</v>
      </c>
      <c r="E11891" t="s">
        <v>147</v>
      </c>
      <c r="F11891">
        <v>0</v>
      </c>
    </row>
    <row r="11892" spans="1:6">
      <c r="A11892" s="12" t="s">
        <v>222</v>
      </c>
      <c r="B11892" t="s">
        <v>107</v>
      </c>
      <c r="C11892" t="s">
        <v>137</v>
      </c>
      <c r="D11892">
        <v>1</v>
      </c>
      <c r="E11892" t="s">
        <v>147</v>
      </c>
      <c r="F11892">
        <v>0</v>
      </c>
    </row>
    <row r="11893" spans="1:6">
      <c r="A11893" s="12" t="s">
        <v>222</v>
      </c>
      <c r="B11893" t="s">
        <v>108</v>
      </c>
      <c r="C11893" t="s">
        <v>137</v>
      </c>
      <c r="D11893">
        <v>1</v>
      </c>
      <c r="E11893" t="s">
        <v>147</v>
      </c>
      <c r="F11893">
        <v>0</v>
      </c>
    </row>
    <row r="11894" spans="1:6">
      <c r="A11894" s="12" t="s">
        <v>222</v>
      </c>
      <c r="B11894" t="s">
        <v>109</v>
      </c>
      <c r="C11894" t="s">
        <v>137</v>
      </c>
      <c r="D11894">
        <v>1</v>
      </c>
      <c r="E11894" t="s">
        <v>147</v>
      </c>
      <c r="F11894">
        <v>0</v>
      </c>
    </row>
    <row r="11895" spans="1:6">
      <c r="A11895" s="12" t="s">
        <v>222</v>
      </c>
      <c r="B11895" t="s">
        <v>110</v>
      </c>
      <c r="C11895" t="s">
        <v>137</v>
      </c>
      <c r="D11895">
        <v>1</v>
      </c>
      <c r="E11895" t="s">
        <v>147</v>
      </c>
      <c r="F11895">
        <v>0</v>
      </c>
    </row>
    <row r="11896" spans="1:6">
      <c r="A11896" s="12" t="s">
        <v>222</v>
      </c>
      <c r="B11896" t="s">
        <v>111</v>
      </c>
      <c r="C11896" t="s">
        <v>137</v>
      </c>
      <c r="D11896">
        <v>1</v>
      </c>
      <c r="E11896" t="s">
        <v>147</v>
      </c>
      <c r="F11896">
        <v>0</v>
      </c>
    </row>
    <row r="11897" spans="1:6">
      <c r="A11897" s="12" t="s">
        <v>222</v>
      </c>
      <c r="B11897" t="s">
        <v>112</v>
      </c>
      <c r="C11897" t="s">
        <v>137</v>
      </c>
      <c r="D11897">
        <v>1</v>
      </c>
      <c r="E11897" t="s">
        <v>147</v>
      </c>
      <c r="F11897">
        <v>0</v>
      </c>
    </row>
    <row r="11898" spans="1:6">
      <c r="A11898" s="12" t="s">
        <v>222</v>
      </c>
      <c r="B11898" t="s">
        <v>113</v>
      </c>
      <c r="C11898" t="s">
        <v>137</v>
      </c>
      <c r="D11898">
        <v>1</v>
      </c>
      <c r="E11898" t="s">
        <v>147</v>
      </c>
      <c r="F11898">
        <v>0</v>
      </c>
    </row>
    <row r="11899" spans="1:6">
      <c r="A11899" s="12" t="s">
        <v>222</v>
      </c>
      <c r="B11899" t="s">
        <v>114</v>
      </c>
      <c r="C11899" t="s">
        <v>137</v>
      </c>
      <c r="D11899">
        <v>1</v>
      </c>
      <c r="E11899" t="s">
        <v>147</v>
      </c>
      <c r="F11899">
        <v>0</v>
      </c>
    </row>
    <row r="11900" spans="1:6">
      <c r="A11900" s="12" t="s">
        <v>222</v>
      </c>
      <c r="B11900" t="s">
        <v>115</v>
      </c>
      <c r="C11900" t="s">
        <v>137</v>
      </c>
      <c r="D11900">
        <v>1</v>
      </c>
      <c r="E11900" t="s">
        <v>147</v>
      </c>
      <c r="F11900">
        <v>0</v>
      </c>
    </row>
    <row r="11901" spans="1:6">
      <c r="A11901" s="12" t="s">
        <v>222</v>
      </c>
      <c r="B11901" t="s">
        <v>116</v>
      </c>
      <c r="C11901" t="s">
        <v>137</v>
      </c>
      <c r="D11901">
        <v>1</v>
      </c>
      <c r="E11901" t="s">
        <v>147</v>
      </c>
      <c r="F11901">
        <v>0</v>
      </c>
    </row>
    <row r="11902" spans="1:6">
      <c r="A11902" s="12" t="s">
        <v>222</v>
      </c>
      <c r="B11902" t="s">
        <v>146</v>
      </c>
      <c r="C11902" t="s">
        <v>137</v>
      </c>
      <c r="D11902">
        <v>1</v>
      </c>
      <c r="E11902" t="s">
        <v>147</v>
      </c>
      <c r="F11902">
        <v>0</v>
      </c>
    </row>
    <row r="11903" spans="1:6">
      <c r="A11903" s="12" t="s">
        <v>222</v>
      </c>
      <c r="B11903" t="s">
        <v>61</v>
      </c>
      <c r="C11903" t="s">
        <v>138</v>
      </c>
      <c r="D11903">
        <v>1</v>
      </c>
      <c r="E11903" t="s">
        <v>139</v>
      </c>
      <c r="F11903">
        <v>62</v>
      </c>
    </row>
    <row r="11904" spans="1:6">
      <c r="A11904" s="12" t="s">
        <v>222</v>
      </c>
      <c r="B11904" t="s">
        <v>62</v>
      </c>
      <c r="C11904" t="s">
        <v>138</v>
      </c>
      <c r="D11904">
        <v>1</v>
      </c>
      <c r="E11904" t="s">
        <v>139</v>
      </c>
      <c r="F11904">
        <v>51.1</v>
      </c>
    </row>
    <row r="11905" spans="1:6">
      <c r="A11905" s="12" t="s">
        <v>222</v>
      </c>
      <c r="B11905" t="s">
        <v>63</v>
      </c>
      <c r="C11905" t="s">
        <v>138</v>
      </c>
      <c r="D11905">
        <v>1</v>
      </c>
      <c r="E11905" t="s">
        <v>139</v>
      </c>
      <c r="F11905">
        <v>48.1</v>
      </c>
    </row>
    <row r="11906" spans="1:6">
      <c r="A11906" s="12" t="s">
        <v>222</v>
      </c>
      <c r="B11906" t="s">
        <v>64</v>
      </c>
      <c r="C11906" t="s">
        <v>138</v>
      </c>
      <c r="D11906">
        <v>1</v>
      </c>
      <c r="E11906" t="s">
        <v>139</v>
      </c>
      <c r="F11906">
        <v>62.1</v>
      </c>
    </row>
    <row r="11907" spans="1:6">
      <c r="A11907" s="12" t="s">
        <v>222</v>
      </c>
      <c r="B11907" t="s">
        <v>65</v>
      </c>
      <c r="C11907" t="s">
        <v>138</v>
      </c>
      <c r="D11907">
        <v>1</v>
      </c>
      <c r="E11907" t="s">
        <v>139</v>
      </c>
      <c r="F11907">
        <v>32.700000000000003</v>
      </c>
    </row>
    <row r="11908" spans="1:6">
      <c r="A11908" s="12" t="s">
        <v>222</v>
      </c>
      <c r="B11908" t="s">
        <v>66</v>
      </c>
      <c r="C11908" t="s">
        <v>138</v>
      </c>
      <c r="D11908">
        <v>1</v>
      </c>
      <c r="E11908" t="s">
        <v>139</v>
      </c>
      <c r="F11908">
        <v>42.1</v>
      </c>
    </row>
    <row r="11909" spans="1:6">
      <c r="A11909" s="12" t="s">
        <v>222</v>
      </c>
      <c r="B11909" t="s">
        <v>67</v>
      </c>
      <c r="C11909" t="s">
        <v>138</v>
      </c>
      <c r="D11909">
        <v>1</v>
      </c>
      <c r="E11909" t="s">
        <v>139</v>
      </c>
      <c r="F11909">
        <v>38.299999999999997</v>
      </c>
    </row>
    <row r="11910" spans="1:6">
      <c r="A11910" s="12" t="s">
        <v>222</v>
      </c>
      <c r="B11910" t="s">
        <v>68</v>
      </c>
      <c r="C11910" t="s">
        <v>138</v>
      </c>
      <c r="D11910">
        <v>1</v>
      </c>
      <c r="E11910" t="s">
        <v>139</v>
      </c>
      <c r="F11910">
        <v>38.799999999999997</v>
      </c>
    </row>
    <row r="11911" spans="1:6">
      <c r="A11911" s="12" t="s">
        <v>222</v>
      </c>
      <c r="B11911" t="s">
        <v>69</v>
      </c>
      <c r="C11911" t="s">
        <v>138</v>
      </c>
      <c r="D11911">
        <v>1</v>
      </c>
      <c r="E11911" t="s">
        <v>139</v>
      </c>
      <c r="F11911">
        <v>48.3</v>
      </c>
    </row>
    <row r="11912" spans="1:6">
      <c r="A11912" s="12" t="s">
        <v>222</v>
      </c>
      <c r="B11912" t="s">
        <v>70</v>
      </c>
      <c r="C11912" t="s">
        <v>138</v>
      </c>
      <c r="D11912">
        <v>1</v>
      </c>
      <c r="E11912" t="s">
        <v>139</v>
      </c>
      <c r="F11912">
        <v>51.1</v>
      </c>
    </row>
    <row r="11913" spans="1:6">
      <c r="A11913" s="12" t="s">
        <v>222</v>
      </c>
      <c r="B11913" t="s">
        <v>71</v>
      </c>
      <c r="C11913" t="s">
        <v>138</v>
      </c>
      <c r="D11913">
        <v>1</v>
      </c>
      <c r="E11913" t="s">
        <v>139</v>
      </c>
      <c r="F11913">
        <v>27</v>
      </c>
    </row>
    <row r="11914" spans="1:6">
      <c r="A11914" s="12" t="s">
        <v>222</v>
      </c>
      <c r="B11914" t="s">
        <v>72</v>
      </c>
      <c r="C11914" t="s">
        <v>138</v>
      </c>
      <c r="D11914">
        <v>1</v>
      </c>
      <c r="E11914" t="s">
        <v>139</v>
      </c>
      <c r="F11914">
        <v>63.1</v>
      </c>
    </row>
    <row r="11915" spans="1:6">
      <c r="A11915" s="12" t="s">
        <v>222</v>
      </c>
      <c r="B11915" t="s">
        <v>73</v>
      </c>
      <c r="C11915" t="s">
        <v>138</v>
      </c>
      <c r="D11915">
        <v>1</v>
      </c>
      <c r="E11915" t="s">
        <v>139</v>
      </c>
      <c r="F11915">
        <v>38.299999999999997</v>
      </c>
    </row>
    <row r="11916" spans="1:6">
      <c r="A11916" s="12" t="s">
        <v>222</v>
      </c>
      <c r="B11916" t="s">
        <v>74</v>
      </c>
      <c r="C11916" t="s">
        <v>138</v>
      </c>
      <c r="D11916">
        <v>1</v>
      </c>
      <c r="E11916" t="s">
        <v>139</v>
      </c>
      <c r="F11916">
        <v>56.5</v>
      </c>
    </row>
    <row r="11917" spans="1:6">
      <c r="A11917" s="12" t="s">
        <v>222</v>
      </c>
      <c r="B11917" t="s">
        <v>75</v>
      </c>
      <c r="C11917" t="s">
        <v>138</v>
      </c>
      <c r="D11917">
        <v>1</v>
      </c>
      <c r="E11917" t="s">
        <v>139</v>
      </c>
      <c r="F11917">
        <v>48.9</v>
      </c>
    </row>
    <row r="11918" spans="1:6">
      <c r="A11918" s="12" t="s">
        <v>222</v>
      </c>
      <c r="B11918" t="s">
        <v>76</v>
      </c>
      <c r="C11918" t="s">
        <v>138</v>
      </c>
      <c r="D11918">
        <v>1</v>
      </c>
      <c r="E11918" t="s">
        <v>139</v>
      </c>
      <c r="F11918">
        <v>56.6</v>
      </c>
    </row>
    <row r="11919" spans="1:6">
      <c r="A11919" s="12" t="s">
        <v>222</v>
      </c>
      <c r="B11919" t="s">
        <v>77</v>
      </c>
      <c r="C11919" t="s">
        <v>138</v>
      </c>
      <c r="D11919">
        <v>1</v>
      </c>
      <c r="E11919" t="s">
        <v>139</v>
      </c>
      <c r="F11919">
        <v>62.3</v>
      </c>
    </row>
    <row r="11920" spans="1:6">
      <c r="A11920" s="12" t="s">
        <v>222</v>
      </c>
      <c r="B11920" t="s">
        <v>78</v>
      </c>
      <c r="C11920" t="s">
        <v>138</v>
      </c>
      <c r="D11920">
        <v>1</v>
      </c>
      <c r="E11920" t="s">
        <v>139</v>
      </c>
      <c r="F11920">
        <v>58.9</v>
      </c>
    </row>
    <row r="11921" spans="1:6">
      <c r="A11921" s="12" t="s">
        <v>222</v>
      </c>
      <c r="B11921" t="s">
        <v>79</v>
      </c>
      <c r="C11921" t="s">
        <v>138</v>
      </c>
      <c r="D11921">
        <v>1</v>
      </c>
      <c r="E11921" t="s">
        <v>139</v>
      </c>
      <c r="F11921">
        <v>42.4</v>
      </c>
    </row>
    <row r="11922" spans="1:6">
      <c r="A11922" s="12" t="s">
        <v>222</v>
      </c>
      <c r="B11922" t="s">
        <v>80</v>
      </c>
      <c r="C11922" t="s">
        <v>138</v>
      </c>
      <c r="D11922">
        <v>1</v>
      </c>
      <c r="E11922" t="s">
        <v>139</v>
      </c>
      <c r="F11922">
        <v>34.1</v>
      </c>
    </row>
    <row r="11923" spans="1:6">
      <c r="A11923" s="12" t="s">
        <v>222</v>
      </c>
      <c r="B11923" t="s">
        <v>81</v>
      </c>
      <c r="C11923" t="s">
        <v>138</v>
      </c>
      <c r="D11923">
        <v>1</v>
      </c>
      <c r="E11923" t="s">
        <v>139</v>
      </c>
      <c r="F11923">
        <v>31.8</v>
      </c>
    </row>
    <row r="11924" spans="1:6">
      <c r="A11924" s="12" t="s">
        <v>222</v>
      </c>
      <c r="B11924" t="s">
        <v>82</v>
      </c>
      <c r="C11924" t="s">
        <v>138</v>
      </c>
      <c r="D11924">
        <v>1</v>
      </c>
      <c r="E11924" t="s">
        <v>139</v>
      </c>
      <c r="F11924">
        <v>45.6</v>
      </c>
    </row>
    <row r="11925" spans="1:6">
      <c r="A11925" s="12" t="s">
        <v>222</v>
      </c>
      <c r="B11925" t="s">
        <v>83</v>
      </c>
      <c r="C11925" t="s">
        <v>138</v>
      </c>
      <c r="D11925">
        <v>1</v>
      </c>
      <c r="E11925" t="s">
        <v>139</v>
      </c>
      <c r="F11925">
        <v>43.3</v>
      </c>
    </row>
    <row r="11926" spans="1:6">
      <c r="A11926" s="12" t="s">
        <v>222</v>
      </c>
      <c r="B11926" t="s">
        <v>84</v>
      </c>
      <c r="C11926" t="s">
        <v>138</v>
      </c>
      <c r="D11926">
        <v>1</v>
      </c>
      <c r="E11926" t="s">
        <v>139</v>
      </c>
      <c r="F11926">
        <v>57.4</v>
      </c>
    </row>
    <row r="11927" spans="1:6">
      <c r="A11927" s="12" t="s">
        <v>222</v>
      </c>
      <c r="B11927" t="s">
        <v>85</v>
      </c>
      <c r="C11927" t="s">
        <v>138</v>
      </c>
      <c r="D11927">
        <v>1</v>
      </c>
      <c r="E11927" t="s">
        <v>139</v>
      </c>
      <c r="F11927">
        <v>56.6</v>
      </c>
    </row>
    <row r="11928" spans="1:6">
      <c r="A11928" s="12" t="s">
        <v>222</v>
      </c>
      <c r="B11928" t="s">
        <v>86</v>
      </c>
      <c r="C11928" t="s">
        <v>138</v>
      </c>
      <c r="D11928">
        <v>1</v>
      </c>
      <c r="E11928" t="s">
        <v>139</v>
      </c>
      <c r="F11928">
        <v>54.4</v>
      </c>
    </row>
    <row r="11929" spans="1:6">
      <c r="A11929" s="12" t="s">
        <v>222</v>
      </c>
      <c r="B11929" t="s">
        <v>87</v>
      </c>
      <c r="C11929" t="s">
        <v>138</v>
      </c>
      <c r="D11929">
        <v>1</v>
      </c>
      <c r="E11929" t="s">
        <v>139</v>
      </c>
      <c r="F11929">
        <v>60.2</v>
      </c>
    </row>
    <row r="11930" spans="1:6">
      <c r="A11930" s="12" t="s">
        <v>222</v>
      </c>
      <c r="B11930" t="s">
        <v>88</v>
      </c>
      <c r="C11930" t="s">
        <v>138</v>
      </c>
      <c r="D11930">
        <v>1</v>
      </c>
      <c r="E11930" t="s">
        <v>139</v>
      </c>
      <c r="F11930">
        <v>44.8</v>
      </c>
    </row>
    <row r="11931" spans="1:6">
      <c r="A11931" s="12" t="s">
        <v>222</v>
      </c>
      <c r="B11931" t="s">
        <v>89</v>
      </c>
      <c r="C11931" t="s">
        <v>138</v>
      </c>
      <c r="D11931">
        <v>1</v>
      </c>
      <c r="E11931" t="s">
        <v>139</v>
      </c>
      <c r="F11931">
        <v>44.8</v>
      </c>
    </row>
    <row r="11932" spans="1:6">
      <c r="A11932" s="12" t="s">
        <v>222</v>
      </c>
      <c r="B11932" t="s">
        <v>90</v>
      </c>
      <c r="C11932" t="s">
        <v>138</v>
      </c>
      <c r="D11932">
        <v>1</v>
      </c>
      <c r="E11932" t="s">
        <v>139</v>
      </c>
      <c r="F11932">
        <v>38.799999999999997</v>
      </c>
    </row>
    <row r="11933" spans="1:6">
      <c r="A11933" s="12" t="s">
        <v>222</v>
      </c>
      <c r="B11933" t="s">
        <v>91</v>
      </c>
      <c r="C11933" t="s">
        <v>138</v>
      </c>
      <c r="D11933">
        <v>1</v>
      </c>
      <c r="E11933" t="s">
        <v>139</v>
      </c>
      <c r="F11933">
        <v>40.299999999999997</v>
      </c>
    </row>
    <row r="11934" spans="1:6">
      <c r="A11934" s="12" t="s">
        <v>222</v>
      </c>
      <c r="B11934" t="s">
        <v>92</v>
      </c>
      <c r="C11934" t="s">
        <v>138</v>
      </c>
      <c r="D11934">
        <v>1</v>
      </c>
      <c r="E11934" t="s">
        <v>139</v>
      </c>
      <c r="F11934">
        <v>34.6</v>
      </c>
    </row>
    <row r="11935" spans="1:6">
      <c r="A11935" s="12" t="s">
        <v>222</v>
      </c>
      <c r="B11935" t="s">
        <v>93</v>
      </c>
      <c r="C11935" t="s">
        <v>138</v>
      </c>
      <c r="D11935">
        <v>1</v>
      </c>
      <c r="E11935" t="s">
        <v>139</v>
      </c>
      <c r="F11935">
        <v>49.1</v>
      </c>
    </row>
    <row r="11936" spans="1:6">
      <c r="A11936" s="12" t="s">
        <v>222</v>
      </c>
      <c r="B11936" t="s">
        <v>94</v>
      </c>
      <c r="C11936" t="s">
        <v>138</v>
      </c>
      <c r="D11936">
        <v>1</v>
      </c>
      <c r="E11936" t="s">
        <v>139</v>
      </c>
      <c r="F11936">
        <v>62.8</v>
      </c>
    </row>
    <row r="11937" spans="1:6">
      <c r="A11937" s="12" t="s">
        <v>222</v>
      </c>
      <c r="B11937" t="s">
        <v>95</v>
      </c>
      <c r="C11937" t="s">
        <v>138</v>
      </c>
      <c r="D11937">
        <v>1</v>
      </c>
      <c r="E11937" t="s">
        <v>139</v>
      </c>
      <c r="F11937">
        <v>50.7</v>
      </c>
    </row>
    <row r="11938" spans="1:6">
      <c r="A11938" s="12" t="s">
        <v>222</v>
      </c>
      <c r="B11938" t="s">
        <v>96</v>
      </c>
      <c r="C11938" t="s">
        <v>138</v>
      </c>
      <c r="D11938">
        <v>1</v>
      </c>
      <c r="E11938" t="s">
        <v>139</v>
      </c>
      <c r="F11938">
        <v>66.099999999999994</v>
      </c>
    </row>
    <row r="11939" spans="1:6">
      <c r="A11939" s="12" t="s">
        <v>222</v>
      </c>
      <c r="B11939" t="s">
        <v>97</v>
      </c>
      <c r="C11939" t="s">
        <v>138</v>
      </c>
      <c r="D11939">
        <v>1</v>
      </c>
      <c r="E11939" t="s">
        <v>139</v>
      </c>
      <c r="F11939">
        <v>38.4</v>
      </c>
    </row>
    <row r="11940" spans="1:6">
      <c r="A11940" s="12" t="s">
        <v>222</v>
      </c>
      <c r="B11940" t="s">
        <v>98</v>
      </c>
      <c r="C11940" t="s">
        <v>138</v>
      </c>
      <c r="D11940">
        <v>1</v>
      </c>
      <c r="E11940" t="s">
        <v>139</v>
      </c>
      <c r="F11940">
        <v>46.5</v>
      </c>
    </row>
    <row r="11941" spans="1:6">
      <c r="A11941" s="12" t="s">
        <v>222</v>
      </c>
      <c r="B11941" t="s">
        <v>99</v>
      </c>
      <c r="C11941" t="s">
        <v>138</v>
      </c>
      <c r="D11941">
        <v>1</v>
      </c>
      <c r="E11941" t="s">
        <v>139</v>
      </c>
      <c r="F11941">
        <v>36.1</v>
      </c>
    </row>
    <row r="11942" spans="1:6">
      <c r="A11942" s="12" t="s">
        <v>222</v>
      </c>
      <c r="B11942" t="s">
        <v>100</v>
      </c>
      <c r="C11942" t="s">
        <v>138</v>
      </c>
      <c r="D11942">
        <v>1</v>
      </c>
      <c r="E11942" t="s">
        <v>139</v>
      </c>
      <c r="F11942">
        <v>55.3</v>
      </c>
    </row>
    <row r="11943" spans="1:6">
      <c r="A11943" s="12" t="s">
        <v>222</v>
      </c>
      <c r="B11943" t="s">
        <v>101</v>
      </c>
      <c r="C11943" t="s">
        <v>138</v>
      </c>
      <c r="D11943">
        <v>1</v>
      </c>
      <c r="E11943" t="s">
        <v>139</v>
      </c>
      <c r="F11943">
        <v>61.7</v>
      </c>
    </row>
    <row r="11944" spans="1:6">
      <c r="A11944" s="12" t="s">
        <v>222</v>
      </c>
      <c r="B11944" t="s">
        <v>102</v>
      </c>
      <c r="C11944" t="s">
        <v>138</v>
      </c>
      <c r="D11944">
        <v>1</v>
      </c>
      <c r="E11944" t="s">
        <v>139</v>
      </c>
      <c r="F11944">
        <v>61.1</v>
      </c>
    </row>
    <row r="11945" spans="1:6">
      <c r="A11945" s="12" t="s">
        <v>222</v>
      </c>
      <c r="B11945" t="s">
        <v>103</v>
      </c>
      <c r="C11945" t="s">
        <v>138</v>
      </c>
      <c r="D11945">
        <v>1</v>
      </c>
      <c r="E11945" t="s">
        <v>139</v>
      </c>
      <c r="F11945">
        <v>52.6</v>
      </c>
    </row>
    <row r="11946" spans="1:6">
      <c r="A11946" s="12" t="s">
        <v>222</v>
      </c>
      <c r="B11946" t="s">
        <v>104</v>
      </c>
      <c r="C11946" t="s">
        <v>138</v>
      </c>
      <c r="D11946">
        <v>1</v>
      </c>
      <c r="E11946" t="s">
        <v>139</v>
      </c>
      <c r="F11946">
        <v>60.2</v>
      </c>
    </row>
    <row r="11947" spans="1:6">
      <c r="A11947" s="12" t="s">
        <v>222</v>
      </c>
      <c r="B11947" t="s">
        <v>105</v>
      </c>
      <c r="C11947" t="s">
        <v>138</v>
      </c>
      <c r="D11947">
        <v>1</v>
      </c>
      <c r="E11947" t="s">
        <v>139</v>
      </c>
      <c r="F11947">
        <v>29</v>
      </c>
    </row>
    <row r="11948" spans="1:6">
      <c r="A11948" s="12" t="s">
        <v>222</v>
      </c>
      <c r="B11948" t="s">
        <v>106</v>
      </c>
      <c r="C11948" t="s">
        <v>138</v>
      </c>
      <c r="D11948">
        <v>1</v>
      </c>
      <c r="E11948" t="s">
        <v>139</v>
      </c>
      <c r="F11948">
        <v>43.5</v>
      </c>
    </row>
    <row r="11949" spans="1:6">
      <c r="A11949" s="12" t="s">
        <v>222</v>
      </c>
      <c r="B11949" t="s">
        <v>107</v>
      </c>
      <c r="C11949" t="s">
        <v>138</v>
      </c>
      <c r="D11949">
        <v>1</v>
      </c>
      <c r="E11949" t="s">
        <v>139</v>
      </c>
      <c r="F11949">
        <v>37.200000000000003</v>
      </c>
    </row>
    <row r="11950" spans="1:6">
      <c r="A11950" s="12" t="s">
        <v>222</v>
      </c>
      <c r="B11950" t="s">
        <v>108</v>
      </c>
      <c r="C11950" t="s">
        <v>138</v>
      </c>
      <c r="D11950">
        <v>1</v>
      </c>
      <c r="E11950" t="s">
        <v>139</v>
      </c>
      <c r="F11950">
        <v>65.400000000000006</v>
      </c>
    </row>
    <row r="11951" spans="1:6">
      <c r="A11951" s="12" t="s">
        <v>222</v>
      </c>
      <c r="B11951" t="s">
        <v>109</v>
      </c>
      <c r="C11951" t="s">
        <v>138</v>
      </c>
      <c r="D11951">
        <v>1</v>
      </c>
      <c r="E11951" t="s">
        <v>139</v>
      </c>
      <c r="F11951">
        <v>46.6</v>
      </c>
    </row>
    <row r="11952" spans="1:6">
      <c r="A11952" s="12" t="s">
        <v>222</v>
      </c>
      <c r="B11952" t="s">
        <v>110</v>
      </c>
      <c r="C11952" t="s">
        <v>138</v>
      </c>
      <c r="D11952">
        <v>1</v>
      </c>
      <c r="E11952" t="s">
        <v>139</v>
      </c>
      <c r="F11952">
        <v>68.900000000000006</v>
      </c>
    </row>
    <row r="11953" spans="1:6">
      <c r="A11953" s="12" t="s">
        <v>222</v>
      </c>
      <c r="B11953" t="s">
        <v>111</v>
      </c>
      <c r="C11953" t="s">
        <v>138</v>
      </c>
      <c r="D11953">
        <v>1</v>
      </c>
      <c r="E11953" t="s">
        <v>139</v>
      </c>
      <c r="F11953">
        <v>10.3</v>
      </c>
    </row>
    <row r="11954" spans="1:6">
      <c r="A11954" s="12" t="s">
        <v>222</v>
      </c>
      <c r="B11954" t="s">
        <v>112</v>
      </c>
      <c r="C11954" t="s">
        <v>138</v>
      </c>
      <c r="D11954">
        <v>1</v>
      </c>
      <c r="E11954" t="s">
        <v>139</v>
      </c>
      <c r="F11954">
        <v>37</v>
      </c>
    </row>
    <row r="11955" spans="1:6">
      <c r="A11955" s="12" t="s">
        <v>222</v>
      </c>
      <c r="B11955" t="s">
        <v>113</v>
      </c>
      <c r="C11955" t="s">
        <v>138</v>
      </c>
      <c r="D11955">
        <v>1</v>
      </c>
      <c r="E11955" t="s">
        <v>139</v>
      </c>
      <c r="F11955">
        <v>48.8</v>
      </c>
    </row>
    <row r="11956" spans="1:6">
      <c r="A11956" s="12" t="s">
        <v>222</v>
      </c>
      <c r="B11956" t="s">
        <v>114</v>
      </c>
      <c r="C11956" t="s">
        <v>138</v>
      </c>
      <c r="D11956">
        <v>1</v>
      </c>
      <c r="E11956" t="s">
        <v>139</v>
      </c>
      <c r="F11956">
        <v>58.8</v>
      </c>
    </row>
    <row r="11957" spans="1:6">
      <c r="A11957" s="12" t="s">
        <v>222</v>
      </c>
      <c r="B11957" t="s">
        <v>115</v>
      </c>
      <c r="C11957" t="s">
        <v>138</v>
      </c>
      <c r="D11957">
        <v>1</v>
      </c>
      <c r="E11957" t="s">
        <v>139</v>
      </c>
      <c r="F11957">
        <v>49.2</v>
      </c>
    </row>
    <row r="11958" spans="1:6">
      <c r="A11958" s="12" t="s">
        <v>222</v>
      </c>
      <c r="B11958" t="s">
        <v>116</v>
      </c>
      <c r="C11958" t="s">
        <v>138</v>
      </c>
      <c r="D11958">
        <v>1</v>
      </c>
      <c r="E11958" t="s">
        <v>139</v>
      </c>
      <c r="F11958">
        <v>75</v>
      </c>
    </row>
    <row r="11959" spans="1:6">
      <c r="A11959" s="12" t="s">
        <v>222</v>
      </c>
      <c r="B11959" t="s">
        <v>146</v>
      </c>
      <c r="C11959" t="s">
        <v>137</v>
      </c>
      <c r="D11959">
        <v>2</v>
      </c>
      <c r="E11959" t="s">
        <v>139</v>
      </c>
      <c r="F11959">
        <v>45.7</v>
      </c>
    </row>
    <row r="11960" spans="1:6">
      <c r="A11960" s="12" t="s">
        <v>222</v>
      </c>
      <c r="B11960" t="s">
        <v>61</v>
      </c>
      <c r="C11960" t="s">
        <v>138</v>
      </c>
      <c r="D11960">
        <v>1</v>
      </c>
      <c r="E11960" t="s">
        <v>140</v>
      </c>
      <c r="F11960">
        <v>34.9</v>
      </c>
    </row>
    <row r="11961" spans="1:6">
      <c r="A11961" s="12" t="s">
        <v>222</v>
      </c>
      <c r="B11961" t="s">
        <v>62</v>
      </c>
      <c r="C11961" t="s">
        <v>138</v>
      </c>
      <c r="D11961">
        <v>1</v>
      </c>
      <c r="E11961" t="s">
        <v>140</v>
      </c>
      <c r="F11961">
        <v>37.4</v>
      </c>
    </row>
    <row r="11962" spans="1:6">
      <c r="A11962" s="12" t="s">
        <v>222</v>
      </c>
      <c r="B11962" t="s">
        <v>63</v>
      </c>
      <c r="C11962" t="s">
        <v>138</v>
      </c>
      <c r="D11962">
        <v>1</v>
      </c>
      <c r="E11962" t="s">
        <v>140</v>
      </c>
      <c r="F11962">
        <v>47.2</v>
      </c>
    </row>
    <row r="11963" spans="1:6">
      <c r="A11963" s="12" t="s">
        <v>222</v>
      </c>
      <c r="B11963" t="s">
        <v>64</v>
      </c>
      <c r="C11963" t="s">
        <v>138</v>
      </c>
      <c r="D11963">
        <v>1</v>
      </c>
      <c r="E11963" t="s">
        <v>140</v>
      </c>
      <c r="F11963">
        <v>33.4</v>
      </c>
    </row>
    <row r="11964" spans="1:6">
      <c r="A11964" s="12" t="s">
        <v>222</v>
      </c>
      <c r="B11964" t="s">
        <v>65</v>
      </c>
      <c r="C11964" t="s">
        <v>138</v>
      </c>
      <c r="D11964">
        <v>1</v>
      </c>
      <c r="E11964" t="s">
        <v>140</v>
      </c>
      <c r="F11964">
        <v>61.8</v>
      </c>
    </row>
    <row r="11965" spans="1:6">
      <c r="A11965" s="12" t="s">
        <v>222</v>
      </c>
      <c r="B11965" t="s">
        <v>66</v>
      </c>
      <c r="C11965" t="s">
        <v>138</v>
      </c>
      <c r="D11965">
        <v>1</v>
      </c>
      <c r="E11965" t="s">
        <v>140</v>
      </c>
      <c r="F11965">
        <v>51.9</v>
      </c>
    </row>
    <row r="11966" spans="1:6">
      <c r="A11966" s="12" t="s">
        <v>222</v>
      </c>
      <c r="B11966" t="s">
        <v>67</v>
      </c>
      <c r="C11966" t="s">
        <v>138</v>
      </c>
      <c r="D11966">
        <v>1</v>
      </c>
      <c r="E11966" t="s">
        <v>140</v>
      </c>
      <c r="F11966">
        <v>57.2</v>
      </c>
    </row>
    <row r="11967" spans="1:6">
      <c r="A11967" s="12" t="s">
        <v>222</v>
      </c>
      <c r="B11967" t="s">
        <v>68</v>
      </c>
      <c r="C11967" t="s">
        <v>138</v>
      </c>
      <c r="D11967">
        <v>1</v>
      </c>
      <c r="E11967" t="s">
        <v>140</v>
      </c>
      <c r="F11967">
        <v>57.7</v>
      </c>
    </row>
    <row r="11968" spans="1:6">
      <c r="A11968" s="12" t="s">
        <v>222</v>
      </c>
      <c r="B11968" t="s">
        <v>69</v>
      </c>
      <c r="C11968" t="s">
        <v>138</v>
      </c>
      <c r="D11968">
        <v>1</v>
      </c>
      <c r="E11968" t="s">
        <v>140</v>
      </c>
      <c r="F11968">
        <v>49</v>
      </c>
    </row>
    <row r="11969" spans="1:6">
      <c r="A11969" s="12" t="s">
        <v>222</v>
      </c>
      <c r="B11969" t="s">
        <v>70</v>
      </c>
      <c r="C11969" t="s">
        <v>138</v>
      </c>
      <c r="D11969">
        <v>1</v>
      </c>
      <c r="E11969" t="s">
        <v>140</v>
      </c>
      <c r="F11969">
        <v>46.7</v>
      </c>
    </row>
    <row r="11970" spans="1:6">
      <c r="A11970" s="12" t="s">
        <v>222</v>
      </c>
      <c r="B11970" t="s">
        <v>71</v>
      </c>
      <c r="C11970" t="s">
        <v>138</v>
      </c>
      <c r="D11970">
        <v>1</v>
      </c>
      <c r="E11970" t="s">
        <v>140</v>
      </c>
      <c r="F11970">
        <v>67.8</v>
      </c>
    </row>
    <row r="11971" spans="1:6">
      <c r="A11971" s="12" t="s">
        <v>222</v>
      </c>
      <c r="B11971" t="s">
        <v>72</v>
      </c>
      <c r="C11971" t="s">
        <v>138</v>
      </c>
      <c r="D11971">
        <v>1</v>
      </c>
      <c r="E11971" t="s">
        <v>140</v>
      </c>
      <c r="F11971">
        <v>30.3</v>
      </c>
    </row>
    <row r="11972" spans="1:6">
      <c r="A11972" s="12" t="s">
        <v>222</v>
      </c>
      <c r="B11972" t="s">
        <v>73</v>
      </c>
      <c r="C11972" t="s">
        <v>138</v>
      </c>
      <c r="D11972">
        <v>1</v>
      </c>
      <c r="E11972" t="s">
        <v>140</v>
      </c>
      <c r="F11972">
        <v>58.1</v>
      </c>
    </row>
    <row r="11973" spans="1:6">
      <c r="A11973" s="12" t="s">
        <v>222</v>
      </c>
      <c r="B11973" t="s">
        <v>74</v>
      </c>
      <c r="C11973" t="s">
        <v>138</v>
      </c>
      <c r="D11973">
        <v>1</v>
      </c>
      <c r="E11973" t="s">
        <v>140</v>
      </c>
      <c r="F11973">
        <v>40</v>
      </c>
    </row>
    <row r="11974" spans="1:6">
      <c r="A11974" s="12" t="s">
        <v>222</v>
      </c>
      <c r="B11974" t="s">
        <v>75</v>
      </c>
      <c r="C11974" t="s">
        <v>138</v>
      </c>
      <c r="D11974">
        <v>1</v>
      </c>
      <c r="E11974" t="s">
        <v>140</v>
      </c>
      <c r="F11974">
        <v>46.5</v>
      </c>
    </row>
    <row r="11975" spans="1:6">
      <c r="A11975" s="12" t="s">
        <v>222</v>
      </c>
      <c r="B11975" t="s">
        <v>76</v>
      </c>
      <c r="C11975" t="s">
        <v>138</v>
      </c>
      <c r="D11975">
        <v>1</v>
      </c>
      <c r="E11975" t="s">
        <v>140</v>
      </c>
      <c r="F11975">
        <v>38</v>
      </c>
    </row>
    <row r="11976" spans="1:6">
      <c r="A11976" s="12" t="s">
        <v>222</v>
      </c>
      <c r="B11976" t="s">
        <v>77</v>
      </c>
      <c r="C11976" t="s">
        <v>138</v>
      </c>
      <c r="D11976">
        <v>1</v>
      </c>
      <c r="E11976" t="s">
        <v>140</v>
      </c>
      <c r="F11976">
        <v>34.5</v>
      </c>
    </row>
    <row r="11977" spans="1:6">
      <c r="A11977" s="12" t="s">
        <v>222</v>
      </c>
      <c r="B11977" t="s">
        <v>78</v>
      </c>
      <c r="C11977" t="s">
        <v>138</v>
      </c>
      <c r="D11977">
        <v>1</v>
      </c>
      <c r="E11977" t="s">
        <v>140</v>
      </c>
      <c r="F11977">
        <v>37.1</v>
      </c>
    </row>
    <row r="11978" spans="1:6">
      <c r="A11978" s="12" t="s">
        <v>222</v>
      </c>
      <c r="B11978" t="s">
        <v>79</v>
      </c>
      <c r="C11978" t="s">
        <v>138</v>
      </c>
      <c r="D11978">
        <v>1</v>
      </c>
      <c r="E11978" t="s">
        <v>140</v>
      </c>
      <c r="F11978">
        <v>51.1</v>
      </c>
    </row>
    <row r="11979" spans="1:6">
      <c r="A11979" s="12" t="s">
        <v>222</v>
      </c>
      <c r="B11979" t="s">
        <v>80</v>
      </c>
      <c r="C11979" t="s">
        <v>138</v>
      </c>
      <c r="D11979">
        <v>1</v>
      </c>
      <c r="E11979" t="s">
        <v>140</v>
      </c>
      <c r="F11979">
        <v>62.2</v>
      </c>
    </row>
    <row r="11980" spans="1:6">
      <c r="A11980" s="12" t="s">
        <v>222</v>
      </c>
      <c r="B11980" t="s">
        <v>81</v>
      </c>
      <c r="C11980" t="s">
        <v>138</v>
      </c>
      <c r="D11980">
        <v>1</v>
      </c>
      <c r="E11980" t="s">
        <v>140</v>
      </c>
      <c r="F11980">
        <v>61.9</v>
      </c>
    </row>
    <row r="11981" spans="1:6">
      <c r="A11981" s="12" t="s">
        <v>222</v>
      </c>
      <c r="B11981" t="s">
        <v>82</v>
      </c>
      <c r="C11981" t="s">
        <v>138</v>
      </c>
      <c r="D11981">
        <v>1</v>
      </c>
      <c r="E11981" t="s">
        <v>140</v>
      </c>
      <c r="F11981">
        <v>50.7</v>
      </c>
    </row>
    <row r="11982" spans="1:6">
      <c r="A11982" s="12" t="s">
        <v>222</v>
      </c>
      <c r="B11982" t="s">
        <v>83</v>
      </c>
      <c r="C11982" t="s">
        <v>138</v>
      </c>
      <c r="D11982">
        <v>1</v>
      </c>
      <c r="E11982" t="s">
        <v>140</v>
      </c>
      <c r="F11982">
        <v>50.9</v>
      </c>
    </row>
    <row r="11983" spans="1:6">
      <c r="A11983" s="12" t="s">
        <v>222</v>
      </c>
      <c r="B11983" t="s">
        <v>84</v>
      </c>
      <c r="C11983" t="s">
        <v>138</v>
      </c>
      <c r="D11983">
        <v>1</v>
      </c>
      <c r="E11983" t="s">
        <v>140</v>
      </c>
      <c r="F11983">
        <v>39.799999999999997</v>
      </c>
    </row>
    <row r="11984" spans="1:6">
      <c r="A11984" s="12" t="s">
        <v>222</v>
      </c>
      <c r="B11984" t="s">
        <v>85</v>
      </c>
      <c r="C11984" t="s">
        <v>138</v>
      </c>
      <c r="D11984">
        <v>1</v>
      </c>
      <c r="E11984" t="s">
        <v>140</v>
      </c>
      <c r="F11984">
        <v>40.299999999999997</v>
      </c>
    </row>
    <row r="11985" spans="1:6">
      <c r="A11985" s="12" t="s">
        <v>222</v>
      </c>
      <c r="B11985" t="s">
        <v>86</v>
      </c>
      <c r="C11985" t="s">
        <v>138</v>
      </c>
      <c r="D11985">
        <v>1</v>
      </c>
      <c r="E11985" t="s">
        <v>140</v>
      </c>
      <c r="F11985">
        <v>38.5</v>
      </c>
    </row>
    <row r="11986" spans="1:6">
      <c r="A11986" s="12" t="s">
        <v>222</v>
      </c>
      <c r="B11986" t="s">
        <v>87</v>
      </c>
      <c r="C11986" t="s">
        <v>138</v>
      </c>
      <c r="D11986">
        <v>1</v>
      </c>
      <c r="E11986" t="s">
        <v>140</v>
      </c>
      <c r="F11986">
        <v>35</v>
      </c>
    </row>
    <row r="11987" spans="1:6">
      <c r="A11987" s="12" t="s">
        <v>222</v>
      </c>
      <c r="B11987" t="s">
        <v>88</v>
      </c>
      <c r="C11987" t="s">
        <v>138</v>
      </c>
      <c r="D11987">
        <v>1</v>
      </c>
      <c r="E11987" t="s">
        <v>140</v>
      </c>
      <c r="F11987">
        <v>49.6</v>
      </c>
    </row>
    <row r="11988" spans="1:6">
      <c r="A11988" s="12" t="s">
        <v>222</v>
      </c>
      <c r="B11988" t="s">
        <v>89</v>
      </c>
      <c r="C11988" t="s">
        <v>138</v>
      </c>
      <c r="D11988">
        <v>1</v>
      </c>
      <c r="E11988" t="s">
        <v>140</v>
      </c>
      <c r="F11988">
        <v>50.8</v>
      </c>
    </row>
    <row r="11989" spans="1:6">
      <c r="A11989" s="12" t="s">
        <v>222</v>
      </c>
      <c r="B11989" t="s">
        <v>90</v>
      </c>
      <c r="C11989" t="s">
        <v>138</v>
      </c>
      <c r="D11989">
        <v>1</v>
      </c>
      <c r="E11989" t="s">
        <v>140</v>
      </c>
      <c r="F11989">
        <v>57.6</v>
      </c>
    </row>
    <row r="11990" spans="1:6">
      <c r="A11990" s="12" t="s">
        <v>222</v>
      </c>
      <c r="B11990" t="s">
        <v>91</v>
      </c>
      <c r="C11990" t="s">
        <v>138</v>
      </c>
      <c r="D11990">
        <v>1</v>
      </c>
      <c r="E11990" t="s">
        <v>140</v>
      </c>
      <c r="F11990">
        <v>54.3</v>
      </c>
    </row>
    <row r="11991" spans="1:6">
      <c r="A11991" s="12" t="s">
        <v>222</v>
      </c>
      <c r="B11991" t="s">
        <v>92</v>
      </c>
      <c r="C11991" t="s">
        <v>138</v>
      </c>
      <c r="D11991">
        <v>1</v>
      </c>
      <c r="E11991" t="s">
        <v>140</v>
      </c>
      <c r="F11991">
        <v>60.1</v>
      </c>
    </row>
    <row r="11992" spans="1:6">
      <c r="A11992" s="12" t="s">
        <v>222</v>
      </c>
      <c r="B11992" t="s">
        <v>93</v>
      </c>
      <c r="C11992" t="s">
        <v>138</v>
      </c>
      <c r="D11992">
        <v>1</v>
      </c>
      <c r="E11992" t="s">
        <v>140</v>
      </c>
      <c r="F11992">
        <v>48.7</v>
      </c>
    </row>
    <row r="11993" spans="1:6">
      <c r="A11993" s="12" t="s">
        <v>222</v>
      </c>
      <c r="B11993" t="s">
        <v>94</v>
      </c>
      <c r="C11993" t="s">
        <v>138</v>
      </c>
      <c r="D11993">
        <v>1</v>
      </c>
      <c r="E11993" t="s">
        <v>140</v>
      </c>
      <c r="F11993">
        <v>31.1</v>
      </c>
    </row>
    <row r="11994" spans="1:6">
      <c r="A11994" s="12" t="s">
        <v>222</v>
      </c>
      <c r="B11994" t="s">
        <v>95</v>
      </c>
      <c r="C11994" t="s">
        <v>138</v>
      </c>
      <c r="D11994">
        <v>1</v>
      </c>
      <c r="E11994" t="s">
        <v>140</v>
      </c>
      <c r="F11994">
        <v>45.1</v>
      </c>
    </row>
    <row r="11995" spans="1:6">
      <c r="A11995" s="12" t="s">
        <v>222</v>
      </c>
      <c r="B11995" t="s">
        <v>96</v>
      </c>
      <c r="C11995" t="s">
        <v>138</v>
      </c>
      <c r="D11995">
        <v>1</v>
      </c>
      <c r="E11995" t="s">
        <v>140</v>
      </c>
      <c r="F11995">
        <v>31.6</v>
      </c>
    </row>
    <row r="11996" spans="1:6">
      <c r="A11996" s="12" t="s">
        <v>222</v>
      </c>
      <c r="B11996" t="s">
        <v>97</v>
      </c>
      <c r="C11996" t="s">
        <v>138</v>
      </c>
      <c r="D11996">
        <v>1</v>
      </c>
      <c r="E11996" t="s">
        <v>140</v>
      </c>
      <c r="F11996">
        <v>54.8</v>
      </c>
    </row>
    <row r="11997" spans="1:6">
      <c r="A11997" s="12" t="s">
        <v>222</v>
      </c>
      <c r="B11997" t="s">
        <v>98</v>
      </c>
      <c r="C11997" t="s">
        <v>138</v>
      </c>
      <c r="D11997">
        <v>1</v>
      </c>
      <c r="E11997" t="s">
        <v>140</v>
      </c>
      <c r="F11997">
        <v>50</v>
      </c>
    </row>
    <row r="11998" spans="1:6">
      <c r="A11998" s="12" t="s">
        <v>222</v>
      </c>
      <c r="B11998" t="s">
        <v>99</v>
      </c>
      <c r="C11998" t="s">
        <v>138</v>
      </c>
      <c r="D11998">
        <v>1</v>
      </c>
      <c r="E11998" t="s">
        <v>140</v>
      </c>
      <c r="F11998">
        <v>58.8</v>
      </c>
    </row>
    <row r="11999" spans="1:6">
      <c r="A11999" s="12" t="s">
        <v>222</v>
      </c>
      <c r="B11999" t="s">
        <v>100</v>
      </c>
      <c r="C11999" t="s">
        <v>138</v>
      </c>
      <c r="D11999">
        <v>1</v>
      </c>
      <c r="E11999" t="s">
        <v>140</v>
      </c>
      <c r="F11999">
        <v>41.5</v>
      </c>
    </row>
    <row r="12000" spans="1:6">
      <c r="A12000" s="12" t="s">
        <v>222</v>
      </c>
      <c r="B12000" t="s">
        <v>101</v>
      </c>
      <c r="C12000" t="s">
        <v>138</v>
      </c>
      <c r="D12000">
        <v>1</v>
      </c>
      <c r="E12000" t="s">
        <v>140</v>
      </c>
      <c r="F12000">
        <v>34</v>
      </c>
    </row>
    <row r="12001" spans="1:6">
      <c r="A12001" s="12" t="s">
        <v>222</v>
      </c>
      <c r="B12001" t="s">
        <v>102</v>
      </c>
      <c r="C12001" t="s">
        <v>138</v>
      </c>
      <c r="D12001">
        <v>1</v>
      </c>
      <c r="E12001" t="s">
        <v>140</v>
      </c>
      <c r="F12001">
        <v>36.200000000000003</v>
      </c>
    </row>
    <row r="12002" spans="1:6">
      <c r="A12002" s="12" t="s">
        <v>222</v>
      </c>
      <c r="B12002" t="s">
        <v>103</v>
      </c>
      <c r="C12002" t="s">
        <v>138</v>
      </c>
      <c r="D12002">
        <v>1</v>
      </c>
      <c r="E12002" t="s">
        <v>140</v>
      </c>
      <c r="F12002">
        <v>44.5</v>
      </c>
    </row>
    <row r="12003" spans="1:6">
      <c r="A12003" s="12" t="s">
        <v>222</v>
      </c>
      <c r="B12003" t="s">
        <v>104</v>
      </c>
      <c r="C12003" t="s">
        <v>138</v>
      </c>
      <c r="D12003">
        <v>1</v>
      </c>
      <c r="E12003" t="s">
        <v>140</v>
      </c>
      <c r="F12003">
        <v>31.5</v>
      </c>
    </row>
    <row r="12004" spans="1:6">
      <c r="A12004" s="12" t="s">
        <v>222</v>
      </c>
      <c r="B12004" t="s">
        <v>105</v>
      </c>
      <c r="C12004" t="s">
        <v>138</v>
      </c>
      <c r="D12004">
        <v>1</v>
      </c>
      <c r="E12004" t="s">
        <v>140</v>
      </c>
      <c r="F12004">
        <v>63.6</v>
      </c>
    </row>
    <row r="12005" spans="1:6">
      <c r="A12005" s="12" t="s">
        <v>222</v>
      </c>
      <c r="B12005" t="s">
        <v>106</v>
      </c>
      <c r="C12005" t="s">
        <v>138</v>
      </c>
      <c r="D12005">
        <v>1</v>
      </c>
      <c r="E12005" t="s">
        <v>140</v>
      </c>
      <c r="F12005">
        <v>52.9</v>
      </c>
    </row>
    <row r="12006" spans="1:6">
      <c r="A12006" s="12" t="s">
        <v>222</v>
      </c>
      <c r="B12006" t="s">
        <v>107</v>
      </c>
      <c r="C12006" t="s">
        <v>138</v>
      </c>
      <c r="D12006">
        <v>1</v>
      </c>
      <c r="E12006" t="s">
        <v>140</v>
      </c>
      <c r="F12006">
        <v>56.5</v>
      </c>
    </row>
    <row r="12007" spans="1:6">
      <c r="A12007" s="12" t="s">
        <v>222</v>
      </c>
      <c r="B12007" t="s">
        <v>108</v>
      </c>
      <c r="C12007" t="s">
        <v>138</v>
      </c>
      <c r="D12007">
        <v>1</v>
      </c>
      <c r="E12007" t="s">
        <v>140</v>
      </c>
      <c r="F12007">
        <v>31.4</v>
      </c>
    </row>
    <row r="12008" spans="1:6">
      <c r="A12008" s="12" t="s">
        <v>222</v>
      </c>
      <c r="B12008" t="s">
        <v>109</v>
      </c>
      <c r="C12008" t="s">
        <v>138</v>
      </c>
      <c r="D12008">
        <v>1</v>
      </c>
      <c r="E12008" t="s">
        <v>140</v>
      </c>
      <c r="F12008">
        <v>49.1</v>
      </c>
    </row>
    <row r="12009" spans="1:6">
      <c r="A12009" s="12" t="s">
        <v>222</v>
      </c>
      <c r="B12009" t="s">
        <v>110</v>
      </c>
      <c r="C12009" t="s">
        <v>138</v>
      </c>
      <c r="D12009">
        <v>1</v>
      </c>
      <c r="E12009" t="s">
        <v>140</v>
      </c>
      <c r="F12009">
        <v>24.6</v>
      </c>
    </row>
    <row r="12010" spans="1:6">
      <c r="A12010" s="12" t="s">
        <v>222</v>
      </c>
      <c r="B12010" t="s">
        <v>111</v>
      </c>
      <c r="C12010" t="s">
        <v>138</v>
      </c>
      <c r="D12010">
        <v>1</v>
      </c>
      <c r="E12010" t="s">
        <v>140</v>
      </c>
      <c r="F12010">
        <v>84.7</v>
      </c>
    </row>
    <row r="12011" spans="1:6">
      <c r="A12011" s="12" t="s">
        <v>222</v>
      </c>
      <c r="B12011" t="s">
        <v>112</v>
      </c>
      <c r="C12011" t="s">
        <v>138</v>
      </c>
      <c r="D12011">
        <v>1</v>
      </c>
      <c r="E12011" t="s">
        <v>140</v>
      </c>
      <c r="F12011">
        <v>57.9</v>
      </c>
    </row>
    <row r="12012" spans="1:6">
      <c r="A12012" s="12" t="s">
        <v>222</v>
      </c>
      <c r="B12012" t="s">
        <v>113</v>
      </c>
      <c r="C12012" t="s">
        <v>138</v>
      </c>
      <c r="D12012">
        <v>1</v>
      </c>
      <c r="E12012" t="s">
        <v>140</v>
      </c>
      <c r="F12012">
        <v>45.3</v>
      </c>
    </row>
    <row r="12013" spans="1:6">
      <c r="A12013" s="12" t="s">
        <v>222</v>
      </c>
      <c r="B12013" t="s">
        <v>114</v>
      </c>
      <c r="C12013" t="s">
        <v>138</v>
      </c>
      <c r="D12013">
        <v>1</v>
      </c>
      <c r="E12013" t="s">
        <v>140</v>
      </c>
      <c r="F12013">
        <v>36.1</v>
      </c>
    </row>
    <row r="12014" spans="1:6">
      <c r="A12014" s="12" t="s">
        <v>222</v>
      </c>
      <c r="B12014" t="s">
        <v>115</v>
      </c>
      <c r="C12014" t="s">
        <v>138</v>
      </c>
      <c r="D12014">
        <v>1</v>
      </c>
      <c r="E12014" t="s">
        <v>140</v>
      </c>
      <c r="F12014">
        <v>46.3</v>
      </c>
    </row>
    <row r="12015" spans="1:6">
      <c r="A12015" s="12" t="s">
        <v>222</v>
      </c>
      <c r="B12015" t="s">
        <v>116</v>
      </c>
      <c r="C12015" t="s">
        <v>138</v>
      </c>
      <c r="D12015">
        <v>1</v>
      </c>
      <c r="E12015" t="s">
        <v>140</v>
      </c>
      <c r="F12015">
        <v>20.399999999999999</v>
      </c>
    </row>
    <row r="12016" spans="1:6">
      <c r="A12016" s="12" t="s">
        <v>222</v>
      </c>
      <c r="B12016" t="s">
        <v>146</v>
      </c>
      <c r="C12016" t="s">
        <v>137</v>
      </c>
      <c r="D12016">
        <v>2</v>
      </c>
      <c r="E12016" t="s">
        <v>140</v>
      </c>
      <c r="F12016">
        <v>50.1</v>
      </c>
    </row>
    <row r="12017" spans="1:6">
      <c r="A12017" s="12" t="s">
        <v>222</v>
      </c>
      <c r="B12017" t="s">
        <v>61</v>
      </c>
      <c r="C12017" t="s">
        <v>138</v>
      </c>
      <c r="D12017">
        <v>1</v>
      </c>
      <c r="E12017" t="s">
        <v>147</v>
      </c>
      <c r="F12017">
        <v>3</v>
      </c>
    </row>
    <row r="12018" spans="1:6">
      <c r="A12018" s="12" t="s">
        <v>222</v>
      </c>
      <c r="B12018" t="s">
        <v>62</v>
      </c>
      <c r="C12018" t="s">
        <v>138</v>
      </c>
      <c r="D12018">
        <v>1</v>
      </c>
      <c r="E12018" t="s">
        <v>147</v>
      </c>
      <c r="F12018">
        <v>11.4</v>
      </c>
    </row>
    <row r="12019" spans="1:6">
      <c r="A12019" s="12" t="s">
        <v>222</v>
      </c>
      <c r="B12019" t="s">
        <v>63</v>
      </c>
      <c r="C12019" t="s">
        <v>138</v>
      </c>
      <c r="D12019">
        <v>1</v>
      </c>
      <c r="E12019" t="s">
        <v>147</v>
      </c>
      <c r="F12019">
        <v>4.5999999999999996</v>
      </c>
    </row>
    <row r="12020" spans="1:6">
      <c r="A12020" s="12" t="s">
        <v>222</v>
      </c>
      <c r="B12020" t="s">
        <v>64</v>
      </c>
      <c r="C12020" t="s">
        <v>138</v>
      </c>
      <c r="D12020">
        <v>1</v>
      </c>
      <c r="E12020" t="s">
        <v>147</v>
      </c>
      <c r="F12020">
        <v>4.4000000000000004</v>
      </c>
    </row>
    <row r="12021" spans="1:6">
      <c r="A12021" s="12" t="s">
        <v>222</v>
      </c>
      <c r="B12021" t="s">
        <v>65</v>
      </c>
      <c r="C12021" t="s">
        <v>138</v>
      </c>
      <c r="D12021">
        <v>1</v>
      </c>
      <c r="E12021" t="s">
        <v>147</v>
      </c>
      <c r="F12021">
        <v>5.3</v>
      </c>
    </row>
    <row r="12022" spans="1:6">
      <c r="A12022" s="12" t="s">
        <v>222</v>
      </c>
      <c r="B12022" t="s">
        <v>66</v>
      </c>
      <c r="C12022" t="s">
        <v>138</v>
      </c>
      <c r="D12022">
        <v>1</v>
      </c>
      <c r="E12022" t="s">
        <v>147</v>
      </c>
      <c r="F12022">
        <v>5.9</v>
      </c>
    </row>
    <row r="12023" spans="1:6">
      <c r="A12023" s="12" t="s">
        <v>222</v>
      </c>
      <c r="B12023" t="s">
        <v>67</v>
      </c>
      <c r="C12023" t="s">
        <v>138</v>
      </c>
      <c r="D12023">
        <v>1</v>
      </c>
      <c r="E12023" t="s">
        <v>147</v>
      </c>
      <c r="F12023">
        <v>4.4000000000000004</v>
      </c>
    </row>
    <row r="12024" spans="1:6">
      <c r="A12024" s="12" t="s">
        <v>222</v>
      </c>
      <c r="B12024" t="s">
        <v>68</v>
      </c>
      <c r="C12024" t="s">
        <v>138</v>
      </c>
      <c r="D12024">
        <v>1</v>
      </c>
      <c r="E12024" t="s">
        <v>147</v>
      </c>
      <c r="F12024">
        <v>3.3</v>
      </c>
    </row>
    <row r="12025" spans="1:6">
      <c r="A12025" s="12" t="s">
        <v>222</v>
      </c>
      <c r="B12025" t="s">
        <v>69</v>
      </c>
      <c r="C12025" t="s">
        <v>138</v>
      </c>
      <c r="D12025">
        <v>1</v>
      </c>
      <c r="E12025" t="s">
        <v>147</v>
      </c>
      <c r="F12025">
        <v>2.5</v>
      </c>
    </row>
    <row r="12026" spans="1:6">
      <c r="A12026" s="12" t="s">
        <v>222</v>
      </c>
      <c r="B12026" t="s">
        <v>70</v>
      </c>
      <c r="C12026" t="s">
        <v>138</v>
      </c>
      <c r="D12026">
        <v>1</v>
      </c>
      <c r="E12026" t="s">
        <v>147</v>
      </c>
      <c r="F12026">
        <v>2.2000000000000002</v>
      </c>
    </row>
    <row r="12027" spans="1:6">
      <c r="A12027" s="12" t="s">
        <v>222</v>
      </c>
      <c r="B12027" t="s">
        <v>71</v>
      </c>
      <c r="C12027" t="s">
        <v>138</v>
      </c>
      <c r="D12027">
        <v>1</v>
      </c>
      <c r="E12027" t="s">
        <v>147</v>
      </c>
      <c r="F12027">
        <v>5.0999999999999996</v>
      </c>
    </row>
    <row r="12028" spans="1:6">
      <c r="A12028" s="12" t="s">
        <v>222</v>
      </c>
      <c r="B12028" t="s">
        <v>72</v>
      </c>
      <c r="C12028" t="s">
        <v>138</v>
      </c>
      <c r="D12028">
        <v>1</v>
      </c>
      <c r="E12028" t="s">
        <v>147</v>
      </c>
      <c r="F12028">
        <v>6.5</v>
      </c>
    </row>
    <row r="12029" spans="1:6">
      <c r="A12029" s="12" t="s">
        <v>222</v>
      </c>
      <c r="B12029" t="s">
        <v>73</v>
      </c>
      <c r="C12029" t="s">
        <v>138</v>
      </c>
      <c r="D12029">
        <v>1</v>
      </c>
      <c r="E12029" t="s">
        <v>147</v>
      </c>
      <c r="F12029">
        <v>3.4</v>
      </c>
    </row>
    <row r="12030" spans="1:6">
      <c r="A12030" s="12" t="s">
        <v>222</v>
      </c>
      <c r="B12030" t="s">
        <v>74</v>
      </c>
      <c r="C12030" t="s">
        <v>138</v>
      </c>
      <c r="D12030">
        <v>1</v>
      </c>
      <c r="E12030" t="s">
        <v>147</v>
      </c>
      <c r="F12030">
        <v>3.4</v>
      </c>
    </row>
    <row r="12031" spans="1:6">
      <c r="A12031" s="12" t="s">
        <v>222</v>
      </c>
      <c r="B12031" t="s">
        <v>75</v>
      </c>
      <c r="C12031" t="s">
        <v>138</v>
      </c>
      <c r="D12031">
        <v>1</v>
      </c>
      <c r="E12031" t="s">
        <v>147</v>
      </c>
      <c r="F12031">
        <v>4.5</v>
      </c>
    </row>
    <row r="12032" spans="1:6">
      <c r="A12032" s="12" t="s">
        <v>222</v>
      </c>
      <c r="B12032" t="s">
        <v>76</v>
      </c>
      <c r="C12032" t="s">
        <v>138</v>
      </c>
      <c r="D12032">
        <v>1</v>
      </c>
      <c r="E12032" t="s">
        <v>147</v>
      </c>
      <c r="F12032">
        <v>5.3</v>
      </c>
    </row>
    <row r="12033" spans="1:6">
      <c r="A12033" s="12" t="s">
        <v>222</v>
      </c>
      <c r="B12033" t="s">
        <v>77</v>
      </c>
      <c r="C12033" t="s">
        <v>138</v>
      </c>
      <c r="D12033">
        <v>1</v>
      </c>
      <c r="E12033" t="s">
        <v>147</v>
      </c>
      <c r="F12033">
        <v>3.2</v>
      </c>
    </row>
    <row r="12034" spans="1:6">
      <c r="A12034" s="12" t="s">
        <v>222</v>
      </c>
      <c r="B12034" t="s">
        <v>78</v>
      </c>
      <c r="C12034" t="s">
        <v>138</v>
      </c>
      <c r="D12034">
        <v>1</v>
      </c>
      <c r="E12034" t="s">
        <v>147</v>
      </c>
      <c r="F12034">
        <v>3.8</v>
      </c>
    </row>
    <row r="12035" spans="1:6">
      <c r="A12035" s="12" t="s">
        <v>222</v>
      </c>
      <c r="B12035" t="s">
        <v>79</v>
      </c>
      <c r="C12035" t="s">
        <v>138</v>
      </c>
      <c r="D12035">
        <v>1</v>
      </c>
      <c r="E12035" t="s">
        <v>147</v>
      </c>
      <c r="F12035">
        <v>6.4</v>
      </c>
    </row>
    <row r="12036" spans="1:6">
      <c r="A12036" s="12" t="s">
        <v>222</v>
      </c>
      <c r="B12036" t="s">
        <v>80</v>
      </c>
      <c r="C12036" t="s">
        <v>138</v>
      </c>
      <c r="D12036">
        <v>1</v>
      </c>
      <c r="E12036" t="s">
        <v>147</v>
      </c>
      <c r="F12036">
        <v>3.6</v>
      </c>
    </row>
    <row r="12037" spans="1:6">
      <c r="A12037" s="12" t="s">
        <v>222</v>
      </c>
      <c r="B12037" t="s">
        <v>81</v>
      </c>
      <c r="C12037" t="s">
        <v>138</v>
      </c>
      <c r="D12037">
        <v>1</v>
      </c>
      <c r="E12037" t="s">
        <v>147</v>
      </c>
      <c r="F12037">
        <v>6.3</v>
      </c>
    </row>
    <row r="12038" spans="1:6">
      <c r="A12038" s="12" t="s">
        <v>222</v>
      </c>
      <c r="B12038" t="s">
        <v>82</v>
      </c>
      <c r="C12038" t="s">
        <v>138</v>
      </c>
      <c r="D12038">
        <v>1</v>
      </c>
      <c r="E12038" t="s">
        <v>147</v>
      </c>
      <c r="F12038">
        <v>3.5</v>
      </c>
    </row>
    <row r="12039" spans="1:6">
      <c r="A12039" s="12" t="s">
        <v>222</v>
      </c>
      <c r="B12039" t="s">
        <v>83</v>
      </c>
      <c r="C12039" t="s">
        <v>138</v>
      </c>
      <c r="D12039">
        <v>1</v>
      </c>
      <c r="E12039" t="s">
        <v>147</v>
      </c>
      <c r="F12039">
        <v>5.6</v>
      </c>
    </row>
    <row r="12040" spans="1:6">
      <c r="A12040" s="12" t="s">
        <v>222</v>
      </c>
      <c r="B12040" t="s">
        <v>84</v>
      </c>
      <c r="C12040" t="s">
        <v>138</v>
      </c>
      <c r="D12040">
        <v>1</v>
      </c>
      <c r="E12040" t="s">
        <v>147</v>
      </c>
      <c r="F12040">
        <v>2.6</v>
      </c>
    </row>
    <row r="12041" spans="1:6">
      <c r="A12041" s="12" t="s">
        <v>222</v>
      </c>
      <c r="B12041" t="s">
        <v>85</v>
      </c>
      <c r="C12041" t="s">
        <v>138</v>
      </c>
      <c r="D12041">
        <v>1</v>
      </c>
      <c r="E12041" t="s">
        <v>147</v>
      </c>
      <c r="F12041">
        <v>3</v>
      </c>
    </row>
    <row r="12042" spans="1:6">
      <c r="A12042" s="12" t="s">
        <v>222</v>
      </c>
      <c r="B12042" t="s">
        <v>86</v>
      </c>
      <c r="C12042" t="s">
        <v>138</v>
      </c>
      <c r="D12042">
        <v>1</v>
      </c>
      <c r="E12042" t="s">
        <v>147</v>
      </c>
      <c r="F12042">
        <v>7</v>
      </c>
    </row>
    <row r="12043" spans="1:6">
      <c r="A12043" s="12" t="s">
        <v>222</v>
      </c>
      <c r="B12043" t="s">
        <v>87</v>
      </c>
      <c r="C12043" t="s">
        <v>138</v>
      </c>
      <c r="D12043">
        <v>1</v>
      </c>
      <c r="E12043" t="s">
        <v>147</v>
      </c>
      <c r="F12043">
        <v>4.7</v>
      </c>
    </row>
    <row r="12044" spans="1:6">
      <c r="A12044" s="12" t="s">
        <v>222</v>
      </c>
      <c r="B12044" t="s">
        <v>88</v>
      </c>
      <c r="C12044" t="s">
        <v>138</v>
      </c>
      <c r="D12044">
        <v>1</v>
      </c>
      <c r="E12044" t="s">
        <v>147</v>
      </c>
      <c r="F12044">
        <v>5.4</v>
      </c>
    </row>
    <row r="12045" spans="1:6">
      <c r="A12045" s="12" t="s">
        <v>222</v>
      </c>
      <c r="B12045" t="s">
        <v>89</v>
      </c>
      <c r="C12045" t="s">
        <v>138</v>
      </c>
      <c r="D12045">
        <v>1</v>
      </c>
      <c r="E12045" t="s">
        <v>147</v>
      </c>
      <c r="F12045">
        <v>4.3</v>
      </c>
    </row>
    <row r="12046" spans="1:6">
      <c r="A12046" s="12" t="s">
        <v>222</v>
      </c>
      <c r="B12046" t="s">
        <v>90</v>
      </c>
      <c r="C12046" t="s">
        <v>138</v>
      </c>
      <c r="D12046">
        <v>1</v>
      </c>
      <c r="E12046" t="s">
        <v>147</v>
      </c>
      <c r="F12046">
        <v>3.5</v>
      </c>
    </row>
    <row r="12047" spans="1:6">
      <c r="A12047" s="12" t="s">
        <v>222</v>
      </c>
      <c r="B12047" t="s">
        <v>91</v>
      </c>
      <c r="C12047" t="s">
        <v>138</v>
      </c>
      <c r="D12047">
        <v>1</v>
      </c>
      <c r="E12047" t="s">
        <v>147</v>
      </c>
      <c r="F12047">
        <v>5.3</v>
      </c>
    </row>
    <row r="12048" spans="1:6">
      <c r="A12048" s="12" t="s">
        <v>222</v>
      </c>
      <c r="B12048" t="s">
        <v>92</v>
      </c>
      <c r="C12048" t="s">
        <v>138</v>
      </c>
      <c r="D12048">
        <v>1</v>
      </c>
      <c r="E12048" t="s">
        <v>147</v>
      </c>
      <c r="F12048">
        <v>5.2</v>
      </c>
    </row>
    <row r="12049" spans="1:6">
      <c r="A12049" s="12" t="s">
        <v>222</v>
      </c>
      <c r="B12049" t="s">
        <v>93</v>
      </c>
      <c r="C12049" t="s">
        <v>138</v>
      </c>
      <c r="D12049">
        <v>1</v>
      </c>
      <c r="E12049" t="s">
        <v>147</v>
      </c>
      <c r="F12049">
        <v>2</v>
      </c>
    </row>
    <row r="12050" spans="1:6">
      <c r="A12050" s="12" t="s">
        <v>222</v>
      </c>
      <c r="B12050" t="s">
        <v>94</v>
      </c>
      <c r="C12050" t="s">
        <v>138</v>
      </c>
      <c r="D12050">
        <v>1</v>
      </c>
      <c r="E12050" t="s">
        <v>147</v>
      </c>
      <c r="F12050">
        <v>6.1</v>
      </c>
    </row>
    <row r="12051" spans="1:6">
      <c r="A12051" s="12" t="s">
        <v>222</v>
      </c>
      <c r="B12051" t="s">
        <v>95</v>
      </c>
      <c r="C12051" t="s">
        <v>138</v>
      </c>
      <c r="D12051">
        <v>1</v>
      </c>
      <c r="E12051" t="s">
        <v>147</v>
      </c>
      <c r="F12051">
        <v>4.0999999999999996</v>
      </c>
    </row>
    <row r="12052" spans="1:6">
      <c r="A12052" s="12" t="s">
        <v>222</v>
      </c>
      <c r="B12052" t="s">
        <v>96</v>
      </c>
      <c r="C12052" t="s">
        <v>138</v>
      </c>
      <c r="D12052">
        <v>1</v>
      </c>
      <c r="E12052" t="s">
        <v>147</v>
      </c>
      <c r="F12052">
        <v>2.2000000000000002</v>
      </c>
    </row>
    <row r="12053" spans="1:6">
      <c r="A12053" s="12" t="s">
        <v>222</v>
      </c>
      <c r="B12053" t="s">
        <v>97</v>
      </c>
      <c r="C12053" t="s">
        <v>138</v>
      </c>
      <c r="D12053">
        <v>1</v>
      </c>
      <c r="E12053" t="s">
        <v>147</v>
      </c>
      <c r="F12053">
        <v>6.8</v>
      </c>
    </row>
    <row r="12054" spans="1:6">
      <c r="A12054" s="12" t="s">
        <v>222</v>
      </c>
      <c r="B12054" t="s">
        <v>98</v>
      </c>
      <c r="C12054" t="s">
        <v>138</v>
      </c>
      <c r="D12054">
        <v>1</v>
      </c>
      <c r="E12054" t="s">
        <v>147</v>
      </c>
      <c r="F12054">
        <v>3.4</v>
      </c>
    </row>
    <row r="12055" spans="1:6">
      <c r="A12055" s="12" t="s">
        <v>222</v>
      </c>
      <c r="B12055" t="s">
        <v>99</v>
      </c>
      <c r="C12055" t="s">
        <v>138</v>
      </c>
      <c r="D12055">
        <v>1</v>
      </c>
      <c r="E12055" t="s">
        <v>147</v>
      </c>
      <c r="F12055">
        <v>5</v>
      </c>
    </row>
    <row r="12056" spans="1:6">
      <c r="A12056" s="12" t="s">
        <v>222</v>
      </c>
      <c r="B12056" t="s">
        <v>100</v>
      </c>
      <c r="C12056" t="s">
        <v>138</v>
      </c>
      <c r="D12056">
        <v>1</v>
      </c>
      <c r="E12056" t="s">
        <v>147</v>
      </c>
      <c r="F12056">
        <v>3.1</v>
      </c>
    </row>
    <row r="12057" spans="1:6">
      <c r="A12057" s="12" t="s">
        <v>222</v>
      </c>
      <c r="B12057" t="s">
        <v>101</v>
      </c>
      <c r="C12057" t="s">
        <v>138</v>
      </c>
      <c r="D12057">
        <v>1</v>
      </c>
      <c r="E12057" t="s">
        <v>147</v>
      </c>
      <c r="F12057">
        <v>4.2</v>
      </c>
    </row>
    <row r="12058" spans="1:6">
      <c r="A12058" s="12" t="s">
        <v>222</v>
      </c>
      <c r="B12058" t="s">
        <v>102</v>
      </c>
      <c r="C12058" t="s">
        <v>138</v>
      </c>
      <c r="D12058">
        <v>1</v>
      </c>
      <c r="E12058" t="s">
        <v>147</v>
      </c>
      <c r="F12058">
        <v>2.7</v>
      </c>
    </row>
    <row r="12059" spans="1:6">
      <c r="A12059" s="12" t="s">
        <v>222</v>
      </c>
      <c r="B12059" t="s">
        <v>103</v>
      </c>
      <c r="C12059" t="s">
        <v>138</v>
      </c>
      <c r="D12059">
        <v>1</v>
      </c>
      <c r="E12059" t="s">
        <v>147</v>
      </c>
      <c r="F12059">
        <v>2.8</v>
      </c>
    </row>
    <row r="12060" spans="1:6">
      <c r="A12060" s="12" t="s">
        <v>222</v>
      </c>
      <c r="B12060" t="s">
        <v>104</v>
      </c>
      <c r="C12060" t="s">
        <v>138</v>
      </c>
      <c r="D12060">
        <v>1</v>
      </c>
      <c r="E12060" t="s">
        <v>147</v>
      </c>
      <c r="F12060">
        <v>8.1999999999999993</v>
      </c>
    </row>
    <row r="12061" spans="1:6">
      <c r="A12061" s="12" t="s">
        <v>222</v>
      </c>
      <c r="B12061" t="s">
        <v>105</v>
      </c>
      <c r="C12061" t="s">
        <v>138</v>
      </c>
      <c r="D12061">
        <v>1</v>
      </c>
      <c r="E12061" t="s">
        <v>147</v>
      </c>
      <c r="F12061">
        <v>7.3</v>
      </c>
    </row>
    <row r="12062" spans="1:6">
      <c r="A12062" s="12" t="s">
        <v>222</v>
      </c>
      <c r="B12062" t="s">
        <v>106</v>
      </c>
      <c r="C12062" t="s">
        <v>138</v>
      </c>
      <c r="D12062">
        <v>1</v>
      </c>
      <c r="E12062" t="s">
        <v>147</v>
      </c>
      <c r="F12062">
        <v>3.5</v>
      </c>
    </row>
    <row r="12063" spans="1:6">
      <c r="A12063" s="12" t="s">
        <v>222</v>
      </c>
      <c r="B12063" t="s">
        <v>107</v>
      </c>
      <c r="C12063" t="s">
        <v>138</v>
      </c>
      <c r="D12063">
        <v>1</v>
      </c>
      <c r="E12063" t="s">
        <v>147</v>
      </c>
      <c r="F12063">
        <v>6.2</v>
      </c>
    </row>
    <row r="12064" spans="1:6">
      <c r="A12064" s="12" t="s">
        <v>222</v>
      </c>
      <c r="B12064" t="s">
        <v>108</v>
      </c>
      <c r="C12064" t="s">
        <v>138</v>
      </c>
      <c r="D12064">
        <v>1</v>
      </c>
      <c r="E12064" t="s">
        <v>147</v>
      </c>
      <c r="F12064">
        <v>3.1</v>
      </c>
    </row>
    <row r="12065" spans="1:6">
      <c r="A12065" s="12" t="s">
        <v>222</v>
      </c>
      <c r="B12065" t="s">
        <v>109</v>
      </c>
      <c r="C12065" t="s">
        <v>138</v>
      </c>
      <c r="D12065">
        <v>1</v>
      </c>
      <c r="E12065" t="s">
        <v>147</v>
      </c>
      <c r="F12065">
        <v>4.3</v>
      </c>
    </row>
    <row r="12066" spans="1:6">
      <c r="A12066" s="12" t="s">
        <v>222</v>
      </c>
      <c r="B12066" t="s">
        <v>110</v>
      </c>
      <c r="C12066" t="s">
        <v>138</v>
      </c>
      <c r="D12066">
        <v>1</v>
      </c>
      <c r="E12066" t="s">
        <v>147</v>
      </c>
      <c r="F12066">
        <v>6.4</v>
      </c>
    </row>
    <row r="12067" spans="1:6">
      <c r="A12067" s="12" t="s">
        <v>222</v>
      </c>
      <c r="B12067" t="s">
        <v>111</v>
      </c>
      <c r="C12067" t="s">
        <v>138</v>
      </c>
      <c r="D12067">
        <v>1</v>
      </c>
      <c r="E12067" t="s">
        <v>147</v>
      </c>
      <c r="F12067">
        <v>4.8</v>
      </c>
    </row>
    <row r="12068" spans="1:6">
      <c r="A12068" s="12" t="s">
        <v>222</v>
      </c>
      <c r="B12068" t="s">
        <v>112</v>
      </c>
      <c r="C12068" t="s">
        <v>138</v>
      </c>
      <c r="D12068">
        <v>1</v>
      </c>
      <c r="E12068" t="s">
        <v>147</v>
      </c>
      <c r="F12068">
        <v>5</v>
      </c>
    </row>
    <row r="12069" spans="1:6">
      <c r="A12069" s="12" t="s">
        <v>222</v>
      </c>
      <c r="B12069" t="s">
        <v>113</v>
      </c>
      <c r="C12069" t="s">
        <v>138</v>
      </c>
      <c r="D12069">
        <v>1</v>
      </c>
      <c r="E12069" t="s">
        <v>147</v>
      </c>
      <c r="F12069">
        <v>5.8</v>
      </c>
    </row>
    <row r="12070" spans="1:6">
      <c r="A12070" s="12" t="s">
        <v>222</v>
      </c>
      <c r="B12070" t="s">
        <v>114</v>
      </c>
      <c r="C12070" t="s">
        <v>138</v>
      </c>
      <c r="D12070">
        <v>1</v>
      </c>
      <c r="E12070" t="s">
        <v>147</v>
      </c>
      <c r="F12070">
        <v>4.9000000000000004</v>
      </c>
    </row>
    <row r="12071" spans="1:6">
      <c r="A12071" s="12" t="s">
        <v>222</v>
      </c>
      <c r="B12071" t="s">
        <v>115</v>
      </c>
      <c r="C12071" t="s">
        <v>138</v>
      </c>
      <c r="D12071">
        <v>1</v>
      </c>
      <c r="E12071" t="s">
        <v>147</v>
      </c>
      <c r="F12071">
        <v>4.5</v>
      </c>
    </row>
    <row r="12072" spans="1:6">
      <c r="A12072" s="12" t="s">
        <v>222</v>
      </c>
      <c r="B12072" t="s">
        <v>116</v>
      </c>
      <c r="C12072" t="s">
        <v>138</v>
      </c>
      <c r="D12072">
        <v>1</v>
      </c>
      <c r="E12072" t="s">
        <v>147</v>
      </c>
      <c r="F12072">
        <v>4.5</v>
      </c>
    </row>
    <row r="12073" spans="1:6">
      <c r="A12073" s="12" t="s">
        <v>222</v>
      </c>
      <c r="B12073" t="s">
        <v>146</v>
      </c>
      <c r="C12073" t="s">
        <v>137</v>
      </c>
      <c r="D12073">
        <v>2</v>
      </c>
      <c r="E12073" t="s">
        <v>147</v>
      </c>
      <c r="F12073">
        <v>4.0999999999999996</v>
      </c>
    </row>
    <row r="12074" spans="1:6">
      <c r="A12074" s="12" t="s">
        <v>222</v>
      </c>
      <c r="B12074" t="s">
        <v>146</v>
      </c>
      <c r="C12074" t="s">
        <v>137</v>
      </c>
      <c r="D12074">
        <v>3</v>
      </c>
      <c r="E12074" t="s">
        <v>139</v>
      </c>
      <c r="F12074">
        <v>237.1</v>
      </c>
    </row>
    <row r="12075" spans="1:6">
      <c r="A12075" s="12" t="s">
        <v>222</v>
      </c>
      <c r="B12075" t="s">
        <v>146</v>
      </c>
      <c r="C12075" t="s">
        <v>137</v>
      </c>
      <c r="D12075">
        <v>3</v>
      </c>
      <c r="E12075" t="s">
        <v>140</v>
      </c>
      <c r="F12075">
        <v>300.89999999999998</v>
      </c>
    </row>
    <row r="12076" spans="1:6">
      <c r="A12076" s="12" t="s">
        <v>222</v>
      </c>
      <c r="B12076" t="s">
        <v>146</v>
      </c>
      <c r="C12076" t="s">
        <v>137</v>
      </c>
      <c r="D12076">
        <v>3</v>
      </c>
      <c r="E12076" t="s">
        <v>147</v>
      </c>
      <c r="F12076">
        <v>0</v>
      </c>
    </row>
    <row r="12077" spans="1:6">
      <c r="A12077" s="12" t="s">
        <v>223</v>
      </c>
      <c r="B12077" t="s">
        <v>61</v>
      </c>
      <c r="C12077" t="s">
        <v>137</v>
      </c>
      <c r="D12077">
        <v>1</v>
      </c>
      <c r="E12077" t="s">
        <v>139</v>
      </c>
      <c r="F12077">
        <v>99.2</v>
      </c>
    </row>
    <row r="12078" spans="1:6">
      <c r="A12078" s="12" t="s">
        <v>223</v>
      </c>
      <c r="B12078" t="s">
        <v>62</v>
      </c>
      <c r="C12078" t="s">
        <v>137</v>
      </c>
      <c r="D12078">
        <v>1</v>
      </c>
      <c r="E12078" t="s">
        <v>139</v>
      </c>
      <c r="F12078">
        <v>84.8</v>
      </c>
    </row>
    <row r="12079" spans="1:6">
      <c r="A12079" s="12" t="s">
        <v>223</v>
      </c>
      <c r="B12079" t="s">
        <v>63</v>
      </c>
      <c r="C12079" t="s">
        <v>137</v>
      </c>
      <c r="D12079">
        <v>1</v>
      </c>
      <c r="E12079" t="s">
        <v>139</v>
      </c>
      <c r="F12079">
        <v>53.3</v>
      </c>
    </row>
    <row r="12080" spans="1:6">
      <c r="A12080" s="12" t="s">
        <v>223</v>
      </c>
      <c r="B12080" t="s">
        <v>64</v>
      </c>
      <c r="C12080" t="s">
        <v>137</v>
      </c>
      <c r="D12080">
        <v>1</v>
      </c>
      <c r="E12080" t="s">
        <v>139</v>
      </c>
      <c r="F12080">
        <v>99.4</v>
      </c>
    </row>
    <row r="12081" spans="1:6">
      <c r="A12081" s="12" t="s">
        <v>223</v>
      </c>
      <c r="B12081" t="s">
        <v>65</v>
      </c>
      <c r="C12081" t="s">
        <v>137</v>
      </c>
      <c r="D12081">
        <v>1</v>
      </c>
      <c r="E12081" t="s">
        <v>139</v>
      </c>
      <c r="F12081">
        <v>0</v>
      </c>
    </row>
    <row r="12082" spans="1:6">
      <c r="A12082" s="12" t="s">
        <v>223</v>
      </c>
      <c r="B12082" t="s">
        <v>66</v>
      </c>
      <c r="C12082" t="s">
        <v>137</v>
      </c>
      <c r="D12082">
        <v>1</v>
      </c>
      <c r="E12082" t="s">
        <v>139</v>
      </c>
      <c r="F12082">
        <v>23.7</v>
      </c>
    </row>
    <row r="12083" spans="1:6">
      <c r="A12083" s="12" t="s">
        <v>223</v>
      </c>
      <c r="B12083" t="s">
        <v>67</v>
      </c>
      <c r="C12083" t="s">
        <v>137</v>
      </c>
      <c r="D12083">
        <v>1</v>
      </c>
      <c r="E12083" t="s">
        <v>139</v>
      </c>
      <c r="F12083">
        <v>8.3000000000000007</v>
      </c>
    </row>
    <row r="12084" spans="1:6">
      <c r="A12084" s="12" t="s">
        <v>223</v>
      </c>
      <c r="B12084" t="s">
        <v>68</v>
      </c>
      <c r="C12084" t="s">
        <v>137</v>
      </c>
      <c r="D12084">
        <v>1</v>
      </c>
      <c r="E12084" t="s">
        <v>139</v>
      </c>
      <c r="F12084">
        <v>7.4</v>
      </c>
    </row>
    <row r="12085" spans="1:6">
      <c r="A12085" s="12" t="s">
        <v>223</v>
      </c>
      <c r="B12085" t="s">
        <v>69</v>
      </c>
      <c r="C12085" t="s">
        <v>137</v>
      </c>
      <c r="D12085">
        <v>1</v>
      </c>
      <c r="E12085" t="s">
        <v>139</v>
      </c>
      <c r="F12085">
        <v>47.7</v>
      </c>
    </row>
    <row r="12086" spans="1:6">
      <c r="A12086" s="12" t="s">
        <v>223</v>
      </c>
      <c r="B12086" t="s">
        <v>70</v>
      </c>
      <c r="C12086" t="s">
        <v>137</v>
      </c>
      <c r="D12086">
        <v>1</v>
      </c>
      <c r="E12086" t="s">
        <v>139</v>
      </c>
      <c r="F12086">
        <v>63.9</v>
      </c>
    </row>
    <row r="12087" spans="1:6">
      <c r="A12087" s="12" t="s">
        <v>223</v>
      </c>
      <c r="B12087" t="s">
        <v>71</v>
      </c>
      <c r="C12087" t="s">
        <v>137</v>
      </c>
      <c r="D12087">
        <v>1</v>
      </c>
      <c r="E12087" t="s">
        <v>139</v>
      </c>
      <c r="F12087">
        <v>0</v>
      </c>
    </row>
    <row r="12088" spans="1:6">
      <c r="A12088" s="12" t="s">
        <v>223</v>
      </c>
      <c r="B12088" t="s">
        <v>72</v>
      </c>
      <c r="C12088" t="s">
        <v>137</v>
      </c>
      <c r="D12088">
        <v>1</v>
      </c>
      <c r="E12088" t="s">
        <v>139</v>
      </c>
      <c r="F12088">
        <v>99.8</v>
      </c>
    </row>
    <row r="12089" spans="1:6">
      <c r="A12089" s="12" t="s">
        <v>223</v>
      </c>
      <c r="B12089" t="s">
        <v>73</v>
      </c>
      <c r="C12089" t="s">
        <v>137</v>
      </c>
      <c r="D12089">
        <v>1</v>
      </c>
      <c r="E12089" t="s">
        <v>139</v>
      </c>
      <c r="F12089">
        <v>6</v>
      </c>
    </row>
    <row r="12090" spans="1:6">
      <c r="A12090" s="12" t="s">
        <v>223</v>
      </c>
      <c r="B12090" t="s">
        <v>74</v>
      </c>
      <c r="C12090" t="s">
        <v>137</v>
      </c>
      <c r="D12090">
        <v>1</v>
      </c>
      <c r="E12090" t="s">
        <v>139</v>
      </c>
      <c r="F12090">
        <v>89.2</v>
      </c>
    </row>
    <row r="12091" spans="1:6">
      <c r="A12091" s="12" t="s">
        <v>223</v>
      </c>
      <c r="B12091" t="s">
        <v>75</v>
      </c>
      <c r="C12091" t="s">
        <v>137</v>
      </c>
      <c r="D12091">
        <v>1</v>
      </c>
      <c r="E12091" t="s">
        <v>139</v>
      </c>
      <c r="F12091">
        <v>58</v>
      </c>
    </row>
    <row r="12092" spans="1:6">
      <c r="A12092" s="12" t="s">
        <v>223</v>
      </c>
      <c r="B12092" t="s">
        <v>76</v>
      </c>
      <c r="C12092" t="s">
        <v>137</v>
      </c>
      <c r="D12092">
        <v>1</v>
      </c>
      <c r="E12092" t="s">
        <v>139</v>
      </c>
      <c r="F12092">
        <v>92</v>
      </c>
    </row>
    <row r="12093" spans="1:6">
      <c r="A12093" s="12" t="s">
        <v>223</v>
      </c>
      <c r="B12093" t="s">
        <v>77</v>
      </c>
      <c r="C12093" t="s">
        <v>137</v>
      </c>
      <c r="D12093">
        <v>1</v>
      </c>
      <c r="E12093" t="s">
        <v>139</v>
      </c>
      <c r="F12093">
        <v>99.2</v>
      </c>
    </row>
    <row r="12094" spans="1:6">
      <c r="A12094" s="12" t="s">
        <v>223</v>
      </c>
      <c r="B12094" t="s">
        <v>78</v>
      </c>
      <c r="C12094" t="s">
        <v>137</v>
      </c>
      <c r="D12094">
        <v>1</v>
      </c>
      <c r="E12094" t="s">
        <v>139</v>
      </c>
      <c r="F12094">
        <v>95.2</v>
      </c>
    </row>
    <row r="12095" spans="1:6">
      <c r="A12095" s="12" t="s">
        <v>223</v>
      </c>
      <c r="B12095" t="s">
        <v>79</v>
      </c>
      <c r="C12095" t="s">
        <v>137</v>
      </c>
      <c r="D12095">
        <v>1</v>
      </c>
      <c r="E12095" t="s">
        <v>139</v>
      </c>
      <c r="F12095">
        <v>26.5</v>
      </c>
    </row>
    <row r="12096" spans="1:6">
      <c r="A12096" s="12" t="s">
        <v>223</v>
      </c>
      <c r="B12096" t="s">
        <v>80</v>
      </c>
      <c r="C12096" t="s">
        <v>137</v>
      </c>
      <c r="D12096">
        <v>1</v>
      </c>
      <c r="E12096" t="s">
        <v>139</v>
      </c>
      <c r="F12096">
        <v>0.3</v>
      </c>
    </row>
    <row r="12097" spans="1:6">
      <c r="A12097" s="12" t="s">
        <v>223</v>
      </c>
      <c r="B12097" t="s">
        <v>81</v>
      </c>
      <c r="C12097" t="s">
        <v>137</v>
      </c>
      <c r="D12097">
        <v>1</v>
      </c>
      <c r="E12097" t="s">
        <v>139</v>
      </c>
      <c r="F12097">
        <v>0.2</v>
      </c>
    </row>
    <row r="12098" spans="1:6">
      <c r="A12098" s="12" t="s">
        <v>223</v>
      </c>
      <c r="B12098" t="s">
        <v>82</v>
      </c>
      <c r="C12098" t="s">
        <v>137</v>
      </c>
      <c r="D12098">
        <v>1</v>
      </c>
      <c r="E12098" t="s">
        <v>139</v>
      </c>
      <c r="F12098">
        <v>31.9</v>
      </c>
    </row>
    <row r="12099" spans="1:6">
      <c r="A12099" s="12" t="s">
        <v>223</v>
      </c>
      <c r="B12099" t="s">
        <v>83</v>
      </c>
      <c r="C12099" t="s">
        <v>137</v>
      </c>
      <c r="D12099">
        <v>1</v>
      </c>
      <c r="E12099" t="s">
        <v>139</v>
      </c>
      <c r="F12099">
        <v>28.6</v>
      </c>
    </row>
    <row r="12100" spans="1:6">
      <c r="A12100" s="12" t="s">
        <v>223</v>
      </c>
      <c r="B12100" t="s">
        <v>84</v>
      </c>
      <c r="C12100" t="s">
        <v>137</v>
      </c>
      <c r="D12100">
        <v>1</v>
      </c>
      <c r="E12100" t="s">
        <v>139</v>
      </c>
      <c r="F12100">
        <v>89.5</v>
      </c>
    </row>
    <row r="12101" spans="1:6">
      <c r="A12101" s="12" t="s">
        <v>223</v>
      </c>
      <c r="B12101" t="s">
        <v>85</v>
      </c>
      <c r="C12101" t="s">
        <v>137</v>
      </c>
      <c r="D12101">
        <v>1</v>
      </c>
      <c r="E12101" t="s">
        <v>139</v>
      </c>
      <c r="F12101">
        <v>88.8</v>
      </c>
    </row>
    <row r="12102" spans="1:6">
      <c r="A12102" s="12" t="s">
        <v>223</v>
      </c>
      <c r="B12102" t="s">
        <v>86</v>
      </c>
      <c r="C12102" t="s">
        <v>137</v>
      </c>
      <c r="D12102">
        <v>1</v>
      </c>
      <c r="E12102" t="s">
        <v>139</v>
      </c>
      <c r="F12102">
        <v>87.7</v>
      </c>
    </row>
    <row r="12103" spans="1:6">
      <c r="A12103" s="12" t="s">
        <v>223</v>
      </c>
      <c r="B12103" t="s">
        <v>87</v>
      </c>
      <c r="C12103" t="s">
        <v>137</v>
      </c>
      <c r="D12103">
        <v>1</v>
      </c>
      <c r="E12103" t="s">
        <v>139</v>
      </c>
      <c r="F12103">
        <v>98</v>
      </c>
    </row>
    <row r="12104" spans="1:6">
      <c r="A12104" s="12" t="s">
        <v>223</v>
      </c>
      <c r="B12104" t="s">
        <v>88</v>
      </c>
      <c r="C12104" t="s">
        <v>137</v>
      </c>
      <c r="D12104">
        <v>1</v>
      </c>
      <c r="E12104" t="s">
        <v>139</v>
      </c>
      <c r="F12104">
        <v>35</v>
      </c>
    </row>
    <row r="12105" spans="1:6">
      <c r="A12105" s="12" t="s">
        <v>223</v>
      </c>
      <c r="B12105" t="s">
        <v>89</v>
      </c>
      <c r="C12105" t="s">
        <v>137</v>
      </c>
      <c r="D12105">
        <v>1</v>
      </c>
      <c r="E12105" t="s">
        <v>139</v>
      </c>
      <c r="F12105">
        <v>31.1</v>
      </c>
    </row>
    <row r="12106" spans="1:6">
      <c r="A12106" s="12" t="s">
        <v>223</v>
      </c>
      <c r="B12106" t="s">
        <v>90</v>
      </c>
      <c r="C12106" t="s">
        <v>137</v>
      </c>
      <c r="D12106">
        <v>1</v>
      </c>
      <c r="E12106" t="s">
        <v>139</v>
      </c>
      <c r="F12106">
        <v>8.8000000000000007</v>
      </c>
    </row>
    <row r="12107" spans="1:6">
      <c r="A12107" s="12" t="s">
        <v>223</v>
      </c>
      <c r="B12107" t="s">
        <v>91</v>
      </c>
      <c r="C12107" t="s">
        <v>137</v>
      </c>
      <c r="D12107">
        <v>1</v>
      </c>
      <c r="E12107" t="s">
        <v>139</v>
      </c>
      <c r="F12107">
        <v>15.4</v>
      </c>
    </row>
    <row r="12108" spans="1:6">
      <c r="A12108" s="12" t="s">
        <v>223</v>
      </c>
      <c r="B12108" t="s">
        <v>92</v>
      </c>
      <c r="C12108" t="s">
        <v>137</v>
      </c>
      <c r="D12108">
        <v>1</v>
      </c>
      <c r="E12108" t="s">
        <v>139</v>
      </c>
      <c r="F12108">
        <v>1.1000000000000001</v>
      </c>
    </row>
    <row r="12109" spans="1:6">
      <c r="A12109" s="12" t="s">
        <v>223</v>
      </c>
      <c r="B12109" t="s">
        <v>93</v>
      </c>
      <c r="C12109" t="s">
        <v>137</v>
      </c>
      <c r="D12109">
        <v>1</v>
      </c>
      <c r="E12109" t="s">
        <v>139</v>
      </c>
      <c r="F12109">
        <v>51.5</v>
      </c>
    </row>
    <row r="12110" spans="1:6">
      <c r="A12110" s="12" t="s">
        <v>223</v>
      </c>
      <c r="B12110" t="s">
        <v>94</v>
      </c>
      <c r="C12110" t="s">
        <v>137</v>
      </c>
      <c r="D12110">
        <v>1</v>
      </c>
      <c r="E12110" t="s">
        <v>139</v>
      </c>
      <c r="F12110">
        <v>99.9</v>
      </c>
    </row>
    <row r="12111" spans="1:6">
      <c r="A12111" s="12" t="s">
        <v>223</v>
      </c>
      <c r="B12111" t="s">
        <v>95</v>
      </c>
      <c r="C12111" t="s">
        <v>137</v>
      </c>
      <c r="D12111">
        <v>1</v>
      </c>
      <c r="E12111" t="s">
        <v>139</v>
      </c>
      <c r="F12111">
        <v>66.900000000000006</v>
      </c>
    </row>
    <row r="12112" spans="1:6">
      <c r="A12112" s="12" t="s">
        <v>223</v>
      </c>
      <c r="B12112" t="s">
        <v>96</v>
      </c>
      <c r="C12112" t="s">
        <v>137</v>
      </c>
      <c r="D12112">
        <v>1</v>
      </c>
      <c r="E12112" t="s">
        <v>139</v>
      </c>
      <c r="F12112">
        <v>99.9</v>
      </c>
    </row>
    <row r="12113" spans="1:6">
      <c r="A12113" s="12" t="s">
        <v>223</v>
      </c>
      <c r="B12113" t="s">
        <v>97</v>
      </c>
      <c r="C12113" t="s">
        <v>137</v>
      </c>
      <c r="D12113">
        <v>1</v>
      </c>
      <c r="E12113" t="s">
        <v>139</v>
      </c>
      <c r="F12113">
        <v>11.8</v>
      </c>
    </row>
    <row r="12114" spans="1:6">
      <c r="A12114" s="12" t="s">
        <v>223</v>
      </c>
      <c r="B12114" t="s">
        <v>98</v>
      </c>
      <c r="C12114" t="s">
        <v>137</v>
      </c>
      <c r="D12114">
        <v>1</v>
      </c>
      <c r="E12114" t="s">
        <v>139</v>
      </c>
      <c r="F12114">
        <v>38</v>
      </c>
    </row>
    <row r="12115" spans="1:6">
      <c r="A12115" s="12" t="s">
        <v>223</v>
      </c>
      <c r="B12115" t="s">
        <v>99</v>
      </c>
      <c r="C12115" t="s">
        <v>137</v>
      </c>
      <c r="D12115">
        <v>1</v>
      </c>
      <c r="E12115" t="s">
        <v>139</v>
      </c>
      <c r="F12115">
        <v>3.8</v>
      </c>
    </row>
    <row r="12116" spans="1:6">
      <c r="A12116" s="12" t="s">
        <v>223</v>
      </c>
      <c r="B12116" t="s">
        <v>100</v>
      </c>
      <c r="C12116" t="s">
        <v>137</v>
      </c>
      <c r="D12116">
        <v>1</v>
      </c>
      <c r="E12116" t="s">
        <v>139</v>
      </c>
      <c r="F12116">
        <v>85.2</v>
      </c>
    </row>
    <row r="12117" spans="1:6">
      <c r="A12117" s="12" t="s">
        <v>223</v>
      </c>
      <c r="B12117" t="s">
        <v>101</v>
      </c>
      <c r="C12117" t="s">
        <v>137</v>
      </c>
      <c r="D12117">
        <v>1</v>
      </c>
      <c r="E12117" t="s">
        <v>139</v>
      </c>
      <c r="F12117">
        <v>99.5</v>
      </c>
    </row>
    <row r="12118" spans="1:6">
      <c r="A12118" s="12" t="s">
        <v>223</v>
      </c>
      <c r="B12118" t="s">
        <v>102</v>
      </c>
      <c r="C12118" t="s">
        <v>137</v>
      </c>
      <c r="D12118">
        <v>1</v>
      </c>
      <c r="E12118" t="s">
        <v>139</v>
      </c>
      <c r="F12118">
        <v>98</v>
      </c>
    </row>
    <row r="12119" spans="1:6">
      <c r="A12119" s="12" t="s">
        <v>223</v>
      </c>
      <c r="B12119" t="s">
        <v>103</v>
      </c>
      <c r="C12119" t="s">
        <v>137</v>
      </c>
      <c r="D12119">
        <v>1</v>
      </c>
      <c r="E12119" t="s">
        <v>139</v>
      </c>
      <c r="F12119">
        <v>75.400000000000006</v>
      </c>
    </row>
    <row r="12120" spans="1:6">
      <c r="A12120" s="12" t="s">
        <v>223</v>
      </c>
      <c r="B12120" t="s">
        <v>104</v>
      </c>
      <c r="C12120" t="s">
        <v>137</v>
      </c>
      <c r="D12120">
        <v>1</v>
      </c>
      <c r="E12120" t="s">
        <v>139</v>
      </c>
      <c r="F12120">
        <v>99.6</v>
      </c>
    </row>
    <row r="12121" spans="1:6">
      <c r="A12121" s="12" t="s">
        <v>223</v>
      </c>
      <c r="B12121" t="s">
        <v>105</v>
      </c>
      <c r="C12121" t="s">
        <v>137</v>
      </c>
      <c r="D12121">
        <v>1</v>
      </c>
      <c r="E12121" t="s">
        <v>139</v>
      </c>
      <c r="F12121">
        <v>0</v>
      </c>
    </row>
    <row r="12122" spans="1:6">
      <c r="A12122" s="12" t="s">
        <v>223</v>
      </c>
      <c r="B12122" t="s">
        <v>106</v>
      </c>
      <c r="C12122" t="s">
        <v>137</v>
      </c>
      <c r="D12122">
        <v>1</v>
      </c>
      <c r="E12122" t="s">
        <v>139</v>
      </c>
      <c r="F12122">
        <v>24</v>
      </c>
    </row>
    <row r="12123" spans="1:6">
      <c r="A12123" s="12" t="s">
        <v>223</v>
      </c>
      <c r="B12123" t="s">
        <v>107</v>
      </c>
      <c r="C12123" t="s">
        <v>137</v>
      </c>
      <c r="D12123">
        <v>1</v>
      </c>
      <c r="E12123" t="s">
        <v>139</v>
      </c>
      <c r="F12123">
        <v>7.3</v>
      </c>
    </row>
    <row r="12124" spans="1:6">
      <c r="A12124" s="12" t="s">
        <v>223</v>
      </c>
      <c r="B12124" t="s">
        <v>108</v>
      </c>
      <c r="C12124" t="s">
        <v>137</v>
      </c>
      <c r="D12124">
        <v>1</v>
      </c>
      <c r="E12124" t="s">
        <v>139</v>
      </c>
      <c r="F12124">
        <v>99.8</v>
      </c>
    </row>
    <row r="12125" spans="1:6">
      <c r="A12125" s="12" t="s">
        <v>223</v>
      </c>
      <c r="B12125" t="s">
        <v>109</v>
      </c>
      <c r="C12125" t="s">
        <v>137</v>
      </c>
      <c r="D12125">
        <v>1</v>
      </c>
      <c r="E12125" t="s">
        <v>139</v>
      </c>
      <c r="F12125">
        <v>40.5</v>
      </c>
    </row>
    <row r="12126" spans="1:6">
      <c r="A12126" s="12" t="s">
        <v>223</v>
      </c>
      <c r="B12126" t="s">
        <v>110</v>
      </c>
      <c r="C12126" t="s">
        <v>137</v>
      </c>
      <c r="D12126">
        <v>1</v>
      </c>
      <c r="E12126" t="s">
        <v>139</v>
      </c>
      <c r="F12126">
        <v>100</v>
      </c>
    </row>
    <row r="12127" spans="1:6">
      <c r="A12127" s="12" t="s">
        <v>223</v>
      </c>
      <c r="B12127" t="s">
        <v>111</v>
      </c>
      <c r="C12127" t="s">
        <v>137</v>
      </c>
      <c r="D12127">
        <v>1</v>
      </c>
      <c r="E12127" t="s">
        <v>139</v>
      </c>
      <c r="F12127">
        <v>0</v>
      </c>
    </row>
    <row r="12128" spans="1:6">
      <c r="A12128" s="12" t="s">
        <v>223</v>
      </c>
      <c r="B12128" t="s">
        <v>112</v>
      </c>
      <c r="C12128" t="s">
        <v>137</v>
      </c>
      <c r="D12128">
        <v>1</v>
      </c>
      <c r="E12128" t="s">
        <v>139</v>
      </c>
      <c r="F12128">
        <v>7.5</v>
      </c>
    </row>
    <row r="12129" spans="1:6">
      <c r="A12129" s="12" t="s">
        <v>223</v>
      </c>
      <c r="B12129" t="s">
        <v>113</v>
      </c>
      <c r="C12129" t="s">
        <v>137</v>
      </c>
      <c r="D12129">
        <v>1</v>
      </c>
      <c r="E12129" t="s">
        <v>139</v>
      </c>
      <c r="F12129">
        <v>58.5</v>
      </c>
    </row>
    <row r="12130" spans="1:6">
      <c r="A12130" s="12" t="s">
        <v>223</v>
      </c>
      <c r="B12130" t="s">
        <v>114</v>
      </c>
      <c r="C12130" t="s">
        <v>137</v>
      </c>
      <c r="D12130">
        <v>1</v>
      </c>
      <c r="E12130" t="s">
        <v>139</v>
      </c>
      <c r="F12130">
        <v>94.8</v>
      </c>
    </row>
    <row r="12131" spans="1:6">
      <c r="A12131" s="12" t="s">
        <v>223</v>
      </c>
      <c r="B12131" t="s">
        <v>115</v>
      </c>
      <c r="C12131" t="s">
        <v>137</v>
      </c>
      <c r="D12131">
        <v>1</v>
      </c>
      <c r="E12131" t="s">
        <v>139</v>
      </c>
      <c r="F12131">
        <v>57</v>
      </c>
    </row>
    <row r="12132" spans="1:6">
      <c r="A12132" s="12" t="s">
        <v>223</v>
      </c>
      <c r="B12132" t="s">
        <v>116</v>
      </c>
      <c r="C12132" t="s">
        <v>137</v>
      </c>
      <c r="D12132">
        <v>1</v>
      </c>
      <c r="E12132" t="s">
        <v>139</v>
      </c>
      <c r="F12132">
        <v>100</v>
      </c>
    </row>
    <row r="12133" spans="1:6">
      <c r="A12133" s="12" t="s">
        <v>223</v>
      </c>
      <c r="B12133" t="s">
        <v>146</v>
      </c>
      <c r="C12133" t="s">
        <v>137</v>
      </c>
      <c r="D12133">
        <v>1</v>
      </c>
      <c r="E12133" t="s">
        <v>139</v>
      </c>
      <c r="F12133">
        <v>41.2</v>
      </c>
    </row>
    <row r="12134" spans="1:6">
      <c r="A12134" s="12" t="s">
        <v>223</v>
      </c>
      <c r="B12134" t="s">
        <v>61</v>
      </c>
      <c r="C12134" t="s">
        <v>137</v>
      </c>
      <c r="D12134">
        <v>1</v>
      </c>
      <c r="E12134" t="s">
        <v>140</v>
      </c>
      <c r="F12134">
        <v>0.8</v>
      </c>
    </row>
    <row r="12135" spans="1:6">
      <c r="A12135" s="12" t="s">
        <v>223</v>
      </c>
      <c r="B12135" t="s">
        <v>62</v>
      </c>
      <c r="C12135" t="s">
        <v>137</v>
      </c>
      <c r="D12135">
        <v>1</v>
      </c>
      <c r="E12135" t="s">
        <v>140</v>
      </c>
      <c r="F12135">
        <v>15.2</v>
      </c>
    </row>
    <row r="12136" spans="1:6">
      <c r="A12136" s="12" t="s">
        <v>223</v>
      </c>
      <c r="B12136" t="s">
        <v>63</v>
      </c>
      <c r="C12136" t="s">
        <v>137</v>
      </c>
      <c r="D12136">
        <v>1</v>
      </c>
      <c r="E12136" t="s">
        <v>140</v>
      </c>
      <c r="F12136">
        <v>46.7</v>
      </c>
    </row>
    <row r="12137" spans="1:6">
      <c r="A12137" s="12" t="s">
        <v>223</v>
      </c>
      <c r="B12137" t="s">
        <v>64</v>
      </c>
      <c r="C12137" t="s">
        <v>137</v>
      </c>
      <c r="D12137">
        <v>1</v>
      </c>
      <c r="E12137" t="s">
        <v>140</v>
      </c>
      <c r="F12137">
        <v>0.6</v>
      </c>
    </row>
    <row r="12138" spans="1:6">
      <c r="A12138" s="12" t="s">
        <v>223</v>
      </c>
      <c r="B12138" t="s">
        <v>65</v>
      </c>
      <c r="C12138" t="s">
        <v>137</v>
      </c>
      <c r="D12138">
        <v>1</v>
      </c>
      <c r="E12138" t="s">
        <v>140</v>
      </c>
      <c r="F12138">
        <v>100</v>
      </c>
    </row>
    <row r="12139" spans="1:6">
      <c r="A12139" s="12" t="s">
        <v>223</v>
      </c>
      <c r="B12139" t="s">
        <v>66</v>
      </c>
      <c r="C12139" t="s">
        <v>137</v>
      </c>
      <c r="D12139">
        <v>1</v>
      </c>
      <c r="E12139" t="s">
        <v>140</v>
      </c>
      <c r="F12139">
        <v>76.3</v>
      </c>
    </row>
    <row r="12140" spans="1:6">
      <c r="A12140" s="12" t="s">
        <v>223</v>
      </c>
      <c r="B12140" t="s">
        <v>67</v>
      </c>
      <c r="C12140" t="s">
        <v>137</v>
      </c>
      <c r="D12140">
        <v>1</v>
      </c>
      <c r="E12140" t="s">
        <v>140</v>
      </c>
      <c r="F12140">
        <v>91.7</v>
      </c>
    </row>
    <row r="12141" spans="1:6">
      <c r="A12141" s="12" t="s">
        <v>223</v>
      </c>
      <c r="B12141" t="s">
        <v>68</v>
      </c>
      <c r="C12141" t="s">
        <v>137</v>
      </c>
      <c r="D12141">
        <v>1</v>
      </c>
      <c r="E12141" t="s">
        <v>140</v>
      </c>
      <c r="F12141">
        <v>92.6</v>
      </c>
    </row>
    <row r="12142" spans="1:6">
      <c r="A12142" s="12" t="s">
        <v>223</v>
      </c>
      <c r="B12142" t="s">
        <v>69</v>
      </c>
      <c r="C12142" t="s">
        <v>137</v>
      </c>
      <c r="D12142">
        <v>1</v>
      </c>
      <c r="E12142" t="s">
        <v>140</v>
      </c>
      <c r="F12142">
        <v>52.3</v>
      </c>
    </row>
    <row r="12143" spans="1:6">
      <c r="A12143" s="12" t="s">
        <v>223</v>
      </c>
      <c r="B12143" t="s">
        <v>70</v>
      </c>
      <c r="C12143" t="s">
        <v>137</v>
      </c>
      <c r="D12143">
        <v>1</v>
      </c>
      <c r="E12143" t="s">
        <v>140</v>
      </c>
      <c r="F12143">
        <v>36.1</v>
      </c>
    </row>
    <row r="12144" spans="1:6">
      <c r="A12144" s="12" t="s">
        <v>223</v>
      </c>
      <c r="B12144" t="s">
        <v>71</v>
      </c>
      <c r="C12144" t="s">
        <v>137</v>
      </c>
      <c r="D12144">
        <v>1</v>
      </c>
      <c r="E12144" t="s">
        <v>140</v>
      </c>
      <c r="F12144">
        <v>100</v>
      </c>
    </row>
    <row r="12145" spans="1:6">
      <c r="A12145" s="12" t="s">
        <v>223</v>
      </c>
      <c r="B12145" t="s">
        <v>72</v>
      </c>
      <c r="C12145" t="s">
        <v>137</v>
      </c>
      <c r="D12145">
        <v>1</v>
      </c>
      <c r="E12145" t="s">
        <v>140</v>
      </c>
      <c r="F12145">
        <v>0.2</v>
      </c>
    </row>
    <row r="12146" spans="1:6">
      <c r="A12146" s="12" t="s">
        <v>223</v>
      </c>
      <c r="B12146" t="s">
        <v>73</v>
      </c>
      <c r="C12146" t="s">
        <v>137</v>
      </c>
      <c r="D12146">
        <v>1</v>
      </c>
      <c r="E12146" t="s">
        <v>140</v>
      </c>
      <c r="F12146">
        <v>94</v>
      </c>
    </row>
    <row r="12147" spans="1:6">
      <c r="A12147" s="12" t="s">
        <v>223</v>
      </c>
      <c r="B12147" t="s">
        <v>74</v>
      </c>
      <c r="C12147" t="s">
        <v>137</v>
      </c>
      <c r="D12147">
        <v>1</v>
      </c>
      <c r="E12147" t="s">
        <v>140</v>
      </c>
      <c r="F12147">
        <v>10.8</v>
      </c>
    </row>
    <row r="12148" spans="1:6">
      <c r="A12148" s="12" t="s">
        <v>223</v>
      </c>
      <c r="B12148" t="s">
        <v>75</v>
      </c>
      <c r="C12148" t="s">
        <v>137</v>
      </c>
      <c r="D12148">
        <v>1</v>
      </c>
      <c r="E12148" t="s">
        <v>140</v>
      </c>
      <c r="F12148">
        <v>42</v>
      </c>
    </row>
    <row r="12149" spans="1:6">
      <c r="A12149" s="12" t="s">
        <v>223</v>
      </c>
      <c r="B12149" t="s">
        <v>76</v>
      </c>
      <c r="C12149" t="s">
        <v>137</v>
      </c>
      <c r="D12149">
        <v>1</v>
      </c>
      <c r="E12149" t="s">
        <v>140</v>
      </c>
      <c r="F12149">
        <v>8</v>
      </c>
    </row>
    <row r="12150" spans="1:6">
      <c r="A12150" s="12" t="s">
        <v>223</v>
      </c>
      <c r="B12150" t="s">
        <v>77</v>
      </c>
      <c r="C12150" t="s">
        <v>137</v>
      </c>
      <c r="D12150">
        <v>1</v>
      </c>
      <c r="E12150" t="s">
        <v>140</v>
      </c>
      <c r="F12150">
        <v>0.8</v>
      </c>
    </row>
    <row r="12151" spans="1:6">
      <c r="A12151" s="12" t="s">
        <v>223</v>
      </c>
      <c r="B12151" t="s">
        <v>78</v>
      </c>
      <c r="C12151" t="s">
        <v>137</v>
      </c>
      <c r="D12151">
        <v>1</v>
      </c>
      <c r="E12151" t="s">
        <v>140</v>
      </c>
      <c r="F12151">
        <v>4.8</v>
      </c>
    </row>
    <row r="12152" spans="1:6">
      <c r="A12152" s="12" t="s">
        <v>223</v>
      </c>
      <c r="B12152" t="s">
        <v>79</v>
      </c>
      <c r="C12152" t="s">
        <v>137</v>
      </c>
      <c r="D12152">
        <v>1</v>
      </c>
      <c r="E12152" t="s">
        <v>140</v>
      </c>
      <c r="F12152">
        <v>73.5</v>
      </c>
    </row>
    <row r="12153" spans="1:6">
      <c r="A12153" s="12" t="s">
        <v>223</v>
      </c>
      <c r="B12153" t="s">
        <v>80</v>
      </c>
      <c r="C12153" t="s">
        <v>137</v>
      </c>
      <c r="D12153">
        <v>1</v>
      </c>
      <c r="E12153" t="s">
        <v>140</v>
      </c>
      <c r="F12153">
        <v>99.7</v>
      </c>
    </row>
    <row r="12154" spans="1:6">
      <c r="A12154" s="12" t="s">
        <v>223</v>
      </c>
      <c r="B12154" t="s">
        <v>81</v>
      </c>
      <c r="C12154" t="s">
        <v>137</v>
      </c>
      <c r="D12154">
        <v>1</v>
      </c>
      <c r="E12154" t="s">
        <v>140</v>
      </c>
      <c r="F12154">
        <v>99.8</v>
      </c>
    </row>
    <row r="12155" spans="1:6">
      <c r="A12155" s="12" t="s">
        <v>223</v>
      </c>
      <c r="B12155" t="s">
        <v>82</v>
      </c>
      <c r="C12155" t="s">
        <v>137</v>
      </c>
      <c r="D12155">
        <v>1</v>
      </c>
      <c r="E12155" t="s">
        <v>140</v>
      </c>
      <c r="F12155">
        <v>68.099999999999994</v>
      </c>
    </row>
    <row r="12156" spans="1:6">
      <c r="A12156" s="12" t="s">
        <v>223</v>
      </c>
      <c r="B12156" t="s">
        <v>83</v>
      </c>
      <c r="C12156" t="s">
        <v>137</v>
      </c>
      <c r="D12156">
        <v>1</v>
      </c>
      <c r="E12156" t="s">
        <v>140</v>
      </c>
      <c r="F12156">
        <v>71.400000000000006</v>
      </c>
    </row>
    <row r="12157" spans="1:6">
      <c r="A12157" s="12" t="s">
        <v>223</v>
      </c>
      <c r="B12157" t="s">
        <v>84</v>
      </c>
      <c r="C12157" t="s">
        <v>137</v>
      </c>
      <c r="D12157">
        <v>1</v>
      </c>
      <c r="E12157" t="s">
        <v>140</v>
      </c>
      <c r="F12157">
        <v>10.5</v>
      </c>
    </row>
    <row r="12158" spans="1:6">
      <c r="A12158" s="12" t="s">
        <v>223</v>
      </c>
      <c r="B12158" t="s">
        <v>85</v>
      </c>
      <c r="C12158" t="s">
        <v>137</v>
      </c>
      <c r="D12158">
        <v>1</v>
      </c>
      <c r="E12158" t="s">
        <v>140</v>
      </c>
      <c r="F12158">
        <v>11.2</v>
      </c>
    </row>
    <row r="12159" spans="1:6">
      <c r="A12159" s="12" t="s">
        <v>223</v>
      </c>
      <c r="B12159" t="s">
        <v>86</v>
      </c>
      <c r="C12159" t="s">
        <v>137</v>
      </c>
      <c r="D12159">
        <v>1</v>
      </c>
      <c r="E12159" t="s">
        <v>140</v>
      </c>
      <c r="F12159">
        <v>12.3</v>
      </c>
    </row>
    <row r="12160" spans="1:6">
      <c r="A12160" s="12" t="s">
        <v>223</v>
      </c>
      <c r="B12160" t="s">
        <v>87</v>
      </c>
      <c r="C12160" t="s">
        <v>137</v>
      </c>
      <c r="D12160">
        <v>1</v>
      </c>
      <c r="E12160" t="s">
        <v>140</v>
      </c>
      <c r="F12160">
        <v>2</v>
      </c>
    </row>
    <row r="12161" spans="1:6">
      <c r="A12161" s="12" t="s">
        <v>223</v>
      </c>
      <c r="B12161" t="s">
        <v>88</v>
      </c>
      <c r="C12161" t="s">
        <v>137</v>
      </c>
      <c r="D12161">
        <v>1</v>
      </c>
      <c r="E12161" t="s">
        <v>140</v>
      </c>
      <c r="F12161">
        <v>65</v>
      </c>
    </row>
    <row r="12162" spans="1:6">
      <c r="A12162" s="12" t="s">
        <v>223</v>
      </c>
      <c r="B12162" t="s">
        <v>89</v>
      </c>
      <c r="C12162" t="s">
        <v>137</v>
      </c>
      <c r="D12162">
        <v>1</v>
      </c>
      <c r="E12162" t="s">
        <v>140</v>
      </c>
      <c r="F12162">
        <v>68.900000000000006</v>
      </c>
    </row>
    <row r="12163" spans="1:6">
      <c r="A12163" s="12" t="s">
        <v>223</v>
      </c>
      <c r="B12163" t="s">
        <v>90</v>
      </c>
      <c r="C12163" t="s">
        <v>137</v>
      </c>
      <c r="D12163">
        <v>1</v>
      </c>
      <c r="E12163" t="s">
        <v>140</v>
      </c>
      <c r="F12163">
        <v>91.2</v>
      </c>
    </row>
    <row r="12164" spans="1:6">
      <c r="A12164" s="12" t="s">
        <v>223</v>
      </c>
      <c r="B12164" t="s">
        <v>91</v>
      </c>
      <c r="C12164" t="s">
        <v>137</v>
      </c>
      <c r="D12164">
        <v>1</v>
      </c>
      <c r="E12164" t="s">
        <v>140</v>
      </c>
      <c r="F12164">
        <v>84.6</v>
      </c>
    </row>
    <row r="12165" spans="1:6">
      <c r="A12165" s="12" t="s">
        <v>223</v>
      </c>
      <c r="B12165" t="s">
        <v>92</v>
      </c>
      <c r="C12165" t="s">
        <v>137</v>
      </c>
      <c r="D12165">
        <v>1</v>
      </c>
      <c r="E12165" t="s">
        <v>140</v>
      </c>
      <c r="F12165">
        <v>98.9</v>
      </c>
    </row>
    <row r="12166" spans="1:6">
      <c r="A12166" s="12" t="s">
        <v>223</v>
      </c>
      <c r="B12166" t="s">
        <v>93</v>
      </c>
      <c r="C12166" t="s">
        <v>137</v>
      </c>
      <c r="D12166">
        <v>1</v>
      </c>
      <c r="E12166" t="s">
        <v>140</v>
      </c>
      <c r="F12166">
        <v>48.5</v>
      </c>
    </row>
    <row r="12167" spans="1:6">
      <c r="A12167" s="12" t="s">
        <v>223</v>
      </c>
      <c r="B12167" t="s">
        <v>94</v>
      </c>
      <c r="C12167" t="s">
        <v>137</v>
      </c>
      <c r="D12167">
        <v>1</v>
      </c>
      <c r="E12167" t="s">
        <v>140</v>
      </c>
      <c r="F12167">
        <v>0.1</v>
      </c>
    </row>
    <row r="12168" spans="1:6">
      <c r="A12168" s="12" t="s">
        <v>223</v>
      </c>
      <c r="B12168" t="s">
        <v>95</v>
      </c>
      <c r="C12168" t="s">
        <v>137</v>
      </c>
      <c r="D12168">
        <v>1</v>
      </c>
      <c r="E12168" t="s">
        <v>140</v>
      </c>
      <c r="F12168">
        <v>33.1</v>
      </c>
    </row>
    <row r="12169" spans="1:6">
      <c r="A12169" s="12" t="s">
        <v>223</v>
      </c>
      <c r="B12169" t="s">
        <v>96</v>
      </c>
      <c r="C12169" t="s">
        <v>137</v>
      </c>
      <c r="D12169">
        <v>1</v>
      </c>
      <c r="E12169" t="s">
        <v>140</v>
      </c>
      <c r="F12169">
        <v>0.1</v>
      </c>
    </row>
    <row r="12170" spans="1:6">
      <c r="A12170" s="12" t="s">
        <v>223</v>
      </c>
      <c r="B12170" t="s">
        <v>97</v>
      </c>
      <c r="C12170" t="s">
        <v>137</v>
      </c>
      <c r="D12170">
        <v>1</v>
      </c>
      <c r="E12170" t="s">
        <v>140</v>
      </c>
      <c r="F12170">
        <v>88.2</v>
      </c>
    </row>
    <row r="12171" spans="1:6">
      <c r="A12171" s="12" t="s">
        <v>223</v>
      </c>
      <c r="B12171" t="s">
        <v>98</v>
      </c>
      <c r="C12171" t="s">
        <v>137</v>
      </c>
      <c r="D12171">
        <v>1</v>
      </c>
      <c r="E12171" t="s">
        <v>140</v>
      </c>
      <c r="F12171">
        <v>62</v>
      </c>
    </row>
    <row r="12172" spans="1:6">
      <c r="A12172" s="12" t="s">
        <v>223</v>
      </c>
      <c r="B12172" t="s">
        <v>99</v>
      </c>
      <c r="C12172" t="s">
        <v>137</v>
      </c>
      <c r="D12172">
        <v>1</v>
      </c>
      <c r="E12172" t="s">
        <v>140</v>
      </c>
      <c r="F12172">
        <v>96.2</v>
      </c>
    </row>
    <row r="12173" spans="1:6">
      <c r="A12173" s="12" t="s">
        <v>223</v>
      </c>
      <c r="B12173" t="s">
        <v>100</v>
      </c>
      <c r="C12173" t="s">
        <v>137</v>
      </c>
      <c r="D12173">
        <v>1</v>
      </c>
      <c r="E12173" t="s">
        <v>140</v>
      </c>
      <c r="F12173">
        <v>14.8</v>
      </c>
    </row>
    <row r="12174" spans="1:6">
      <c r="A12174" s="12" t="s">
        <v>223</v>
      </c>
      <c r="B12174" t="s">
        <v>101</v>
      </c>
      <c r="C12174" t="s">
        <v>137</v>
      </c>
      <c r="D12174">
        <v>1</v>
      </c>
      <c r="E12174" t="s">
        <v>140</v>
      </c>
      <c r="F12174">
        <v>0.5</v>
      </c>
    </row>
    <row r="12175" spans="1:6">
      <c r="A12175" s="12" t="s">
        <v>223</v>
      </c>
      <c r="B12175" t="s">
        <v>102</v>
      </c>
      <c r="C12175" t="s">
        <v>137</v>
      </c>
      <c r="D12175">
        <v>1</v>
      </c>
      <c r="E12175" t="s">
        <v>140</v>
      </c>
      <c r="F12175">
        <v>2</v>
      </c>
    </row>
    <row r="12176" spans="1:6">
      <c r="A12176" s="12" t="s">
        <v>223</v>
      </c>
      <c r="B12176" t="s">
        <v>103</v>
      </c>
      <c r="C12176" t="s">
        <v>137</v>
      </c>
      <c r="D12176">
        <v>1</v>
      </c>
      <c r="E12176" t="s">
        <v>140</v>
      </c>
      <c r="F12176">
        <v>24.6</v>
      </c>
    </row>
    <row r="12177" spans="1:6">
      <c r="A12177" s="12" t="s">
        <v>223</v>
      </c>
      <c r="B12177" t="s">
        <v>104</v>
      </c>
      <c r="C12177" t="s">
        <v>137</v>
      </c>
      <c r="D12177">
        <v>1</v>
      </c>
      <c r="E12177" t="s">
        <v>140</v>
      </c>
      <c r="F12177">
        <v>0.4</v>
      </c>
    </row>
    <row r="12178" spans="1:6">
      <c r="A12178" s="12" t="s">
        <v>223</v>
      </c>
      <c r="B12178" t="s">
        <v>105</v>
      </c>
      <c r="C12178" t="s">
        <v>137</v>
      </c>
      <c r="D12178">
        <v>1</v>
      </c>
      <c r="E12178" t="s">
        <v>140</v>
      </c>
      <c r="F12178">
        <v>100</v>
      </c>
    </row>
    <row r="12179" spans="1:6">
      <c r="A12179" s="12" t="s">
        <v>223</v>
      </c>
      <c r="B12179" t="s">
        <v>106</v>
      </c>
      <c r="C12179" t="s">
        <v>137</v>
      </c>
      <c r="D12179">
        <v>1</v>
      </c>
      <c r="E12179" t="s">
        <v>140</v>
      </c>
      <c r="F12179">
        <v>76</v>
      </c>
    </row>
    <row r="12180" spans="1:6">
      <c r="A12180" s="12" t="s">
        <v>223</v>
      </c>
      <c r="B12180" t="s">
        <v>107</v>
      </c>
      <c r="C12180" t="s">
        <v>137</v>
      </c>
      <c r="D12180">
        <v>1</v>
      </c>
      <c r="E12180" t="s">
        <v>140</v>
      </c>
      <c r="F12180">
        <v>92.7</v>
      </c>
    </row>
    <row r="12181" spans="1:6">
      <c r="A12181" s="12" t="s">
        <v>223</v>
      </c>
      <c r="B12181" t="s">
        <v>108</v>
      </c>
      <c r="C12181" t="s">
        <v>137</v>
      </c>
      <c r="D12181">
        <v>1</v>
      </c>
      <c r="E12181" t="s">
        <v>140</v>
      </c>
      <c r="F12181">
        <v>0.2</v>
      </c>
    </row>
    <row r="12182" spans="1:6">
      <c r="A12182" s="12" t="s">
        <v>223</v>
      </c>
      <c r="B12182" t="s">
        <v>109</v>
      </c>
      <c r="C12182" t="s">
        <v>137</v>
      </c>
      <c r="D12182">
        <v>1</v>
      </c>
      <c r="E12182" t="s">
        <v>140</v>
      </c>
      <c r="F12182">
        <v>59.5</v>
      </c>
    </row>
    <row r="12183" spans="1:6">
      <c r="A12183" s="12" t="s">
        <v>223</v>
      </c>
      <c r="B12183" t="s">
        <v>110</v>
      </c>
      <c r="C12183" t="s">
        <v>137</v>
      </c>
      <c r="D12183">
        <v>1</v>
      </c>
      <c r="E12183" t="s">
        <v>140</v>
      </c>
      <c r="F12183">
        <v>0</v>
      </c>
    </row>
    <row r="12184" spans="1:6">
      <c r="A12184" s="12" t="s">
        <v>223</v>
      </c>
      <c r="B12184" t="s">
        <v>111</v>
      </c>
      <c r="C12184" t="s">
        <v>137</v>
      </c>
      <c r="D12184">
        <v>1</v>
      </c>
      <c r="E12184" t="s">
        <v>140</v>
      </c>
      <c r="F12184">
        <v>100</v>
      </c>
    </row>
    <row r="12185" spans="1:6">
      <c r="A12185" s="12" t="s">
        <v>223</v>
      </c>
      <c r="B12185" t="s">
        <v>112</v>
      </c>
      <c r="C12185" t="s">
        <v>137</v>
      </c>
      <c r="D12185">
        <v>1</v>
      </c>
      <c r="E12185" t="s">
        <v>140</v>
      </c>
      <c r="F12185">
        <v>92.5</v>
      </c>
    </row>
    <row r="12186" spans="1:6">
      <c r="A12186" s="12" t="s">
        <v>223</v>
      </c>
      <c r="B12186" t="s">
        <v>113</v>
      </c>
      <c r="C12186" t="s">
        <v>137</v>
      </c>
      <c r="D12186">
        <v>1</v>
      </c>
      <c r="E12186" t="s">
        <v>140</v>
      </c>
      <c r="F12186">
        <v>41.5</v>
      </c>
    </row>
    <row r="12187" spans="1:6">
      <c r="A12187" s="12" t="s">
        <v>223</v>
      </c>
      <c r="B12187" t="s">
        <v>114</v>
      </c>
      <c r="C12187" t="s">
        <v>137</v>
      </c>
      <c r="D12187">
        <v>1</v>
      </c>
      <c r="E12187" t="s">
        <v>140</v>
      </c>
      <c r="F12187">
        <v>5.2</v>
      </c>
    </row>
    <row r="12188" spans="1:6">
      <c r="A12188" s="12" t="s">
        <v>223</v>
      </c>
      <c r="B12188" t="s">
        <v>115</v>
      </c>
      <c r="C12188" t="s">
        <v>137</v>
      </c>
      <c r="D12188">
        <v>1</v>
      </c>
      <c r="E12188" t="s">
        <v>140</v>
      </c>
      <c r="F12188">
        <v>43</v>
      </c>
    </row>
    <row r="12189" spans="1:6">
      <c r="A12189" s="12" t="s">
        <v>223</v>
      </c>
      <c r="B12189" t="s">
        <v>116</v>
      </c>
      <c r="C12189" t="s">
        <v>137</v>
      </c>
      <c r="D12189">
        <v>1</v>
      </c>
      <c r="E12189" t="s">
        <v>140</v>
      </c>
      <c r="F12189">
        <v>0</v>
      </c>
    </row>
    <row r="12190" spans="1:6">
      <c r="A12190" s="12" t="s">
        <v>223</v>
      </c>
      <c r="B12190" t="s">
        <v>146</v>
      </c>
      <c r="C12190" t="s">
        <v>137</v>
      </c>
      <c r="D12190">
        <v>1</v>
      </c>
      <c r="E12190" t="s">
        <v>140</v>
      </c>
      <c r="F12190">
        <v>58.8</v>
      </c>
    </row>
    <row r="12191" spans="1:6">
      <c r="A12191" s="12" t="s">
        <v>223</v>
      </c>
      <c r="B12191" t="s">
        <v>61</v>
      </c>
      <c r="C12191" t="s">
        <v>137</v>
      </c>
      <c r="D12191">
        <v>1</v>
      </c>
      <c r="E12191" t="s">
        <v>147</v>
      </c>
      <c r="F12191">
        <v>0</v>
      </c>
    </row>
    <row r="12192" spans="1:6">
      <c r="A12192" s="12" t="s">
        <v>223</v>
      </c>
      <c r="B12192" t="s">
        <v>62</v>
      </c>
      <c r="C12192" t="s">
        <v>137</v>
      </c>
      <c r="D12192">
        <v>1</v>
      </c>
      <c r="E12192" t="s">
        <v>147</v>
      </c>
      <c r="F12192">
        <v>0</v>
      </c>
    </row>
    <row r="12193" spans="1:6">
      <c r="A12193" s="12" t="s">
        <v>223</v>
      </c>
      <c r="B12193" t="s">
        <v>63</v>
      </c>
      <c r="C12193" t="s">
        <v>137</v>
      </c>
      <c r="D12193">
        <v>1</v>
      </c>
      <c r="E12193" t="s">
        <v>147</v>
      </c>
      <c r="F12193">
        <v>0</v>
      </c>
    </row>
    <row r="12194" spans="1:6">
      <c r="A12194" s="12" t="s">
        <v>223</v>
      </c>
      <c r="B12194" t="s">
        <v>64</v>
      </c>
      <c r="C12194" t="s">
        <v>137</v>
      </c>
      <c r="D12194">
        <v>1</v>
      </c>
      <c r="E12194" t="s">
        <v>147</v>
      </c>
      <c r="F12194">
        <v>0</v>
      </c>
    </row>
    <row r="12195" spans="1:6">
      <c r="A12195" s="12" t="s">
        <v>223</v>
      </c>
      <c r="B12195" t="s">
        <v>65</v>
      </c>
      <c r="C12195" t="s">
        <v>137</v>
      </c>
      <c r="D12195">
        <v>1</v>
      </c>
      <c r="E12195" t="s">
        <v>147</v>
      </c>
      <c r="F12195">
        <v>0</v>
      </c>
    </row>
    <row r="12196" spans="1:6">
      <c r="A12196" s="12" t="s">
        <v>223</v>
      </c>
      <c r="B12196" t="s">
        <v>66</v>
      </c>
      <c r="C12196" t="s">
        <v>137</v>
      </c>
      <c r="D12196">
        <v>1</v>
      </c>
      <c r="E12196" t="s">
        <v>147</v>
      </c>
      <c r="F12196">
        <v>0</v>
      </c>
    </row>
    <row r="12197" spans="1:6">
      <c r="A12197" s="12" t="s">
        <v>223</v>
      </c>
      <c r="B12197" t="s">
        <v>67</v>
      </c>
      <c r="C12197" t="s">
        <v>137</v>
      </c>
      <c r="D12197">
        <v>1</v>
      </c>
      <c r="E12197" t="s">
        <v>147</v>
      </c>
      <c r="F12197">
        <v>0</v>
      </c>
    </row>
    <row r="12198" spans="1:6">
      <c r="A12198" s="12" t="s">
        <v>223</v>
      </c>
      <c r="B12198" t="s">
        <v>68</v>
      </c>
      <c r="C12198" t="s">
        <v>137</v>
      </c>
      <c r="D12198">
        <v>1</v>
      </c>
      <c r="E12198" t="s">
        <v>147</v>
      </c>
      <c r="F12198">
        <v>0</v>
      </c>
    </row>
    <row r="12199" spans="1:6">
      <c r="A12199" s="12" t="s">
        <v>223</v>
      </c>
      <c r="B12199" t="s">
        <v>69</v>
      </c>
      <c r="C12199" t="s">
        <v>137</v>
      </c>
      <c r="D12199">
        <v>1</v>
      </c>
      <c r="E12199" t="s">
        <v>147</v>
      </c>
      <c r="F12199">
        <v>0</v>
      </c>
    </row>
    <row r="12200" spans="1:6">
      <c r="A12200" s="12" t="s">
        <v>223</v>
      </c>
      <c r="B12200" t="s">
        <v>70</v>
      </c>
      <c r="C12200" t="s">
        <v>137</v>
      </c>
      <c r="D12200">
        <v>1</v>
      </c>
      <c r="E12200" t="s">
        <v>147</v>
      </c>
      <c r="F12200">
        <v>0</v>
      </c>
    </row>
    <row r="12201" spans="1:6">
      <c r="A12201" s="12" t="s">
        <v>223</v>
      </c>
      <c r="B12201" t="s">
        <v>71</v>
      </c>
      <c r="C12201" t="s">
        <v>137</v>
      </c>
      <c r="D12201">
        <v>1</v>
      </c>
      <c r="E12201" t="s">
        <v>147</v>
      </c>
      <c r="F12201">
        <v>0</v>
      </c>
    </row>
    <row r="12202" spans="1:6">
      <c r="A12202" s="12" t="s">
        <v>223</v>
      </c>
      <c r="B12202" t="s">
        <v>72</v>
      </c>
      <c r="C12202" t="s">
        <v>137</v>
      </c>
      <c r="D12202">
        <v>1</v>
      </c>
      <c r="E12202" t="s">
        <v>147</v>
      </c>
      <c r="F12202">
        <v>0</v>
      </c>
    </row>
    <row r="12203" spans="1:6">
      <c r="A12203" s="12" t="s">
        <v>223</v>
      </c>
      <c r="B12203" t="s">
        <v>73</v>
      </c>
      <c r="C12203" t="s">
        <v>137</v>
      </c>
      <c r="D12203">
        <v>1</v>
      </c>
      <c r="E12203" t="s">
        <v>147</v>
      </c>
      <c r="F12203">
        <v>0</v>
      </c>
    </row>
    <row r="12204" spans="1:6">
      <c r="A12204" s="12" t="s">
        <v>223</v>
      </c>
      <c r="B12204" t="s">
        <v>74</v>
      </c>
      <c r="C12204" t="s">
        <v>137</v>
      </c>
      <c r="D12204">
        <v>1</v>
      </c>
      <c r="E12204" t="s">
        <v>147</v>
      </c>
      <c r="F12204">
        <v>0</v>
      </c>
    </row>
    <row r="12205" spans="1:6">
      <c r="A12205" s="12" t="s">
        <v>223</v>
      </c>
      <c r="B12205" t="s">
        <v>75</v>
      </c>
      <c r="C12205" t="s">
        <v>137</v>
      </c>
      <c r="D12205">
        <v>1</v>
      </c>
      <c r="E12205" t="s">
        <v>147</v>
      </c>
      <c r="F12205">
        <v>0</v>
      </c>
    </row>
    <row r="12206" spans="1:6">
      <c r="A12206" s="12" t="s">
        <v>223</v>
      </c>
      <c r="B12206" t="s">
        <v>76</v>
      </c>
      <c r="C12206" t="s">
        <v>137</v>
      </c>
      <c r="D12206">
        <v>1</v>
      </c>
      <c r="E12206" t="s">
        <v>147</v>
      </c>
      <c r="F12206">
        <v>0</v>
      </c>
    </row>
    <row r="12207" spans="1:6">
      <c r="A12207" s="12" t="s">
        <v>223</v>
      </c>
      <c r="B12207" t="s">
        <v>77</v>
      </c>
      <c r="C12207" t="s">
        <v>137</v>
      </c>
      <c r="D12207">
        <v>1</v>
      </c>
      <c r="E12207" t="s">
        <v>147</v>
      </c>
      <c r="F12207">
        <v>0</v>
      </c>
    </row>
    <row r="12208" spans="1:6">
      <c r="A12208" s="12" t="s">
        <v>223</v>
      </c>
      <c r="B12208" t="s">
        <v>78</v>
      </c>
      <c r="C12208" t="s">
        <v>137</v>
      </c>
      <c r="D12208">
        <v>1</v>
      </c>
      <c r="E12208" t="s">
        <v>147</v>
      </c>
      <c r="F12208">
        <v>0</v>
      </c>
    </row>
    <row r="12209" spans="1:6">
      <c r="A12209" s="12" t="s">
        <v>223</v>
      </c>
      <c r="B12209" t="s">
        <v>79</v>
      </c>
      <c r="C12209" t="s">
        <v>137</v>
      </c>
      <c r="D12209">
        <v>1</v>
      </c>
      <c r="E12209" t="s">
        <v>147</v>
      </c>
      <c r="F12209">
        <v>0</v>
      </c>
    </row>
    <row r="12210" spans="1:6">
      <c r="A12210" s="12" t="s">
        <v>223</v>
      </c>
      <c r="B12210" t="s">
        <v>80</v>
      </c>
      <c r="C12210" t="s">
        <v>137</v>
      </c>
      <c r="D12210">
        <v>1</v>
      </c>
      <c r="E12210" t="s">
        <v>147</v>
      </c>
      <c r="F12210">
        <v>0</v>
      </c>
    </row>
    <row r="12211" spans="1:6">
      <c r="A12211" s="12" t="s">
        <v>223</v>
      </c>
      <c r="B12211" t="s">
        <v>81</v>
      </c>
      <c r="C12211" t="s">
        <v>137</v>
      </c>
      <c r="D12211">
        <v>1</v>
      </c>
      <c r="E12211" t="s">
        <v>147</v>
      </c>
      <c r="F12211">
        <v>0</v>
      </c>
    </row>
    <row r="12212" spans="1:6">
      <c r="A12212" s="12" t="s">
        <v>223</v>
      </c>
      <c r="B12212" t="s">
        <v>82</v>
      </c>
      <c r="C12212" t="s">
        <v>137</v>
      </c>
      <c r="D12212">
        <v>1</v>
      </c>
      <c r="E12212" t="s">
        <v>147</v>
      </c>
      <c r="F12212">
        <v>0</v>
      </c>
    </row>
    <row r="12213" spans="1:6">
      <c r="A12213" s="12" t="s">
        <v>223</v>
      </c>
      <c r="B12213" t="s">
        <v>83</v>
      </c>
      <c r="C12213" t="s">
        <v>137</v>
      </c>
      <c r="D12213">
        <v>1</v>
      </c>
      <c r="E12213" t="s">
        <v>147</v>
      </c>
      <c r="F12213">
        <v>0</v>
      </c>
    </row>
    <row r="12214" spans="1:6">
      <c r="A12214" s="12" t="s">
        <v>223</v>
      </c>
      <c r="B12214" t="s">
        <v>84</v>
      </c>
      <c r="C12214" t="s">
        <v>137</v>
      </c>
      <c r="D12214">
        <v>1</v>
      </c>
      <c r="E12214" t="s">
        <v>147</v>
      </c>
      <c r="F12214">
        <v>0</v>
      </c>
    </row>
    <row r="12215" spans="1:6">
      <c r="A12215" s="12" t="s">
        <v>223</v>
      </c>
      <c r="B12215" t="s">
        <v>85</v>
      </c>
      <c r="C12215" t="s">
        <v>137</v>
      </c>
      <c r="D12215">
        <v>1</v>
      </c>
      <c r="E12215" t="s">
        <v>147</v>
      </c>
      <c r="F12215">
        <v>0</v>
      </c>
    </row>
    <row r="12216" spans="1:6">
      <c r="A12216" s="12" t="s">
        <v>223</v>
      </c>
      <c r="B12216" t="s">
        <v>86</v>
      </c>
      <c r="C12216" t="s">
        <v>137</v>
      </c>
      <c r="D12216">
        <v>1</v>
      </c>
      <c r="E12216" t="s">
        <v>147</v>
      </c>
      <c r="F12216">
        <v>0</v>
      </c>
    </row>
    <row r="12217" spans="1:6">
      <c r="A12217" s="12" t="s">
        <v>223</v>
      </c>
      <c r="B12217" t="s">
        <v>87</v>
      </c>
      <c r="C12217" t="s">
        <v>137</v>
      </c>
      <c r="D12217">
        <v>1</v>
      </c>
      <c r="E12217" t="s">
        <v>147</v>
      </c>
      <c r="F12217">
        <v>0</v>
      </c>
    </row>
    <row r="12218" spans="1:6">
      <c r="A12218" s="12" t="s">
        <v>223</v>
      </c>
      <c r="B12218" t="s">
        <v>88</v>
      </c>
      <c r="C12218" t="s">
        <v>137</v>
      </c>
      <c r="D12218">
        <v>1</v>
      </c>
      <c r="E12218" t="s">
        <v>147</v>
      </c>
      <c r="F12218">
        <v>0</v>
      </c>
    </row>
    <row r="12219" spans="1:6">
      <c r="A12219" s="12" t="s">
        <v>223</v>
      </c>
      <c r="B12219" t="s">
        <v>89</v>
      </c>
      <c r="C12219" t="s">
        <v>137</v>
      </c>
      <c r="D12219">
        <v>1</v>
      </c>
      <c r="E12219" t="s">
        <v>147</v>
      </c>
      <c r="F12219">
        <v>0</v>
      </c>
    </row>
    <row r="12220" spans="1:6">
      <c r="A12220" s="12" t="s">
        <v>223</v>
      </c>
      <c r="B12220" t="s">
        <v>90</v>
      </c>
      <c r="C12220" t="s">
        <v>137</v>
      </c>
      <c r="D12220">
        <v>1</v>
      </c>
      <c r="E12220" t="s">
        <v>147</v>
      </c>
      <c r="F12220">
        <v>0</v>
      </c>
    </row>
    <row r="12221" spans="1:6">
      <c r="A12221" s="12" t="s">
        <v>223</v>
      </c>
      <c r="B12221" t="s">
        <v>91</v>
      </c>
      <c r="C12221" t="s">
        <v>137</v>
      </c>
      <c r="D12221">
        <v>1</v>
      </c>
      <c r="E12221" t="s">
        <v>147</v>
      </c>
      <c r="F12221">
        <v>0</v>
      </c>
    </row>
    <row r="12222" spans="1:6">
      <c r="A12222" s="12" t="s">
        <v>223</v>
      </c>
      <c r="B12222" t="s">
        <v>92</v>
      </c>
      <c r="C12222" t="s">
        <v>137</v>
      </c>
      <c r="D12222">
        <v>1</v>
      </c>
      <c r="E12222" t="s">
        <v>147</v>
      </c>
      <c r="F12222">
        <v>0</v>
      </c>
    </row>
    <row r="12223" spans="1:6">
      <c r="A12223" s="12" t="s">
        <v>223</v>
      </c>
      <c r="B12223" t="s">
        <v>93</v>
      </c>
      <c r="C12223" t="s">
        <v>137</v>
      </c>
      <c r="D12223">
        <v>1</v>
      </c>
      <c r="E12223" t="s">
        <v>147</v>
      </c>
      <c r="F12223">
        <v>0</v>
      </c>
    </row>
    <row r="12224" spans="1:6">
      <c r="A12224" s="12" t="s">
        <v>223</v>
      </c>
      <c r="B12224" t="s">
        <v>94</v>
      </c>
      <c r="C12224" t="s">
        <v>137</v>
      </c>
      <c r="D12224">
        <v>1</v>
      </c>
      <c r="E12224" t="s">
        <v>147</v>
      </c>
      <c r="F12224">
        <v>0</v>
      </c>
    </row>
    <row r="12225" spans="1:6">
      <c r="A12225" s="12" t="s">
        <v>223</v>
      </c>
      <c r="B12225" t="s">
        <v>95</v>
      </c>
      <c r="C12225" t="s">
        <v>137</v>
      </c>
      <c r="D12225">
        <v>1</v>
      </c>
      <c r="E12225" t="s">
        <v>147</v>
      </c>
      <c r="F12225">
        <v>0</v>
      </c>
    </row>
    <row r="12226" spans="1:6">
      <c r="A12226" s="12" t="s">
        <v>223</v>
      </c>
      <c r="B12226" t="s">
        <v>96</v>
      </c>
      <c r="C12226" t="s">
        <v>137</v>
      </c>
      <c r="D12226">
        <v>1</v>
      </c>
      <c r="E12226" t="s">
        <v>147</v>
      </c>
      <c r="F12226">
        <v>0</v>
      </c>
    </row>
    <row r="12227" spans="1:6">
      <c r="A12227" s="12" t="s">
        <v>223</v>
      </c>
      <c r="B12227" t="s">
        <v>97</v>
      </c>
      <c r="C12227" t="s">
        <v>137</v>
      </c>
      <c r="D12227">
        <v>1</v>
      </c>
      <c r="E12227" t="s">
        <v>147</v>
      </c>
      <c r="F12227">
        <v>0</v>
      </c>
    </row>
    <row r="12228" spans="1:6">
      <c r="A12228" s="12" t="s">
        <v>223</v>
      </c>
      <c r="B12228" t="s">
        <v>98</v>
      </c>
      <c r="C12228" t="s">
        <v>137</v>
      </c>
      <c r="D12228">
        <v>1</v>
      </c>
      <c r="E12228" t="s">
        <v>147</v>
      </c>
      <c r="F12228">
        <v>0</v>
      </c>
    </row>
    <row r="12229" spans="1:6">
      <c r="A12229" s="12" t="s">
        <v>223</v>
      </c>
      <c r="B12229" t="s">
        <v>99</v>
      </c>
      <c r="C12229" t="s">
        <v>137</v>
      </c>
      <c r="D12229">
        <v>1</v>
      </c>
      <c r="E12229" t="s">
        <v>147</v>
      </c>
      <c r="F12229">
        <v>0</v>
      </c>
    </row>
    <row r="12230" spans="1:6">
      <c r="A12230" s="12" t="s">
        <v>223</v>
      </c>
      <c r="B12230" t="s">
        <v>100</v>
      </c>
      <c r="C12230" t="s">
        <v>137</v>
      </c>
      <c r="D12230">
        <v>1</v>
      </c>
      <c r="E12230" t="s">
        <v>147</v>
      </c>
      <c r="F12230">
        <v>0</v>
      </c>
    </row>
    <row r="12231" spans="1:6">
      <c r="A12231" s="12" t="s">
        <v>223</v>
      </c>
      <c r="B12231" t="s">
        <v>101</v>
      </c>
      <c r="C12231" t="s">
        <v>137</v>
      </c>
      <c r="D12231">
        <v>1</v>
      </c>
      <c r="E12231" t="s">
        <v>147</v>
      </c>
      <c r="F12231">
        <v>0</v>
      </c>
    </row>
    <row r="12232" spans="1:6">
      <c r="A12232" s="12" t="s">
        <v>223</v>
      </c>
      <c r="B12232" t="s">
        <v>102</v>
      </c>
      <c r="C12232" t="s">
        <v>137</v>
      </c>
      <c r="D12232">
        <v>1</v>
      </c>
      <c r="E12232" t="s">
        <v>147</v>
      </c>
      <c r="F12232">
        <v>0</v>
      </c>
    </row>
    <row r="12233" spans="1:6">
      <c r="A12233" s="12" t="s">
        <v>223</v>
      </c>
      <c r="B12233" t="s">
        <v>103</v>
      </c>
      <c r="C12233" t="s">
        <v>137</v>
      </c>
      <c r="D12233">
        <v>1</v>
      </c>
      <c r="E12233" t="s">
        <v>147</v>
      </c>
      <c r="F12233">
        <v>0</v>
      </c>
    </row>
    <row r="12234" spans="1:6">
      <c r="A12234" s="12" t="s">
        <v>223</v>
      </c>
      <c r="B12234" t="s">
        <v>104</v>
      </c>
      <c r="C12234" t="s">
        <v>137</v>
      </c>
      <c r="D12234">
        <v>1</v>
      </c>
      <c r="E12234" t="s">
        <v>147</v>
      </c>
      <c r="F12234">
        <v>0</v>
      </c>
    </row>
    <row r="12235" spans="1:6">
      <c r="A12235" s="12" t="s">
        <v>223</v>
      </c>
      <c r="B12235" t="s">
        <v>105</v>
      </c>
      <c r="C12235" t="s">
        <v>137</v>
      </c>
      <c r="D12235">
        <v>1</v>
      </c>
      <c r="E12235" t="s">
        <v>147</v>
      </c>
      <c r="F12235">
        <v>0</v>
      </c>
    </row>
    <row r="12236" spans="1:6">
      <c r="A12236" s="12" t="s">
        <v>223</v>
      </c>
      <c r="B12236" t="s">
        <v>106</v>
      </c>
      <c r="C12236" t="s">
        <v>137</v>
      </c>
      <c r="D12236">
        <v>1</v>
      </c>
      <c r="E12236" t="s">
        <v>147</v>
      </c>
      <c r="F12236">
        <v>0</v>
      </c>
    </row>
    <row r="12237" spans="1:6">
      <c r="A12237" s="12" t="s">
        <v>223</v>
      </c>
      <c r="B12237" t="s">
        <v>107</v>
      </c>
      <c r="C12237" t="s">
        <v>137</v>
      </c>
      <c r="D12237">
        <v>1</v>
      </c>
      <c r="E12237" t="s">
        <v>147</v>
      </c>
      <c r="F12237">
        <v>0</v>
      </c>
    </row>
    <row r="12238" spans="1:6">
      <c r="A12238" s="12" t="s">
        <v>223</v>
      </c>
      <c r="B12238" t="s">
        <v>108</v>
      </c>
      <c r="C12238" t="s">
        <v>137</v>
      </c>
      <c r="D12238">
        <v>1</v>
      </c>
      <c r="E12238" t="s">
        <v>147</v>
      </c>
      <c r="F12238">
        <v>0</v>
      </c>
    </row>
    <row r="12239" spans="1:6">
      <c r="A12239" s="12" t="s">
        <v>223</v>
      </c>
      <c r="B12239" t="s">
        <v>109</v>
      </c>
      <c r="C12239" t="s">
        <v>137</v>
      </c>
      <c r="D12239">
        <v>1</v>
      </c>
      <c r="E12239" t="s">
        <v>147</v>
      </c>
      <c r="F12239">
        <v>0</v>
      </c>
    </row>
    <row r="12240" spans="1:6">
      <c r="A12240" s="12" t="s">
        <v>223</v>
      </c>
      <c r="B12240" t="s">
        <v>110</v>
      </c>
      <c r="C12240" t="s">
        <v>137</v>
      </c>
      <c r="D12240">
        <v>1</v>
      </c>
      <c r="E12240" t="s">
        <v>147</v>
      </c>
      <c r="F12240">
        <v>0</v>
      </c>
    </row>
    <row r="12241" spans="1:6">
      <c r="A12241" s="12" t="s">
        <v>223</v>
      </c>
      <c r="B12241" t="s">
        <v>111</v>
      </c>
      <c r="C12241" t="s">
        <v>137</v>
      </c>
      <c r="D12241">
        <v>1</v>
      </c>
      <c r="E12241" t="s">
        <v>147</v>
      </c>
      <c r="F12241">
        <v>0</v>
      </c>
    </row>
    <row r="12242" spans="1:6">
      <c r="A12242" s="12" t="s">
        <v>223</v>
      </c>
      <c r="B12242" t="s">
        <v>112</v>
      </c>
      <c r="C12242" t="s">
        <v>137</v>
      </c>
      <c r="D12242">
        <v>1</v>
      </c>
      <c r="E12242" t="s">
        <v>147</v>
      </c>
      <c r="F12242">
        <v>0</v>
      </c>
    </row>
    <row r="12243" spans="1:6">
      <c r="A12243" s="12" t="s">
        <v>223</v>
      </c>
      <c r="B12243" t="s">
        <v>113</v>
      </c>
      <c r="C12243" t="s">
        <v>137</v>
      </c>
      <c r="D12243">
        <v>1</v>
      </c>
      <c r="E12243" t="s">
        <v>147</v>
      </c>
      <c r="F12243">
        <v>0</v>
      </c>
    </row>
    <row r="12244" spans="1:6">
      <c r="A12244" s="12" t="s">
        <v>223</v>
      </c>
      <c r="B12244" t="s">
        <v>114</v>
      </c>
      <c r="C12244" t="s">
        <v>137</v>
      </c>
      <c r="D12244">
        <v>1</v>
      </c>
      <c r="E12244" t="s">
        <v>147</v>
      </c>
      <c r="F12244">
        <v>0</v>
      </c>
    </row>
    <row r="12245" spans="1:6">
      <c r="A12245" s="12" t="s">
        <v>223</v>
      </c>
      <c r="B12245" t="s">
        <v>115</v>
      </c>
      <c r="C12245" t="s">
        <v>137</v>
      </c>
      <c r="D12245">
        <v>1</v>
      </c>
      <c r="E12245" t="s">
        <v>147</v>
      </c>
      <c r="F12245">
        <v>0</v>
      </c>
    </row>
    <row r="12246" spans="1:6">
      <c r="A12246" s="12" t="s">
        <v>223</v>
      </c>
      <c r="B12246" t="s">
        <v>116</v>
      </c>
      <c r="C12246" t="s">
        <v>137</v>
      </c>
      <c r="D12246">
        <v>1</v>
      </c>
      <c r="E12246" t="s">
        <v>147</v>
      </c>
      <c r="F12246">
        <v>0</v>
      </c>
    </row>
    <row r="12247" spans="1:6">
      <c r="A12247" s="12" t="s">
        <v>223</v>
      </c>
      <c r="B12247" t="s">
        <v>146</v>
      </c>
      <c r="C12247" t="s">
        <v>137</v>
      </c>
      <c r="D12247">
        <v>1</v>
      </c>
      <c r="E12247" t="s">
        <v>147</v>
      </c>
      <c r="F12247">
        <v>0</v>
      </c>
    </row>
    <row r="12248" spans="1:6">
      <c r="A12248" s="12" t="s">
        <v>223</v>
      </c>
      <c r="B12248" t="s">
        <v>61</v>
      </c>
      <c r="C12248" t="s">
        <v>138</v>
      </c>
      <c r="D12248">
        <v>1</v>
      </c>
      <c r="E12248" t="s">
        <v>139</v>
      </c>
      <c r="F12248">
        <v>62</v>
      </c>
    </row>
    <row r="12249" spans="1:6">
      <c r="A12249" s="12" t="s">
        <v>223</v>
      </c>
      <c r="B12249" t="s">
        <v>62</v>
      </c>
      <c r="C12249" t="s">
        <v>138</v>
      </c>
      <c r="D12249">
        <v>1</v>
      </c>
      <c r="E12249" t="s">
        <v>139</v>
      </c>
      <c r="F12249">
        <v>51.1</v>
      </c>
    </row>
    <row r="12250" spans="1:6">
      <c r="A12250" s="12" t="s">
        <v>223</v>
      </c>
      <c r="B12250" t="s">
        <v>63</v>
      </c>
      <c r="C12250" t="s">
        <v>138</v>
      </c>
      <c r="D12250">
        <v>1</v>
      </c>
      <c r="E12250" t="s">
        <v>139</v>
      </c>
      <c r="F12250">
        <v>48.1</v>
      </c>
    </row>
    <row r="12251" spans="1:6">
      <c r="A12251" s="12" t="s">
        <v>223</v>
      </c>
      <c r="B12251" t="s">
        <v>64</v>
      </c>
      <c r="C12251" t="s">
        <v>138</v>
      </c>
      <c r="D12251">
        <v>1</v>
      </c>
      <c r="E12251" t="s">
        <v>139</v>
      </c>
      <c r="F12251">
        <v>62.1</v>
      </c>
    </row>
    <row r="12252" spans="1:6">
      <c r="A12252" s="12" t="s">
        <v>223</v>
      </c>
      <c r="B12252" t="s">
        <v>65</v>
      </c>
      <c r="C12252" t="s">
        <v>138</v>
      </c>
      <c r="D12252">
        <v>1</v>
      </c>
      <c r="E12252" t="s">
        <v>139</v>
      </c>
      <c r="F12252">
        <v>32.700000000000003</v>
      </c>
    </row>
    <row r="12253" spans="1:6">
      <c r="A12253" s="12" t="s">
        <v>223</v>
      </c>
      <c r="B12253" t="s">
        <v>66</v>
      </c>
      <c r="C12253" t="s">
        <v>138</v>
      </c>
      <c r="D12253">
        <v>1</v>
      </c>
      <c r="E12253" t="s">
        <v>139</v>
      </c>
      <c r="F12253">
        <v>42.1</v>
      </c>
    </row>
    <row r="12254" spans="1:6">
      <c r="A12254" s="12" t="s">
        <v>223</v>
      </c>
      <c r="B12254" t="s">
        <v>67</v>
      </c>
      <c r="C12254" t="s">
        <v>138</v>
      </c>
      <c r="D12254">
        <v>1</v>
      </c>
      <c r="E12254" t="s">
        <v>139</v>
      </c>
      <c r="F12254">
        <v>38.299999999999997</v>
      </c>
    </row>
    <row r="12255" spans="1:6">
      <c r="A12255" s="12" t="s">
        <v>223</v>
      </c>
      <c r="B12255" t="s">
        <v>68</v>
      </c>
      <c r="C12255" t="s">
        <v>138</v>
      </c>
      <c r="D12255">
        <v>1</v>
      </c>
      <c r="E12255" t="s">
        <v>139</v>
      </c>
      <c r="F12255">
        <v>38.799999999999997</v>
      </c>
    </row>
    <row r="12256" spans="1:6">
      <c r="A12256" s="12" t="s">
        <v>223</v>
      </c>
      <c r="B12256" t="s">
        <v>69</v>
      </c>
      <c r="C12256" t="s">
        <v>138</v>
      </c>
      <c r="D12256">
        <v>1</v>
      </c>
      <c r="E12256" t="s">
        <v>139</v>
      </c>
      <c r="F12256">
        <v>48.3</v>
      </c>
    </row>
    <row r="12257" spans="1:6">
      <c r="A12257" s="12" t="s">
        <v>223</v>
      </c>
      <c r="B12257" t="s">
        <v>70</v>
      </c>
      <c r="C12257" t="s">
        <v>138</v>
      </c>
      <c r="D12257">
        <v>1</v>
      </c>
      <c r="E12257" t="s">
        <v>139</v>
      </c>
      <c r="F12257">
        <v>51.1</v>
      </c>
    </row>
    <row r="12258" spans="1:6">
      <c r="A12258" s="12" t="s">
        <v>223</v>
      </c>
      <c r="B12258" t="s">
        <v>71</v>
      </c>
      <c r="C12258" t="s">
        <v>138</v>
      </c>
      <c r="D12258">
        <v>1</v>
      </c>
      <c r="E12258" t="s">
        <v>139</v>
      </c>
      <c r="F12258">
        <v>27</v>
      </c>
    </row>
    <row r="12259" spans="1:6">
      <c r="A12259" s="12" t="s">
        <v>223</v>
      </c>
      <c r="B12259" t="s">
        <v>72</v>
      </c>
      <c r="C12259" t="s">
        <v>138</v>
      </c>
      <c r="D12259">
        <v>1</v>
      </c>
      <c r="E12259" t="s">
        <v>139</v>
      </c>
      <c r="F12259">
        <v>63.1</v>
      </c>
    </row>
    <row r="12260" spans="1:6">
      <c r="A12260" s="12" t="s">
        <v>223</v>
      </c>
      <c r="B12260" t="s">
        <v>73</v>
      </c>
      <c r="C12260" t="s">
        <v>138</v>
      </c>
      <c r="D12260">
        <v>1</v>
      </c>
      <c r="E12260" t="s">
        <v>139</v>
      </c>
      <c r="F12260">
        <v>38.299999999999997</v>
      </c>
    </row>
    <row r="12261" spans="1:6">
      <c r="A12261" s="12" t="s">
        <v>223</v>
      </c>
      <c r="B12261" t="s">
        <v>74</v>
      </c>
      <c r="C12261" t="s">
        <v>138</v>
      </c>
      <c r="D12261">
        <v>1</v>
      </c>
      <c r="E12261" t="s">
        <v>139</v>
      </c>
      <c r="F12261">
        <v>56.5</v>
      </c>
    </row>
    <row r="12262" spans="1:6">
      <c r="A12262" s="12" t="s">
        <v>223</v>
      </c>
      <c r="B12262" t="s">
        <v>75</v>
      </c>
      <c r="C12262" t="s">
        <v>138</v>
      </c>
      <c r="D12262">
        <v>1</v>
      </c>
      <c r="E12262" t="s">
        <v>139</v>
      </c>
      <c r="F12262">
        <v>48.9</v>
      </c>
    </row>
    <row r="12263" spans="1:6">
      <c r="A12263" s="12" t="s">
        <v>223</v>
      </c>
      <c r="B12263" t="s">
        <v>76</v>
      </c>
      <c r="C12263" t="s">
        <v>138</v>
      </c>
      <c r="D12263">
        <v>1</v>
      </c>
      <c r="E12263" t="s">
        <v>139</v>
      </c>
      <c r="F12263">
        <v>56.6</v>
      </c>
    </row>
    <row r="12264" spans="1:6">
      <c r="A12264" s="12" t="s">
        <v>223</v>
      </c>
      <c r="B12264" t="s">
        <v>77</v>
      </c>
      <c r="C12264" t="s">
        <v>138</v>
      </c>
      <c r="D12264">
        <v>1</v>
      </c>
      <c r="E12264" t="s">
        <v>139</v>
      </c>
      <c r="F12264">
        <v>62.3</v>
      </c>
    </row>
    <row r="12265" spans="1:6">
      <c r="A12265" s="12" t="s">
        <v>223</v>
      </c>
      <c r="B12265" t="s">
        <v>78</v>
      </c>
      <c r="C12265" t="s">
        <v>138</v>
      </c>
      <c r="D12265">
        <v>1</v>
      </c>
      <c r="E12265" t="s">
        <v>139</v>
      </c>
      <c r="F12265">
        <v>58.9</v>
      </c>
    </row>
    <row r="12266" spans="1:6">
      <c r="A12266" s="12" t="s">
        <v>223</v>
      </c>
      <c r="B12266" t="s">
        <v>79</v>
      </c>
      <c r="C12266" t="s">
        <v>138</v>
      </c>
      <c r="D12266">
        <v>1</v>
      </c>
      <c r="E12266" t="s">
        <v>139</v>
      </c>
      <c r="F12266">
        <v>42.4</v>
      </c>
    </row>
    <row r="12267" spans="1:6">
      <c r="A12267" s="12" t="s">
        <v>223</v>
      </c>
      <c r="B12267" t="s">
        <v>80</v>
      </c>
      <c r="C12267" t="s">
        <v>138</v>
      </c>
      <c r="D12267">
        <v>1</v>
      </c>
      <c r="E12267" t="s">
        <v>139</v>
      </c>
      <c r="F12267">
        <v>34.1</v>
      </c>
    </row>
    <row r="12268" spans="1:6">
      <c r="A12268" s="12" t="s">
        <v>223</v>
      </c>
      <c r="B12268" t="s">
        <v>81</v>
      </c>
      <c r="C12268" t="s">
        <v>138</v>
      </c>
      <c r="D12268">
        <v>1</v>
      </c>
      <c r="E12268" t="s">
        <v>139</v>
      </c>
      <c r="F12268">
        <v>31.8</v>
      </c>
    </row>
    <row r="12269" spans="1:6">
      <c r="A12269" s="12" t="s">
        <v>223</v>
      </c>
      <c r="B12269" t="s">
        <v>82</v>
      </c>
      <c r="C12269" t="s">
        <v>138</v>
      </c>
      <c r="D12269">
        <v>1</v>
      </c>
      <c r="E12269" t="s">
        <v>139</v>
      </c>
      <c r="F12269">
        <v>45.6</v>
      </c>
    </row>
    <row r="12270" spans="1:6">
      <c r="A12270" s="12" t="s">
        <v>223</v>
      </c>
      <c r="B12270" t="s">
        <v>83</v>
      </c>
      <c r="C12270" t="s">
        <v>138</v>
      </c>
      <c r="D12270">
        <v>1</v>
      </c>
      <c r="E12270" t="s">
        <v>139</v>
      </c>
      <c r="F12270">
        <v>43.3</v>
      </c>
    </row>
    <row r="12271" spans="1:6">
      <c r="A12271" s="12" t="s">
        <v>223</v>
      </c>
      <c r="B12271" t="s">
        <v>84</v>
      </c>
      <c r="C12271" t="s">
        <v>138</v>
      </c>
      <c r="D12271">
        <v>1</v>
      </c>
      <c r="E12271" t="s">
        <v>139</v>
      </c>
      <c r="F12271">
        <v>57.4</v>
      </c>
    </row>
    <row r="12272" spans="1:6">
      <c r="A12272" s="12" t="s">
        <v>223</v>
      </c>
      <c r="B12272" t="s">
        <v>85</v>
      </c>
      <c r="C12272" t="s">
        <v>138</v>
      </c>
      <c r="D12272">
        <v>1</v>
      </c>
      <c r="E12272" t="s">
        <v>139</v>
      </c>
      <c r="F12272">
        <v>56.6</v>
      </c>
    </row>
    <row r="12273" spans="1:6">
      <c r="A12273" s="12" t="s">
        <v>223</v>
      </c>
      <c r="B12273" t="s">
        <v>86</v>
      </c>
      <c r="C12273" t="s">
        <v>138</v>
      </c>
      <c r="D12273">
        <v>1</v>
      </c>
      <c r="E12273" t="s">
        <v>139</v>
      </c>
      <c r="F12273">
        <v>54.4</v>
      </c>
    </row>
    <row r="12274" spans="1:6">
      <c r="A12274" s="12" t="s">
        <v>223</v>
      </c>
      <c r="B12274" t="s">
        <v>87</v>
      </c>
      <c r="C12274" t="s">
        <v>138</v>
      </c>
      <c r="D12274">
        <v>1</v>
      </c>
      <c r="E12274" t="s">
        <v>139</v>
      </c>
      <c r="F12274">
        <v>60.2</v>
      </c>
    </row>
    <row r="12275" spans="1:6">
      <c r="A12275" s="12" t="s">
        <v>223</v>
      </c>
      <c r="B12275" t="s">
        <v>88</v>
      </c>
      <c r="C12275" t="s">
        <v>138</v>
      </c>
      <c r="D12275">
        <v>1</v>
      </c>
      <c r="E12275" t="s">
        <v>139</v>
      </c>
      <c r="F12275">
        <v>44.8</v>
      </c>
    </row>
    <row r="12276" spans="1:6">
      <c r="A12276" s="12" t="s">
        <v>223</v>
      </c>
      <c r="B12276" t="s">
        <v>89</v>
      </c>
      <c r="C12276" t="s">
        <v>138</v>
      </c>
      <c r="D12276">
        <v>1</v>
      </c>
      <c r="E12276" t="s">
        <v>139</v>
      </c>
      <c r="F12276">
        <v>44.8</v>
      </c>
    </row>
    <row r="12277" spans="1:6">
      <c r="A12277" s="12" t="s">
        <v>223</v>
      </c>
      <c r="B12277" t="s">
        <v>90</v>
      </c>
      <c r="C12277" t="s">
        <v>138</v>
      </c>
      <c r="D12277">
        <v>1</v>
      </c>
      <c r="E12277" t="s">
        <v>139</v>
      </c>
      <c r="F12277">
        <v>38.799999999999997</v>
      </c>
    </row>
    <row r="12278" spans="1:6">
      <c r="A12278" s="12" t="s">
        <v>223</v>
      </c>
      <c r="B12278" t="s">
        <v>91</v>
      </c>
      <c r="C12278" t="s">
        <v>138</v>
      </c>
      <c r="D12278">
        <v>1</v>
      </c>
      <c r="E12278" t="s">
        <v>139</v>
      </c>
      <c r="F12278">
        <v>40.299999999999997</v>
      </c>
    </row>
    <row r="12279" spans="1:6">
      <c r="A12279" s="12" t="s">
        <v>223</v>
      </c>
      <c r="B12279" t="s">
        <v>92</v>
      </c>
      <c r="C12279" t="s">
        <v>138</v>
      </c>
      <c r="D12279">
        <v>1</v>
      </c>
      <c r="E12279" t="s">
        <v>139</v>
      </c>
      <c r="F12279">
        <v>34.6</v>
      </c>
    </row>
    <row r="12280" spans="1:6">
      <c r="A12280" s="12" t="s">
        <v>223</v>
      </c>
      <c r="B12280" t="s">
        <v>93</v>
      </c>
      <c r="C12280" t="s">
        <v>138</v>
      </c>
      <c r="D12280">
        <v>1</v>
      </c>
      <c r="E12280" t="s">
        <v>139</v>
      </c>
      <c r="F12280">
        <v>49.1</v>
      </c>
    </row>
    <row r="12281" spans="1:6">
      <c r="A12281" s="12" t="s">
        <v>223</v>
      </c>
      <c r="B12281" t="s">
        <v>94</v>
      </c>
      <c r="C12281" t="s">
        <v>138</v>
      </c>
      <c r="D12281">
        <v>1</v>
      </c>
      <c r="E12281" t="s">
        <v>139</v>
      </c>
      <c r="F12281">
        <v>62.8</v>
      </c>
    </row>
    <row r="12282" spans="1:6">
      <c r="A12282" s="12" t="s">
        <v>223</v>
      </c>
      <c r="B12282" t="s">
        <v>95</v>
      </c>
      <c r="C12282" t="s">
        <v>138</v>
      </c>
      <c r="D12282">
        <v>1</v>
      </c>
      <c r="E12282" t="s">
        <v>139</v>
      </c>
      <c r="F12282">
        <v>50.7</v>
      </c>
    </row>
    <row r="12283" spans="1:6">
      <c r="A12283" s="12" t="s">
        <v>223</v>
      </c>
      <c r="B12283" t="s">
        <v>96</v>
      </c>
      <c r="C12283" t="s">
        <v>138</v>
      </c>
      <c r="D12283">
        <v>1</v>
      </c>
      <c r="E12283" t="s">
        <v>139</v>
      </c>
      <c r="F12283">
        <v>66.099999999999994</v>
      </c>
    </row>
    <row r="12284" spans="1:6">
      <c r="A12284" s="12" t="s">
        <v>223</v>
      </c>
      <c r="B12284" t="s">
        <v>97</v>
      </c>
      <c r="C12284" t="s">
        <v>138</v>
      </c>
      <c r="D12284">
        <v>1</v>
      </c>
      <c r="E12284" t="s">
        <v>139</v>
      </c>
      <c r="F12284">
        <v>38.4</v>
      </c>
    </row>
    <row r="12285" spans="1:6">
      <c r="A12285" s="12" t="s">
        <v>223</v>
      </c>
      <c r="B12285" t="s">
        <v>98</v>
      </c>
      <c r="C12285" t="s">
        <v>138</v>
      </c>
      <c r="D12285">
        <v>1</v>
      </c>
      <c r="E12285" t="s">
        <v>139</v>
      </c>
      <c r="F12285">
        <v>46.5</v>
      </c>
    </row>
    <row r="12286" spans="1:6">
      <c r="A12286" s="12" t="s">
        <v>223</v>
      </c>
      <c r="B12286" t="s">
        <v>99</v>
      </c>
      <c r="C12286" t="s">
        <v>138</v>
      </c>
      <c r="D12286">
        <v>1</v>
      </c>
      <c r="E12286" t="s">
        <v>139</v>
      </c>
      <c r="F12286">
        <v>36.1</v>
      </c>
    </row>
    <row r="12287" spans="1:6">
      <c r="A12287" s="12" t="s">
        <v>223</v>
      </c>
      <c r="B12287" t="s">
        <v>100</v>
      </c>
      <c r="C12287" t="s">
        <v>138</v>
      </c>
      <c r="D12287">
        <v>1</v>
      </c>
      <c r="E12287" t="s">
        <v>139</v>
      </c>
      <c r="F12287">
        <v>55.3</v>
      </c>
    </row>
    <row r="12288" spans="1:6">
      <c r="A12288" s="12" t="s">
        <v>223</v>
      </c>
      <c r="B12288" t="s">
        <v>101</v>
      </c>
      <c r="C12288" t="s">
        <v>138</v>
      </c>
      <c r="D12288">
        <v>1</v>
      </c>
      <c r="E12288" t="s">
        <v>139</v>
      </c>
      <c r="F12288">
        <v>61.7</v>
      </c>
    </row>
    <row r="12289" spans="1:6">
      <c r="A12289" s="12" t="s">
        <v>223</v>
      </c>
      <c r="B12289" t="s">
        <v>102</v>
      </c>
      <c r="C12289" t="s">
        <v>138</v>
      </c>
      <c r="D12289">
        <v>1</v>
      </c>
      <c r="E12289" t="s">
        <v>139</v>
      </c>
      <c r="F12289">
        <v>61.1</v>
      </c>
    </row>
    <row r="12290" spans="1:6">
      <c r="A12290" s="12" t="s">
        <v>223</v>
      </c>
      <c r="B12290" t="s">
        <v>103</v>
      </c>
      <c r="C12290" t="s">
        <v>138</v>
      </c>
      <c r="D12290">
        <v>1</v>
      </c>
      <c r="E12290" t="s">
        <v>139</v>
      </c>
      <c r="F12290">
        <v>52.6</v>
      </c>
    </row>
    <row r="12291" spans="1:6">
      <c r="A12291" s="12" t="s">
        <v>223</v>
      </c>
      <c r="B12291" t="s">
        <v>104</v>
      </c>
      <c r="C12291" t="s">
        <v>138</v>
      </c>
      <c r="D12291">
        <v>1</v>
      </c>
      <c r="E12291" t="s">
        <v>139</v>
      </c>
      <c r="F12291">
        <v>60.2</v>
      </c>
    </row>
    <row r="12292" spans="1:6">
      <c r="A12292" s="12" t="s">
        <v>223</v>
      </c>
      <c r="B12292" t="s">
        <v>105</v>
      </c>
      <c r="C12292" t="s">
        <v>138</v>
      </c>
      <c r="D12292">
        <v>1</v>
      </c>
      <c r="E12292" t="s">
        <v>139</v>
      </c>
      <c r="F12292">
        <v>29</v>
      </c>
    </row>
    <row r="12293" spans="1:6">
      <c r="A12293" s="12" t="s">
        <v>223</v>
      </c>
      <c r="B12293" t="s">
        <v>106</v>
      </c>
      <c r="C12293" t="s">
        <v>138</v>
      </c>
      <c r="D12293">
        <v>1</v>
      </c>
      <c r="E12293" t="s">
        <v>139</v>
      </c>
      <c r="F12293">
        <v>43.5</v>
      </c>
    </row>
    <row r="12294" spans="1:6">
      <c r="A12294" s="12" t="s">
        <v>223</v>
      </c>
      <c r="B12294" t="s">
        <v>107</v>
      </c>
      <c r="C12294" t="s">
        <v>138</v>
      </c>
      <c r="D12294">
        <v>1</v>
      </c>
      <c r="E12294" t="s">
        <v>139</v>
      </c>
      <c r="F12294">
        <v>37.200000000000003</v>
      </c>
    </row>
    <row r="12295" spans="1:6">
      <c r="A12295" s="12" t="s">
        <v>223</v>
      </c>
      <c r="B12295" t="s">
        <v>108</v>
      </c>
      <c r="C12295" t="s">
        <v>138</v>
      </c>
      <c r="D12295">
        <v>1</v>
      </c>
      <c r="E12295" t="s">
        <v>139</v>
      </c>
      <c r="F12295">
        <v>65.400000000000006</v>
      </c>
    </row>
    <row r="12296" spans="1:6">
      <c r="A12296" s="12" t="s">
        <v>223</v>
      </c>
      <c r="B12296" t="s">
        <v>109</v>
      </c>
      <c r="C12296" t="s">
        <v>138</v>
      </c>
      <c r="D12296">
        <v>1</v>
      </c>
      <c r="E12296" t="s">
        <v>139</v>
      </c>
      <c r="F12296">
        <v>46.6</v>
      </c>
    </row>
    <row r="12297" spans="1:6">
      <c r="A12297" s="12" t="s">
        <v>223</v>
      </c>
      <c r="B12297" t="s">
        <v>110</v>
      </c>
      <c r="C12297" t="s">
        <v>138</v>
      </c>
      <c r="D12297">
        <v>1</v>
      </c>
      <c r="E12297" t="s">
        <v>139</v>
      </c>
      <c r="F12297">
        <v>68.900000000000006</v>
      </c>
    </row>
    <row r="12298" spans="1:6">
      <c r="A12298" s="12" t="s">
        <v>223</v>
      </c>
      <c r="B12298" t="s">
        <v>111</v>
      </c>
      <c r="C12298" t="s">
        <v>138</v>
      </c>
      <c r="D12298">
        <v>1</v>
      </c>
      <c r="E12298" t="s">
        <v>139</v>
      </c>
      <c r="F12298">
        <v>10.3</v>
      </c>
    </row>
    <row r="12299" spans="1:6">
      <c r="A12299" s="12" t="s">
        <v>223</v>
      </c>
      <c r="B12299" t="s">
        <v>112</v>
      </c>
      <c r="C12299" t="s">
        <v>138</v>
      </c>
      <c r="D12299">
        <v>1</v>
      </c>
      <c r="E12299" t="s">
        <v>139</v>
      </c>
      <c r="F12299">
        <v>37</v>
      </c>
    </row>
    <row r="12300" spans="1:6">
      <c r="A12300" s="12" t="s">
        <v>223</v>
      </c>
      <c r="B12300" t="s">
        <v>113</v>
      </c>
      <c r="C12300" t="s">
        <v>138</v>
      </c>
      <c r="D12300">
        <v>1</v>
      </c>
      <c r="E12300" t="s">
        <v>139</v>
      </c>
      <c r="F12300">
        <v>48.8</v>
      </c>
    </row>
    <row r="12301" spans="1:6">
      <c r="A12301" s="12" t="s">
        <v>223</v>
      </c>
      <c r="B12301" t="s">
        <v>114</v>
      </c>
      <c r="C12301" t="s">
        <v>138</v>
      </c>
      <c r="D12301">
        <v>1</v>
      </c>
      <c r="E12301" t="s">
        <v>139</v>
      </c>
      <c r="F12301">
        <v>58.8</v>
      </c>
    </row>
    <row r="12302" spans="1:6">
      <c r="A12302" s="12" t="s">
        <v>223</v>
      </c>
      <c r="B12302" t="s">
        <v>115</v>
      </c>
      <c r="C12302" t="s">
        <v>138</v>
      </c>
      <c r="D12302">
        <v>1</v>
      </c>
      <c r="E12302" t="s">
        <v>139</v>
      </c>
      <c r="F12302">
        <v>49.2</v>
      </c>
    </row>
    <row r="12303" spans="1:6">
      <c r="A12303" s="12" t="s">
        <v>223</v>
      </c>
      <c r="B12303" t="s">
        <v>116</v>
      </c>
      <c r="C12303" t="s">
        <v>138</v>
      </c>
      <c r="D12303">
        <v>1</v>
      </c>
      <c r="E12303" t="s">
        <v>139</v>
      </c>
      <c r="F12303">
        <v>75</v>
      </c>
    </row>
    <row r="12304" spans="1:6">
      <c r="A12304" s="12" t="s">
        <v>223</v>
      </c>
      <c r="B12304" t="s">
        <v>146</v>
      </c>
      <c r="C12304" t="s">
        <v>137</v>
      </c>
      <c r="D12304">
        <v>2</v>
      </c>
      <c r="E12304" t="s">
        <v>139</v>
      </c>
      <c r="F12304">
        <v>45.7</v>
      </c>
    </row>
    <row r="12305" spans="1:6">
      <c r="A12305" s="12" t="s">
        <v>223</v>
      </c>
      <c r="B12305" t="s">
        <v>61</v>
      </c>
      <c r="C12305" t="s">
        <v>138</v>
      </c>
      <c r="D12305">
        <v>1</v>
      </c>
      <c r="E12305" t="s">
        <v>140</v>
      </c>
      <c r="F12305">
        <v>34.9</v>
      </c>
    </row>
    <row r="12306" spans="1:6">
      <c r="A12306" s="12" t="s">
        <v>223</v>
      </c>
      <c r="B12306" t="s">
        <v>62</v>
      </c>
      <c r="C12306" t="s">
        <v>138</v>
      </c>
      <c r="D12306">
        <v>1</v>
      </c>
      <c r="E12306" t="s">
        <v>140</v>
      </c>
      <c r="F12306">
        <v>37.4</v>
      </c>
    </row>
    <row r="12307" spans="1:6">
      <c r="A12307" s="12" t="s">
        <v>223</v>
      </c>
      <c r="B12307" t="s">
        <v>63</v>
      </c>
      <c r="C12307" t="s">
        <v>138</v>
      </c>
      <c r="D12307">
        <v>1</v>
      </c>
      <c r="E12307" t="s">
        <v>140</v>
      </c>
      <c r="F12307">
        <v>47.2</v>
      </c>
    </row>
    <row r="12308" spans="1:6">
      <c r="A12308" s="12" t="s">
        <v>223</v>
      </c>
      <c r="B12308" t="s">
        <v>64</v>
      </c>
      <c r="C12308" t="s">
        <v>138</v>
      </c>
      <c r="D12308">
        <v>1</v>
      </c>
      <c r="E12308" t="s">
        <v>140</v>
      </c>
      <c r="F12308">
        <v>33.4</v>
      </c>
    </row>
    <row r="12309" spans="1:6">
      <c r="A12309" s="12" t="s">
        <v>223</v>
      </c>
      <c r="B12309" t="s">
        <v>65</v>
      </c>
      <c r="C12309" t="s">
        <v>138</v>
      </c>
      <c r="D12309">
        <v>1</v>
      </c>
      <c r="E12309" t="s">
        <v>140</v>
      </c>
      <c r="F12309">
        <v>61.8</v>
      </c>
    </row>
    <row r="12310" spans="1:6">
      <c r="A12310" s="12" t="s">
        <v>223</v>
      </c>
      <c r="B12310" t="s">
        <v>66</v>
      </c>
      <c r="C12310" t="s">
        <v>138</v>
      </c>
      <c r="D12310">
        <v>1</v>
      </c>
      <c r="E12310" t="s">
        <v>140</v>
      </c>
      <c r="F12310">
        <v>51.9</v>
      </c>
    </row>
    <row r="12311" spans="1:6">
      <c r="A12311" s="12" t="s">
        <v>223</v>
      </c>
      <c r="B12311" t="s">
        <v>67</v>
      </c>
      <c r="C12311" t="s">
        <v>138</v>
      </c>
      <c r="D12311">
        <v>1</v>
      </c>
      <c r="E12311" t="s">
        <v>140</v>
      </c>
      <c r="F12311">
        <v>57.2</v>
      </c>
    </row>
    <row r="12312" spans="1:6">
      <c r="A12312" s="12" t="s">
        <v>223</v>
      </c>
      <c r="B12312" t="s">
        <v>68</v>
      </c>
      <c r="C12312" t="s">
        <v>138</v>
      </c>
      <c r="D12312">
        <v>1</v>
      </c>
      <c r="E12312" t="s">
        <v>140</v>
      </c>
      <c r="F12312">
        <v>57.7</v>
      </c>
    </row>
    <row r="12313" spans="1:6">
      <c r="A12313" s="12" t="s">
        <v>223</v>
      </c>
      <c r="B12313" t="s">
        <v>69</v>
      </c>
      <c r="C12313" t="s">
        <v>138</v>
      </c>
      <c r="D12313">
        <v>1</v>
      </c>
      <c r="E12313" t="s">
        <v>140</v>
      </c>
      <c r="F12313">
        <v>49</v>
      </c>
    </row>
    <row r="12314" spans="1:6">
      <c r="A12314" s="12" t="s">
        <v>223</v>
      </c>
      <c r="B12314" t="s">
        <v>70</v>
      </c>
      <c r="C12314" t="s">
        <v>138</v>
      </c>
      <c r="D12314">
        <v>1</v>
      </c>
      <c r="E12314" t="s">
        <v>140</v>
      </c>
      <c r="F12314">
        <v>46.7</v>
      </c>
    </row>
    <row r="12315" spans="1:6">
      <c r="A12315" s="12" t="s">
        <v>223</v>
      </c>
      <c r="B12315" t="s">
        <v>71</v>
      </c>
      <c r="C12315" t="s">
        <v>138</v>
      </c>
      <c r="D12315">
        <v>1</v>
      </c>
      <c r="E12315" t="s">
        <v>140</v>
      </c>
      <c r="F12315">
        <v>67.8</v>
      </c>
    </row>
    <row r="12316" spans="1:6">
      <c r="A12316" s="12" t="s">
        <v>223</v>
      </c>
      <c r="B12316" t="s">
        <v>72</v>
      </c>
      <c r="C12316" t="s">
        <v>138</v>
      </c>
      <c r="D12316">
        <v>1</v>
      </c>
      <c r="E12316" t="s">
        <v>140</v>
      </c>
      <c r="F12316">
        <v>30.3</v>
      </c>
    </row>
    <row r="12317" spans="1:6">
      <c r="A12317" s="12" t="s">
        <v>223</v>
      </c>
      <c r="B12317" t="s">
        <v>73</v>
      </c>
      <c r="C12317" t="s">
        <v>138</v>
      </c>
      <c r="D12317">
        <v>1</v>
      </c>
      <c r="E12317" t="s">
        <v>140</v>
      </c>
      <c r="F12317">
        <v>58.1</v>
      </c>
    </row>
    <row r="12318" spans="1:6">
      <c r="A12318" s="12" t="s">
        <v>223</v>
      </c>
      <c r="B12318" t="s">
        <v>74</v>
      </c>
      <c r="C12318" t="s">
        <v>138</v>
      </c>
      <c r="D12318">
        <v>1</v>
      </c>
      <c r="E12318" t="s">
        <v>140</v>
      </c>
      <c r="F12318">
        <v>40</v>
      </c>
    </row>
    <row r="12319" spans="1:6">
      <c r="A12319" s="12" t="s">
        <v>223</v>
      </c>
      <c r="B12319" t="s">
        <v>75</v>
      </c>
      <c r="C12319" t="s">
        <v>138</v>
      </c>
      <c r="D12319">
        <v>1</v>
      </c>
      <c r="E12319" t="s">
        <v>140</v>
      </c>
      <c r="F12319">
        <v>46.5</v>
      </c>
    </row>
    <row r="12320" spans="1:6">
      <c r="A12320" s="12" t="s">
        <v>223</v>
      </c>
      <c r="B12320" t="s">
        <v>76</v>
      </c>
      <c r="C12320" t="s">
        <v>138</v>
      </c>
      <c r="D12320">
        <v>1</v>
      </c>
      <c r="E12320" t="s">
        <v>140</v>
      </c>
      <c r="F12320">
        <v>38</v>
      </c>
    </row>
    <row r="12321" spans="1:6">
      <c r="A12321" s="12" t="s">
        <v>223</v>
      </c>
      <c r="B12321" t="s">
        <v>77</v>
      </c>
      <c r="C12321" t="s">
        <v>138</v>
      </c>
      <c r="D12321">
        <v>1</v>
      </c>
      <c r="E12321" t="s">
        <v>140</v>
      </c>
      <c r="F12321">
        <v>34.5</v>
      </c>
    </row>
    <row r="12322" spans="1:6">
      <c r="A12322" s="12" t="s">
        <v>223</v>
      </c>
      <c r="B12322" t="s">
        <v>78</v>
      </c>
      <c r="C12322" t="s">
        <v>138</v>
      </c>
      <c r="D12322">
        <v>1</v>
      </c>
      <c r="E12322" t="s">
        <v>140</v>
      </c>
      <c r="F12322">
        <v>37.1</v>
      </c>
    </row>
    <row r="12323" spans="1:6">
      <c r="A12323" s="12" t="s">
        <v>223</v>
      </c>
      <c r="B12323" t="s">
        <v>79</v>
      </c>
      <c r="C12323" t="s">
        <v>138</v>
      </c>
      <c r="D12323">
        <v>1</v>
      </c>
      <c r="E12323" t="s">
        <v>140</v>
      </c>
      <c r="F12323">
        <v>51.1</v>
      </c>
    </row>
    <row r="12324" spans="1:6">
      <c r="A12324" s="12" t="s">
        <v>223</v>
      </c>
      <c r="B12324" t="s">
        <v>80</v>
      </c>
      <c r="C12324" t="s">
        <v>138</v>
      </c>
      <c r="D12324">
        <v>1</v>
      </c>
      <c r="E12324" t="s">
        <v>140</v>
      </c>
      <c r="F12324">
        <v>62.2</v>
      </c>
    </row>
    <row r="12325" spans="1:6">
      <c r="A12325" s="12" t="s">
        <v>223</v>
      </c>
      <c r="B12325" t="s">
        <v>81</v>
      </c>
      <c r="C12325" t="s">
        <v>138</v>
      </c>
      <c r="D12325">
        <v>1</v>
      </c>
      <c r="E12325" t="s">
        <v>140</v>
      </c>
      <c r="F12325">
        <v>61.9</v>
      </c>
    </row>
    <row r="12326" spans="1:6">
      <c r="A12326" s="12" t="s">
        <v>223</v>
      </c>
      <c r="B12326" t="s">
        <v>82</v>
      </c>
      <c r="C12326" t="s">
        <v>138</v>
      </c>
      <c r="D12326">
        <v>1</v>
      </c>
      <c r="E12326" t="s">
        <v>140</v>
      </c>
      <c r="F12326">
        <v>50.7</v>
      </c>
    </row>
    <row r="12327" spans="1:6">
      <c r="A12327" s="12" t="s">
        <v>223</v>
      </c>
      <c r="B12327" t="s">
        <v>83</v>
      </c>
      <c r="C12327" t="s">
        <v>138</v>
      </c>
      <c r="D12327">
        <v>1</v>
      </c>
      <c r="E12327" t="s">
        <v>140</v>
      </c>
      <c r="F12327">
        <v>50.9</v>
      </c>
    </row>
    <row r="12328" spans="1:6">
      <c r="A12328" s="12" t="s">
        <v>223</v>
      </c>
      <c r="B12328" t="s">
        <v>84</v>
      </c>
      <c r="C12328" t="s">
        <v>138</v>
      </c>
      <c r="D12328">
        <v>1</v>
      </c>
      <c r="E12328" t="s">
        <v>140</v>
      </c>
      <c r="F12328">
        <v>39.799999999999997</v>
      </c>
    </row>
    <row r="12329" spans="1:6">
      <c r="A12329" s="12" t="s">
        <v>223</v>
      </c>
      <c r="B12329" t="s">
        <v>85</v>
      </c>
      <c r="C12329" t="s">
        <v>138</v>
      </c>
      <c r="D12329">
        <v>1</v>
      </c>
      <c r="E12329" t="s">
        <v>140</v>
      </c>
      <c r="F12329">
        <v>40.299999999999997</v>
      </c>
    </row>
    <row r="12330" spans="1:6">
      <c r="A12330" s="12" t="s">
        <v>223</v>
      </c>
      <c r="B12330" t="s">
        <v>86</v>
      </c>
      <c r="C12330" t="s">
        <v>138</v>
      </c>
      <c r="D12330">
        <v>1</v>
      </c>
      <c r="E12330" t="s">
        <v>140</v>
      </c>
      <c r="F12330">
        <v>38.5</v>
      </c>
    </row>
    <row r="12331" spans="1:6">
      <c r="A12331" s="12" t="s">
        <v>223</v>
      </c>
      <c r="B12331" t="s">
        <v>87</v>
      </c>
      <c r="C12331" t="s">
        <v>138</v>
      </c>
      <c r="D12331">
        <v>1</v>
      </c>
      <c r="E12331" t="s">
        <v>140</v>
      </c>
      <c r="F12331">
        <v>35</v>
      </c>
    </row>
    <row r="12332" spans="1:6">
      <c r="A12332" s="12" t="s">
        <v>223</v>
      </c>
      <c r="B12332" t="s">
        <v>88</v>
      </c>
      <c r="C12332" t="s">
        <v>138</v>
      </c>
      <c r="D12332">
        <v>1</v>
      </c>
      <c r="E12332" t="s">
        <v>140</v>
      </c>
      <c r="F12332">
        <v>49.6</v>
      </c>
    </row>
    <row r="12333" spans="1:6">
      <c r="A12333" s="12" t="s">
        <v>223</v>
      </c>
      <c r="B12333" t="s">
        <v>89</v>
      </c>
      <c r="C12333" t="s">
        <v>138</v>
      </c>
      <c r="D12333">
        <v>1</v>
      </c>
      <c r="E12333" t="s">
        <v>140</v>
      </c>
      <c r="F12333">
        <v>50.8</v>
      </c>
    </row>
    <row r="12334" spans="1:6">
      <c r="A12334" s="12" t="s">
        <v>223</v>
      </c>
      <c r="B12334" t="s">
        <v>90</v>
      </c>
      <c r="C12334" t="s">
        <v>138</v>
      </c>
      <c r="D12334">
        <v>1</v>
      </c>
      <c r="E12334" t="s">
        <v>140</v>
      </c>
      <c r="F12334">
        <v>57.6</v>
      </c>
    </row>
    <row r="12335" spans="1:6">
      <c r="A12335" s="12" t="s">
        <v>223</v>
      </c>
      <c r="B12335" t="s">
        <v>91</v>
      </c>
      <c r="C12335" t="s">
        <v>138</v>
      </c>
      <c r="D12335">
        <v>1</v>
      </c>
      <c r="E12335" t="s">
        <v>140</v>
      </c>
      <c r="F12335">
        <v>54.3</v>
      </c>
    </row>
    <row r="12336" spans="1:6">
      <c r="A12336" s="12" t="s">
        <v>223</v>
      </c>
      <c r="B12336" t="s">
        <v>92</v>
      </c>
      <c r="C12336" t="s">
        <v>138</v>
      </c>
      <c r="D12336">
        <v>1</v>
      </c>
      <c r="E12336" t="s">
        <v>140</v>
      </c>
      <c r="F12336">
        <v>60.1</v>
      </c>
    </row>
    <row r="12337" spans="1:6">
      <c r="A12337" s="12" t="s">
        <v>223</v>
      </c>
      <c r="B12337" t="s">
        <v>93</v>
      </c>
      <c r="C12337" t="s">
        <v>138</v>
      </c>
      <c r="D12337">
        <v>1</v>
      </c>
      <c r="E12337" t="s">
        <v>140</v>
      </c>
      <c r="F12337">
        <v>48.7</v>
      </c>
    </row>
    <row r="12338" spans="1:6">
      <c r="A12338" s="12" t="s">
        <v>223</v>
      </c>
      <c r="B12338" t="s">
        <v>94</v>
      </c>
      <c r="C12338" t="s">
        <v>138</v>
      </c>
      <c r="D12338">
        <v>1</v>
      </c>
      <c r="E12338" t="s">
        <v>140</v>
      </c>
      <c r="F12338">
        <v>31.1</v>
      </c>
    </row>
    <row r="12339" spans="1:6">
      <c r="A12339" s="12" t="s">
        <v>223</v>
      </c>
      <c r="B12339" t="s">
        <v>95</v>
      </c>
      <c r="C12339" t="s">
        <v>138</v>
      </c>
      <c r="D12339">
        <v>1</v>
      </c>
      <c r="E12339" t="s">
        <v>140</v>
      </c>
      <c r="F12339">
        <v>45.1</v>
      </c>
    </row>
    <row r="12340" spans="1:6">
      <c r="A12340" s="12" t="s">
        <v>223</v>
      </c>
      <c r="B12340" t="s">
        <v>96</v>
      </c>
      <c r="C12340" t="s">
        <v>138</v>
      </c>
      <c r="D12340">
        <v>1</v>
      </c>
      <c r="E12340" t="s">
        <v>140</v>
      </c>
      <c r="F12340">
        <v>31.6</v>
      </c>
    </row>
    <row r="12341" spans="1:6">
      <c r="A12341" s="12" t="s">
        <v>223</v>
      </c>
      <c r="B12341" t="s">
        <v>97</v>
      </c>
      <c r="C12341" t="s">
        <v>138</v>
      </c>
      <c r="D12341">
        <v>1</v>
      </c>
      <c r="E12341" t="s">
        <v>140</v>
      </c>
      <c r="F12341">
        <v>54.8</v>
      </c>
    </row>
    <row r="12342" spans="1:6">
      <c r="A12342" s="12" t="s">
        <v>223</v>
      </c>
      <c r="B12342" t="s">
        <v>98</v>
      </c>
      <c r="C12342" t="s">
        <v>138</v>
      </c>
      <c r="D12342">
        <v>1</v>
      </c>
      <c r="E12342" t="s">
        <v>140</v>
      </c>
      <c r="F12342">
        <v>50</v>
      </c>
    </row>
    <row r="12343" spans="1:6">
      <c r="A12343" s="12" t="s">
        <v>223</v>
      </c>
      <c r="B12343" t="s">
        <v>99</v>
      </c>
      <c r="C12343" t="s">
        <v>138</v>
      </c>
      <c r="D12343">
        <v>1</v>
      </c>
      <c r="E12343" t="s">
        <v>140</v>
      </c>
      <c r="F12343">
        <v>58.8</v>
      </c>
    </row>
    <row r="12344" spans="1:6">
      <c r="A12344" s="12" t="s">
        <v>223</v>
      </c>
      <c r="B12344" t="s">
        <v>100</v>
      </c>
      <c r="C12344" t="s">
        <v>138</v>
      </c>
      <c r="D12344">
        <v>1</v>
      </c>
      <c r="E12344" t="s">
        <v>140</v>
      </c>
      <c r="F12344">
        <v>41.5</v>
      </c>
    </row>
    <row r="12345" spans="1:6">
      <c r="A12345" s="12" t="s">
        <v>223</v>
      </c>
      <c r="B12345" t="s">
        <v>101</v>
      </c>
      <c r="C12345" t="s">
        <v>138</v>
      </c>
      <c r="D12345">
        <v>1</v>
      </c>
      <c r="E12345" t="s">
        <v>140</v>
      </c>
      <c r="F12345">
        <v>34</v>
      </c>
    </row>
    <row r="12346" spans="1:6">
      <c r="A12346" s="12" t="s">
        <v>223</v>
      </c>
      <c r="B12346" t="s">
        <v>102</v>
      </c>
      <c r="C12346" t="s">
        <v>138</v>
      </c>
      <c r="D12346">
        <v>1</v>
      </c>
      <c r="E12346" t="s">
        <v>140</v>
      </c>
      <c r="F12346">
        <v>36.200000000000003</v>
      </c>
    </row>
    <row r="12347" spans="1:6">
      <c r="A12347" s="12" t="s">
        <v>223</v>
      </c>
      <c r="B12347" t="s">
        <v>103</v>
      </c>
      <c r="C12347" t="s">
        <v>138</v>
      </c>
      <c r="D12347">
        <v>1</v>
      </c>
      <c r="E12347" t="s">
        <v>140</v>
      </c>
      <c r="F12347">
        <v>44.5</v>
      </c>
    </row>
    <row r="12348" spans="1:6">
      <c r="A12348" s="12" t="s">
        <v>223</v>
      </c>
      <c r="B12348" t="s">
        <v>104</v>
      </c>
      <c r="C12348" t="s">
        <v>138</v>
      </c>
      <c r="D12348">
        <v>1</v>
      </c>
      <c r="E12348" t="s">
        <v>140</v>
      </c>
      <c r="F12348">
        <v>31.5</v>
      </c>
    </row>
    <row r="12349" spans="1:6">
      <c r="A12349" s="12" t="s">
        <v>223</v>
      </c>
      <c r="B12349" t="s">
        <v>105</v>
      </c>
      <c r="C12349" t="s">
        <v>138</v>
      </c>
      <c r="D12349">
        <v>1</v>
      </c>
      <c r="E12349" t="s">
        <v>140</v>
      </c>
      <c r="F12349">
        <v>63.6</v>
      </c>
    </row>
    <row r="12350" spans="1:6">
      <c r="A12350" s="12" t="s">
        <v>223</v>
      </c>
      <c r="B12350" t="s">
        <v>106</v>
      </c>
      <c r="C12350" t="s">
        <v>138</v>
      </c>
      <c r="D12350">
        <v>1</v>
      </c>
      <c r="E12350" t="s">
        <v>140</v>
      </c>
      <c r="F12350">
        <v>52.9</v>
      </c>
    </row>
    <row r="12351" spans="1:6">
      <c r="A12351" s="12" t="s">
        <v>223</v>
      </c>
      <c r="B12351" t="s">
        <v>107</v>
      </c>
      <c r="C12351" t="s">
        <v>138</v>
      </c>
      <c r="D12351">
        <v>1</v>
      </c>
      <c r="E12351" t="s">
        <v>140</v>
      </c>
      <c r="F12351">
        <v>56.5</v>
      </c>
    </row>
    <row r="12352" spans="1:6">
      <c r="A12352" s="12" t="s">
        <v>223</v>
      </c>
      <c r="B12352" t="s">
        <v>108</v>
      </c>
      <c r="C12352" t="s">
        <v>138</v>
      </c>
      <c r="D12352">
        <v>1</v>
      </c>
      <c r="E12352" t="s">
        <v>140</v>
      </c>
      <c r="F12352">
        <v>31.4</v>
      </c>
    </row>
    <row r="12353" spans="1:6">
      <c r="A12353" s="12" t="s">
        <v>223</v>
      </c>
      <c r="B12353" t="s">
        <v>109</v>
      </c>
      <c r="C12353" t="s">
        <v>138</v>
      </c>
      <c r="D12353">
        <v>1</v>
      </c>
      <c r="E12353" t="s">
        <v>140</v>
      </c>
      <c r="F12353">
        <v>49.1</v>
      </c>
    </row>
    <row r="12354" spans="1:6">
      <c r="A12354" s="12" t="s">
        <v>223</v>
      </c>
      <c r="B12354" t="s">
        <v>110</v>
      </c>
      <c r="C12354" t="s">
        <v>138</v>
      </c>
      <c r="D12354">
        <v>1</v>
      </c>
      <c r="E12354" t="s">
        <v>140</v>
      </c>
      <c r="F12354">
        <v>24.6</v>
      </c>
    </row>
    <row r="12355" spans="1:6">
      <c r="A12355" s="12" t="s">
        <v>223</v>
      </c>
      <c r="B12355" t="s">
        <v>111</v>
      </c>
      <c r="C12355" t="s">
        <v>138</v>
      </c>
      <c r="D12355">
        <v>1</v>
      </c>
      <c r="E12355" t="s">
        <v>140</v>
      </c>
      <c r="F12355">
        <v>84.7</v>
      </c>
    </row>
    <row r="12356" spans="1:6">
      <c r="A12356" s="12" t="s">
        <v>223</v>
      </c>
      <c r="B12356" t="s">
        <v>112</v>
      </c>
      <c r="C12356" t="s">
        <v>138</v>
      </c>
      <c r="D12356">
        <v>1</v>
      </c>
      <c r="E12356" t="s">
        <v>140</v>
      </c>
      <c r="F12356">
        <v>57.9</v>
      </c>
    </row>
    <row r="12357" spans="1:6">
      <c r="A12357" s="12" t="s">
        <v>223</v>
      </c>
      <c r="B12357" t="s">
        <v>113</v>
      </c>
      <c r="C12357" t="s">
        <v>138</v>
      </c>
      <c r="D12357">
        <v>1</v>
      </c>
      <c r="E12357" t="s">
        <v>140</v>
      </c>
      <c r="F12357">
        <v>45.3</v>
      </c>
    </row>
    <row r="12358" spans="1:6">
      <c r="A12358" s="12" t="s">
        <v>223</v>
      </c>
      <c r="B12358" t="s">
        <v>114</v>
      </c>
      <c r="C12358" t="s">
        <v>138</v>
      </c>
      <c r="D12358">
        <v>1</v>
      </c>
      <c r="E12358" t="s">
        <v>140</v>
      </c>
      <c r="F12358">
        <v>36.1</v>
      </c>
    </row>
    <row r="12359" spans="1:6">
      <c r="A12359" s="12" t="s">
        <v>223</v>
      </c>
      <c r="B12359" t="s">
        <v>115</v>
      </c>
      <c r="C12359" t="s">
        <v>138</v>
      </c>
      <c r="D12359">
        <v>1</v>
      </c>
      <c r="E12359" t="s">
        <v>140</v>
      </c>
      <c r="F12359">
        <v>46.3</v>
      </c>
    </row>
    <row r="12360" spans="1:6">
      <c r="A12360" s="12" t="s">
        <v>223</v>
      </c>
      <c r="B12360" t="s">
        <v>116</v>
      </c>
      <c r="C12360" t="s">
        <v>138</v>
      </c>
      <c r="D12360">
        <v>1</v>
      </c>
      <c r="E12360" t="s">
        <v>140</v>
      </c>
      <c r="F12360">
        <v>20.399999999999999</v>
      </c>
    </row>
    <row r="12361" spans="1:6">
      <c r="A12361" s="12" t="s">
        <v>223</v>
      </c>
      <c r="B12361" t="s">
        <v>146</v>
      </c>
      <c r="C12361" t="s">
        <v>137</v>
      </c>
      <c r="D12361">
        <v>2</v>
      </c>
      <c r="E12361" t="s">
        <v>140</v>
      </c>
      <c r="F12361">
        <v>50.1</v>
      </c>
    </row>
    <row r="12362" spans="1:6">
      <c r="A12362" s="12" t="s">
        <v>223</v>
      </c>
      <c r="B12362" t="s">
        <v>61</v>
      </c>
      <c r="C12362" t="s">
        <v>138</v>
      </c>
      <c r="D12362">
        <v>1</v>
      </c>
      <c r="E12362" t="s">
        <v>147</v>
      </c>
      <c r="F12362">
        <v>3</v>
      </c>
    </row>
    <row r="12363" spans="1:6">
      <c r="A12363" s="12" t="s">
        <v>223</v>
      </c>
      <c r="B12363" t="s">
        <v>62</v>
      </c>
      <c r="C12363" t="s">
        <v>138</v>
      </c>
      <c r="D12363">
        <v>1</v>
      </c>
      <c r="E12363" t="s">
        <v>147</v>
      </c>
      <c r="F12363">
        <v>11.4</v>
      </c>
    </row>
    <row r="12364" spans="1:6">
      <c r="A12364" s="12" t="s">
        <v>223</v>
      </c>
      <c r="B12364" t="s">
        <v>63</v>
      </c>
      <c r="C12364" t="s">
        <v>138</v>
      </c>
      <c r="D12364">
        <v>1</v>
      </c>
      <c r="E12364" t="s">
        <v>147</v>
      </c>
      <c r="F12364">
        <v>4.5999999999999996</v>
      </c>
    </row>
    <row r="12365" spans="1:6">
      <c r="A12365" s="12" t="s">
        <v>223</v>
      </c>
      <c r="B12365" t="s">
        <v>64</v>
      </c>
      <c r="C12365" t="s">
        <v>138</v>
      </c>
      <c r="D12365">
        <v>1</v>
      </c>
      <c r="E12365" t="s">
        <v>147</v>
      </c>
      <c r="F12365">
        <v>4.4000000000000004</v>
      </c>
    </row>
    <row r="12366" spans="1:6">
      <c r="A12366" s="12" t="s">
        <v>223</v>
      </c>
      <c r="B12366" t="s">
        <v>65</v>
      </c>
      <c r="C12366" t="s">
        <v>138</v>
      </c>
      <c r="D12366">
        <v>1</v>
      </c>
      <c r="E12366" t="s">
        <v>147</v>
      </c>
      <c r="F12366">
        <v>5.3</v>
      </c>
    </row>
    <row r="12367" spans="1:6">
      <c r="A12367" s="12" t="s">
        <v>223</v>
      </c>
      <c r="B12367" t="s">
        <v>66</v>
      </c>
      <c r="C12367" t="s">
        <v>138</v>
      </c>
      <c r="D12367">
        <v>1</v>
      </c>
      <c r="E12367" t="s">
        <v>147</v>
      </c>
      <c r="F12367">
        <v>5.9</v>
      </c>
    </row>
    <row r="12368" spans="1:6">
      <c r="A12368" s="12" t="s">
        <v>223</v>
      </c>
      <c r="B12368" t="s">
        <v>67</v>
      </c>
      <c r="C12368" t="s">
        <v>138</v>
      </c>
      <c r="D12368">
        <v>1</v>
      </c>
      <c r="E12368" t="s">
        <v>147</v>
      </c>
      <c r="F12368">
        <v>4.4000000000000004</v>
      </c>
    </row>
    <row r="12369" spans="1:6">
      <c r="A12369" s="12" t="s">
        <v>223</v>
      </c>
      <c r="B12369" t="s">
        <v>68</v>
      </c>
      <c r="C12369" t="s">
        <v>138</v>
      </c>
      <c r="D12369">
        <v>1</v>
      </c>
      <c r="E12369" t="s">
        <v>147</v>
      </c>
      <c r="F12369">
        <v>3.3</v>
      </c>
    </row>
    <row r="12370" spans="1:6">
      <c r="A12370" s="12" t="s">
        <v>223</v>
      </c>
      <c r="B12370" t="s">
        <v>69</v>
      </c>
      <c r="C12370" t="s">
        <v>138</v>
      </c>
      <c r="D12370">
        <v>1</v>
      </c>
      <c r="E12370" t="s">
        <v>147</v>
      </c>
      <c r="F12370">
        <v>2.5</v>
      </c>
    </row>
    <row r="12371" spans="1:6">
      <c r="A12371" s="12" t="s">
        <v>223</v>
      </c>
      <c r="B12371" t="s">
        <v>70</v>
      </c>
      <c r="C12371" t="s">
        <v>138</v>
      </c>
      <c r="D12371">
        <v>1</v>
      </c>
      <c r="E12371" t="s">
        <v>147</v>
      </c>
      <c r="F12371">
        <v>2.2000000000000002</v>
      </c>
    </row>
    <row r="12372" spans="1:6">
      <c r="A12372" s="12" t="s">
        <v>223</v>
      </c>
      <c r="B12372" t="s">
        <v>71</v>
      </c>
      <c r="C12372" t="s">
        <v>138</v>
      </c>
      <c r="D12372">
        <v>1</v>
      </c>
      <c r="E12372" t="s">
        <v>147</v>
      </c>
      <c r="F12372">
        <v>5.0999999999999996</v>
      </c>
    </row>
    <row r="12373" spans="1:6">
      <c r="A12373" s="12" t="s">
        <v>223</v>
      </c>
      <c r="B12373" t="s">
        <v>72</v>
      </c>
      <c r="C12373" t="s">
        <v>138</v>
      </c>
      <c r="D12373">
        <v>1</v>
      </c>
      <c r="E12373" t="s">
        <v>147</v>
      </c>
      <c r="F12373">
        <v>6.5</v>
      </c>
    </row>
    <row r="12374" spans="1:6">
      <c r="A12374" s="12" t="s">
        <v>223</v>
      </c>
      <c r="B12374" t="s">
        <v>73</v>
      </c>
      <c r="C12374" t="s">
        <v>138</v>
      </c>
      <c r="D12374">
        <v>1</v>
      </c>
      <c r="E12374" t="s">
        <v>147</v>
      </c>
      <c r="F12374">
        <v>3.4</v>
      </c>
    </row>
    <row r="12375" spans="1:6">
      <c r="A12375" s="12" t="s">
        <v>223</v>
      </c>
      <c r="B12375" t="s">
        <v>74</v>
      </c>
      <c r="C12375" t="s">
        <v>138</v>
      </c>
      <c r="D12375">
        <v>1</v>
      </c>
      <c r="E12375" t="s">
        <v>147</v>
      </c>
      <c r="F12375">
        <v>3.4</v>
      </c>
    </row>
    <row r="12376" spans="1:6">
      <c r="A12376" s="12" t="s">
        <v>223</v>
      </c>
      <c r="B12376" t="s">
        <v>75</v>
      </c>
      <c r="C12376" t="s">
        <v>138</v>
      </c>
      <c r="D12376">
        <v>1</v>
      </c>
      <c r="E12376" t="s">
        <v>147</v>
      </c>
      <c r="F12376">
        <v>4.5</v>
      </c>
    </row>
    <row r="12377" spans="1:6">
      <c r="A12377" s="12" t="s">
        <v>223</v>
      </c>
      <c r="B12377" t="s">
        <v>76</v>
      </c>
      <c r="C12377" t="s">
        <v>138</v>
      </c>
      <c r="D12377">
        <v>1</v>
      </c>
      <c r="E12377" t="s">
        <v>147</v>
      </c>
      <c r="F12377">
        <v>5.3</v>
      </c>
    </row>
    <row r="12378" spans="1:6">
      <c r="A12378" s="12" t="s">
        <v>223</v>
      </c>
      <c r="B12378" t="s">
        <v>77</v>
      </c>
      <c r="C12378" t="s">
        <v>138</v>
      </c>
      <c r="D12378">
        <v>1</v>
      </c>
      <c r="E12378" t="s">
        <v>147</v>
      </c>
      <c r="F12378">
        <v>3.2</v>
      </c>
    </row>
    <row r="12379" spans="1:6">
      <c r="A12379" s="12" t="s">
        <v>223</v>
      </c>
      <c r="B12379" t="s">
        <v>78</v>
      </c>
      <c r="C12379" t="s">
        <v>138</v>
      </c>
      <c r="D12379">
        <v>1</v>
      </c>
      <c r="E12379" t="s">
        <v>147</v>
      </c>
      <c r="F12379">
        <v>3.8</v>
      </c>
    </row>
    <row r="12380" spans="1:6">
      <c r="A12380" s="12" t="s">
        <v>223</v>
      </c>
      <c r="B12380" t="s">
        <v>79</v>
      </c>
      <c r="C12380" t="s">
        <v>138</v>
      </c>
      <c r="D12380">
        <v>1</v>
      </c>
      <c r="E12380" t="s">
        <v>147</v>
      </c>
      <c r="F12380">
        <v>6.4</v>
      </c>
    </row>
    <row r="12381" spans="1:6">
      <c r="A12381" s="12" t="s">
        <v>223</v>
      </c>
      <c r="B12381" t="s">
        <v>80</v>
      </c>
      <c r="C12381" t="s">
        <v>138</v>
      </c>
      <c r="D12381">
        <v>1</v>
      </c>
      <c r="E12381" t="s">
        <v>147</v>
      </c>
      <c r="F12381">
        <v>3.6</v>
      </c>
    </row>
    <row r="12382" spans="1:6">
      <c r="A12382" s="12" t="s">
        <v>223</v>
      </c>
      <c r="B12382" t="s">
        <v>81</v>
      </c>
      <c r="C12382" t="s">
        <v>138</v>
      </c>
      <c r="D12382">
        <v>1</v>
      </c>
      <c r="E12382" t="s">
        <v>147</v>
      </c>
      <c r="F12382">
        <v>6.3</v>
      </c>
    </row>
    <row r="12383" spans="1:6">
      <c r="A12383" s="12" t="s">
        <v>223</v>
      </c>
      <c r="B12383" t="s">
        <v>82</v>
      </c>
      <c r="C12383" t="s">
        <v>138</v>
      </c>
      <c r="D12383">
        <v>1</v>
      </c>
      <c r="E12383" t="s">
        <v>147</v>
      </c>
      <c r="F12383">
        <v>3.5</v>
      </c>
    </row>
    <row r="12384" spans="1:6">
      <c r="A12384" s="12" t="s">
        <v>223</v>
      </c>
      <c r="B12384" t="s">
        <v>83</v>
      </c>
      <c r="C12384" t="s">
        <v>138</v>
      </c>
      <c r="D12384">
        <v>1</v>
      </c>
      <c r="E12384" t="s">
        <v>147</v>
      </c>
      <c r="F12384">
        <v>5.6</v>
      </c>
    </row>
    <row r="12385" spans="1:6">
      <c r="A12385" s="12" t="s">
        <v>223</v>
      </c>
      <c r="B12385" t="s">
        <v>84</v>
      </c>
      <c r="C12385" t="s">
        <v>138</v>
      </c>
      <c r="D12385">
        <v>1</v>
      </c>
      <c r="E12385" t="s">
        <v>147</v>
      </c>
      <c r="F12385">
        <v>2.6</v>
      </c>
    </row>
    <row r="12386" spans="1:6">
      <c r="A12386" s="12" t="s">
        <v>223</v>
      </c>
      <c r="B12386" t="s">
        <v>85</v>
      </c>
      <c r="C12386" t="s">
        <v>138</v>
      </c>
      <c r="D12386">
        <v>1</v>
      </c>
      <c r="E12386" t="s">
        <v>147</v>
      </c>
      <c r="F12386">
        <v>3</v>
      </c>
    </row>
    <row r="12387" spans="1:6">
      <c r="A12387" s="12" t="s">
        <v>223</v>
      </c>
      <c r="B12387" t="s">
        <v>86</v>
      </c>
      <c r="C12387" t="s">
        <v>138</v>
      </c>
      <c r="D12387">
        <v>1</v>
      </c>
      <c r="E12387" t="s">
        <v>147</v>
      </c>
      <c r="F12387">
        <v>7</v>
      </c>
    </row>
    <row r="12388" spans="1:6">
      <c r="A12388" s="12" t="s">
        <v>223</v>
      </c>
      <c r="B12388" t="s">
        <v>87</v>
      </c>
      <c r="C12388" t="s">
        <v>138</v>
      </c>
      <c r="D12388">
        <v>1</v>
      </c>
      <c r="E12388" t="s">
        <v>147</v>
      </c>
      <c r="F12388">
        <v>4.7</v>
      </c>
    </row>
    <row r="12389" spans="1:6">
      <c r="A12389" s="12" t="s">
        <v>223</v>
      </c>
      <c r="B12389" t="s">
        <v>88</v>
      </c>
      <c r="C12389" t="s">
        <v>138</v>
      </c>
      <c r="D12389">
        <v>1</v>
      </c>
      <c r="E12389" t="s">
        <v>147</v>
      </c>
      <c r="F12389">
        <v>5.4</v>
      </c>
    </row>
    <row r="12390" spans="1:6">
      <c r="A12390" s="12" t="s">
        <v>223</v>
      </c>
      <c r="B12390" t="s">
        <v>89</v>
      </c>
      <c r="C12390" t="s">
        <v>138</v>
      </c>
      <c r="D12390">
        <v>1</v>
      </c>
      <c r="E12390" t="s">
        <v>147</v>
      </c>
      <c r="F12390">
        <v>4.3</v>
      </c>
    </row>
    <row r="12391" spans="1:6">
      <c r="A12391" s="12" t="s">
        <v>223</v>
      </c>
      <c r="B12391" t="s">
        <v>90</v>
      </c>
      <c r="C12391" t="s">
        <v>138</v>
      </c>
      <c r="D12391">
        <v>1</v>
      </c>
      <c r="E12391" t="s">
        <v>147</v>
      </c>
      <c r="F12391">
        <v>3.5</v>
      </c>
    </row>
    <row r="12392" spans="1:6">
      <c r="A12392" s="12" t="s">
        <v>223</v>
      </c>
      <c r="B12392" t="s">
        <v>91</v>
      </c>
      <c r="C12392" t="s">
        <v>138</v>
      </c>
      <c r="D12392">
        <v>1</v>
      </c>
      <c r="E12392" t="s">
        <v>147</v>
      </c>
      <c r="F12392">
        <v>5.3</v>
      </c>
    </row>
    <row r="12393" spans="1:6">
      <c r="A12393" s="12" t="s">
        <v>223</v>
      </c>
      <c r="B12393" t="s">
        <v>92</v>
      </c>
      <c r="C12393" t="s">
        <v>138</v>
      </c>
      <c r="D12393">
        <v>1</v>
      </c>
      <c r="E12393" t="s">
        <v>147</v>
      </c>
      <c r="F12393">
        <v>5.2</v>
      </c>
    </row>
    <row r="12394" spans="1:6">
      <c r="A12394" s="12" t="s">
        <v>223</v>
      </c>
      <c r="B12394" t="s">
        <v>93</v>
      </c>
      <c r="C12394" t="s">
        <v>138</v>
      </c>
      <c r="D12394">
        <v>1</v>
      </c>
      <c r="E12394" t="s">
        <v>147</v>
      </c>
      <c r="F12394">
        <v>2</v>
      </c>
    </row>
    <row r="12395" spans="1:6">
      <c r="A12395" s="12" t="s">
        <v>223</v>
      </c>
      <c r="B12395" t="s">
        <v>94</v>
      </c>
      <c r="C12395" t="s">
        <v>138</v>
      </c>
      <c r="D12395">
        <v>1</v>
      </c>
      <c r="E12395" t="s">
        <v>147</v>
      </c>
      <c r="F12395">
        <v>6.1</v>
      </c>
    </row>
    <row r="12396" spans="1:6">
      <c r="A12396" s="12" t="s">
        <v>223</v>
      </c>
      <c r="B12396" t="s">
        <v>95</v>
      </c>
      <c r="C12396" t="s">
        <v>138</v>
      </c>
      <c r="D12396">
        <v>1</v>
      </c>
      <c r="E12396" t="s">
        <v>147</v>
      </c>
      <c r="F12396">
        <v>4.0999999999999996</v>
      </c>
    </row>
    <row r="12397" spans="1:6">
      <c r="A12397" s="12" t="s">
        <v>223</v>
      </c>
      <c r="B12397" t="s">
        <v>96</v>
      </c>
      <c r="C12397" t="s">
        <v>138</v>
      </c>
      <c r="D12397">
        <v>1</v>
      </c>
      <c r="E12397" t="s">
        <v>147</v>
      </c>
      <c r="F12397">
        <v>2.2000000000000002</v>
      </c>
    </row>
    <row r="12398" spans="1:6">
      <c r="A12398" s="12" t="s">
        <v>223</v>
      </c>
      <c r="B12398" t="s">
        <v>97</v>
      </c>
      <c r="C12398" t="s">
        <v>138</v>
      </c>
      <c r="D12398">
        <v>1</v>
      </c>
      <c r="E12398" t="s">
        <v>147</v>
      </c>
      <c r="F12398">
        <v>6.8</v>
      </c>
    </row>
    <row r="12399" spans="1:6">
      <c r="A12399" s="12" t="s">
        <v>223</v>
      </c>
      <c r="B12399" t="s">
        <v>98</v>
      </c>
      <c r="C12399" t="s">
        <v>138</v>
      </c>
      <c r="D12399">
        <v>1</v>
      </c>
      <c r="E12399" t="s">
        <v>147</v>
      </c>
      <c r="F12399">
        <v>3.4</v>
      </c>
    </row>
    <row r="12400" spans="1:6">
      <c r="A12400" s="12" t="s">
        <v>223</v>
      </c>
      <c r="B12400" t="s">
        <v>99</v>
      </c>
      <c r="C12400" t="s">
        <v>138</v>
      </c>
      <c r="D12400">
        <v>1</v>
      </c>
      <c r="E12400" t="s">
        <v>147</v>
      </c>
      <c r="F12400">
        <v>5</v>
      </c>
    </row>
    <row r="12401" spans="1:6">
      <c r="A12401" s="12" t="s">
        <v>223</v>
      </c>
      <c r="B12401" t="s">
        <v>100</v>
      </c>
      <c r="C12401" t="s">
        <v>138</v>
      </c>
      <c r="D12401">
        <v>1</v>
      </c>
      <c r="E12401" t="s">
        <v>147</v>
      </c>
      <c r="F12401">
        <v>3.1</v>
      </c>
    </row>
    <row r="12402" spans="1:6">
      <c r="A12402" s="12" t="s">
        <v>223</v>
      </c>
      <c r="B12402" t="s">
        <v>101</v>
      </c>
      <c r="C12402" t="s">
        <v>138</v>
      </c>
      <c r="D12402">
        <v>1</v>
      </c>
      <c r="E12402" t="s">
        <v>147</v>
      </c>
      <c r="F12402">
        <v>4.2</v>
      </c>
    </row>
    <row r="12403" spans="1:6">
      <c r="A12403" s="12" t="s">
        <v>223</v>
      </c>
      <c r="B12403" t="s">
        <v>102</v>
      </c>
      <c r="C12403" t="s">
        <v>138</v>
      </c>
      <c r="D12403">
        <v>1</v>
      </c>
      <c r="E12403" t="s">
        <v>147</v>
      </c>
      <c r="F12403">
        <v>2.7</v>
      </c>
    </row>
    <row r="12404" spans="1:6">
      <c r="A12404" s="12" t="s">
        <v>223</v>
      </c>
      <c r="B12404" t="s">
        <v>103</v>
      </c>
      <c r="C12404" t="s">
        <v>138</v>
      </c>
      <c r="D12404">
        <v>1</v>
      </c>
      <c r="E12404" t="s">
        <v>147</v>
      </c>
      <c r="F12404">
        <v>2.8</v>
      </c>
    </row>
    <row r="12405" spans="1:6">
      <c r="A12405" s="12" t="s">
        <v>223</v>
      </c>
      <c r="B12405" t="s">
        <v>104</v>
      </c>
      <c r="C12405" t="s">
        <v>138</v>
      </c>
      <c r="D12405">
        <v>1</v>
      </c>
      <c r="E12405" t="s">
        <v>147</v>
      </c>
      <c r="F12405">
        <v>8.1999999999999993</v>
      </c>
    </row>
    <row r="12406" spans="1:6">
      <c r="A12406" s="12" t="s">
        <v>223</v>
      </c>
      <c r="B12406" t="s">
        <v>105</v>
      </c>
      <c r="C12406" t="s">
        <v>138</v>
      </c>
      <c r="D12406">
        <v>1</v>
      </c>
      <c r="E12406" t="s">
        <v>147</v>
      </c>
      <c r="F12406">
        <v>7.3</v>
      </c>
    </row>
    <row r="12407" spans="1:6">
      <c r="A12407" s="12" t="s">
        <v>223</v>
      </c>
      <c r="B12407" t="s">
        <v>106</v>
      </c>
      <c r="C12407" t="s">
        <v>138</v>
      </c>
      <c r="D12407">
        <v>1</v>
      </c>
      <c r="E12407" t="s">
        <v>147</v>
      </c>
      <c r="F12407">
        <v>3.5</v>
      </c>
    </row>
    <row r="12408" spans="1:6">
      <c r="A12408" s="12" t="s">
        <v>223</v>
      </c>
      <c r="B12408" t="s">
        <v>107</v>
      </c>
      <c r="C12408" t="s">
        <v>138</v>
      </c>
      <c r="D12408">
        <v>1</v>
      </c>
      <c r="E12408" t="s">
        <v>147</v>
      </c>
      <c r="F12408">
        <v>6.2</v>
      </c>
    </row>
    <row r="12409" spans="1:6">
      <c r="A12409" s="12" t="s">
        <v>223</v>
      </c>
      <c r="B12409" t="s">
        <v>108</v>
      </c>
      <c r="C12409" t="s">
        <v>138</v>
      </c>
      <c r="D12409">
        <v>1</v>
      </c>
      <c r="E12409" t="s">
        <v>147</v>
      </c>
      <c r="F12409">
        <v>3.1</v>
      </c>
    </row>
    <row r="12410" spans="1:6">
      <c r="A12410" s="12" t="s">
        <v>223</v>
      </c>
      <c r="B12410" t="s">
        <v>109</v>
      </c>
      <c r="C12410" t="s">
        <v>138</v>
      </c>
      <c r="D12410">
        <v>1</v>
      </c>
      <c r="E12410" t="s">
        <v>147</v>
      </c>
      <c r="F12410">
        <v>4.3</v>
      </c>
    </row>
    <row r="12411" spans="1:6">
      <c r="A12411" s="12" t="s">
        <v>223</v>
      </c>
      <c r="B12411" t="s">
        <v>110</v>
      </c>
      <c r="C12411" t="s">
        <v>138</v>
      </c>
      <c r="D12411">
        <v>1</v>
      </c>
      <c r="E12411" t="s">
        <v>147</v>
      </c>
      <c r="F12411">
        <v>6.4</v>
      </c>
    </row>
    <row r="12412" spans="1:6">
      <c r="A12412" s="12" t="s">
        <v>223</v>
      </c>
      <c r="B12412" t="s">
        <v>111</v>
      </c>
      <c r="C12412" t="s">
        <v>138</v>
      </c>
      <c r="D12412">
        <v>1</v>
      </c>
      <c r="E12412" t="s">
        <v>147</v>
      </c>
      <c r="F12412">
        <v>4.8</v>
      </c>
    </row>
    <row r="12413" spans="1:6">
      <c r="A12413" s="12" t="s">
        <v>223</v>
      </c>
      <c r="B12413" t="s">
        <v>112</v>
      </c>
      <c r="C12413" t="s">
        <v>138</v>
      </c>
      <c r="D12413">
        <v>1</v>
      </c>
      <c r="E12413" t="s">
        <v>147</v>
      </c>
      <c r="F12413">
        <v>5</v>
      </c>
    </row>
    <row r="12414" spans="1:6">
      <c r="A12414" s="12" t="s">
        <v>223</v>
      </c>
      <c r="B12414" t="s">
        <v>113</v>
      </c>
      <c r="C12414" t="s">
        <v>138</v>
      </c>
      <c r="D12414">
        <v>1</v>
      </c>
      <c r="E12414" t="s">
        <v>147</v>
      </c>
      <c r="F12414">
        <v>5.8</v>
      </c>
    </row>
    <row r="12415" spans="1:6">
      <c r="A12415" s="12" t="s">
        <v>223</v>
      </c>
      <c r="B12415" t="s">
        <v>114</v>
      </c>
      <c r="C12415" t="s">
        <v>138</v>
      </c>
      <c r="D12415">
        <v>1</v>
      </c>
      <c r="E12415" t="s">
        <v>147</v>
      </c>
      <c r="F12415">
        <v>4.9000000000000004</v>
      </c>
    </row>
    <row r="12416" spans="1:6">
      <c r="A12416" s="12" t="s">
        <v>223</v>
      </c>
      <c r="B12416" t="s">
        <v>115</v>
      </c>
      <c r="C12416" t="s">
        <v>138</v>
      </c>
      <c r="D12416">
        <v>1</v>
      </c>
      <c r="E12416" t="s">
        <v>147</v>
      </c>
      <c r="F12416">
        <v>4.5</v>
      </c>
    </row>
    <row r="12417" spans="1:6">
      <c r="A12417" s="12" t="s">
        <v>223</v>
      </c>
      <c r="B12417" t="s">
        <v>116</v>
      </c>
      <c r="C12417" t="s">
        <v>138</v>
      </c>
      <c r="D12417">
        <v>1</v>
      </c>
      <c r="E12417" t="s">
        <v>147</v>
      </c>
      <c r="F12417">
        <v>4.5</v>
      </c>
    </row>
    <row r="12418" spans="1:6">
      <c r="A12418" s="12" t="s">
        <v>223</v>
      </c>
      <c r="B12418" t="s">
        <v>146</v>
      </c>
      <c r="C12418" t="s">
        <v>137</v>
      </c>
      <c r="D12418">
        <v>2</v>
      </c>
      <c r="E12418" t="s">
        <v>147</v>
      </c>
      <c r="F12418">
        <v>4.0999999999999996</v>
      </c>
    </row>
    <row r="12419" spans="1:6">
      <c r="A12419" s="12" t="s">
        <v>223</v>
      </c>
      <c r="B12419" t="s">
        <v>146</v>
      </c>
      <c r="C12419" t="s">
        <v>137</v>
      </c>
      <c r="D12419">
        <v>3</v>
      </c>
      <c r="E12419" t="s">
        <v>139</v>
      </c>
      <c r="F12419">
        <v>237.8</v>
      </c>
    </row>
    <row r="12420" spans="1:6">
      <c r="A12420" s="12" t="s">
        <v>223</v>
      </c>
      <c r="B12420" t="s">
        <v>146</v>
      </c>
      <c r="C12420" t="s">
        <v>137</v>
      </c>
      <c r="D12420">
        <v>3</v>
      </c>
      <c r="E12420" t="s">
        <v>140</v>
      </c>
      <c r="F12420">
        <v>300.2</v>
      </c>
    </row>
    <row r="12421" spans="1:6">
      <c r="A12421" s="12" t="s">
        <v>223</v>
      </c>
      <c r="B12421" t="s">
        <v>146</v>
      </c>
      <c r="C12421" t="s">
        <v>137</v>
      </c>
      <c r="D12421">
        <v>3</v>
      </c>
      <c r="E12421" t="s">
        <v>147</v>
      </c>
      <c r="F12421">
        <v>0</v>
      </c>
    </row>
    <row r="12422" spans="1:6">
      <c r="A12422" s="12" t="s">
        <v>224</v>
      </c>
      <c r="B12422" t="s">
        <v>61</v>
      </c>
      <c r="C12422" t="s">
        <v>137</v>
      </c>
      <c r="D12422">
        <v>1</v>
      </c>
      <c r="E12422" t="s">
        <v>139</v>
      </c>
      <c r="F12422">
        <v>99.2</v>
      </c>
    </row>
    <row r="12423" spans="1:6">
      <c r="A12423" s="12" t="s">
        <v>224</v>
      </c>
      <c r="B12423" t="s">
        <v>62</v>
      </c>
      <c r="C12423" t="s">
        <v>137</v>
      </c>
      <c r="D12423">
        <v>1</v>
      </c>
      <c r="E12423" t="s">
        <v>139</v>
      </c>
      <c r="F12423">
        <v>84.8</v>
      </c>
    </row>
    <row r="12424" spans="1:6">
      <c r="A12424" s="12" t="s">
        <v>224</v>
      </c>
      <c r="B12424" t="s">
        <v>63</v>
      </c>
      <c r="C12424" t="s">
        <v>137</v>
      </c>
      <c r="D12424">
        <v>1</v>
      </c>
      <c r="E12424" t="s">
        <v>139</v>
      </c>
      <c r="F12424">
        <v>53.3</v>
      </c>
    </row>
    <row r="12425" spans="1:6">
      <c r="A12425" s="12" t="s">
        <v>224</v>
      </c>
      <c r="B12425" t="s">
        <v>64</v>
      </c>
      <c r="C12425" t="s">
        <v>137</v>
      </c>
      <c r="D12425">
        <v>1</v>
      </c>
      <c r="E12425" t="s">
        <v>139</v>
      </c>
      <c r="F12425">
        <v>99.4</v>
      </c>
    </row>
    <row r="12426" spans="1:6">
      <c r="A12426" s="12" t="s">
        <v>224</v>
      </c>
      <c r="B12426" t="s">
        <v>65</v>
      </c>
      <c r="C12426" t="s">
        <v>137</v>
      </c>
      <c r="D12426">
        <v>1</v>
      </c>
      <c r="E12426" t="s">
        <v>139</v>
      </c>
      <c r="F12426">
        <v>0</v>
      </c>
    </row>
    <row r="12427" spans="1:6">
      <c r="A12427" s="12" t="s">
        <v>224</v>
      </c>
      <c r="B12427" t="s">
        <v>66</v>
      </c>
      <c r="C12427" t="s">
        <v>137</v>
      </c>
      <c r="D12427">
        <v>1</v>
      </c>
      <c r="E12427" t="s">
        <v>139</v>
      </c>
      <c r="F12427">
        <v>23.7</v>
      </c>
    </row>
    <row r="12428" spans="1:6">
      <c r="A12428" s="12" t="s">
        <v>224</v>
      </c>
      <c r="B12428" t="s">
        <v>67</v>
      </c>
      <c r="C12428" t="s">
        <v>137</v>
      </c>
      <c r="D12428">
        <v>1</v>
      </c>
      <c r="E12428" t="s">
        <v>139</v>
      </c>
      <c r="F12428">
        <v>8.3000000000000007</v>
      </c>
    </row>
    <row r="12429" spans="1:6">
      <c r="A12429" s="12" t="s">
        <v>224</v>
      </c>
      <c r="B12429" t="s">
        <v>68</v>
      </c>
      <c r="C12429" t="s">
        <v>137</v>
      </c>
      <c r="D12429">
        <v>1</v>
      </c>
      <c r="E12429" t="s">
        <v>139</v>
      </c>
      <c r="F12429">
        <v>7.4</v>
      </c>
    </row>
    <row r="12430" spans="1:6">
      <c r="A12430" s="12" t="s">
        <v>224</v>
      </c>
      <c r="B12430" t="s">
        <v>69</v>
      </c>
      <c r="C12430" t="s">
        <v>137</v>
      </c>
      <c r="D12430">
        <v>1</v>
      </c>
      <c r="E12430" t="s">
        <v>139</v>
      </c>
      <c r="F12430">
        <v>47.7</v>
      </c>
    </row>
    <row r="12431" spans="1:6">
      <c r="A12431" s="12" t="s">
        <v>224</v>
      </c>
      <c r="B12431" t="s">
        <v>70</v>
      </c>
      <c r="C12431" t="s">
        <v>137</v>
      </c>
      <c r="D12431">
        <v>1</v>
      </c>
      <c r="E12431" t="s">
        <v>139</v>
      </c>
      <c r="F12431">
        <v>63.9</v>
      </c>
    </row>
    <row r="12432" spans="1:6">
      <c r="A12432" s="12" t="s">
        <v>224</v>
      </c>
      <c r="B12432" t="s">
        <v>71</v>
      </c>
      <c r="C12432" t="s">
        <v>137</v>
      </c>
      <c r="D12432">
        <v>1</v>
      </c>
      <c r="E12432" t="s">
        <v>139</v>
      </c>
      <c r="F12432">
        <v>0</v>
      </c>
    </row>
    <row r="12433" spans="1:6">
      <c r="A12433" s="12" t="s">
        <v>224</v>
      </c>
      <c r="B12433" t="s">
        <v>72</v>
      </c>
      <c r="C12433" t="s">
        <v>137</v>
      </c>
      <c r="D12433">
        <v>1</v>
      </c>
      <c r="E12433" t="s">
        <v>139</v>
      </c>
      <c r="F12433">
        <v>99.8</v>
      </c>
    </row>
    <row r="12434" spans="1:6">
      <c r="A12434" s="12" t="s">
        <v>224</v>
      </c>
      <c r="B12434" t="s">
        <v>73</v>
      </c>
      <c r="C12434" t="s">
        <v>137</v>
      </c>
      <c r="D12434">
        <v>1</v>
      </c>
      <c r="E12434" t="s">
        <v>139</v>
      </c>
      <c r="F12434">
        <v>6</v>
      </c>
    </row>
    <row r="12435" spans="1:6">
      <c r="A12435" s="12" t="s">
        <v>224</v>
      </c>
      <c r="B12435" t="s">
        <v>74</v>
      </c>
      <c r="C12435" t="s">
        <v>137</v>
      </c>
      <c r="D12435">
        <v>1</v>
      </c>
      <c r="E12435" t="s">
        <v>139</v>
      </c>
      <c r="F12435">
        <v>89.2</v>
      </c>
    </row>
    <row r="12436" spans="1:6">
      <c r="A12436" s="12" t="s">
        <v>224</v>
      </c>
      <c r="B12436" t="s">
        <v>75</v>
      </c>
      <c r="C12436" t="s">
        <v>137</v>
      </c>
      <c r="D12436">
        <v>1</v>
      </c>
      <c r="E12436" t="s">
        <v>139</v>
      </c>
      <c r="F12436">
        <v>58</v>
      </c>
    </row>
    <row r="12437" spans="1:6">
      <c r="A12437" s="12" t="s">
        <v>224</v>
      </c>
      <c r="B12437" t="s">
        <v>76</v>
      </c>
      <c r="C12437" t="s">
        <v>137</v>
      </c>
      <c r="D12437">
        <v>1</v>
      </c>
      <c r="E12437" t="s">
        <v>139</v>
      </c>
      <c r="F12437">
        <v>92</v>
      </c>
    </row>
    <row r="12438" spans="1:6">
      <c r="A12438" s="12" t="s">
        <v>224</v>
      </c>
      <c r="B12438" t="s">
        <v>77</v>
      </c>
      <c r="C12438" t="s">
        <v>137</v>
      </c>
      <c r="D12438">
        <v>1</v>
      </c>
      <c r="E12438" t="s">
        <v>139</v>
      </c>
      <c r="F12438">
        <v>99.2</v>
      </c>
    </row>
    <row r="12439" spans="1:6">
      <c r="A12439" s="12" t="s">
        <v>224</v>
      </c>
      <c r="B12439" t="s">
        <v>78</v>
      </c>
      <c r="C12439" t="s">
        <v>137</v>
      </c>
      <c r="D12439">
        <v>1</v>
      </c>
      <c r="E12439" t="s">
        <v>139</v>
      </c>
      <c r="F12439">
        <v>95.2</v>
      </c>
    </row>
    <row r="12440" spans="1:6">
      <c r="A12440" s="12" t="s">
        <v>224</v>
      </c>
      <c r="B12440" t="s">
        <v>79</v>
      </c>
      <c r="C12440" t="s">
        <v>137</v>
      </c>
      <c r="D12440">
        <v>1</v>
      </c>
      <c r="E12440" t="s">
        <v>139</v>
      </c>
      <c r="F12440">
        <v>26.5</v>
      </c>
    </row>
    <row r="12441" spans="1:6">
      <c r="A12441" s="12" t="s">
        <v>224</v>
      </c>
      <c r="B12441" t="s">
        <v>80</v>
      </c>
      <c r="C12441" t="s">
        <v>137</v>
      </c>
      <c r="D12441">
        <v>1</v>
      </c>
      <c r="E12441" t="s">
        <v>139</v>
      </c>
      <c r="F12441">
        <v>0.3</v>
      </c>
    </row>
    <row r="12442" spans="1:6">
      <c r="A12442" s="12" t="s">
        <v>224</v>
      </c>
      <c r="B12442" t="s">
        <v>81</v>
      </c>
      <c r="C12442" t="s">
        <v>137</v>
      </c>
      <c r="D12442">
        <v>1</v>
      </c>
      <c r="E12442" t="s">
        <v>139</v>
      </c>
      <c r="F12442">
        <v>0.2</v>
      </c>
    </row>
    <row r="12443" spans="1:6">
      <c r="A12443" s="12" t="s">
        <v>224</v>
      </c>
      <c r="B12443" t="s">
        <v>82</v>
      </c>
      <c r="C12443" t="s">
        <v>137</v>
      </c>
      <c r="D12443">
        <v>1</v>
      </c>
      <c r="E12443" t="s">
        <v>139</v>
      </c>
      <c r="F12443">
        <v>31.9</v>
      </c>
    </row>
    <row r="12444" spans="1:6">
      <c r="A12444" s="12" t="s">
        <v>224</v>
      </c>
      <c r="B12444" t="s">
        <v>83</v>
      </c>
      <c r="C12444" t="s">
        <v>137</v>
      </c>
      <c r="D12444">
        <v>1</v>
      </c>
      <c r="E12444" t="s">
        <v>139</v>
      </c>
      <c r="F12444">
        <v>28.6</v>
      </c>
    </row>
    <row r="12445" spans="1:6">
      <c r="A12445" s="12" t="s">
        <v>224</v>
      </c>
      <c r="B12445" t="s">
        <v>84</v>
      </c>
      <c r="C12445" t="s">
        <v>137</v>
      </c>
      <c r="D12445">
        <v>1</v>
      </c>
      <c r="E12445" t="s">
        <v>139</v>
      </c>
      <c r="F12445">
        <v>89.5</v>
      </c>
    </row>
    <row r="12446" spans="1:6">
      <c r="A12446" s="12" t="s">
        <v>224</v>
      </c>
      <c r="B12446" t="s">
        <v>85</v>
      </c>
      <c r="C12446" t="s">
        <v>137</v>
      </c>
      <c r="D12446">
        <v>1</v>
      </c>
      <c r="E12446" t="s">
        <v>139</v>
      </c>
      <c r="F12446">
        <v>88.8</v>
      </c>
    </row>
    <row r="12447" spans="1:6">
      <c r="A12447" s="12" t="s">
        <v>224</v>
      </c>
      <c r="B12447" t="s">
        <v>86</v>
      </c>
      <c r="C12447" t="s">
        <v>137</v>
      </c>
      <c r="D12447">
        <v>1</v>
      </c>
      <c r="E12447" t="s">
        <v>139</v>
      </c>
      <c r="F12447">
        <v>87.7</v>
      </c>
    </row>
    <row r="12448" spans="1:6">
      <c r="A12448" s="12" t="s">
        <v>224</v>
      </c>
      <c r="B12448" t="s">
        <v>87</v>
      </c>
      <c r="C12448" t="s">
        <v>137</v>
      </c>
      <c r="D12448">
        <v>1</v>
      </c>
      <c r="E12448" t="s">
        <v>139</v>
      </c>
      <c r="F12448">
        <v>98</v>
      </c>
    </row>
    <row r="12449" spans="1:6">
      <c r="A12449" s="12" t="s">
        <v>224</v>
      </c>
      <c r="B12449" t="s">
        <v>88</v>
      </c>
      <c r="C12449" t="s">
        <v>137</v>
      </c>
      <c r="D12449">
        <v>1</v>
      </c>
      <c r="E12449" t="s">
        <v>139</v>
      </c>
      <c r="F12449">
        <v>35</v>
      </c>
    </row>
    <row r="12450" spans="1:6">
      <c r="A12450" s="12" t="s">
        <v>224</v>
      </c>
      <c r="B12450" t="s">
        <v>89</v>
      </c>
      <c r="C12450" t="s">
        <v>137</v>
      </c>
      <c r="D12450">
        <v>1</v>
      </c>
      <c r="E12450" t="s">
        <v>139</v>
      </c>
      <c r="F12450">
        <v>31.1</v>
      </c>
    </row>
    <row r="12451" spans="1:6">
      <c r="A12451" s="12" t="s">
        <v>224</v>
      </c>
      <c r="B12451" t="s">
        <v>90</v>
      </c>
      <c r="C12451" t="s">
        <v>137</v>
      </c>
      <c r="D12451">
        <v>1</v>
      </c>
      <c r="E12451" t="s">
        <v>139</v>
      </c>
      <c r="F12451">
        <v>8.8000000000000007</v>
      </c>
    </row>
    <row r="12452" spans="1:6">
      <c r="A12452" s="12" t="s">
        <v>224</v>
      </c>
      <c r="B12452" t="s">
        <v>91</v>
      </c>
      <c r="C12452" t="s">
        <v>137</v>
      </c>
      <c r="D12452">
        <v>1</v>
      </c>
      <c r="E12452" t="s">
        <v>139</v>
      </c>
      <c r="F12452">
        <v>15.4</v>
      </c>
    </row>
    <row r="12453" spans="1:6">
      <c r="A12453" s="12" t="s">
        <v>224</v>
      </c>
      <c r="B12453" t="s">
        <v>92</v>
      </c>
      <c r="C12453" t="s">
        <v>137</v>
      </c>
      <c r="D12453">
        <v>1</v>
      </c>
      <c r="E12453" t="s">
        <v>139</v>
      </c>
      <c r="F12453">
        <v>1.1000000000000001</v>
      </c>
    </row>
    <row r="12454" spans="1:6">
      <c r="A12454" s="12" t="s">
        <v>224</v>
      </c>
      <c r="B12454" t="s">
        <v>93</v>
      </c>
      <c r="C12454" t="s">
        <v>137</v>
      </c>
      <c r="D12454">
        <v>1</v>
      </c>
      <c r="E12454" t="s">
        <v>139</v>
      </c>
      <c r="F12454">
        <v>51.5</v>
      </c>
    </row>
    <row r="12455" spans="1:6">
      <c r="A12455" s="12" t="s">
        <v>224</v>
      </c>
      <c r="B12455" t="s">
        <v>94</v>
      </c>
      <c r="C12455" t="s">
        <v>137</v>
      </c>
      <c r="D12455">
        <v>1</v>
      </c>
      <c r="E12455" t="s">
        <v>139</v>
      </c>
      <c r="F12455">
        <v>99.9</v>
      </c>
    </row>
    <row r="12456" spans="1:6">
      <c r="A12456" s="12" t="s">
        <v>224</v>
      </c>
      <c r="B12456" t="s">
        <v>95</v>
      </c>
      <c r="C12456" t="s">
        <v>137</v>
      </c>
      <c r="D12456">
        <v>1</v>
      </c>
      <c r="E12456" t="s">
        <v>139</v>
      </c>
      <c r="F12456">
        <v>66.900000000000006</v>
      </c>
    </row>
    <row r="12457" spans="1:6">
      <c r="A12457" s="12" t="s">
        <v>224</v>
      </c>
      <c r="B12457" t="s">
        <v>96</v>
      </c>
      <c r="C12457" t="s">
        <v>137</v>
      </c>
      <c r="D12457">
        <v>1</v>
      </c>
      <c r="E12457" t="s">
        <v>139</v>
      </c>
      <c r="F12457">
        <v>99.9</v>
      </c>
    </row>
    <row r="12458" spans="1:6">
      <c r="A12458" s="12" t="s">
        <v>224</v>
      </c>
      <c r="B12458" t="s">
        <v>97</v>
      </c>
      <c r="C12458" t="s">
        <v>137</v>
      </c>
      <c r="D12458">
        <v>1</v>
      </c>
      <c r="E12458" t="s">
        <v>139</v>
      </c>
      <c r="F12458">
        <v>11.8</v>
      </c>
    </row>
    <row r="12459" spans="1:6">
      <c r="A12459" s="12" t="s">
        <v>224</v>
      </c>
      <c r="B12459" t="s">
        <v>98</v>
      </c>
      <c r="C12459" t="s">
        <v>137</v>
      </c>
      <c r="D12459">
        <v>1</v>
      </c>
      <c r="E12459" t="s">
        <v>139</v>
      </c>
      <c r="F12459">
        <v>38</v>
      </c>
    </row>
    <row r="12460" spans="1:6">
      <c r="A12460" s="12" t="s">
        <v>224</v>
      </c>
      <c r="B12460" t="s">
        <v>99</v>
      </c>
      <c r="C12460" t="s">
        <v>137</v>
      </c>
      <c r="D12460">
        <v>1</v>
      </c>
      <c r="E12460" t="s">
        <v>139</v>
      </c>
      <c r="F12460">
        <v>3.8</v>
      </c>
    </row>
    <row r="12461" spans="1:6">
      <c r="A12461" s="12" t="s">
        <v>224</v>
      </c>
      <c r="B12461" t="s">
        <v>100</v>
      </c>
      <c r="C12461" t="s">
        <v>137</v>
      </c>
      <c r="D12461">
        <v>1</v>
      </c>
      <c r="E12461" t="s">
        <v>139</v>
      </c>
      <c r="F12461">
        <v>85.2</v>
      </c>
    </row>
    <row r="12462" spans="1:6">
      <c r="A12462" s="12" t="s">
        <v>224</v>
      </c>
      <c r="B12462" t="s">
        <v>101</v>
      </c>
      <c r="C12462" t="s">
        <v>137</v>
      </c>
      <c r="D12462">
        <v>1</v>
      </c>
      <c r="E12462" t="s">
        <v>139</v>
      </c>
      <c r="F12462">
        <v>99.5</v>
      </c>
    </row>
    <row r="12463" spans="1:6">
      <c r="A12463" s="12" t="s">
        <v>224</v>
      </c>
      <c r="B12463" t="s">
        <v>102</v>
      </c>
      <c r="C12463" t="s">
        <v>137</v>
      </c>
      <c r="D12463">
        <v>1</v>
      </c>
      <c r="E12463" t="s">
        <v>139</v>
      </c>
      <c r="F12463">
        <v>98</v>
      </c>
    </row>
    <row r="12464" spans="1:6">
      <c r="A12464" s="12" t="s">
        <v>224</v>
      </c>
      <c r="B12464" t="s">
        <v>103</v>
      </c>
      <c r="C12464" t="s">
        <v>137</v>
      </c>
      <c r="D12464">
        <v>1</v>
      </c>
      <c r="E12464" t="s">
        <v>139</v>
      </c>
      <c r="F12464">
        <v>75.400000000000006</v>
      </c>
    </row>
    <row r="12465" spans="1:6">
      <c r="A12465" s="12" t="s">
        <v>224</v>
      </c>
      <c r="B12465" t="s">
        <v>104</v>
      </c>
      <c r="C12465" t="s">
        <v>137</v>
      </c>
      <c r="D12465">
        <v>1</v>
      </c>
      <c r="E12465" t="s">
        <v>139</v>
      </c>
      <c r="F12465">
        <v>99.6</v>
      </c>
    </row>
    <row r="12466" spans="1:6">
      <c r="A12466" s="12" t="s">
        <v>224</v>
      </c>
      <c r="B12466" t="s">
        <v>105</v>
      </c>
      <c r="C12466" t="s">
        <v>137</v>
      </c>
      <c r="D12466">
        <v>1</v>
      </c>
      <c r="E12466" t="s">
        <v>139</v>
      </c>
      <c r="F12466">
        <v>0</v>
      </c>
    </row>
    <row r="12467" spans="1:6">
      <c r="A12467" s="12" t="s">
        <v>224</v>
      </c>
      <c r="B12467" t="s">
        <v>106</v>
      </c>
      <c r="C12467" t="s">
        <v>137</v>
      </c>
      <c r="D12467">
        <v>1</v>
      </c>
      <c r="E12467" t="s">
        <v>139</v>
      </c>
      <c r="F12467">
        <v>24</v>
      </c>
    </row>
    <row r="12468" spans="1:6">
      <c r="A12468" s="12" t="s">
        <v>224</v>
      </c>
      <c r="B12468" t="s">
        <v>107</v>
      </c>
      <c r="C12468" t="s">
        <v>137</v>
      </c>
      <c r="D12468">
        <v>1</v>
      </c>
      <c r="E12468" t="s">
        <v>139</v>
      </c>
      <c r="F12468">
        <v>7.3</v>
      </c>
    </row>
    <row r="12469" spans="1:6">
      <c r="A12469" s="12" t="s">
        <v>224</v>
      </c>
      <c r="B12469" t="s">
        <v>108</v>
      </c>
      <c r="C12469" t="s">
        <v>137</v>
      </c>
      <c r="D12469">
        <v>1</v>
      </c>
      <c r="E12469" t="s">
        <v>139</v>
      </c>
      <c r="F12469">
        <v>99.8</v>
      </c>
    </row>
    <row r="12470" spans="1:6">
      <c r="A12470" s="12" t="s">
        <v>224</v>
      </c>
      <c r="B12470" t="s">
        <v>109</v>
      </c>
      <c r="C12470" t="s">
        <v>137</v>
      </c>
      <c r="D12470">
        <v>1</v>
      </c>
      <c r="E12470" t="s">
        <v>139</v>
      </c>
      <c r="F12470">
        <v>40.5</v>
      </c>
    </row>
    <row r="12471" spans="1:6">
      <c r="A12471" s="12" t="s">
        <v>224</v>
      </c>
      <c r="B12471" t="s">
        <v>110</v>
      </c>
      <c r="C12471" t="s">
        <v>137</v>
      </c>
      <c r="D12471">
        <v>1</v>
      </c>
      <c r="E12471" t="s">
        <v>139</v>
      </c>
      <c r="F12471">
        <v>100</v>
      </c>
    </row>
    <row r="12472" spans="1:6">
      <c r="A12472" s="12" t="s">
        <v>224</v>
      </c>
      <c r="B12472" t="s">
        <v>111</v>
      </c>
      <c r="C12472" t="s">
        <v>137</v>
      </c>
      <c r="D12472">
        <v>1</v>
      </c>
      <c r="E12472" t="s">
        <v>139</v>
      </c>
      <c r="F12472">
        <v>0</v>
      </c>
    </row>
    <row r="12473" spans="1:6">
      <c r="A12473" s="12" t="s">
        <v>224</v>
      </c>
      <c r="B12473" t="s">
        <v>112</v>
      </c>
      <c r="C12473" t="s">
        <v>137</v>
      </c>
      <c r="D12473">
        <v>1</v>
      </c>
      <c r="E12473" t="s">
        <v>139</v>
      </c>
      <c r="F12473">
        <v>7.5</v>
      </c>
    </row>
    <row r="12474" spans="1:6">
      <c r="A12474" s="12" t="s">
        <v>224</v>
      </c>
      <c r="B12474" t="s">
        <v>113</v>
      </c>
      <c r="C12474" t="s">
        <v>137</v>
      </c>
      <c r="D12474">
        <v>1</v>
      </c>
      <c r="E12474" t="s">
        <v>139</v>
      </c>
      <c r="F12474">
        <v>58.5</v>
      </c>
    </row>
    <row r="12475" spans="1:6">
      <c r="A12475" s="12" t="s">
        <v>224</v>
      </c>
      <c r="B12475" t="s">
        <v>114</v>
      </c>
      <c r="C12475" t="s">
        <v>137</v>
      </c>
      <c r="D12475">
        <v>1</v>
      </c>
      <c r="E12475" t="s">
        <v>139</v>
      </c>
      <c r="F12475">
        <v>94.8</v>
      </c>
    </row>
    <row r="12476" spans="1:6">
      <c r="A12476" s="12" t="s">
        <v>224</v>
      </c>
      <c r="B12476" t="s">
        <v>115</v>
      </c>
      <c r="C12476" t="s">
        <v>137</v>
      </c>
      <c r="D12476">
        <v>1</v>
      </c>
      <c r="E12476" t="s">
        <v>139</v>
      </c>
      <c r="F12476">
        <v>57</v>
      </c>
    </row>
    <row r="12477" spans="1:6">
      <c r="A12477" s="12" t="s">
        <v>224</v>
      </c>
      <c r="B12477" t="s">
        <v>116</v>
      </c>
      <c r="C12477" t="s">
        <v>137</v>
      </c>
      <c r="D12477">
        <v>1</v>
      </c>
      <c r="E12477" t="s">
        <v>139</v>
      </c>
      <c r="F12477">
        <v>100</v>
      </c>
    </row>
    <row r="12478" spans="1:6">
      <c r="A12478" s="12" t="s">
        <v>224</v>
      </c>
      <c r="B12478" t="s">
        <v>146</v>
      </c>
      <c r="C12478" t="s">
        <v>137</v>
      </c>
      <c r="D12478">
        <v>1</v>
      </c>
      <c r="E12478" t="s">
        <v>139</v>
      </c>
      <c r="F12478">
        <v>40.6</v>
      </c>
    </row>
    <row r="12479" spans="1:6">
      <c r="A12479" s="12" t="s">
        <v>224</v>
      </c>
      <c r="B12479" t="s">
        <v>61</v>
      </c>
      <c r="C12479" t="s">
        <v>137</v>
      </c>
      <c r="D12479">
        <v>1</v>
      </c>
      <c r="E12479" t="s">
        <v>140</v>
      </c>
      <c r="F12479">
        <v>0.8</v>
      </c>
    </row>
    <row r="12480" spans="1:6">
      <c r="A12480" s="12" t="s">
        <v>224</v>
      </c>
      <c r="B12480" t="s">
        <v>62</v>
      </c>
      <c r="C12480" t="s">
        <v>137</v>
      </c>
      <c r="D12480">
        <v>1</v>
      </c>
      <c r="E12480" t="s">
        <v>140</v>
      </c>
      <c r="F12480">
        <v>15.2</v>
      </c>
    </row>
    <row r="12481" spans="1:6">
      <c r="A12481" s="12" t="s">
        <v>224</v>
      </c>
      <c r="B12481" t="s">
        <v>63</v>
      </c>
      <c r="C12481" t="s">
        <v>137</v>
      </c>
      <c r="D12481">
        <v>1</v>
      </c>
      <c r="E12481" t="s">
        <v>140</v>
      </c>
      <c r="F12481">
        <v>46.7</v>
      </c>
    </row>
    <row r="12482" spans="1:6">
      <c r="A12482" s="12" t="s">
        <v>224</v>
      </c>
      <c r="B12482" t="s">
        <v>64</v>
      </c>
      <c r="C12482" t="s">
        <v>137</v>
      </c>
      <c r="D12482">
        <v>1</v>
      </c>
      <c r="E12482" t="s">
        <v>140</v>
      </c>
      <c r="F12482">
        <v>0.6</v>
      </c>
    </row>
    <row r="12483" spans="1:6">
      <c r="A12483" s="12" t="s">
        <v>224</v>
      </c>
      <c r="B12483" t="s">
        <v>65</v>
      </c>
      <c r="C12483" t="s">
        <v>137</v>
      </c>
      <c r="D12483">
        <v>1</v>
      </c>
      <c r="E12483" t="s">
        <v>140</v>
      </c>
      <c r="F12483">
        <v>100</v>
      </c>
    </row>
    <row r="12484" spans="1:6">
      <c r="A12484" s="12" t="s">
        <v>224</v>
      </c>
      <c r="B12484" t="s">
        <v>66</v>
      </c>
      <c r="C12484" t="s">
        <v>137</v>
      </c>
      <c r="D12484">
        <v>1</v>
      </c>
      <c r="E12484" t="s">
        <v>140</v>
      </c>
      <c r="F12484">
        <v>76.3</v>
      </c>
    </row>
    <row r="12485" spans="1:6">
      <c r="A12485" s="12" t="s">
        <v>224</v>
      </c>
      <c r="B12485" t="s">
        <v>67</v>
      </c>
      <c r="C12485" t="s">
        <v>137</v>
      </c>
      <c r="D12485">
        <v>1</v>
      </c>
      <c r="E12485" t="s">
        <v>140</v>
      </c>
      <c r="F12485">
        <v>91.7</v>
      </c>
    </row>
    <row r="12486" spans="1:6">
      <c r="A12486" s="12" t="s">
        <v>224</v>
      </c>
      <c r="B12486" t="s">
        <v>68</v>
      </c>
      <c r="C12486" t="s">
        <v>137</v>
      </c>
      <c r="D12486">
        <v>1</v>
      </c>
      <c r="E12486" t="s">
        <v>140</v>
      </c>
      <c r="F12486">
        <v>92.6</v>
      </c>
    </row>
    <row r="12487" spans="1:6">
      <c r="A12487" s="12" t="s">
        <v>224</v>
      </c>
      <c r="B12487" t="s">
        <v>69</v>
      </c>
      <c r="C12487" t="s">
        <v>137</v>
      </c>
      <c r="D12487">
        <v>1</v>
      </c>
      <c r="E12487" t="s">
        <v>140</v>
      </c>
      <c r="F12487">
        <v>52.3</v>
      </c>
    </row>
    <row r="12488" spans="1:6">
      <c r="A12488" s="12" t="s">
        <v>224</v>
      </c>
      <c r="B12488" t="s">
        <v>70</v>
      </c>
      <c r="C12488" t="s">
        <v>137</v>
      </c>
      <c r="D12488">
        <v>1</v>
      </c>
      <c r="E12488" t="s">
        <v>140</v>
      </c>
      <c r="F12488">
        <v>36.1</v>
      </c>
    </row>
    <row r="12489" spans="1:6">
      <c r="A12489" s="12" t="s">
        <v>224</v>
      </c>
      <c r="B12489" t="s">
        <v>71</v>
      </c>
      <c r="C12489" t="s">
        <v>137</v>
      </c>
      <c r="D12489">
        <v>1</v>
      </c>
      <c r="E12489" t="s">
        <v>140</v>
      </c>
      <c r="F12489">
        <v>100</v>
      </c>
    </row>
    <row r="12490" spans="1:6">
      <c r="A12490" s="12" t="s">
        <v>224</v>
      </c>
      <c r="B12490" t="s">
        <v>72</v>
      </c>
      <c r="C12490" t="s">
        <v>137</v>
      </c>
      <c r="D12490">
        <v>1</v>
      </c>
      <c r="E12490" t="s">
        <v>140</v>
      </c>
      <c r="F12490">
        <v>0.2</v>
      </c>
    </row>
    <row r="12491" spans="1:6">
      <c r="A12491" s="12" t="s">
        <v>224</v>
      </c>
      <c r="B12491" t="s">
        <v>73</v>
      </c>
      <c r="C12491" t="s">
        <v>137</v>
      </c>
      <c r="D12491">
        <v>1</v>
      </c>
      <c r="E12491" t="s">
        <v>140</v>
      </c>
      <c r="F12491">
        <v>94</v>
      </c>
    </row>
    <row r="12492" spans="1:6">
      <c r="A12492" s="12" t="s">
        <v>224</v>
      </c>
      <c r="B12492" t="s">
        <v>74</v>
      </c>
      <c r="C12492" t="s">
        <v>137</v>
      </c>
      <c r="D12492">
        <v>1</v>
      </c>
      <c r="E12492" t="s">
        <v>140</v>
      </c>
      <c r="F12492">
        <v>10.8</v>
      </c>
    </row>
    <row r="12493" spans="1:6">
      <c r="A12493" s="12" t="s">
        <v>224</v>
      </c>
      <c r="B12493" t="s">
        <v>75</v>
      </c>
      <c r="C12493" t="s">
        <v>137</v>
      </c>
      <c r="D12493">
        <v>1</v>
      </c>
      <c r="E12493" t="s">
        <v>140</v>
      </c>
      <c r="F12493">
        <v>42</v>
      </c>
    </row>
    <row r="12494" spans="1:6">
      <c r="A12494" s="12" t="s">
        <v>224</v>
      </c>
      <c r="B12494" t="s">
        <v>76</v>
      </c>
      <c r="C12494" t="s">
        <v>137</v>
      </c>
      <c r="D12494">
        <v>1</v>
      </c>
      <c r="E12494" t="s">
        <v>140</v>
      </c>
      <c r="F12494">
        <v>8</v>
      </c>
    </row>
    <row r="12495" spans="1:6">
      <c r="A12495" s="12" t="s">
        <v>224</v>
      </c>
      <c r="B12495" t="s">
        <v>77</v>
      </c>
      <c r="C12495" t="s">
        <v>137</v>
      </c>
      <c r="D12495">
        <v>1</v>
      </c>
      <c r="E12495" t="s">
        <v>140</v>
      </c>
      <c r="F12495">
        <v>0.8</v>
      </c>
    </row>
    <row r="12496" spans="1:6">
      <c r="A12496" s="12" t="s">
        <v>224</v>
      </c>
      <c r="B12496" t="s">
        <v>78</v>
      </c>
      <c r="C12496" t="s">
        <v>137</v>
      </c>
      <c r="D12496">
        <v>1</v>
      </c>
      <c r="E12496" t="s">
        <v>140</v>
      </c>
      <c r="F12496">
        <v>4.8</v>
      </c>
    </row>
    <row r="12497" spans="1:6">
      <c r="A12497" s="12" t="s">
        <v>224</v>
      </c>
      <c r="B12497" t="s">
        <v>79</v>
      </c>
      <c r="C12497" t="s">
        <v>137</v>
      </c>
      <c r="D12497">
        <v>1</v>
      </c>
      <c r="E12497" t="s">
        <v>140</v>
      </c>
      <c r="F12497">
        <v>73.5</v>
      </c>
    </row>
    <row r="12498" spans="1:6">
      <c r="A12498" s="12" t="s">
        <v>224</v>
      </c>
      <c r="B12498" t="s">
        <v>80</v>
      </c>
      <c r="C12498" t="s">
        <v>137</v>
      </c>
      <c r="D12498">
        <v>1</v>
      </c>
      <c r="E12498" t="s">
        <v>140</v>
      </c>
      <c r="F12498">
        <v>99.7</v>
      </c>
    </row>
    <row r="12499" spans="1:6">
      <c r="A12499" s="12" t="s">
        <v>224</v>
      </c>
      <c r="B12499" t="s">
        <v>81</v>
      </c>
      <c r="C12499" t="s">
        <v>137</v>
      </c>
      <c r="D12499">
        <v>1</v>
      </c>
      <c r="E12499" t="s">
        <v>140</v>
      </c>
      <c r="F12499">
        <v>99.8</v>
      </c>
    </row>
    <row r="12500" spans="1:6">
      <c r="A12500" s="12" t="s">
        <v>224</v>
      </c>
      <c r="B12500" t="s">
        <v>82</v>
      </c>
      <c r="C12500" t="s">
        <v>137</v>
      </c>
      <c r="D12500">
        <v>1</v>
      </c>
      <c r="E12500" t="s">
        <v>140</v>
      </c>
      <c r="F12500">
        <v>68.099999999999994</v>
      </c>
    </row>
    <row r="12501" spans="1:6">
      <c r="A12501" s="12" t="s">
        <v>224</v>
      </c>
      <c r="B12501" t="s">
        <v>83</v>
      </c>
      <c r="C12501" t="s">
        <v>137</v>
      </c>
      <c r="D12501">
        <v>1</v>
      </c>
      <c r="E12501" t="s">
        <v>140</v>
      </c>
      <c r="F12501">
        <v>71.400000000000006</v>
      </c>
    </row>
    <row r="12502" spans="1:6">
      <c r="A12502" s="12" t="s">
        <v>224</v>
      </c>
      <c r="B12502" t="s">
        <v>84</v>
      </c>
      <c r="C12502" t="s">
        <v>137</v>
      </c>
      <c r="D12502">
        <v>1</v>
      </c>
      <c r="E12502" t="s">
        <v>140</v>
      </c>
      <c r="F12502">
        <v>10.5</v>
      </c>
    </row>
    <row r="12503" spans="1:6">
      <c r="A12503" s="12" t="s">
        <v>224</v>
      </c>
      <c r="B12503" t="s">
        <v>85</v>
      </c>
      <c r="C12503" t="s">
        <v>137</v>
      </c>
      <c r="D12503">
        <v>1</v>
      </c>
      <c r="E12503" t="s">
        <v>140</v>
      </c>
      <c r="F12503">
        <v>11.2</v>
      </c>
    </row>
    <row r="12504" spans="1:6">
      <c r="A12504" s="12" t="s">
        <v>224</v>
      </c>
      <c r="B12504" t="s">
        <v>86</v>
      </c>
      <c r="C12504" t="s">
        <v>137</v>
      </c>
      <c r="D12504">
        <v>1</v>
      </c>
      <c r="E12504" t="s">
        <v>140</v>
      </c>
      <c r="F12504">
        <v>12.3</v>
      </c>
    </row>
    <row r="12505" spans="1:6">
      <c r="A12505" s="12" t="s">
        <v>224</v>
      </c>
      <c r="B12505" t="s">
        <v>87</v>
      </c>
      <c r="C12505" t="s">
        <v>137</v>
      </c>
      <c r="D12505">
        <v>1</v>
      </c>
      <c r="E12505" t="s">
        <v>140</v>
      </c>
      <c r="F12505">
        <v>2</v>
      </c>
    </row>
    <row r="12506" spans="1:6">
      <c r="A12506" s="12" t="s">
        <v>224</v>
      </c>
      <c r="B12506" t="s">
        <v>88</v>
      </c>
      <c r="C12506" t="s">
        <v>137</v>
      </c>
      <c r="D12506">
        <v>1</v>
      </c>
      <c r="E12506" t="s">
        <v>140</v>
      </c>
      <c r="F12506">
        <v>65</v>
      </c>
    </row>
    <row r="12507" spans="1:6">
      <c r="A12507" s="12" t="s">
        <v>224</v>
      </c>
      <c r="B12507" t="s">
        <v>89</v>
      </c>
      <c r="C12507" t="s">
        <v>137</v>
      </c>
      <c r="D12507">
        <v>1</v>
      </c>
      <c r="E12507" t="s">
        <v>140</v>
      </c>
      <c r="F12507">
        <v>68.900000000000006</v>
      </c>
    </row>
    <row r="12508" spans="1:6">
      <c r="A12508" s="12" t="s">
        <v>224</v>
      </c>
      <c r="B12508" t="s">
        <v>90</v>
      </c>
      <c r="C12508" t="s">
        <v>137</v>
      </c>
      <c r="D12508">
        <v>1</v>
      </c>
      <c r="E12508" t="s">
        <v>140</v>
      </c>
      <c r="F12508">
        <v>91.2</v>
      </c>
    </row>
    <row r="12509" spans="1:6">
      <c r="A12509" s="12" t="s">
        <v>224</v>
      </c>
      <c r="B12509" t="s">
        <v>91</v>
      </c>
      <c r="C12509" t="s">
        <v>137</v>
      </c>
      <c r="D12509">
        <v>1</v>
      </c>
      <c r="E12509" t="s">
        <v>140</v>
      </c>
      <c r="F12509">
        <v>84.6</v>
      </c>
    </row>
    <row r="12510" spans="1:6">
      <c r="A12510" s="12" t="s">
        <v>224</v>
      </c>
      <c r="B12510" t="s">
        <v>92</v>
      </c>
      <c r="C12510" t="s">
        <v>137</v>
      </c>
      <c r="D12510">
        <v>1</v>
      </c>
      <c r="E12510" t="s">
        <v>140</v>
      </c>
      <c r="F12510">
        <v>98.9</v>
      </c>
    </row>
    <row r="12511" spans="1:6">
      <c r="A12511" s="12" t="s">
        <v>224</v>
      </c>
      <c r="B12511" t="s">
        <v>93</v>
      </c>
      <c r="C12511" t="s">
        <v>137</v>
      </c>
      <c r="D12511">
        <v>1</v>
      </c>
      <c r="E12511" t="s">
        <v>140</v>
      </c>
      <c r="F12511">
        <v>48.5</v>
      </c>
    </row>
    <row r="12512" spans="1:6">
      <c r="A12512" s="12" t="s">
        <v>224</v>
      </c>
      <c r="B12512" t="s">
        <v>94</v>
      </c>
      <c r="C12512" t="s">
        <v>137</v>
      </c>
      <c r="D12512">
        <v>1</v>
      </c>
      <c r="E12512" t="s">
        <v>140</v>
      </c>
      <c r="F12512">
        <v>0.1</v>
      </c>
    </row>
    <row r="12513" spans="1:6">
      <c r="A12513" s="12" t="s">
        <v>224</v>
      </c>
      <c r="B12513" t="s">
        <v>95</v>
      </c>
      <c r="C12513" t="s">
        <v>137</v>
      </c>
      <c r="D12513">
        <v>1</v>
      </c>
      <c r="E12513" t="s">
        <v>140</v>
      </c>
      <c r="F12513">
        <v>33.1</v>
      </c>
    </row>
    <row r="12514" spans="1:6">
      <c r="A12514" s="12" t="s">
        <v>224</v>
      </c>
      <c r="B12514" t="s">
        <v>96</v>
      </c>
      <c r="C12514" t="s">
        <v>137</v>
      </c>
      <c r="D12514">
        <v>1</v>
      </c>
      <c r="E12514" t="s">
        <v>140</v>
      </c>
      <c r="F12514">
        <v>0.1</v>
      </c>
    </row>
    <row r="12515" spans="1:6">
      <c r="A12515" s="12" t="s">
        <v>224</v>
      </c>
      <c r="B12515" t="s">
        <v>97</v>
      </c>
      <c r="C12515" t="s">
        <v>137</v>
      </c>
      <c r="D12515">
        <v>1</v>
      </c>
      <c r="E12515" t="s">
        <v>140</v>
      </c>
      <c r="F12515">
        <v>88.2</v>
      </c>
    </row>
    <row r="12516" spans="1:6">
      <c r="A12516" s="12" t="s">
        <v>224</v>
      </c>
      <c r="B12516" t="s">
        <v>98</v>
      </c>
      <c r="C12516" t="s">
        <v>137</v>
      </c>
      <c r="D12516">
        <v>1</v>
      </c>
      <c r="E12516" t="s">
        <v>140</v>
      </c>
      <c r="F12516">
        <v>62</v>
      </c>
    </row>
    <row r="12517" spans="1:6">
      <c r="A12517" s="12" t="s">
        <v>224</v>
      </c>
      <c r="B12517" t="s">
        <v>99</v>
      </c>
      <c r="C12517" t="s">
        <v>137</v>
      </c>
      <c r="D12517">
        <v>1</v>
      </c>
      <c r="E12517" t="s">
        <v>140</v>
      </c>
      <c r="F12517">
        <v>96.2</v>
      </c>
    </row>
    <row r="12518" spans="1:6">
      <c r="A12518" s="12" t="s">
        <v>224</v>
      </c>
      <c r="B12518" t="s">
        <v>100</v>
      </c>
      <c r="C12518" t="s">
        <v>137</v>
      </c>
      <c r="D12518">
        <v>1</v>
      </c>
      <c r="E12518" t="s">
        <v>140</v>
      </c>
      <c r="F12518">
        <v>14.8</v>
      </c>
    </row>
    <row r="12519" spans="1:6">
      <c r="A12519" s="12" t="s">
        <v>224</v>
      </c>
      <c r="B12519" t="s">
        <v>101</v>
      </c>
      <c r="C12519" t="s">
        <v>137</v>
      </c>
      <c r="D12519">
        <v>1</v>
      </c>
      <c r="E12519" t="s">
        <v>140</v>
      </c>
      <c r="F12519">
        <v>0.5</v>
      </c>
    </row>
    <row r="12520" spans="1:6">
      <c r="A12520" s="12" t="s">
        <v>224</v>
      </c>
      <c r="B12520" t="s">
        <v>102</v>
      </c>
      <c r="C12520" t="s">
        <v>137</v>
      </c>
      <c r="D12520">
        <v>1</v>
      </c>
      <c r="E12520" t="s">
        <v>140</v>
      </c>
      <c r="F12520">
        <v>2</v>
      </c>
    </row>
    <row r="12521" spans="1:6">
      <c r="A12521" s="12" t="s">
        <v>224</v>
      </c>
      <c r="B12521" t="s">
        <v>103</v>
      </c>
      <c r="C12521" t="s">
        <v>137</v>
      </c>
      <c r="D12521">
        <v>1</v>
      </c>
      <c r="E12521" t="s">
        <v>140</v>
      </c>
      <c r="F12521">
        <v>24.6</v>
      </c>
    </row>
    <row r="12522" spans="1:6">
      <c r="A12522" s="12" t="s">
        <v>224</v>
      </c>
      <c r="B12522" t="s">
        <v>104</v>
      </c>
      <c r="C12522" t="s">
        <v>137</v>
      </c>
      <c r="D12522">
        <v>1</v>
      </c>
      <c r="E12522" t="s">
        <v>140</v>
      </c>
      <c r="F12522">
        <v>0.4</v>
      </c>
    </row>
    <row r="12523" spans="1:6">
      <c r="A12523" s="12" t="s">
        <v>224</v>
      </c>
      <c r="B12523" t="s">
        <v>105</v>
      </c>
      <c r="C12523" t="s">
        <v>137</v>
      </c>
      <c r="D12523">
        <v>1</v>
      </c>
      <c r="E12523" t="s">
        <v>140</v>
      </c>
      <c r="F12523">
        <v>100</v>
      </c>
    </row>
    <row r="12524" spans="1:6">
      <c r="A12524" s="12" t="s">
        <v>224</v>
      </c>
      <c r="B12524" t="s">
        <v>106</v>
      </c>
      <c r="C12524" t="s">
        <v>137</v>
      </c>
      <c r="D12524">
        <v>1</v>
      </c>
      <c r="E12524" t="s">
        <v>140</v>
      </c>
      <c r="F12524">
        <v>76</v>
      </c>
    </row>
    <row r="12525" spans="1:6">
      <c r="A12525" s="12" t="s">
        <v>224</v>
      </c>
      <c r="B12525" t="s">
        <v>107</v>
      </c>
      <c r="C12525" t="s">
        <v>137</v>
      </c>
      <c r="D12525">
        <v>1</v>
      </c>
      <c r="E12525" t="s">
        <v>140</v>
      </c>
      <c r="F12525">
        <v>92.7</v>
      </c>
    </row>
    <row r="12526" spans="1:6">
      <c r="A12526" s="12" t="s">
        <v>224</v>
      </c>
      <c r="B12526" t="s">
        <v>108</v>
      </c>
      <c r="C12526" t="s">
        <v>137</v>
      </c>
      <c r="D12526">
        <v>1</v>
      </c>
      <c r="E12526" t="s">
        <v>140</v>
      </c>
      <c r="F12526">
        <v>0.2</v>
      </c>
    </row>
    <row r="12527" spans="1:6">
      <c r="A12527" s="12" t="s">
        <v>224</v>
      </c>
      <c r="B12527" t="s">
        <v>109</v>
      </c>
      <c r="C12527" t="s">
        <v>137</v>
      </c>
      <c r="D12527">
        <v>1</v>
      </c>
      <c r="E12527" t="s">
        <v>140</v>
      </c>
      <c r="F12527">
        <v>59.5</v>
      </c>
    </row>
    <row r="12528" spans="1:6">
      <c r="A12528" s="12" t="s">
        <v>224</v>
      </c>
      <c r="B12528" t="s">
        <v>110</v>
      </c>
      <c r="C12528" t="s">
        <v>137</v>
      </c>
      <c r="D12528">
        <v>1</v>
      </c>
      <c r="E12528" t="s">
        <v>140</v>
      </c>
      <c r="F12528">
        <v>0</v>
      </c>
    </row>
    <row r="12529" spans="1:6">
      <c r="A12529" s="12" t="s">
        <v>224</v>
      </c>
      <c r="B12529" t="s">
        <v>111</v>
      </c>
      <c r="C12529" t="s">
        <v>137</v>
      </c>
      <c r="D12529">
        <v>1</v>
      </c>
      <c r="E12529" t="s">
        <v>140</v>
      </c>
      <c r="F12529">
        <v>100</v>
      </c>
    </row>
    <row r="12530" spans="1:6">
      <c r="A12530" s="12" t="s">
        <v>224</v>
      </c>
      <c r="B12530" t="s">
        <v>112</v>
      </c>
      <c r="C12530" t="s">
        <v>137</v>
      </c>
      <c r="D12530">
        <v>1</v>
      </c>
      <c r="E12530" t="s">
        <v>140</v>
      </c>
      <c r="F12530">
        <v>92.5</v>
      </c>
    </row>
    <row r="12531" spans="1:6">
      <c r="A12531" s="12" t="s">
        <v>224</v>
      </c>
      <c r="B12531" t="s">
        <v>113</v>
      </c>
      <c r="C12531" t="s">
        <v>137</v>
      </c>
      <c r="D12531">
        <v>1</v>
      </c>
      <c r="E12531" t="s">
        <v>140</v>
      </c>
      <c r="F12531">
        <v>41.5</v>
      </c>
    </row>
    <row r="12532" spans="1:6">
      <c r="A12532" s="12" t="s">
        <v>224</v>
      </c>
      <c r="B12532" t="s">
        <v>114</v>
      </c>
      <c r="C12532" t="s">
        <v>137</v>
      </c>
      <c r="D12532">
        <v>1</v>
      </c>
      <c r="E12532" t="s">
        <v>140</v>
      </c>
      <c r="F12532">
        <v>5.2</v>
      </c>
    </row>
    <row r="12533" spans="1:6">
      <c r="A12533" s="12" t="s">
        <v>224</v>
      </c>
      <c r="B12533" t="s">
        <v>115</v>
      </c>
      <c r="C12533" t="s">
        <v>137</v>
      </c>
      <c r="D12533">
        <v>1</v>
      </c>
      <c r="E12533" t="s">
        <v>140</v>
      </c>
      <c r="F12533">
        <v>43</v>
      </c>
    </row>
    <row r="12534" spans="1:6">
      <c r="A12534" s="12" t="s">
        <v>224</v>
      </c>
      <c r="B12534" t="s">
        <v>116</v>
      </c>
      <c r="C12534" t="s">
        <v>137</v>
      </c>
      <c r="D12534">
        <v>1</v>
      </c>
      <c r="E12534" t="s">
        <v>140</v>
      </c>
      <c r="F12534">
        <v>0</v>
      </c>
    </row>
    <row r="12535" spans="1:6">
      <c r="A12535" s="12" t="s">
        <v>224</v>
      </c>
      <c r="B12535" t="s">
        <v>146</v>
      </c>
      <c r="C12535" t="s">
        <v>137</v>
      </c>
      <c r="D12535">
        <v>1</v>
      </c>
      <c r="E12535" t="s">
        <v>140</v>
      </c>
      <c r="F12535">
        <v>59.4</v>
      </c>
    </row>
    <row r="12536" spans="1:6">
      <c r="A12536" s="12" t="s">
        <v>224</v>
      </c>
      <c r="B12536" t="s">
        <v>61</v>
      </c>
      <c r="C12536" t="s">
        <v>137</v>
      </c>
      <c r="D12536">
        <v>1</v>
      </c>
      <c r="E12536" t="s">
        <v>147</v>
      </c>
      <c r="F12536">
        <v>0</v>
      </c>
    </row>
    <row r="12537" spans="1:6">
      <c r="A12537" s="12" t="s">
        <v>224</v>
      </c>
      <c r="B12537" t="s">
        <v>62</v>
      </c>
      <c r="C12537" t="s">
        <v>137</v>
      </c>
      <c r="D12537">
        <v>1</v>
      </c>
      <c r="E12537" t="s">
        <v>147</v>
      </c>
      <c r="F12537">
        <v>0</v>
      </c>
    </row>
    <row r="12538" spans="1:6">
      <c r="A12538" s="12" t="s">
        <v>224</v>
      </c>
      <c r="B12538" t="s">
        <v>63</v>
      </c>
      <c r="C12538" t="s">
        <v>137</v>
      </c>
      <c r="D12538">
        <v>1</v>
      </c>
      <c r="E12538" t="s">
        <v>147</v>
      </c>
      <c r="F12538">
        <v>0</v>
      </c>
    </row>
    <row r="12539" spans="1:6">
      <c r="A12539" s="12" t="s">
        <v>224</v>
      </c>
      <c r="B12539" t="s">
        <v>64</v>
      </c>
      <c r="C12539" t="s">
        <v>137</v>
      </c>
      <c r="D12539">
        <v>1</v>
      </c>
      <c r="E12539" t="s">
        <v>147</v>
      </c>
      <c r="F12539">
        <v>0</v>
      </c>
    </row>
    <row r="12540" spans="1:6">
      <c r="A12540" s="12" t="s">
        <v>224</v>
      </c>
      <c r="B12540" t="s">
        <v>65</v>
      </c>
      <c r="C12540" t="s">
        <v>137</v>
      </c>
      <c r="D12540">
        <v>1</v>
      </c>
      <c r="E12540" t="s">
        <v>147</v>
      </c>
      <c r="F12540">
        <v>0</v>
      </c>
    </row>
    <row r="12541" spans="1:6">
      <c r="A12541" s="12" t="s">
        <v>224</v>
      </c>
      <c r="B12541" t="s">
        <v>66</v>
      </c>
      <c r="C12541" t="s">
        <v>137</v>
      </c>
      <c r="D12541">
        <v>1</v>
      </c>
      <c r="E12541" t="s">
        <v>147</v>
      </c>
      <c r="F12541">
        <v>0</v>
      </c>
    </row>
    <row r="12542" spans="1:6">
      <c r="A12542" s="12" t="s">
        <v>224</v>
      </c>
      <c r="B12542" t="s">
        <v>67</v>
      </c>
      <c r="C12542" t="s">
        <v>137</v>
      </c>
      <c r="D12542">
        <v>1</v>
      </c>
      <c r="E12542" t="s">
        <v>147</v>
      </c>
      <c r="F12542">
        <v>0</v>
      </c>
    </row>
    <row r="12543" spans="1:6">
      <c r="A12543" s="12" t="s">
        <v>224</v>
      </c>
      <c r="B12543" t="s">
        <v>68</v>
      </c>
      <c r="C12543" t="s">
        <v>137</v>
      </c>
      <c r="D12543">
        <v>1</v>
      </c>
      <c r="E12543" t="s">
        <v>147</v>
      </c>
      <c r="F12543">
        <v>0</v>
      </c>
    </row>
    <row r="12544" spans="1:6">
      <c r="A12544" s="12" t="s">
        <v>224</v>
      </c>
      <c r="B12544" t="s">
        <v>69</v>
      </c>
      <c r="C12544" t="s">
        <v>137</v>
      </c>
      <c r="D12544">
        <v>1</v>
      </c>
      <c r="E12544" t="s">
        <v>147</v>
      </c>
      <c r="F12544">
        <v>0</v>
      </c>
    </row>
    <row r="12545" spans="1:6">
      <c r="A12545" s="12" t="s">
        <v>224</v>
      </c>
      <c r="B12545" t="s">
        <v>70</v>
      </c>
      <c r="C12545" t="s">
        <v>137</v>
      </c>
      <c r="D12545">
        <v>1</v>
      </c>
      <c r="E12545" t="s">
        <v>147</v>
      </c>
      <c r="F12545">
        <v>0</v>
      </c>
    </row>
    <row r="12546" spans="1:6">
      <c r="A12546" s="12" t="s">
        <v>224</v>
      </c>
      <c r="B12546" t="s">
        <v>71</v>
      </c>
      <c r="C12546" t="s">
        <v>137</v>
      </c>
      <c r="D12546">
        <v>1</v>
      </c>
      <c r="E12546" t="s">
        <v>147</v>
      </c>
      <c r="F12546">
        <v>0</v>
      </c>
    </row>
    <row r="12547" spans="1:6">
      <c r="A12547" s="12" t="s">
        <v>224</v>
      </c>
      <c r="B12547" t="s">
        <v>72</v>
      </c>
      <c r="C12547" t="s">
        <v>137</v>
      </c>
      <c r="D12547">
        <v>1</v>
      </c>
      <c r="E12547" t="s">
        <v>147</v>
      </c>
      <c r="F12547">
        <v>0</v>
      </c>
    </row>
    <row r="12548" spans="1:6">
      <c r="A12548" s="12" t="s">
        <v>224</v>
      </c>
      <c r="B12548" t="s">
        <v>73</v>
      </c>
      <c r="C12548" t="s">
        <v>137</v>
      </c>
      <c r="D12548">
        <v>1</v>
      </c>
      <c r="E12548" t="s">
        <v>147</v>
      </c>
      <c r="F12548">
        <v>0</v>
      </c>
    </row>
    <row r="12549" spans="1:6">
      <c r="A12549" s="12" t="s">
        <v>224</v>
      </c>
      <c r="B12549" t="s">
        <v>74</v>
      </c>
      <c r="C12549" t="s">
        <v>137</v>
      </c>
      <c r="D12549">
        <v>1</v>
      </c>
      <c r="E12549" t="s">
        <v>147</v>
      </c>
      <c r="F12549">
        <v>0</v>
      </c>
    </row>
    <row r="12550" spans="1:6">
      <c r="A12550" s="12" t="s">
        <v>224</v>
      </c>
      <c r="B12550" t="s">
        <v>75</v>
      </c>
      <c r="C12550" t="s">
        <v>137</v>
      </c>
      <c r="D12550">
        <v>1</v>
      </c>
      <c r="E12550" t="s">
        <v>147</v>
      </c>
      <c r="F12550">
        <v>0</v>
      </c>
    </row>
    <row r="12551" spans="1:6">
      <c r="A12551" s="12" t="s">
        <v>224</v>
      </c>
      <c r="B12551" t="s">
        <v>76</v>
      </c>
      <c r="C12551" t="s">
        <v>137</v>
      </c>
      <c r="D12551">
        <v>1</v>
      </c>
      <c r="E12551" t="s">
        <v>147</v>
      </c>
      <c r="F12551">
        <v>0</v>
      </c>
    </row>
    <row r="12552" spans="1:6">
      <c r="A12552" s="12" t="s">
        <v>224</v>
      </c>
      <c r="B12552" t="s">
        <v>77</v>
      </c>
      <c r="C12552" t="s">
        <v>137</v>
      </c>
      <c r="D12552">
        <v>1</v>
      </c>
      <c r="E12552" t="s">
        <v>147</v>
      </c>
      <c r="F12552">
        <v>0</v>
      </c>
    </row>
    <row r="12553" spans="1:6">
      <c r="A12553" s="12" t="s">
        <v>224</v>
      </c>
      <c r="B12553" t="s">
        <v>78</v>
      </c>
      <c r="C12553" t="s">
        <v>137</v>
      </c>
      <c r="D12553">
        <v>1</v>
      </c>
      <c r="E12553" t="s">
        <v>147</v>
      </c>
      <c r="F12553">
        <v>0</v>
      </c>
    </row>
    <row r="12554" spans="1:6">
      <c r="A12554" s="12" t="s">
        <v>224</v>
      </c>
      <c r="B12554" t="s">
        <v>79</v>
      </c>
      <c r="C12554" t="s">
        <v>137</v>
      </c>
      <c r="D12554">
        <v>1</v>
      </c>
      <c r="E12554" t="s">
        <v>147</v>
      </c>
      <c r="F12554">
        <v>0</v>
      </c>
    </row>
    <row r="12555" spans="1:6">
      <c r="A12555" s="12" t="s">
        <v>224</v>
      </c>
      <c r="B12555" t="s">
        <v>80</v>
      </c>
      <c r="C12555" t="s">
        <v>137</v>
      </c>
      <c r="D12555">
        <v>1</v>
      </c>
      <c r="E12555" t="s">
        <v>147</v>
      </c>
      <c r="F12555">
        <v>0</v>
      </c>
    </row>
    <row r="12556" spans="1:6">
      <c r="A12556" s="12" t="s">
        <v>224</v>
      </c>
      <c r="B12556" t="s">
        <v>81</v>
      </c>
      <c r="C12556" t="s">
        <v>137</v>
      </c>
      <c r="D12556">
        <v>1</v>
      </c>
      <c r="E12556" t="s">
        <v>147</v>
      </c>
      <c r="F12556">
        <v>0</v>
      </c>
    </row>
    <row r="12557" spans="1:6">
      <c r="A12557" s="12" t="s">
        <v>224</v>
      </c>
      <c r="B12557" t="s">
        <v>82</v>
      </c>
      <c r="C12557" t="s">
        <v>137</v>
      </c>
      <c r="D12557">
        <v>1</v>
      </c>
      <c r="E12557" t="s">
        <v>147</v>
      </c>
      <c r="F12557">
        <v>0</v>
      </c>
    </row>
    <row r="12558" spans="1:6">
      <c r="A12558" s="12" t="s">
        <v>224</v>
      </c>
      <c r="B12558" t="s">
        <v>83</v>
      </c>
      <c r="C12558" t="s">
        <v>137</v>
      </c>
      <c r="D12558">
        <v>1</v>
      </c>
      <c r="E12558" t="s">
        <v>147</v>
      </c>
      <c r="F12558">
        <v>0</v>
      </c>
    </row>
    <row r="12559" spans="1:6">
      <c r="A12559" s="12" t="s">
        <v>224</v>
      </c>
      <c r="B12559" t="s">
        <v>84</v>
      </c>
      <c r="C12559" t="s">
        <v>137</v>
      </c>
      <c r="D12559">
        <v>1</v>
      </c>
      <c r="E12559" t="s">
        <v>147</v>
      </c>
      <c r="F12559">
        <v>0</v>
      </c>
    </row>
    <row r="12560" spans="1:6">
      <c r="A12560" s="12" t="s">
        <v>224</v>
      </c>
      <c r="B12560" t="s">
        <v>85</v>
      </c>
      <c r="C12560" t="s">
        <v>137</v>
      </c>
      <c r="D12560">
        <v>1</v>
      </c>
      <c r="E12560" t="s">
        <v>147</v>
      </c>
      <c r="F12560">
        <v>0</v>
      </c>
    </row>
    <row r="12561" spans="1:6">
      <c r="A12561" s="12" t="s">
        <v>224</v>
      </c>
      <c r="B12561" t="s">
        <v>86</v>
      </c>
      <c r="C12561" t="s">
        <v>137</v>
      </c>
      <c r="D12561">
        <v>1</v>
      </c>
      <c r="E12561" t="s">
        <v>147</v>
      </c>
      <c r="F12561">
        <v>0</v>
      </c>
    </row>
    <row r="12562" spans="1:6">
      <c r="A12562" s="12" t="s">
        <v>224</v>
      </c>
      <c r="B12562" t="s">
        <v>87</v>
      </c>
      <c r="C12562" t="s">
        <v>137</v>
      </c>
      <c r="D12562">
        <v>1</v>
      </c>
      <c r="E12562" t="s">
        <v>147</v>
      </c>
      <c r="F12562">
        <v>0</v>
      </c>
    </row>
    <row r="12563" spans="1:6">
      <c r="A12563" s="12" t="s">
        <v>224</v>
      </c>
      <c r="B12563" t="s">
        <v>88</v>
      </c>
      <c r="C12563" t="s">
        <v>137</v>
      </c>
      <c r="D12563">
        <v>1</v>
      </c>
      <c r="E12563" t="s">
        <v>147</v>
      </c>
      <c r="F12563">
        <v>0</v>
      </c>
    </row>
    <row r="12564" spans="1:6">
      <c r="A12564" s="12" t="s">
        <v>224</v>
      </c>
      <c r="B12564" t="s">
        <v>89</v>
      </c>
      <c r="C12564" t="s">
        <v>137</v>
      </c>
      <c r="D12564">
        <v>1</v>
      </c>
      <c r="E12564" t="s">
        <v>147</v>
      </c>
      <c r="F12564">
        <v>0</v>
      </c>
    </row>
    <row r="12565" spans="1:6">
      <c r="A12565" s="12" t="s">
        <v>224</v>
      </c>
      <c r="B12565" t="s">
        <v>90</v>
      </c>
      <c r="C12565" t="s">
        <v>137</v>
      </c>
      <c r="D12565">
        <v>1</v>
      </c>
      <c r="E12565" t="s">
        <v>147</v>
      </c>
      <c r="F12565">
        <v>0</v>
      </c>
    </row>
    <row r="12566" spans="1:6">
      <c r="A12566" s="12" t="s">
        <v>224</v>
      </c>
      <c r="B12566" t="s">
        <v>91</v>
      </c>
      <c r="C12566" t="s">
        <v>137</v>
      </c>
      <c r="D12566">
        <v>1</v>
      </c>
      <c r="E12566" t="s">
        <v>147</v>
      </c>
      <c r="F12566">
        <v>0</v>
      </c>
    </row>
    <row r="12567" spans="1:6">
      <c r="A12567" s="12" t="s">
        <v>224</v>
      </c>
      <c r="B12567" t="s">
        <v>92</v>
      </c>
      <c r="C12567" t="s">
        <v>137</v>
      </c>
      <c r="D12567">
        <v>1</v>
      </c>
      <c r="E12567" t="s">
        <v>147</v>
      </c>
      <c r="F12567">
        <v>0</v>
      </c>
    </row>
    <row r="12568" spans="1:6">
      <c r="A12568" s="12" t="s">
        <v>224</v>
      </c>
      <c r="B12568" t="s">
        <v>93</v>
      </c>
      <c r="C12568" t="s">
        <v>137</v>
      </c>
      <c r="D12568">
        <v>1</v>
      </c>
      <c r="E12568" t="s">
        <v>147</v>
      </c>
      <c r="F12568">
        <v>0</v>
      </c>
    </row>
    <row r="12569" spans="1:6">
      <c r="A12569" s="12" t="s">
        <v>224</v>
      </c>
      <c r="B12569" t="s">
        <v>94</v>
      </c>
      <c r="C12569" t="s">
        <v>137</v>
      </c>
      <c r="D12569">
        <v>1</v>
      </c>
      <c r="E12569" t="s">
        <v>147</v>
      </c>
      <c r="F12569">
        <v>0</v>
      </c>
    </row>
    <row r="12570" spans="1:6">
      <c r="A12570" s="12" t="s">
        <v>224</v>
      </c>
      <c r="B12570" t="s">
        <v>95</v>
      </c>
      <c r="C12570" t="s">
        <v>137</v>
      </c>
      <c r="D12570">
        <v>1</v>
      </c>
      <c r="E12570" t="s">
        <v>147</v>
      </c>
      <c r="F12570">
        <v>0</v>
      </c>
    </row>
    <row r="12571" spans="1:6">
      <c r="A12571" s="12" t="s">
        <v>224</v>
      </c>
      <c r="B12571" t="s">
        <v>96</v>
      </c>
      <c r="C12571" t="s">
        <v>137</v>
      </c>
      <c r="D12571">
        <v>1</v>
      </c>
      <c r="E12571" t="s">
        <v>147</v>
      </c>
      <c r="F12571">
        <v>0</v>
      </c>
    </row>
    <row r="12572" spans="1:6">
      <c r="A12572" s="12" t="s">
        <v>224</v>
      </c>
      <c r="B12572" t="s">
        <v>97</v>
      </c>
      <c r="C12572" t="s">
        <v>137</v>
      </c>
      <c r="D12572">
        <v>1</v>
      </c>
      <c r="E12572" t="s">
        <v>147</v>
      </c>
      <c r="F12572">
        <v>0</v>
      </c>
    </row>
    <row r="12573" spans="1:6">
      <c r="A12573" s="12" t="s">
        <v>224</v>
      </c>
      <c r="B12573" t="s">
        <v>98</v>
      </c>
      <c r="C12573" t="s">
        <v>137</v>
      </c>
      <c r="D12573">
        <v>1</v>
      </c>
      <c r="E12573" t="s">
        <v>147</v>
      </c>
      <c r="F12573">
        <v>0</v>
      </c>
    </row>
    <row r="12574" spans="1:6">
      <c r="A12574" s="12" t="s">
        <v>224</v>
      </c>
      <c r="B12574" t="s">
        <v>99</v>
      </c>
      <c r="C12574" t="s">
        <v>137</v>
      </c>
      <c r="D12574">
        <v>1</v>
      </c>
      <c r="E12574" t="s">
        <v>147</v>
      </c>
      <c r="F12574">
        <v>0</v>
      </c>
    </row>
    <row r="12575" spans="1:6">
      <c r="A12575" s="12" t="s">
        <v>224</v>
      </c>
      <c r="B12575" t="s">
        <v>100</v>
      </c>
      <c r="C12575" t="s">
        <v>137</v>
      </c>
      <c r="D12575">
        <v>1</v>
      </c>
      <c r="E12575" t="s">
        <v>147</v>
      </c>
      <c r="F12575">
        <v>0</v>
      </c>
    </row>
    <row r="12576" spans="1:6">
      <c r="A12576" s="12" t="s">
        <v>224</v>
      </c>
      <c r="B12576" t="s">
        <v>101</v>
      </c>
      <c r="C12576" t="s">
        <v>137</v>
      </c>
      <c r="D12576">
        <v>1</v>
      </c>
      <c r="E12576" t="s">
        <v>147</v>
      </c>
      <c r="F12576">
        <v>0</v>
      </c>
    </row>
    <row r="12577" spans="1:6">
      <c r="A12577" s="12" t="s">
        <v>224</v>
      </c>
      <c r="B12577" t="s">
        <v>102</v>
      </c>
      <c r="C12577" t="s">
        <v>137</v>
      </c>
      <c r="D12577">
        <v>1</v>
      </c>
      <c r="E12577" t="s">
        <v>147</v>
      </c>
      <c r="F12577">
        <v>0</v>
      </c>
    </row>
    <row r="12578" spans="1:6">
      <c r="A12578" s="12" t="s">
        <v>224</v>
      </c>
      <c r="B12578" t="s">
        <v>103</v>
      </c>
      <c r="C12578" t="s">
        <v>137</v>
      </c>
      <c r="D12578">
        <v>1</v>
      </c>
      <c r="E12578" t="s">
        <v>147</v>
      </c>
      <c r="F12578">
        <v>0</v>
      </c>
    </row>
    <row r="12579" spans="1:6">
      <c r="A12579" s="12" t="s">
        <v>224</v>
      </c>
      <c r="B12579" t="s">
        <v>104</v>
      </c>
      <c r="C12579" t="s">
        <v>137</v>
      </c>
      <c r="D12579">
        <v>1</v>
      </c>
      <c r="E12579" t="s">
        <v>147</v>
      </c>
      <c r="F12579">
        <v>0</v>
      </c>
    </row>
    <row r="12580" spans="1:6">
      <c r="A12580" s="12" t="s">
        <v>224</v>
      </c>
      <c r="B12580" t="s">
        <v>105</v>
      </c>
      <c r="C12580" t="s">
        <v>137</v>
      </c>
      <c r="D12580">
        <v>1</v>
      </c>
      <c r="E12580" t="s">
        <v>147</v>
      </c>
      <c r="F12580">
        <v>0</v>
      </c>
    </row>
    <row r="12581" spans="1:6">
      <c r="A12581" s="12" t="s">
        <v>224</v>
      </c>
      <c r="B12581" t="s">
        <v>106</v>
      </c>
      <c r="C12581" t="s">
        <v>137</v>
      </c>
      <c r="D12581">
        <v>1</v>
      </c>
      <c r="E12581" t="s">
        <v>147</v>
      </c>
      <c r="F12581">
        <v>0</v>
      </c>
    </row>
    <row r="12582" spans="1:6">
      <c r="A12582" s="12" t="s">
        <v>224</v>
      </c>
      <c r="B12582" t="s">
        <v>107</v>
      </c>
      <c r="C12582" t="s">
        <v>137</v>
      </c>
      <c r="D12582">
        <v>1</v>
      </c>
      <c r="E12582" t="s">
        <v>147</v>
      </c>
      <c r="F12582">
        <v>0</v>
      </c>
    </row>
    <row r="12583" spans="1:6">
      <c r="A12583" s="12" t="s">
        <v>224</v>
      </c>
      <c r="B12583" t="s">
        <v>108</v>
      </c>
      <c r="C12583" t="s">
        <v>137</v>
      </c>
      <c r="D12583">
        <v>1</v>
      </c>
      <c r="E12583" t="s">
        <v>147</v>
      </c>
      <c r="F12583">
        <v>0</v>
      </c>
    </row>
    <row r="12584" spans="1:6">
      <c r="A12584" s="12" t="s">
        <v>224</v>
      </c>
      <c r="B12584" t="s">
        <v>109</v>
      </c>
      <c r="C12584" t="s">
        <v>137</v>
      </c>
      <c r="D12584">
        <v>1</v>
      </c>
      <c r="E12584" t="s">
        <v>147</v>
      </c>
      <c r="F12584">
        <v>0</v>
      </c>
    </row>
    <row r="12585" spans="1:6">
      <c r="A12585" s="12" t="s">
        <v>224</v>
      </c>
      <c r="B12585" t="s">
        <v>110</v>
      </c>
      <c r="C12585" t="s">
        <v>137</v>
      </c>
      <c r="D12585">
        <v>1</v>
      </c>
      <c r="E12585" t="s">
        <v>147</v>
      </c>
      <c r="F12585">
        <v>0</v>
      </c>
    </row>
    <row r="12586" spans="1:6">
      <c r="A12586" s="12" t="s">
        <v>224</v>
      </c>
      <c r="B12586" t="s">
        <v>111</v>
      </c>
      <c r="C12586" t="s">
        <v>137</v>
      </c>
      <c r="D12586">
        <v>1</v>
      </c>
      <c r="E12586" t="s">
        <v>147</v>
      </c>
      <c r="F12586">
        <v>0</v>
      </c>
    </row>
    <row r="12587" spans="1:6">
      <c r="A12587" s="12" t="s">
        <v>224</v>
      </c>
      <c r="B12587" t="s">
        <v>112</v>
      </c>
      <c r="C12587" t="s">
        <v>137</v>
      </c>
      <c r="D12587">
        <v>1</v>
      </c>
      <c r="E12587" t="s">
        <v>147</v>
      </c>
      <c r="F12587">
        <v>0</v>
      </c>
    </row>
    <row r="12588" spans="1:6">
      <c r="A12588" s="12" t="s">
        <v>224</v>
      </c>
      <c r="B12588" t="s">
        <v>113</v>
      </c>
      <c r="C12588" t="s">
        <v>137</v>
      </c>
      <c r="D12588">
        <v>1</v>
      </c>
      <c r="E12588" t="s">
        <v>147</v>
      </c>
      <c r="F12588">
        <v>0</v>
      </c>
    </row>
    <row r="12589" spans="1:6">
      <c r="A12589" s="12" t="s">
        <v>224</v>
      </c>
      <c r="B12589" t="s">
        <v>114</v>
      </c>
      <c r="C12589" t="s">
        <v>137</v>
      </c>
      <c r="D12589">
        <v>1</v>
      </c>
      <c r="E12589" t="s">
        <v>147</v>
      </c>
      <c r="F12589">
        <v>0</v>
      </c>
    </row>
    <row r="12590" spans="1:6">
      <c r="A12590" s="12" t="s">
        <v>224</v>
      </c>
      <c r="B12590" t="s">
        <v>115</v>
      </c>
      <c r="C12590" t="s">
        <v>137</v>
      </c>
      <c r="D12590">
        <v>1</v>
      </c>
      <c r="E12590" t="s">
        <v>147</v>
      </c>
      <c r="F12590">
        <v>0</v>
      </c>
    </row>
    <row r="12591" spans="1:6">
      <c r="A12591" s="12" t="s">
        <v>224</v>
      </c>
      <c r="B12591" t="s">
        <v>116</v>
      </c>
      <c r="C12591" t="s">
        <v>137</v>
      </c>
      <c r="D12591">
        <v>1</v>
      </c>
      <c r="E12591" t="s">
        <v>147</v>
      </c>
      <c r="F12591">
        <v>0</v>
      </c>
    </row>
    <row r="12592" spans="1:6">
      <c r="A12592" s="12" t="s">
        <v>224</v>
      </c>
      <c r="B12592" t="s">
        <v>146</v>
      </c>
      <c r="C12592" t="s">
        <v>137</v>
      </c>
      <c r="D12592">
        <v>1</v>
      </c>
      <c r="E12592" t="s">
        <v>147</v>
      </c>
      <c r="F12592">
        <v>0</v>
      </c>
    </row>
    <row r="12593" spans="1:6">
      <c r="A12593" s="12" t="s">
        <v>224</v>
      </c>
      <c r="B12593" t="s">
        <v>61</v>
      </c>
      <c r="C12593" t="s">
        <v>138</v>
      </c>
      <c r="D12593">
        <v>1</v>
      </c>
      <c r="E12593" t="s">
        <v>139</v>
      </c>
      <c r="F12593">
        <v>62</v>
      </c>
    </row>
    <row r="12594" spans="1:6">
      <c r="A12594" s="12" t="s">
        <v>224</v>
      </c>
      <c r="B12594" t="s">
        <v>62</v>
      </c>
      <c r="C12594" t="s">
        <v>138</v>
      </c>
      <c r="D12594">
        <v>1</v>
      </c>
      <c r="E12594" t="s">
        <v>139</v>
      </c>
      <c r="F12594">
        <v>51.1</v>
      </c>
    </row>
    <row r="12595" spans="1:6">
      <c r="A12595" s="12" t="s">
        <v>224</v>
      </c>
      <c r="B12595" t="s">
        <v>63</v>
      </c>
      <c r="C12595" t="s">
        <v>138</v>
      </c>
      <c r="D12595">
        <v>1</v>
      </c>
      <c r="E12595" t="s">
        <v>139</v>
      </c>
      <c r="F12595">
        <v>48.1</v>
      </c>
    </row>
    <row r="12596" spans="1:6">
      <c r="A12596" s="12" t="s">
        <v>224</v>
      </c>
      <c r="B12596" t="s">
        <v>64</v>
      </c>
      <c r="C12596" t="s">
        <v>138</v>
      </c>
      <c r="D12596">
        <v>1</v>
      </c>
      <c r="E12596" t="s">
        <v>139</v>
      </c>
      <c r="F12596">
        <v>62.1</v>
      </c>
    </row>
    <row r="12597" spans="1:6">
      <c r="A12597" s="12" t="s">
        <v>224</v>
      </c>
      <c r="B12597" t="s">
        <v>65</v>
      </c>
      <c r="C12597" t="s">
        <v>138</v>
      </c>
      <c r="D12597">
        <v>1</v>
      </c>
      <c r="E12597" t="s">
        <v>139</v>
      </c>
      <c r="F12597">
        <v>32.700000000000003</v>
      </c>
    </row>
    <row r="12598" spans="1:6">
      <c r="A12598" s="12" t="s">
        <v>224</v>
      </c>
      <c r="B12598" t="s">
        <v>66</v>
      </c>
      <c r="C12598" t="s">
        <v>138</v>
      </c>
      <c r="D12598">
        <v>1</v>
      </c>
      <c r="E12598" t="s">
        <v>139</v>
      </c>
      <c r="F12598">
        <v>42.1</v>
      </c>
    </row>
    <row r="12599" spans="1:6">
      <c r="A12599" s="12" t="s">
        <v>224</v>
      </c>
      <c r="B12599" t="s">
        <v>67</v>
      </c>
      <c r="C12599" t="s">
        <v>138</v>
      </c>
      <c r="D12599">
        <v>1</v>
      </c>
      <c r="E12599" t="s">
        <v>139</v>
      </c>
      <c r="F12599">
        <v>38.299999999999997</v>
      </c>
    </row>
    <row r="12600" spans="1:6">
      <c r="A12600" s="12" t="s">
        <v>224</v>
      </c>
      <c r="B12600" t="s">
        <v>68</v>
      </c>
      <c r="C12600" t="s">
        <v>138</v>
      </c>
      <c r="D12600">
        <v>1</v>
      </c>
      <c r="E12600" t="s">
        <v>139</v>
      </c>
      <c r="F12600">
        <v>38.799999999999997</v>
      </c>
    </row>
    <row r="12601" spans="1:6">
      <c r="A12601" s="12" t="s">
        <v>224</v>
      </c>
      <c r="B12601" t="s">
        <v>69</v>
      </c>
      <c r="C12601" t="s">
        <v>138</v>
      </c>
      <c r="D12601">
        <v>1</v>
      </c>
      <c r="E12601" t="s">
        <v>139</v>
      </c>
      <c r="F12601">
        <v>48.3</v>
      </c>
    </row>
    <row r="12602" spans="1:6">
      <c r="A12602" s="12" t="s">
        <v>224</v>
      </c>
      <c r="B12602" t="s">
        <v>70</v>
      </c>
      <c r="C12602" t="s">
        <v>138</v>
      </c>
      <c r="D12602">
        <v>1</v>
      </c>
      <c r="E12602" t="s">
        <v>139</v>
      </c>
      <c r="F12602">
        <v>51.1</v>
      </c>
    </row>
    <row r="12603" spans="1:6">
      <c r="A12603" s="12" t="s">
        <v>224</v>
      </c>
      <c r="B12603" t="s">
        <v>71</v>
      </c>
      <c r="C12603" t="s">
        <v>138</v>
      </c>
      <c r="D12603">
        <v>1</v>
      </c>
      <c r="E12603" t="s">
        <v>139</v>
      </c>
      <c r="F12603">
        <v>27</v>
      </c>
    </row>
    <row r="12604" spans="1:6">
      <c r="A12604" s="12" t="s">
        <v>224</v>
      </c>
      <c r="B12604" t="s">
        <v>72</v>
      </c>
      <c r="C12604" t="s">
        <v>138</v>
      </c>
      <c r="D12604">
        <v>1</v>
      </c>
      <c r="E12604" t="s">
        <v>139</v>
      </c>
      <c r="F12604">
        <v>63.1</v>
      </c>
    </row>
    <row r="12605" spans="1:6">
      <c r="A12605" s="12" t="s">
        <v>224</v>
      </c>
      <c r="B12605" t="s">
        <v>73</v>
      </c>
      <c r="C12605" t="s">
        <v>138</v>
      </c>
      <c r="D12605">
        <v>1</v>
      </c>
      <c r="E12605" t="s">
        <v>139</v>
      </c>
      <c r="F12605">
        <v>38.299999999999997</v>
      </c>
    </row>
    <row r="12606" spans="1:6">
      <c r="A12606" s="12" t="s">
        <v>224</v>
      </c>
      <c r="B12606" t="s">
        <v>74</v>
      </c>
      <c r="C12606" t="s">
        <v>138</v>
      </c>
      <c r="D12606">
        <v>1</v>
      </c>
      <c r="E12606" t="s">
        <v>139</v>
      </c>
      <c r="F12606">
        <v>56.5</v>
      </c>
    </row>
    <row r="12607" spans="1:6">
      <c r="A12607" s="12" t="s">
        <v>224</v>
      </c>
      <c r="B12607" t="s">
        <v>75</v>
      </c>
      <c r="C12607" t="s">
        <v>138</v>
      </c>
      <c r="D12607">
        <v>1</v>
      </c>
      <c r="E12607" t="s">
        <v>139</v>
      </c>
      <c r="F12607">
        <v>48.9</v>
      </c>
    </row>
    <row r="12608" spans="1:6">
      <c r="A12608" s="12" t="s">
        <v>224</v>
      </c>
      <c r="B12608" t="s">
        <v>76</v>
      </c>
      <c r="C12608" t="s">
        <v>138</v>
      </c>
      <c r="D12608">
        <v>1</v>
      </c>
      <c r="E12608" t="s">
        <v>139</v>
      </c>
      <c r="F12608">
        <v>56.6</v>
      </c>
    </row>
    <row r="12609" spans="1:6">
      <c r="A12609" s="12" t="s">
        <v>224</v>
      </c>
      <c r="B12609" t="s">
        <v>77</v>
      </c>
      <c r="C12609" t="s">
        <v>138</v>
      </c>
      <c r="D12609">
        <v>1</v>
      </c>
      <c r="E12609" t="s">
        <v>139</v>
      </c>
      <c r="F12609">
        <v>62.3</v>
      </c>
    </row>
    <row r="12610" spans="1:6">
      <c r="A12610" s="12" t="s">
        <v>224</v>
      </c>
      <c r="B12610" t="s">
        <v>78</v>
      </c>
      <c r="C12610" t="s">
        <v>138</v>
      </c>
      <c r="D12610">
        <v>1</v>
      </c>
      <c r="E12610" t="s">
        <v>139</v>
      </c>
      <c r="F12610">
        <v>58.9</v>
      </c>
    </row>
    <row r="12611" spans="1:6">
      <c r="A12611" s="12" t="s">
        <v>224</v>
      </c>
      <c r="B12611" t="s">
        <v>79</v>
      </c>
      <c r="C12611" t="s">
        <v>138</v>
      </c>
      <c r="D12611">
        <v>1</v>
      </c>
      <c r="E12611" t="s">
        <v>139</v>
      </c>
      <c r="F12611">
        <v>42.4</v>
      </c>
    </row>
    <row r="12612" spans="1:6">
      <c r="A12612" s="12" t="s">
        <v>224</v>
      </c>
      <c r="B12612" t="s">
        <v>80</v>
      </c>
      <c r="C12612" t="s">
        <v>138</v>
      </c>
      <c r="D12612">
        <v>1</v>
      </c>
      <c r="E12612" t="s">
        <v>139</v>
      </c>
      <c r="F12612">
        <v>34.1</v>
      </c>
    </row>
    <row r="12613" spans="1:6">
      <c r="A12613" s="12" t="s">
        <v>224</v>
      </c>
      <c r="B12613" t="s">
        <v>81</v>
      </c>
      <c r="C12613" t="s">
        <v>138</v>
      </c>
      <c r="D12613">
        <v>1</v>
      </c>
      <c r="E12613" t="s">
        <v>139</v>
      </c>
      <c r="F12613">
        <v>31.8</v>
      </c>
    </row>
    <row r="12614" spans="1:6">
      <c r="A12614" s="12" t="s">
        <v>224</v>
      </c>
      <c r="B12614" t="s">
        <v>82</v>
      </c>
      <c r="C12614" t="s">
        <v>138</v>
      </c>
      <c r="D12614">
        <v>1</v>
      </c>
      <c r="E12614" t="s">
        <v>139</v>
      </c>
      <c r="F12614">
        <v>45.6</v>
      </c>
    </row>
    <row r="12615" spans="1:6">
      <c r="A12615" s="12" t="s">
        <v>224</v>
      </c>
      <c r="B12615" t="s">
        <v>83</v>
      </c>
      <c r="C12615" t="s">
        <v>138</v>
      </c>
      <c r="D12615">
        <v>1</v>
      </c>
      <c r="E12615" t="s">
        <v>139</v>
      </c>
      <c r="F12615">
        <v>43.3</v>
      </c>
    </row>
    <row r="12616" spans="1:6">
      <c r="A12616" s="12" t="s">
        <v>224</v>
      </c>
      <c r="B12616" t="s">
        <v>84</v>
      </c>
      <c r="C12616" t="s">
        <v>138</v>
      </c>
      <c r="D12616">
        <v>1</v>
      </c>
      <c r="E12616" t="s">
        <v>139</v>
      </c>
      <c r="F12616">
        <v>57.4</v>
      </c>
    </row>
    <row r="12617" spans="1:6">
      <c r="A12617" s="12" t="s">
        <v>224</v>
      </c>
      <c r="B12617" t="s">
        <v>85</v>
      </c>
      <c r="C12617" t="s">
        <v>138</v>
      </c>
      <c r="D12617">
        <v>1</v>
      </c>
      <c r="E12617" t="s">
        <v>139</v>
      </c>
      <c r="F12617">
        <v>56.6</v>
      </c>
    </row>
    <row r="12618" spans="1:6">
      <c r="A12618" s="12" t="s">
        <v>224</v>
      </c>
      <c r="B12618" t="s">
        <v>86</v>
      </c>
      <c r="C12618" t="s">
        <v>138</v>
      </c>
      <c r="D12618">
        <v>1</v>
      </c>
      <c r="E12618" t="s">
        <v>139</v>
      </c>
      <c r="F12618">
        <v>54.4</v>
      </c>
    </row>
    <row r="12619" spans="1:6">
      <c r="A12619" s="12" t="s">
        <v>224</v>
      </c>
      <c r="B12619" t="s">
        <v>87</v>
      </c>
      <c r="C12619" t="s">
        <v>138</v>
      </c>
      <c r="D12619">
        <v>1</v>
      </c>
      <c r="E12619" t="s">
        <v>139</v>
      </c>
      <c r="F12619">
        <v>60.2</v>
      </c>
    </row>
    <row r="12620" spans="1:6">
      <c r="A12620" s="12" t="s">
        <v>224</v>
      </c>
      <c r="B12620" t="s">
        <v>88</v>
      </c>
      <c r="C12620" t="s">
        <v>138</v>
      </c>
      <c r="D12620">
        <v>1</v>
      </c>
      <c r="E12620" t="s">
        <v>139</v>
      </c>
      <c r="F12620">
        <v>44.8</v>
      </c>
    </row>
    <row r="12621" spans="1:6">
      <c r="A12621" s="12" t="s">
        <v>224</v>
      </c>
      <c r="B12621" t="s">
        <v>89</v>
      </c>
      <c r="C12621" t="s">
        <v>138</v>
      </c>
      <c r="D12621">
        <v>1</v>
      </c>
      <c r="E12621" t="s">
        <v>139</v>
      </c>
      <c r="F12621">
        <v>44.8</v>
      </c>
    </row>
    <row r="12622" spans="1:6">
      <c r="A12622" s="12" t="s">
        <v>224</v>
      </c>
      <c r="B12622" t="s">
        <v>90</v>
      </c>
      <c r="C12622" t="s">
        <v>138</v>
      </c>
      <c r="D12622">
        <v>1</v>
      </c>
      <c r="E12622" t="s">
        <v>139</v>
      </c>
      <c r="F12622">
        <v>38.799999999999997</v>
      </c>
    </row>
    <row r="12623" spans="1:6">
      <c r="A12623" s="12" t="s">
        <v>224</v>
      </c>
      <c r="B12623" t="s">
        <v>91</v>
      </c>
      <c r="C12623" t="s">
        <v>138</v>
      </c>
      <c r="D12623">
        <v>1</v>
      </c>
      <c r="E12623" t="s">
        <v>139</v>
      </c>
      <c r="F12623">
        <v>40.299999999999997</v>
      </c>
    </row>
    <row r="12624" spans="1:6">
      <c r="A12624" s="12" t="s">
        <v>224</v>
      </c>
      <c r="B12624" t="s">
        <v>92</v>
      </c>
      <c r="C12624" t="s">
        <v>138</v>
      </c>
      <c r="D12624">
        <v>1</v>
      </c>
      <c r="E12624" t="s">
        <v>139</v>
      </c>
      <c r="F12624">
        <v>34.6</v>
      </c>
    </row>
    <row r="12625" spans="1:6">
      <c r="A12625" s="12" t="s">
        <v>224</v>
      </c>
      <c r="B12625" t="s">
        <v>93</v>
      </c>
      <c r="C12625" t="s">
        <v>138</v>
      </c>
      <c r="D12625">
        <v>1</v>
      </c>
      <c r="E12625" t="s">
        <v>139</v>
      </c>
      <c r="F12625">
        <v>49.1</v>
      </c>
    </row>
    <row r="12626" spans="1:6">
      <c r="A12626" s="12" t="s">
        <v>224</v>
      </c>
      <c r="B12626" t="s">
        <v>94</v>
      </c>
      <c r="C12626" t="s">
        <v>138</v>
      </c>
      <c r="D12626">
        <v>1</v>
      </c>
      <c r="E12626" t="s">
        <v>139</v>
      </c>
      <c r="F12626">
        <v>62.8</v>
      </c>
    </row>
    <row r="12627" spans="1:6">
      <c r="A12627" s="12" t="s">
        <v>224</v>
      </c>
      <c r="B12627" t="s">
        <v>95</v>
      </c>
      <c r="C12627" t="s">
        <v>138</v>
      </c>
      <c r="D12627">
        <v>1</v>
      </c>
      <c r="E12627" t="s">
        <v>139</v>
      </c>
      <c r="F12627">
        <v>50.7</v>
      </c>
    </row>
    <row r="12628" spans="1:6">
      <c r="A12628" s="12" t="s">
        <v>224</v>
      </c>
      <c r="B12628" t="s">
        <v>96</v>
      </c>
      <c r="C12628" t="s">
        <v>138</v>
      </c>
      <c r="D12628">
        <v>1</v>
      </c>
      <c r="E12628" t="s">
        <v>139</v>
      </c>
      <c r="F12628">
        <v>66.099999999999994</v>
      </c>
    </row>
    <row r="12629" spans="1:6">
      <c r="A12629" s="12" t="s">
        <v>224</v>
      </c>
      <c r="B12629" t="s">
        <v>97</v>
      </c>
      <c r="C12629" t="s">
        <v>138</v>
      </c>
      <c r="D12629">
        <v>1</v>
      </c>
      <c r="E12629" t="s">
        <v>139</v>
      </c>
      <c r="F12629">
        <v>38.4</v>
      </c>
    </row>
    <row r="12630" spans="1:6">
      <c r="A12630" s="12" t="s">
        <v>224</v>
      </c>
      <c r="B12630" t="s">
        <v>98</v>
      </c>
      <c r="C12630" t="s">
        <v>138</v>
      </c>
      <c r="D12630">
        <v>1</v>
      </c>
      <c r="E12630" t="s">
        <v>139</v>
      </c>
      <c r="F12630">
        <v>46.5</v>
      </c>
    </row>
    <row r="12631" spans="1:6">
      <c r="A12631" s="12" t="s">
        <v>224</v>
      </c>
      <c r="B12631" t="s">
        <v>99</v>
      </c>
      <c r="C12631" t="s">
        <v>138</v>
      </c>
      <c r="D12631">
        <v>1</v>
      </c>
      <c r="E12631" t="s">
        <v>139</v>
      </c>
      <c r="F12631">
        <v>36.1</v>
      </c>
    </row>
    <row r="12632" spans="1:6">
      <c r="A12632" s="12" t="s">
        <v>224</v>
      </c>
      <c r="B12632" t="s">
        <v>100</v>
      </c>
      <c r="C12632" t="s">
        <v>138</v>
      </c>
      <c r="D12632">
        <v>1</v>
      </c>
      <c r="E12632" t="s">
        <v>139</v>
      </c>
      <c r="F12632">
        <v>55.3</v>
      </c>
    </row>
    <row r="12633" spans="1:6">
      <c r="A12633" s="12" t="s">
        <v>224</v>
      </c>
      <c r="B12633" t="s">
        <v>101</v>
      </c>
      <c r="C12633" t="s">
        <v>138</v>
      </c>
      <c r="D12633">
        <v>1</v>
      </c>
      <c r="E12633" t="s">
        <v>139</v>
      </c>
      <c r="F12633">
        <v>61.7</v>
      </c>
    </row>
    <row r="12634" spans="1:6">
      <c r="A12634" s="12" t="s">
        <v>224</v>
      </c>
      <c r="B12634" t="s">
        <v>102</v>
      </c>
      <c r="C12634" t="s">
        <v>138</v>
      </c>
      <c r="D12634">
        <v>1</v>
      </c>
      <c r="E12634" t="s">
        <v>139</v>
      </c>
      <c r="F12634">
        <v>61.1</v>
      </c>
    </row>
    <row r="12635" spans="1:6">
      <c r="A12635" s="12" t="s">
        <v>224</v>
      </c>
      <c r="B12635" t="s">
        <v>103</v>
      </c>
      <c r="C12635" t="s">
        <v>138</v>
      </c>
      <c r="D12635">
        <v>1</v>
      </c>
      <c r="E12635" t="s">
        <v>139</v>
      </c>
      <c r="F12635">
        <v>52.6</v>
      </c>
    </row>
    <row r="12636" spans="1:6">
      <c r="A12636" s="12" t="s">
        <v>224</v>
      </c>
      <c r="B12636" t="s">
        <v>104</v>
      </c>
      <c r="C12636" t="s">
        <v>138</v>
      </c>
      <c r="D12636">
        <v>1</v>
      </c>
      <c r="E12636" t="s">
        <v>139</v>
      </c>
      <c r="F12636">
        <v>60.2</v>
      </c>
    </row>
    <row r="12637" spans="1:6">
      <c r="A12637" s="12" t="s">
        <v>224</v>
      </c>
      <c r="B12637" t="s">
        <v>105</v>
      </c>
      <c r="C12637" t="s">
        <v>138</v>
      </c>
      <c r="D12637">
        <v>1</v>
      </c>
      <c r="E12637" t="s">
        <v>139</v>
      </c>
      <c r="F12637">
        <v>29</v>
      </c>
    </row>
    <row r="12638" spans="1:6">
      <c r="A12638" s="12" t="s">
        <v>224</v>
      </c>
      <c r="B12638" t="s">
        <v>106</v>
      </c>
      <c r="C12638" t="s">
        <v>138</v>
      </c>
      <c r="D12638">
        <v>1</v>
      </c>
      <c r="E12638" t="s">
        <v>139</v>
      </c>
      <c r="F12638">
        <v>43.5</v>
      </c>
    </row>
    <row r="12639" spans="1:6">
      <c r="A12639" s="12" t="s">
        <v>224</v>
      </c>
      <c r="B12639" t="s">
        <v>107</v>
      </c>
      <c r="C12639" t="s">
        <v>138</v>
      </c>
      <c r="D12639">
        <v>1</v>
      </c>
      <c r="E12639" t="s">
        <v>139</v>
      </c>
      <c r="F12639">
        <v>37.200000000000003</v>
      </c>
    </row>
    <row r="12640" spans="1:6">
      <c r="A12640" s="12" t="s">
        <v>224</v>
      </c>
      <c r="B12640" t="s">
        <v>108</v>
      </c>
      <c r="C12640" t="s">
        <v>138</v>
      </c>
      <c r="D12640">
        <v>1</v>
      </c>
      <c r="E12640" t="s">
        <v>139</v>
      </c>
      <c r="F12640">
        <v>65.400000000000006</v>
      </c>
    </row>
    <row r="12641" spans="1:6">
      <c r="A12641" s="12" t="s">
        <v>224</v>
      </c>
      <c r="B12641" t="s">
        <v>109</v>
      </c>
      <c r="C12641" t="s">
        <v>138</v>
      </c>
      <c r="D12641">
        <v>1</v>
      </c>
      <c r="E12641" t="s">
        <v>139</v>
      </c>
      <c r="F12641">
        <v>46.6</v>
      </c>
    </row>
    <row r="12642" spans="1:6">
      <c r="A12642" s="12" t="s">
        <v>224</v>
      </c>
      <c r="B12642" t="s">
        <v>110</v>
      </c>
      <c r="C12642" t="s">
        <v>138</v>
      </c>
      <c r="D12642">
        <v>1</v>
      </c>
      <c r="E12642" t="s">
        <v>139</v>
      </c>
      <c r="F12642">
        <v>68.900000000000006</v>
      </c>
    </row>
    <row r="12643" spans="1:6">
      <c r="A12643" s="12" t="s">
        <v>224</v>
      </c>
      <c r="B12643" t="s">
        <v>111</v>
      </c>
      <c r="C12643" t="s">
        <v>138</v>
      </c>
      <c r="D12643">
        <v>1</v>
      </c>
      <c r="E12643" t="s">
        <v>139</v>
      </c>
      <c r="F12643">
        <v>10.3</v>
      </c>
    </row>
    <row r="12644" spans="1:6">
      <c r="A12644" s="12" t="s">
        <v>224</v>
      </c>
      <c r="B12644" t="s">
        <v>112</v>
      </c>
      <c r="C12644" t="s">
        <v>138</v>
      </c>
      <c r="D12644">
        <v>1</v>
      </c>
      <c r="E12644" t="s">
        <v>139</v>
      </c>
      <c r="F12644">
        <v>37</v>
      </c>
    </row>
    <row r="12645" spans="1:6">
      <c r="A12645" s="12" t="s">
        <v>224</v>
      </c>
      <c r="B12645" t="s">
        <v>113</v>
      </c>
      <c r="C12645" t="s">
        <v>138</v>
      </c>
      <c r="D12645">
        <v>1</v>
      </c>
      <c r="E12645" t="s">
        <v>139</v>
      </c>
      <c r="F12645">
        <v>48.8</v>
      </c>
    </row>
    <row r="12646" spans="1:6">
      <c r="A12646" s="12" t="s">
        <v>224</v>
      </c>
      <c r="B12646" t="s">
        <v>114</v>
      </c>
      <c r="C12646" t="s">
        <v>138</v>
      </c>
      <c r="D12646">
        <v>1</v>
      </c>
      <c r="E12646" t="s">
        <v>139</v>
      </c>
      <c r="F12646">
        <v>58.8</v>
      </c>
    </row>
    <row r="12647" spans="1:6">
      <c r="A12647" s="12" t="s">
        <v>224</v>
      </c>
      <c r="B12647" t="s">
        <v>115</v>
      </c>
      <c r="C12647" t="s">
        <v>138</v>
      </c>
      <c r="D12647">
        <v>1</v>
      </c>
      <c r="E12647" t="s">
        <v>139</v>
      </c>
      <c r="F12647">
        <v>49.2</v>
      </c>
    </row>
    <row r="12648" spans="1:6">
      <c r="A12648" s="12" t="s">
        <v>224</v>
      </c>
      <c r="B12648" t="s">
        <v>116</v>
      </c>
      <c r="C12648" t="s">
        <v>138</v>
      </c>
      <c r="D12648">
        <v>1</v>
      </c>
      <c r="E12648" t="s">
        <v>139</v>
      </c>
      <c r="F12648">
        <v>75</v>
      </c>
    </row>
    <row r="12649" spans="1:6">
      <c r="A12649" s="12" t="s">
        <v>224</v>
      </c>
      <c r="B12649" t="s">
        <v>146</v>
      </c>
      <c r="C12649" t="s">
        <v>137</v>
      </c>
      <c r="D12649">
        <v>2</v>
      </c>
      <c r="E12649" t="s">
        <v>139</v>
      </c>
      <c r="F12649">
        <v>45.7</v>
      </c>
    </row>
    <row r="12650" spans="1:6">
      <c r="A12650" s="12" t="s">
        <v>224</v>
      </c>
      <c r="B12650" t="s">
        <v>61</v>
      </c>
      <c r="C12650" t="s">
        <v>138</v>
      </c>
      <c r="D12650">
        <v>1</v>
      </c>
      <c r="E12650" t="s">
        <v>140</v>
      </c>
      <c r="F12650">
        <v>34.9</v>
      </c>
    </row>
    <row r="12651" spans="1:6">
      <c r="A12651" s="12" t="s">
        <v>224</v>
      </c>
      <c r="B12651" t="s">
        <v>62</v>
      </c>
      <c r="C12651" t="s">
        <v>138</v>
      </c>
      <c r="D12651">
        <v>1</v>
      </c>
      <c r="E12651" t="s">
        <v>140</v>
      </c>
      <c r="F12651">
        <v>37.4</v>
      </c>
    </row>
    <row r="12652" spans="1:6">
      <c r="A12652" s="12" t="s">
        <v>224</v>
      </c>
      <c r="B12652" t="s">
        <v>63</v>
      </c>
      <c r="C12652" t="s">
        <v>138</v>
      </c>
      <c r="D12652">
        <v>1</v>
      </c>
      <c r="E12652" t="s">
        <v>140</v>
      </c>
      <c r="F12652">
        <v>47.2</v>
      </c>
    </row>
    <row r="12653" spans="1:6">
      <c r="A12653" s="12" t="s">
        <v>224</v>
      </c>
      <c r="B12653" t="s">
        <v>64</v>
      </c>
      <c r="C12653" t="s">
        <v>138</v>
      </c>
      <c r="D12653">
        <v>1</v>
      </c>
      <c r="E12653" t="s">
        <v>140</v>
      </c>
      <c r="F12653">
        <v>33.4</v>
      </c>
    </row>
    <row r="12654" spans="1:6">
      <c r="A12654" s="12" t="s">
        <v>224</v>
      </c>
      <c r="B12654" t="s">
        <v>65</v>
      </c>
      <c r="C12654" t="s">
        <v>138</v>
      </c>
      <c r="D12654">
        <v>1</v>
      </c>
      <c r="E12654" t="s">
        <v>140</v>
      </c>
      <c r="F12654">
        <v>61.8</v>
      </c>
    </row>
    <row r="12655" spans="1:6">
      <c r="A12655" s="12" t="s">
        <v>224</v>
      </c>
      <c r="B12655" t="s">
        <v>66</v>
      </c>
      <c r="C12655" t="s">
        <v>138</v>
      </c>
      <c r="D12655">
        <v>1</v>
      </c>
      <c r="E12655" t="s">
        <v>140</v>
      </c>
      <c r="F12655">
        <v>51.9</v>
      </c>
    </row>
    <row r="12656" spans="1:6">
      <c r="A12656" s="12" t="s">
        <v>224</v>
      </c>
      <c r="B12656" t="s">
        <v>67</v>
      </c>
      <c r="C12656" t="s">
        <v>138</v>
      </c>
      <c r="D12656">
        <v>1</v>
      </c>
      <c r="E12656" t="s">
        <v>140</v>
      </c>
      <c r="F12656">
        <v>57.2</v>
      </c>
    </row>
    <row r="12657" spans="1:6">
      <c r="A12657" s="12" t="s">
        <v>224</v>
      </c>
      <c r="B12657" t="s">
        <v>68</v>
      </c>
      <c r="C12657" t="s">
        <v>138</v>
      </c>
      <c r="D12657">
        <v>1</v>
      </c>
      <c r="E12657" t="s">
        <v>140</v>
      </c>
      <c r="F12657">
        <v>57.7</v>
      </c>
    </row>
    <row r="12658" spans="1:6">
      <c r="A12658" s="12" t="s">
        <v>224</v>
      </c>
      <c r="B12658" t="s">
        <v>69</v>
      </c>
      <c r="C12658" t="s">
        <v>138</v>
      </c>
      <c r="D12658">
        <v>1</v>
      </c>
      <c r="E12658" t="s">
        <v>140</v>
      </c>
      <c r="F12658">
        <v>49</v>
      </c>
    </row>
    <row r="12659" spans="1:6">
      <c r="A12659" s="12" t="s">
        <v>224</v>
      </c>
      <c r="B12659" t="s">
        <v>70</v>
      </c>
      <c r="C12659" t="s">
        <v>138</v>
      </c>
      <c r="D12659">
        <v>1</v>
      </c>
      <c r="E12659" t="s">
        <v>140</v>
      </c>
      <c r="F12659">
        <v>46.7</v>
      </c>
    </row>
    <row r="12660" spans="1:6">
      <c r="A12660" s="12" t="s">
        <v>224</v>
      </c>
      <c r="B12660" t="s">
        <v>71</v>
      </c>
      <c r="C12660" t="s">
        <v>138</v>
      </c>
      <c r="D12660">
        <v>1</v>
      </c>
      <c r="E12660" t="s">
        <v>140</v>
      </c>
      <c r="F12660">
        <v>67.8</v>
      </c>
    </row>
    <row r="12661" spans="1:6">
      <c r="A12661" s="12" t="s">
        <v>224</v>
      </c>
      <c r="B12661" t="s">
        <v>72</v>
      </c>
      <c r="C12661" t="s">
        <v>138</v>
      </c>
      <c r="D12661">
        <v>1</v>
      </c>
      <c r="E12661" t="s">
        <v>140</v>
      </c>
      <c r="F12661">
        <v>30.3</v>
      </c>
    </row>
    <row r="12662" spans="1:6">
      <c r="A12662" s="12" t="s">
        <v>224</v>
      </c>
      <c r="B12662" t="s">
        <v>73</v>
      </c>
      <c r="C12662" t="s">
        <v>138</v>
      </c>
      <c r="D12662">
        <v>1</v>
      </c>
      <c r="E12662" t="s">
        <v>140</v>
      </c>
      <c r="F12662">
        <v>58.1</v>
      </c>
    </row>
    <row r="12663" spans="1:6">
      <c r="A12663" s="12" t="s">
        <v>224</v>
      </c>
      <c r="B12663" t="s">
        <v>74</v>
      </c>
      <c r="C12663" t="s">
        <v>138</v>
      </c>
      <c r="D12663">
        <v>1</v>
      </c>
      <c r="E12663" t="s">
        <v>140</v>
      </c>
      <c r="F12663">
        <v>40</v>
      </c>
    </row>
    <row r="12664" spans="1:6">
      <c r="A12664" s="12" t="s">
        <v>224</v>
      </c>
      <c r="B12664" t="s">
        <v>75</v>
      </c>
      <c r="C12664" t="s">
        <v>138</v>
      </c>
      <c r="D12664">
        <v>1</v>
      </c>
      <c r="E12664" t="s">
        <v>140</v>
      </c>
      <c r="F12664">
        <v>46.5</v>
      </c>
    </row>
    <row r="12665" spans="1:6">
      <c r="A12665" s="12" t="s">
        <v>224</v>
      </c>
      <c r="B12665" t="s">
        <v>76</v>
      </c>
      <c r="C12665" t="s">
        <v>138</v>
      </c>
      <c r="D12665">
        <v>1</v>
      </c>
      <c r="E12665" t="s">
        <v>140</v>
      </c>
      <c r="F12665">
        <v>38</v>
      </c>
    </row>
    <row r="12666" spans="1:6">
      <c r="A12666" s="12" t="s">
        <v>224</v>
      </c>
      <c r="B12666" t="s">
        <v>77</v>
      </c>
      <c r="C12666" t="s">
        <v>138</v>
      </c>
      <c r="D12666">
        <v>1</v>
      </c>
      <c r="E12666" t="s">
        <v>140</v>
      </c>
      <c r="F12666">
        <v>34.5</v>
      </c>
    </row>
    <row r="12667" spans="1:6">
      <c r="A12667" s="12" t="s">
        <v>224</v>
      </c>
      <c r="B12667" t="s">
        <v>78</v>
      </c>
      <c r="C12667" t="s">
        <v>138</v>
      </c>
      <c r="D12667">
        <v>1</v>
      </c>
      <c r="E12667" t="s">
        <v>140</v>
      </c>
      <c r="F12667">
        <v>37.1</v>
      </c>
    </row>
    <row r="12668" spans="1:6">
      <c r="A12668" s="12" t="s">
        <v>224</v>
      </c>
      <c r="B12668" t="s">
        <v>79</v>
      </c>
      <c r="C12668" t="s">
        <v>138</v>
      </c>
      <c r="D12668">
        <v>1</v>
      </c>
      <c r="E12668" t="s">
        <v>140</v>
      </c>
      <c r="F12668">
        <v>51.1</v>
      </c>
    </row>
    <row r="12669" spans="1:6">
      <c r="A12669" s="12" t="s">
        <v>224</v>
      </c>
      <c r="B12669" t="s">
        <v>80</v>
      </c>
      <c r="C12669" t="s">
        <v>138</v>
      </c>
      <c r="D12669">
        <v>1</v>
      </c>
      <c r="E12669" t="s">
        <v>140</v>
      </c>
      <c r="F12669">
        <v>62.2</v>
      </c>
    </row>
    <row r="12670" spans="1:6">
      <c r="A12670" s="12" t="s">
        <v>224</v>
      </c>
      <c r="B12670" t="s">
        <v>81</v>
      </c>
      <c r="C12670" t="s">
        <v>138</v>
      </c>
      <c r="D12670">
        <v>1</v>
      </c>
      <c r="E12670" t="s">
        <v>140</v>
      </c>
      <c r="F12670">
        <v>61.9</v>
      </c>
    </row>
    <row r="12671" spans="1:6">
      <c r="A12671" s="12" t="s">
        <v>224</v>
      </c>
      <c r="B12671" t="s">
        <v>82</v>
      </c>
      <c r="C12671" t="s">
        <v>138</v>
      </c>
      <c r="D12671">
        <v>1</v>
      </c>
      <c r="E12671" t="s">
        <v>140</v>
      </c>
      <c r="F12671">
        <v>50.7</v>
      </c>
    </row>
    <row r="12672" spans="1:6">
      <c r="A12672" s="12" t="s">
        <v>224</v>
      </c>
      <c r="B12672" t="s">
        <v>83</v>
      </c>
      <c r="C12672" t="s">
        <v>138</v>
      </c>
      <c r="D12672">
        <v>1</v>
      </c>
      <c r="E12672" t="s">
        <v>140</v>
      </c>
      <c r="F12672">
        <v>50.9</v>
      </c>
    </row>
    <row r="12673" spans="1:6">
      <c r="A12673" s="12" t="s">
        <v>224</v>
      </c>
      <c r="B12673" t="s">
        <v>84</v>
      </c>
      <c r="C12673" t="s">
        <v>138</v>
      </c>
      <c r="D12673">
        <v>1</v>
      </c>
      <c r="E12673" t="s">
        <v>140</v>
      </c>
      <c r="F12673">
        <v>39.799999999999997</v>
      </c>
    </row>
    <row r="12674" spans="1:6">
      <c r="A12674" s="12" t="s">
        <v>224</v>
      </c>
      <c r="B12674" t="s">
        <v>85</v>
      </c>
      <c r="C12674" t="s">
        <v>138</v>
      </c>
      <c r="D12674">
        <v>1</v>
      </c>
      <c r="E12674" t="s">
        <v>140</v>
      </c>
      <c r="F12674">
        <v>40.299999999999997</v>
      </c>
    </row>
    <row r="12675" spans="1:6">
      <c r="A12675" s="12" t="s">
        <v>224</v>
      </c>
      <c r="B12675" t="s">
        <v>86</v>
      </c>
      <c r="C12675" t="s">
        <v>138</v>
      </c>
      <c r="D12675">
        <v>1</v>
      </c>
      <c r="E12675" t="s">
        <v>140</v>
      </c>
      <c r="F12675">
        <v>38.5</v>
      </c>
    </row>
    <row r="12676" spans="1:6">
      <c r="A12676" s="12" t="s">
        <v>224</v>
      </c>
      <c r="B12676" t="s">
        <v>87</v>
      </c>
      <c r="C12676" t="s">
        <v>138</v>
      </c>
      <c r="D12676">
        <v>1</v>
      </c>
      <c r="E12676" t="s">
        <v>140</v>
      </c>
      <c r="F12676">
        <v>35</v>
      </c>
    </row>
    <row r="12677" spans="1:6">
      <c r="A12677" s="12" t="s">
        <v>224</v>
      </c>
      <c r="B12677" t="s">
        <v>88</v>
      </c>
      <c r="C12677" t="s">
        <v>138</v>
      </c>
      <c r="D12677">
        <v>1</v>
      </c>
      <c r="E12677" t="s">
        <v>140</v>
      </c>
      <c r="F12677">
        <v>49.6</v>
      </c>
    </row>
    <row r="12678" spans="1:6">
      <c r="A12678" s="12" t="s">
        <v>224</v>
      </c>
      <c r="B12678" t="s">
        <v>89</v>
      </c>
      <c r="C12678" t="s">
        <v>138</v>
      </c>
      <c r="D12678">
        <v>1</v>
      </c>
      <c r="E12678" t="s">
        <v>140</v>
      </c>
      <c r="F12678">
        <v>50.8</v>
      </c>
    </row>
    <row r="12679" spans="1:6">
      <c r="A12679" s="12" t="s">
        <v>224</v>
      </c>
      <c r="B12679" t="s">
        <v>90</v>
      </c>
      <c r="C12679" t="s">
        <v>138</v>
      </c>
      <c r="D12679">
        <v>1</v>
      </c>
      <c r="E12679" t="s">
        <v>140</v>
      </c>
      <c r="F12679">
        <v>57.6</v>
      </c>
    </row>
    <row r="12680" spans="1:6">
      <c r="A12680" s="12" t="s">
        <v>224</v>
      </c>
      <c r="B12680" t="s">
        <v>91</v>
      </c>
      <c r="C12680" t="s">
        <v>138</v>
      </c>
      <c r="D12680">
        <v>1</v>
      </c>
      <c r="E12680" t="s">
        <v>140</v>
      </c>
      <c r="F12680">
        <v>54.3</v>
      </c>
    </row>
    <row r="12681" spans="1:6">
      <c r="A12681" s="12" t="s">
        <v>224</v>
      </c>
      <c r="B12681" t="s">
        <v>92</v>
      </c>
      <c r="C12681" t="s">
        <v>138</v>
      </c>
      <c r="D12681">
        <v>1</v>
      </c>
      <c r="E12681" t="s">
        <v>140</v>
      </c>
      <c r="F12681">
        <v>60.1</v>
      </c>
    </row>
    <row r="12682" spans="1:6">
      <c r="A12682" s="12" t="s">
        <v>224</v>
      </c>
      <c r="B12682" t="s">
        <v>93</v>
      </c>
      <c r="C12682" t="s">
        <v>138</v>
      </c>
      <c r="D12682">
        <v>1</v>
      </c>
      <c r="E12682" t="s">
        <v>140</v>
      </c>
      <c r="F12682">
        <v>48.7</v>
      </c>
    </row>
    <row r="12683" spans="1:6">
      <c r="A12683" s="12" t="s">
        <v>224</v>
      </c>
      <c r="B12683" t="s">
        <v>94</v>
      </c>
      <c r="C12683" t="s">
        <v>138</v>
      </c>
      <c r="D12683">
        <v>1</v>
      </c>
      <c r="E12683" t="s">
        <v>140</v>
      </c>
      <c r="F12683">
        <v>31.1</v>
      </c>
    </row>
    <row r="12684" spans="1:6">
      <c r="A12684" s="12" t="s">
        <v>224</v>
      </c>
      <c r="B12684" t="s">
        <v>95</v>
      </c>
      <c r="C12684" t="s">
        <v>138</v>
      </c>
      <c r="D12684">
        <v>1</v>
      </c>
      <c r="E12684" t="s">
        <v>140</v>
      </c>
      <c r="F12684">
        <v>45.1</v>
      </c>
    </row>
    <row r="12685" spans="1:6">
      <c r="A12685" s="12" t="s">
        <v>224</v>
      </c>
      <c r="B12685" t="s">
        <v>96</v>
      </c>
      <c r="C12685" t="s">
        <v>138</v>
      </c>
      <c r="D12685">
        <v>1</v>
      </c>
      <c r="E12685" t="s">
        <v>140</v>
      </c>
      <c r="F12685">
        <v>31.6</v>
      </c>
    </row>
    <row r="12686" spans="1:6">
      <c r="A12686" s="12" t="s">
        <v>224</v>
      </c>
      <c r="B12686" t="s">
        <v>97</v>
      </c>
      <c r="C12686" t="s">
        <v>138</v>
      </c>
      <c r="D12686">
        <v>1</v>
      </c>
      <c r="E12686" t="s">
        <v>140</v>
      </c>
      <c r="F12686">
        <v>54.8</v>
      </c>
    </row>
    <row r="12687" spans="1:6">
      <c r="A12687" s="12" t="s">
        <v>224</v>
      </c>
      <c r="B12687" t="s">
        <v>98</v>
      </c>
      <c r="C12687" t="s">
        <v>138</v>
      </c>
      <c r="D12687">
        <v>1</v>
      </c>
      <c r="E12687" t="s">
        <v>140</v>
      </c>
      <c r="F12687">
        <v>50</v>
      </c>
    </row>
    <row r="12688" spans="1:6">
      <c r="A12688" s="12" t="s">
        <v>224</v>
      </c>
      <c r="B12688" t="s">
        <v>99</v>
      </c>
      <c r="C12688" t="s">
        <v>138</v>
      </c>
      <c r="D12688">
        <v>1</v>
      </c>
      <c r="E12688" t="s">
        <v>140</v>
      </c>
      <c r="F12688">
        <v>58.8</v>
      </c>
    </row>
    <row r="12689" spans="1:6">
      <c r="A12689" s="12" t="s">
        <v>224</v>
      </c>
      <c r="B12689" t="s">
        <v>100</v>
      </c>
      <c r="C12689" t="s">
        <v>138</v>
      </c>
      <c r="D12689">
        <v>1</v>
      </c>
      <c r="E12689" t="s">
        <v>140</v>
      </c>
      <c r="F12689">
        <v>41.5</v>
      </c>
    </row>
    <row r="12690" spans="1:6">
      <c r="A12690" s="12" t="s">
        <v>224</v>
      </c>
      <c r="B12690" t="s">
        <v>101</v>
      </c>
      <c r="C12690" t="s">
        <v>138</v>
      </c>
      <c r="D12690">
        <v>1</v>
      </c>
      <c r="E12690" t="s">
        <v>140</v>
      </c>
      <c r="F12690">
        <v>34</v>
      </c>
    </row>
    <row r="12691" spans="1:6">
      <c r="A12691" s="12" t="s">
        <v>224</v>
      </c>
      <c r="B12691" t="s">
        <v>102</v>
      </c>
      <c r="C12691" t="s">
        <v>138</v>
      </c>
      <c r="D12691">
        <v>1</v>
      </c>
      <c r="E12691" t="s">
        <v>140</v>
      </c>
      <c r="F12691">
        <v>36.200000000000003</v>
      </c>
    </row>
    <row r="12692" spans="1:6">
      <c r="A12692" s="12" t="s">
        <v>224</v>
      </c>
      <c r="B12692" t="s">
        <v>103</v>
      </c>
      <c r="C12692" t="s">
        <v>138</v>
      </c>
      <c r="D12692">
        <v>1</v>
      </c>
      <c r="E12692" t="s">
        <v>140</v>
      </c>
      <c r="F12692">
        <v>44.5</v>
      </c>
    </row>
    <row r="12693" spans="1:6">
      <c r="A12693" s="12" t="s">
        <v>224</v>
      </c>
      <c r="B12693" t="s">
        <v>104</v>
      </c>
      <c r="C12693" t="s">
        <v>138</v>
      </c>
      <c r="D12693">
        <v>1</v>
      </c>
      <c r="E12693" t="s">
        <v>140</v>
      </c>
      <c r="F12693">
        <v>31.5</v>
      </c>
    </row>
    <row r="12694" spans="1:6">
      <c r="A12694" s="12" t="s">
        <v>224</v>
      </c>
      <c r="B12694" t="s">
        <v>105</v>
      </c>
      <c r="C12694" t="s">
        <v>138</v>
      </c>
      <c r="D12694">
        <v>1</v>
      </c>
      <c r="E12694" t="s">
        <v>140</v>
      </c>
      <c r="F12694">
        <v>63.6</v>
      </c>
    </row>
    <row r="12695" spans="1:6">
      <c r="A12695" s="12" t="s">
        <v>224</v>
      </c>
      <c r="B12695" t="s">
        <v>106</v>
      </c>
      <c r="C12695" t="s">
        <v>138</v>
      </c>
      <c r="D12695">
        <v>1</v>
      </c>
      <c r="E12695" t="s">
        <v>140</v>
      </c>
      <c r="F12695">
        <v>52.9</v>
      </c>
    </row>
    <row r="12696" spans="1:6">
      <c r="A12696" s="12" t="s">
        <v>224</v>
      </c>
      <c r="B12696" t="s">
        <v>107</v>
      </c>
      <c r="C12696" t="s">
        <v>138</v>
      </c>
      <c r="D12696">
        <v>1</v>
      </c>
      <c r="E12696" t="s">
        <v>140</v>
      </c>
      <c r="F12696">
        <v>56.5</v>
      </c>
    </row>
    <row r="12697" spans="1:6">
      <c r="A12697" s="12" t="s">
        <v>224</v>
      </c>
      <c r="B12697" t="s">
        <v>108</v>
      </c>
      <c r="C12697" t="s">
        <v>138</v>
      </c>
      <c r="D12697">
        <v>1</v>
      </c>
      <c r="E12697" t="s">
        <v>140</v>
      </c>
      <c r="F12697">
        <v>31.4</v>
      </c>
    </row>
    <row r="12698" spans="1:6">
      <c r="A12698" s="12" t="s">
        <v>224</v>
      </c>
      <c r="B12698" t="s">
        <v>109</v>
      </c>
      <c r="C12698" t="s">
        <v>138</v>
      </c>
      <c r="D12698">
        <v>1</v>
      </c>
      <c r="E12698" t="s">
        <v>140</v>
      </c>
      <c r="F12698">
        <v>49.1</v>
      </c>
    </row>
    <row r="12699" spans="1:6">
      <c r="A12699" s="12" t="s">
        <v>224</v>
      </c>
      <c r="B12699" t="s">
        <v>110</v>
      </c>
      <c r="C12699" t="s">
        <v>138</v>
      </c>
      <c r="D12699">
        <v>1</v>
      </c>
      <c r="E12699" t="s">
        <v>140</v>
      </c>
      <c r="F12699">
        <v>24.6</v>
      </c>
    </row>
    <row r="12700" spans="1:6">
      <c r="A12700" s="12" t="s">
        <v>224</v>
      </c>
      <c r="B12700" t="s">
        <v>111</v>
      </c>
      <c r="C12700" t="s">
        <v>138</v>
      </c>
      <c r="D12700">
        <v>1</v>
      </c>
      <c r="E12700" t="s">
        <v>140</v>
      </c>
      <c r="F12700">
        <v>84.7</v>
      </c>
    </row>
    <row r="12701" spans="1:6">
      <c r="A12701" s="12" t="s">
        <v>224</v>
      </c>
      <c r="B12701" t="s">
        <v>112</v>
      </c>
      <c r="C12701" t="s">
        <v>138</v>
      </c>
      <c r="D12701">
        <v>1</v>
      </c>
      <c r="E12701" t="s">
        <v>140</v>
      </c>
      <c r="F12701">
        <v>57.9</v>
      </c>
    </row>
    <row r="12702" spans="1:6">
      <c r="A12702" s="12" t="s">
        <v>224</v>
      </c>
      <c r="B12702" t="s">
        <v>113</v>
      </c>
      <c r="C12702" t="s">
        <v>138</v>
      </c>
      <c r="D12702">
        <v>1</v>
      </c>
      <c r="E12702" t="s">
        <v>140</v>
      </c>
      <c r="F12702">
        <v>45.3</v>
      </c>
    </row>
    <row r="12703" spans="1:6">
      <c r="A12703" s="12" t="s">
        <v>224</v>
      </c>
      <c r="B12703" t="s">
        <v>114</v>
      </c>
      <c r="C12703" t="s">
        <v>138</v>
      </c>
      <c r="D12703">
        <v>1</v>
      </c>
      <c r="E12703" t="s">
        <v>140</v>
      </c>
      <c r="F12703">
        <v>36.1</v>
      </c>
    </row>
    <row r="12704" spans="1:6">
      <c r="A12704" s="12" t="s">
        <v>224</v>
      </c>
      <c r="B12704" t="s">
        <v>115</v>
      </c>
      <c r="C12704" t="s">
        <v>138</v>
      </c>
      <c r="D12704">
        <v>1</v>
      </c>
      <c r="E12704" t="s">
        <v>140</v>
      </c>
      <c r="F12704">
        <v>46.3</v>
      </c>
    </row>
    <row r="12705" spans="1:6">
      <c r="A12705" s="12" t="s">
        <v>224</v>
      </c>
      <c r="B12705" t="s">
        <v>116</v>
      </c>
      <c r="C12705" t="s">
        <v>138</v>
      </c>
      <c r="D12705">
        <v>1</v>
      </c>
      <c r="E12705" t="s">
        <v>140</v>
      </c>
      <c r="F12705">
        <v>20.399999999999999</v>
      </c>
    </row>
    <row r="12706" spans="1:6">
      <c r="A12706" s="12" t="s">
        <v>224</v>
      </c>
      <c r="B12706" t="s">
        <v>146</v>
      </c>
      <c r="C12706" t="s">
        <v>137</v>
      </c>
      <c r="D12706">
        <v>2</v>
      </c>
      <c r="E12706" t="s">
        <v>140</v>
      </c>
      <c r="F12706">
        <v>50.1</v>
      </c>
    </row>
    <row r="12707" spans="1:6">
      <c r="A12707" s="12" t="s">
        <v>224</v>
      </c>
      <c r="B12707" t="s">
        <v>61</v>
      </c>
      <c r="C12707" t="s">
        <v>138</v>
      </c>
      <c r="D12707">
        <v>1</v>
      </c>
      <c r="E12707" t="s">
        <v>147</v>
      </c>
      <c r="F12707">
        <v>3</v>
      </c>
    </row>
    <row r="12708" spans="1:6">
      <c r="A12708" s="12" t="s">
        <v>224</v>
      </c>
      <c r="B12708" t="s">
        <v>62</v>
      </c>
      <c r="C12708" t="s">
        <v>138</v>
      </c>
      <c r="D12708">
        <v>1</v>
      </c>
      <c r="E12708" t="s">
        <v>147</v>
      </c>
      <c r="F12708">
        <v>11.4</v>
      </c>
    </row>
    <row r="12709" spans="1:6">
      <c r="A12709" s="12" t="s">
        <v>224</v>
      </c>
      <c r="B12709" t="s">
        <v>63</v>
      </c>
      <c r="C12709" t="s">
        <v>138</v>
      </c>
      <c r="D12709">
        <v>1</v>
      </c>
      <c r="E12709" t="s">
        <v>147</v>
      </c>
      <c r="F12709">
        <v>4.5999999999999996</v>
      </c>
    </row>
    <row r="12710" spans="1:6">
      <c r="A12710" s="12" t="s">
        <v>224</v>
      </c>
      <c r="B12710" t="s">
        <v>64</v>
      </c>
      <c r="C12710" t="s">
        <v>138</v>
      </c>
      <c r="D12710">
        <v>1</v>
      </c>
      <c r="E12710" t="s">
        <v>147</v>
      </c>
      <c r="F12710">
        <v>4.4000000000000004</v>
      </c>
    </row>
    <row r="12711" spans="1:6">
      <c r="A12711" s="12" t="s">
        <v>224</v>
      </c>
      <c r="B12711" t="s">
        <v>65</v>
      </c>
      <c r="C12711" t="s">
        <v>138</v>
      </c>
      <c r="D12711">
        <v>1</v>
      </c>
      <c r="E12711" t="s">
        <v>147</v>
      </c>
      <c r="F12711">
        <v>5.3</v>
      </c>
    </row>
    <row r="12712" spans="1:6">
      <c r="A12712" s="12" t="s">
        <v>224</v>
      </c>
      <c r="B12712" t="s">
        <v>66</v>
      </c>
      <c r="C12712" t="s">
        <v>138</v>
      </c>
      <c r="D12712">
        <v>1</v>
      </c>
      <c r="E12712" t="s">
        <v>147</v>
      </c>
      <c r="F12712">
        <v>5.9</v>
      </c>
    </row>
    <row r="12713" spans="1:6">
      <c r="A12713" s="12" t="s">
        <v>224</v>
      </c>
      <c r="B12713" t="s">
        <v>67</v>
      </c>
      <c r="C12713" t="s">
        <v>138</v>
      </c>
      <c r="D12713">
        <v>1</v>
      </c>
      <c r="E12713" t="s">
        <v>147</v>
      </c>
      <c r="F12713">
        <v>4.4000000000000004</v>
      </c>
    </row>
    <row r="12714" spans="1:6">
      <c r="A12714" s="12" t="s">
        <v>224</v>
      </c>
      <c r="B12714" t="s">
        <v>68</v>
      </c>
      <c r="C12714" t="s">
        <v>138</v>
      </c>
      <c r="D12714">
        <v>1</v>
      </c>
      <c r="E12714" t="s">
        <v>147</v>
      </c>
      <c r="F12714">
        <v>3.3</v>
      </c>
    </row>
    <row r="12715" spans="1:6">
      <c r="A12715" s="12" t="s">
        <v>224</v>
      </c>
      <c r="B12715" t="s">
        <v>69</v>
      </c>
      <c r="C12715" t="s">
        <v>138</v>
      </c>
      <c r="D12715">
        <v>1</v>
      </c>
      <c r="E12715" t="s">
        <v>147</v>
      </c>
      <c r="F12715">
        <v>2.5</v>
      </c>
    </row>
    <row r="12716" spans="1:6">
      <c r="A12716" s="12" t="s">
        <v>224</v>
      </c>
      <c r="B12716" t="s">
        <v>70</v>
      </c>
      <c r="C12716" t="s">
        <v>138</v>
      </c>
      <c r="D12716">
        <v>1</v>
      </c>
      <c r="E12716" t="s">
        <v>147</v>
      </c>
      <c r="F12716">
        <v>2.2000000000000002</v>
      </c>
    </row>
    <row r="12717" spans="1:6">
      <c r="A12717" s="12" t="s">
        <v>224</v>
      </c>
      <c r="B12717" t="s">
        <v>71</v>
      </c>
      <c r="C12717" t="s">
        <v>138</v>
      </c>
      <c r="D12717">
        <v>1</v>
      </c>
      <c r="E12717" t="s">
        <v>147</v>
      </c>
      <c r="F12717">
        <v>5.0999999999999996</v>
      </c>
    </row>
    <row r="12718" spans="1:6">
      <c r="A12718" s="12" t="s">
        <v>224</v>
      </c>
      <c r="B12718" t="s">
        <v>72</v>
      </c>
      <c r="C12718" t="s">
        <v>138</v>
      </c>
      <c r="D12718">
        <v>1</v>
      </c>
      <c r="E12718" t="s">
        <v>147</v>
      </c>
      <c r="F12718">
        <v>6.5</v>
      </c>
    </row>
    <row r="12719" spans="1:6">
      <c r="A12719" s="12" t="s">
        <v>224</v>
      </c>
      <c r="B12719" t="s">
        <v>73</v>
      </c>
      <c r="C12719" t="s">
        <v>138</v>
      </c>
      <c r="D12719">
        <v>1</v>
      </c>
      <c r="E12719" t="s">
        <v>147</v>
      </c>
      <c r="F12719">
        <v>3.4</v>
      </c>
    </row>
    <row r="12720" spans="1:6">
      <c r="A12720" s="12" t="s">
        <v>224</v>
      </c>
      <c r="B12720" t="s">
        <v>74</v>
      </c>
      <c r="C12720" t="s">
        <v>138</v>
      </c>
      <c r="D12720">
        <v>1</v>
      </c>
      <c r="E12720" t="s">
        <v>147</v>
      </c>
      <c r="F12720">
        <v>3.4</v>
      </c>
    </row>
    <row r="12721" spans="1:6">
      <c r="A12721" s="12" t="s">
        <v>224</v>
      </c>
      <c r="B12721" t="s">
        <v>75</v>
      </c>
      <c r="C12721" t="s">
        <v>138</v>
      </c>
      <c r="D12721">
        <v>1</v>
      </c>
      <c r="E12721" t="s">
        <v>147</v>
      </c>
      <c r="F12721">
        <v>4.5</v>
      </c>
    </row>
    <row r="12722" spans="1:6">
      <c r="A12722" s="12" t="s">
        <v>224</v>
      </c>
      <c r="B12722" t="s">
        <v>76</v>
      </c>
      <c r="C12722" t="s">
        <v>138</v>
      </c>
      <c r="D12722">
        <v>1</v>
      </c>
      <c r="E12722" t="s">
        <v>147</v>
      </c>
      <c r="F12722">
        <v>5.3</v>
      </c>
    </row>
    <row r="12723" spans="1:6">
      <c r="A12723" s="12" t="s">
        <v>224</v>
      </c>
      <c r="B12723" t="s">
        <v>77</v>
      </c>
      <c r="C12723" t="s">
        <v>138</v>
      </c>
      <c r="D12723">
        <v>1</v>
      </c>
      <c r="E12723" t="s">
        <v>147</v>
      </c>
      <c r="F12723">
        <v>3.2</v>
      </c>
    </row>
    <row r="12724" spans="1:6">
      <c r="A12724" s="12" t="s">
        <v>224</v>
      </c>
      <c r="B12724" t="s">
        <v>78</v>
      </c>
      <c r="C12724" t="s">
        <v>138</v>
      </c>
      <c r="D12724">
        <v>1</v>
      </c>
      <c r="E12724" t="s">
        <v>147</v>
      </c>
      <c r="F12724">
        <v>3.8</v>
      </c>
    </row>
    <row r="12725" spans="1:6">
      <c r="A12725" s="12" t="s">
        <v>224</v>
      </c>
      <c r="B12725" t="s">
        <v>79</v>
      </c>
      <c r="C12725" t="s">
        <v>138</v>
      </c>
      <c r="D12725">
        <v>1</v>
      </c>
      <c r="E12725" t="s">
        <v>147</v>
      </c>
      <c r="F12725">
        <v>6.4</v>
      </c>
    </row>
    <row r="12726" spans="1:6">
      <c r="A12726" s="12" t="s">
        <v>224</v>
      </c>
      <c r="B12726" t="s">
        <v>80</v>
      </c>
      <c r="C12726" t="s">
        <v>138</v>
      </c>
      <c r="D12726">
        <v>1</v>
      </c>
      <c r="E12726" t="s">
        <v>147</v>
      </c>
      <c r="F12726">
        <v>3.6</v>
      </c>
    </row>
    <row r="12727" spans="1:6">
      <c r="A12727" s="12" t="s">
        <v>224</v>
      </c>
      <c r="B12727" t="s">
        <v>81</v>
      </c>
      <c r="C12727" t="s">
        <v>138</v>
      </c>
      <c r="D12727">
        <v>1</v>
      </c>
      <c r="E12727" t="s">
        <v>147</v>
      </c>
      <c r="F12727">
        <v>6.3</v>
      </c>
    </row>
    <row r="12728" spans="1:6">
      <c r="A12728" s="12" t="s">
        <v>224</v>
      </c>
      <c r="B12728" t="s">
        <v>82</v>
      </c>
      <c r="C12728" t="s">
        <v>138</v>
      </c>
      <c r="D12728">
        <v>1</v>
      </c>
      <c r="E12728" t="s">
        <v>147</v>
      </c>
      <c r="F12728">
        <v>3.5</v>
      </c>
    </row>
    <row r="12729" spans="1:6">
      <c r="A12729" s="12" t="s">
        <v>224</v>
      </c>
      <c r="B12729" t="s">
        <v>83</v>
      </c>
      <c r="C12729" t="s">
        <v>138</v>
      </c>
      <c r="D12729">
        <v>1</v>
      </c>
      <c r="E12729" t="s">
        <v>147</v>
      </c>
      <c r="F12729">
        <v>5.6</v>
      </c>
    </row>
    <row r="12730" spans="1:6">
      <c r="A12730" s="12" t="s">
        <v>224</v>
      </c>
      <c r="B12730" t="s">
        <v>84</v>
      </c>
      <c r="C12730" t="s">
        <v>138</v>
      </c>
      <c r="D12730">
        <v>1</v>
      </c>
      <c r="E12730" t="s">
        <v>147</v>
      </c>
      <c r="F12730">
        <v>2.6</v>
      </c>
    </row>
    <row r="12731" spans="1:6">
      <c r="A12731" s="12" t="s">
        <v>224</v>
      </c>
      <c r="B12731" t="s">
        <v>85</v>
      </c>
      <c r="C12731" t="s">
        <v>138</v>
      </c>
      <c r="D12731">
        <v>1</v>
      </c>
      <c r="E12731" t="s">
        <v>147</v>
      </c>
      <c r="F12731">
        <v>3</v>
      </c>
    </row>
    <row r="12732" spans="1:6">
      <c r="A12732" s="12" t="s">
        <v>224</v>
      </c>
      <c r="B12732" t="s">
        <v>86</v>
      </c>
      <c r="C12732" t="s">
        <v>138</v>
      </c>
      <c r="D12732">
        <v>1</v>
      </c>
      <c r="E12732" t="s">
        <v>147</v>
      </c>
      <c r="F12732">
        <v>7</v>
      </c>
    </row>
    <row r="12733" spans="1:6">
      <c r="A12733" s="12" t="s">
        <v>224</v>
      </c>
      <c r="B12733" t="s">
        <v>87</v>
      </c>
      <c r="C12733" t="s">
        <v>138</v>
      </c>
      <c r="D12733">
        <v>1</v>
      </c>
      <c r="E12733" t="s">
        <v>147</v>
      </c>
      <c r="F12733">
        <v>4.7</v>
      </c>
    </row>
    <row r="12734" spans="1:6">
      <c r="A12734" s="12" t="s">
        <v>224</v>
      </c>
      <c r="B12734" t="s">
        <v>88</v>
      </c>
      <c r="C12734" t="s">
        <v>138</v>
      </c>
      <c r="D12734">
        <v>1</v>
      </c>
      <c r="E12734" t="s">
        <v>147</v>
      </c>
      <c r="F12734">
        <v>5.4</v>
      </c>
    </row>
    <row r="12735" spans="1:6">
      <c r="A12735" s="12" t="s">
        <v>224</v>
      </c>
      <c r="B12735" t="s">
        <v>89</v>
      </c>
      <c r="C12735" t="s">
        <v>138</v>
      </c>
      <c r="D12735">
        <v>1</v>
      </c>
      <c r="E12735" t="s">
        <v>147</v>
      </c>
      <c r="F12735">
        <v>4.3</v>
      </c>
    </row>
    <row r="12736" spans="1:6">
      <c r="A12736" s="12" t="s">
        <v>224</v>
      </c>
      <c r="B12736" t="s">
        <v>90</v>
      </c>
      <c r="C12736" t="s">
        <v>138</v>
      </c>
      <c r="D12736">
        <v>1</v>
      </c>
      <c r="E12736" t="s">
        <v>147</v>
      </c>
      <c r="F12736">
        <v>3.5</v>
      </c>
    </row>
    <row r="12737" spans="1:6">
      <c r="A12737" s="12" t="s">
        <v>224</v>
      </c>
      <c r="B12737" t="s">
        <v>91</v>
      </c>
      <c r="C12737" t="s">
        <v>138</v>
      </c>
      <c r="D12737">
        <v>1</v>
      </c>
      <c r="E12737" t="s">
        <v>147</v>
      </c>
      <c r="F12737">
        <v>5.3</v>
      </c>
    </row>
    <row r="12738" spans="1:6">
      <c r="A12738" s="12" t="s">
        <v>224</v>
      </c>
      <c r="B12738" t="s">
        <v>92</v>
      </c>
      <c r="C12738" t="s">
        <v>138</v>
      </c>
      <c r="D12738">
        <v>1</v>
      </c>
      <c r="E12738" t="s">
        <v>147</v>
      </c>
      <c r="F12738">
        <v>5.2</v>
      </c>
    </row>
    <row r="12739" spans="1:6">
      <c r="A12739" s="12" t="s">
        <v>224</v>
      </c>
      <c r="B12739" t="s">
        <v>93</v>
      </c>
      <c r="C12739" t="s">
        <v>138</v>
      </c>
      <c r="D12739">
        <v>1</v>
      </c>
      <c r="E12739" t="s">
        <v>147</v>
      </c>
      <c r="F12739">
        <v>2</v>
      </c>
    </row>
    <row r="12740" spans="1:6">
      <c r="A12740" s="12" t="s">
        <v>224</v>
      </c>
      <c r="B12740" t="s">
        <v>94</v>
      </c>
      <c r="C12740" t="s">
        <v>138</v>
      </c>
      <c r="D12740">
        <v>1</v>
      </c>
      <c r="E12740" t="s">
        <v>147</v>
      </c>
      <c r="F12740">
        <v>6.1</v>
      </c>
    </row>
    <row r="12741" spans="1:6">
      <c r="A12741" s="12" t="s">
        <v>224</v>
      </c>
      <c r="B12741" t="s">
        <v>95</v>
      </c>
      <c r="C12741" t="s">
        <v>138</v>
      </c>
      <c r="D12741">
        <v>1</v>
      </c>
      <c r="E12741" t="s">
        <v>147</v>
      </c>
      <c r="F12741">
        <v>4.0999999999999996</v>
      </c>
    </row>
    <row r="12742" spans="1:6">
      <c r="A12742" s="12" t="s">
        <v>224</v>
      </c>
      <c r="B12742" t="s">
        <v>96</v>
      </c>
      <c r="C12742" t="s">
        <v>138</v>
      </c>
      <c r="D12742">
        <v>1</v>
      </c>
      <c r="E12742" t="s">
        <v>147</v>
      </c>
      <c r="F12742">
        <v>2.2000000000000002</v>
      </c>
    </row>
    <row r="12743" spans="1:6">
      <c r="A12743" s="12" t="s">
        <v>224</v>
      </c>
      <c r="B12743" t="s">
        <v>97</v>
      </c>
      <c r="C12743" t="s">
        <v>138</v>
      </c>
      <c r="D12743">
        <v>1</v>
      </c>
      <c r="E12743" t="s">
        <v>147</v>
      </c>
      <c r="F12743">
        <v>6.8</v>
      </c>
    </row>
    <row r="12744" spans="1:6">
      <c r="A12744" s="12" t="s">
        <v>224</v>
      </c>
      <c r="B12744" t="s">
        <v>98</v>
      </c>
      <c r="C12744" t="s">
        <v>138</v>
      </c>
      <c r="D12744">
        <v>1</v>
      </c>
      <c r="E12744" t="s">
        <v>147</v>
      </c>
      <c r="F12744">
        <v>3.4</v>
      </c>
    </row>
    <row r="12745" spans="1:6">
      <c r="A12745" s="12" t="s">
        <v>224</v>
      </c>
      <c r="B12745" t="s">
        <v>99</v>
      </c>
      <c r="C12745" t="s">
        <v>138</v>
      </c>
      <c r="D12745">
        <v>1</v>
      </c>
      <c r="E12745" t="s">
        <v>147</v>
      </c>
      <c r="F12745">
        <v>5</v>
      </c>
    </row>
    <row r="12746" spans="1:6">
      <c r="A12746" s="12" t="s">
        <v>224</v>
      </c>
      <c r="B12746" t="s">
        <v>100</v>
      </c>
      <c r="C12746" t="s">
        <v>138</v>
      </c>
      <c r="D12746">
        <v>1</v>
      </c>
      <c r="E12746" t="s">
        <v>147</v>
      </c>
      <c r="F12746">
        <v>3.1</v>
      </c>
    </row>
    <row r="12747" spans="1:6">
      <c r="A12747" s="12" t="s">
        <v>224</v>
      </c>
      <c r="B12747" t="s">
        <v>101</v>
      </c>
      <c r="C12747" t="s">
        <v>138</v>
      </c>
      <c r="D12747">
        <v>1</v>
      </c>
      <c r="E12747" t="s">
        <v>147</v>
      </c>
      <c r="F12747">
        <v>4.2</v>
      </c>
    </row>
    <row r="12748" spans="1:6">
      <c r="A12748" s="12" t="s">
        <v>224</v>
      </c>
      <c r="B12748" t="s">
        <v>102</v>
      </c>
      <c r="C12748" t="s">
        <v>138</v>
      </c>
      <c r="D12748">
        <v>1</v>
      </c>
      <c r="E12748" t="s">
        <v>147</v>
      </c>
      <c r="F12748">
        <v>2.7</v>
      </c>
    </row>
    <row r="12749" spans="1:6">
      <c r="A12749" s="12" t="s">
        <v>224</v>
      </c>
      <c r="B12749" t="s">
        <v>103</v>
      </c>
      <c r="C12749" t="s">
        <v>138</v>
      </c>
      <c r="D12749">
        <v>1</v>
      </c>
      <c r="E12749" t="s">
        <v>147</v>
      </c>
      <c r="F12749">
        <v>2.8</v>
      </c>
    </row>
    <row r="12750" spans="1:6">
      <c r="A12750" s="12" t="s">
        <v>224</v>
      </c>
      <c r="B12750" t="s">
        <v>104</v>
      </c>
      <c r="C12750" t="s">
        <v>138</v>
      </c>
      <c r="D12750">
        <v>1</v>
      </c>
      <c r="E12750" t="s">
        <v>147</v>
      </c>
      <c r="F12750">
        <v>8.1999999999999993</v>
      </c>
    </row>
    <row r="12751" spans="1:6">
      <c r="A12751" s="12" t="s">
        <v>224</v>
      </c>
      <c r="B12751" t="s">
        <v>105</v>
      </c>
      <c r="C12751" t="s">
        <v>138</v>
      </c>
      <c r="D12751">
        <v>1</v>
      </c>
      <c r="E12751" t="s">
        <v>147</v>
      </c>
      <c r="F12751">
        <v>7.3</v>
      </c>
    </row>
    <row r="12752" spans="1:6">
      <c r="A12752" s="12" t="s">
        <v>224</v>
      </c>
      <c r="B12752" t="s">
        <v>106</v>
      </c>
      <c r="C12752" t="s">
        <v>138</v>
      </c>
      <c r="D12752">
        <v>1</v>
      </c>
      <c r="E12752" t="s">
        <v>147</v>
      </c>
      <c r="F12752">
        <v>3.5</v>
      </c>
    </row>
    <row r="12753" spans="1:6">
      <c r="A12753" s="12" t="s">
        <v>224</v>
      </c>
      <c r="B12753" t="s">
        <v>107</v>
      </c>
      <c r="C12753" t="s">
        <v>138</v>
      </c>
      <c r="D12753">
        <v>1</v>
      </c>
      <c r="E12753" t="s">
        <v>147</v>
      </c>
      <c r="F12753">
        <v>6.2</v>
      </c>
    </row>
    <row r="12754" spans="1:6">
      <c r="A12754" s="12" t="s">
        <v>224</v>
      </c>
      <c r="B12754" t="s">
        <v>108</v>
      </c>
      <c r="C12754" t="s">
        <v>138</v>
      </c>
      <c r="D12754">
        <v>1</v>
      </c>
      <c r="E12754" t="s">
        <v>147</v>
      </c>
      <c r="F12754">
        <v>3.1</v>
      </c>
    </row>
    <row r="12755" spans="1:6">
      <c r="A12755" s="12" t="s">
        <v>224</v>
      </c>
      <c r="B12755" t="s">
        <v>109</v>
      </c>
      <c r="C12755" t="s">
        <v>138</v>
      </c>
      <c r="D12755">
        <v>1</v>
      </c>
      <c r="E12755" t="s">
        <v>147</v>
      </c>
      <c r="F12755">
        <v>4.3</v>
      </c>
    </row>
    <row r="12756" spans="1:6">
      <c r="A12756" s="12" t="s">
        <v>224</v>
      </c>
      <c r="B12756" t="s">
        <v>110</v>
      </c>
      <c r="C12756" t="s">
        <v>138</v>
      </c>
      <c r="D12756">
        <v>1</v>
      </c>
      <c r="E12756" t="s">
        <v>147</v>
      </c>
      <c r="F12756">
        <v>6.4</v>
      </c>
    </row>
    <row r="12757" spans="1:6">
      <c r="A12757" s="12" t="s">
        <v>224</v>
      </c>
      <c r="B12757" t="s">
        <v>111</v>
      </c>
      <c r="C12757" t="s">
        <v>138</v>
      </c>
      <c r="D12757">
        <v>1</v>
      </c>
      <c r="E12757" t="s">
        <v>147</v>
      </c>
      <c r="F12757">
        <v>4.8</v>
      </c>
    </row>
    <row r="12758" spans="1:6">
      <c r="A12758" s="12" t="s">
        <v>224</v>
      </c>
      <c r="B12758" t="s">
        <v>112</v>
      </c>
      <c r="C12758" t="s">
        <v>138</v>
      </c>
      <c r="D12758">
        <v>1</v>
      </c>
      <c r="E12758" t="s">
        <v>147</v>
      </c>
      <c r="F12758">
        <v>5</v>
      </c>
    </row>
    <row r="12759" spans="1:6">
      <c r="A12759" s="12" t="s">
        <v>224</v>
      </c>
      <c r="B12759" t="s">
        <v>113</v>
      </c>
      <c r="C12759" t="s">
        <v>138</v>
      </c>
      <c r="D12759">
        <v>1</v>
      </c>
      <c r="E12759" t="s">
        <v>147</v>
      </c>
      <c r="F12759">
        <v>5.8</v>
      </c>
    </row>
    <row r="12760" spans="1:6">
      <c r="A12760" s="12" t="s">
        <v>224</v>
      </c>
      <c r="B12760" t="s">
        <v>114</v>
      </c>
      <c r="C12760" t="s">
        <v>138</v>
      </c>
      <c r="D12760">
        <v>1</v>
      </c>
      <c r="E12760" t="s">
        <v>147</v>
      </c>
      <c r="F12760">
        <v>4.9000000000000004</v>
      </c>
    </row>
    <row r="12761" spans="1:6">
      <c r="A12761" s="12" t="s">
        <v>224</v>
      </c>
      <c r="B12761" t="s">
        <v>115</v>
      </c>
      <c r="C12761" t="s">
        <v>138</v>
      </c>
      <c r="D12761">
        <v>1</v>
      </c>
      <c r="E12761" t="s">
        <v>147</v>
      </c>
      <c r="F12761">
        <v>4.5</v>
      </c>
    </row>
    <row r="12762" spans="1:6">
      <c r="A12762" s="12" t="s">
        <v>224</v>
      </c>
      <c r="B12762" t="s">
        <v>116</v>
      </c>
      <c r="C12762" t="s">
        <v>138</v>
      </c>
      <c r="D12762">
        <v>1</v>
      </c>
      <c r="E12762" t="s">
        <v>147</v>
      </c>
      <c r="F12762">
        <v>4.5</v>
      </c>
    </row>
    <row r="12763" spans="1:6">
      <c r="A12763" s="12" t="s">
        <v>224</v>
      </c>
      <c r="B12763" t="s">
        <v>146</v>
      </c>
      <c r="C12763" t="s">
        <v>137</v>
      </c>
      <c r="D12763">
        <v>2</v>
      </c>
      <c r="E12763" t="s">
        <v>147</v>
      </c>
      <c r="F12763">
        <v>4.0999999999999996</v>
      </c>
    </row>
    <row r="12764" spans="1:6">
      <c r="A12764" s="12" t="s">
        <v>224</v>
      </c>
      <c r="B12764" t="s">
        <v>146</v>
      </c>
      <c r="C12764" t="s">
        <v>137</v>
      </c>
      <c r="D12764">
        <v>3</v>
      </c>
      <c r="E12764" t="s">
        <v>139</v>
      </c>
      <c r="F12764">
        <v>235.8</v>
      </c>
    </row>
    <row r="12765" spans="1:6">
      <c r="A12765" s="12" t="s">
        <v>224</v>
      </c>
      <c r="B12765" t="s">
        <v>146</v>
      </c>
      <c r="C12765" t="s">
        <v>137</v>
      </c>
      <c r="D12765">
        <v>3</v>
      </c>
      <c r="E12765" t="s">
        <v>140</v>
      </c>
      <c r="F12765">
        <v>302.2</v>
      </c>
    </row>
    <row r="12766" spans="1:6">
      <c r="A12766" s="12" t="s">
        <v>224</v>
      </c>
      <c r="B12766" t="s">
        <v>146</v>
      </c>
      <c r="C12766" t="s">
        <v>137</v>
      </c>
      <c r="D12766">
        <v>3</v>
      </c>
      <c r="E12766" t="s">
        <v>147</v>
      </c>
      <c r="F12766">
        <v>0</v>
      </c>
    </row>
    <row r="12767" spans="1:6">
      <c r="A12767" s="12" t="s">
        <v>225</v>
      </c>
      <c r="B12767" t="s">
        <v>61</v>
      </c>
      <c r="C12767" t="s">
        <v>137</v>
      </c>
      <c r="D12767">
        <v>1</v>
      </c>
      <c r="E12767" t="s">
        <v>139</v>
      </c>
      <c r="F12767">
        <v>99.2</v>
      </c>
    </row>
    <row r="12768" spans="1:6">
      <c r="A12768" s="12" t="s">
        <v>225</v>
      </c>
      <c r="B12768" t="s">
        <v>62</v>
      </c>
      <c r="C12768" t="s">
        <v>137</v>
      </c>
      <c r="D12768">
        <v>1</v>
      </c>
      <c r="E12768" t="s">
        <v>139</v>
      </c>
      <c r="F12768">
        <v>84.8</v>
      </c>
    </row>
    <row r="12769" spans="1:6">
      <c r="A12769" s="12" t="s">
        <v>225</v>
      </c>
      <c r="B12769" t="s">
        <v>63</v>
      </c>
      <c r="C12769" t="s">
        <v>137</v>
      </c>
      <c r="D12769">
        <v>1</v>
      </c>
      <c r="E12769" t="s">
        <v>139</v>
      </c>
      <c r="F12769">
        <v>53.3</v>
      </c>
    </row>
    <row r="12770" spans="1:6">
      <c r="A12770" s="12" t="s">
        <v>225</v>
      </c>
      <c r="B12770" t="s">
        <v>64</v>
      </c>
      <c r="C12770" t="s">
        <v>137</v>
      </c>
      <c r="D12770">
        <v>1</v>
      </c>
      <c r="E12770" t="s">
        <v>139</v>
      </c>
      <c r="F12770">
        <v>99.4</v>
      </c>
    </row>
    <row r="12771" spans="1:6">
      <c r="A12771" s="12" t="s">
        <v>225</v>
      </c>
      <c r="B12771" t="s">
        <v>65</v>
      </c>
      <c r="C12771" t="s">
        <v>137</v>
      </c>
      <c r="D12771">
        <v>1</v>
      </c>
      <c r="E12771" t="s">
        <v>139</v>
      </c>
      <c r="F12771">
        <v>0</v>
      </c>
    </row>
    <row r="12772" spans="1:6">
      <c r="A12772" s="12" t="s">
        <v>225</v>
      </c>
      <c r="B12772" t="s">
        <v>66</v>
      </c>
      <c r="C12772" t="s">
        <v>137</v>
      </c>
      <c r="D12772">
        <v>1</v>
      </c>
      <c r="E12772" t="s">
        <v>139</v>
      </c>
      <c r="F12772">
        <v>23.7</v>
      </c>
    </row>
    <row r="12773" spans="1:6">
      <c r="A12773" s="12" t="s">
        <v>225</v>
      </c>
      <c r="B12773" t="s">
        <v>67</v>
      </c>
      <c r="C12773" t="s">
        <v>137</v>
      </c>
      <c r="D12773">
        <v>1</v>
      </c>
      <c r="E12773" t="s">
        <v>139</v>
      </c>
      <c r="F12773">
        <v>8.3000000000000007</v>
      </c>
    </row>
    <row r="12774" spans="1:6">
      <c r="A12774" s="12" t="s">
        <v>225</v>
      </c>
      <c r="B12774" t="s">
        <v>68</v>
      </c>
      <c r="C12774" t="s">
        <v>137</v>
      </c>
      <c r="D12774">
        <v>1</v>
      </c>
      <c r="E12774" t="s">
        <v>139</v>
      </c>
      <c r="F12774">
        <v>7.4</v>
      </c>
    </row>
    <row r="12775" spans="1:6">
      <c r="A12775" s="12" t="s">
        <v>225</v>
      </c>
      <c r="B12775" t="s">
        <v>69</v>
      </c>
      <c r="C12775" t="s">
        <v>137</v>
      </c>
      <c r="D12775">
        <v>1</v>
      </c>
      <c r="E12775" t="s">
        <v>139</v>
      </c>
      <c r="F12775">
        <v>47.7</v>
      </c>
    </row>
    <row r="12776" spans="1:6">
      <c r="A12776" s="12" t="s">
        <v>225</v>
      </c>
      <c r="B12776" t="s">
        <v>70</v>
      </c>
      <c r="C12776" t="s">
        <v>137</v>
      </c>
      <c r="D12776">
        <v>1</v>
      </c>
      <c r="E12776" t="s">
        <v>139</v>
      </c>
      <c r="F12776">
        <v>63.9</v>
      </c>
    </row>
    <row r="12777" spans="1:6">
      <c r="A12777" s="12" t="s">
        <v>225</v>
      </c>
      <c r="B12777" t="s">
        <v>71</v>
      </c>
      <c r="C12777" t="s">
        <v>137</v>
      </c>
      <c r="D12777">
        <v>1</v>
      </c>
      <c r="E12777" t="s">
        <v>139</v>
      </c>
      <c r="F12777">
        <v>0</v>
      </c>
    </row>
    <row r="12778" spans="1:6">
      <c r="A12778" s="12" t="s">
        <v>225</v>
      </c>
      <c r="B12778" t="s">
        <v>72</v>
      </c>
      <c r="C12778" t="s">
        <v>137</v>
      </c>
      <c r="D12778">
        <v>1</v>
      </c>
      <c r="E12778" t="s">
        <v>139</v>
      </c>
      <c r="F12778">
        <v>99.8</v>
      </c>
    </row>
    <row r="12779" spans="1:6">
      <c r="A12779" s="12" t="s">
        <v>225</v>
      </c>
      <c r="B12779" t="s">
        <v>73</v>
      </c>
      <c r="C12779" t="s">
        <v>137</v>
      </c>
      <c r="D12779">
        <v>1</v>
      </c>
      <c r="E12779" t="s">
        <v>139</v>
      </c>
      <c r="F12779">
        <v>6</v>
      </c>
    </row>
    <row r="12780" spans="1:6">
      <c r="A12780" s="12" t="s">
        <v>225</v>
      </c>
      <c r="B12780" t="s">
        <v>74</v>
      </c>
      <c r="C12780" t="s">
        <v>137</v>
      </c>
      <c r="D12780">
        <v>1</v>
      </c>
      <c r="E12780" t="s">
        <v>139</v>
      </c>
      <c r="F12780">
        <v>89.2</v>
      </c>
    </row>
    <row r="12781" spans="1:6">
      <c r="A12781" s="12" t="s">
        <v>225</v>
      </c>
      <c r="B12781" t="s">
        <v>75</v>
      </c>
      <c r="C12781" t="s">
        <v>137</v>
      </c>
      <c r="D12781">
        <v>1</v>
      </c>
      <c r="E12781" t="s">
        <v>139</v>
      </c>
      <c r="F12781">
        <v>58</v>
      </c>
    </row>
    <row r="12782" spans="1:6">
      <c r="A12782" s="12" t="s">
        <v>225</v>
      </c>
      <c r="B12782" t="s">
        <v>76</v>
      </c>
      <c r="C12782" t="s">
        <v>137</v>
      </c>
      <c r="D12782">
        <v>1</v>
      </c>
      <c r="E12782" t="s">
        <v>139</v>
      </c>
      <c r="F12782">
        <v>92</v>
      </c>
    </row>
    <row r="12783" spans="1:6">
      <c r="A12783" s="12" t="s">
        <v>225</v>
      </c>
      <c r="B12783" t="s">
        <v>77</v>
      </c>
      <c r="C12783" t="s">
        <v>137</v>
      </c>
      <c r="D12783">
        <v>1</v>
      </c>
      <c r="E12783" t="s">
        <v>139</v>
      </c>
      <c r="F12783">
        <v>99.2</v>
      </c>
    </row>
    <row r="12784" spans="1:6">
      <c r="A12784" s="12" t="s">
        <v>225</v>
      </c>
      <c r="B12784" t="s">
        <v>78</v>
      </c>
      <c r="C12784" t="s">
        <v>137</v>
      </c>
      <c r="D12784">
        <v>1</v>
      </c>
      <c r="E12784" t="s">
        <v>139</v>
      </c>
      <c r="F12784">
        <v>95.2</v>
      </c>
    </row>
    <row r="12785" spans="1:6">
      <c r="A12785" s="12" t="s">
        <v>225</v>
      </c>
      <c r="B12785" t="s">
        <v>79</v>
      </c>
      <c r="C12785" t="s">
        <v>137</v>
      </c>
      <c r="D12785">
        <v>1</v>
      </c>
      <c r="E12785" t="s">
        <v>139</v>
      </c>
      <c r="F12785">
        <v>26.5</v>
      </c>
    </row>
    <row r="12786" spans="1:6">
      <c r="A12786" s="12" t="s">
        <v>225</v>
      </c>
      <c r="B12786" t="s">
        <v>80</v>
      </c>
      <c r="C12786" t="s">
        <v>137</v>
      </c>
      <c r="D12786">
        <v>1</v>
      </c>
      <c r="E12786" t="s">
        <v>139</v>
      </c>
      <c r="F12786">
        <v>0.3</v>
      </c>
    </row>
    <row r="12787" spans="1:6">
      <c r="A12787" s="12" t="s">
        <v>225</v>
      </c>
      <c r="B12787" t="s">
        <v>81</v>
      </c>
      <c r="C12787" t="s">
        <v>137</v>
      </c>
      <c r="D12787">
        <v>1</v>
      </c>
      <c r="E12787" t="s">
        <v>139</v>
      </c>
      <c r="F12787">
        <v>0.2</v>
      </c>
    </row>
    <row r="12788" spans="1:6">
      <c r="A12788" s="12" t="s">
        <v>225</v>
      </c>
      <c r="B12788" t="s">
        <v>82</v>
      </c>
      <c r="C12788" t="s">
        <v>137</v>
      </c>
      <c r="D12788">
        <v>1</v>
      </c>
      <c r="E12788" t="s">
        <v>139</v>
      </c>
      <c r="F12788">
        <v>31.9</v>
      </c>
    </row>
    <row r="12789" spans="1:6">
      <c r="A12789" s="12" t="s">
        <v>225</v>
      </c>
      <c r="B12789" t="s">
        <v>83</v>
      </c>
      <c r="C12789" t="s">
        <v>137</v>
      </c>
      <c r="D12789">
        <v>1</v>
      </c>
      <c r="E12789" t="s">
        <v>139</v>
      </c>
      <c r="F12789">
        <v>28.6</v>
      </c>
    </row>
    <row r="12790" spans="1:6">
      <c r="A12790" s="12" t="s">
        <v>225</v>
      </c>
      <c r="B12790" t="s">
        <v>84</v>
      </c>
      <c r="C12790" t="s">
        <v>137</v>
      </c>
      <c r="D12790">
        <v>1</v>
      </c>
      <c r="E12790" t="s">
        <v>139</v>
      </c>
      <c r="F12790">
        <v>89.5</v>
      </c>
    </row>
    <row r="12791" spans="1:6">
      <c r="A12791" s="12" t="s">
        <v>225</v>
      </c>
      <c r="B12791" t="s">
        <v>85</v>
      </c>
      <c r="C12791" t="s">
        <v>137</v>
      </c>
      <c r="D12791">
        <v>1</v>
      </c>
      <c r="E12791" t="s">
        <v>139</v>
      </c>
      <c r="F12791">
        <v>88.8</v>
      </c>
    </row>
    <row r="12792" spans="1:6">
      <c r="A12792" s="12" t="s">
        <v>225</v>
      </c>
      <c r="B12792" t="s">
        <v>86</v>
      </c>
      <c r="C12792" t="s">
        <v>137</v>
      </c>
      <c r="D12792">
        <v>1</v>
      </c>
      <c r="E12792" t="s">
        <v>139</v>
      </c>
      <c r="F12792">
        <v>87.7</v>
      </c>
    </row>
    <row r="12793" spans="1:6">
      <c r="A12793" s="12" t="s">
        <v>225</v>
      </c>
      <c r="B12793" t="s">
        <v>87</v>
      </c>
      <c r="C12793" t="s">
        <v>137</v>
      </c>
      <c r="D12793">
        <v>1</v>
      </c>
      <c r="E12793" t="s">
        <v>139</v>
      </c>
      <c r="F12793">
        <v>98</v>
      </c>
    </row>
    <row r="12794" spans="1:6">
      <c r="A12794" s="12" t="s">
        <v>225</v>
      </c>
      <c r="B12794" t="s">
        <v>88</v>
      </c>
      <c r="C12794" t="s">
        <v>137</v>
      </c>
      <c r="D12794">
        <v>1</v>
      </c>
      <c r="E12794" t="s">
        <v>139</v>
      </c>
      <c r="F12794">
        <v>35</v>
      </c>
    </row>
    <row r="12795" spans="1:6">
      <c r="A12795" s="12" t="s">
        <v>225</v>
      </c>
      <c r="B12795" t="s">
        <v>89</v>
      </c>
      <c r="C12795" t="s">
        <v>137</v>
      </c>
      <c r="D12795">
        <v>1</v>
      </c>
      <c r="E12795" t="s">
        <v>139</v>
      </c>
      <c r="F12795">
        <v>31.1</v>
      </c>
    </row>
    <row r="12796" spans="1:6">
      <c r="A12796" s="12" t="s">
        <v>225</v>
      </c>
      <c r="B12796" t="s">
        <v>90</v>
      </c>
      <c r="C12796" t="s">
        <v>137</v>
      </c>
      <c r="D12796">
        <v>1</v>
      </c>
      <c r="E12796" t="s">
        <v>139</v>
      </c>
      <c r="F12796">
        <v>8.8000000000000007</v>
      </c>
    </row>
    <row r="12797" spans="1:6">
      <c r="A12797" s="12" t="s">
        <v>225</v>
      </c>
      <c r="B12797" t="s">
        <v>91</v>
      </c>
      <c r="C12797" t="s">
        <v>137</v>
      </c>
      <c r="D12797">
        <v>1</v>
      </c>
      <c r="E12797" t="s">
        <v>139</v>
      </c>
      <c r="F12797">
        <v>15.4</v>
      </c>
    </row>
    <row r="12798" spans="1:6">
      <c r="A12798" s="12" t="s">
        <v>225</v>
      </c>
      <c r="B12798" t="s">
        <v>92</v>
      </c>
      <c r="C12798" t="s">
        <v>137</v>
      </c>
      <c r="D12798">
        <v>1</v>
      </c>
      <c r="E12798" t="s">
        <v>139</v>
      </c>
      <c r="F12798">
        <v>1.1000000000000001</v>
      </c>
    </row>
    <row r="12799" spans="1:6">
      <c r="A12799" s="12" t="s">
        <v>225</v>
      </c>
      <c r="B12799" t="s">
        <v>93</v>
      </c>
      <c r="C12799" t="s">
        <v>137</v>
      </c>
      <c r="D12799">
        <v>1</v>
      </c>
      <c r="E12799" t="s">
        <v>139</v>
      </c>
      <c r="F12799">
        <v>51.5</v>
      </c>
    </row>
    <row r="12800" spans="1:6">
      <c r="A12800" s="12" t="s">
        <v>225</v>
      </c>
      <c r="B12800" t="s">
        <v>94</v>
      </c>
      <c r="C12800" t="s">
        <v>137</v>
      </c>
      <c r="D12800">
        <v>1</v>
      </c>
      <c r="E12800" t="s">
        <v>139</v>
      </c>
      <c r="F12800">
        <v>99.9</v>
      </c>
    </row>
    <row r="12801" spans="1:6">
      <c r="A12801" s="12" t="s">
        <v>225</v>
      </c>
      <c r="B12801" t="s">
        <v>95</v>
      </c>
      <c r="C12801" t="s">
        <v>137</v>
      </c>
      <c r="D12801">
        <v>1</v>
      </c>
      <c r="E12801" t="s">
        <v>139</v>
      </c>
      <c r="F12801">
        <v>66.900000000000006</v>
      </c>
    </row>
    <row r="12802" spans="1:6">
      <c r="A12802" s="12" t="s">
        <v>225</v>
      </c>
      <c r="B12802" t="s">
        <v>96</v>
      </c>
      <c r="C12802" t="s">
        <v>137</v>
      </c>
      <c r="D12802">
        <v>1</v>
      </c>
      <c r="E12802" t="s">
        <v>139</v>
      </c>
      <c r="F12802">
        <v>99.9</v>
      </c>
    </row>
    <row r="12803" spans="1:6">
      <c r="A12803" s="12" t="s">
        <v>225</v>
      </c>
      <c r="B12803" t="s">
        <v>97</v>
      </c>
      <c r="C12803" t="s">
        <v>137</v>
      </c>
      <c r="D12803">
        <v>1</v>
      </c>
      <c r="E12803" t="s">
        <v>139</v>
      </c>
      <c r="F12803">
        <v>11.8</v>
      </c>
    </row>
    <row r="12804" spans="1:6">
      <c r="A12804" s="12" t="s">
        <v>225</v>
      </c>
      <c r="B12804" t="s">
        <v>98</v>
      </c>
      <c r="C12804" t="s">
        <v>137</v>
      </c>
      <c r="D12804">
        <v>1</v>
      </c>
      <c r="E12804" t="s">
        <v>139</v>
      </c>
      <c r="F12804">
        <v>38</v>
      </c>
    </row>
    <row r="12805" spans="1:6">
      <c r="A12805" s="12" t="s">
        <v>225</v>
      </c>
      <c r="B12805" t="s">
        <v>99</v>
      </c>
      <c r="C12805" t="s">
        <v>137</v>
      </c>
      <c r="D12805">
        <v>1</v>
      </c>
      <c r="E12805" t="s">
        <v>139</v>
      </c>
      <c r="F12805">
        <v>3.8</v>
      </c>
    </row>
    <row r="12806" spans="1:6">
      <c r="A12806" s="12" t="s">
        <v>225</v>
      </c>
      <c r="B12806" t="s">
        <v>100</v>
      </c>
      <c r="C12806" t="s">
        <v>137</v>
      </c>
      <c r="D12806">
        <v>1</v>
      </c>
      <c r="E12806" t="s">
        <v>139</v>
      </c>
      <c r="F12806">
        <v>85.2</v>
      </c>
    </row>
    <row r="12807" spans="1:6">
      <c r="A12807" s="12" t="s">
        <v>225</v>
      </c>
      <c r="B12807" t="s">
        <v>101</v>
      </c>
      <c r="C12807" t="s">
        <v>137</v>
      </c>
      <c r="D12807">
        <v>1</v>
      </c>
      <c r="E12807" t="s">
        <v>139</v>
      </c>
      <c r="F12807">
        <v>99.5</v>
      </c>
    </row>
    <row r="12808" spans="1:6">
      <c r="A12808" s="12" t="s">
        <v>225</v>
      </c>
      <c r="B12808" t="s">
        <v>102</v>
      </c>
      <c r="C12808" t="s">
        <v>137</v>
      </c>
      <c r="D12808">
        <v>1</v>
      </c>
      <c r="E12808" t="s">
        <v>139</v>
      </c>
      <c r="F12808">
        <v>98</v>
      </c>
    </row>
    <row r="12809" spans="1:6">
      <c r="A12809" s="12" t="s">
        <v>225</v>
      </c>
      <c r="B12809" t="s">
        <v>103</v>
      </c>
      <c r="C12809" t="s">
        <v>137</v>
      </c>
      <c r="D12809">
        <v>1</v>
      </c>
      <c r="E12809" t="s">
        <v>139</v>
      </c>
      <c r="F12809">
        <v>75.400000000000006</v>
      </c>
    </row>
    <row r="12810" spans="1:6">
      <c r="A12810" s="12" t="s">
        <v>225</v>
      </c>
      <c r="B12810" t="s">
        <v>104</v>
      </c>
      <c r="C12810" t="s">
        <v>137</v>
      </c>
      <c r="D12810">
        <v>1</v>
      </c>
      <c r="E12810" t="s">
        <v>139</v>
      </c>
      <c r="F12810">
        <v>99.6</v>
      </c>
    </row>
    <row r="12811" spans="1:6">
      <c r="A12811" s="12" t="s">
        <v>225</v>
      </c>
      <c r="B12811" t="s">
        <v>105</v>
      </c>
      <c r="C12811" t="s">
        <v>137</v>
      </c>
      <c r="D12811">
        <v>1</v>
      </c>
      <c r="E12811" t="s">
        <v>139</v>
      </c>
      <c r="F12811">
        <v>0</v>
      </c>
    </row>
    <row r="12812" spans="1:6">
      <c r="A12812" s="12" t="s">
        <v>225</v>
      </c>
      <c r="B12812" t="s">
        <v>106</v>
      </c>
      <c r="C12812" t="s">
        <v>137</v>
      </c>
      <c r="D12812">
        <v>1</v>
      </c>
      <c r="E12812" t="s">
        <v>139</v>
      </c>
      <c r="F12812">
        <v>24</v>
      </c>
    </row>
    <row r="12813" spans="1:6">
      <c r="A12813" s="12" t="s">
        <v>225</v>
      </c>
      <c r="B12813" t="s">
        <v>107</v>
      </c>
      <c r="C12813" t="s">
        <v>137</v>
      </c>
      <c r="D12813">
        <v>1</v>
      </c>
      <c r="E12813" t="s">
        <v>139</v>
      </c>
      <c r="F12813">
        <v>7.3</v>
      </c>
    </row>
    <row r="12814" spans="1:6">
      <c r="A12814" s="12" t="s">
        <v>225</v>
      </c>
      <c r="B12814" t="s">
        <v>108</v>
      </c>
      <c r="C12814" t="s">
        <v>137</v>
      </c>
      <c r="D12814">
        <v>1</v>
      </c>
      <c r="E12814" t="s">
        <v>139</v>
      </c>
      <c r="F12814">
        <v>99.8</v>
      </c>
    </row>
    <row r="12815" spans="1:6">
      <c r="A12815" s="12" t="s">
        <v>225</v>
      </c>
      <c r="B12815" t="s">
        <v>109</v>
      </c>
      <c r="C12815" t="s">
        <v>137</v>
      </c>
      <c r="D12815">
        <v>1</v>
      </c>
      <c r="E12815" t="s">
        <v>139</v>
      </c>
      <c r="F12815">
        <v>40.5</v>
      </c>
    </row>
    <row r="12816" spans="1:6">
      <c r="A12816" s="12" t="s">
        <v>225</v>
      </c>
      <c r="B12816" t="s">
        <v>110</v>
      </c>
      <c r="C12816" t="s">
        <v>137</v>
      </c>
      <c r="D12816">
        <v>1</v>
      </c>
      <c r="E12816" t="s">
        <v>139</v>
      </c>
      <c r="F12816">
        <v>100</v>
      </c>
    </row>
    <row r="12817" spans="1:6">
      <c r="A12817" s="12" t="s">
        <v>225</v>
      </c>
      <c r="B12817" t="s">
        <v>111</v>
      </c>
      <c r="C12817" t="s">
        <v>137</v>
      </c>
      <c r="D12817">
        <v>1</v>
      </c>
      <c r="E12817" t="s">
        <v>139</v>
      </c>
      <c r="F12817">
        <v>0</v>
      </c>
    </row>
    <row r="12818" spans="1:6">
      <c r="A12818" s="12" t="s">
        <v>225</v>
      </c>
      <c r="B12818" t="s">
        <v>112</v>
      </c>
      <c r="C12818" t="s">
        <v>137</v>
      </c>
      <c r="D12818">
        <v>1</v>
      </c>
      <c r="E12818" t="s">
        <v>139</v>
      </c>
      <c r="F12818">
        <v>7.5</v>
      </c>
    </row>
    <row r="12819" spans="1:6">
      <c r="A12819" s="12" t="s">
        <v>225</v>
      </c>
      <c r="B12819" t="s">
        <v>113</v>
      </c>
      <c r="C12819" t="s">
        <v>137</v>
      </c>
      <c r="D12819">
        <v>1</v>
      </c>
      <c r="E12819" t="s">
        <v>139</v>
      </c>
      <c r="F12819">
        <v>58.5</v>
      </c>
    </row>
    <row r="12820" spans="1:6">
      <c r="A12820" s="12" t="s">
        <v>225</v>
      </c>
      <c r="B12820" t="s">
        <v>114</v>
      </c>
      <c r="C12820" t="s">
        <v>137</v>
      </c>
      <c r="D12820">
        <v>1</v>
      </c>
      <c r="E12820" t="s">
        <v>139</v>
      </c>
      <c r="F12820">
        <v>94.8</v>
      </c>
    </row>
    <row r="12821" spans="1:6">
      <c r="A12821" s="12" t="s">
        <v>225</v>
      </c>
      <c r="B12821" t="s">
        <v>115</v>
      </c>
      <c r="C12821" t="s">
        <v>137</v>
      </c>
      <c r="D12821">
        <v>1</v>
      </c>
      <c r="E12821" t="s">
        <v>139</v>
      </c>
      <c r="F12821">
        <v>57</v>
      </c>
    </row>
    <row r="12822" spans="1:6">
      <c r="A12822" s="12" t="s">
        <v>225</v>
      </c>
      <c r="B12822" t="s">
        <v>116</v>
      </c>
      <c r="C12822" t="s">
        <v>137</v>
      </c>
      <c r="D12822">
        <v>1</v>
      </c>
      <c r="E12822" t="s">
        <v>139</v>
      </c>
      <c r="F12822">
        <v>100</v>
      </c>
    </row>
    <row r="12823" spans="1:6">
      <c r="A12823" s="12" t="s">
        <v>225</v>
      </c>
      <c r="B12823" t="s">
        <v>146</v>
      </c>
      <c r="C12823" t="s">
        <v>137</v>
      </c>
      <c r="D12823">
        <v>1</v>
      </c>
      <c r="E12823" t="s">
        <v>139</v>
      </c>
      <c r="F12823">
        <v>40.299999999999997</v>
      </c>
    </row>
    <row r="12824" spans="1:6">
      <c r="A12824" s="12" t="s">
        <v>225</v>
      </c>
      <c r="B12824" t="s">
        <v>61</v>
      </c>
      <c r="C12824" t="s">
        <v>137</v>
      </c>
      <c r="D12824">
        <v>1</v>
      </c>
      <c r="E12824" t="s">
        <v>140</v>
      </c>
      <c r="F12824">
        <v>0.8</v>
      </c>
    </row>
    <row r="12825" spans="1:6">
      <c r="A12825" s="12" t="s">
        <v>225</v>
      </c>
      <c r="B12825" t="s">
        <v>62</v>
      </c>
      <c r="C12825" t="s">
        <v>137</v>
      </c>
      <c r="D12825">
        <v>1</v>
      </c>
      <c r="E12825" t="s">
        <v>140</v>
      </c>
      <c r="F12825">
        <v>15.2</v>
      </c>
    </row>
    <row r="12826" spans="1:6">
      <c r="A12826" s="12" t="s">
        <v>225</v>
      </c>
      <c r="B12826" t="s">
        <v>63</v>
      </c>
      <c r="C12826" t="s">
        <v>137</v>
      </c>
      <c r="D12826">
        <v>1</v>
      </c>
      <c r="E12826" t="s">
        <v>140</v>
      </c>
      <c r="F12826">
        <v>46.7</v>
      </c>
    </row>
    <row r="12827" spans="1:6">
      <c r="A12827" s="12" t="s">
        <v>225</v>
      </c>
      <c r="B12827" t="s">
        <v>64</v>
      </c>
      <c r="C12827" t="s">
        <v>137</v>
      </c>
      <c r="D12827">
        <v>1</v>
      </c>
      <c r="E12827" t="s">
        <v>140</v>
      </c>
      <c r="F12827">
        <v>0.6</v>
      </c>
    </row>
    <row r="12828" spans="1:6">
      <c r="A12828" s="12" t="s">
        <v>225</v>
      </c>
      <c r="B12828" t="s">
        <v>65</v>
      </c>
      <c r="C12828" t="s">
        <v>137</v>
      </c>
      <c r="D12828">
        <v>1</v>
      </c>
      <c r="E12828" t="s">
        <v>140</v>
      </c>
      <c r="F12828">
        <v>100</v>
      </c>
    </row>
    <row r="12829" spans="1:6">
      <c r="A12829" s="12" t="s">
        <v>225</v>
      </c>
      <c r="B12829" t="s">
        <v>66</v>
      </c>
      <c r="C12829" t="s">
        <v>137</v>
      </c>
      <c r="D12829">
        <v>1</v>
      </c>
      <c r="E12829" t="s">
        <v>140</v>
      </c>
      <c r="F12829">
        <v>76.3</v>
      </c>
    </row>
    <row r="12830" spans="1:6">
      <c r="A12830" s="12" t="s">
        <v>225</v>
      </c>
      <c r="B12830" t="s">
        <v>67</v>
      </c>
      <c r="C12830" t="s">
        <v>137</v>
      </c>
      <c r="D12830">
        <v>1</v>
      </c>
      <c r="E12830" t="s">
        <v>140</v>
      </c>
      <c r="F12830">
        <v>91.7</v>
      </c>
    </row>
    <row r="12831" spans="1:6">
      <c r="A12831" s="12" t="s">
        <v>225</v>
      </c>
      <c r="B12831" t="s">
        <v>68</v>
      </c>
      <c r="C12831" t="s">
        <v>137</v>
      </c>
      <c r="D12831">
        <v>1</v>
      </c>
      <c r="E12831" t="s">
        <v>140</v>
      </c>
      <c r="F12831">
        <v>92.6</v>
      </c>
    </row>
    <row r="12832" spans="1:6">
      <c r="A12832" s="12" t="s">
        <v>225</v>
      </c>
      <c r="B12832" t="s">
        <v>69</v>
      </c>
      <c r="C12832" t="s">
        <v>137</v>
      </c>
      <c r="D12832">
        <v>1</v>
      </c>
      <c r="E12832" t="s">
        <v>140</v>
      </c>
      <c r="F12832">
        <v>52.3</v>
      </c>
    </row>
    <row r="12833" spans="1:6">
      <c r="A12833" s="12" t="s">
        <v>225</v>
      </c>
      <c r="B12833" t="s">
        <v>70</v>
      </c>
      <c r="C12833" t="s">
        <v>137</v>
      </c>
      <c r="D12833">
        <v>1</v>
      </c>
      <c r="E12833" t="s">
        <v>140</v>
      </c>
      <c r="F12833">
        <v>36.1</v>
      </c>
    </row>
    <row r="12834" spans="1:6">
      <c r="A12834" s="12" t="s">
        <v>225</v>
      </c>
      <c r="B12834" t="s">
        <v>71</v>
      </c>
      <c r="C12834" t="s">
        <v>137</v>
      </c>
      <c r="D12834">
        <v>1</v>
      </c>
      <c r="E12834" t="s">
        <v>140</v>
      </c>
      <c r="F12834">
        <v>100</v>
      </c>
    </row>
    <row r="12835" spans="1:6">
      <c r="A12835" s="12" t="s">
        <v>225</v>
      </c>
      <c r="B12835" t="s">
        <v>72</v>
      </c>
      <c r="C12835" t="s">
        <v>137</v>
      </c>
      <c r="D12835">
        <v>1</v>
      </c>
      <c r="E12835" t="s">
        <v>140</v>
      </c>
      <c r="F12835">
        <v>0.2</v>
      </c>
    </row>
    <row r="12836" spans="1:6">
      <c r="A12836" s="12" t="s">
        <v>225</v>
      </c>
      <c r="B12836" t="s">
        <v>73</v>
      </c>
      <c r="C12836" t="s">
        <v>137</v>
      </c>
      <c r="D12836">
        <v>1</v>
      </c>
      <c r="E12836" t="s">
        <v>140</v>
      </c>
      <c r="F12836">
        <v>94</v>
      </c>
    </row>
    <row r="12837" spans="1:6">
      <c r="A12837" s="12" t="s">
        <v>225</v>
      </c>
      <c r="B12837" t="s">
        <v>74</v>
      </c>
      <c r="C12837" t="s">
        <v>137</v>
      </c>
      <c r="D12837">
        <v>1</v>
      </c>
      <c r="E12837" t="s">
        <v>140</v>
      </c>
      <c r="F12837">
        <v>10.8</v>
      </c>
    </row>
    <row r="12838" spans="1:6">
      <c r="A12838" s="12" t="s">
        <v>225</v>
      </c>
      <c r="B12838" t="s">
        <v>75</v>
      </c>
      <c r="C12838" t="s">
        <v>137</v>
      </c>
      <c r="D12838">
        <v>1</v>
      </c>
      <c r="E12838" t="s">
        <v>140</v>
      </c>
      <c r="F12838">
        <v>42</v>
      </c>
    </row>
    <row r="12839" spans="1:6">
      <c r="A12839" s="12" t="s">
        <v>225</v>
      </c>
      <c r="B12839" t="s">
        <v>76</v>
      </c>
      <c r="C12839" t="s">
        <v>137</v>
      </c>
      <c r="D12839">
        <v>1</v>
      </c>
      <c r="E12839" t="s">
        <v>140</v>
      </c>
      <c r="F12839">
        <v>8</v>
      </c>
    </row>
    <row r="12840" spans="1:6">
      <c r="A12840" s="12" t="s">
        <v>225</v>
      </c>
      <c r="B12840" t="s">
        <v>77</v>
      </c>
      <c r="C12840" t="s">
        <v>137</v>
      </c>
      <c r="D12840">
        <v>1</v>
      </c>
      <c r="E12840" t="s">
        <v>140</v>
      </c>
      <c r="F12840">
        <v>0.8</v>
      </c>
    </row>
    <row r="12841" spans="1:6">
      <c r="A12841" s="12" t="s">
        <v>225</v>
      </c>
      <c r="B12841" t="s">
        <v>78</v>
      </c>
      <c r="C12841" t="s">
        <v>137</v>
      </c>
      <c r="D12841">
        <v>1</v>
      </c>
      <c r="E12841" t="s">
        <v>140</v>
      </c>
      <c r="F12841">
        <v>4.8</v>
      </c>
    </row>
    <row r="12842" spans="1:6">
      <c r="A12842" s="12" t="s">
        <v>225</v>
      </c>
      <c r="B12842" t="s">
        <v>79</v>
      </c>
      <c r="C12842" t="s">
        <v>137</v>
      </c>
      <c r="D12842">
        <v>1</v>
      </c>
      <c r="E12842" t="s">
        <v>140</v>
      </c>
      <c r="F12842">
        <v>73.5</v>
      </c>
    </row>
    <row r="12843" spans="1:6">
      <c r="A12843" s="12" t="s">
        <v>225</v>
      </c>
      <c r="B12843" t="s">
        <v>80</v>
      </c>
      <c r="C12843" t="s">
        <v>137</v>
      </c>
      <c r="D12843">
        <v>1</v>
      </c>
      <c r="E12843" t="s">
        <v>140</v>
      </c>
      <c r="F12843">
        <v>99.7</v>
      </c>
    </row>
    <row r="12844" spans="1:6">
      <c r="A12844" s="12" t="s">
        <v>225</v>
      </c>
      <c r="B12844" t="s">
        <v>81</v>
      </c>
      <c r="C12844" t="s">
        <v>137</v>
      </c>
      <c r="D12844">
        <v>1</v>
      </c>
      <c r="E12844" t="s">
        <v>140</v>
      </c>
      <c r="F12844">
        <v>99.8</v>
      </c>
    </row>
    <row r="12845" spans="1:6">
      <c r="A12845" s="12" t="s">
        <v>225</v>
      </c>
      <c r="B12845" t="s">
        <v>82</v>
      </c>
      <c r="C12845" t="s">
        <v>137</v>
      </c>
      <c r="D12845">
        <v>1</v>
      </c>
      <c r="E12845" t="s">
        <v>140</v>
      </c>
      <c r="F12845">
        <v>68.099999999999994</v>
      </c>
    </row>
    <row r="12846" spans="1:6">
      <c r="A12846" s="12" t="s">
        <v>225</v>
      </c>
      <c r="B12846" t="s">
        <v>83</v>
      </c>
      <c r="C12846" t="s">
        <v>137</v>
      </c>
      <c r="D12846">
        <v>1</v>
      </c>
      <c r="E12846" t="s">
        <v>140</v>
      </c>
      <c r="F12846">
        <v>71.400000000000006</v>
      </c>
    </row>
    <row r="12847" spans="1:6">
      <c r="A12847" s="12" t="s">
        <v>225</v>
      </c>
      <c r="B12847" t="s">
        <v>84</v>
      </c>
      <c r="C12847" t="s">
        <v>137</v>
      </c>
      <c r="D12847">
        <v>1</v>
      </c>
      <c r="E12847" t="s">
        <v>140</v>
      </c>
      <c r="F12847">
        <v>10.5</v>
      </c>
    </row>
    <row r="12848" spans="1:6">
      <c r="A12848" s="12" t="s">
        <v>225</v>
      </c>
      <c r="B12848" t="s">
        <v>85</v>
      </c>
      <c r="C12848" t="s">
        <v>137</v>
      </c>
      <c r="D12848">
        <v>1</v>
      </c>
      <c r="E12848" t="s">
        <v>140</v>
      </c>
      <c r="F12848">
        <v>11.2</v>
      </c>
    </row>
    <row r="12849" spans="1:6">
      <c r="A12849" s="12" t="s">
        <v>225</v>
      </c>
      <c r="B12849" t="s">
        <v>86</v>
      </c>
      <c r="C12849" t="s">
        <v>137</v>
      </c>
      <c r="D12849">
        <v>1</v>
      </c>
      <c r="E12849" t="s">
        <v>140</v>
      </c>
      <c r="F12849">
        <v>12.3</v>
      </c>
    </row>
    <row r="12850" spans="1:6">
      <c r="A12850" s="12" t="s">
        <v>225</v>
      </c>
      <c r="B12850" t="s">
        <v>87</v>
      </c>
      <c r="C12850" t="s">
        <v>137</v>
      </c>
      <c r="D12850">
        <v>1</v>
      </c>
      <c r="E12850" t="s">
        <v>140</v>
      </c>
      <c r="F12850">
        <v>2</v>
      </c>
    </row>
    <row r="12851" spans="1:6">
      <c r="A12851" s="12" t="s">
        <v>225</v>
      </c>
      <c r="B12851" t="s">
        <v>88</v>
      </c>
      <c r="C12851" t="s">
        <v>137</v>
      </c>
      <c r="D12851">
        <v>1</v>
      </c>
      <c r="E12851" t="s">
        <v>140</v>
      </c>
      <c r="F12851">
        <v>65</v>
      </c>
    </row>
    <row r="12852" spans="1:6">
      <c r="A12852" s="12" t="s">
        <v>225</v>
      </c>
      <c r="B12852" t="s">
        <v>89</v>
      </c>
      <c r="C12852" t="s">
        <v>137</v>
      </c>
      <c r="D12852">
        <v>1</v>
      </c>
      <c r="E12852" t="s">
        <v>140</v>
      </c>
      <c r="F12852">
        <v>68.900000000000006</v>
      </c>
    </row>
    <row r="12853" spans="1:6">
      <c r="A12853" s="12" t="s">
        <v>225</v>
      </c>
      <c r="B12853" t="s">
        <v>90</v>
      </c>
      <c r="C12853" t="s">
        <v>137</v>
      </c>
      <c r="D12853">
        <v>1</v>
      </c>
      <c r="E12853" t="s">
        <v>140</v>
      </c>
      <c r="F12853">
        <v>91.2</v>
      </c>
    </row>
    <row r="12854" spans="1:6">
      <c r="A12854" s="12" t="s">
        <v>225</v>
      </c>
      <c r="B12854" t="s">
        <v>91</v>
      </c>
      <c r="C12854" t="s">
        <v>137</v>
      </c>
      <c r="D12854">
        <v>1</v>
      </c>
      <c r="E12854" t="s">
        <v>140</v>
      </c>
      <c r="F12854">
        <v>84.6</v>
      </c>
    </row>
    <row r="12855" spans="1:6">
      <c r="A12855" s="12" t="s">
        <v>225</v>
      </c>
      <c r="B12855" t="s">
        <v>92</v>
      </c>
      <c r="C12855" t="s">
        <v>137</v>
      </c>
      <c r="D12855">
        <v>1</v>
      </c>
      <c r="E12855" t="s">
        <v>140</v>
      </c>
      <c r="F12855">
        <v>98.9</v>
      </c>
    </row>
    <row r="12856" spans="1:6">
      <c r="A12856" s="12" t="s">
        <v>225</v>
      </c>
      <c r="B12856" t="s">
        <v>93</v>
      </c>
      <c r="C12856" t="s">
        <v>137</v>
      </c>
      <c r="D12856">
        <v>1</v>
      </c>
      <c r="E12856" t="s">
        <v>140</v>
      </c>
      <c r="F12856">
        <v>48.5</v>
      </c>
    </row>
    <row r="12857" spans="1:6">
      <c r="A12857" s="12" t="s">
        <v>225</v>
      </c>
      <c r="B12857" t="s">
        <v>94</v>
      </c>
      <c r="C12857" t="s">
        <v>137</v>
      </c>
      <c r="D12857">
        <v>1</v>
      </c>
      <c r="E12857" t="s">
        <v>140</v>
      </c>
      <c r="F12857">
        <v>0.1</v>
      </c>
    </row>
    <row r="12858" spans="1:6">
      <c r="A12858" s="12" t="s">
        <v>225</v>
      </c>
      <c r="B12858" t="s">
        <v>95</v>
      </c>
      <c r="C12858" t="s">
        <v>137</v>
      </c>
      <c r="D12858">
        <v>1</v>
      </c>
      <c r="E12858" t="s">
        <v>140</v>
      </c>
      <c r="F12858">
        <v>33.1</v>
      </c>
    </row>
    <row r="12859" spans="1:6">
      <c r="A12859" s="12" t="s">
        <v>225</v>
      </c>
      <c r="B12859" t="s">
        <v>96</v>
      </c>
      <c r="C12859" t="s">
        <v>137</v>
      </c>
      <c r="D12859">
        <v>1</v>
      </c>
      <c r="E12859" t="s">
        <v>140</v>
      </c>
      <c r="F12859">
        <v>0.1</v>
      </c>
    </row>
    <row r="12860" spans="1:6">
      <c r="A12860" s="12" t="s">
        <v>225</v>
      </c>
      <c r="B12860" t="s">
        <v>97</v>
      </c>
      <c r="C12860" t="s">
        <v>137</v>
      </c>
      <c r="D12860">
        <v>1</v>
      </c>
      <c r="E12860" t="s">
        <v>140</v>
      </c>
      <c r="F12860">
        <v>88.2</v>
      </c>
    </row>
    <row r="12861" spans="1:6">
      <c r="A12861" s="12" t="s">
        <v>225</v>
      </c>
      <c r="B12861" t="s">
        <v>98</v>
      </c>
      <c r="C12861" t="s">
        <v>137</v>
      </c>
      <c r="D12861">
        <v>1</v>
      </c>
      <c r="E12861" t="s">
        <v>140</v>
      </c>
      <c r="F12861">
        <v>62</v>
      </c>
    </row>
    <row r="12862" spans="1:6">
      <c r="A12862" s="12" t="s">
        <v>225</v>
      </c>
      <c r="B12862" t="s">
        <v>99</v>
      </c>
      <c r="C12862" t="s">
        <v>137</v>
      </c>
      <c r="D12862">
        <v>1</v>
      </c>
      <c r="E12862" t="s">
        <v>140</v>
      </c>
      <c r="F12862">
        <v>96.2</v>
      </c>
    </row>
    <row r="12863" spans="1:6">
      <c r="A12863" s="12" t="s">
        <v>225</v>
      </c>
      <c r="B12863" t="s">
        <v>100</v>
      </c>
      <c r="C12863" t="s">
        <v>137</v>
      </c>
      <c r="D12863">
        <v>1</v>
      </c>
      <c r="E12863" t="s">
        <v>140</v>
      </c>
      <c r="F12863">
        <v>14.8</v>
      </c>
    </row>
    <row r="12864" spans="1:6">
      <c r="A12864" s="12" t="s">
        <v>225</v>
      </c>
      <c r="B12864" t="s">
        <v>101</v>
      </c>
      <c r="C12864" t="s">
        <v>137</v>
      </c>
      <c r="D12864">
        <v>1</v>
      </c>
      <c r="E12864" t="s">
        <v>140</v>
      </c>
      <c r="F12864">
        <v>0.5</v>
      </c>
    </row>
    <row r="12865" spans="1:6">
      <c r="A12865" s="12" t="s">
        <v>225</v>
      </c>
      <c r="B12865" t="s">
        <v>102</v>
      </c>
      <c r="C12865" t="s">
        <v>137</v>
      </c>
      <c r="D12865">
        <v>1</v>
      </c>
      <c r="E12865" t="s">
        <v>140</v>
      </c>
      <c r="F12865">
        <v>2</v>
      </c>
    </row>
    <row r="12866" spans="1:6">
      <c r="A12866" s="12" t="s">
        <v>225</v>
      </c>
      <c r="B12866" t="s">
        <v>103</v>
      </c>
      <c r="C12866" t="s">
        <v>137</v>
      </c>
      <c r="D12866">
        <v>1</v>
      </c>
      <c r="E12866" t="s">
        <v>140</v>
      </c>
      <c r="F12866">
        <v>24.6</v>
      </c>
    </row>
    <row r="12867" spans="1:6">
      <c r="A12867" s="12" t="s">
        <v>225</v>
      </c>
      <c r="B12867" t="s">
        <v>104</v>
      </c>
      <c r="C12867" t="s">
        <v>137</v>
      </c>
      <c r="D12867">
        <v>1</v>
      </c>
      <c r="E12867" t="s">
        <v>140</v>
      </c>
      <c r="F12867">
        <v>0.4</v>
      </c>
    </row>
    <row r="12868" spans="1:6">
      <c r="A12868" s="12" t="s">
        <v>225</v>
      </c>
      <c r="B12868" t="s">
        <v>105</v>
      </c>
      <c r="C12868" t="s">
        <v>137</v>
      </c>
      <c r="D12868">
        <v>1</v>
      </c>
      <c r="E12868" t="s">
        <v>140</v>
      </c>
      <c r="F12868">
        <v>100</v>
      </c>
    </row>
    <row r="12869" spans="1:6">
      <c r="A12869" s="12" t="s">
        <v>225</v>
      </c>
      <c r="B12869" t="s">
        <v>106</v>
      </c>
      <c r="C12869" t="s">
        <v>137</v>
      </c>
      <c r="D12869">
        <v>1</v>
      </c>
      <c r="E12869" t="s">
        <v>140</v>
      </c>
      <c r="F12869">
        <v>76</v>
      </c>
    </row>
    <row r="12870" spans="1:6">
      <c r="A12870" s="12" t="s">
        <v>225</v>
      </c>
      <c r="B12870" t="s">
        <v>107</v>
      </c>
      <c r="C12870" t="s">
        <v>137</v>
      </c>
      <c r="D12870">
        <v>1</v>
      </c>
      <c r="E12870" t="s">
        <v>140</v>
      </c>
      <c r="F12870">
        <v>92.7</v>
      </c>
    </row>
    <row r="12871" spans="1:6">
      <c r="A12871" s="12" t="s">
        <v>225</v>
      </c>
      <c r="B12871" t="s">
        <v>108</v>
      </c>
      <c r="C12871" t="s">
        <v>137</v>
      </c>
      <c r="D12871">
        <v>1</v>
      </c>
      <c r="E12871" t="s">
        <v>140</v>
      </c>
      <c r="F12871">
        <v>0.2</v>
      </c>
    </row>
    <row r="12872" spans="1:6">
      <c r="A12872" s="12" t="s">
        <v>225</v>
      </c>
      <c r="B12872" t="s">
        <v>109</v>
      </c>
      <c r="C12872" t="s">
        <v>137</v>
      </c>
      <c r="D12872">
        <v>1</v>
      </c>
      <c r="E12872" t="s">
        <v>140</v>
      </c>
      <c r="F12872">
        <v>59.5</v>
      </c>
    </row>
    <row r="12873" spans="1:6">
      <c r="A12873" s="12" t="s">
        <v>225</v>
      </c>
      <c r="B12873" t="s">
        <v>110</v>
      </c>
      <c r="C12873" t="s">
        <v>137</v>
      </c>
      <c r="D12873">
        <v>1</v>
      </c>
      <c r="E12873" t="s">
        <v>140</v>
      </c>
      <c r="F12873">
        <v>0</v>
      </c>
    </row>
    <row r="12874" spans="1:6">
      <c r="A12874" s="12" t="s">
        <v>225</v>
      </c>
      <c r="B12874" t="s">
        <v>111</v>
      </c>
      <c r="C12874" t="s">
        <v>137</v>
      </c>
      <c r="D12874">
        <v>1</v>
      </c>
      <c r="E12874" t="s">
        <v>140</v>
      </c>
      <c r="F12874">
        <v>100</v>
      </c>
    </row>
    <row r="12875" spans="1:6">
      <c r="A12875" s="12" t="s">
        <v>225</v>
      </c>
      <c r="B12875" t="s">
        <v>112</v>
      </c>
      <c r="C12875" t="s">
        <v>137</v>
      </c>
      <c r="D12875">
        <v>1</v>
      </c>
      <c r="E12875" t="s">
        <v>140</v>
      </c>
      <c r="F12875">
        <v>92.5</v>
      </c>
    </row>
    <row r="12876" spans="1:6">
      <c r="A12876" s="12" t="s">
        <v>225</v>
      </c>
      <c r="B12876" t="s">
        <v>113</v>
      </c>
      <c r="C12876" t="s">
        <v>137</v>
      </c>
      <c r="D12876">
        <v>1</v>
      </c>
      <c r="E12876" t="s">
        <v>140</v>
      </c>
      <c r="F12876">
        <v>41.5</v>
      </c>
    </row>
    <row r="12877" spans="1:6">
      <c r="A12877" s="12" t="s">
        <v>225</v>
      </c>
      <c r="B12877" t="s">
        <v>114</v>
      </c>
      <c r="C12877" t="s">
        <v>137</v>
      </c>
      <c r="D12877">
        <v>1</v>
      </c>
      <c r="E12877" t="s">
        <v>140</v>
      </c>
      <c r="F12877">
        <v>5.2</v>
      </c>
    </row>
    <row r="12878" spans="1:6">
      <c r="A12878" s="12" t="s">
        <v>225</v>
      </c>
      <c r="B12878" t="s">
        <v>115</v>
      </c>
      <c r="C12878" t="s">
        <v>137</v>
      </c>
      <c r="D12878">
        <v>1</v>
      </c>
      <c r="E12878" t="s">
        <v>140</v>
      </c>
      <c r="F12878">
        <v>43</v>
      </c>
    </row>
    <row r="12879" spans="1:6">
      <c r="A12879" s="12" t="s">
        <v>225</v>
      </c>
      <c r="B12879" t="s">
        <v>116</v>
      </c>
      <c r="C12879" t="s">
        <v>137</v>
      </c>
      <c r="D12879">
        <v>1</v>
      </c>
      <c r="E12879" t="s">
        <v>140</v>
      </c>
      <c r="F12879">
        <v>0</v>
      </c>
    </row>
    <row r="12880" spans="1:6">
      <c r="A12880" s="12" t="s">
        <v>225</v>
      </c>
      <c r="B12880" t="s">
        <v>146</v>
      </c>
      <c r="C12880" t="s">
        <v>137</v>
      </c>
      <c r="D12880">
        <v>1</v>
      </c>
      <c r="E12880" t="s">
        <v>140</v>
      </c>
      <c r="F12880">
        <v>59.7</v>
      </c>
    </row>
    <row r="12881" spans="1:6">
      <c r="A12881" s="12" t="s">
        <v>225</v>
      </c>
      <c r="B12881" t="s">
        <v>61</v>
      </c>
      <c r="C12881" t="s">
        <v>137</v>
      </c>
      <c r="D12881">
        <v>1</v>
      </c>
      <c r="E12881" t="s">
        <v>147</v>
      </c>
      <c r="F12881">
        <v>0</v>
      </c>
    </row>
    <row r="12882" spans="1:6">
      <c r="A12882" s="12" t="s">
        <v>225</v>
      </c>
      <c r="B12882" t="s">
        <v>62</v>
      </c>
      <c r="C12882" t="s">
        <v>137</v>
      </c>
      <c r="D12882">
        <v>1</v>
      </c>
      <c r="E12882" t="s">
        <v>147</v>
      </c>
      <c r="F12882">
        <v>0</v>
      </c>
    </row>
    <row r="12883" spans="1:6">
      <c r="A12883" s="12" t="s">
        <v>225</v>
      </c>
      <c r="B12883" t="s">
        <v>63</v>
      </c>
      <c r="C12883" t="s">
        <v>137</v>
      </c>
      <c r="D12883">
        <v>1</v>
      </c>
      <c r="E12883" t="s">
        <v>147</v>
      </c>
      <c r="F12883">
        <v>0</v>
      </c>
    </row>
    <row r="12884" spans="1:6">
      <c r="A12884" s="12" t="s">
        <v>225</v>
      </c>
      <c r="B12884" t="s">
        <v>64</v>
      </c>
      <c r="C12884" t="s">
        <v>137</v>
      </c>
      <c r="D12884">
        <v>1</v>
      </c>
      <c r="E12884" t="s">
        <v>147</v>
      </c>
      <c r="F12884">
        <v>0</v>
      </c>
    </row>
    <row r="12885" spans="1:6">
      <c r="A12885" s="12" t="s">
        <v>225</v>
      </c>
      <c r="B12885" t="s">
        <v>65</v>
      </c>
      <c r="C12885" t="s">
        <v>137</v>
      </c>
      <c r="D12885">
        <v>1</v>
      </c>
      <c r="E12885" t="s">
        <v>147</v>
      </c>
      <c r="F12885">
        <v>0</v>
      </c>
    </row>
    <row r="12886" spans="1:6">
      <c r="A12886" s="12" t="s">
        <v>225</v>
      </c>
      <c r="B12886" t="s">
        <v>66</v>
      </c>
      <c r="C12886" t="s">
        <v>137</v>
      </c>
      <c r="D12886">
        <v>1</v>
      </c>
      <c r="E12886" t="s">
        <v>147</v>
      </c>
      <c r="F12886">
        <v>0</v>
      </c>
    </row>
    <row r="12887" spans="1:6">
      <c r="A12887" s="12" t="s">
        <v>225</v>
      </c>
      <c r="B12887" t="s">
        <v>67</v>
      </c>
      <c r="C12887" t="s">
        <v>137</v>
      </c>
      <c r="D12887">
        <v>1</v>
      </c>
      <c r="E12887" t="s">
        <v>147</v>
      </c>
      <c r="F12887">
        <v>0</v>
      </c>
    </row>
    <row r="12888" spans="1:6">
      <c r="A12888" s="12" t="s">
        <v>225</v>
      </c>
      <c r="B12888" t="s">
        <v>68</v>
      </c>
      <c r="C12888" t="s">
        <v>137</v>
      </c>
      <c r="D12888">
        <v>1</v>
      </c>
      <c r="E12888" t="s">
        <v>147</v>
      </c>
      <c r="F12888">
        <v>0</v>
      </c>
    </row>
    <row r="12889" spans="1:6">
      <c r="A12889" s="12" t="s">
        <v>225</v>
      </c>
      <c r="B12889" t="s">
        <v>69</v>
      </c>
      <c r="C12889" t="s">
        <v>137</v>
      </c>
      <c r="D12889">
        <v>1</v>
      </c>
      <c r="E12889" t="s">
        <v>147</v>
      </c>
      <c r="F12889">
        <v>0</v>
      </c>
    </row>
    <row r="12890" spans="1:6">
      <c r="A12890" s="12" t="s">
        <v>225</v>
      </c>
      <c r="B12890" t="s">
        <v>70</v>
      </c>
      <c r="C12890" t="s">
        <v>137</v>
      </c>
      <c r="D12890">
        <v>1</v>
      </c>
      <c r="E12890" t="s">
        <v>147</v>
      </c>
      <c r="F12890">
        <v>0</v>
      </c>
    </row>
    <row r="12891" spans="1:6">
      <c r="A12891" s="12" t="s">
        <v>225</v>
      </c>
      <c r="B12891" t="s">
        <v>71</v>
      </c>
      <c r="C12891" t="s">
        <v>137</v>
      </c>
      <c r="D12891">
        <v>1</v>
      </c>
      <c r="E12891" t="s">
        <v>147</v>
      </c>
      <c r="F12891">
        <v>0</v>
      </c>
    </row>
    <row r="12892" spans="1:6">
      <c r="A12892" s="12" t="s">
        <v>225</v>
      </c>
      <c r="B12892" t="s">
        <v>72</v>
      </c>
      <c r="C12892" t="s">
        <v>137</v>
      </c>
      <c r="D12892">
        <v>1</v>
      </c>
      <c r="E12892" t="s">
        <v>147</v>
      </c>
      <c r="F12892">
        <v>0</v>
      </c>
    </row>
    <row r="12893" spans="1:6">
      <c r="A12893" s="12" t="s">
        <v>225</v>
      </c>
      <c r="B12893" t="s">
        <v>73</v>
      </c>
      <c r="C12893" t="s">
        <v>137</v>
      </c>
      <c r="D12893">
        <v>1</v>
      </c>
      <c r="E12893" t="s">
        <v>147</v>
      </c>
      <c r="F12893">
        <v>0</v>
      </c>
    </row>
    <row r="12894" spans="1:6">
      <c r="A12894" s="12" t="s">
        <v>225</v>
      </c>
      <c r="B12894" t="s">
        <v>74</v>
      </c>
      <c r="C12894" t="s">
        <v>137</v>
      </c>
      <c r="D12894">
        <v>1</v>
      </c>
      <c r="E12894" t="s">
        <v>147</v>
      </c>
      <c r="F12894">
        <v>0</v>
      </c>
    </row>
    <row r="12895" spans="1:6">
      <c r="A12895" s="12" t="s">
        <v>225</v>
      </c>
      <c r="B12895" t="s">
        <v>75</v>
      </c>
      <c r="C12895" t="s">
        <v>137</v>
      </c>
      <c r="D12895">
        <v>1</v>
      </c>
      <c r="E12895" t="s">
        <v>147</v>
      </c>
      <c r="F12895">
        <v>0</v>
      </c>
    </row>
    <row r="12896" spans="1:6">
      <c r="A12896" s="12" t="s">
        <v>225</v>
      </c>
      <c r="B12896" t="s">
        <v>76</v>
      </c>
      <c r="C12896" t="s">
        <v>137</v>
      </c>
      <c r="D12896">
        <v>1</v>
      </c>
      <c r="E12896" t="s">
        <v>147</v>
      </c>
      <c r="F12896">
        <v>0</v>
      </c>
    </row>
    <row r="12897" spans="1:6">
      <c r="A12897" s="12" t="s">
        <v>225</v>
      </c>
      <c r="B12897" t="s">
        <v>77</v>
      </c>
      <c r="C12897" t="s">
        <v>137</v>
      </c>
      <c r="D12897">
        <v>1</v>
      </c>
      <c r="E12897" t="s">
        <v>147</v>
      </c>
      <c r="F12897">
        <v>0</v>
      </c>
    </row>
    <row r="12898" spans="1:6">
      <c r="A12898" s="12" t="s">
        <v>225</v>
      </c>
      <c r="B12898" t="s">
        <v>78</v>
      </c>
      <c r="C12898" t="s">
        <v>137</v>
      </c>
      <c r="D12898">
        <v>1</v>
      </c>
      <c r="E12898" t="s">
        <v>147</v>
      </c>
      <c r="F12898">
        <v>0</v>
      </c>
    </row>
    <row r="12899" spans="1:6">
      <c r="A12899" s="12" t="s">
        <v>225</v>
      </c>
      <c r="B12899" t="s">
        <v>79</v>
      </c>
      <c r="C12899" t="s">
        <v>137</v>
      </c>
      <c r="D12899">
        <v>1</v>
      </c>
      <c r="E12899" t="s">
        <v>147</v>
      </c>
      <c r="F12899">
        <v>0</v>
      </c>
    </row>
    <row r="12900" spans="1:6">
      <c r="A12900" s="12" t="s">
        <v>225</v>
      </c>
      <c r="B12900" t="s">
        <v>80</v>
      </c>
      <c r="C12900" t="s">
        <v>137</v>
      </c>
      <c r="D12900">
        <v>1</v>
      </c>
      <c r="E12900" t="s">
        <v>147</v>
      </c>
      <c r="F12900">
        <v>0</v>
      </c>
    </row>
    <row r="12901" spans="1:6">
      <c r="A12901" s="12" t="s">
        <v>225</v>
      </c>
      <c r="B12901" t="s">
        <v>81</v>
      </c>
      <c r="C12901" t="s">
        <v>137</v>
      </c>
      <c r="D12901">
        <v>1</v>
      </c>
      <c r="E12901" t="s">
        <v>147</v>
      </c>
      <c r="F12901">
        <v>0</v>
      </c>
    </row>
    <row r="12902" spans="1:6">
      <c r="A12902" s="12" t="s">
        <v>225</v>
      </c>
      <c r="B12902" t="s">
        <v>82</v>
      </c>
      <c r="C12902" t="s">
        <v>137</v>
      </c>
      <c r="D12902">
        <v>1</v>
      </c>
      <c r="E12902" t="s">
        <v>147</v>
      </c>
      <c r="F12902">
        <v>0</v>
      </c>
    </row>
    <row r="12903" spans="1:6">
      <c r="A12903" s="12" t="s">
        <v>225</v>
      </c>
      <c r="B12903" t="s">
        <v>83</v>
      </c>
      <c r="C12903" t="s">
        <v>137</v>
      </c>
      <c r="D12903">
        <v>1</v>
      </c>
      <c r="E12903" t="s">
        <v>147</v>
      </c>
      <c r="F12903">
        <v>0</v>
      </c>
    </row>
    <row r="12904" spans="1:6">
      <c r="A12904" s="12" t="s">
        <v>225</v>
      </c>
      <c r="B12904" t="s">
        <v>84</v>
      </c>
      <c r="C12904" t="s">
        <v>137</v>
      </c>
      <c r="D12904">
        <v>1</v>
      </c>
      <c r="E12904" t="s">
        <v>147</v>
      </c>
      <c r="F12904">
        <v>0</v>
      </c>
    </row>
    <row r="12905" spans="1:6">
      <c r="A12905" s="12" t="s">
        <v>225</v>
      </c>
      <c r="B12905" t="s">
        <v>85</v>
      </c>
      <c r="C12905" t="s">
        <v>137</v>
      </c>
      <c r="D12905">
        <v>1</v>
      </c>
      <c r="E12905" t="s">
        <v>147</v>
      </c>
      <c r="F12905">
        <v>0</v>
      </c>
    </row>
    <row r="12906" spans="1:6">
      <c r="A12906" s="12" t="s">
        <v>225</v>
      </c>
      <c r="B12906" t="s">
        <v>86</v>
      </c>
      <c r="C12906" t="s">
        <v>137</v>
      </c>
      <c r="D12906">
        <v>1</v>
      </c>
      <c r="E12906" t="s">
        <v>147</v>
      </c>
      <c r="F12906">
        <v>0</v>
      </c>
    </row>
    <row r="12907" spans="1:6">
      <c r="A12907" s="12" t="s">
        <v>225</v>
      </c>
      <c r="B12907" t="s">
        <v>87</v>
      </c>
      <c r="C12907" t="s">
        <v>137</v>
      </c>
      <c r="D12907">
        <v>1</v>
      </c>
      <c r="E12907" t="s">
        <v>147</v>
      </c>
      <c r="F12907">
        <v>0</v>
      </c>
    </row>
    <row r="12908" spans="1:6">
      <c r="A12908" s="12" t="s">
        <v>225</v>
      </c>
      <c r="B12908" t="s">
        <v>88</v>
      </c>
      <c r="C12908" t="s">
        <v>137</v>
      </c>
      <c r="D12908">
        <v>1</v>
      </c>
      <c r="E12908" t="s">
        <v>147</v>
      </c>
      <c r="F12908">
        <v>0</v>
      </c>
    </row>
    <row r="12909" spans="1:6">
      <c r="A12909" s="12" t="s">
        <v>225</v>
      </c>
      <c r="B12909" t="s">
        <v>89</v>
      </c>
      <c r="C12909" t="s">
        <v>137</v>
      </c>
      <c r="D12909">
        <v>1</v>
      </c>
      <c r="E12909" t="s">
        <v>147</v>
      </c>
      <c r="F12909">
        <v>0</v>
      </c>
    </row>
    <row r="12910" spans="1:6">
      <c r="A12910" s="12" t="s">
        <v>225</v>
      </c>
      <c r="B12910" t="s">
        <v>90</v>
      </c>
      <c r="C12910" t="s">
        <v>137</v>
      </c>
      <c r="D12910">
        <v>1</v>
      </c>
      <c r="E12910" t="s">
        <v>147</v>
      </c>
      <c r="F12910">
        <v>0</v>
      </c>
    </row>
    <row r="12911" spans="1:6">
      <c r="A12911" s="12" t="s">
        <v>225</v>
      </c>
      <c r="B12911" t="s">
        <v>91</v>
      </c>
      <c r="C12911" t="s">
        <v>137</v>
      </c>
      <c r="D12911">
        <v>1</v>
      </c>
      <c r="E12911" t="s">
        <v>147</v>
      </c>
      <c r="F12911">
        <v>0</v>
      </c>
    </row>
    <row r="12912" spans="1:6">
      <c r="A12912" s="12" t="s">
        <v>225</v>
      </c>
      <c r="B12912" t="s">
        <v>92</v>
      </c>
      <c r="C12912" t="s">
        <v>137</v>
      </c>
      <c r="D12912">
        <v>1</v>
      </c>
      <c r="E12912" t="s">
        <v>147</v>
      </c>
      <c r="F12912">
        <v>0</v>
      </c>
    </row>
    <row r="12913" spans="1:6">
      <c r="A12913" s="12" t="s">
        <v>225</v>
      </c>
      <c r="B12913" t="s">
        <v>93</v>
      </c>
      <c r="C12913" t="s">
        <v>137</v>
      </c>
      <c r="D12913">
        <v>1</v>
      </c>
      <c r="E12913" t="s">
        <v>147</v>
      </c>
      <c r="F12913">
        <v>0</v>
      </c>
    </row>
    <row r="12914" spans="1:6">
      <c r="A12914" s="12" t="s">
        <v>225</v>
      </c>
      <c r="B12914" t="s">
        <v>94</v>
      </c>
      <c r="C12914" t="s">
        <v>137</v>
      </c>
      <c r="D12914">
        <v>1</v>
      </c>
      <c r="E12914" t="s">
        <v>147</v>
      </c>
      <c r="F12914">
        <v>0</v>
      </c>
    </row>
    <row r="12915" spans="1:6">
      <c r="A12915" s="12" t="s">
        <v>225</v>
      </c>
      <c r="B12915" t="s">
        <v>95</v>
      </c>
      <c r="C12915" t="s">
        <v>137</v>
      </c>
      <c r="D12915">
        <v>1</v>
      </c>
      <c r="E12915" t="s">
        <v>147</v>
      </c>
      <c r="F12915">
        <v>0</v>
      </c>
    </row>
    <row r="12916" spans="1:6">
      <c r="A12916" s="12" t="s">
        <v>225</v>
      </c>
      <c r="B12916" t="s">
        <v>96</v>
      </c>
      <c r="C12916" t="s">
        <v>137</v>
      </c>
      <c r="D12916">
        <v>1</v>
      </c>
      <c r="E12916" t="s">
        <v>147</v>
      </c>
      <c r="F12916">
        <v>0</v>
      </c>
    </row>
    <row r="12917" spans="1:6">
      <c r="A12917" s="12" t="s">
        <v>225</v>
      </c>
      <c r="B12917" t="s">
        <v>97</v>
      </c>
      <c r="C12917" t="s">
        <v>137</v>
      </c>
      <c r="D12917">
        <v>1</v>
      </c>
      <c r="E12917" t="s">
        <v>147</v>
      </c>
      <c r="F12917">
        <v>0</v>
      </c>
    </row>
    <row r="12918" spans="1:6">
      <c r="A12918" s="12" t="s">
        <v>225</v>
      </c>
      <c r="B12918" t="s">
        <v>98</v>
      </c>
      <c r="C12918" t="s">
        <v>137</v>
      </c>
      <c r="D12918">
        <v>1</v>
      </c>
      <c r="E12918" t="s">
        <v>147</v>
      </c>
      <c r="F12918">
        <v>0</v>
      </c>
    </row>
    <row r="12919" spans="1:6">
      <c r="A12919" s="12" t="s">
        <v>225</v>
      </c>
      <c r="B12919" t="s">
        <v>99</v>
      </c>
      <c r="C12919" t="s">
        <v>137</v>
      </c>
      <c r="D12919">
        <v>1</v>
      </c>
      <c r="E12919" t="s">
        <v>147</v>
      </c>
      <c r="F12919">
        <v>0</v>
      </c>
    </row>
    <row r="12920" spans="1:6">
      <c r="A12920" s="12" t="s">
        <v>225</v>
      </c>
      <c r="B12920" t="s">
        <v>100</v>
      </c>
      <c r="C12920" t="s">
        <v>137</v>
      </c>
      <c r="D12920">
        <v>1</v>
      </c>
      <c r="E12920" t="s">
        <v>147</v>
      </c>
      <c r="F12920">
        <v>0</v>
      </c>
    </row>
    <row r="12921" spans="1:6">
      <c r="A12921" s="12" t="s">
        <v>225</v>
      </c>
      <c r="B12921" t="s">
        <v>101</v>
      </c>
      <c r="C12921" t="s">
        <v>137</v>
      </c>
      <c r="D12921">
        <v>1</v>
      </c>
      <c r="E12921" t="s">
        <v>147</v>
      </c>
      <c r="F12921">
        <v>0</v>
      </c>
    </row>
    <row r="12922" spans="1:6">
      <c r="A12922" s="12" t="s">
        <v>225</v>
      </c>
      <c r="B12922" t="s">
        <v>102</v>
      </c>
      <c r="C12922" t="s">
        <v>137</v>
      </c>
      <c r="D12922">
        <v>1</v>
      </c>
      <c r="E12922" t="s">
        <v>147</v>
      </c>
      <c r="F12922">
        <v>0</v>
      </c>
    </row>
    <row r="12923" spans="1:6">
      <c r="A12923" s="12" t="s">
        <v>225</v>
      </c>
      <c r="B12923" t="s">
        <v>103</v>
      </c>
      <c r="C12923" t="s">
        <v>137</v>
      </c>
      <c r="D12923">
        <v>1</v>
      </c>
      <c r="E12923" t="s">
        <v>147</v>
      </c>
      <c r="F12923">
        <v>0</v>
      </c>
    </row>
    <row r="12924" spans="1:6">
      <c r="A12924" s="12" t="s">
        <v>225</v>
      </c>
      <c r="B12924" t="s">
        <v>104</v>
      </c>
      <c r="C12924" t="s">
        <v>137</v>
      </c>
      <c r="D12924">
        <v>1</v>
      </c>
      <c r="E12924" t="s">
        <v>147</v>
      </c>
      <c r="F12924">
        <v>0</v>
      </c>
    </row>
    <row r="12925" spans="1:6">
      <c r="A12925" s="12" t="s">
        <v>225</v>
      </c>
      <c r="B12925" t="s">
        <v>105</v>
      </c>
      <c r="C12925" t="s">
        <v>137</v>
      </c>
      <c r="D12925">
        <v>1</v>
      </c>
      <c r="E12925" t="s">
        <v>147</v>
      </c>
      <c r="F12925">
        <v>0</v>
      </c>
    </row>
    <row r="12926" spans="1:6">
      <c r="A12926" s="12" t="s">
        <v>225</v>
      </c>
      <c r="B12926" t="s">
        <v>106</v>
      </c>
      <c r="C12926" t="s">
        <v>137</v>
      </c>
      <c r="D12926">
        <v>1</v>
      </c>
      <c r="E12926" t="s">
        <v>147</v>
      </c>
      <c r="F12926">
        <v>0</v>
      </c>
    </row>
    <row r="12927" spans="1:6">
      <c r="A12927" s="12" t="s">
        <v>225</v>
      </c>
      <c r="B12927" t="s">
        <v>107</v>
      </c>
      <c r="C12927" t="s">
        <v>137</v>
      </c>
      <c r="D12927">
        <v>1</v>
      </c>
      <c r="E12927" t="s">
        <v>147</v>
      </c>
      <c r="F12927">
        <v>0</v>
      </c>
    </row>
    <row r="12928" spans="1:6">
      <c r="A12928" s="12" t="s">
        <v>225</v>
      </c>
      <c r="B12928" t="s">
        <v>108</v>
      </c>
      <c r="C12928" t="s">
        <v>137</v>
      </c>
      <c r="D12928">
        <v>1</v>
      </c>
      <c r="E12928" t="s">
        <v>147</v>
      </c>
      <c r="F12928">
        <v>0</v>
      </c>
    </row>
    <row r="12929" spans="1:6">
      <c r="A12929" s="12" t="s">
        <v>225</v>
      </c>
      <c r="B12929" t="s">
        <v>109</v>
      </c>
      <c r="C12929" t="s">
        <v>137</v>
      </c>
      <c r="D12929">
        <v>1</v>
      </c>
      <c r="E12929" t="s">
        <v>147</v>
      </c>
      <c r="F12929">
        <v>0</v>
      </c>
    </row>
    <row r="12930" spans="1:6">
      <c r="A12930" s="12" t="s">
        <v>225</v>
      </c>
      <c r="B12930" t="s">
        <v>110</v>
      </c>
      <c r="C12930" t="s">
        <v>137</v>
      </c>
      <c r="D12930">
        <v>1</v>
      </c>
      <c r="E12930" t="s">
        <v>147</v>
      </c>
      <c r="F12930">
        <v>0</v>
      </c>
    </row>
    <row r="12931" spans="1:6">
      <c r="A12931" s="12" t="s">
        <v>225</v>
      </c>
      <c r="B12931" t="s">
        <v>111</v>
      </c>
      <c r="C12931" t="s">
        <v>137</v>
      </c>
      <c r="D12931">
        <v>1</v>
      </c>
      <c r="E12931" t="s">
        <v>147</v>
      </c>
      <c r="F12931">
        <v>0</v>
      </c>
    </row>
    <row r="12932" spans="1:6">
      <c r="A12932" s="12" t="s">
        <v>225</v>
      </c>
      <c r="B12932" t="s">
        <v>112</v>
      </c>
      <c r="C12932" t="s">
        <v>137</v>
      </c>
      <c r="D12932">
        <v>1</v>
      </c>
      <c r="E12932" t="s">
        <v>147</v>
      </c>
      <c r="F12932">
        <v>0</v>
      </c>
    </row>
    <row r="12933" spans="1:6">
      <c r="A12933" s="12" t="s">
        <v>225</v>
      </c>
      <c r="B12933" t="s">
        <v>113</v>
      </c>
      <c r="C12933" t="s">
        <v>137</v>
      </c>
      <c r="D12933">
        <v>1</v>
      </c>
      <c r="E12933" t="s">
        <v>147</v>
      </c>
      <c r="F12933">
        <v>0</v>
      </c>
    </row>
    <row r="12934" spans="1:6">
      <c r="A12934" s="12" t="s">
        <v>225</v>
      </c>
      <c r="B12934" t="s">
        <v>114</v>
      </c>
      <c r="C12934" t="s">
        <v>137</v>
      </c>
      <c r="D12934">
        <v>1</v>
      </c>
      <c r="E12934" t="s">
        <v>147</v>
      </c>
      <c r="F12934">
        <v>0</v>
      </c>
    </row>
    <row r="12935" spans="1:6">
      <c r="A12935" s="12" t="s">
        <v>225</v>
      </c>
      <c r="B12935" t="s">
        <v>115</v>
      </c>
      <c r="C12935" t="s">
        <v>137</v>
      </c>
      <c r="D12935">
        <v>1</v>
      </c>
      <c r="E12935" t="s">
        <v>147</v>
      </c>
      <c r="F12935">
        <v>0</v>
      </c>
    </row>
    <row r="12936" spans="1:6">
      <c r="A12936" s="12" t="s">
        <v>225</v>
      </c>
      <c r="B12936" t="s">
        <v>116</v>
      </c>
      <c r="C12936" t="s">
        <v>137</v>
      </c>
      <c r="D12936">
        <v>1</v>
      </c>
      <c r="E12936" t="s">
        <v>147</v>
      </c>
      <c r="F12936">
        <v>0</v>
      </c>
    </row>
    <row r="12937" spans="1:6">
      <c r="A12937" s="12" t="s">
        <v>225</v>
      </c>
      <c r="B12937" t="s">
        <v>146</v>
      </c>
      <c r="C12937" t="s">
        <v>137</v>
      </c>
      <c r="D12937">
        <v>1</v>
      </c>
      <c r="E12937" t="s">
        <v>147</v>
      </c>
      <c r="F12937">
        <v>0</v>
      </c>
    </row>
    <row r="12938" spans="1:6">
      <c r="A12938" s="12" t="s">
        <v>225</v>
      </c>
      <c r="B12938" t="s">
        <v>61</v>
      </c>
      <c r="C12938" t="s">
        <v>138</v>
      </c>
      <c r="D12938">
        <v>1</v>
      </c>
      <c r="E12938" t="s">
        <v>139</v>
      </c>
      <c r="F12938">
        <v>62</v>
      </c>
    </row>
    <row r="12939" spans="1:6">
      <c r="A12939" s="12" t="s">
        <v>225</v>
      </c>
      <c r="B12939" t="s">
        <v>62</v>
      </c>
      <c r="C12939" t="s">
        <v>138</v>
      </c>
      <c r="D12939">
        <v>1</v>
      </c>
      <c r="E12939" t="s">
        <v>139</v>
      </c>
      <c r="F12939">
        <v>51.1</v>
      </c>
    </row>
    <row r="12940" spans="1:6">
      <c r="A12940" s="12" t="s">
        <v>225</v>
      </c>
      <c r="B12940" t="s">
        <v>63</v>
      </c>
      <c r="C12940" t="s">
        <v>138</v>
      </c>
      <c r="D12940">
        <v>1</v>
      </c>
      <c r="E12940" t="s">
        <v>139</v>
      </c>
      <c r="F12940">
        <v>48.1</v>
      </c>
    </row>
    <row r="12941" spans="1:6">
      <c r="A12941" s="12" t="s">
        <v>225</v>
      </c>
      <c r="B12941" t="s">
        <v>64</v>
      </c>
      <c r="C12941" t="s">
        <v>138</v>
      </c>
      <c r="D12941">
        <v>1</v>
      </c>
      <c r="E12941" t="s">
        <v>139</v>
      </c>
      <c r="F12941">
        <v>62.1</v>
      </c>
    </row>
    <row r="12942" spans="1:6">
      <c r="A12942" s="12" t="s">
        <v>225</v>
      </c>
      <c r="B12942" t="s">
        <v>65</v>
      </c>
      <c r="C12942" t="s">
        <v>138</v>
      </c>
      <c r="D12942">
        <v>1</v>
      </c>
      <c r="E12942" t="s">
        <v>139</v>
      </c>
      <c r="F12942">
        <v>32.700000000000003</v>
      </c>
    </row>
    <row r="12943" spans="1:6">
      <c r="A12943" s="12" t="s">
        <v>225</v>
      </c>
      <c r="B12943" t="s">
        <v>66</v>
      </c>
      <c r="C12943" t="s">
        <v>138</v>
      </c>
      <c r="D12943">
        <v>1</v>
      </c>
      <c r="E12943" t="s">
        <v>139</v>
      </c>
      <c r="F12943">
        <v>42.1</v>
      </c>
    </row>
    <row r="12944" spans="1:6">
      <c r="A12944" s="12" t="s">
        <v>225</v>
      </c>
      <c r="B12944" t="s">
        <v>67</v>
      </c>
      <c r="C12944" t="s">
        <v>138</v>
      </c>
      <c r="D12944">
        <v>1</v>
      </c>
      <c r="E12944" t="s">
        <v>139</v>
      </c>
      <c r="F12944">
        <v>38.299999999999997</v>
      </c>
    </row>
    <row r="12945" spans="1:6">
      <c r="A12945" s="12" t="s">
        <v>225</v>
      </c>
      <c r="B12945" t="s">
        <v>68</v>
      </c>
      <c r="C12945" t="s">
        <v>138</v>
      </c>
      <c r="D12945">
        <v>1</v>
      </c>
      <c r="E12945" t="s">
        <v>139</v>
      </c>
      <c r="F12945">
        <v>38.799999999999997</v>
      </c>
    </row>
    <row r="12946" spans="1:6">
      <c r="A12946" s="12" t="s">
        <v>225</v>
      </c>
      <c r="B12946" t="s">
        <v>69</v>
      </c>
      <c r="C12946" t="s">
        <v>138</v>
      </c>
      <c r="D12946">
        <v>1</v>
      </c>
      <c r="E12946" t="s">
        <v>139</v>
      </c>
      <c r="F12946">
        <v>48.3</v>
      </c>
    </row>
    <row r="12947" spans="1:6">
      <c r="A12947" s="12" t="s">
        <v>225</v>
      </c>
      <c r="B12947" t="s">
        <v>70</v>
      </c>
      <c r="C12947" t="s">
        <v>138</v>
      </c>
      <c r="D12947">
        <v>1</v>
      </c>
      <c r="E12947" t="s">
        <v>139</v>
      </c>
      <c r="F12947">
        <v>51.1</v>
      </c>
    </row>
    <row r="12948" spans="1:6">
      <c r="A12948" s="12" t="s">
        <v>225</v>
      </c>
      <c r="B12948" t="s">
        <v>71</v>
      </c>
      <c r="C12948" t="s">
        <v>138</v>
      </c>
      <c r="D12948">
        <v>1</v>
      </c>
      <c r="E12948" t="s">
        <v>139</v>
      </c>
      <c r="F12948">
        <v>27</v>
      </c>
    </row>
    <row r="12949" spans="1:6">
      <c r="A12949" s="12" t="s">
        <v>225</v>
      </c>
      <c r="B12949" t="s">
        <v>72</v>
      </c>
      <c r="C12949" t="s">
        <v>138</v>
      </c>
      <c r="D12949">
        <v>1</v>
      </c>
      <c r="E12949" t="s">
        <v>139</v>
      </c>
      <c r="F12949">
        <v>63.1</v>
      </c>
    </row>
    <row r="12950" spans="1:6">
      <c r="A12950" s="12" t="s">
        <v>225</v>
      </c>
      <c r="B12950" t="s">
        <v>73</v>
      </c>
      <c r="C12950" t="s">
        <v>138</v>
      </c>
      <c r="D12950">
        <v>1</v>
      </c>
      <c r="E12950" t="s">
        <v>139</v>
      </c>
      <c r="F12950">
        <v>38.299999999999997</v>
      </c>
    </row>
    <row r="12951" spans="1:6">
      <c r="A12951" s="12" t="s">
        <v>225</v>
      </c>
      <c r="B12951" t="s">
        <v>74</v>
      </c>
      <c r="C12951" t="s">
        <v>138</v>
      </c>
      <c r="D12951">
        <v>1</v>
      </c>
      <c r="E12951" t="s">
        <v>139</v>
      </c>
      <c r="F12951">
        <v>56.5</v>
      </c>
    </row>
    <row r="12952" spans="1:6">
      <c r="A12952" s="12" t="s">
        <v>225</v>
      </c>
      <c r="B12952" t="s">
        <v>75</v>
      </c>
      <c r="C12952" t="s">
        <v>138</v>
      </c>
      <c r="D12952">
        <v>1</v>
      </c>
      <c r="E12952" t="s">
        <v>139</v>
      </c>
      <c r="F12952">
        <v>48.9</v>
      </c>
    </row>
    <row r="12953" spans="1:6">
      <c r="A12953" s="12" t="s">
        <v>225</v>
      </c>
      <c r="B12953" t="s">
        <v>76</v>
      </c>
      <c r="C12953" t="s">
        <v>138</v>
      </c>
      <c r="D12953">
        <v>1</v>
      </c>
      <c r="E12953" t="s">
        <v>139</v>
      </c>
      <c r="F12953">
        <v>56.6</v>
      </c>
    </row>
    <row r="12954" spans="1:6">
      <c r="A12954" s="12" t="s">
        <v>225</v>
      </c>
      <c r="B12954" t="s">
        <v>77</v>
      </c>
      <c r="C12954" t="s">
        <v>138</v>
      </c>
      <c r="D12954">
        <v>1</v>
      </c>
      <c r="E12954" t="s">
        <v>139</v>
      </c>
      <c r="F12954">
        <v>62.3</v>
      </c>
    </row>
    <row r="12955" spans="1:6">
      <c r="A12955" s="12" t="s">
        <v>225</v>
      </c>
      <c r="B12955" t="s">
        <v>78</v>
      </c>
      <c r="C12955" t="s">
        <v>138</v>
      </c>
      <c r="D12955">
        <v>1</v>
      </c>
      <c r="E12955" t="s">
        <v>139</v>
      </c>
      <c r="F12955">
        <v>58.9</v>
      </c>
    </row>
    <row r="12956" spans="1:6">
      <c r="A12956" s="12" t="s">
        <v>225</v>
      </c>
      <c r="B12956" t="s">
        <v>79</v>
      </c>
      <c r="C12956" t="s">
        <v>138</v>
      </c>
      <c r="D12956">
        <v>1</v>
      </c>
      <c r="E12956" t="s">
        <v>139</v>
      </c>
      <c r="F12956">
        <v>42.4</v>
      </c>
    </row>
    <row r="12957" spans="1:6">
      <c r="A12957" s="12" t="s">
        <v>225</v>
      </c>
      <c r="B12957" t="s">
        <v>80</v>
      </c>
      <c r="C12957" t="s">
        <v>138</v>
      </c>
      <c r="D12957">
        <v>1</v>
      </c>
      <c r="E12957" t="s">
        <v>139</v>
      </c>
      <c r="F12957">
        <v>34.1</v>
      </c>
    </row>
    <row r="12958" spans="1:6">
      <c r="A12958" s="12" t="s">
        <v>225</v>
      </c>
      <c r="B12958" t="s">
        <v>81</v>
      </c>
      <c r="C12958" t="s">
        <v>138</v>
      </c>
      <c r="D12958">
        <v>1</v>
      </c>
      <c r="E12958" t="s">
        <v>139</v>
      </c>
      <c r="F12958">
        <v>31.8</v>
      </c>
    </row>
    <row r="12959" spans="1:6">
      <c r="A12959" s="12" t="s">
        <v>225</v>
      </c>
      <c r="B12959" t="s">
        <v>82</v>
      </c>
      <c r="C12959" t="s">
        <v>138</v>
      </c>
      <c r="D12959">
        <v>1</v>
      </c>
      <c r="E12959" t="s">
        <v>139</v>
      </c>
      <c r="F12959">
        <v>45.6</v>
      </c>
    </row>
    <row r="12960" spans="1:6">
      <c r="A12960" s="12" t="s">
        <v>225</v>
      </c>
      <c r="B12960" t="s">
        <v>83</v>
      </c>
      <c r="C12960" t="s">
        <v>138</v>
      </c>
      <c r="D12960">
        <v>1</v>
      </c>
      <c r="E12960" t="s">
        <v>139</v>
      </c>
      <c r="F12960">
        <v>43.3</v>
      </c>
    </row>
    <row r="12961" spans="1:6">
      <c r="A12961" s="12" t="s">
        <v>225</v>
      </c>
      <c r="B12961" t="s">
        <v>84</v>
      </c>
      <c r="C12961" t="s">
        <v>138</v>
      </c>
      <c r="D12961">
        <v>1</v>
      </c>
      <c r="E12961" t="s">
        <v>139</v>
      </c>
      <c r="F12961">
        <v>57.4</v>
      </c>
    </row>
    <row r="12962" spans="1:6">
      <c r="A12962" s="12" t="s">
        <v>225</v>
      </c>
      <c r="B12962" t="s">
        <v>85</v>
      </c>
      <c r="C12962" t="s">
        <v>138</v>
      </c>
      <c r="D12962">
        <v>1</v>
      </c>
      <c r="E12962" t="s">
        <v>139</v>
      </c>
      <c r="F12962">
        <v>56.6</v>
      </c>
    </row>
    <row r="12963" spans="1:6">
      <c r="A12963" s="12" t="s">
        <v>225</v>
      </c>
      <c r="B12963" t="s">
        <v>86</v>
      </c>
      <c r="C12963" t="s">
        <v>138</v>
      </c>
      <c r="D12963">
        <v>1</v>
      </c>
      <c r="E12963" t="s">
        <v>139</v>
      </c>
      <c r="F12963">
        <v>54.4</v>
      </c>
    </row>
    <row r="12964" spans="1:6">
      <c r="A12964" s="12" t="s">
        <v>225</v>
      </c>
      <c r="B12964" t="s">
        <v>87</v>
      </c>
      <c r="C12964" t="s">
        <v>138</v>
      </c>
      <c r="D12964">
        <v>1</v>
      </c>
      <c r="E12964" t="s">
        <v>139</v>
      </c>
      <c r="F12964">
        <v>60.2</v>
      </c>
    </row>
    <row r="12965" spans="1:6">
      <c r="A12965" s="12" t="s">
        <v>225</v>
      </c>
      <c r="B12965" t="s">
        <v>88</v>
      </c>
      <c r="C12965" t="s">
        <v>138</v>
      </c>
      <c r="D12965">
        <v>1</v>
      </c>
      <c r="E12965" t="s">
        <v>139</v>
      </c>
      <c r="F12965">
        <v>44.8</v>
      </c>
    </row>
    <row r="12966" spans="1:6">
      <c r="A12966" s="12" t="s">
        <v>225</v>
      </c>
      <c r="B12966" t="s">
        <v>89</v>
      </c>
      <c r="C12966" t="s">
        <v>138</v>
      </c>
      <c r="D12966">
        <v>1</v>
      </c>
      <c r="E12966" t="s">
        <v>139</v>
      </c>
      <c r="F12966">
        <v>44.8</v>
      </c>
    </row>
    <row r="12967" spans="1:6">
      <c r="A12967" s="12" t="s">
        <v>225</v>
      </c>
      <c r="B12967" t="s">
        <v>90</v>
      </c>
      <c r="C12967" t="s">
        <v>138</v>
      </c>
      <c r="D12967">
        <v>1</v>
      </c>
      <c r="E12967" t="s">
        <v>139</v>
      </c>
      <c r="F12967">
        <v>38.799999999999997</v>
      </c>
    </row>
    <row r="12968" spans="1:6">
      <c r="A12968" s="12" t="s">
        <v>225</v>
      </c>
      <c r="B12968" t="s">
        <v>91</v>
      </c>
      <c r="C12968" t="s">
        <v>138</v>
      </c>
      <c r="D12968">
        <v>1</v>
      </c>
      <c r="E12968" t="s">
        <v>139</v>
      </c>
      <c r="F12968">
        <v>40.299999999999997</v>
      </c>
    </row>
    <row r="12969" spans="1:6">
      <c r="A12969" s="12" t="s">
        <v>225</v>
      </c>
      <c r="B12969" t="s">
        <v>92</v>
      </c>
      <c r="C12969" t="s">
        <v>138</v>
      </c>
      <c r="D12969">
        <v>1</v>
      </c>
      <c r="E12969" t="s">
        <v>139</v>
      </c>
      <c r="F12969">
        <v>34.6</v>
      </c>
    </row>
    <row r="12970" spans="1:6">
      <c r="A12970" s="12" t="s">
        <v>225</v>
      </c>
      <c r="B12970" t="s">
        <v>93</v>
      </c>
      <c r="C12970" t="s">
        <v>138</v>
      </c>
      <c r="D12970">
        <v>1</v>
      </c>
      <c r="E12970" t="s">
        <v>139</v>
      </c>
      <c r="F12970">
        <v>49.1</v>
      </c>
    </row>
    <row r="12971" spans="1:6">
      <c r="A12971" s="12" t="s">
        <v>225</v>
      </c>
      <c r="B12971" t="s">
        <v>94</v>
      </c>
      <c r="C12971" t="s">
        <v>138</v>
      </c>
      <c r="D12971">
        <v>1</v>
      </c>
      <c r="E12971" t="s">
        <v>139</v>
      </c>
      <c r="F12971">
        <v>62.8</v>
      </c>
    </row>
    <row r="12972" spans="1:6">
      <c r="A12972" s="12" t="s">
        <v>225</v>
      </c>
      <c r="B12972" t="s">
        <v>95</v>
      </c>
      <c r="C12972" t="s">
        <v>138</v>
      </c>
      <c r="D12972">
        <v>1</v>
      </c>
      <c r="E12972" t="s">
        <v>139</v>
      </c>
      <c r="F12972">
        <v>50.7</v>
      </c>
    </row>
    <row r="12973" spans="1:6">
      <c r="A12973" s="12" t="s">
        <v>225</v>
      </c>
      <c r="B12973" t="s">
        <v>96</v>
      </c>
      <c r="C12973" t="s">
        <v>138</v>
      </c>
      <c r="D12973">
        <v>1</v>
      </c>
      <c r="E12973" t="s">
        <v>139</v>
      </c>
      <c r="F12973">
        <v>66.099999999999994</v>
      </c>
    </row>
    <row r="12974" spans="1:6">
      <c r="A12974" s="12" t="s">
        <v>225</v>
      </c>
      <c r="B12974" t="s">
        <v>97</v>
      </c>
      <c r="C12974" t="s">
        <v>138</v>
      </c>
      <c r="D12974">
        <v>1</v>
      </c>
      <c r="E12974" t="s">
        <v>139</v>
      </c>
      <c r="F12974">
        <v>38.4</v>
      </c>
    </row>
    <row r="12975" spans="1:6">
      <c r="A12975" s="12" t="s">
        <v>225</v>
      </c>
      <c r="B12975" t="s">
        <v>98</v>
      </c>
      <c r="C12975" t="s">
        <v>138</v>
      </c>
      <c r="D12975">
        <v>1</v>
      </c>
      <c r="E12975" t="s">
        <v>139</v>
      </c>
      <c r="F12975">
        <v>46.5</v>
      </c>
    </row>
    <row r="12976" spans="1:6">
      <c r="A12976" s="12" t="s">
        <v>225</v>
      </c>
      <c r="B12976" t="s">
        <v>99</v>
      </c>
      <c r="C12976" t="s">
        <v>138</v>
      </c>
      <c r="D12976">
        <v>1</v>
      </c>
      <c r="E12976" t="s">
        <v>139</v>
      </c>
      <c r="F12976">
        <v>36.1</v>
      </c>
    </row>
    <row r="12977" spans="1:6">
      <c r="A12977" s="12" t="s">
        <v>225</v>
      </c>
      <c r="B12977" t="s">
        <v>100</v>
      </c>
      <c r="C12977" t="s">
        <v>138</v>
      </c>
      <c r="D12977">
        <v>1</v>
      </c>
      <c r="E12977" t="s">
        <v>139</v>
      </c>
      <c r="F12977">
        <v>55.3</v>
      </c>
    </row>
    <row r="12978" spans="1:6">
      <c r="A12978" s="12" t="s">
        <v>225</v>
      </c>
      <c r="B12978" t="s">
        <v>101</v>
      </c>
      <c r="C12978" t="s">
        <v>138</v>
      </c>
      <c r="D12978">
        <v>1</v>
      </c>
      <c r="E12978" t="s">
        <v>139</v>
      </c>
      <c r="F12978">
        <v>61.7</v>
      </c>
    </row>
    <row r="12979" spans="1:6">
      <c r="A12979" s="12" t="s">
        <v>225</v>
      </c>
      <c r="B12979" t="s">
        <v>102</v>
      </c>
      <c r="C12979" t="s">
        <v>138</v>
      </c>
      <c r="D12979">
        <v>1</v>
      </c>
      <c r="E12979" t="s">
        <v>139</v>
      </c>
      <c r="F12979">
        <v>61.1</v>
      </c>
    </row>
    <row r="12980" spans="1:6">
      <c r="A12980" s="12" t="s">
        <v>225</v>
      </c>
      <c r="B12980" t="s">
        <v>103</v>
      </c>
      <c r="C12980" t="s">
        <v>138</v>
      </c>
      <c r="D12980">
        <v>1</v>
      </c>
      <c r="E12980" t="s">
        <v>139</v>
      </c>
      <c r="F12980">
        <v>52.6</v>
      </c>
    </row>
    <row r="12981" spans="1:6">
      <c r="A12981" s="12" t="s">
        <v>225</v>
      </c>
      <c r="B12981" t="s">
        <v>104</v>
      </c>
      <c r="C12981" t="s">
        <v>138</v>
      </c>
      <c r="D12981">
        <v>1</v>
      </c>
      <c r="E12981" t="s">
        <v>139</v>
      </c>
      <c r="F12981">
        <v>60.2</v>
      </c>
    </row>
    <row r="12982" spans="1:6">
      <c r="A12982" s="12" t="s">
        <v>225</v>
      </c>
      <c r="B12982" t="s">
        <v>105</v>
      </c>
      <c r="C12982" t="s">
        <v>138</v>
      </c>
      <c r="D12982">
        <v>1</v>
      </c>
      <c r="E12982" t="s">
        <v>139</v>
      </c>
      <c r="F12982">
        <v>29</v>
      </c>
    </row>
    <row r="12983" spans="1:6">
      <c r="A12983" s="12" t="s">
        <v>225</v>
      </c>
      <c r="B12983" t="s">
        <v>106</v>
      </c>
      <c r="C12983" t="s">
        <v>138</v>
      </c>
      <c r="D12983">
        <v>1</v>
      </c>
      <c r="E12983" t="s">
        <v>139</v>
      </c>
      <c r="F12983">
        <v>43.5</v>
      </c>
    </row>
    <row r="12984" spans="1:6">
      <c r="A12984" s="12" t="s">
        <v>225</v>
      </c>
      <c r="B12984" t="s">
        <v>107</v>
      </c>
      <c r="C12984" t="s">
        <v>138</v>
      </c>
      <c r="D12984">
        <v>1</v>
      </c>
      <c r="E12984" t="s">
        <v>139</v>
      </c>
      <c r="F12984">
        <v>37.200000000000003</v>
      </c>
    </row>
    <row r="12985" spans="1:6">
      <c r="A12985" s="12" t="s">
        <v>225</v>
      </c>
      <c r="B12985" t="s">
        <v>108</v>
      </c>
      <c r="C12985" t="s">
        <v>138</v>
      </c>
      <c r="D12985">
        <v>1</v>
      </c>
      <c r="E12985" t="s">
        <v>139</v>
      </c>
      <c r="F12985">
        <v>65.400000000000006</v>
      </c>
    </row>
    <row r="12986" spans="1:6">
      <c r="A12986" s="12" t="s">
        <v>225</v>
      </c>
      <c r="B12986" t="s">
        <v>109</v>
      </c>
      <c r="C12986" t="s">
        <v>138</v>
      </c>
      <c r="D12986">
        <v>1</v>
      </c>
      <c r="E12986" t="s">
        <v>139</v>
      </c>
      <c r="F12986">
        <v>46.6</v>
      </c>
    </row>
    <row r="12987" spans="1:6">
      <c r="A12987" s="12" t="s">
        <v>225</v>
      </c>
      <c r="B12987" t="s">
        <v>110</v>
      </c>
      <c r="C12987" t="s">
        <v>138</v>
      </c>
      <c r="D12987">
        <v>1</v>
      </c>
      <c r="E12987" t="s">
        <v>139</v>
      </c>
      <c r="F12987">
        <v>68.900000000000006</v>
      </c>
    </row>
    <row r="12988" spans="1:6">
      <c r="A12988" s="12" t="s">
        <v>225</v>
      </c>
      <c r="B12988" t="s">
        <v>111</v>
      </c>
      <c r="C12988" t="s">
        <v>138</v>
      </c>
      <c r="D12988">
        <v>1</v>
      </c>
      <c r="E12988" t="s">
        <v>139</v>
      </c>
      <c r="F12988">
        <v>10.3</v>
      </c>
    </row>
    <row r="12989" spans="1:6">
      <c r="A12989" s="12" t="s">
        <v>225</v>
      </c>
      <c r="B12989" t="s">
        <v>112</v>
      </c>
      <c r="C12989" t="s">
        <v>138</v>
      </c>
      <c r="D12989">
        <v>1</v>
      </c>
      <c r="E12989" t="s">
        <v>139</v>
      </c>
      <c r="F12989">
        <v>37</v>
      </c>
    </row>
    <row r="12990" spans="1:6">
      <c r="A12990" s="12" t="s">
        <v>225</v>
      </c>
      <c r="B12990" t="s">
        <v>113</v>
      </c>
      <c r="C12990" t="s">
        <v>138</v>
      </c>
      <c r="D12990">
        <v>1</v>
      </c>
      <c r="E12990" t="s">
        <v>139</v>
      </c>
      <c r="F12990">
        <v>48.8</v>
      </c>
    </row>
    <row r="12991" spans="1:6">
      <c r="A12991" s="12" t="s">
        <v>225</v>
      </c>
      <c r="B12991" t="s">
        <v>114</v>
      </c>
      <c r="C12991" t="s">
        <v>138</v>
      </c>
      <c r="D12991">
        <v>1</v>
      </c>
      <c r="E12991" t="s">
        <v>139</v>
      </c>
      <c r="F12991">
        <v>58.8</v>
      </c>
    </row>
    <row r="12992" spans="1:6">
      <c r="A12992" s="12" t="s">
        <v>225</v>
      </c>
      <c r="B12992" t="s">
        <v>115</v>
      </c>
      <c r="C12992" t="s">
        <v>138</v>
      </c>
      <c r="D12992">
        <v>1</v>
      </c>
      <c r="E12992" t="s">
        <v>139</v>
      </c>
      <c r="F12992">
        <v>49.2</v>
      </c>
    </row>
    <row r="12993" spans="1:6">
      <c r="A12993" s="12" t="s">
        <v>225</v>
      </c>
      <c r="B12993" t="s">
        <v>116</v>
      </c>
      <c r="C12993" t="s">
        <v>138</v>
      </c>
      <c r="D12993">
        <v>1</v>
      </c>
      <c r="E12993" t="s">
        <v>139</v>
      </c>
      <c r="F12993">
        <v>75</v>
      </c>
    </row>
    <row r="12994" spans="1:6">
      <c r="A12994" s="12" t="s">
        <v>225</v>
      </c>
      <c r="B12994" t="s">
        <v>146</v>
      </c>
      <c r="C12994" t="s">
        <v>137</v>
      </c>
      <c r="D12994">
        <v>2</v>
      </c>
      <c r="E12994" t="s">
        <v>139</v>
      </c>
      <c r="F12994">
        <v>45.7</v>
      </c>
    </row>
    <row r="12995" spans="1:6">
      <c r="A12995" s="12" t="s">
        <v>225</v>
      </c>
      <c r="B12995" t="s">
        <v>61</v>
      </c>
      <c r="C12995" t="s">
        <v>138</v>
      </c>
      <c r="D12995">
        <v>1</v>
      </c>
      <c r="E12995" t="s">
        <v>140</v>
      </c>
      <c r="F12995">
        <v>34.9</v>
      </c>
    </row>
    <row r="12996" spans="1:6">
      <c r="A12996" s="12" t="s">
        <v>225</v>
      </c>
      <c r="B12996" t="s">
        <v>62</v>
      </c>
      <c r="C12996" t="s">
        <v>138</v>
      </c>
      <c r="D12996">
        <v>1</v>
      </c>
      <c r="E12996" t="s">
        <v>140</v>
      </c>
      <c r="F12996">
        <v>37.4</v>
      </c>
    </row>
    <row r="12997" spans="1:6">
      <c r="A12997" s="12" t="s">
        <v>225</v>
      </c>
      <c r="B12997" t="s">
        <v>63</v>
      </c>
      <c r="C12997" t="s">
        <v>138</v>
      </c>
      <c r="D12997">
        <v>1</v>
      </c>
      <c r="E12997" t="s">
        <v>140</v>
      </c>
      <c r="F12997">
        <v>47.2</v>
      </c>
    </row>
    <row r="12998" spans="1:6">
      <c r="A12998" s="12" t="s">
        <v>225</v>
      </c>
      <c r="B12998" t="s">
        <v>64</v>
      </c>
      <c r="C12998" t="s">
        <v>138</v>
      </c>
      <c r="D12998">
        <v>1</v>
      </c>
      <c r="E12998" t="s">
        <v>140</v>
      </c>
      <c r="F12998">
        <v>33.4</v>
      </c>
    </row>
    <row r="12999" spans="1:6">
      <c r="A12999" s="12" t="s">
        <v>225</v>
      </c>
      <c r="B12999" t="s">
        <v>65</v>
      </c>
      <c r="C12999" t="s">
        <v>138</v>
      </c>
      <c r="D12999">
        <v>1</v>
      </c>
      <c r="E12999" t="s">
        <v>140</v>
      </c>
      <c r="F12999">
        <v>61.8</v>
      </c>
    </row>
    <row r="13000" spans="1:6">
      <c r="A13000" s="12" t="s">
        <v>225</v>
      </c>
      <c r="B13000" t="s">
        <v>66</v>
      </c>
      <c r="C13000" t="s">
        <v>138</v>
      </c>
      <c r="D13000">
        <v>1</v>
      </c>
      <c r="E13000" t="s">
        <v>140</v>
      </c>
      <c r="F13000">
        <v>51.9</v>
      </c>
    </row>
    <row r="13001" spans="1:6">
      <c r="A13001" s="12" t="s">
        <v>225</v>
      </c>
      <c r="B13001" t="s">
        <v>67</v>
      </c>
      <c r="C13001" t="s">
        <v>138</v>
      </c>
      <c r="D13001">
        <v>1</v>
      </c>
      <c r="E13001" t="s">
        <v>140</v>
      </c>
      <c r="F13001">
        <v>57.2</v>
      </c>
    </row>
    <row r="13002" spans="1:6">
      <c r="A13002" s="12" t="s">
        <v>225</v>
      </c>
      <c r="B13002" t="s">
        <v>68</v>
      </c>
      <c r="C13002" t="s">
        <v>138</v>
      </c>
      <c r="D13002">
        <v>1</v>
      </c>
      <c r="E13002" t="s">
        <v>140</v>
      </c>
      <c r="F13002">
        <v>57.7</v>
      </c>
    </row>
    <row r="13003" spans="1:6">
      <c r="A13003" s="12" t="s">
        <v>225</v>
      </c>
      <c r="B13003" t="s">
        <v>69</v>
      </c>
      <c r="C13003" t="s">
        <v>138</v>
      </c>
      <c r="D13003">
        <v>1</v>
      </c>
      <c r="E13003" t="s">
        <v>140</v>
      </c>
      <c r="F13003">
        <v>49</v>
      </c>
    </row>
    <row r="13004" spans="1:6">
      <c r="A13004" s="12" t="s">
        <v>225</v>
      </c>
      <c r="B13004" t="s">
        <v>70</v>
      </c>
      <c r="C13004" t="s">
        <v>138</v>
      </c>
      <c r="D13004">
        <v>1</v>
      </c>
      <c r="E13004" t="s">
        <v>140</v>
      </c>
      <c r="F13004">
        <v>46.7</v>
      </c>
    </row>
    <row r="13005" spans="1:6">
      <c r="A13005" s="12" t="s">
        <v>225</v>
      </c>
      <c r="B13005" t="s">
        <v>71</v>
      </c>
      <c r="C13005" t="s">
        <v>138</v>
      </c>
      <c r="D13005">
        <v>1</v>
      </c>
      <c r="E13005" t="s">
        <v>140</v>
      </c>
      <c r="F13005">
        <v>67.8</v>
      </c>
    </row>
    <row r="13006" spans="1:6">
      <c r="A13006" s="12" t="s">
        <v>225</v>
      </c>
      <c r="B13006" t="s">
        <v>72</v>
      </c>
      <c r="C13006" t="s">
        <v>138</v>
      </c>
      <c r="D13006">
        <v>1</v>
      </c>
      <c r="E13006" t="s">
        <v>140</v>
      </c>
      <c r="F13006">
        <v>30.3</v>
      </c>
    </row>
    <row r="13007" spans="1:6">
      <c r="A13007" s="12" t="s">
        <v>225</v>
      </c>
      <c r="B13007" t="s">
        <v>73</v>
      </c>
      <c r="C13007" t="s">
        <v>138</v>
      </c>
      <c r="D13007">
        <v>1</v>
      </c>
      <c r="E13007" t="s">
        <v>140</v>
      </c>
      <c r="F13007">
        <v>58.1</v>
      </c>
    </row>
    <row r="13008" spans="1:6">
      <c r="A13008" s="12" t="s">
        <v>225</v>
      </c>
      <c r="B13008" t="s">
        <v>74</v>
      </c>
      <c r="C13008" t="s">
        <v>138</v>
      </c>
      <c r="D13008">
        <v>1</v>
      </c>
      <c r="E13008" t="s">
        <v>140</v>
      </c>
      <c r="F13008">
        <v>40</v>
      </c>
    </row>
    <row r="13009" spans="1:6">
      <c r="A13009" s="12" t="s">
        <v>225</v>
      </c>
      <c r="B13009" t="s">
        <v>75</v>
      </c>
      <c r="C13009" t="s">
        <v>138</v>
      </c>
      <c r="D13009">
        <v>1</v>
      </c>
      <c r="E13009" t="s">
        <v>140</v>
      </c>
      <c r="F13009">
        <v>46.5</v>
      </c>
    </row>
    <row r="13010" spans="1:6">
      <c r="A13010" s="12" t="s">
        <v>225</v>
      </c>
      <c r="B13010" t="s">
        <v>76</v>
      </c>
      <c r="C13010" t="s">
        <v>138</v>
      </c>
      <c r="D13010">
        <v>1</v>
      </c>
      <c r="E13010" t="s">
        <v>140</v>
      </c>
      <c r="F13010">
        <v>38</v>
      </c>
    </row>
    <row r="13011" spans="1:6">
      <c r="A13011" s="12" t="s">
        <v>225</v>
      </c>
      <c r="B13011" t="s">
        <v>77</v>
      </c>
      <c r="C13011" t="s">
        <v>138</v>
      </c>
      <c r="D13011">
        <v>1</v>
      </c>
      <c r="E13011" t="s">
        <v>140</v>
      </c>
      <c r="F13011">
        <v>34.5</v>
      </c>
    </row>
    <row r="13012" spans="1:6">
      <c r="A13012" s="12" t="s">
        <v>225</v>
      </c>
      <c r="B13012" t="s">
        <v>78</v>
      </c>
      <c r="C13012" t="s">
        <v>138</v>
      </c>
      <c r="D13012">
        <v>1</v>
      </c>
      <c r="E13012" t="s">
        <v>140</v>
      </c>
      <c r="F13012">
        <v>37.1</v>
      </c>
    </row>
    <row r="13013" spans="1:6">
      <c r="A13013" s="12" t="s">
        <v>225</v>
      </c>
      <c r="B13013" t="s">
        <v>79</v>
      </c>
      <c r="C13013" t="s">
        <v>138</v>
      </c>
      <c r="D13013">
        <v>1</v>
      </c>
      <c r="E13013" t="s">
        <v>140</v>
      </c>
      <c r="F13013">
        <v>51.1</v>
      </c>
    </row>
    <row r="13014" spans="1:6">
      <c r="A13014" s="12" t="s">
        <v>225</v>
      </c>
      <c r="B13014" t="s">
        <v>80</v>
      </c>
      <c r="C13014" t="s">
        <v>138</v>
      </c>
      <c r="D13014">
        <v>1</v>
      </c>
      <c r="E13014" t="s">
        <v>140</v>
      </c>
      <c r="F13014">
        <v>62.2</v>
      </c>
    </row>
    <row r="13015" spans="1:6">
      <c r="A13015" s="12" t="s">
        <v>225</v>
      </c>
      <c r="B13015" t="s">
        <v>81</v>
      </c>
      <c r="C13015" t="s">
        <v>138</v>
      </c>
      <c r="D13015">
        <v>1</v>
      </c>
      <c r="E13015" t="s">
        <v>140</v>
      </c>
      <c r="F13015">
        <v>61.9</v>
      </c>
    </row>
    <row r="13016" spans="1:6">
      <c r="A13016" s="12" t="s">
        <v>225</v>
      </c>
      <c r="B13016" t="s">
        <v>82</v>
      </c>
      <c r="C13016" t="s">
        <v>138</v>
      </c>
      <c r="D13016">
        <v>1</v>
      </c>
      <c r="E13016" t="s">
        <v>140</v>
      </c>
      <c r="F13016">
        <v>50.7</v>
      </c>
    </row>
    <row r="13017" spans="1:6">
      <c r="A13017" s="12" t="s">
        <v>225</v>
      </c>
      <c r="B13017" t="s">
        <v>83</v>
      </c>
      <c r="C13017" t="s">
        <v>138</v>
      </c>
      <c r="D13017">
        <v>1</v>
      </c>
      <c r="E13017" t="s">
        <v>140</v>
      </c>
      <c r="F13017">
        <v>50.9</v>
      </c>
    </row>
    <row r="13018" spans="1:6">
      <c r="A13018" s="12" t="s">
        <v>225</v>
      </c>
      <c r="B13018" t="s">
        <v>84</v>
      </c>
      <c r="C13018" t="s">
        <v>138</v>
      </c>
      <c r="D13018">
        <v>1</v>
      </c>
      <c r="E13018" t="s">
        <v>140</v>
      </c>
      <c r="F13018">
        <v>39.799999999999997</v>
      </c>
    </row>
    <row r="13019" spans="1:6">
      <c r="A13019" s="12" t="s">
        <v>225</v>
      </c>
      <c r="B13019" t="s">
        <v>85</v>
      </c>
      <c r="C13019" t="s">
        <v>138</v>
      </c>
      <c r="D13019">
        <v>1</v>
      </c>
      <c r="E13019" t="s">
        <v>140</v>
      </c>
      <c r="F13019">
        <v>40.299999999999997</v>
      </c>
    </row>
    <row r="13020" spans="1:6">
      <c r="A13020" s="12" t="s">
        <v>225</v>
      </c>
      <c r="B13020" t="s">
        <v>86</v>
      </c>
      <c r="C13020" t="s">
        <v>138</v>
      </c>
      <c r="D13020">
        <v>1</v>
      </c>
      <c r="E13020" t="s">
        <v>140</v>
      </c>
      <c r="F13020">
        <v>38.5</v>
      </c>
    </row>
    <row r="13021" spans="1:6">
      <c r="A13021" s="12" t="s">
        <v>225</v>
      </c>
      <c r="B13021" t="s">
        <v>87</v>
      </c>
      <c r="C13021" t="s">
        <v>138</v>
      </c>
      <c r="D13021">
        <v>1</v>
      </c>
      <c r="E13021" t="s">
        <v>140</v>
      </c>
      <c r="F13021">
        <v>35</v>
      </c>
    </row>
    <row r="13022" spans="1:6">
      <c r="A13022" s="12" t="s">
        <v>225</v>
      </c>
      <c r="B13022" t="s">
        <v>88</v>
      </c>
      <c r="C13022" t="s">
        <v>138</v>
      </c>
      <c r="D13022">
        <v>1</v>
      </c>
      <c r="E13022" t="s">
        <v>140</v>
      </c>
      <c r="F13022">
        <v>49.6</v>
      </c>
    </row>
    <row r="13023" spans="1:6">
      <c r="A13023" s="12" t="s">
        <v>225</v>
      </c>
      <c r="B13023" t="s">
        <v>89</v>
      </c>
      <c r="C13023" t="s">
        <v>138</v>
      </c>
      <c r="D13023">
        <v>1</v>
      </c>
      <c r="E13023" t="s">
        <v>140</v>
      </c>
      <c r="F13023">
        <v>50.8</v>
      </c>
    </row>
    <row r="13024" spans="1:6">
      <c r="A13024" s="12" t="s">
        <v>225</v>
      </c>
      <c r="B13024" t="s">
        <v>90</v>
      </c>
      <c r="C13024" t="s">
        <v>138</v>
      </c>
      <c r="D13024">
        <v>1</v>
      </c>
      <c r="E13024" t="s">
        <v>140</v>
      </c>
      <c r="F13024">
        <v>57.6</v>
      </c>
    </row>
    <row r="13025" spans="1:6">
      <c r="A13025" s="12" t="s">
        <v>225</v>
      </c>
      <c r="B13025" t="s">
        <v>91</v>
      </c>
      <c r="C13025" t="s">
        <v>138</v>
      </c>
      <c r="D13025">
        <v>1</v>
      </c>
      <c r="E13025" t="s">
        <v>140</v>
      </c>
      <c r="F13025">
        <v>54.3</v>
      </c>
    </row>
    <row r="13026" spans="1:6">
      <c r="A13026" s="12" t="s">
        <v>225</v>
      </c>
      <c r="B13026" t="s">
        <v>92</v>
      </c>
      <c r="C13026" t="s">
        <v>138</v>
      </c>
      <c r="D13026">
        <v>1</v>
      </c>
      <c r="E13026" t="s">
        <v>140</v>
      </c>
      <c r="F13026">
        <v>60.1</v>
      </c>
    </row>
    <row r="13027" spans="1:6">
      <c r="A13027" s="12" t="s">
        <v>225</v>
      </c>
      <c r="B13027" t="s">
        <v>93</v>
      </c>
      <c r="C13027" t="s">
        <v>138</v>
      </c>
      <c r="D13027">
        <v>1</v>
      </c>
      <c r="E13027" t="s">
        <v>140</v>
      </c>
      <c r="F13027">
        <v>48.7</v>
      </c>
    </row>
    <row r="13028" spans="1:6">
      <c r="A13028" s="12" t="s">
        <v>225</v>
      </c>
      <c r="B13028" t="s">
        <v>94</v>
      </c>
      <c r="C13028" t="s">
        <v>138</v>
      </c>
      <c r="D13028">
        <v>1</v>
      </c>
      <c r="E13028" t="s">
        <v>140</v>
      </c>
      <c r="F13028">
        <v>31.1</v>
      </c>
    </row>
    <row r="13029" spans="1:6">
      <c r="A13029" s="12" t="s">
        <v>225</v>
      </c>
      <c r="B13029" t="s">
        <v>95</v>
      </c>
      <c r="C13029" t="s">
        <v>138</v>
      </c>
      <c r="D13029">
        <v>1</v>
      </c>
      <c r="E13029" t="s">
        <v>140</v>
      </c>
      <c r="F13029">
        <v>45.1</v>
      </c>
    </row>
    <row r="13030" spans="1:6">
      <c r="A13030" s="12" t="s">
        <v>225</v>
      </c>
      <c r="B13030" t="s">
        <v>96</v>
      </c>
      <c r="C13030" t="s">
        <v>138</v>
      </c>
      <c r="D13030">
        <v>1</v>
      </c>
      <c r="E13030" t="s">
        <v>140</v>
      </c>
      <c r="F13030">
        <v>31.6</v>
      </c>
    </row>
    <row r="13031" spans="1:6">
      <c r="A13031" s="12" t="s">
        <v>225</v>
      </c>
      <c r="B13031" t="s">
        <v>97</v>
      </c>
      <c r="C13031" t="s">
        <v>138</v>
      </c>
      <c r="D13031">
        <v>1</v>
      </c>
      <c r="E13031" t="s">
        <v>140</v>
      </c>
      <c r="F13031">
        <v>54.8</v>
      </c>
    </row>
    <row r="13032" spans="1:6">
      <c r="A13032" s="12" t="s">
        <v>225</v>
      </c>
      <c r="B13032" t="s">
        <v>98</v>
      </c>
      <c r="C13032" t="s">
        <v>138</v>
      </c>
      <c r="D13032">
        <v>1</v>
      </c>
      <c r="E13032" t="s">
        <v>140</v>
      </c>
      <c r="F13032">
        <v>50</v>
      </c>
    </row>
    <row r="13033" spans="1:6">
      <c r="A13033" s="12" t="s">
        <v>225</v>
      </c>
      <c r="B13033" t="s">
        <v>99</v>
      </c>
      <c r="C13033" t="s">
        <v>138</v>
      </c>
      <c r="D13033">
        <v>1</v>
      </c>
      <c r="E13033" t="s">
        <v>140</v>
      </c>
      <c r="F13033">
        <v>58.8</v>
      </c>
    </row>
    <row r="13034" spans="1:6">
      <c r="A13034" s="12" t="s">
        <v>225</v>
      </c>
      <c r="B13034" t="s">
        <v>100</v>
      </c>
      <c r="C13034" t="s">
        <v>138</v>
      </c>
      <c r="D13034">
        <v>1</v>
      </c>
      <c r="E13034" t="s">
        <v>140</v>
      </c>
      <c r="F13034">
        <v>41.5</v>
      </c>
    </row>
    <row r="13035" spans="1:6">
      <c r="A13035" s="12" t="s">
        <v>225</v>
      </c>
      <c r="B13035" t="s">
        <v>101</v>
      </c>
      <c r="C13035" t="s">
        <v>138</v>
      </c>
      <c r="D13035">
        <v>1</v>
      </c>
      <c r="E13035" t="s">
        <v>140</v>
      </c>
      <c r="F13035">
        <v>34</v>
      </c>
    </row>
    <row r="13036" spans="1:6">
      <c r="A13036" s="12" t="s">
        <v>225</v>
      </c>
      <c r="B13036" t="s">
        <v>102</v>
      </c>
      <c r="C13036" t="s">
        <v>138</v>
      </c>
      <c r="D13036">
        <v>1</v>
      </c>
      <c r="E13036" t="s">
        <v>140</v>
      </c>
      <c r="F13036">
        <v>36.200000000000003</v>
      </c>
    </row>
    <row r="13037" spans="1:6">
      <c r="A13037" s="12" t="s">
        <v>225</v>
      </c>
      <c r="B13037" t="s">
        <v>103</v>
      </c>
      <c r="C13037" t="s">
        <v>138</v>
      </c>
      <c r="D13037">
        <v>1</v>
      </c>
      <c r="E13037" t="s">
        <v>140</v>
      </c>
      <c r="F13037">
        <v>44.5</v>
      </c>
    </row>
    <row r="13038" spans="1:6">
      <c r="A13038" s="12" t="s">
        <v>225</v>
      </c>
      <c r="B13038" t="s">
        <v>104</v>
      </c>
      <c r="C13038" t="s">
        <v>138</v>
      </c>
      <c r="D13038">
        <v>1</v>
      </c>
      <c r="E13038" t="s">
        <v>140</v>
      </c>
      <c r="F13038">
        <v>31.5</v>
      </c>
    </row>
    <row r="13039" spans="1:6">
      <c r="A13039" s="12" t="s">
        <v>225</v>
      </c>
      <c r="B13039" t="s">
        <v>105</v>
      </c>
      <c r="C13039" t="s">
        <v>138</v>
      </c>
      <c r="D13039">
        <v>1</v>
      </c>
      <c r="E13039" t="s">
        <v>140</v>
      </c>
      <c r="F13039">
        <v>63.6</v>
      </c>
    </row>
    <row r="13040" spans="1:6">
      <c r="A13040" s="12" t="s">
        <v>225</v>
      </c>
      <c r="B13040" t="s">
        <v>106</v>
      </c>
      <c r="C13040" t="s">
        <v>138</v>
      </c>
      <c r="D13040">
        <v>1</v>
      </c>
      <c r="E13040" t="s">
        <v>140</v>
      </c>
      <c r="F13040">
        <v>52.9</v>
      </c>
    </row>
    <row r="13041" spans="1:6">
      <c r="A13041" s="12" t="s">
        <v>225</v>
      </c>
      <c r="B13041" t="s">
        <v>107</v>
      </c>
      <c r="C13041" t="s">
        <v>138</v>
      </c>
      <c r="D13041">
        <v>1</v>
      </c>
      <c r="E13041" t="s">
        <v>140</v>
      </c>
      <c r="F13041">
        <v>56.5</v>
      </c>
    </row>
    <row r="13042" spans="1:6">
      <c r="A13042" s="12" t="s">
        <v>225</v>
      </c>
      <c r="B13042" t="s">
        <v>108</v>
      </c>
      <c r="C13042" t="s">
        <v>138</v>
      </c>
      <c r="D13042">
        <v>1</v>
      </c>
      <c r="E13042" t="s">
        <v>140</v>
      </c>
      <c r="F13042">
        <v>31.4</v>
      </c>
    </row>
    <row r="13043" spans="1:6">
      <c r="A13043" s="12" t="s">
        <v>225</v>
      </c>
      <c r="B13043" t="s">
        <v>109</v>
      </c>
      <c r="C13043" t="s">
        <v>138</v>
      </c>
      <c r="D13043">
        <v>1</v>
      </c>
      <c r="E13043" t="s">
        <v>140</v>
      </c>
      <c r="F13043">
        <v>49.1</v>
      </c>
    </row>
    <row r="13044" spans="1:6">
      <c r="A13044" s="12" t="s">
        <v>225</v>
      </c>
      <c r="B13044" t="s">
        <v>110</v>
      </c>
      <c r="C13044" t="s">
        <v>138</v>
      </c>
      <c r="D13044">
        <v>1</v>
      </c>
      <c r="E13044" t="s">
        <v>140</v>
      </c>
      <c r="F13044">
        <v>24.6</v>
      </c>
    </row>
    <row r="13045" spans="1:6">
      <c r="A13045" s="12" t="s">
        <v>225</v>
      </c>
      <c r="B13045" t="s">
        <v>111</v>
      </c>
      <c r="C13045" t="s">
        <v>138</v>
      </c>
      <c r="D13045">
        <v>1</v>
      </c>
      <c r="E13045" t="s">
        <v>140</v>
      </c>
      <c r="F13045">
        <v>84.7</v>
      </c>
    </row>
    <row r="13046" spans="1:6">
      <c r="A13046" s="12" t="s">
        <v>225</v>
      </c>
      <c r="B13046" t="s">
        <v>112</v>
      </c>
      <c r="C13046" t="s">
        <v>138</v>
      </c>
      <c r="D13046">
        <v>1</v>
      </c>
      <c r="E13046" t="s">
        <v>140</v>
      </c>
      <c r="F13046">
        <v>57.9</v>
      </c>
    </row>
    <row r="13047" spans="1:6">
      <c r="A13047" s="12" t="s">
        <v>225</v>
      </c>
      <c r="B13047" t="s">
        <v>113</v>
      </c>
      <c r="C13047" t="s">
        <v>138</v>
      </c>
      <c r="D13047">
        <v>1</v>
      </c>
      <c r="E13047" t="s">
        <v>140</v>
      </c>
      <c r="F13047">
        <v>45.3</v>
      </c>
    </row>
    <row r="13048" spans="1:6">
      <c r="A13048" s="12" t="s">
        <v>225</v>
      </c>
      <c r="B13048" t="s">
        <v>114</v>
      </c>
      <c r="C13048" t="s">
        <v>138</v>
      </c>
      <c r="D13048">
        <v>1</v>
      </c>
      <c r="E13048" t="s">
        <v>140</v>
      </c>
      <c r="F13048">
        <v>36.1</v>
      </c>
    </row>
    <row r="13049" spans="1:6">
      <c r="A13049" s="12" t="s">
        <v>225</v>
      </c>
      <c r="B13049" t="s">
        <v>115</v>
      </c>
      <c r="C13049" t="s">
        <v>138</v>
      </c>
      <c r="D13049">
        <v>1</v>
      </c>
      <c r="E13049" t="s">
        <v>140</v>
      </c>
      <c r="F13049">
        <v>46.3</v>
      </c>
    </row>
    <row r="13050" spans="1:6">
      <c r="A13050" s="12" t="s">
        <v>225</v>
      </c>
      <c r="B13050" t="s">
        <v>116</v>
      </c>
      <c r="C13050" t="s">
        <v>138</v>
      </c>
      <c r="D13050">
        <v>1</v>
      </c>
      <c r="E13050" t="s">
        <v>140</v>
      </c>
      <c r="F13050">
        <v>20.399999999999999</v>
      </c>
    </row>
    <row r="13051" spans="1:6">
      <c r="A13051" s="12" t="s">
        <v>225</v>
      </c>
      <c r="B13051" t="s">
        <v>146</v>
      </c>
      <c r="C13051" t="s">
        <v>137</v>
      </c>
      <c r="D13051">
        <v>2</v>
      </c>
      <c r="E13051" t="s">
        <v>140</v>
      </c>
      <c r="F13051">
        <v>50.1</v>
      </c>
    </row>
    <row r="13052" spans="1:6">
      <c r="A13052" s="12" t="s">
        <v>225</v>
      </c>
      <c r="B13052" t="s">
        <v>61</v>
      </c>
      <c r="C13052" t="s">
        <v>138</v>
      </c>
      <c r="D13052">
        <v>1</v>
      </c>
      <c r="E13052" t="s">
        <v>147</v>
      </c>
      <c r="F13052">
        <v>3</v>
      </c>
    </row>
    <row r="13053" spans="1:6">
      <c r="A13053" s="12" t="s">
        <v>225</v>
      </c>
      <c r="B13053" t="s">
        <v>62</v>
      </c>
      <c r="C13053" t="s">
        <v>138</v>
      </c>
      <c r="D13053">
        <v>1</v>
      </c>
      <c r="E13053" t="s">
        <v>147</v>
      </c>
      <c r="F13053">
        <v>11.4</v>
      </c>
    </row>
    <row r="13054" spans="1:6">
      <c r="A13054" s="12" t="s">
        <v>225</v>
      </c>
      <c r="B13054" t="s">
        <v>63</v>
      </c>
      <c r="C13054" t="s">
        <v>138</v>
      </c>
      <c r="D13054">
        <v>1</v>
      </c>
      <c r="E13054" t="s">
        <v>147</v>
      </c>
      <c r="F13054">
        <v>4.5999999999999996</v>
      </c>
    </row>
    <row r="13055" spans="1:6">
      <c r="A13055" s="12" t="s">
        <v>225</v>
      </c>
      <c r="B13055" t="s">
        <v>64</v>
      </c>
      <c r="C13055" t="s">
        <v>138</v>
      </c>
      <c r="D13055">
        <v>1</v>
      </c>
      <c r="E13055" t="s">
        <v>147</v>
      </c>
      <c r="F13055">
        <v>4.4000000000000004</v>
      </c>
    </row>
    <row r="13056" spans="1:6">
      <c r="A13056" s="12" t="s">
        <v>225</v>
      </c>
      <c r="B13056" t="s">
        <v>65</v>
      </c>
      <c r="C13056" t="s">
        <v>138</v>
      </c>
      <c r="D13056">
        <v>1</v>
      </c>
      <c r="E13056" t="s">
        <v>147</v>
      </c>
      <c r="F13056">
        <v>5.3</v>
      </c>
    </row>
    <row r="13057" spans="1:6">
      <c r="A13057" s="12" t="s">
        <v>225</v>
      </c>
      <c r="B13057" t="s">
        <v>66</v>
      </c>
      <c r="C13057" t="s">
        <v>138</v>
      </c>
      <c r="D13057">
        <v>1</v>
      </c>
      <c r="E13057" t="s">
        <v>147</v>
      </c>
      <c r="F13057">
        <v>5.9</v>
      </c>
    </row>
    <row r="13058" spans="1:6">
      <c r="A13058" s="12" t="s">
        <v>225</v>
      </c>
      <c r="B13058" t="s">
        <v>67</v>
      </c>
      <c r="C13058" t="s">
        <v>138</v>
      </c>
      <c r="D13058">
        <v>1</v>
      </c>
      <c r="E13058" t="s">
        <v>147</v>
      </c>
      <c r="F13058">
        <v>4.4000000000000004</v>
      </c>
    </row>
    <row r="13059" spans="1:6">
      <c r="A13059" s="12" t="s">
        <v>225</v>
      </c>
      <c r="B13059" t="s">
        <v>68</v>
      </c>
      <c r="C13059" t="s">
        <v>138</v>
      </c>
      <c r="D13059">
        <v>1</v>
      </c>
      <c r="E13059" t="s">
        <v>147</v>
      </c>
      <c r="F13059">
        <v>3.3</v>
      </c>
    </row>
    <row r="13060" spans="1:6">
      <c r="A13060" s="12" t="s">
        <v>225</v>
      </c>
      <c r="B13060" t="s">
        <v>69</v>
      </c>
      <c r="C13060" t="s">
        <v>138</v>
      </c>
      <c r="D13060">
        <v>1</v>
      </c>
      <c r="E13060" t="s">
        <v>147</v>
      </c>
      <c r="F13060">
        <v>2.5</v>
      </c>
    </row>
    <row r="13061" spans="1:6">
      <c r="A13061" s="12" t="s">
        <v>225</v>
      </c>
      <c r="B13061" t="s">
        <v>70</v>
      </c>
      <c r="C13061" t="s">
        <v>138</v>
      </c>
      <c r="D13061">
        <v>1</v>
      </c>
      <c r="E13061" t="s">
        <v>147</v>
      </c>
      <c r="F13061">
        <v>2.2000000000000002</v>
      </c>
    </row>
    <row r="13062" spans="1:6">
      <c r="A13062" s="12" t="s">
        <v>225</v>
      </c>
      <c r="B13062" t="s">
        <v>71</v>
      </c>
      <c r="C13062" t="s">
        <v>138</v>
      </c>
      <c r="D13062">
        <v>1</v>
      </c>
      <c r="E13062" t="s">
        <v>147</v>
      </c>
      <c r="F13062">
        <v>5.0999999999999996</v>
      </c>
    </row>
    <row r="13063" spans="1:6">
      <c r="A13063" s="12" t="s">
        <v>225</v>
      </c>
      <c r="B13063" t="s">
        <v>72</v>
      </c>
      <c r="C13063" t="s">
        <v>138</v>
      </c>
      <c r="D13063">
        <v>1</v>
      </c>
      <c r="E13063" t="s">
        <v>147</v>
      </c>
      <c r="F13063">
        <v>6.5</v>
      </c>
    </row>
    <row r="13064" spans="1:6">
      <c r="A13064" s="12" t="s">
        <v>225</v>
      </c>
      <c r="B13064" t="s">
        <v>73</v>
      </c>
      <c r="C13064" t="s">
        <v>138</v>
      </c>
      <c r="D13064">
        <v>1</v>
      </c>
      <c r="E13064" t="s">
        <v>147</v>
      </c>
      <c r="F13064">
        <v>3.4</v>
      </c>
    </row>
    <row r="13065" spans="1:6">
      <c r="A13065" s="12" t="s">
        <v>225</v>
      </c>
      <c r="B13065" t="s">
        <v>74</v>
      </c>
      <c r="C13065" t="s">
        <v>138</v>
      </c>
      <c r="D13065">
        <v>1</v>
      </c>
      <c r="E13065" t="s">
        <v>147</v>
      </c>
      <c r="F13065">
        <v>3.4</v>
      </c>
    </row>
    <row r="13066" spans="1:6">
      <c r="A13066" s="12" t="s">
        <v>225</v>
      </c>
      <c r="B13066" t="s">
        <v>75</v>
      </c>
      <c r="C13066" t="s">
        <v>138</v>
      </c>
      <c r="D13066">
        <v>1</v>
      </c>
      <c r="E13066" t="s">
        <v>147</v>
      </c>
      <c r="F13066">
        <v>4.5</v>
      </c>
    </row>
    <row r="13067" spans="1:6">
      <c r="A13067" s="12" t="s">
        <v>225</v>
      </c>
      <c r="B13067" t="s">
        <v>76</v>
      </c>
      <c r="C13067" t="s">
        <v>138</v>
      </c>
      <c r="D13067">
        <v>1</v>
      </c>
      <c r="E13067" t="s">
        <v>147</v>
      </c>
      <c r="F13067">
        <v>5.3</v>
      </c>
    </row>
    <row r="13068" spans="1:6">
      <c r="A13068" s="12" t="s">
        <v>225</v>
      </c>
      <c r="B13068" t="s">
        <v>77</v>
      </c>
      <c r="C13068" t="s">
        <v>138</v>
      </c>
      <c r="D13068">
        <v>1</v>
      </c>
      <c r="E13068" t="s">
        <v>147</v>
      </c>
      <c r="F13068">
        <v>3.2</v>
      </c>
    </row>
    <row r="13069" spans="1:6">
      <c r="A13069" s="12" t="s">
        <v>225</v>
      </c>
      <c r="B13069" t="s">
        <v>78</v>
      </c>
      <c r="C13069" t="s">
        <v>138</v>
      </c>
      <c r="D13069">
        <v>1</v>
      </c>
      <c r="E13069" t="s">
        <v>147</v>
      </c>
      <c r="F13069">
        <v>3.8</v>
      </c>
    </row>
    <row r="13070" spans="1:6">
      <c r="A13070" s="12" t="s">
        <v>225</v>
      </c>
      <c r="B13070" t="s">
        <v>79</v>
      </c>
      <c r="C13070" t="s">
        <v>138</v>
      </c>
      <c r="D13070">
        <v>1</v>
      </c>
      <c r="E13070" t="s">
        <v>147</v>
      </c>
      <c r="F13070">
        <v>6.4</v>
      </c>
    </row>
    <row r="13071" spans="1:6">
      <c r="A13071" s="12" t="s">
        <v>225</v>
      </c>
      <c r="B13071" t="s">
        <v>80</v>
      </c>
      <c r="C13071" t="s">
        <v>138</v>
      </c>
      <c r="D13071">
        <v>1</v>
      </c>
      <c r="E13071" t="s">
        <v>147</v>
      </c>
      <c r="F13071">
        <v>3.6</v>
      </c>
    </row>
    <row r="13072" spans="1:6">
      <c r="A13072" s="12" t="s">
        <v>225</v>
      </c>
      <c r="B13072" t="s">
        <v>81</v>
      </c>
      <c r="C13072" t="s">
        <v>138</v>
      </c>
      <c r="D13072">
        <v>1</v>
      </c>
      <c r="E13072" t="s">
        <v>147</v>
      </c>
      <c r="F13072">
        <v>6.3</v>
      </c>
    </row>
    <row r="13073" spans="1:6">
      <c r="A13073" s="12" t="s">
        <v>225</v>
      </c>
      <c r="B13073" t="s">
        <v>82</v>
      </c>
      <c r="C13073" t="s">
        <v>138</v>
      </c>
      <c r="D13073">
        <v>1</v>
      </c>
      <c r="E13073" t="s">
        <v>147</v>
      </c>
      <c r="F13073">
        <v>3.5</v>
      </c>
    </row>
    <row r="13074" spans="1:6">
      <c r="A13074" s="12" t="s">
        <v>225</v>
      </c>
      <c r="B13074" t="s">
        <v>83</v>
      </c>
      <c r="C13074" t="s">
        <v>138</v>
      </c>
      <c r="D13074">
        <v>1</v>
      </c>
      <c r="E13074" t="s">
        <v>147</v>
      </c>
      <c r="F13074">
        <v>5.6</v>
      </c>
    </row>
    <row r="13075" spans="1:6">
      <c r="A13075" s="12" t="s">
        <v>225</v>
      </c>
      <c r="B13075" t="s">
        <v>84</v>
      </c>
      <c r="C13075" t="s">
        <v>138</v>
      </c>
      <c r="D13075">
        <v>1</v>
      </c>
      <c r="E13075" t="s">
        <v>147</v>
      </c>
      <c r="F13075">
        <v>2.6</v>
      </c>
    </row>
    <row r="13076" spans="1:6">
      <c r="A13076" s="12" t="s">
        <v>225</v>
      </c>
      <c r="B13076" t="s">
        <v>85</v>
      </c>
      <c r="C13076" t="s">
        <v>138</v>
      </c>
      <c r="D13076">
        <v>1</v>
      </c>
      <c r="E13076" t="s">
        <v>147</v>
      </c>
      <c r="F13076">
        <v>3</v>
      </c>
    </row>
    <row r="13077" spans="1:6">
      <c r="A13077" s="12" t="s">
        <v>225</v>
      </c>
      <c r="B13077" t="s">
        <v>86</v>
      </c>
      <c r="C13077" t="s">
        <v>138</v>
      </c>
      <c r="D13077">
        <v>1</v>
      </c>
      <c r="E13077" t="s">
        <v>147</v>
      </c>
      <c r="F13077">
        <v>7</v>
      </c>
    </row>
    <row r="13078" spans="1:6">
      <c r="A13078" s="12" t="s">
        <v>225</v>
      </c>
      <c r="B13078" t="s">
        <v>87</v>
      </c>
      <c r="C13078" t="s">
        <v>138</v>
      </c>
      <c r="D13078">
        <v>1</v>
      </c>
      <c r="E13078" t="s">
        <v>147</v>
      </c>
      <c r="F13078">
        <v>4.7</v>
      </c>
    </row>
    <row r="13079" spans="1:6">
      <c r="A13079" s="12" t="s">
        <v>225</v>
      </c>
      <c r="B13079" t="s">
        <v>88</v>
      </c>
      <c r="C13079" t="s">
        <v>138</v>
      </c>
      <c r="D13079">
        <v>1</v>
      </c>
      <c r="E13079" t="s">
        <v>147</v>
      </c>
      <c r="F13079">
        <v>5.4</v>
      </c>
    </row>
    <row r="13080" spans="1:6">
      <c r="A13080" s="12" t="s">
        <v>225</v>
      </c>
      <c r="B13080" t="s">
        <v>89</v>
      </c>
      <c r="C13080" t="s">
        <v>138</v>
      </c>
      <c r="D13080">
        <v>1</v>
      </c>
      <c r="E13080" t="s">
        <v>147</v>
      </c>
      <c r="F13080">
        <v>4.3</v>
      </c>
    </row>
    <row r="13081" spans="1:6">
      <c r="A13081" s="12" t="s">
        <v>225</v>
      </c>
      <c r="B13081" t="s">
        <v>90</v>
      </c>
      <c r="C13081" t="s">
        <v>138</v>
      </c>
      <c r="D13081">
        <v>1</v>
      </c>
      <c r="E13081" t="s">
        <v>147</v>
      </c>
      <c r="F13081">
        <v>3.5</v>
      </c>
    </row>
    <row r="13082" spans="1:6">
      <c r="A13082" s="12" t="s">
        <v>225</v>
      </c>
      <c r="B13082" t="s">
        <v>91</v>
      </c>
      <c r="C13082" t="s">
        <v>138</v>
      </c>
      <c r="D13082">
        <v>1</v>
      </c>
      <c r="E13082" t="s">
        <v>147</v>
      </c>
      <c r="F13082">
        <v>5.3</v>
      </c>
    </row>
    <row r="13083" spans="1:6">
      <c r="A13083" s="12" t="s">
        <v>225</v>
      </c>
      <c r="B13083" t="s">
        <v>92</v>
      </c>
      <c r="C13083" t="s">
        <v>138</v>
      </c>
      <c r="D13083">
        <v>1</v>
      </c>
      <c r="E13083" t="s">
        <v>147</v>
      </c>
      <c r="F13083">
        <v>5.2</v>
      </c>
    </row>
    <row r="13084" spans="1:6">
      <c r="A13084" s="12" t="s">
        <v>225</v>
      </c>
      <c r="B13084" t="s">
        <v>93</v>
      </c>
      <c r="C13084" t="s">
        <v>138</v>
      </c>
      <c r="D13084">
        <v>1</v>
      </c>
      <c r="E13084" t="s">
        <v>147</v>
      </c>
      <c r="F13084">
        <v>2</v>
      </c>
    </row>
    <row r="13085" spans="1:6">
      <c r="A13085" s="12" t="s">
        <v>225</v>
      </c>
      <c r="B13085" t="s">
        <v>94</v>
      </c>
      <c r="C13085" t="s">
        <v>138</v>
      </c>
      <c r="D13085">
        <v>1</v>
      </c>
      <c r="E13085" t="s">
        <v>147</v>
      </c>
      <c r="F13085">
        <v>6.1</v>
      </c>
    </row>
    <row r="13086" spans="1:6">
      <c r="A13086" s="12" t="s">
        <v>225</v>
      </c>
      <c r="B13086" t="s">
        <v>95</v>
      </c>
      <c r="C13086" t="s">
        <v>138</v>
      </c>
      <c r="D13086">
        <v>1</v>
      </c>
      <c r="E13086" t="s">
        <v>147</v>
      </c>
      <c r="F13086">
        <v>4.0999999999999996</v>
      </c>
    </row>
    <row r="13087" spans="1:6">
      <c r="A13087" s="12" t="s">
        <v>225</v>
      </c>
      <c r="B13087" t="s">
        <v>96</v>
      </c>
      <c r="C13087" t="s">
        <v>138</v>
      </c>
      <c r="D13087">
        <v>1</v>
      </c>
      <c r="E13087" t="s">
        <v>147</v>
      </c>
      <c r="F13087">
        <v>2.2000000000000002</v>
      </c>
    </row>
    <row r="13088" spans="1:6">
      <c r="A13088" s="12" t="s">
        <v>225</v>
      </c>
      <c r="B13088" t="s">
        <v>97</v>
      </c>
      <c r="C13088" t="s">
        <v>138</v>
      </c>
      <c r="D13088">
        <v>1</v>
      </c>
      <c r="E13088" t="s">
        <v>147</v>
      </c>
      <c r="F13088">
        <v>6.8</v>
      </c>
    </row>
    <row r="13089" spans="1:6">
      <c r="A13089" s="12" t="s">
        <v>225</v>
      </c>
      <c r="B13089" t="s">
        <v>98</v>
      </c>
      <c r="C13089" t="s">
        <v>138</v>
      </c>
      <c r="D13089">
        <v>1</v>
      </c>
      <c r="E13089" t="s">
        <v>147</v>
      </c>
      <c r="F13089">
        <v>3.4</v>
      </c>
    </row>
    <row r="13090" spans="1:6">
      <c r="A13090" s="12" t="s">
        <v>225</v>
      </c>
      <c r="B13090" t="s">
        <v>99</v>
      </c>
      <c r="C13090" t="s">
        <v>138</v>
      </c>
      <c r="D13090">
        <v>1</v>
      </c>
      <c r="E13090" t="s">
        <v>147</v>
      </c>
      <c r="F13090">
        <v>5</v>
      </c>
    </row>
    <row r="13091" spans="1:6">
      <c r="A13091" s="12" t="s">
        <v>225</v>
      </c>
      <c r="B13091" t="s">
        <v>100</v>
      </c>
      <c r="C13091" t="s">
        <v>138</v>
      </c>
      <c r="D13091">
        <v>1</v>
      </c>
      <c r="E13091" t="s">
        <v>147</v>
      </c>
      <c r="F13091">
        <v>3.1</v>
      </c>
    </row>
    <row r="13092" spans="1:6">
      <c r="A13092" s="12" t="s">
        <v>225</v>
      </c>
      <c r="B13092" t="s">
        <v>101</v>
      </c>
      <c r="C13092" t="s">
        <v>138</v>
      </c>
      <c r="D13092">
        <v>1</v>
      </c>
      <c r="E13092" t="s">
        <v>147</v>
      </c>
      <c r="F13092">
        <v>4.2</v>
      </c>
    </row>
    <row r="13093" spans="1:6">
      <c r="A13093" s="12" t="s">
        <v>225</v>
      </c>
      <c r="B13093" t="s">
        <v>102</v>
      </c>
      <c r="C13093" t="s">
        <v>138</v>
      </c>
      <c r="D13093">
        <v>1</v>
      </c>
      <c r="E13093" t="s">
        <v>147</v>
      </c>
      <c r="F13093">
        <v>2.7</v>
      </c>
    </row>
    <row r="13094" spans="1:6">
      <c r="A13094" s="12" t="s">
        <v>225</v>
      </c>
      <c r="B13094" t="s">
        <v>103</v>
      </c>
      <c r="C13094" t="s">
        <v>138</v>
      </c>
      <c r="D13094">
        <v>1</v>
      </c>
      <c r="E13094" t="s">
        <v>147</v>
      </c>
      <c r="F13094">
        <v>2.8</v>
      </c>
    </row>
    <row r="13095" spans="1:6">
      <c r="A13095" s="12" t="s">
        <v>225</v>
      </c>
      <c r="B13095" t="s">
        <v>104</v>
      </c>
      <c r="C13095" t="s">
        <v>138</v>
      </c>
      <c r="D13095">
        <v>1</v>
      </c>
      <c r="E13095" t="s">
        <v>147</v>
      </c>
      <c r="F13095">
        <v>8.1999999999999993</v>
      </c>
    </row>
    <row r="13096" spans="1:6">
      <c r="A13096" s="12" t="s">
        <v>225</v>
      </c>
      <c r="B13096" t="s">
        <v>105</v>
      </c>
      <c r="C13096" t="s">
        <v>138</v>
      </c>
      <c r="D13096">
        <v>1</v>
      </c>
      <c r="E13096" t="s">
        <v>147</v>
      </c>
      <c r="F13096">
        <v>7.3</v>
      </c>
    </row>
    <row r="13097" spans="1:6">
      <c r="A13097" s="12" t="s">
        <v>225</v>
      </c>
      <c r="B13097" t="s">
        <v>106</v>
      </c>
      <c r="C13097" t="s">
        <v>138</v>
      </c>
      <c r="D13097">
        <v>1</v>
      </c>
      <c r="E13097" t="s">
        <v>147</v>
      </c>
      <c r="F13097">
        <v>3.5</v>
      </c>
    </row>
    <row r="13098" spans="1:6">
      <c r="A13098" s="12" t="s">
        <v>225</v>
      </c>
      <c r="B13098" t="s">
        <v>107</v>
      </c>
      <c r="C13098" t="s">
        <v>138</v>
      </c>
      <c r="D13098">
        <v>1</v>
      </c>
      <c r="E13098" t="s">
        <v>147</v>
      </c>
      <c r="F13098">
        <v>6.2</v>
      </c>
    </row>
    <row r="13099" spans="1:6">
      <c r="A13099" s="12" t="s">
        <v>225</v>
      </c>
      <c r="B13099" t="s">
        <v>108</v>
      </c>
      <c r="C13099" t="s">
        <v>138</v>
      </c>
      <c r="D13099">
        <v>1</v>
      </c>
      <c r="E13099" t="s">
        <v>147</v>
      </c>
      <c r="F13099">
        <v>3.1</v>
      </c>
    </row>
    <row r="13100" spans="1:6">
      <c r="A13100" s="12" t="s">
        <v>225</v>
      </c>
      <c r="B13100" t="s">
        <v>109</v>
      </c>
      <c r="C13100" t="s">
        <v>138</v>
      </c>
      <c r="D13100">
        <v>1</v>
      </c>
      <c r="E13100" t="s">
        <v>147</v>
      </c>
      <c r="F13100">
        <v>4.3</v>
      </c>
    </row>
    <row r="13101" spans="1:6">
      <c r="A13101" s="12" t="s">
        <v>225</v>
      </c>
      <c r="B13101" t="s">
        <v>110</v>
      </c>
      <c r="C13101" t="s">
        <v>138</v>
      </c>
      <c r="D13101">
        <v>1</v>
      </c>
      <c r="E13101" t="s">
        <v>147</v>
      </c>
      <c r="F13101">
        <v>6.4</v>
      </c>
    </row>
    <row r="13102" spans="1:6">
      <c r="A13102" s="12" t="s">
        <v>225</v>
      </c>
      <c r="B13102" t="s">
        <v>111</v>
      </c>
      <c r="C13102" t="s">
        <v>138</v>
      </c>
      <c r="D13102">
        <v>1</v>
      </c>
      <c r="E13102" t="s">
        <v>147</v>
      </c>
      <c r="F13102">
        <v>4.8</v>
      </c>
    </row>
    <row r="13103" spans="1:6">
      <c r="A13103" s="12" t="s">
        <v>225</v>
      </c>
      <c r="B13103" t="s">
        <v>112</v>
      </c>
      <c r="C13103" t="s">
        <v>138</v>
      </c>
      <c r="D13103">
        <v>1</v>
      </c>
      <c r="E13103" t="s">
        <v>147</v>
      </c>
      <c r="F13103">
        <v>5</v>
      </c>
    </row>
    <row r="13104" spans="1:6">
      <c r="A13104" s="12" t="s">
        <v>225</v>
      </c>
      <c r="B13104" t="s">
        <v>113</v>
      </c>
      <c r="C13104" t="s">
        <v>138</v>
      </c>
      <c r="D13104">
        <v>1</v>
      </c>
      <c r="E13104" t="s">
        <v>147</v>
      </c>
      <c r="F13104">
        <v>5.8</v>
      </c>
    </row>
    <row r="13105" spans="1:6">
      <c r="A13105" s="12" t="s">
        <v>225</v>
      </c>
      <c r="B13105" t="s">
        <v>114</v>
      </c>
      <c r="C13105" t="s">
        <v>138</v>
      </c>
      <c r="D13105">
        <v>1</v>
      </c>
      <c r="E13105" t="s">
        <v>147</v>
      </c>
      <c r="F13105">
        <v>4.9000000000000004</v>
      </c>
    </row>
    <row r="13106" spans="1:6">
      <c r="A13106" s="12" t="s">
        <v>225</v>
      </c>
      <c r="B13106" t="s">
        <v>115</v>
      </c>
      <c r="C13106" t="s">
        <v>138</v>
      </c>
      <c r="D13106">
        <v>1</v>
      </c>
      <c r="E13106" t="s">
        <v>147</v>
      </c>
      <c r="F13106">
        <v>4.5</v>
      </c>
    </row>
    <row r="13107" spans="1:6">
      <c r="A13107" s="12" t="s">
        <v>225</v>
      </c>
      <c r="B13107" t="s">
        <v>116</v>
      </c>
      <c r="C13107" t="s">
        <v>138</v>
      </c>
      <c r="D13107">
        <v>1</v>
      </c>
      <c r="E13107" t="s">
        <v>147</v>
      </c>
      <c r="F13107">
        <v>4.5</v>
      </c>
    </row>
    <row r="13108" spans="1:6">
      <c r="A13108" s="12" t="s">
        <v>225</v>
      </c>
      <c r="B13108" t="s">
        <v>146</v>
      </c>
      <c r="C13108" t="s">
        <v>137</v>
      </c>
      <c r="D13108">
        <v>2</v>
      </c>
      <c r="E13108" t="s">
        <v>147</v>
      </c>
      <c r="F13108">
        <v>4.0999999999999996</v>
      </c>
    </row>
    <row r="13109" spans="1:6">
      <c r="A13109" s="12" t="s">
        <v>225</v>
      </c>
      <c r="B13109" t="s">
        <v>146</v>
      </c>
      <c r="C13109" t="s">
        <v>137</v>
      </c>
      <c r="D13109">
        <v>3</v>
      </c>
      <c r="E13109" t="s">
        <v>139</v>
      </c>
      <c r="F13109">
        <v>235.7</v>
      </c>
    </row>
    <row r="13110" spans="1:6">
      <c r="A13110" s="12" t="s">
        <v>225</v>
      </c>
      <c r="B13110" t="s">
        <v>146</v>
      </c>
      <c r="C13110" t="s">
        <v>137</v>
      </c>
      <c r="D13110">
        <v>3</v>
      </c>
      <c r="E13110" t="s">
        <v>140</v>
      </c>
      <c r="F13110">
        <v>302.3</v>
      </c>
    </row>
    <row r="13111" spans="1:6">
      <c r="A13111" s="12" t="s">
        <v>225</v>
      </c>
      <c r="B13111" t="s">
        <v>146</v>
      </c>
      <c r="C13111" t="s">
        <v>137</v>
      </c>
      <c r="D13111">
        <v>3</v>
      </c>
      <c r="E13111" t="s">
        <v>147</v>
      </c>
      <c r="F13111">
        <v>0</v>
      </c>
    </row>
    <row r="13112" spans="1:6">
      <c r="A13112" s="12" t="s">
        <v>226</v>
      </c>
      <c r="B13112" t="s">
        <v>61</v>
      </c>
      <c r="C13112" t="s">
        <v>137</v>
      </c>
      <c r="D13112">
        <v>1</v>
      </c>
      <c r="E13112" t="s">
        <v>139</v>
      </c>
      <c r="F13112">
        <v>99.2</v>
      </c>
    </row>
    <row r="13113" spans="1:6">
      <c r="A13113" s="12" t="s">
        <v>226</v>
      </c>
      <c r="B13113" t="s">
        <v>62</v>
      </c>
      <c r="C13113" t="s">
        <v>137</v>
      </c>
      <c r="D13113">
        <v>1</v>
      </c>
      <c r="E13113" t="s">
        <v>139</v>
      </c>
      <c r="F13113">
        <v>84.8</v>
      </c>
    </row>
    <row r="13114" spans="1:6">
      <c r="A13114" s="12" t="s">
        <v>226</v>
      </c>
      <c r="B13114" t="s">
        <v>63</v>
      </c>
      <c r="C13114" t="s">
        <v>137</v>
      </c>
      <c r="D13114">
        <v>1</v>
      </c>
      <c r="E13114" t="s">
        <v>139</v>
      </c>
      <c r="F13114">
        <v>53.3</v>
      </c>
    </row>
    <row r="13115" spans="1:6">
      <c r="A13115" s="12" t="s">
        <v>226</v>
      </c>
      <c r="B13115" t="s">
        <v>64</v>
      </c>
      <c r="C13115" t="s">
        <v>137</v>
      </c>
      <c r="D13115">
        <v>1</v>
      </c>
      <c r="E13115" t="s">
        <v>139</v>
      </c>
      <c r="F13115">
        <v>99.4</v>
      </c>
    </row>
    <row r="13116" spans="1:6">
      <c r="A13116" s="12" t="s">
        <v>226</v>
      </c>
      <c r="B13116" t="s">
        <v>65</v>
      </c>
      <c r="C13116" t="s">
        <v>137</v>
      </c>
      <c r="D13116">
        <v>1</v>
      </c>
      <c r="E13116" t="s">
        <v>139</v>
      </c>
      <c r="F13116">
        <v>0</v>
      </c>
    </row>
    <row r="13117" spans="1:6">
      <c r="A13117" s="12" t="s">
        <v>226</v>
      </c>
      <c r="B13117" t="s">
        <v>66</v>
      </c>
      <c r="C13117" t="s">
        <v>137</v>
      </c>
      <c r="D13117">
        <v>1</v>
      </c>
      <c r="E13117" t="s">
        <v>139</v>
      </c>
      <c r="F13117">
        <v>23.7</v>
      </c>
    </row>
    <row r="13118" spans="1:6">
      <c r="A13118" s="12" t="s">
        <v>226</v>
      </c>
      <c r="B13118" t="s">
        <v>67</v>
      </c>
      <c r="C13118" t="s">
        <v>137</v>
      </c>
      <c r="D13118">
        <v>1</v>
      </c>
      <c r="E13118" t="s">
        <v>139</v>
      </c>
      <c r="F13118">
        <v>8.3000000000000007</v>
      </c>
    </row>
    <row r="13119" spans="1:6">
      <c r="A13119" s="12" t="s">
        <v>226</v>
      </c>
      <c r="B13119" t="s">
        <v>68</v>
      </c>
      <c r="C13119" t="s">
        <v>137</v>
      </c>
      <c r="D13119">
        <v>1</v>
      </c>
      <c r="E13119" t="s">
        <v>139</v>
      </c>
      <c r="F13119">
        <v>7.4</v>
      </c>
    </row>
    <row r="13120" spans="1:6">
      <c r="A13120" s="12" t="s">
        <v>226</v>
      </c>
      <c r="B13120" t="s">
        <v>69</v>
      </c>
      <c r="C13120" t="s">
        <v>137</v>
      </c>
      <c r="D13120">
        <v>1</v>
      </c>
      <c r="E13120" t="s">
        <v>139</v>
      </c>
      <c r="F13120">
        <v>47.7</v>
      </c>
    </row>
    <row r="13121" spans="1:6">
      <c r="A13121" s="12" t="s">
        <v>226</v>
      </c>
      <c r="B13121" t="s">
        <v>70</v>
      </c>
      <c r="C13121" t="s">
        <v>137</v>
      </c>
      <c r="D13121">
        <v>1</v>
      </c>
      <c r="E13121" t="s">
        <v>139</v>
      </c>
      <c r="F13121">
        <v>63.9</v>
      </c>
    </row>
    <row r="13122" spans="1:6">
      <c r="A13122" s="12" t="s">
        <v>226</v>
      </c>
      <c r="B13122" t="s">
        <v>71</v>
      </c>
      <c r="C13122" t="s">
        <v>137</v>
      </c>
      <c r="D13122">
        <v>1</v>
      </c>
      <c r="E13122" t="s">
        <v>139</v>
      </c>
      <c r="F13122">
        <v>0</v>
      </c>
    </row>
    <row r="13123" spans="1:6">
      <c r="A13123" s="12" t="s">
        <v>226</v>
      </c>
      <c r="B13123" t="s">
        <v>72</v>
      </c>
      <c r="C13123" t="s">
        <v>137</v>
      </c>
      <c r="D13123">
        <v>1</v>
      </c>
      <c r="E13123" t="s">
        <v>139</v>
      </c>
      <c r="F13123">
        <v>99.8</v>
      </c>
    </row>
    <row r="13124" spans="1:6">
      <c r="A13124" s="12" t="s">
        <v>226</v>
      </c>
      <c r="B13124" t="s">
        <v>73</v>
      </c>
      <c r="C13124" t="s">
        <v>137</v>
      </c>
      <c r="D13124">
        <v>1</v>
      </c>
      <c r="E13124" t="s">
        <v>139</v>
      </c>
      <c r="F13124">
        <v>6</v>
      </c>
    </row>
    <row r="13125" spans="1:6">
      <c r="A13125" s="12" t="s">
        <v>226</v>
      </c>
      <c r="B13125" t="s">
        <v>74</v>
      </c>
      <c r="C13125" t="s">
        <v>137</v>
      </c>
      <c r="D13125">
        <v>1</v>
      </c>
      <c r="E13125" t="s">
        <v>139</v>
      </c>
      <c r="F13125">
        <v>89.2</v>
      </c>
    </row>
    <row r="13126" spans="1:6">
      <c r="A13126" s="12" t="s">
        <v>226</v>
      </c>
      <c r="B13126" t="s">
        <v>75</v>
      </c>
      <c r="C13126" t="s">
        <v>137</v>
      </c>
      <c r="D13126">
        <v>1</v>
      </c>
      <c r="E13126" t="s">
        <v>139</v>
      </c>
      <c r="F13126">
        <v>58</v>
      </c>
    </row>
    <row r="13127" spans="1:6">
      <c r="A13127" s="12" t="s">
        <v>226</v>
      </c>
      <c r="B13127" t="s">
        <v>76</v>
      </c>
      <c r="C13127" t="s">
        <v>137</v>
      </c>
      <c r="D13127">
        <v>1</v>
      </c>
      <c r="E13127" t="s">
        <v>139</v>
      </c>
      <c r="F13127">
        <v>92</v>
      </c>
    </row>
    <row r="13128" spans="1:6">
      <c r="A13128" s="12" t="s">
        <v>226</v>
      </c>
      <c r="B13128" t="s">
        <v>77</v>
      </c>
      <c r="C13128" t="s">
        <v>137</v>
      </c>
      <c r="D13128">
        <v>1</v>
      </c>
      <c r="E13128" t="s">
        <v>139</v>
      </c>
      <c r="F13128">
        <v>99.2</v>
      </c>
    </row>
    <row r="13129" spans="1:6">
      <c r="A13129" s="12" t="s">
        <v>226</v>
      </c>
      <c r="B13129" t="s">
        <v>78</v>
      </c>
      <c r="C13129" t="s">
        <v>137</v>
      </c>
      <c r="D13129">
        <v>1</v>
      </c>
      <c r="E13129" t="s">
        <v>139</v>
      </c>
      <c r="F13129">
        <v>95.2</v>
      </c>
    </row>
    <row r="13130" spans="1:6">
      <c r="A13130" s="12" t="s">
        <v>226</v>
      </c>
      <c r="B13130" t="s">
        <v>79</v>
      </c>
      <c r="C13130" t="s">
        <v>137</v>
      </c>
      <c r="D13130">
        <v>1</v>
      </c>
      <c r="E13130" t="s">
        <v>139</v>
      </c>
      <c r="F13130">
        <v>26.5</v>
      </c>
    </row>
    <row r="13131" spans="1:6">
      <c r="A13131" s="12" t="s">
        <v>226</v>
      </c>
      <c r="B13131" t="s">
        <v>80</v>
      </c>
      <c r="C13131" t="s">
        <v>137</v>
      </c>
      <c r="D13131">
        <v>1</v>
      </c>
      <c r="E13131" t="s">
        <v>139</v>
      </c>
      <c r="F13131">
        <v>0.3</v>
      </c>
    </row>
    <row r="13132" spans="1:6">
      <c r="A13132" s="12" t="s">
        <v>226</v>
      </c>
      <c r="B13132" t="s">
        <v>81</v>
      </c>
      <c r="C13132" t="s">
        <v>137</v>
      </c>
      <c r="D13132">
        <v>1</v>
      </c>
      <c r="E13132" t="s">
        <v>139</v>
      </c>
      <c r="F13132">
        <v>0.2</v>
      </c>
    </row>
    <row r="13133" spans="1:6">
      <c r="A13133" s="12" t="s">
        <v>226</v>
      </c>
      <c r="B13133" t="s">
        <v>82</v>
      </c>
      <c r="C13133" t="s">
        <v>137</v>
      </c>
      <c r="D13133">
        <v>1</v>
      </c>
      <c r="E13133" t="s">
        <v>139</v>
      </c>
      <c r="F13133">
        <v>31.9</v>
      </c>
    </row>
    <row r="13134" spans="1:6">
      <c r="A13134" s="12" t="s">
        <v>226</v>
      </c>
      <c r="B13134" t="s">
        <v>83</v>
      </c>
      <c r="C13134" t="s">
        <v>137</v>
      </c>
      <c r="D13134">
        <v>1</v>
      </c>
      <c r="E13134" t="s">
        <v>139</v>
      </c>
      <c r="F13134">
        <v>28.6</v>
      </c>
    </row>
    <row r="13135" spans="1:6">
      <c r="A13135" s="12" t="s">
        <v>226</v>
      </c>
      <c r="B13135" t="s">
        <v>84</v>
      </c>
      <c r="C13135" t="s">
        <v>137</v>
      </c>
      <c r="D13135">
        <v>1</v>
      </c>
      <c r="E13135" t="s">
        <v>139</v>
      </c>
      <c r="F13135">
        <v>89.5</v>
      </c>
    </row>
    <row r="13136" spans="1:6">
      <c r="A13136" s="12" t="s">
        <v>226</v>
      </c>
      <c r="B13136" t="s">
        <v>85</v>
      </c>
      <c r="C13136" t="s">
        <v>137</v>
      </c>
      <c r="D13136">
        <v>1</v>
      </c>
      <c r="E13136" t="s">
        <v>139</v>
      </c>
      <c r="F13136">
        <v>88.8</v>
      </c>
    </row>
    <row r="13137" spans="1:6">
      <c r="A13137" s="12" t="s">
        <v>226</v>
      </c>
      <c r="B13137" t="s">
        <v>86</v>
      </c>
      <c r="C13137" t="s">
        <v>137</v>
      </c>
      <c r="D13137">
        <v>1</v>
      </c>
      <c r="E13137" t="s">
        <v>139</v>
      </c>
      <c r="F13137">
        <v>87.7</v>
      </c>
    </row>
    <row r="13138" spans="1:6">
      <c r="A13138" s="12" t="s">
        <v>226</v>
      </c>
      <c r="B13138" t="s">
        <v>87</v>
      </c>
      <c r="C13138" t="s">
        <v>137</v>
      </c>
      <c r="D13138">
        <v>1</v>
      </c>
      <c r="E13138" t="s">
        <v>139</v>
      </c>
      <c r="F13138">
        <v>98</v>
      </c>
    </row>
    <row r="13139" spans="1:6">
      <c r="A13139" s="12" t="s">
        <v>226</v>
      </c>
      <c r="B13139" t="s">
        <v>88</v>
      </c>
      <c r="C13139" t="s">
        <v>137</v>
      </c>
      <c r="D13139">
        <v>1</v>
      </c>
      <c r="E13139" t="s">
        <v>139</v>
      </c>
      <c r="F13139">
        <v>35</v>
      </c>
    </row>
    <row r="13140" spans="1:6">
      <c r="A13140" s="12" t="s">
        <v>226</v>
      </c>
      <c r="B13140" t="s">
        <v>89</v>
      </c>
      <c r="C13140" t="s">
        <v>137</v>
      </c>
      <c r="D13140">
        <v>1</v>
      </c>
      <c r="E13140" t="s">
        <v>139</v>
      </c>
      <c r="F13140">
        <v>31.1</v>
      </c>
    </row>
    <row r="13141" spans="1:6">
      <c r="A13141" s="12" t="s">
        <v>226</v>
      </c>
      <c r="B13141" t="s">
        <v>90</v>
      </c>
      <c r="C13141" t="s">
        <v>137</v>
      </c>
      <c r="D13141">
        <v>1</v>
      </c>
      <c r="E13141" t="s">
        <v>139</v>
      </c>
      <c r="F13141">
        <v>8.8000000000000007</v>
      </c>
    </row>
    <row r="13142" spans="1:6">
      <c r="A13142" s="12" t="s">
        <v>226</v>
      </c>
      <c r="B13142" t="s">
        <v>91</v>
      </c>
      <c r="C13142" t="s">
        <v>137</v>
      </c>
      <c r="D13142">
        <v>1</v>
      </c>
      <c r="E13142" t="s">
        <v>139</v>
      </c>
      <c r="F13142">
        <v>15.4</v>
      </c>
    </row>
    <row r="13143" spans="1:6">
      <c r="A13143" s="12" t="s">
        <v>226</v>
      </c>
      <c r="B13143" t="s">
        <v>92</v>
      </c>
      <c r="C13143" t="s">
        <v>137</v>
      </c>
      <c r="D13143">
        <v>1</v>
      </c>
      <c r="E13143" t="s">
        <v>139</v>
      </c>
      <c r="F13143">
        <v>1.1000000000000001</v>
      </c>
    </row>
    <row r="13144" spans="1:6">
      <c r="A13144" s="12" t="s">
        <v>226</v>
      </c>
      <c r="B13144" t="s">
        <v>93</v>
      </c>
      <c r="C13144" t="s">
        <v>137</v>
      </c>
      <c r="D13144">
        <v>1</v>
      </c>
      <c r="E13144" t="s">
        <v>139</v>
      </c>
      <c r="F13144">
        <v>51.5</v>
      </c>
    </row>
    <row r="13145" spans="1:6">
      <c r="A13145" s="12" t="s">
        <v>226</v>
      </c>
      <c r="B13145" t="s">
        <v>94</v>
      </c>
      <c r="C13145" t="s">
        <v>137</v>
      </c>
      <c r="D13145">
        <v>1</v>
      </c>
      <c r="E13145" t="s">
        <v>139</v>
      </c>
      <c r="F13145">
        <v>99.9</v>
      </c>
    </row>
    <row r="13146" spans="1:6">
      <c r="A13146" s="12" t="s">
        <v>226</v>
      </c>
      <c r="B13146" t="s">
        <v>95</v>
      </c>
      <c r="C13146" t="s">
        <v>137</v>
      </c>
      <c r="D13146">
        <v>1</v>
      </c>
      <c r="E13146" t="s">
        <v>139</v>
      </c>
      <c r="F13146">
        <v>66.900000000000006</v>
      </c>
    </row>
    <row r="13147" spans="1:6">
      <c r="A13147" s="12" t="s">
        <v>226</v>
      </c>
      <c r="B13147" t="s">
        <v>96</v>
      </c>
      <c r="C13147" t="s">
        <v>137</v>
      </c>
      <c r="D13147">
        <v>1</v>
      </c>
      <c r="E13147" t="s">
        <v>139</v>
      </c>
      <c r="F13147">
        <v>99.9</v>
      </c>
    </row>
    <row r="13148" spans="1:6">
      <c r="A13148" s="12" t="s">
        <v>226</v>
      </c>
      <c r="B13148" t="s">
        <v>97</v>
      </c>
      <c r="C13148" t="s">
        <v>137</v>
      </c>
      <c r="D13148">
        <v>1</v>
      </c>
      <c r="E13148" t="s">
        <v>139</v>
      </c>
      <c r="F13148">
        <v>11.8</v>
      </c>
    </row>
    <row r="13149" spans="1:6">
      <c r="A13149" s="12" t="s">
        <v>226</v>
      </c>
      <c r="B13149" t="s">
        <v>98</v>
      </c>
      <c r="C13149" t="s">
        <v>137</v>
      </c>
      <c r="D13149">
        <v>1</v>
      </c>
      <c r="E13149" t="s">
        <v>139</v>
      </c>
      <c r="F13149">
        <v>38</v>
      </c>
    </row>
    <row r="13150" spans="1:6">
      <c r="A13150" s="12" t="s">
        <v>226</v>
      </c>
      <c r="B13150" t="s">
        <v>99</v>
      </c>
      <c r="C13150" t="s">
        <v>137</v>
      </c>
      <c r="D13150">
        <v>1</v>
      </c>
      <c r="E13150" t="s">
        <v>139</v>
      </c>
      <c r="F13150">
        <v>3.8</v>
      </c>
    </row>
    <row r="13151" spans="1:6">
      <c r="A13151" s="12" t="s">
        <v>226</v>
      </c>
      <c r="B13151" t="s">
        <v>100</v>
      </c>
      <c r="C13151" t="s">
        <v>137</v>
      </c>
      <c r="D13151">
        <v>1</v>
      </c>
      <c r="E13151" t="s">
        <v>139</v>
      </c>
      <c r="F13151">
        <v>85.2</v>
      </c>
    </row>
    <row r="13152" spans="1:6">
      <c r="A13152" s="12" t="s">
        <v>226</v>
      </c>
      <c r="B13152" t="s">
        <v>101</v>
      </c>
      <c r="C13152" t="s">
        <v>137</v>
      </c>
      <c r="D13152">
        <v>1</v>
      </c>
      <c r="E13152" t="s">
        <v>139</v>
      </c>
      <c r="F13152">
        <v>99.5</v>
      </c>
    </row>
    <row r="13153" spans="1:6">
      <c r="A13153" s="12" t="s">
        <v>226</v>
      </c>
      <c r="B13153" t="s">
        <v>102</v>
      </c>
      <c r="C13153" t="s">
        <v>137</v>
      </c>
      <c r="D13153">
        <v>1</v>
      </c>
      <c r="E13153" t="s">
        <v>139</v>
      </c>
      <c r="F13153">
        <v>98</v>
      </c>
    </row>
    <row r="13154" spans="1:6">
      <c r="A13154" s="12" t="s">
        <v>226</v>
      </c>
      <c r="B13154" t="s">
        <v>103</v>
      </c>
      <c r="C13154" t="s">
        <v>137</v>
      </c>
      <c r="D13154">
        <v>1</v>
      </c>
      <c r="E13154" t="s">
        <v>139</v>
      </c>
      <c r="F13154">
        <v>75.400000000000006</v>
      </c>
    </row>
    <row r="13155" spans="1:6">
      <c r="A13155" s="12" t="s">
        <v>226</v>
      </c>
      <c r="B13155" t="s">
        <v>104</v>
      </c>
      <c r="C13155" t="s">
        <v>137</v>
      </c>
      <c r="D13155">
        <v>1</v>
      </c>
      <c r="E13155" t="s">
        <v>139</v>
      </c>
      <c r="F13155">
        <v>99.6</v>
      </c>
    </row>
    <row r="13156" spans="1:6">
      <c r="A13156" s="12" t="s">
        <v>226</v>
      </c>
      <c r="B13156" t="s">
        <v>105</v>
      </c>
      <c r="C13156" t="s">
        <v>137</v>
      </c>
      <c r="D13156">
        <v>1</v>
      </c>
      <c r="E13156" t="s">
        <v>139</v>
      </c>
      <c r="F13156">
        <v>0</v>
      </c>
    </row>
    <row r="13157" spans="1:6">
      <c r="A13157" s="12" t="s">
        <v>226</v>
      </c>
      <c r="B13157" t="s">
        <v>106</v>
      </c>
      <c r="C13157" t="s">
        <v>137</v>
      </c>
      <c r="D13157">
        <v>1</v>
      </c>
      <c r="E13157" t="s">
        <v>139</v>
      </c>
      <c r="F13157">
        <v>24</v>
      </c>
    </row>
    <row r="13158" spans="1:6">
      <c r="A13158" s="12" t="s">
        <v>226</v>
      </c>
      <c r="B13158" t="s">
        <v>107</v>
      </c>
      <c r="C13158" t="s">
        <v>137</v>
      </c>
      <c r="D13158">
        <v>1</v>
      </c>
      <c r="E13158" t="s">
        <v>139</v>
      </c>
      <c r="F13158">
        <v>7.3</v>
      </c>
    </row>
    <row r="13159" spans="1:6">
      <c r="A13159" s="12" t="s">
        <v>226</v>
      </c>
      <c r="B13159" t="s">
        <v>108</v>
      </c>
      <c r="C13159" t="s">
        <v>137</v>
      </c>
      <c r="D13159">
        <v>1</v>
      </c>
      <c r="E13159" t="s">
        <v>139</v>
      </c>
      <c r="F13159">
        <v>99.8</v>
      </c>
    </row>
    <row r="13160" spans="1:6">
      <c r="A13160" s="12" t="s">
        <v>226</v>
      </c>
      <c r="B13160" t="s">
        <v>109</v>
      </c>
      <c r="C13160" t="s">
        <v>137</v>
      </c>
      <c r="D13160">
        <v>1</v>
      </c>
      <c r="E13160" t="s">
        <v>139</v>
      </c>
      <c r="F13160">
        <v>40.5</v>
      </c>
    </row>
    <row r="13161" spans="1:6">
      <c r="A13161" s="12" t="s">
        <v>226</v>
      </c>
      <c r="B13161" t="s">
        <v>110</v>
      </c>
      <c r="C13161" t="s">
        <v>137</v>
      </c>
      <c r="D13161">
        <v>1</v>
      </c>
      <c r="E13161" t="s">
        <v>139</v>
      </c>
      <c r="F13161">
        <v>100</v>
      </c>
    </row>
    <row r="13162" spans="1:6">
      <c r="A13162" s="12" t="s">
        <v>226</v>
      </c>
      <c r="B13162" t="s">
        <v>111</v>
      </c>
      <c r="C13162" t="s">
        <v>137</v>
      </c>
      <c r="D13162">
        <v>1</v>
      </c>
      <c r="E13162" t="s">
        <v>139</v>
      </c>
      <c r="F13162">
        <v>0</v>
      </c>
    </row>
    <row r="13163" spans="1:6">
      <c r="A13163" s="12" t="s">
        <v>226</v>
      </c>
      <c r="B13163" t="s">
        <v>112</v>
      </c>
      <c r="C13163" t="s">
        <v>137</v>
      </c>
      <c r="D13163">
        <v>1</v>
      </c>
      <c r="E13163" t="s">
        <v>139</v>
      </c>
      <c r="F13163">
        <v>7.5</v>
      </c>
    </row>
    <row r="13164" spans="1:6">
      <c r="A13164" s="12" t="s">
        <v>226</v>
      </c>
      <c r="B13164" t="s">
        <v>113</v>
      </c>
      <c r="C13164" t="s">
        <v>137</v>
      </c>
      <c r="D13164">
        <v>1</v>
      </c>
      <c r="E13164" t="s">
        <v>139</v>
      </c>
      <c r="F13164">
        <v>58.5</v>
      </c>
    </row>
    <row r="13165" spans="1:6">
      <c r="A13165" s="12" t="s">
        <v>226</v>
      </c>
      <c r="B13165" t="s">
        <v>114</v>
      </c>
      <c r="C13165" t="s">
        <v>137</v>
      </c>
      <c r="D13165">
        <v>1</v>
      </c>
      <c r="E13165" t="s">
        <v>139</v>
      </c>
      <c r="F13165">
        <v>94.8</v>
      </c>
    </row>
    <row r="13166" spans="1:6">
      <c r="A13166" s="12" t="s">
        <v>226</v>
      </c>
      <c r="B13166" t="s">
        <v>115</v>
      </c>
      <c r="C13166" t="s">
        <v>137</v>
      </c>
      <c r="D13166">
        <v>1</v>
      </c>
      <c r="E13166" t="s">
        <v>139</v>
      </c>
      <c r="F13166">
        <v>57</v>
      </c>
    </row>
    <row r="13167" spans="1:6">
      <c r="A13167" s="12" t="s">
        <v>226</v>
      </c>
      <c r="B13167" t="s">
        <v>116</v>
      </c>
      <c r="C13167" t="s">
        <v>137</v>
      </c>
      <c r="D13167">
        <v>1</v>
      </c>
      <c r="E13167" t="s">
        <v>139</v>
      </c>
      <c r="F13167">
        <v>100</v>
      </c>
    </row>
    <row r="13168" spans="1:6">
      <c r="A13168" s="12" t="s">
        <v>226</v>
      </c>
      <c r="B13168" t="s">
        <v>146</v>
      </c>
      <c r="C13168" t="s">
        <v>137</v>
      </c>
      <c r="D13168">
        <v>1</v>
      </c>
      <c r="E13168" t="s">
        <v>139</v>
      </c>
      <c r="F13168">
        <v>41.2</v>
      </c>
    </row>
    <row r="13169" spans="1:6">
      <c r="A13169" s="12" t="s">
        <v>226</v>
      </c>
      <c r="B13169" t="s">
        <v>61</v>
      </c>
      <c r="C13169" t="s">
        <v>137</v>
      </c>
      <c r="D13169">
        <v>1</v>
      </c>
      <c r="E13169" t="s">
        <v>140</v>
      </c>
      <c r="F13169">
        <v>0.8</v>
      </c>
    </row>
    <row r="13170" spans="1:6">
      <c r="A13170" s="12" t="s">
        <v>226</v>
      </c>
      <c r="B13170" t="s">
        <v>62</v>
      </c>
      <c r="C13170" t="s">
        <v>137</v>
      </c>
      <c r="D13170">
        <v>1</v>
      </c>
      <c r="E13170" t="s">
        <v>140</v>
      </c>
      <c r="F13170">
        <v>15.2</v>
      </c>
    </row>
    <row r="13171" spans="1:6">
      <c r="A13171" s="12" t="s">
        <v>226</v>
      </c>
      <c r="B13171" t="s">
        <v>63</v>
      </c>
      <c r="C13171" t="s">
        <v>137</v>
      </c>
      <c r="D13171">
        <v>1</v>
      </c>
      <c r="E13171" t="s">
        <v>140</v>
      </c>
      <c r="F13171">
        <v>46.7</v>
      </c>
    </row>
    <row r="13172" spans="1:6">
      <c r="A13172" s="12" t="s">
        <v>226</v>
      </c>
      <c r="B13172" t="s">
        <v>64</v>
      </c>
      <c r="C13172" t="s">
        <v>137</v>
      </c>
      <c r="D13172">
        <v>1</v>
      </c>
      <c r="E13172" t="s">
        <v>140</v>
      </c>
      <c r="F13172">
        <v>0.6</v>
      </c>
    </row>
    <row r="13173" spans="1:6">
      <c r="A13173" s="12" t="s">
        <v>226</v>
      </c>
      <c r="B13173" t="s">
        <v>65</v>
      </c>
      <c r="C13173" t="s">
        <v>137</v>
      </c>
      <c r="D13173">
        <v>1</v>
      </c>
      <c r="E13173" t="s">
        <v>140</v>
      </c>
      <c r="F13173">
        <v>100</v>
      </c>
    </row>
    <row r="13174" spans="1:6">
      <c r="A13174" s="12" t="s">
        <v>226</v>
      </c>
      <c r="B13174" t="s">
        <v>66</v>
      </c>
      <c r="C13174" t="s">
        <v>137</v>
      </c>
      <c r="D13174">
        <v>1</v>
      </c>
      <c r="E13174" t="s">
        <v>140</v>
      </c>
      <c r="F13174">
        <v>76.3</v>
      </c>
    </row>
    <row r="13175" spans="1:6">
      <c r="A13175" s="12" t="s">
        <v>226</v>
      </c>
      <c r="B13175" t="s">
        <v>67</v>
      </c>
      <c r="C13175" t="s">
        <v>137</v>
      </c>
      <c r="D13175">
        <v>1</v>
      </c>
      <c r="E13175" t="s">
        <v>140</v>
      </c>
      <c r="F13175">
        <v>91.7</v>
      </c>
    </row>
    <row r="13176" spans="1:6">
      <c r="A13176" s="12" t="s">
        <v>226</v>
      </c>
      <c r="B13176" t="s">
        <v>68</v>
      </c>
      <c r="C13176" t="s">
        <v>137</v>
      </c>
      <c r="D13176">
        <v>1</v>
      </c>
      <c r="E13176" t="s">
        <v>140</v>
      </c>
      <c r="F13176">
        <v>92.6</v>
      </c>
    </row>
    <row r="13177" spans="1:6">
      <c r="A13177" s="12" t="s">
        <v>226</v>
      </c>
      <c r="B13177" t="s">
        <v>69</v>
      </c>
      <c r="C13177" t="s">
        <v>137</v>
      </c>
      <c r="D13177">
        <v>1</v>
      </c>
      <c r="E13177" t="s">
        <v>140</v>
      </c>
      <c r="F13177">
        <v>52.3</v>
      </c>
    </row>
    <row r="13178" spans="1:6">
      <c r="A13178" s="12" t="s">
        <v>226</v>
      </c>
      <c r="B13178" t="s">
        <v>70</v>
      </c>
      <c r="C13178" t="s">
        <v>137</v>
      </c>
      <c r="D13178">
        <v>1</v>
      </c>
      <c r="E13178" t="s">
        <v>140</v>
      </c>
      <c r="F13178">
        <v>36.1</v>
      </c>
    </row>
    <row r="13179" spans="1:6">
      <c r="A13179" s="12" t="s">
        <v>226</v>
      </c>
      <c r="B13179" t="s">
        <v>71</v>
      </c>
      <c r="C13179" t="s">
        <v>137</v>
      </c>
      <c r="D13179">
        <v>1</v>
      </c>
      <c r="E13179" t="s">
        <v>140</v>
      </c>
      <c r="F13179">
        <v>100</v>
      </c>
    </row>
    <row r="13180" spans="1:6">
      <c r="A13180" s="12" t="s">
        <v>226</v>
      </c>
      <c r="B13180" t="s">
        <v>72</v>
      </c>
      <c r="C13180" t="s">
        <v>137</v>
      </c>
      <c r="D13180">
        <v>1</v>
      </c>
      <c r="E13180" t="s">
        <v>140</v>
      </c>
      <c r="F13180">
        <v>0.2</v>
      </c>
    </row>
    <row r="13181" spans="1:6">
      <c r="A13181" s="12" t="s">
        <v>226</v>
      </c>
      <c r="B13181" t="s">
        <v>73</v>
      </c>
      <c r="C13181" t="s">
        <v>137</v>
      </c>
      <c r="D13181">
        <v>1</v>
      </c>
      <c r="E13181" t="s">
        <v>140</v>
      </c>
      <c r="F13181">
        <v>94</v>
      </c>
    </row>
    <row r="13182" spans="1:6">
      <c r="A13182" s="12" t="s">
        <v>226</v>
      </c>
      <c r="B13182" t="s">
        <v>74</v>
      </c>
      <c r="C13182" t="s">
        <v>137</v>
      </c>
      <c r="D13182">
        <v>1</v>
      </c>
      <c r="E13182" t="s">
        <v>140</v>
      </c>
      <c r="F13182">
        <v>10.8</v>
      </c>
    </row>
    <row r="13183" spans="1:6">
      <c r="A13183" s="12" t="s">
        <v>226</v>
      </c>
      <c r="B13183" t="s">
        <v>75</v>
      </c>
      <c r="C13183" t="s">
        <v>137</v>
      </c>
      <c r="D13183">
        <v>1</v>
      </c>
      <c r="E13183" t="s">
        <v>140</v>
      </c>
      <c r="F13183">
        <v>42</v>
      </c>
    </row>
    <row r="13184" spans="1:6">
      <c r="A13184" s="12" t="s">
        <v>226</v>
      </c>
      <c r="B13184" t="s">
        <v>76</v>
      </c>
      <c r="C13184" t="s">
        <v>137</v>
      </c>
      <c r="D13184">
        <v>1</v>
      </c>
      <c r="E13184" t="s">
        <v>140</v>
      </c>
      <c r="F13184">
        <v>8</v>
      </c>
    </row>
    <row r="13185" spans="1:6">
      <c r="A13185" s="12" t="s">
        <v>226</v>
      </c>
      <c r="B13185" t="s">
        <v>77</v>
      </c>
      <c r="C13185" t="s">
        <v>137</v>
      </c>
      <c r="D13185">
        <v>1</v>
      </c>
      <c r="E13185" t="s">
        <v>140</v>
      </c>
      <c r="F13185">
        <v>0.8</v>
      </c>
    </row>
    <row r="13186" spans="1:6">
      <c r="A13186" s="12" t="s">
        <v>226</v>
      </c>
      <c r="B13186" t="s">
        <v>78</v>
      </c>
      <c r="C13186" t="s">
        <v>137</v>
      </c>
      <c r="D13186">
        <v>1</v>
      </c>
      <c r="E13186" t="s">
        <v>140</v>
      </c>
      <c r="F13186">
        <v>4.8</v>
      </c>
    </row>
    <row r="13187" spans="1:6">
      <c r="A13187" s="12" t="s">
        <v>226</v>
      </c>
      <c r="B13187" t="s">
        <v>79</v>
      </c>
      <c r="C13187" t="s">
        <v>137</v>
      </c>
      <c r="D13187">
        <v>1</v>
      </c>
      <c r="E13187" t="s">
        <v>140</v>
      </c>
      <c r="F13187">
        <v>73.5</v>
      </c>
    </row>
    <row r="13188" spans="1:6">
      <c r="A13188" s="12" t="s">
        <v>226</v>
      </c>
      <c r="B13188" t="s">
        <v>80</v>
      </c>
      <c r="C13188" t="s">
        <v>137</v>
      </c>
      <c r="D13188">
        <v>1</v>
      </c>
      <c r="E13188" t="s">
        <v>140</v>
      </c>
      <c r="F13188">
        <v>99.7</v>
      </c>
    </row>
    <row r="13189" spans="1:6">
      <c r="A13189" s="12" t="s">
        <v>226</v>
      </c>
      <c r="B13189" t="s">
        <v>81</v>
      </c>
      <c r="C13189" t="s">
        <v>137</v>
      </c>
      <c r="D13189">
        <v>1</v>
      </c>
      <c r="E13189" t="s">
        <v>140</v>
      </c>
      <c r="F13189">
        <v>99.8</v>
      </c>
    </row>
    <row r="13190" spans="1:6">
      <c r="A13190" s="12" t="s">
        <v>226</v>
      </c>
      <c r="B13190" t="s">
        <v>82</v>
      </c>
      <c r="C13190" t="s">
        <v>137</v>
      </c>
      <c r="D13190">
        <v>1</v>
      </c>
      <c r="E13190" t="s">
        <v>140</v>
      </c>
      <c r="F13190">
        <v>68.099999999999994</v>
      </c>
    </row>
    <row r="13191" spans="1:6">
      <c r="A13191" s="12" t="s">
        <v>226</v>
      </c>
      <c r="B13191" t="s">
        <v>83</v>
      </c>
      <c r="C13191" t="s">
        <v>137</v>
      </c>
      <c r="D13191">
        <v>1</v>
      </c>
      <c r="E13191" t="s">
        <v>140</v>
      </c>
      <c r="F13191">
        <v>71.400000000000006</v>
      </c>
    </row>
    <row r="13192" spans="1:6">
      <c r="A13192" s="12" t="s">
        <v>226</v>
      </c>
      <c r="B13192" t="s">
        <v>84</v>
      </c>
      <c r="C13192" t="s">
        <v>137</v>
      </c>
      <c r="D13192">
        <v>1</v>
      </c>
      <c r="E13192" t="s">
        <v>140</v>
      </c>
      <c r="F13192">
        <v>10.5</v>
      </c>
    </row>
    <row r="13193" spans="1:6">
      <c r="A13193" s="12" t="s">
        <v>226</v>
      </c>
      <c r="B13193" t="s">
        <v>85</v>
      </c>
      <c r="C13193" t="s">
        <v>137</v>
      </c>
      <c r="D13193">
        <v>1</v>
      </c>
      <c r="E13193" t="s">
        <v>140</v>
      </c>
      <c r="F13193">
        <v>11.2</v>
      </c>
    </row>
    <row r="13194" spans="1:6">
      <c r="A13194" s="12" t="s">
        <v>226</v>
      </c>
      <c r="B13194" t="s">
        <v>86</v>
      </c>
      <c r="C13194" t="s">
        <v>137</v>
      </c>
      <c r="D13194">
        <v>1</v>
      </c>
      <c r="E13194" t="s">
        <v>140</v>
      </c>
      <c r="F13194">
        <v>12.3</v>
      </c>
    </row>
    <row r="13195" spans="1:6">
      <c r="A13195" s="12" t="s">
        <v>226</v>
      </c>
      <c r="B13195" t="s">
        <v>87</v>
      </c>
      <c r="C13195" t="s">
        <v>137</v>
      </c>
      <c r="D13195">
        <v>1</v>
      </c>
      <c r="E13195" t="s">
        <v>140</v>
      </c>
      <c r="F13195">
        <v>2</v>
      </c>
    </row>
    <row r="13196" spans="1:6">
      <c r="A13196" s="12" t="s">
        <v>226</v>
      </c>
      <c r="B13196" t="s">
        <v>88</v>
      </c>
      <c r="C13196" t="s">
        <v>137</v>
      </c>
      <c r="D13196">
        <v>1</v>
      </c>
      <c r="E13196" t="s">
        <v>140</v>
      </c>
      <c r="F13196">
        <v>65</v>
      </c>
    </row>
    <row r="13197" spans="1:6">
      <c r="A13197" s="12" t="s">
        <v>226</v>
      </c>
      <c r="B13197" t="s">
        <v>89</v>
      </c>
      <c r="C13197" t="s">
        <v>137</v>
      </c>
      <c r="D13197">
        <v>1</v>
      </c>
      <c r="E13197" t="s">
        <v>140</v>
      </c>
      <c r="F13197">
        <v>68.900000000000006</v>
      </c>
    </row>
    <row r="13198" spans="1:6">
      <c r="A13198" s="12" t="s">
        <v>226</v>
      </c>
      <c r="B13198" t="s">
        <v>90</v>
      </c>
      <c r="C13198" t="s">
        <v>137</v>
      </c>
      <c r="D13198">
        <v>1</v>
      </c>
      <c r="E13198" t="s">
        <v>140</v>
      </c>
      <c r="F13198">
        <v>91.2</v>
      </c>
    </row>
    <row r="13199" spans="1:6">
      <c r="A13199" s="12" t="s">
        <v>226</v>
      </c>
      <c r="B13199" t="s">
        <v>91</v>
      </c>
      <c r="C13199" t="s">
        <v>137</v>
      </c>
      <c r="D13199">
        <v>1</v>
      </c>
      <c r="E13199" t="s">
        <v>140</v>
      </c>
      <c r="F13199">
        <v>84.6</v>
      </c>
    </row>
    <row r="13200" spans="1:6">
      <c r="A13200" s="12" t="s">
        <v>226</v>
      </c>
      <c r="B13200" t="s">
        <v>92</v>
      </c>
      <c r="C13200" t="s">
        <v>137</v>
      </c>
      <c r="D13200">
        <v>1</v>
      </c>
      <c r="E13200" t="s">
        <v>140</v>
      </c>
      <c r="F13200">
        <v>98.9</v>
      </c>
    </row>
    <row r="13201" spans="1:6">
      <c r="A13201" s="12" t="s">
        <v>226</v>
      </c>
      <c r="B13201" t="s">
        <v>93</v>
      </c>
      <c r="C13201" t="s">
        <v>137</v>
      </c>
      <c r="D13201">
        <v>1</v>
      </c>
      <c r="E13201" t="s">
        <v>140</v>
      </c>
      <c r="F13201">
        <v>48.5</v>
      </c>
    </row>
    <row r="13202" spans="1:6">
      <c r="A13202" s="12" t="s">
        <v>226</v>
      </c>
      <c r="B13202" t="s">
        <v>94</v>
      </c>
      <c r="C13202" t="s">
        <v>137</v>
      </c>
      <c r="D13202">
        <v>1</v>
      </c>
      <c r="E13202" t="s">
        <v>140</v>
      </c>
      <c r="F13202">
        <v>0.1</v>
      </c>
    </row>
    <row r="13203" spans="1:6">
      <c r="A13203" s="12" t="s">
        <v>226</v>
      </c>
      <c r="B13203" t="s">
        <v>95</v>
      </c>
      <c r="C13203" t="s">
        <v>137</v>
      </c>
      <c r="D13203">
        <v>1</v>
      </c>
      <c r="E13203" t="s">
        <v>140</v>
      </c>
      <c r="F13203">
        <v>33.1</v>
      </c>
    </row>
    <row r="13204" spans="1:6">
      <c r="A13204" s="12" t="s">
        <v>226</v>
      </c>
      <c r="B13204" t="s">
        <v>96</v>
      </c>
      <c r="C13204" t="s">
        <v>137</v>
      </c>
      <c r="D13204">
        <v>1</v>
      </c>
      <c r="E13204" t="s">
        <v>140</v>
      </c>
      <c r="F13204">
        <v>0.1</v>
      </c>
    </row>
    <row r="13205" spans="1:6">
      <c r="A13205" s="12" t="s">
        <v>226</v>
      </c>
      <c r="B13205" t="s">
        <v>97</v>
      </c>
      <c r="C13205" t="s">
        <v>137</v>
      </c>
      <c r="D13205">
        <v>1</v>
      </c>
      <c r="E13205" t="s">
        <v>140</v>
      </c>
      <c r="F13205">
        <v>88.2</v>
      </c>
    </row>
    <row r="13206" spans="1:6">
      <c r="A13206" s="12" t="s">
        <v>226</v>
      </c>
      <c r="B13206" t="s">
        <v>98</v>
      </c>
      <c r="C13206" t="s">
        <v>137</v>
      </c>
      <c r="D13206">
        <v>1</v>
      </c>
      <c r="E13206" t="s">
        <v>140</v>
      </c>
      <c r="F13206">
        <v>62</v>
      </c>
    </row>
    <row r="13207" spans="1:6">
      <c r="A13207" s="12" t="s">
        <v>226</v>
      </c>
      <c r="B13207" t="s">
        <v>99</v>
      </c>
      <c r="C13207" t="s">
        <v>137</v>
      </c>
      <c r="D13207">
        <v>1</v>
      </c>
      <c r="E13207" t="s">
        <v>140</v>
      </c>
      <c r="F13207">
        <v>96.2</v>
      </c>
    </row>
    <row r="13208" spans="1:6">
      <c r="A13208" s="12" t="s">
        <v>226</v>
      </c>
      <c r="B13208" t="s">
        <v>100</v>
      </c>
      <c r="C13208" t="s">
        <v>137</v>
      </c>
      <c r="D13208">
        <v>1</v>
      </c>
      <c r="E13208" t="s">
        <v>140</v>
      </c>
      <c r="F13208">
        <v>14.8</v>
      </c>
    </row>
    <row r="13209" spans="1:6">
      <c r="A13209" s="12" t="s">
        <v>226</v>
      </c>
      <c r="B13209" t="s">
        <v>101</v>
      </c>
      <c r="C13209" t="s">
        <v>137</v>
      </c>
      <c r="D13209">
        <v>1</v>
      </c>
      <c r="E13209" t="s">
        <v>140</v>
      </c>
      <c r="F13209">
        <v>0.5</v>
      </c>
    </row>
    <row r="13210" spans="1:6">
      <c r="A13210" s="12" t="s">
        <v>226</v>
      </c>
      <c r="B13210" t="s">
        <v>102</v>
      </c>
      <c r="C13210" t="s">
        <v>137</v>
      </c>
      <c r="D13210">
        <v>1</v>
      </c>
      <c r="E13210" t="s">
        <v>140</v>
      </c>
      <c r="F13210">
        <v>2</v>
      </c>
    </row>
    <row r="13211" spans="1:6">
      <c r="A13211" s="12" t="s">
        <v>226</v>
      </c>
      <c r="B13211" t="s">
        <v>103</v>
      </c>
      <c r="C13211" t="s">
        <v>137</v>
      </c>
      <c r="D13211">
        <v>1</v>
      </c>
      <c r="E13211" t="s">
        <v>140</v>
      </c>
      <c r="F13211">
        <v>24.6</v>
      </c>
    </row>
    <row r="13212" spans="1:6">
      <c r="A13212" s="12" t="s">
        <v>226</v>
      </c>
      <c r="B13212" t="s">
        <v>104</v>
      </c>
      <c r="C13212" t="s">
        <v>137</v>
      </c>
      <c r="D13212">
        <v>1</v>
      </c>
      <c r="E13212" t="s">
        <v>140</v>
      </c>
      <c r="F13212">
        <v>0.4</v>
      </c>
    </row>
    <row r="13213" spans="1:6">
      <c r="A13213" s="12" t="s">
        <v>226</v>
      </c>
      <c r="B13213" t="s">
        <v>105</v>
      </c>
      <c r="C13213" t="s">
        <v>137</v>
      </c>
      <c r="D13213">
        <v>1</v>
      </c>
      <c r="E13213" t="s">
        <v>140</v>
      </c>
      <c r="F13213">
        <v>100</v>
      </c>
    </row>
    <row r="13214" spans="1:6">
      <c r="A13214" s="12" t="s">
        <v>226</v>
      </c>
      <c r="B13214" t="s">
        <v>106</v>
      </c>
      <c r="C13214" t="s">
        <v>137</v>
      </c>
      <c r="D13214">
        <v>1</v>
      </c>
      <c r="E13214" t="s">
        <v>140</v>
      </c>
      <c r="F13214">
        <v>76</v>
      </c>
    </row>
    <row r="13215" spans="1:6">
      <c r="A13215" s="12" t="s">
        <v>226</v>
      </c>
      <c r="B13215" t="s">
        <v>107</v>
      </c>
      <c r="C13215" t="s">
        <v>137</v>
      </c>
      <c r="D13215">
        <v>1</v>
      </c>
      <c r="E13215" t="s">
        <v>140</v>
      </c>
      <c r="F13215">
        <v>92.7</v>
      </c>
    </row>
    <row r="13216" spans="1:6">
      <c r="A13216" s="12" t="s">
        <v>226</v>
      </c>
      <c r="B13216" t="s">
        <v>108</v>
      </c>
      <c r="C13216" t="s">
        <v>137</v>
      </c>
      <c r="D13216">
        <v>1</v>
      </c>
      <c r="E13216" t="s">
        <v>140</v>
      </c>
      <c r="F13216">
        <v>0.2</v>
      </c>
    </row>
    <row r="13217" spans="1:6">
      <c r="A13217" s="12" t="s">
        <v>226</v>
      </c>
      <c r="B13217" t="s">
        <v>109</v>
      </c>
      <c r="C13217" t="s">
        <v>137</v>
      </c>
      <c r="D13217">
        <v>1</v>
      </c>
      <c r="E13217" t="s">
        <v>140</v>
      </c>
      <c r="F13217">
        <v>59.5</v>
      </c>
    </row>
    <row r="13218" spans="1:6">
      <c r="A13218" s="12" t="s">
        <v>226</v>
      </c>
      <c r="B13218" t="s">
        <v>110</v>
      </c>
      <c r="C13218" t="s">
        <v>137</v>
      </c>
      <c r="D13218">
        <v>1</v>
      </c>
      <c r="E13218" t="s">
        <v>140</v>
      </c>
      <c r="F13218">
        <v>0</v>
      </c>
    </row>
    <row r="13219" spans="1:6">
      <c r="A13219" s="12" t="s">
        <v>226</v>
      </c>
      <c r="B13219" t="s">
        <v>111</v>
      </c>
      <c r="C13219" t="s">
        <v>137</v>
      </c>
      <c r="D13219">
        <v>1</v>
      </c>
      <c r="E13219" t="s">
        <v>140</v>
      </c>
      <c r="F13219">
        <v>100</v>
      </c>
    </row>
    <row r="13220" spans="1:6">
      <c r="A13220" s="12" t="s">
        <v>226</v>
      </c>
      <c r="B13220" t="s">
        <v>112</v>
      </c>
      <c r="C13220" t="s">
        <v>137</v>
      </c>
      <c r="D13220">
        <v>1</v>
      </c>
      <c r="E13220" t="s">
        <v>140</v>
      </c>
      <c r="F13220">
        <v>92.5</v>
      </c>
    </row>
    <row r="13221" spans="1:6">
      <c r="A13221" s="12" t="s">
        <v>226</v>
      </c>
      <c r="B13221" t="s">
        <v>113</v>
      </c>
      <c r="C13221" t="s">
        <v>137</v>
      </c>
      <c r="D13221">
        <v>1</v>
      </c>
      <c r="E13221" t="s">
        <v>140</v>
      </c>
      <c r="F13221">
        <v>41.5</v>
      </c>
    </row>
    <row r="13222" spans="1:6">
      <c r="A13222" s="12" t="s">
        <v>226</v>
      </c>
      <c r="B13222" t="s">
        <v>114</v>
      </c>
      <c r="C13222" t="s">
        <v>137</v>
      </c>
      <c r="D13222">
        <v>1</v>
      </c>
      <c r="E13222" t="s">
        <v>140</v>
      </c>
      <c r="F13222">
        <v>5.2</v>
      </c>
    </row>
    <row r="13223" spans="1:6">
      <c r="A13223" s="12" t="s">
        <v>226</v>
      </c>
      <c r="B13223" t="s">
        <v>115</v>
      </c>
      <c r="C13223" t="s">
        <v>137</v>
      </c>
      <c r="D13223">
        <v>1</v>
      </c>
      <c r="E13223" t="s">
        <v>140</v>
      </c>
      <c r="F13223">
        <v>43</v>
      </c>
    </row>
    <row r="13224" spans="1:6">
      <c r="A13224" s="12" t="s">
        <v>226</v>
      </c>
      <c r="B13224" t="s">
        <v>116</v>
      </c>
      <c r="C13224" t="s">
        <v>137</v>
      </c>
      <c r="D13224">
        <v>1</v>
      </c>
      <c r="E13224" t="s">
        <v>140</v>
      </c>
      <c r="F13224">
        <v>0</v>
      </c>
    </row>
    <row r="13225" spans="1:6">
      <c r="A13225" s="12" t="s">
        <v>226</v>
      </c>
      <c r="B13225" t="s">
        <v>146</v>
      </c>
      <c r="C13225" t="s">
        <v>137</v>
      </c>
      <c r="D13225">
        <v>1</v>
      </c>
      <c r="E13225" t="s">
        <v>140</v>
      </c>
      <c r="F13225">
        <v>58.8</v>
      </c>
    </row>
    <row r="13226" spans="1:6">
      <c r="A13226" s="12" t="s">
        <v>226</v>
      </c>
      <c r="B13226" t="s">
        <v>61</v>
      </c>
      <c r="C13226" t="s">
        <v>137</v>
      </c>
      <c r="D13226">
        <v>1</v>
      </c>
      <c r="E13226" t="s">
        <v>147</v>
      </c>
      <c r="F13226">
        <v>0</v>
      </c>
    </row>
    <row r="13227" spans="1:6">
      <c r="A13227" s="12" t="s">
        <v>226</v>
      </c>
      <c r="B13227" t="s">
        <v>62</v>
      </c>
      <c r="C13227" t="s">
        <v>137</v>
      </c>
      <c r="D13227">
        <v>1</v>
      </c>
      <c r="E13227" t="s">
        <v>147</v>
      </c>
      <c r="F13227">
        <v>0</v>
      </c>
    </row>
    <row r="13228" spans="1:6">
      <c r="A13228" s="12" t="s">
        <v>226</v>
      </c>
      <c r="B13228" t="s">
        <v>63</v>
      </c>
      <c r="C13228" t="s">
        <v>137</v>
      </c>
      <c r="D13228">
        <v>1</v>
      </c>
      <c r="E13228" t="s">
        <v>147</v>
      </c>
      <c r="F13228">
        <v>0</v>
      </c>
    </row>
    <row r="13229" spans="1:6">
      <c r="A13229" s="12" t="s">
        <v>226</v>
      </c>
      <c r="B13229" t="s">
        <v>64</v>
      </c>
      <c r="C13229" t="s">
        <v>137</v>
      </c>
      <c r="D13229">
        <v>1</v>
      </c>
      <c r="E13229" t="s">
        <v>147</v>
      </c>
      <c r="F13229">
        <v>0</v>
      </c>
    </row>
    <row r="13230" spans="1:6">
      <c r="A13230" s="12" t="s">
        <v>226</v>
      </c>
      <c r="B13230" t="s">
        <v>65</v>
      </c>
      <c r="C13230" t="s">
        <v>137</v>
      </c>
      <c r="D13230">
        <v>1</v>
      </c>
      <c r="E13230" t="s">
        <v>147</v>
      </c>
      <c r="F13230">
        <v>0</v>
      </c>
    </row>
    <row r="13231" spans="1:6">
      <c r="A13231" s="12" t="s">
        <v>226</v>
      </c>
      <c r="B13231" t="s">
        <v>66</v>
      </c>
      <c r="C13231" t="s">
        <v>137</v>
      </c>
      <c r="D13231">
        <v>1</v>
      </c>
      <c r="E13231" t="s">
        <v>147</v>
      </c>
      <c r="F13231">
        <v>0</v>
      </c>
    </row>
    <row r="13232" spans="1:6">
      <c r="A13232" s="12" t="s">
        <v>226</v>
      </c>
      <c r="B13232" t="s">
        <v>67</v>
      </c>
      <c r="C13232" t="s">
        <v>137</v>
      </c>
      <c r="D13232">
        <v>1</v>
      </c>
      <c r="E13232" t="s">
        <v>147</v>
      </c>
      <c r="F13232">
        <v>0</v>
      </c>
    </row>
    <row r="13233" spans="1:6">
      <c r="A13233" s="12" t="s">
        <v>226</v>
      </c>
      <c r="B13233" t="s">
        <v>68</v>
      </c>
      <c r="C13233" t="s">
        <v>137</v>
      </c>
      <c r="D13233">
        <v>1</v>
      </c>
      <c r="E13233" t="s">
        <v>147</v>
      </c>
      <c r="F13233">
        <v>0</v>
      </c>
    </row>
    <row r="13234" spans="1:6">
      <c r="A13234" s="12" t="s">
        <v>226</v>
      </c>
      <c r="B13234" t="s">
        <v>69</v>
      </c>
      <c r="C13234" t="s">
        <v>137</v>
      </c>
      <c r="D13234">
        <v>1</v>
      </c>
      <c r="E13234" t="s">
        <v>147</v>
      </c>
      <c r="F13234">
        <v>0</v>
      </c>
    </row>
    <row r="13235" spans="1:6">
      <c r="A13235" s="12" t="s">
        <v>226</v>
      </c>
      <c r="B13235" t="s">
        <v>70</v>
      </c>
      <c r="C13235" t="s">
        <v>137</v>
      </c>
      <c r="D13235">
        <v>1</v>
      </c>
      <c r="E13235" t="s">
        <v>147</v>
      </c>
      <c r="F13235">
        <v>0</v>
      </c>
    </row>
    <row r="13236" spans="1:6">
      <c r="A13236" s="12" t="s">
        <v>226</v>
      </c>
      <c r="B13236" t="s">
        <v>71</v>
      </c>
      <c r="C13236" t="s">
        <v>137</v>
      </c>
      <c r="D13236">
        <v>1</v>
      </c>
      <c r="E13236" t="s">
        <v>147</v>
      </c>
      <c r="F13236">
        <v>0</v>
      </c>
    </row>
    <row r="13237" spans="1:6">
      <c r="A13237" s="12" t="s">
        <v>226</v>
      </c>
      <c r="B13237" t="s">
        <v>72</v>
      </c>
      <c r="C13237" t="s">
        <v>137</v>
      </c>
      <c r="D13237">
        <v>1</v>
      </c>
      <c r="E13237" t="s">
        <v>147</v>
      </c>
      <c r="F13237">
        <v>0</v>
      </c>
    </row>
    <row r="13238" spans="1:6">
      <c r="A13238" s="12" t="s">
        <v>226</v>
      </c>
      <c r="B13238" t="s">
        <v>73</v>
      </c>
      <c r="C13238" t="s">
        <v>137</v>
      </c>
      <c r="D13238">
        <v>1</v>
      </c>
      <c r="E13238" t="s">
        <v>147</v>
      </c>
      <c r="F13238">
        <v>0</v>
      </c>
    </row>
    <row r="13239" spans="1:6">
      <c r="A13239" s="12" t="s">
        <v>226</v>
      </c>
      <c r="B13239" t="s">
        <v>74</v>
      </c>
      <c r="C13239" t="s">
        <v>137</v>
      </c>
      <c r="D13239">
        <v>1</v>
      </c>
      <c r="E13239" t="s">
        <v>147</v>
      </c>
      <c r="F13239">
        <v>0</v>
      </c>
    </row>
    <row r="13240" spans="1:6">
      <c r="A13240" s="12" t="s">
        <v>226</v>
      </c>
      <c r="B13240" t="s">
        <v>75</v>
      </c>
      <c r="C13240" t="s">
        <v>137</v>
      </c>
      <c r="D13240">
        <v>1</v>
      </c>
      <c r="E13240" t="s">
        <v>147</v>
      </c>
      <c r="F13240">
        <v>0</v>
      </c>
    </row>
    <row r="13241" spans="1:6">
      <c r="A13241" s="12" t="s">
        <v>226</v>
      </c>
      <c r="B13241" t="s">
        <v>76</v>
      </c>
      <c r="C13241" t="s">
        <v>137</v>
      </c>
      <c r="D13241">
        <v>1</v>
      </c>
      <c r="E13241" t="s">
        <v>147</v>
      </c>
      <c r="F13241">
        <v>0</v>
      </c>
    </row>
    <row r="13242" spans="1:6">
      <c r="A13242" s="12" t="s">
        <v>226</v>
      </c>
      <c r="B13242" t="s">
        <v>77</v>
      </c>
      <c r="C13242" t="s">
        <v>137</v>
      </c>
      <c r="D13242">
        <v>1</v>
      </c>
      <c r="E13242" t="s">
        <v>147</v>
      </c>
      <c r="F13242">
        <v>0</v>
      </c>
    </row>
    <row r="13243" spans="1:6">
      <c r="A13243" s="12" t="s">
        <v>226</v>
      </c>
      <c r="B13243" t="s">
        <v>78</v>
      </c>
      <c r="C13243" t="s">
        <v>137</v>
      </c>
      <c r="D13243">
        <v>1</v>
      </c>
      <c r="E13243" t="s">
        <v>147</v>
      </c>
      <c r="F13243">
        <v>0</v>
      </c>
    </row>
    <row r="13244" spans="1:6">
      <c r="A13244" s="12" t="s">
        <v>226</v>
      </c>
      <c r="B13244" t="s">
        <v>79</v>
      </c>
      <c r="C13244" t="s">
        <v>137</v>
      </c>
      <c r="D13244">
        <v>1</v>
      </c>
      <c r="E13244" t="s">
        <v>147</v>
      </c>
      <c r="F13244">
        <v>0</v>
      </c>
    </row>
    <row r="13245" spans="1:6">
      <c r="A13245" s="12" t="s">
        <v>226</v>
      </c>
      <c r="B13245" t="s">
        <v>80</v>
      </c>
      <c r="C13245" t="s">
        <v>137</v>
      </c>
      <c r="D13245">
        <v>1</v>
      </c>
      <c r="E13245" t="s">
        <v>147</v>
      </c>
      <c r="F13245">
        <v>0</v>
      </c>
    </row>
    <row r="13246" spans="1:6">
      <c r="A13246" s="12" t="s">
        <v>226</v>
      </c>
      <c r="B13246" t="s">
        <v>81</v>
      </c>
      <c r="C13246" t="s">
        <v>137</v>
      </c>
      <c r="D13246">
        <v>1</v>
      </c>
      <c r="E13246" t="s">
        <v>147</v>
      </c>
      <c r="F13246">
        <v>0</v>
      </c>
    </row>
    <row r="13247" spans="1:6">
      <c r="A13247" s="12" t="s">
        <v>226</v>
      </c>
      <c r="B13247" t="s">
        <v>82</v>
      </c>
      <c r="C13247" t="s">
        <v>137</v>
      </c>
      <c r="D13247">
        <v>1</v>
      </c>
      <c r="E13247" t="s">
        <v>147</v>
      </c>
      <c r="F13247">
        <v>0</v>
      </c>
    </row>
    <row r="13248" spans="1:6">
      <c r="A13248" s="12" t="s">
        <v>226</v>
      </c>
      <c r="B13248" t="s">
        <v>83</v>
      </c>
      <c r="C13248" t="s">
        <v>137</v>
      </c>
      <c r="D13248">
        <v>1</v>
      </c>
      <c r="E13248" t="s">
        <v>147</v>
      </c>
      <c r="F13248">
        <v>0</v>
      </c>
    </row>
    <row r="13249" spans="1:6">
      <c r="A13249" s="12" t="s">
        <v>226</v>
      </c>
      <c r="B13249" t="s">
        <v>84</v>
      </c>
      <c r="C13249" t="s">
        <v>137</v>
      </c>
      <c r="D13249">
        <v>1</v>
      </c>
      <c r="E13249" t="s">
        <v>147</v>
      </c>
      <c r="F13249">
        <v>0</v>
      </c>
    </row>
    <row r="13250" spans="1:6">
      <c r="A13250" s="12" t="s">
        <v>226</v>
      </c>
      <c r="B13250" t="s">
        <v>85</v>
      </c>
      <c r="C13250" t="s">
        <v>137</v>
      </c>
      <c r="D13250">
        <v>1</v>
      </c>
      <c r="E13250" t="s">
        <v>147</v>
      </c>
      <c r="F13250">
        <v>0</v>
      </c>
    </row>
    <row r="13251" spans="1:6">
      <c r="A13251" s="12" t="s">
        <v>226</v>
      </c>
      <c r="B13251" t="s">
        <v>86</v>
      </c>
      <c r="C13251" t="s">
        <v>137</v>
      </c>
      <c r="D13251">
        <v>1</v>
      </c>
      <c r="E13251" t="s">
        <v>147</v>
      </c>
      <c r="F13251">
        <v>0</v>
      </c>
    </row>
    <row r="13252" spans="1:6">
      <c r="A13252" s="12" t="s">
        <v>226</v>
      </c>
      <c r="B13252" t="s">
        <v>87</v>
      </c>
      <c r="C13252" t="s">
        <v>137</v>
      </c>
      <c r="D13252">
        <v>1</v>
      </c>
      <c r="E13252" t="s">
        <v>147</v>
      </c>
      <c r="F13252">
        <v>0</v>
      </c>
    </row>
    <row r="13253" spans="1:6">
      <c r="A13253" s="12" t="s">
        <v>226</v>
      </c>
      <c r="B13253" t="s">
        <v>88</v>
      </c>
      <c r="C13253" t="s">
        <v>137</v>
      </c>
      <c r="D13253">
        <v>1</v>
      </c>
      <c r="E13253" t="s">
        <v>147</v>
      </c>
      <c r="F13253">
        <v>0</v>
      </c>
    </row>
    <row r="13254" spans="1:6">
      <c r="A13254" s="12" t="s">
        <v>226</v>
      </c>
      <c r="B13254" t="s">
        <v>89</v>
      </c>
      <c r="C13254" t="s">
        <v>137</v>
      </c>
      <c r="D13254">
        <v>1</v>
      </c>
      <c r="E13254" t="s">
        <v>147</v>
      </c>
      <c r="F13254">
        <v>0</v>
      </c>
    </row>
    <row r="13255" spans="1:6">
      <c r="A13255" s="12" t="s">
        <v>226</v>
      </c>
      <c r="B13255" t="s">
        <v>90</v>
      </c>
      <c r="C13255" t="s">
        <v>137</v>
      </c>
      <c r="D13255">
        <v>1</v>
      </c>
      <c r="E13255" t="s">
        <v>147</v>
      </c>
      <c r="F13255">
        <v>0</v>
      </c>
    </row>
    <row r="13256" spans="1:6">
      <c r="A13256" s="12" t="s">
        <v>226</v>
      </c>
      <c r="B13256" t="s">
        <v>91</v>
      </c>
      <c r="C13256" t="s">
        <v>137</v>
      </c>
      <c r="D13256">
        <v>1</v>
      </c>
      <c r="E13256" t="s">
        <v>147</v>
      </c>
      <c r="F13256">
        <v>0</v>
      </c>
    </row>
    <row r="13257" spans="1:6">
      <c r="A13257" s="12" t="s">
        <v>226</v>
      </c>
      <c r="B13257" t="s">
        <v>92</v>
      </c>
      <c r="C13257" t="s">
        <v>137</v>
      </c>
      <c r="D13257">
        <v>1</v>
      </c>
      <c r="E13257" t="s">
        <v>147</v>
      </c>
      <c r="F13257">
        <v>0</v>
      </c>
    </row>
    <row r="13258" spans="1:6">
      <c r="A13258" s="12" t="s">
        <v>226</v>
      </c>
      <c r="B13258" t="s">
        <v>93</v>
      </c>
      <c r="C13258" t="s">
        <v>137</v>
      </c>
      <c r="D13258">
        <v>1</v>
      </c>
      <c r="E13258" t="s">
        <v>147</v>
      </c>
      <c r="F13258">
        <v>0</v>
      </c>
    </row>
    <row r="13259" spans="1:6">
      <c r="A13259" s="12" t="s">
        <v>226</v>
      </c>
      <c r="B13259" t="s">
        <v>94</v>
      </c>
      <c r="C13259" t="s">
        <v>137</v>
      </c>
      <c r="D13259">
        <v>1</v>
      </c>
      <c r="E13259" t="s">
        <v>147</v>
      </c>
      <c r="F13259">
        <v>0</v>
      </c>
    </row>
    <row r="13260" spans="1:6">
      <c r="A13260" s="12" t="s">
        <v>226</v>
      </c>
      <c r="B13260" t="s">
        <v>95</v>
      </c>
      <c r="C13260" t="s">
        <v>137</v>
      </c>
      <c r="D13260">
        <v>1</v>
      </c>
      <c r="E13260" t="s">
        <v>147</v>
      </c>
      <c r="F13260">
        <v>0</v>
      </c>
    </row>
    <row r="13261" spans="1:6">
      <c r="A13261" s="12" t="s">
        <v>226</v>
      </c>
      <c r="B13261" t="s">
        <v>96</v>
      </c>
      <c r="C13261" t="s">
        <v>137</v>
      </c>
      <c r="D13261">
        <v>1</v>
      </c>
      <c r="E13261" t="s">
        <v>147</v>
      </c>
      <c r="F13261">
        <v>0</v>
      </c>
    </row>
    <row r="13262" spans="1:6">
      <c r="A13262" s="12" t="s">
        <v>226</v>
      </c>
      <c r="B13262" t="s">
        <v>97</v>
      </c>
      <c r="C13262" t="s">
        <v>137</v>
      </c>
      <c r="D13262">
        <v>1</v>
      </c>
      <c r="E13262" t="s">
        <v>147</v>
      </c>
      <c r="F13262">
        <v>0</v>
      </c>
    </row>
    <row r="13263" spans="1:6">
      <c r="A13263" s="12" t="s">
        <v>226</v>
      </c>
      <c r="B13263" t="s">
        <v>98</v>
      </c>
      <c r="C13263" t="s">
        <v>137</v>
      </c>
      <c r="D13263">
        <v>1</v>
      </c>
      <c r="E13263" t="s">
        <v>147</v>
      </c>
      <c r="F13263">
        <v>0</v>
      </c>
    </row>
    <row r="13264" spans="1:6">
      <c r="A13264" s="12" t="s">
        <v>226</v>
      </c>
      <c r="B13264" t="s">
        <v>99</v>
      </c>
      <c r="C13264" t="s">
        <v>137</v>
      </c>
      <c r="D13264">
        <v>1</v>
      </c>
      <c r="E13264" t="s">
        <v>147</v>
      </c>
      <c r="F13264">
        <v>0</v>
      </c>
    </row>
    <row r="13265" spans="1:6">
      <c r="A13265" s="12" t="s">
        <v>226</v>
      </c>
      <c r="B13265" t="s">
        <v>100</v>
      </c>
      <c r="C13265" t="s">
        <v>137</v>
      </c>
      <c r="D13265">
        <v>1</v>
      </c>
      <c r="E13265" t="s">
        <v>147</v>
      </c>
      <c r="F13265">
        <v>0</v>
      </c>
    </row>
    <row r="13266" spans="1:6">
      <c r="A13266" s="12" t="s">
        <v>226</v>
      </c>
      <c r="B13266" t="s">
        <v>101</v>
      </c>
      <c r="C13266" t="s">
        <v>137</v>
      </c>
      <c r="D13266">
        <v>1</v>
      </c>
      <c r="E13266" t="s">
        <v>147</v>
      </c>
      <c r="F13266">
        <v>0</v>
      </c>
    </row>
    <row r="13267" spans="1:6">
      <c r="A13267" s="12" t="s">
        <v>226</v>
      </c>
      <c r="B13267" t="s">
        <v>102</v>
      </c>
      <c r="C13267" t="s">
        <v>137</v>
      </c>
      <c r="D13267">
        <v>1</v>
      </c>
      <c r="E13267" t="s">
        <v>147</v>
      </c>
      <c r="F13267">
        <v>0</v>
      </c>
    </row>
    <row r="13268" spans="1:6">
      <c r="A13268" s="12" t="s">
        <v>226</v>
      </c>
      <c r="B13268" t="s">
        <v>103</v>
      </c>
      <c r="C13268" t="s">
        <v>137</v>
      </c>
      <c r="D13268">
        <v>1</v>
      </c>
      <c r="E13268" t="s">
        <v>147</v>
      </c>
      <c r="F13268">
        <v>0</v>
      </c>
    </row>
    <row r="13269" spans="1:6">
      <c r="A13269" s="12" t="s">
        <v>226</v>
      </c>
      <c r="B13269" t="s">
        <v>104</v>
      </c>
      <c r="C13269" t="s">
        <v>137</v>
      </c>
      <c r="D13269">
        <v>1</v>
      </c>
      <c r="E13269" t="s">
        <v>147</v>
      </c>
      <c r="F13269">
        <v>0</v>
      </c>
    </row>
    <row r="13270" spans="1:6">
      <c r="A13270" s="12" t="s">
        <v>226</v>
      </c>
      <c r="B13270" t="s">
        <v>105</v>
      </c>
      <c r="C13270" t="s">
        <v>137</v>
      </c>
      <c r="D13270">
        <v>1</v>
      </c>
      <c r="E13270" t="s">
        <v>147</v>
      </c>
      <c r="F13270">
        <v>0</v>
      </c>
    </row>
    <row r="13271" spans="1:6">
      <c r="A13271" s="12" t="s">
        <v>226</v>
      </c>
      <c r="B13271" t="s">
        <v>106</v>
      </c>
      <c r="C13271" t="s">
        <v>137</v>
      </c>
      <c r="D13271">
        <v>1</v>
      </c>
      <c r="E13271" t="s">
        <v>147</v>
      </c>
      <c r="F13271">
        <v>0</v>
      </c>
    </row>
    <row r="13272" spans="1:6">
      <c r="A13272" s="12" t="s">
        <v>226</v>
      </c>
      <c r="B13272" t="s">
        <v>107</v>
      </c>
      <c r="C13272" t="s">
        <v>137</v>
      </c>
      <c r="D13272">
        <v>1</v>
      </c>
      <c r="E13272" t="s">
        <v>147</v>
      </c>
      <c r="F13272">
        <v>0</v>
      </c>
    </row>
    <row r="13273" spans="1:6">
      <c r="A13273" s="12" t="s">
        <v>226</v>
      </c>
      <c r="B13273" t="s">
        <v>108</v>
      </c>
      <c r="C13273" t="s">
        <v>137</v>
      </c>
      <c r="D13273">
        <v>1</v>
      </c>
      <c r="E13273" t="s">
        <v>147</v>
      </c>
      <c r="F13273">
        <v>0</v>
      </c>
    </row>
    <row r="13274" spans="1:6">
      <c r="A13274" s="12" t="s">
        <v>226</v>
      </c>
      <c r="B13274" t="s">
        <v>109</v>
      </c>
      <c r="C13274" t="s">
        <v>137</v>
      </c>
      <c r="D13274">
        <v>1</v>
      </c>
      <c r="E13274" t="s">
        <v>147</v>
      </c>
      <c r="F13274">
        <v>0</v>
      </c>
    </row>
    <row r="13275" spans="1:6">
      <c r="A13275" s="12" t="s">
        <v>226</v>
      </c>
      <c r="B13275" t="s">
        <v>110</v>
      </c>
      <c r="C13275" t="s">
        <v>137</v>
      </c>
      <c r="D13275">
        <v>1</v>
      </c>
      <c r="E13275" t="s">
        <v>147</v>
      </c>
      <c r="F13275">
        <v>0</v>
      </c>
    </row>
    <row r="13276" spans="1:6">
      <c r="A13276" s="12" t="s">
        <v>226</v>
      </c>
      <c r="B13276" t="s">
        <v>111</v>
      </c>
      <c r="C13276" t="s">
        <v>137</v>
      </c>
      <c r="D13276">
        <v>1</v>
      </c>
      <c r="E13276" t="s">
        <v>147</v>
      </c>
      <c r="F13276">
        <v>0</v>
      </c>
    </row>
    <row r="13277" spans="1:6">
      <c r="A13277" s="12" t="s">
        <v>226</v>
      </c>
      <c r="B13277" t="s">
        <v>112</v>
      </c>
      <c r="C13277" t="s">
        <v>137</v>
      </c>
      <c r="D13277">
        <v>1</v>
      </c>
      <c r="E13277" t="s">
        <v>147</v>
      </c>
      <c r="F13277">
        <v>0</v>
      </c>
    </row>
    <row r="13278" spans="1:6">
      <c r="A13278" s="12" t="s">
        <v>226</v>
      </c>
      <c r="B13278" t="s">
        <v>113</v>
      </c>
      <c r="C13278" t="s">
        <v>137</v>
      </c>
      <c r="D13278">
        <v>1</v>
      </c>
      <c r="E13278" t="s">
        <v>147</v>
      </c>
      <c r="F13278">
        <v>0</v>
      </c>
    </row>
    <row r="13279" spans="1:6">
      <c r="A13279" s="12" t="s">
        <v>226</v>
      </c>
      <c r="B13279" t="s">
        <v>114</v>
      </c>
      <c r="C13279" t="s">
        <v>137</v>
      </c>
      <c r="D13279">
        <v>1</v>
      </c>
      <c r="E13279" t="s">
        <v>147</v>
      </c>
      <c r="F13279">
        <v>0</v>
      </c>
    </row>
    <row r="13280" spans="1:6">
      <c r="A13280" s="12" t="s">
        <v>226</v>
      </c>
      <c r="B13280" t="s">
        <v>115</v>
      </c>
      <c r="C13280" t="s">
        <v>137</v>
      </c>
      <c r="D13280">
        <v>1</v>
      </c>
      <c r="E13280" t="s">
        <v>147</v>
      </c>
      <c r="F13280">
        <v>0</v>
      </c>
    </row>
    <row r="13281" spans="1:6">
      <c r="A13281" s="12" t="s">
        <v>226</v>
      </c>
      <c r="B13281" t="s">
        <v>116</v>
      </c>
      <c r="C13281" t="s">
        <v>137</v>
      </c>
      <c r="D13281">
        <v>1</v>
      </c>
      <c r="E13281" t="s">
        <v>147</v>
      </c>
      <c r="F13281">
        <v>0</v>
      </c>
    </row>
    <row r="13282" spans="1:6">
      <c r="A13282" s="12" t="s">
        <v>226</v>
      </c>
      <c r="B13282" t="s">
        <v>146</v>
      </c>
      <c r="C13282" t="s">
        <v>137</v>
      </c>
      <c r="D13282">
        <v>1</v>
      </c>
      <c r="E13282" t="s">
        <v>147</v>
      </c>
      <c r="F13282">
        <v>0</v>
      </c>
    </row>
    <row r="13283" spans="1:6">
      <c r="A13283" s="12" t="s">
        <v>226</v>
      </c>
      <c r="B13283" t="s">
        <v>61</v>
      </c>
      <c r="C13283" t="s">
        <v>138</v>
      </c>
      <c r="D13283">
        <v>1</v>
      </c>
      <c r="E13283" t="s">
        <v>139</v>
      </c>
      <c r="F13283">
        <v>62</v>
      </c>
    </row>
    <row r="13284" spans="1:6">
      <c r="A13284" s="12" t="s">
        <v>226</v>
      </c>
      <c r="B13284" t="s">
        <v>62</v>
      </c>
      <c r="C13284" t="s">
        <v>138</v>
      </c>
      <c r="D13284">
        <v>1</v>
      </c>
      <c r="E13284" t="s">
        <v>139</v>
      </c>
      <c r="F13284">
        <v>51.1</v>
      </c>
    </row>
    <row r="13285" spans="1:6">
      <c r="A13285" s="12" t="s">
        <v>226</v>
      </c>
      <c r="B13285" t="s">
        <v>63</v>
      </c>
      <c r="C13285" t="s">
        <v>138</v>
      </c>
      <c r="D13285">
        <v>1</v>
      </c>
      <c r="E13285" t="s">
        <v>139</v>
      </c>
      <c r="F13285">
        <v>48.1</v>
      </c>
    </row>
    <row r="13286" spans="1:6">
      <c r="A13286" s="12" t="s">
        <v>226</v>
      </c>
      <c r="B13286" t="s">
        <v>64</v>
      </c>
      <c r="C13286" t="s">
        <v>138</v>
      </c>
      <c r="D13286">
        <v>1</v>
      </c>
      <c r="E13286" t="s">
        <v>139</v>
      </c>
      <c r="F13286">
        <v>62.1</v>
      </c>
    </row>
    <row r="13287" spans="1:6">
      <c r="A13287" s="12" t="s">
        <v>226</v>
      </c>
      <c r="B13287" t="s">
        <v>65</v>
      </c>
      <c r="C13287" t="s">
        <v>138</v>
      </c>
      <c r="D13287">
        <v>1</v>
      </c>
      <c r="E13287" t="s">
        <v>139</v>
      </c>
      <c r="F13287">
        <v>32.700000000000003</v>
      </c>
    </row>
    <row r="13288" spans="1:6">
      <c r="A13288" s="12" t="s">
        <v>226</v>
      </c>
      <c r="B13288" t="s">
        <v>66</v>
      </c>
      <c r="C13288" t="s">
        <v>138</v>
      </c>
      <c r="D13288">
        <v>1</v>
      </c>
      <c r="E13288" t="s">
        <v>139</v>
      </c>
      <c r="F13288">
        <v>42.1</v>
      </c>
    </row>
    <row r="13289" spans="1:6">
      <c r="A13289" s="12" t="s">
        <v>226</v>
      </c>
      <c r="B13289" t="s">
        <v>67</v>
      </c>
      <c r="C13289" t="s">
        <v>138</v>
      </c>
      <c r="D13289">
        <v>1</v>
      </c>
      <c r="E13289" t="s">
        <v>139</v>
      </c>
      <c r="F13289">
        <v>38.299999999999997</v>
      </c>
    </row>
    <row r="13290" spans="1:6">
      <c r="A13290" s="12" t="s">
        <v>226</v>
      </c>
      <c r="B13290" t="s">
        <v>68</v>
      </c>
      <c r="C13290" t="s">
        <v>138</v>
      </c>
      <c r="D13290">
        <v>1</v>
      </c>
      <c r="E13290" t="s">
        <v>139</v>
      </c>
      <c r="F13290">
        <v>38.799999999999997</v>
      </c>
    </row>
    <row r="13291" spans="1:6">
      <c r="A13291" s="12" t="s">
        <v>226</v>
      </c>
      <c r="B13291" t="s">
        <v>69</v>
      </c>
      <c r="C13291" t="s">
        <v>138</v>
      </c>
      <c r="D13291">
        <v>1</v>
      </c>
      <c r="E13291" t="s">
        <v>139</v>
      </c>
      <c r="F13291">
        <v>48.3</v>
      </c>
    </row>
    <row r="13292" spans="1:6">
      <c r="A13292" s="12" t="s">
        <v>226</v>
      </c>
      <c r="B13292" t="s">
        <v>70</v>
      </c>
      <c r="C13292" t="s">
        <v>138</v>
      </c>
      <c r="D13292">
        <v>1</v>
      </c>
      <c r="E13292" t="s">
        <v>139</v>
      </c>
      <c r="F13292">
        <v>51.1</v>
      </c>
    </row>
    <row r="13293" spans="1:6">
      <c r="A13293" s="12" t="s">
        <v>226</v>
      </c>
      <c r="B13293" t="s">
        <v>71</v>
      </c>
      <c r="C13293" t="s">
        <v>138</v>
      </c>
      <c r="D13293">
        <v>1</v>
      </c>
      <c r="E13293" t="s">
        <v>139</v>
      </c>
      <c r="F13293">
        <v>27</v>
      </c>
    </row>
    <row r="13294" spans="1:6">
      <c r="A13294" s="12" t="s">
        <v>226</v>
      </c>
      <c r="B13294" t="s">
        <v>72</v>
      </c>
      <c r="C13294" t="s">
        <v>138</v>
      </c>
      <c r="D13294">
        <v>1</v>
      </c>
      <c r="E13294" t="s">
        <v>139</v>
      </c>
      <c r="F13294">
        <v>63.1</v>
      </c>
    </row>
    <row r="13295" spans="1:6">
      <c r="A13295" s="12" t="s">
        <v>226</v>
      </c>
      <c r="B13295" t="s">
        <v>73</v>
      </c>
      <c r="C13295" t="s">
        <v>138</v>
      </c>
      <c r="D13295">
        <v>1</v>
      </c>
      <c r="E13295" t="s">
        <v>139</v>
      </c>
      <c r="F13295">
        <v>38.299999999999997</v>
      </c>
    </row>
    <row r="13296" spans="1:6">
      <c r="A13296" s="12" t="s">
        <v>226</v>
      </c>
      <c r="B13296" t="s">
        <v>74</v>
      </c>
      <c r="C13296" t="s">
        <v>138</v>
      </c>
      <c r="D13296">
        <v>1</v>
      </c>
      <c r="E13296" t="s">
        <v>139</v>
      </c>
      <c r="F13296">
        <v>56.5</v>
      </c>
    </row>
    <row r="13297" spans="1:6">
      <c r="A13297" s="12" t="s">
        <v>226</v>
      </c>
      <c r="B13297" t="s">
        <v>75</v>
      </c>
      <c r="C13297" t="s">
        <v>138</v>
      </c>
      <c r="D13297">
        <v>1</v>
      </c>
      <c r="E13297" t="s">
        <v>139</v>
      </c>
      <c r="F13297">
        <v>48.9</v>
      </c>
    </row>
    <row r="13298" spans="1:6">
      <c r="A13298" s="12" t="s">
        <v>226</v>
      </c>
      <c r="B13298" t="s">
        <v>76</v>
      </c>
      <c r="C13298" t="s">
        <v>138</v>
      </c>
      <c r="D13298">
        <v>1</v>
      </c>
      <c r="E13298" t="s">
        <v>139</v>
      </c>
      <c r="F13298">
        <v>56.6</v>
      </c>
    </row>
    <row r="13299" spans="1:6">
      <c r="A13299" s="12" t="s">
        <v>226</v>
      </c>
      <c r="B13299" t="s">
        <v>77</v>
      </c>
      <c r="C13299" t="s">
        <v>138</v>
      </c>
      <c r="D13299">
        <v>1</v>
      </c>
      <c r="E13299" t="s">
        <v>139</v>
      </c>
      <c r="F13299">
        <v>62.3</v>
      </c>
    </row>
    <row r="13300" spans="1:6">
      <c r="A13300" s="12" t="s">
        <v>226</v>
      </c>
      <c r="B13300" t="s">
        <v>78</v>
      </c>
      <c r="C13300" t="s">
        <v>138</v>
      </c>
      <c r="D13300">
        <v>1</v>
      </c>
      <c r="E13300" t="s">
        <v>139</v>
      </c>
      <c r="F13300">
        <v>58.9</v>
      </c>
    </row>
    <row r="13301" spans="1:6">
      <c r="A13301" s="12" t="s">
        <v>226</v>
      </c>
      <c r="B13301" t="s">
        <v>79</v>
      </c>
      <c r="C13301" t="s">
        <v>138</v>
      </c>
      <c r="D13301">
        <v>1</v>
      </c>
      <c r="E13301" t="s">
        <v>139</v>
      </c>
      <c r="F13301">
        <v>42.4</v>
      </c>
    </row>
    <row r="13302" spans="1:6">
      <c r="A13302" s="12" t="s">
        <v>226</v>
      </c>
      <c r="B13302" t="s">
        <v>80</v>
      </c>
      <c r="C13302" t="s">
        <v>138</v>
      </c>
      <c r="D13302">
        <v>1</v>
      </c>
      <c r="E13302" t="s">
        <v>139</v>
      </c>
      <c r="F13302">
        <v>34.1</v>
      </c>
    </row>
    <row r="13303" spans="1:6">
      <c r="A13303" s="12" t="s">
        <v>226</v>
      </c>
      <c r="B13303" t="s">
        <v>81</v>
      </c>
      <c r="C13303" t="s">
        <v>138</v>
      </c>
      <c r="D13303">
        <v>1</v>
      </c>
      <c r="E13303" t="s">
        <v>139</v>
      </c>
      <c r="F13303">
        <v>31.8</v>
      </c>
    </row>
    <row r="13304" spans="1:6">
      <c r="A13304" s="12" t="s">
        <v>226</v>
      </c>
      <c r="B13304" t="s">
        <v>82</v>
      </c>
      <c r="C13304" t="s">
        <v>138</v>
      </c>
      <c r="D13304">
        <v>1</v>
      </c>
      <c r="E13304" t="s">
        <v>139</v>
      </c>
      <c r="F13304">
        <v>45.6</v>
      </c>
    </row>
    <row r="13305" spans="1:6">
      <c r="A13305" s="12" t="s">
        <v>226</v>
      </c>
      <c r="B13305" t="s">
        <v>83</v>
      </c>
      <c r="C13305" t="s">
        <v>138</v>
      </c>
      <c r="D13305">
        <v>1</v>
      </c>
      <c r="E13305" t="s">
        <v>139</v>
      </c>
      <c r="F13305">
        <v>43.3</v>
      </c>
    </row>
    <row r="13306" spans="1:6">
      <c r="A13306" s="12" t="s">
        <v>226</v>
      </c>
      <c r="B13306" t="s">
        <v>84</v>
      </c>
      <c r="C13306" t="s">
        <v>138</v>
      </c>
      <c r="D13306">
        <v>1</v>
      </c>
      <c r="E13306" t="s">
        <v>139</v>
      </c>
      <c r="F13306">
        <v>57.4</v>
      </c>
    </row>
    <row r="13307" spans="1:6">
      <c r="A13307" s="12" t="s">
        <v>226</v>
      </c>
      <c r="B13307" t="s">
        <v>85</v>
      </c>
      <c r="C13307" t="s">
        <v>138</v>
      </c>
      <c r="D13307">
        <v>1</v>
      </c>
      <c r="E13307" t="s">
        <v>139</v>
      </c>
      <c r="F13307">
        <v>56.6</v>
      </c>
    </row>
    <row r="13308" spans="1:6">
      <c r="A13308" s="12" t="s">
        <v>226</v>
      </c>
      <c r="B13308" t="s">
        <v>86</v>
      </c>
      <c r="C13308" t="s">
        <v>138</v>
      </c>
      <c r="D13308">
        <v>1</v>
      </c>
      <c r="E13308" t="s">
        <v>139</v>
      </c>
      <c r="F13308">
        <v>54.4</v>
      </c>
    </row>
    <row r="13309" spans="1:6">
      <c r="A13309" s="12" t="s">
        <v>226</v>
      </c>
      <c r="B13309" t="s">
        <v>87</v>
      </c>
      <c r="C13309" t="s">
        <v>138</v>
      </c>
      <c r="D13309">
        <v>1</v>
      </c>
      <c r="E13309" t="s">
        <v>139</v>
      </c>
      <c r="F13309">
        <v>60.2</v>
      </c>
    </row>
    <row r="13310" spans="1:6">
      <c r="A13310" s="12" t="s">
        <v>226</v>
      </c>
      <c r="B13310" t="s">
        <v>88</v>
      </c>
      <c r="C13310" t="s">
        <v>138</v>
      </c>
      <c r="D13310">
        <v>1</v>
      </c>
      <c r="E13310" t="s">
        <v>139</v>
      </c>
      <c r="F13310">
        <v>44.8</v>
      </c>
    </row>
    <row r="13311" spans="1:6">
      <c r="A13311" s="12" t="s">
        <v>226</v>
      </c>
      <c r="B13311" t="s">
        <v>89</v>
      </c>
      <c r="C13311" t="s">
        <v>138</v>
      </c>
      <c r="D13311">
        <v>1</v>
      </c>
      <c r="E13311" t="s">
        <v>139</v>
      </c>
      <c r="F13311">
        <v>44.8</v>
      </c>
    </row>
    <row r="13312" spans="1:6">
      <c r="A13312" s="12" t="s">
        <v>226</v>
      </c>
      <c r="B13312" t="s">
        <v>90</v>
      </c>
      <c r="C13312" t="s">
        <v>138</v>
      </c>
      <c r="D13312">
        <v>1</v>
      </c>
      <c r="E13312" t="s">
        <v>139</v>
      </c>
      <c r="F13312">
        <v>38.799999999999997</v>
      </c>
    </row>
    <row r="13313" spans="1:6">
      <c r="A13313" s="12" t="s">
        <v>226</v>
      </c>
      <c r="B13313" t="s">
        <v>91</v>
      </c>
      <c r="C13313" t="s">
        <v>138</v>
      </c>
      <c r="D13313">
        <v>1</v>
      </c>
      <c r="E13313" t="s">
        <v>139</v>
      </c>
      <c r="F13313">
        <v>40.299999999999997</v>
      </c>
    </row>
    <row r="13314" spans="1:6">
      <c r="A13314" s="12" t="s">
        <v>226</v>
      </c>
      <c r="B13314" t="s">
        <v>92</v>
      </c>
      <c r="C13314" t="s">
        <v>138</v>
      </c>
      <c r="D13314">
        <v>1</v>
      </c>
      <c r="E13314" t="s">
        <v>139</v>
      </c>
      <c r="F13314">
        <v>34.6</v>
      </c>
    </row>
    <row r="13315" spans="1:6">
      <c r="A13315" s="12" t="s">
        <v>226</v>
      </c>
      <c r="B13315" t="s">
        <v>93</v>
      </c>
      <c r="C13315" t="s">
        <v>138</v>
      </c>
      <c r="D13315">
        <v>1</v>
      </c>
      <c r="E13315" t="s">
        <v>139</v>
      </c>
      <c r="F13315">
        <v>49.1</v>
      </c>
    </row>
    <row r="13316" spans="1:6">
      <c r="A13316" s="12" t="s">
        <v>226</v>
      </c>
      <c r="B13316" t="s">
        <v>94</v>
      </c>
      <c r="C13316" t="s">
        <v>138</v>
      </c>
      <c r="D13316">
        <v>1</v>
      </c>
      <c r="E13316" t="s">
        <v>139</v>
      </c>
      <c r="F13316">
        <v>62.8</v>
      </c>
    </row>
    <row r="13317" spans="1:6">
      <c r="A13317" s="12" t="s">
        <v>226</v>
      </c>
      <c r="B13317" t="s">
        <v>95</v>
      </c>
      <c r="C13317" t="s">
        <v>138</v>
      </c>
      <c r="D13317">
        <v>1</v>
      </c>
      <c r="E13317" t="s">
        <v>139</v>
      </c>
      <c r="F13317">
        <v>50.7</v>
      </c>
    </row>
    <row r="13318" spans="1:6">
      <c r="A13318" s="12" t="s">
        <v>226</v>
      </c>
      <c r="B13318" t="s">
        <v>96</v>
      </c>
      <c r="C13318" t="s">
        <v>138</v>
      </c>
      <c r="D13318">
        <v>1</v>
      </c>
      <c r="E13318" t="s">
        <v>139</v>
      </c>
      <c r="F13318">
        <v>66.099999999999994</v>
      </c>
    </row>
    <row r="13319" spans="1:6">
      <c r="A13319" s="12" t="s">
        <v>226</v>
      </c>
      <c r="B13319" t="s">
        <v>97</v>
      </c>
      <c r="C13319" t="s">
        <v>138</v>
      </c>
      <c r="D13319">
        <v>1</v>
      </c>
      <c r="E13319" t="s">
        <v>139</v>
      </c>
      <c r="F13319">
        <v>38.4</v>
      </c>
    </row>
    <row r="13320" spans="1:6">
      <c r="A13320" s="12" t="s">
        <v>226</v>
      </c>
      <c r="B13320" t="s">
        <v>98</v>
      </c>
      <c r="C13320" t="s">
        <v>138</v>
      </c>
      <c r="D13320">
        <v>1</v>
      </c>
      <c r="E13320" t="s">
        <v>139</v>
      </c>
      <c r="F13320">
        <v>46.5</v>
      </c>
    </row>
    <row r="13321" spans="1:6">
      <c r="A13321" s="12" t="s">
        <v>226</v>
      </c>
      <c r="B13321" t="s">
        <v>99</v>
      </c>
      <c r="C13321" t="s">
        <v>138</v>
      </c>
      <c r="D13321">
        <v>1</v>
      </c>
      <c r="E13321" t="s">
        <v>139</v>
      </c>
      <c r="F13321">
        <v>36.1</v>
      </c>
    </row>
    <row r="13322" spans="1:6">
      <c r="A13322" s="12" t="s">
        <v>226</v>
      </c>
      <c r="B13322" t="s">
        <v>100</v>
      </c>
      <c r="C13322" t="s">
        <v>138</v>
      </c>
      <c r="D13322">
        <v>1</v>
      </c>
      <c r="E13322" t="s">
        <v>139</v>
      </c>
      <c r="F13322">
        <v>55.3</v>
      </c>
    </row>
    <row r="13323" spans="1:6">
      <c r="A13323" s="12" t="s">
        <v>226</v>
      </c>
      <c r="B13323" t="s">
        <v>101</v>
      </c>
      <c r="C13323" t="s">
        <v>138</v>
      </c>
      <c r="D13323">
        <v>1</v>
      </c>
      <c r="E13323" t="s">
        <v>139</v>
      </c>
      <c r="F13323">
        <v>61.7</v>
      </c>
    </row>
    <row r="13324" spans="1:6">
      <c r="A13324" s="12" t="s">
        <v>226</v>
      </c>
      <c r="B13324" t="s">
        <v>102</v>
      </c>
      <c r="C13324" t="s">
        <v>138</v>
      </c>
      <c r="D13324">
        <v>1</v>
      </c>
      <c r="E13324" t="s">
        <v>139</v>
      </c>
      <c r="F13324">
        <v>61.1</v>
      </c>
    </row>
    <row r="13325" spans="1:6">
      <c r="A13325" s="12" t="s">
        <v>226</v>
      </c>
      <c r="B13325" t="s">
        <v>103</v>
      </c>
      <c r="C13325" t="s">
        <v>138</v>
      </c>
      <c r="D13325">
        <v>1</v>
      </c>
      <c r="E13325" t="s">
        <v>139</v>
      </c>
      <c r="F13325">
        <v>52.6</v>
      </c>
    </row>
    <row r="13326" spans="1:6">
      <c r="A13326" s="12" t="s">
        <v>226</v>
      </c>
      <c r="B13326" t="s">
        <v>104</v>
      </c>
      <c r="C13326" t="s">
        <v>138</v>
      </c>
      <c r="D13326">
        <v>1</v>
      </c>
      <c r="E13326" t="s">
        <v>139</v>
      </c>
      <c r="F13326">
        <v>60.2</v>
      </c>
    </row>
    <row r="13327" spans="1:6">
      <c r="A13327" s="12" t="s">
        <v>226</v>
      </c>
      <c r="B13327" t="s">
        <v>105</v>
      </c>
      <c r="C13327" t="s">
        <v>138</v>
      </c>
      <c r="D13327">
        <v>1</v>
      </c>
      <c r="E13327" t="s">
        <v>139</v>
      </c>
      <c r="F13327">
        <v>29</v>
      </c>
    </row>
    <row r="13328" spans="1:6">
      <c r="A13328" s="12" t="s">
        <v>226</v>
      </c>
      <c r="B13328" t="s">
        <v>106</v>
      </c>
      <c r="C13328" t="s">
        <v>138</v>
      </c>
      <c r="D13328">
        <v>1</v>
      </c>
      <c r="E13328" t="s">
        <v>139</v>
      </c>
      <c r="F13328">
        <v>43.5</v>
      </c>
    </row>
    <row r="13329" spans="1:6">
      <c r="A13329" s="12" t="s">
        <v>226</v>
      </c>
      <c r="B13329" t="s">
        <v>107</v>
      </c>
      <c r="C13329" t="s">
        <v>138</v>
      </c>
      <c r="D13329">
        <v>1</v>
      </c>
      <c r="E13329" t="s">
        <v>139</v>
      </c>
      <c r="F13329">
        <v>37.200000000000003</v>
      </c>
    </row>
    <row r="13330" spans="1:6">
      <c r="A13330" s="12" t="s">
        <v>226</v>
      </c>
      <c r="B13330" t="s">
        <v>108</v>
      </c>
      <c r="C13330" t="s">
        <v>138</v>
      </c>
      <c r="D13330">
        <v>1</v>
      </c>
      <c r="E13330" t="s">
        <v>139</v>
      </c>
      <c r="F13330">
        <v>65.400000000000006</v>
      </c>
    </row>
    <row r="13331" spans="1:6">
      <c r="A13331" s="12" t="s">
        <v>226</v>
      </c>
      <c r="B13331" t="s">
        <v>109</v>
      </c>
      <c r="C13331" t="s">
        <v>138</v>
      </c>
      <c r="D13331">
        <v>1</v>
      </c>
      <c r="E13331" t="s">
        <v>139</v>
      </c>
      <c r="F13331">
        <v>46.6</v>
      </c>
    </row>
    <row r="13332" spans="1:6">
      <c r="A13332" s="12" t="s">
        <v>226</v>
      </c>
      <c r="B13332" t="s">
        <v>110</v>
      </c>
      <c r="C13332" t="s">
        <v>138</v>
      </c>
      <c r="D13332">
        <v>1</v>
      </c>
      <c r="E13332" t="s">
        <v>139</v>
      </c>
      <c r="F13332">
        <v>68.900000000000006</v>
      </c>
    </row>
    <row r="13333" spans="1:6">
      <c r="A13333" s="12" t="s">
        <v>226</v>
      </c>
      <c r="B13333" t="s">
        <v>111</v>
      </c>
      <c r="C13333" t="s">
        <v>138</v>
      </c>
      <c r="D13333">
        <v>1</v>
      </c>
      <c r="E13333" t="s">
        <v>139</v>
      </c>
      <c r="F13333">
        <v>10.3</v>
      </c>
    </row>
    <row r="13334" spans="1:6">
      <c r="A13334" s="12" t="s">
        <v>226</v>
      </c>
      <c r="B13334" t="s">
        <v>112</v>
      </c>
      <c r="C13334" t="s">
        <v>138</v>
      </c>
      <c r="D13334">
        <v>1</v>
      </c>
      <c r="E13334" t="s">
        <v>139</v>
      </c>
      <c r="F13334">
        <v>37</v>
      </c>
    </row>
    <row r="13335" spans="1:6">
      <c r="A13335" s="12" t="s">
        <v>226</v>
      </c>
      <c r="B13335" t="s">
        <v>113</v>
      </c>
      <c r="C13335" t="s">
        <v>138</v>
      </c>
      <c r="D13335">
        <v>1</v>
      </c>
      <c r="E13335" t="s">
        <v>139</v>
      </c>
      <c r="F13335">
        <v>48.8</v>
      </c>
    </row>
    <row r="13336" spans="1:6">
      <c r="A13336" s="12" t="s">
        <v>226</v>
      </c>
      <c r="B13336" t="s">
        <v>114</v>
      </c>
      <c r="C13336" t="s">
        <v>138</v>
      </c>
      <c r="D13336">
        <v>1</v>
      </c>
      <c r="E13336" t="s">
        <v>139</v>
      </c>
      <c r="F13336">
        <v>58.8</v>
      </c>
    </row>
    <row r="13337" spans="1:6">
      <c r="A13337" s="12" t="s">
        <v>226</v>
      </c>
      <c r="B13337" t="s">
        <v>115</v>
      </c>
      <c r="C13337" t="s">
        <v>138</v>
      </c>
      <c r="D13337">
        <v>1</v>
      </c>
      <c r="E13337" t="s">
        <v>139</v>
      </c>
      <c r="F13337">
        <v>49.2</v>
      </c>
    </row>
    <row r="13338" spans="1:6">
      <c r="A13338" s="12" t="s">
        <v>226</v>
      </c>
      <c r="B13338" t="s">
        <v>116</v>
      </c>
      <c r="C13338" t="s">
        <v>138</v>
      </c>
      <c r="D13338">
        <v>1</v>
      </c>
      <c r="E13338" t="s">
        <v>139</v>
      </c>
      <c r="F13338">
        <v>75</v>
      </c>
    </row>
    <row r="13339" spans="1:6">
      <c r="A13339" s="12" t="s">
        <v>226</v>
      </c>
      <c r="B13339" t="s">
        <v>146</v>
      </c>
      <c r="C13339" t="s">
        <v>137</v>
      </c>
      <c r="D13339">
        <v>2</v>
      </c>
      <c r="E13339" t="s">
        <v>139</v>
      </c>
      <c r="F13339">
        <v>45.7</v>
      </c>
    </row>
    <row r="13340" spans="1:6">
      <c r="A13340" s="12" t="s">
        <v>226</v>
      </c>
      <c r="B13340" t="s">
        <v>61</v>
      </c>
      <c r="C13340" t="s">
        <v>138</v>
      </c>
      <c r="D13340">
        <v>1</v>
      </c>
      <c r="E13340" t="s">
        <v>140</v>
      </c>
      <c r="F13340">
        <v>34.9</v>
      </c>
    </row>
    <row r="13341" spans="1:6">
      <c r="A13341" s="12" t="s">
        <v>226</v>
      </c>
      <c r="B13341" t="s">
        <v>62</v>
      </c>
      <c r="C13341" t="s">
        <v>138</v>
      </c>
      <c r="D13341">
        <v>1</v>
      </c>
      <c r="E13341" t="s">
        <v>140</v>
      </c>
      <c r="F13341">
        <v>37.4</v>
      </c>
    </row>
    <row r="13342" spans="1:6">
      <c r="A13342" s="12" t="s">
        <v>226</v>
      </c>
      <c r="B13342" t="s">
        <v>63</v>
      </c>
      <c r="C13342" t="s">
        <v>138</v>
      </c>
      <c r="D13342">
        <v>1</v>
      </c>
      <c r="E13342" t="s">
        <v>140</v>
      </c>
      <c r="F13342">
        <v>47.2</v>
      </c>
    </row>
    <row r="13343" spans="1:6">
      <c r="A13343" s="12" t="s">
        <v>226</v>
      </c>
      <c r="B13343" t="s">
        <v>64</v>
      </c>
      <c r="C13343" t="s">
        <v>138</v>
      </c>
      <c r="D13343">
        <v>1</v>
      </c>
      <c r="E13343" t="s">
        <v>140</v>
      </c>
      <c r="F13343">
        <v>33.4</v>
      </c>
    </row>
    <row r="13344" spans="1:6">
      <c r="A13344" s="12" t="s">
        <v>226</v>
      </c>
      <c r="B13344" t="s">
        <v>65</v>
      </c>
      <c r="C13344" t="s">
        <v>138</v>
      </c>
      <c r="D13344">
        <v>1</v>
      </c>
      <c r="E13344" t="s">
        <v>140</v>
      </c>
      <c r="F13344">
        <v>61.8</v>
      </c>
    </row>
    <row r="13345" spans="1:6">
      <c r="A13345" s="12" t="s">
        <v>226</v>
      </c>
      <c r="B13345" t="s">
        <v>66</v>
      </c>
      <c r="C13345" t="s">
        <v>138</v>
      </c>
      <c r="D13345">
        <v>1</v>
      </c>
      <c r="E13345" t="s">
        <v>140</v>
      </c>
      <c r="F13345">
        <v>51.9</v>
      </c>
    </row>
    <row r="13346" spans="1:6">
      <c r="A13346" s="12" t="s">
        <v>226</v>
      </c>
      <c r="B13346" t="s">
        <v>67</v>
      </c>
      <c r="C13346" t="s">
        <v>138</v>
      </c>
      <c r="D13346">
        <v>1</v>
      </c>
      <c r="E13346" t="s">
        <v>140</v>
      </c>
      <c r="F13346">
        <v>57.2</v>
      </c>
    </row>
    <row r="13347" spans="1:6">
      <c r="A13347" s="12" t="s">
        <v>226</v>
      </c>
      <c r="B13347" t="s">
        <v>68</v>
      </c>
      <c r="C13347" t="s">
        <v>138</v>
      </c>
      <c r="D13347">
        <v>1</v>
      </c>
      <c r="E13347" t="s">
        <v>140</v>
      </c>
      <c r="F13347">
        <v>57.7</v>
      </c>
    </row>
    <row r="13348" spans="1:6">
      <c r="A13348" s="12" t="s">
        <v>226</v>
      </c>
      <c r="B13348" t="s">
        <v>69</v>
      </c>
      <c r="C13348" t="s">
        <v>138</v>
      </c>
      <c r="D13348">
        <v>1</v>
      </c>
      <c r="E13348" t="s">
        <v>140</v>
      </c>
      <c r="F13348">
        <v>49</v>
      </c>
    </row>
    <row r="13349" spans="1:6">
      <c r="A13349" s="12" t="s">
        <v>226</v>
      </c>
      <c r="B13349" t="s">
        <v>70</v>
      </c>
      <c r="C13349" t="s">
        <v>138</v>
      </c>
      <c r="D13349">
        <v>1</v>
      </c>
      <c r="E13349" t="s">
        <v>140</v>
      </c>
      <c r="F13349">
        <v>46.7</v>
      </c>
    </row>
    <row r="13350" spans="1:6">
      <c r="A13350" s="12" t="s">
        <v>226</v>
      </c>
      <c r="B13350" t="s">
        <v>71</v>
      </c>
      <c r="C13350" t="s">
        <v>138</v>
      </c>
      <c r="D13350">
        <v>1</v>
      </c>
      <c r="E13350" t="s">
        <v>140</v>
      </c>
      <c r="F13350">
        <v>67.8</v>
      </c>
    </row>
    <row r="13351" spans="1:6">
      <c r="A13351" s="12" t="s">
        <v>226</v>
      </c>
      <c r="B13351" t="s">
        <v>72</v>
      </c>
      <c r="C13351" t="s">
        <v>138</v>
      </c>
      <c r="D13351">
        <v>1</v>
      </c>
      <c r="E13351" t="s">
        <v>140</v>
      </c>
      <c r="F13351">
        <v>30.3</v>
      </c>
    </row>
    <row r="13352" spans="1:6">
      <c r="A13352" s="12" t="s">
        <v>226</v>
      </c>
      <c r="B13352" t="s">
        <v>73</v>
      </c>
      <c r="C13352" t="s">
        <v>138</v>
      </c>
      <c r="D13352">
        <v>1</v>
      </c>
      <c r="E13352" t="s">
        <v>140</v>
      </c>
      <c r="F13352">
        <v>58.1</v>
      </c>
    </row>
    <row r="13353" spans="1:6">
      <c r="A13353" s="12" t="s">
        <v>226</v>
      </c>
      <c r="B13353" t="s">
        <v>74</v>
      </c>
      <c r="C13353" t="s">
        <v>138</v>
      </c>
      <c r="D13353">
        <v>1</v>
      </c>
      <c r="E13353" t="s">
        <v>140</v>
      </c>
      <c r="F13353">
        <v>40</v>
      </c>
    </row>
    <row r="13354" spans="1:6">
      <c r="A13354" s="12" t="s">
        <v>226</v>
      </c>
      <c r="B13354" t="s">
        <v>75</v>
      </c>
      <c r="C13354" t="s">
        <v>138</v>
      </c>
      <c r="D13354">
        <v>1</v>
      </c>
      <c r="E13354" t="s">
        <v>140</v>
      </c>
      <c r="F13354">
        <v>46.5</v>
      </c>
    </row>
    <row r="13355" spans="1:6">
      <c r="A13355" s="12" t="s">
        <v>226</v>
      </c>
      <c r="B13355" t="s">
        <v>76</v>
      </c>
      <c r="C13355" t="s">
        <v>138</v>
      </c>
      <c r="D13355">
        <v>1</v>
      </c>
      <c r="E13355" t="s">
        <v>140</v>
      </c>
      <c r="F13355">
        <v>38</v>
      </c>
    </row>
    <row r="13356" spans="1:6">
      <c r="A13356" s="12" t="s">
        <v>226</v>
      </c>
      <c r="B13356" t="s">
        <v>77</v>
      </c>
      <c r="C13356" t="s">
        <v>138</v>
      </c>
      <c r="D13356">
        <v>1</v>
      </c>
      <c r="E13356" t="s">
        <v>140</v>
      </c>
      <c r="F13356">
        <v>34.5</v>
      </c>
    </row>
    <row r="13357" spans="1:6">
      <c r="A13357" s="12" t="s">
        <v>226</v>
      </c>
      <c r="B13357" t="s">
        <v>78</v>
      </c>
      <c r="C13357" t="s">
        <v>138</v>
      </c>
      <c r="D13357">
        <v>1</v>
      </c>
      <c r="E13357" t="s">
        <v>140</v>
      </c>
      <c r="F13357">
        <v>37.1</v>
      </c>
    </row>
    <row r="13358" spans="1:6">
      <c r="A13358" s="12" t="s">
        <v>226</v>
      </c>
      <c r="B13358" t="s">
        <v>79</v>
      </c>
      <c r="C13358" t="s">
        <v>138</v>
      </c>
      <c r="D13358">
        <v>1</v>
      </c>
      <c r="E13358" t="s">
        <v>140</v>
      </c>
      <c r="F13358">
        <v>51.1</v>
      </c>
    </row>
    <row r="13359" spans="1:6">
      <c r="A13359" s="12" t="s">
        <v>226</v>
      </c>
      <c r="B13359" t="s">
        <v>80</v>
      </c>
      <c r="C13359" t="s">
        <v>138</v>
      </c>
      <c r="D13359">
        <v>1</v>
      </c>
      <c r="E13359" t="s">
        <v>140</v>
      </c>
      <c r="F13359">
        <v>62.2</v>
      </c>
    </row>
    <row r="13360" spans="1:6">
      <c r="A13360" s="12" t="s">
        <v>226</v>
      </c>
      <c r="B13360" t="s">
        <v>81</v>
      </c>
      <c r="C13360" t="s">
        <v>138</v>
      </c>
      <c r="D13360">
        <v>1</v>
      </c>
      <c r="E13360" t="s">
        <v>140</v>
      </c>
      <c r="F13360">
        <v>61.9</v>
      </c>
    </row>
    <row r="13361" spans="1:6">
      <c r="A13361" s="12" t="s">
        <v>226</v>
      </c>
      <c r="B13361" t="s">
        <v>82</v>
      </c>
      <c r="C13361" t="s">
        <v>138</v>
      </c>
      <c r="D13361">
        <v>1</v>
      </c>
      <c r="E13361" t="s">
        <v>140</v>
      </c>
      <c r="F13361">
        <v>50.7</v>
      </c>
    </row>
    <row r="13362" spans="1:6">
      <c r="A13362" s="12" t="s">
        <v>226</v>
      </c>
      <c r="B13362" t="s">
        <v>83</v>
      </c>
      <c r="C13362" t="s">
        <v>138</v>
      </c>
      <c r="D13362">
        <v>1</v>
      </c>
      <c r="E13362" t="s">
        <v>140</v>
      </c>
      <c r="F13362">
        <v>50.9</v>
      </c>
    </row>
    <row r="13363" spans="1:6">
      <c r="A13363" s="12" t="s">
        <v>226</v>
      </c>
      <c r="B13363" t="s">
        <v>84</v>
      </c>
      <c r="C13363" t="s">
        <v>138</v>
      </c>
      <c r="D13363">
        <v>1</v>
      </c>
      <c r="E13363" t="s">
        <v>140</v>
      </c>
      <c r="F13363">
        <v>39.799999999999997</v>
      </c>
    </row>
    <row r="13364" spans="1:6">
      <c r="A13364" s="12" t="s">
        <v>226</v>
      </c>
      <c r="B13364" t="s">
        <v>85</v>
      </c>
      <c r="C13364" t="s">
        <v>138</v>
      </c>
      <c r="D13364">
        <v>1</v>
      </c>
      <c r="E13364" t="s">
        <v>140</v>
      </c>
      <c r="F13364">
        <v>40.299999999999997</v>
      </c>
    </row>
    <row r="13365" spans="1:6">
      <c r="A13365" s="12" t="s">
        <v>226</v>
      </c>
      <c r="B13365" t="s">
        <v>86</v>
      </c>
      <c r="C13365" t="s">
        <v>138</v>
      </c>
      <c r="D13365">
        <v>1</v>
      </c>
      <c r="E13365" t="s">
        <v>140</v>
      </c>
      <c r="F13365">
        <v>38.5</v>
      </c>
    </row>
    <row r="13366" spans="1:6">
      <c r="A13366" s="12" t="s">
        <v>226</v>
      </c>
      <c r="B13366" t="s">
        <v>87</v>
      </c>
      <c r="C13366" t="s">
        <v>138</v>
      </c>
      <c r="D13366">
        <v>1</v>
      </c>
      <c r="E13366" t="s">
        <v>140</v>
      </c>
      <c r="F13366">
        <v>35</v>
      </c>
    </row>
    <row r="13367" spans="1:6">
      <c r="A13367" s="12" t="s">
        <v>226</v>
      </c>
      <c r="B13367" t="s">
        <v>88</v>
      </c>
      <c r="C13367" t="s">
        <v>138</v>
      </c>
      <c r="D13367">
        <v>1</v>
      </c>
      <c r="E13367" t="s">
        <v>140</v>
      </c>
      <c r="F13367">
        <v>49.6</v>
      </c>
    </row>
    <row r="13368" spans="1:6">
      <c r="A13368" s="12" t="s">
        <v>226</v>
      </c>
      <c r="B13368" t="s">
        <v>89</v>
      </c>
      <c r="C13368" t="s">
        <v>138</v>
      </c>
      <c r="D13368">
        <v>1</v>
      </c>
      <c r="E13368" t="s">
        <v>140</v>
      </c>
      <c r="F13368">
        <v>50.8</v>
      </c>
    </row>
    <row r="13369" spans="1:6">
      <c r="A13369" s="12" t="s">
        <v>226</v>
      </c>
      <c r="B13369" t="s">
        <v>90</v>
      </c>
      <c r="C13369" t="s">
        <v>138</v>
      </c>
      <c r="D13369">
        <v>1</v>
      </c>
      <c r="E13369" t="s">
        <v>140</v>
      </c>
      <c r="F13369">
        <v>57.6</v>
      </c>
    </row>
    <row r="13370" spans="1:6">
      <c r="A13370" s="12" t="s">
        <v>226</v>
      </c>
      <c r="B13370" t="s">
        <v>91</v>
      </c>
      <c r="C13370" t="s">
        <v>138</v>
      </c>
      <c r="D13370">
        <v>1</v>
      </c>
      <c r="E13370" t="s">
        <v>140</v>
      </c>
      <c r="F13370">
        <v>54.3</v>
      </c>
    </row>
    <row r="13371" spans="1:6">
      <c r="A13371" s="12" t="s">
        <v>226</v>
      </c>
      <c r="B13371" t="s">
        <v>92</v>
      </c>
      <c r="C13371" t="s">
        <v>138</v>
      </c>
      <c r="D13371">
        <v>1</v>
      </c>
      <c r="E13371" t="s">
        <v>140</v>
      </c>
      <c r="F13371">
        <v>60.1</v>
      </c>
    </row>
    <row r="13372" spans="1:6">
      <c r="A13372" s="12" t="s">
        <v>226</v>
      </c>
      <c r="B13372" t="s">
        <v>93</v>
      </c>
      <c r="C13372" t="s">
        <v>138</v>
      </c>
      <c r="D13372">
        <v>1</v>
      </c>
      <c r="E13372" t="s">
        <v>140</v>
      </c>
      <c r="F13372">
        <v>48.7</v>
      </c>
    </row>
    <row r="13373" spans="1:6">
      <c r="A13373" s="12" t="s">
        <v>226</v>
      </c>
      <c r="B13373" t="s">
        <v>94</v>
      </c>
      <c r="C13373" t="s">
        <v>138</v>
      </c>
      <c r="D13373">
        <v>1</v>
      </c>
      <c r="E13373" t="s">
        <v>140</v>
      </c>
      <c r="F13373">
        <v>31.1</v>
      </c>
    </row>
    <row r="13374" spans="1:6">
      <c r="A13374" s="12" t="s">
        <v>226</v>
      </c>
      <c r="B13374" t="s">
        <v>95</v>
      </c>
      <c r="C13374" t="s">
        <v>138</v>
      </c>
      <c r="D13374">
        <v>1</v>
      </c>
      <c r="E13374" t="s">
        <v>140</v>
      </c>
      <c r="F13374">
        <v>45.1</v>
      </c>
    </row>
    <row r="13375" spans="1:6">
      <c r="A13375" s="12" t="s">
        <v>226</v>
      </c>
      <c r="B13375" t="s">
        <v>96</v>
      </c>
      <c r="C13375" t="s">
        <v>138</v>
      </c>
      <c r="D13375">
        <v>1</v>
      </c>
      <c r="E13375" t="s">
        <v>140</v>
      </c>
      <c r="F13375">
        <v>31.6</v>
      </c>
    </row>
    <row r="13376" spans="1:6">
      <c r="A13376" s="12" t="s">
        <v>226</v>
      </c>
      <c r="B13376" t="s">
        <v>97</v>
      </c>
      <c r="C13376" t="s">
        <v>138</v>
      </c>
      <c r="D13376">
        <v>1</v>
      </c>
      <c r="E13376" t="s">
        <v>140</v>
      </c>
      <c r="F13376">
        <v>54.8</v>
      </c>
    </row>
    <row r="13377" spans="1:6">
      <c r="A13377" s="12" t="s">
        <v>226</v>
      </c>
      <c r="B13377" t="s">
        <v>98</v>
      </c>
      <c r="C13377" t="s">
        <v>138</v>
      </c>
      <c r="D13377">
        <v>1</v>
      </c>
      <c r="E13377" t="s">
        <v>140</v>
      </c>
      <c r="F13377">
        <v>50</v>
      </c>
    </row>
    <row r="13378" spans="1:6">
      <c r="A13378" s="12" t="s">
        <v>226</v>
      </c>
      <c r="B13378" t="s">
        <v>99</v>
      </c>
      <c r="C13378" t="s">
        <v>138</v>
      </c>
      <c r="D13378">
        <v>1</v>
      </c>
      <c r="E13378" t="s">
        <v>140</v>
      </c>
      <c r="F13378">
        <v>58.8</v>
      </c>
    </row>
    <row r="13379" spans="1:6">
      <c r="A13379" s="12" t="s">
        <v>226</v>
      </c>
      <c r="B13379" t="s">
        <v>100</v>
      </c>
      <c r="C13379" t="s">
        <v>138</v>
      </c>
      <c r="D13379">
        <v>1</v>
      </c>
      <c r="E13379" t="s">
        <v>140</v>
      </c>
      <c r="F13379">
        <v>41.5</v>
      </c>
    </row>
    <row r="13380" spans="1:6">
      <c r="A13380" s="12" t="s">
        <v>226</v>
      </c>
      <c r="B13380" t="s">
        <v>101</v>
      </c>
      <c r="C13380" t="s">
        <v>138</v>
      </c>
      <c r="D13380">
        <v>1</v>
      </c>
      <c r="E13380" t="s">
        <v>140</v>
      </c>
      <c r="F13380">
        <v>34</v>
      </c>
    </row>
    <row r="13381" spans="1:6">
      <c r="A13381" s="12" t="s">
        <v>226</v>
      </c>
      <c r="B13381" t="s">
        <v>102</v>
      </c>
      <c r="C13381" t="s">
        <v>138</v>
      </c>
      <c r="D13381">
        <v>1</v>
      </c>
      <c r="E13381" t="s">
        <v>140</v>
      </c>
      <c r="F13381">
        <v>36.200000000000003</v>
      </c>
    </row>
    <row r="13382" spans="1:6">
      <c r="A13382" s="12" t="s">
        <v>226</v>
      </c>
      <c r="B13382" t="s">
        <v>103</v>
      </c>
      <c r="C13382" t="s">
        <v>138</v>
      </c>
      <c r="D13382">
        <v>1</v>
      </c>
      <c r="E13382" t="s">
        <v>140</v>
      </c>
      <c r="F13382">
        <v>44.5</v>
      </c>
    </row>
    <row r="13383" spans="1:6">
      <c r="A13383" s="12" t="s">
        <v>226</v>
      </c>
      <c r="B13383" t="s">
        <v>104</v>
      </c>
      <c r="C13383" t="s">
        <v>138</v>
      </c>
      <c r="D13383">
        <v>1</v>
      </c>
      <c r="E13383" t="s">
        <v>140</v>
      </c>
      <c r="F13383">
        <v>31.5</v>
      </c>
    </row>
    <row r="13384" spans="1:6">
      <c r="A13384" s="12" t="s">
        <v>226</v>
      </c>
      <c r="B13384" t="s">
        <v>105</v>
      </c>
      <c r="C13384" t="s">
        <v>138</v>
      </c>
      <c r="D13384">
        <v>1</v>
      </c>
      <c r="E13384" t="s">
        <v>140</v>
      </c>
      <c r="F13384">
        <v>63.6</v>
      </c>
    </row>
    <row r="13385" spans="1:6">
      <c r="A13385" s="12" t="s">
        <v>226</v>
      </c>
      <c r="B13385" t="s">
        <v>106</v>
      </c>
      <c r="C13385" t="s">
        <v>138</v>
      </c>
      <c r="D13385">
        <v>1</v>
      </c>
      <c r="E13385" t="s">
        <v>140</v>
      </c>
      <c r="F13385">
        <v>52.9</v>
      </c>
    </row>
    <row r="13386" spans="1:6">
      <c r="A13386" s="12" t="s">
        <v>226</v>
      </c>
      <c r="B13386" t="s">
        <v>107</v>
      </c>
      <c r="C13386" t="s">
        <v>138</v>
      </c>
      <c r="D13386">
        <v>1</v>
      </c>
      <c r="E13386" t="s">
        <v>140</v>
      </c>
      <c r="F13386">
        <v>56.5</v>
      </c>
    </row>
    <row r="13387" spans="1:6">
      <c r="A13387" s="12" t="s">
        <v>226</v>
      </c>
      <c r="B13387" t="s">
        <v>108</v>
      </c>
      <c r="C13387" t="s">
        <v>138</v>
      </c>
      <c r="D13387">
        <v>1</v>
      </c>
      <c r="E13387" t="s">
        <v>140</v>
      </c>
      <c r="F13387">
        <v>31.4</v>
      </c>
    </row>
    <row r="13388" spans="1:6">
      <c r="A13388" s="12" t="s">
        <v>226</v>
      </c>
      <c r="B13388" t="s">
        <v>109</v>
      </c>
      <c r="C13388" t="s">
        <v>138</v>
      </c>
      <c r="D13388">
        <v>1</v>
      </c>
      <c r="E13388" t="s">
        <v>140</v>
      </c>
      <c r="F13388">
        <v>49.1</v>
      </c>
    </row>
    <row r="13389" spans="1:6">
      <c r="A13389" s="12" t="s">
        <v>226</v>
      </c>
      <c r="B13389" t="s">
        <v>110</v>
      </c>
      <c r="C13389" t="s">
        <v>138</v>
      </c>
      <c r="D13389">
        <v>1</v>
      </c>
      <c r="E13389" t="s">
        <v>140</v>
      </c>
      <c r="F13389">
        <v>24.6</v>
      </c>
    </row>
    <row r="13390" spans="1:6">
      <c r="A13390" s="12" t="s">
        <v>226</v>
      </c>
      <c r="B13390" t="s">
        <v>111</v>
      </c>
      <c r="C13390" t="s">
        <v>138</v>
      </c>
      <c r="D13390">
        <v>1</v>
      </c>
      <c r="E13390" t="s">
        <v>140</v>
      </c>
      <c r="F13390">
        <v>84.7</v>
      </c>
    </row>
    <row r="13391" spans="1:6">
      <c r="A13391" s="12" t="s">
        <v>226</v>
      </c>
      <c r="B13391" t="s">
        <v>112</v>
      </c>
      <c r="C13391" t="s">
        <v>138</v>
      </c>
      <c r="D13391">
        <v>1</v>
      </c>
      <c r="E13391" t="s">
        <v>140</v>
      </c>
      <c r="F13391">
        <v>57.9</v>
      </c>
    </row>
    <row r="13392" spans="1:6">
      <c r="A13392" s="12" t="s">
        <v>226</v>
      </c>
      <c r="B13392" t="s">
        <v>113</v>
      </c>
      <c r="C13392" t="s">
        <v>138</v>
      </c>
      <c r="D13392">
        <v>1</v>
      </c>
      <c r="E13392" t="s">
        <v>140</v>
      </c>
      <c r="F13392">
        <v>45.3</v>
      </c>
    </row>
    <row r="13393" spans="1:6">
      <c r="A13393" s="12" t="s">
        <v>226</v>
      </c>
      <c r="B13393" t="s">
        <v>114</v>
      </c>
      <c r="C13393" t="s">
        <v>138</v>
      </c>
      <c r="D13393">
        <v>1</v>
      </c>
      <c r="E13393" t="s">
        <v>140</v>
      </c>
      <c r="F13393">
        <v>36.1</v>
      </c>
    </row>
    <row r="13394" spans="1:6">
      <c r="A13394" s="12" t="s">
        <v>226</v>
      </c>
      <c r="B13394" t="s">
        <v>115</v>
      </c>
      <c r="C13394" t="s">
        <v>138</v>
      </c>
      <c r="D13394">
        <v>1</v>
      </c>
      <c r="E13394" t="s">
        <v>140</v>
      </c>
      <c r="F13394">
        <v>46.3</v>
      </c>
    </row>
    <row r="13395" spans="1:6">
      <c r="A13395" s="12" t="s">
        <v>226</v>
      </c>
      <c r="B13395" t="s">
        <v>116</v>
      </c>
      <c r="C13395" t="s">
        <v>138</v>
      </c>
      <c r="D13395">
        <v>1</v>
      </c>
      <c r="E13395" t="s">
        <v>140</v>
      </c>
      <c r="F13395">
        <v>20.399999999999999</v>
      </c>
    </row>
    <row r="13396" spans="1:6">
      <c r="A13396" s="12" t="s">
        <v>226</v>
      </c>
      <c r="B13396" t="s">
        <v>146</v>
      </c>
      <c r="C13396" t="s">
        <v>137</v>
      </c>
      <c r="D13396">
        <v>2</v>
      </c>
      <c r="E13396" t="s">
        <v>140</v>
      </c>
      <c r="F13396">
        <v>50.1</v>
      </c>
    </row>
    <row r="13397" spans="1:6">
      <c r="A13397" s="12" t="s">
        <v>226</v>
      </c>
      <c r="B13397" t="s">
        <v>61</v>
      </c>
      <c r="C13397" t="s">
        <v>138</v>
      </c>
      <c r="D13397">
        <v>1</v>
      </c>
      <c r="E13397" t="s">
        <v>147</v>
      </c>
      <c r="F13397">
        <v>3</v>
      </c>
    </row>
    <row r="13398" spans="1:6">
      <c r="A13398" s="12" t="s">
        <v>226</v>
      </c>
      <c r="B13398" t="s">
        <v>62</v>
      </c>
      <c r="C13398" t="s">
        <v>138</v>
      </c>
      <c r="D13398">
        <v>1</v>
      </c>
      <c r="E13398" t="s">
        <v>147</v>
      </c>
      <c r="F13398">
        <v>11.4</v>
      </c>
    </row>
    <row r="13399" spans="1:6">
      <c r="A13399" s="12" t="s">
        <v>226</v>
      </c>
      <c r="B13399" t="s">
        <v>63</v>
      </c>
      <c r="C13399" t="s">
        <v>138</v>
      </c>
      <c r="D13399">
        <v>1</v>
      </c>
      <c r="E13399" t="s">
        <v>147</v>
      </c>
      <c r="F13399">
        <v>4.5999999999999996</v>
      </c>
    </row>
    <row r="13400" spans="1:6">
      <c r="A13400" s="12" t="s">
        <v>226</v>
      </c>
      <c r="B13400" t="s">
        <v>64</v>
      </c>
      <c r="C13400" t="s">
        <v>138</v>
      </c>
      <c r="D13400">
        <v>1</v>
      </c>
      <c r="E13400" t="s">
        <v>147</v>
      </c>
      <c r="F13400">
        <v>4.4000000000000004</v>
      </c>
    </row>
    <row r="13401" spans="1:6">
      <c r="A13401" s="12" t="s">
        <v>226</v>
      </c>
      <c r="B13401" t="s">
        <v>65</v>
      </c>
      <c r="C13401" t="s">
        <v>138</v>
      </c>
      <c r="D13401">
        <v>1</v>
      </c>
      <c r="E13401" t="s">
        <v>147</v>
      </c>
      <c r="F13401">
        <v>5.3</v>
      </c>
    </row>
    <row r="13402" spans="1:6">
      <c r="A13402" s="12" t="s">
        <v>226</v>
      </c>
      <c r="B13402" t="s">
        <v>66</v>
      </c>
      <c r="C13402" t="s">
        <v>138</v>
      </c>
      <c r="D13402">
        <v>1</v>
      </c>
      <c r="E13402" t="s">
        <v>147</v>
      </c>
      <c r="F13402">
        <v>5.9</v>
      </c>
    </row>
    <row r="13403" spans="1:6">
      <c r="A13403" s="12" t="s">
        <v>226</v>
      </c>
      <c r="B13403" t="s">
        <v>67</v>
      </c>
      <c r="C13403" t="s">
        <v>138</v>
      </c>
      <c r="D13403">
        <v>1</v>
      </c>
      <c r="E13403" t="s">
        <v>147</v>
      </c>
      <c r="F13403">
        <v>4.4000000000000004</v>
      </c>
    </row>
    <row r="13404" spans="1:6">
      <c r="A13404" s="12" t="s">
        <v>226</v>
      </c>
      <c r="B13404" t="s">
        <v>68</v>
      </c>
      <c r="C13404" t="s">
        <v>138</v>
      </c>
      <c r="D13404">
        <v>1</v>
      </c>
      <c r="E13404" t="s">
        <v>147</v>
      </c>
      <c r="F13404">
        <v>3.3</v>
      </c>
    </row>
    <row r="13405" spans="1:6">
      <c r="A13405" s="12" t="s">
        <v>226</v>
      </c>
      <c r="B13405" t="s">
        <v>69</v>
      </c>
      <c r="C13405" t="s">
        <v>138</v>
      </c>
      <c r="D13405">
        <v>1</v>
      </c>
      <c r="E13405" t="s">
        <v>147</v>
      </c>
      <c r="F13405">
        <v>2.5</v>
      </c>
    </row>
    <row r="13406" spans="1:6">
      <c r="A13406" s="12" t="s">
        <v>226</v>
      </c>
      <c r="B13406" t="s">
        <v>70</v>
      </c>
      <c r="C13406" t="s">
        <v>138</v>
      </c>
      <c r="D13406">
        <v>1</v>
      </c>
      <c r="E13406" t="s">
        <v>147</v>
      </c>
      <c r="F13406">
        <v>2.2000000000000002</v>
      </c>
    </row>
    <row r="13407" spans="1:6">
      <c r="A13407" s="12" t="s">
        <v>226</v>
      </c>
      <c r="B13407" t="s">
        <v>71</v>
      </c>
      <c r="C13407" t="s">
        <v>138</v>
      </c>
      <c r="D13407">
        <v>1</v>
      </c>
      <c r="E13407" t="s">
        <v>147</v>
      </c>
      <c r="F13407">
        <v>5.0999999999999996</v>
      </c>
    </row>
    <row r="13408" spans="1:6">
      <c r="A13408" s="12" t="s">
        <v>226</v>
      </c>
      <c r="B13408" t="s">
        <v>72</v>
      </c>
      <c r="C13408" t="s">
        <v>138</v>
      </c>
      <c r="D13408">
        <v>1</v>
      </c>
      <c r="E13408" t="s">
        <v>147</v>
      </c>
      <c r="F13408">
        <v>6.5</v>
      </c>
    </row>
    <row r="13409" spans="1:6">
      <c r="A13409" s="12" t="s">
        <v>226</v>
      </c>
      <c r="B13409" t="s">
        <v>73</v>
      </c>
      <c r="C13409" t="s">
        <v>138</v>
      </c>
      <c r="D13409">
        <v>1</v>
      </c>
      <c r="E13409" t="s">
        <v>147</v>
      </c>
      <c r="F13409">
        <v>3.4</v>
      </c>
    </row>
    <row r="13410" spans="1:6">
      <c r="A13410" s="12" t="s">
        <v>226</v>
      </c>
      <c r="B13410" t="s">
        <v>74</v>
      </c>
      <c r="C13410" t="s">
        <v>138</v>
      </c>
      <c r="D13410">
        <v>1</v>
      </c>
      <c r="E13410" t="s">
        <v>147</v>
      </c>
      <c r="F13410">
        <v>3.4</v>
      </c>
    </row>
    <row r="13411" spans="1:6">
      <c r="A13411" s="12" t="s">
        <v>226</v>
      </c>
      <c r="B13411" t="s">
        <v>75</v>
      </c>
      <c r="C13411" t="s">
        <v>138</v>
      </c>
      <c r="D13411">
        <v>1</v>
      </c>
      <c r="E13411" t="s">
        <v>147</v>
      </c>
      <c r="F13411">
        <v>4.5</v>
      </c>
    </row>
    <row r="13412" spans="1:6">
      <c r="A13412" s="12" t="s">
        <v>226</v>
      </c>
      <c r="B13412" t="s">
        <v>76</v>
      </c>
      <c r="C13412" t="s">
        <v>138</v>
      </c>
      <c r="D13412">
        <v>1</v>
      </c>
      <c r="E13412" t="s">
        <v>147</v>
      </c>
      <c r="F13412">
        <v>5.3</v>
      </c>
    </row>
    <row r="13413" spans="1:6">
      <c r="A13413" s="12" t="s">
        <v>226</v>
      </c>
      <c r="B13413" t="s">
        <v>77</v>
      </c>
      <c r="C13413" t="s">
        <v>138</v>
      </c>
      <c r="D13413">
        <v>1</v>
      </c>
      <c r="E13413" t="s">
        <v>147</v>
      </c>
      <c r="F13413">
        <v>3.2</v>
      </c>
    </row>
    <row r="13414" spans="1:6">
      <c r="A13414" s="12" t="s">
        <v>226</v>
      </c>
      <c r="B13414" t="s">
        <v>78</v>
      </c>
      <c r="C13414" t="s">
        <v>138</v>
      </c>
      <c r="D13414">
        <v>1</v>
      </c>
      <c r="E13414" t="s">
        <v>147</v>
      </c>
      <c r="F13414">
        <v>3.8</v>
      </c>
    </row>
    <row r="13415" spans="1:6">
      <c r="A13415" s="12" t="s">
        <v>226</v>
      </c>
      <c r="B13415" t="s">
        <v>79</v>
      </c>
      <c r="C13415" t="s">
        <v>138</v>
      </c>
      <c r="D13415">
        <v>1</v>
      </c>
      <c r="E13415" t="s">
        <v>147</v>
      </c>
      <c r="F13415">
        <v>6.4</v>
      </c>
    </row>
    <row r="13416" spans="1:6">
      <c r="A13416" s="12" t="s">
        <v>226</v>
      </c>
      <c r="B13416" t="s">
        <v>80</v>
      </c>
      <c r="C13416" t="s">
        <v>138</v>
      </c>
      <c r="D13416">
        <v>1</v>
      </c>
      <c r="E13416" t="s">
        <v>147</v>
      </c>
      <c r="F13416">
        <v>3.6</v>
      </c>
    </row>
    <row r="13417" spans="1:6">
      <c r="A13417" s="12" t="s">
        <v>226</v>
      </c>
      <c r="B13417" t="s">
        <v>81</v>
      </c>
      <c r="C13417" t="s">
        <v>138</v>
      </c>
      <c r="D13417">
        <v>1</v>
      </c>
      <c r="E13417" t="s">
        <v>147</v>
      </c>
      <c r="F13417">
        <v>6.3</v>
      </c>
    </row>
    <row r="13418" spans="1:6">
      <c r="A13418" s="12" t="s">
        <v>226</v>
      </c>
      <c r="B13418" t="s">
        <v>82</v>
      </c>
      <c r="C13418" t="s">
        <v>138</v>
      </c>
      <c r="D13418">
        <v>1</v>
      </c>
      <c r="E13418" t="s">
        <v>147</v>
      </c>
      <c r="F13418">
        <v>3.5</v>
      </c>
    </row>
    <row r="13419" spans="1:6">
      <c r="A13419" s="12" t="s">
        <v>226</v>
      </c>
      <c r="B13419" t="s">
        <v>83</v>
      </c>
      <c r="C13419" t="s">
        <v>138</v>
      </c>
      <c r="D13419">
        <v>1</v>
      </c>
      <c r="E13419" t="s">
        <v>147</v>
      </c>
      <c r="F13419">
        <v>5.6</v>
      </c>
    </row>
    <row r="13420" spans="1:6">
      <c r="A13420" s="12" t="s">
        <v>226</v>
      </c>
      <c r="B13420" t="s">
        <v>84</v>
      </c>
      <c r="C13420" t="s">
        <v>138</v>
      </c>
      <c r="D13420">
        <v>1</v>
      </c>
      <c r="E13420" t="s">
        <v>147</v>
      </c>
      <c r="F13420">
        <v>2.6</v>
      </c>
    </row>
    <row r="13421" spans="1:6">
      <c r="A13421" s="12" t="s">
        <v>226</v>
      </c>
      <c r="B13421" t="s">
        <v>85</v>
      </c>
      <c r="C13421" t="s">
        <v>138</v>
      </c>
      <c r="D13421">
        <v>1</v>
      </c>
      <c r="E13421" t="s">
        <v>147</v>
      </c>
      <c r="F13421">
        <v>3</v>
      </c>
    </row>
    <row r="13422" spans="1:6">
      <c r="A13422" s="12" t="s">
        <v>226</v>
      </c>
      <c r="B13422" t="s">
        <v>86</v>
      </c>
      <c r="C13422" t="s">
        <v>138</v>
      </c>
      <c r="D13422">
        <v>1</v>
      </c>
      <c r="E13422" t="s">
        <v>147</v>
      </c>
      <c r="F13422">
        <v>7</v>
      </c>
    </row>
    <row r="13423" spans="1:6">
      <c r="A13423" s="12" t="s">
        <v>226</v>
      </c>
      <c r="B13423" t="s">
        <v>87</v>
      </c>
      <c r="C13423" t="s">
        <v>138</v>
      </c>
      <c r="D13423">
        <v>1</v>
      </c>
      <c r="E13423" t="s">
        <v>147</v>
      </c>
      <c r="F13423">
        <v>4.7</v>
      </c>
    </row>
    <row r="13424" spans="1:6">
      <c r="A13424" s="12" t="s">
        <v>226</v>
      </c>
      <c r="B13424" t="s">
        <v>88</v>
      </c>
      <c r="C13424" t="s">
        <v>138</v>
      </c>
      <c r="D13424">
        <v>1</v>
      </c>
      <c r="E13424" t="s">
        <v>147</v>
      </c>
      <c r="F13424">
        <v>5.4</v>
      </c>
    </row>
    <row r="13425" spans="1:6">
      <c r="A13425" s="12" t="s">
        <v>226</v>
      </c>
      <c r="B13425" t="s">
        <v>89</v>
      </c>
      <c r="C13425" t="s">
        <v>138</v>
      </c>
      <c r="D13425">
        <v>1</v>
      </c>
      <c r="E13425" t="s">
        <v>147</v>
      </c>
      <c r="F13425">
        <v>4.3</v>
      </c>
    </row>
    <row r="13426" spans="1:6">
      <c r="A13426" s="12" t="s">
        <v>226</v>
      </c>
      <c r="B13426" t="s">
        <v>90</v>
      </c>
      <c r="C13426" t="s">
        <v>138</v>
      </c>
      <c r="D13426">
        <v>1</v>
      </c>
      <c r="E13426" t="s">
        <v>147</v>
      </c>
      <c r="F13426">
        <v>3.5</v>
      </c>
    </row>
    <row r="13427" spans="1:6">
      <c r="A13427" s="12" t="s">
        <v>226</v>
      </c>
      <c r="B13427" t="s">
        <v>91</v>
      </c>
      <c r="C13427" t="s">
        <v>138</v>
      </c>
      <c r="D13427">
        <v>1</v>
      </c>
      <c r="E13427" t="s">
        <v>147</v>
      </c>
      <c r="F13427">
        <v>5.3</v>
      </c>
    </row>
    <row r="13428" spans="1:6">
      <c r="A13428" s="12" t="s">
        <v>226</v>
      </c>
      <c r="B13428" t="s">
        <v>92</v>
      </c>
      <c r="C13428" t="s">
        <v>138</v>
      </c>
      <c r="D13428">
        <v>1</v>
      </c>
      <c r="E13428" t="s">
        <v>147</v>
      </c>
      <c r="F13428">
        <v>5.2</v>
      </c>
    </row>
    <row r="13429" spans="1:6">
      <c r="A13429" s="12" t="s">
        <v>226</v>
      </c>
      <c r="B13429" t="s">
        <v>93</v>
      </c>
      <c r="C13429" t="s">
        <v>138</v>
      </c>
      <c r="D13429">
        <v>1</v>
      </c>
      <c r="E13429" t="s">
        <v>147</v>
      </c>
      <c r="F13429">
        <v>2</v>
      </c>
    </row>
    <row r="13430" spans="1:6">
      <c r="A13430" s="12" t="s">
        <v>226</v>
      </c>
      <c r="B13430" t="s">
        <v>94</v>
      </c>
      <c r="C13430" t="s">
        <v>138</v>
      </c>
      <c r="D13430">
        <v>1</v>
      </c>
      <c r="E13430" t="s">
        <v>147</v>
      </c>
      <c r="F13430">
        <v>6.1</v>
      </c>
    </row>
    <row r="13431" spans="1:6">
      <c r="A13431" s="12" t="s">
        <v>226</v>
      </c>
      <c r="B13431" t="s">
        <v>95</v>
      </c>
      <c r="C13431" t="s">
        <v>138</v>
      </c>
      <c r="D13431">
        <v>1</v>
      </c>
      <c r="E13431" t="s">
        <v>147</v>
      </c>
      <c r="F13431">
        <v>4.0999999999999996</v>
      </c>
    </row>
    <row r="13432" spans="1:6">
      <c r="A13432" s="12" t="s">
        <v>226</v>
      </c>
      <c r="B13432" t="s">
        <v>96</v>
      </c>
      <c r="C13432" t="s">
        <v>138</v>
      </c>
      <c r="D13432">
        <v>1</v>
      </c>
      <c r="E13432" t="s">
        <v>147</v>
      </c>
      <c r="F13432">
        <v>2.2000000000000002</v>
      </c>
    </row>
    <row r="13433" spans="1:6">
      <c r="A13433" s="12" t="s">
        <v>226</v>
      </c>
      <c r="B13433" t="s">
        <v>97</v>
      </c>
      <c r="C13433" t="s">
        <v>138</v>
      </c>
      <c r="D13433">
        <v>1</v>
      </c>
      <c r="E13433" t="s">
        <v>147</v>
      </c>
      <c r="F13433">
        <v>6.8</v>
      </c>
    </row>
    <row r="13434" spans="1:6">
      <c r="A13434" s="12" t="s">
        <v>226</v>
      </c>
      <c r="B13434" t="s">
        <v>98</v>
      </c>
      <c r="C13434" t="s">
        <v>138</v>
      </c>
      <c r="D13434">
        <v>1</v>
      </c>
      <c r="E13434" t="s">
        <v>147</v>
      </c>
      <c r="F13434">
        <v>3.4</v>
      </c>
    </row>
    <row r="13435" spans="1:6">
      <c r="A13435" s="12" t="s">
        <v>226</v>
      </c>
      <c r="B13435" t="s">
        <v>99</v>
      </c>
      <c r="C13435" t="s">
        <v>138</v>
      </c>
      <c r="D13435">
        <v>1</v>
      </c>
      <c r="E13435" t="s">
        <v>147</v>
      </c>
      <c r="F13435">
        <v>5</v>
      </c>
    </row>
    <row r="13436" spans="1:6">
      <c r="A13436" s="12" t="s">
        <v>226</v>
      </c>
      <c r="B13436" t="s">
        <v>100</v>
      </c>
      <c r="C13436" t="s">
        <v>138</v>
      </c>
      <c r="D13436">
        <v>1</v>
      </c>
      <c r="E13436" t="s">
        <v>147</v>
      </c>
      <c r="F13436">
        <v>3.1</v>
      </c>
    </row>
    <row r="13437" spans="1:6">
      <c r="A13437" s="12" t="s">
        <v>226</v>
      </c>
      <c r="B13437" t="s">
        <v>101</v>
      </c>
      <c r="C13437" t="s">
        <v>138</v>
      </c>
      <c r="D13437">
        <v>1</v>
      </c>
      <c r="E13437" t="s">
        <v>147</v>
      </c>
      <c r="F13437">
        <v>4.2</v>
      </c>
    </row>
    <row r="13438" spans="1:6">
      <c r="A13438" s="12" t="s">
        <v>226</v>
      </c>
      <c r="B13438" t="s">
        <v>102</v>
      </c>
      <c r="C13438" t="s">
        <v>138</v>
      </c>
      <c r="D13438">
        <v>1</v>
      </c>
      <c r="E13438" t="s">
        <v>147</v>
      </c>
      <c r="F13438">
        <v>2.7</v>
      </c>
    </row>
    <row r="13439" spans="1:6">
      <c r="A13439" s="12" t="s">
        <v>226</v>
      </c>
      <c r="B13439" t="s">
        <v>103</v>
      </c>
      <c r="C13439" t="s">
        <v>138</v>
      </c>
      <c r="D13439">
        <v>1</v>
      </c>
      <c r="E13439" t="s">
        <v>147</v>
      </c>
      <c r="F13439">
        <v>2.8</v>
      </c>
    </row>
    <row r="13440" spans="1:6">
      <c r="A13440" s="12" t="s">
        <v>226</v>
      </c>
      <c r="B13440" t="s">
        <v>104</v>
      </c>
      <c r="C13440" t="s">
        <v>138</v>
      </c>
      <c r="D13440">
        <v>1</v>
      </c>
      <c r="E13440" t="s">
        <v>147</v>
      </c>
      <c r="F13440">
        <v>8.1999999999999993</v>
      </c>
    </row>
    <row r="13441" spans="1:6">
      <c r="A13441" s="12" t="s">
        <v>226</v>
      </c>
      <c r="B13441" t="s">
        <v>105</v>
      </c>
      <c r="C13441" t="s">
        <v>138</v>
      </c>
      <c r="D13441">
        <v>1</v>
      </c>
      <c r="E13441" t="s">
        <v>147</v>
      </c>
      <c r="F13441">
        <v>7.3</v>
      </c>
    </row>
    <row r="13442" spans="1:6">
      <c r="A13442" s="12" t="s">
        <v>226</v>
      </c>
      <c r="B13442" t="s">
        <v>106</v>
      </c>
      <c r="C13442" t="s">
        <v>138</v>
      </c>
      <c r="D13442">
        <v>1</v>
      </c>
      <c r="E13442" t="s">
        <v>147</v>
      </c>
      <c r="F13442">
        <v>3.5</v>
      </c>
    </row>
    <row r="13443" spans="1:6">
      <c r="A13443" s="12" t="s">
        <v>226</v>
      </c>
      <c r="B13443" t="s">
        <v>107</v>
      </c>
      <c r="C13443" t="s">
        <v>138</v>
      </c>
      <c r="D13443">
        <v>1</v>
      </c>
      <c r="E13443" t="s">
        <v>147</v>
      </c>
      <c r="F13443">
        <v>6.2</v>
      </c>
    </row>
    <row r="13444" spans="1:6">
      <c r="A13444" s="12" t="s">
        <v>226</v>
      </c>
      <c r="B13444" t="s">
        <v>108</v>
      </c>
      <c r="C13444" t="s">
        <v>138</v>
      </c>
      <c r="D13444">
        <v>1</v>
      </c>
      <c r="E13444" t="s">
        <v>147</v>
      </c>
      <c r="F13444">
        <v>3.1</v>
      </c>
    </row>
    <row r="13445" spans="1:6">
      <c r="A13445" s="12" t="s">
        <v>226</v>
      </c>
      <c r="B13445" t="s">
        <v>109</v>
      </c>
      <c r="C13445" t="s">
        <v>138</v>
      </c>
      <c r="D13445">
        <v>1</v>
      </c>
      <c r="E13445" t="s">
        <v>147</v>
      </c>
      <c r="F13445">
        <v>4.3</v>
      </c>
    </row>
    <row r="13446" spans="1:6">
      <c r="A13446" s="12" t="s">
        <v>226</v>
      </c>
      <c r="B13446" t="s">
        <v>110</v>
      </c>
      <c r="C13446" t="s">
        <v>138</v>
      </c>
      <c r="D13446">
        <v>1</v>
      </c>
      <c r="E13446" t="s">
        <v>147</v>
      </c>
      <c r="F13446">
        <v>6.4</v>
      </c>
    </row>
    <row r="13447" spans="1:6">
      <c r="A13447" s="12" t="s">
        <v>226</v>
      </c>
      <c r="B13447" t="s">
        <v>111</v>
      </c>
      <c r="C13447" t="s">
        <v>138</v>
      </c>
      <c r="D13447">
        <v>1</v>
      </c>
      <c r="E13447" t="s">
        <v>147</v>
      </c>
      <c r="F13447">
        <v>4.8</v>
      </c>
    </row>
    <row r="13448" spans="1:6">
      <c r="A13448" s="12" t="s">
        <v>226</v>
      </c>
      <c r="B13448" t="s">
        <v>112</v>
      </c>
      <c r="C13448" t="s">
        <v>138</v>
      </c>
      <c r="D13448">
        <v>1</v>
      </c>
      <c r="E13448" t="s">
        <v>147</v>
      </c>
      <c r="F13448">
        <v>5</v>
      </c>
    </row>
    <row r="13449" spans="1:6">
      <c r="A13449" s="12" t="s">
        <v>226</v>
      </c>
      <c r="B13449" t="s">
        <v>113</v>
      </c>
      <c r="C13449" t="s">
        <v>138</v>
      </c>
      <c r="D13449">
        <v>1</v>
      </c>
      <c r="E13449" t="s">
        <v>147</v>
      </c>
      <c r="F13449">
        <v>5.8</v>
      </c>
    </row>
    <row r="13450" spans="1:6">
      <c r="A13450" s="12" t="s">
        <v>226</v>
      </c>
      <c r="B13450" t="s">
        <v>114</v>
      </c>
      <c r="C13450" t="s">
        <v>138</v>
      </c>
      <c r="D13450">
        <v>1</v>
      </c>
      <c r="E13450" t="s">
        <v>147</v>
      </c>
      <c r="F13450">
        <v>4.9000000000000004</v>
      </c>
    </row>
    <row r="13451" spans="1:6">
      <c r="A13451" s="12" t="s">
        <v>226</v>
      </c>
      <c r="B13451" t="s">
        <v>115</v>
      </c>
      <c r="C13451" t="s">
        <v>138</v>
      </c>
      <c r="D13451">
        <v>1</v>
      </c>
      <c r="E13451" t="s">
        <v>147</v>
      </c>
      <c r="F13451">
        <v>4.5</v>
      </c>
    </row>
    <row r="13452" spans="1:6">
      <c r="A13452" s="12" t="s">
        <v>226</v>
      </c>
      <c r="B13452" t="s">
        <v>116</v>
      </c>
      <c r="C13452" t="s">
        <v>138</v>
      </c>
      <c r="D13452">
        <v>1</v>
      </c>
      <c r="E13452" t="s">
        <v>147</v>
      </c>
      <c r="F13452">
        <v>4.5</v>
      </c>
    </row>
    <row r="13453" spans="1:6">
      <c r="A13453" s="12" t="s">
        <v>226</v>
      </c>
      <c r="B13453" t="s">
        <v>146</v>
      </c>
      <c r="C13453" t="s">
        <v>137</v>
      </c>
      <c r="D13453">
        <v>2</v>
      </c>
      <c r="E13453" t="s">
        <v>147</v>
      </c>
      <c r="F13453">
        <v>4.0999999999999996</v>
      </c>
    </row>
    <row r="13454" spans="1:6">
      <c r="A13454" s="12" t="s">
        <v>226</v>
      </c>
      <c r="B13454" t="s">
        <v>146</v>
      </c>
      <c r="C13454" t="s">
        <v>137</v>
      </c>
      <c r="D13454">
        <v>3</v>
      </c>
      <c r="E13454" t="s">
        <v>139</v>
      </c>
      <c r="F13454">
        <v>237</v>
      </c>
    </row>
    <row r="13455" spans="1:6">
      <c r="A13455" s="12" t="s">
        <v>226</v>
      </c>
      <c r="B13455" t="s">
        <v>146</v>
      </c>
      <c r="C13455" t="s">
        <v>137</v>
      </c>
      <c r="D13455">
        <v>3</v>
      </c>
      <c r="E13455" t="s">
        <v>140</v>
      </c>
      <c r="F13455">
        <v>301</v>
      </c>
    </row>
    <row r="13456" spans="1:6">
      <c r="A13456" s="12" t="s">
        <v>226</v>
      </c>
      <c r="B13456" t="s">
        <v>146</v>
      </c>
      <c r="C13456" t="s">
        <v>137</v>
      </c>
      <c r="D13456">
        <v>3</v>
      </c>
      <c r="E13456" t="s">
        <v>147</v>
      </c>
      <c r="F13456">
        <v>0</v>
      </c>
    </row>
    <row r="13457" spans="1:6">
      <c r="A13457" s="12" t="s">
        <v>227</v>
      </c>
      <c r="B13457" t="s">
        <v>61</v>
      </c>
      <c r="C13457" t="s">
        <v>137</v>
      </c>
      <c r="D13457">
        <v>1</v>
      </c>
      <c r="E13457" t="s">
        <v>139</v>
      </c>
      <c r="F13457">
        <v>99.2</v>
      </c>
    </row>
    <row r="13458" spans="1:6">
      <c r="A13458" s="12" t="s">
        <v>227</v>
      </c>
      <c r="B13458" t="s">
        <v>62</v>
      </c>
      <c r="C13458" t="s">
        <v>137</v>
      </c>
      <c r="D13458">
        <v>1</v>
      </c>
      <c r="E13458" t="s">
        <v>139</v>
      </c>
      <c r="F13458">
        <v>84.6</v>
      </c>
    </row>
    <row r="13459" spans="1:6">
      <c r="A13459" s="12" t="s">
        <v>227</v>
      </c>
      <c r="B13459" t="s">
        <v>63</v>
      </c>
      <c r="C13459" t="s">
        <v>137</v>
      </c>
      <c r="D13459">
        <v>1</v>
      </c>
      <c r="E13459" t="s">
        <v>139</v>
      </c>
      <c r="F13459">
        <v>53</v>
      </c>
    </row>
    <row r="13460" spans="1:6">
      <c r="A13460" s="12" t="s">
        <v>227</v>
      </c>
      <c r="B13460" t="s">
        <v>64</v>
      </c>
      <c r="C13460" t="s">
        <v>137</v>
      </c>
      <c r="D13460">
        <v>1</v>
      </c>
      <c r="E13460" t="s">
        <v>139</v>
      </c>
      <c r="F13460">
        <v>99.4</v>
      </c>
    </row>
    <row r="13461" spans="1:6">
      <c r="A13461" s="12" t="s">
        <v>227</v>
      </c>
      <c r="B13461" t="s">
        <v>65</v>
      </c>
      <c r="C13461" t="s">
        <v>137</v>
      </c>
      <c r="D13461">
        <v>1</v>
      </c>
      <c r="E13461" t="s">
        <v>139</v>
      </c>
      <c r="F13461">
        <v>0</v>
      </c>
    </row>
    <row r="13462" spans="1:6">
      <c r="A13462" s="12" t="s">
        <v>227</v>
      </c>
      <c r="B13462" t="s">
        <v>66</v>
      </c>
      <c r="C13462" t="s">
        <v>137</v>
      </c>
      <c r="D13462">
        <v>1</v>
      </c>
      <c r="E13462" t="s">
        <v>139</v>
      </c>
      <c r="F13462">
        <v>23.5</v>
      </c>
    </row>
    <row r="13463" spans="1:6">
      <c r="A13463" s="12" t="s">
        <v>227</v>
      </c>
      <c r="B13463" t="s">
        <v>67</v>
      </c>
      <c r="C13463" t="s">
        <v>137</v>
      </c>
      <c r="D13463">
        <v>1</v>
      </c>
      <c r="E13463" t="s">
        <v>139</v>
      </c>
      <c r="F13463">
        <v>8.1999999999999993</v>
      </c>
    </row>
    <row r="13464" spans="1:6">
      <c r="A13464" s="12" t="s">
        <v>227</v>
      </c>
      <c r="B13464" t="s">
        <v>68</v>
      </c>
      <c r="C13464" t="s">
        <v>137</v>
      </c>
      <c r="D13464">
        <v>1</v>
      </c>
      <c r="E13464" t="s">
        <v>139</v>
      </c>
      <c r="F13464">
        <v>7.3</v>
      </c>
    </row>
    <row r="13465" spans="1:6">
      <c r="A13465" s="12" t="s">
        <v>227</v>
      </c>
      <c r="B13465" t="s">
        <v>69</v>
      </c>
      <c r="C13465" t="s">
        <v>137</v>
      </c>
      <c r="D13465">
        <v>1</v>
      </c>
      <c r="E13465" t="s">
        <v>139</v>
      </c>
      <c r="F13465">
        <v>47.3</v>
      </c>
    </row>
    <row r="13466" spans="1:6">
      <c r="A13466" s="12" t="s">
        <v>227</v>
      </c>
      <c r="B13466" t="s">
        <v>70</v>
      </c>
      <c r="C13466" t="s">
        <v>137</v>
      </c>
      <c r="D13466">
        <v>1</v>
      </c>
      <c r="E13466" t="s">
        <v>139</v>
      </c>
      <c r="F13466">
        <v>63.5</v>
      </c>
    </row>
    <row r="13467" spans="1:6">
      <c r="A13467" s="12" t="s">
        <v>227</v>
      </c>
      <c r="B13467" t="s">
        <v>71</v>
      </c>
      <c r="C13467" t="s">
        <v>137</v>
      </c>
      <c r="D13467">
        <v>1</v>
      </c>
      <c r="E13467" t="s">
        <v>139</v>
      </c>
      <c r="F13467">
        <v>0</v>
      </c>
    </row>
    <row r="13468" spans="1:6">
      <c r="A13468" s="12" t="s">
        <v>227</v>
      </c>
      <c r="B13468" t="s">
        <v>72</v>
      </c>
      <c r="C13468" t="s">
        <v>137</v>
      </c>
      <c r="D13468">
        <v>1</v>
      </c>
      <c r="E13468" t="s">
        <v>139</v>
      </c>
      <c r="F13468">
        <v>99.8</v>
      </c>
    </row>
    <row r="13469" spans="1:6">
      <c r="A13469" s="12" t="s">
        <v>227</v>
      </c>
      <c r="B13469" t="s">
        <v>73</v>
      </c>
      <c r="C13469" t="s">
        <v>137</v>
      </c>
      <c r="D13469">
        <v>1</v>
      </c>
      <c r="E13469" t="s">
        <v>139</v>
      </c>
      <c r="F13469">
        <v>5.9</v>
      </c>
    </row>
    <row r="13470" spans="1:6">
      <c r="A13470" s="12" t="s">
        <v>227</v>
      </c>
      <c r="B13470" t="s">
        <v>74</v>
      </c>
      <c r="C13470" t="s">
        <v>137</v>
      </c>
      <c r="D13470">
        <v>1</v>
      </c>
      <c r="E13470" t="s">
        <v>139</v>
      </c>
      <c r="F13470">
        <v>89.1</v>
      </c>
    </row>
    <row r="13471" spans="1:6">
      <c r="A13471" s="12" t="s">
        <v>227</v>
      </c>
      <c r="B13471" t="s">
        <v>75</v>
      </c>
      <c r="C13471" t="s">
        <v>137</v>
      </c>
      <c r="D13471">
        <v>1</v>
      </c>
      <c r="E13471" t="s">
        <v>139</v>
      </c>
      <c r="F13471">
        <v>57.6</v>
      </c>
    </row>
    <row r="13472" spans="1:6">
      <c r="A13472" s="12" t="s">
        <v>227</v>
      </c>
      <c r="B13472" t="s">
        <v>76</v>
      </c>
      <c r="C13472" t="s">
        <v>137</v>
      </c>
      <c r="D13472">
        <v>1</v>
      </c>
      <c r="E13472" t="s">
        <v>139</v>
      </c>
      <c r="F13472">
        <v>91.9</v>
      </c>
    </row>
    <row r="13473" spans="1:6">
      <c r="A13473" s="12" t="s">
        <v>227</v>
      </c>
      <c r="B13473" t="s">
        <v>77</v>
      </c>
      <c r="C13473" t="s">
        <v>137</v>
      </c>
      <c r="D13473">
        <v>1</v>
      </c>
      <c r="E13473" t="s">
        <v>139</v>
      </c>
      <c r="F13473">
        <v>99.2</v>
      </c>
    </row>
    <row r="13474" spans="1:6">
      <c r="A13474" s="12" t="s">
        <v>227</v>
      </c>
      <c r="B13474" t="s">
        <v>78</v>
      </c>
      <c r="C13474" t="s">
        <v>137</v>
      </c>
      <c r="D13474">
        <v>1</v>
      </c>
      <c r="E13474" t="s">
        <v>139</v>
      </c>
      <c r="F13474">
        <v>95.1</v>
      </c>
    </row>
    <row r="13475" spans="1:6">
      <c r="A13475" s="12" t="s">
        <v>227</v>
      </c>
      <c r="B13475" t="s">
        <v>79</v>
      </c>
      <c r="C13475" t="s">
        <v>137</v>
      </c>
      <c r="D13475">
        <v>1</v>
      </c>
      <c r="E13475" t="s">
        <v>139</v>
      </c>
      <c r="F13475">
        <v>26.3</v>
      </c>
    </row>
    <row r="13476" spans="1:6">
      <c r="A13476" s="12" t="s">
        <v>227</v>
      </c>
      <c r="B13476" t="s">
        <v>80</v>
      </c>
      <c r="C13476" t="s">
        <v>137</v>
      </c>
      <c r="D13476">
        <v>1</v>
      </c>
      <c r="E13476" t="s">
        <v>139</v>
      </c>
      <c r="F13476">
        <v>0.3</v>
      </c>
    </row>
    <row r="13477" spans="1:6">
      <c r="A13477" s="12" t="s">
        <v>227</v>
      </c>
      <c r="B13477" t="s">
        <v>81</v>
      </c>
      <c r="C13477" t="s">
        <v>137</v>
      </c>
      <c r="D13477">
        <v>1</v>
      </c>
      <c r="E13477" t="s">
        <v>139</v>
      </c>
      <c r="F13477">
        <v>0.1</v>
      </c>
    </row>
    <row r="13478" spans="1:6">
      <c r="A13478" s="12" t="s">
        <v>227</v>
      </c>
      <c r="B13478" t="s">
        <v>82</v>
      </c>
      <c r="C13478" t="s">
        <v>137</v>
      </c>
      <c r="D13478">
        <v>1</v>
      </c>
      <c r="E13478" t="s">
        <v>139</v>
      </c>
      <c r="F13478">
        <v>31.5</v>
      </c>
    </row>
    <row r="13479" spans="1:6">
      <c r="A13479" s="12" t="s">
        <v>227</v>
      </c>
      <c r="B13479" t="s">
        <v>83</v>
      </c>
      <c r="C13479" t="s">
        <v>137</v>
      </c>
      <c r="D13479">
        <v>1</v>
      </c>
      <c r="E13479" t="s">
        <v>139</v>
      </c>
      <c r="F13479">
        <v>28.4</v>
      </c>
    </row>
    <row r="13480" spans="1:6">
      <c r="A13480" s="12" t="s">
        <v>227</v>
      </c>
      <c r="B13480" t="s">
        <v>84</v>
      </c>
      <c r="C13480" t="s">
        <v>137</v>
      </c>
      <c r="D13480">
        <v>1</v>
      </c>
      <c r="E13480" t="s">
        <v>139</v>
      </c>
      <c r="F13480">
        <v>89.4</v>
      </c>
    </row>
    <row r="13481" spans="1:6">
      <c r="A13481" s="12" t="s">
        <v>227</v>
      </c>
      <c r="B13481" t="s">
        <v>85</v>
      </c>
      <c r="C13481" t="s">
        <v>137</v>
      </c>
      <c r="D13481">
        <v>1</v>
      </c>
      <c r="E13481" t="s">
        <v>139</v>
      </c>
      <c r="F13481">
        <v>88.7</v>
      </c>
    </row>
    <row r="13482" spans="1:6">
      <c r="A13482" s="12" t="s">
        <v>227</v>
      </c>
      <c r="B13482" t="s">
        <v>86</v>
      </c>
      <c r="C13482" t="s">
        <v>137</v>
      </c>
      <c r="D13482">
        <v>1</v>
      </c>
      <c r="E13482" t="s">
        <v>139</v>
      </c>
      <c r="F13482">
        <v>87.5</v>
      </c>
    </row>
    <row r="13483" spans="1:6">
      <c r="A13483" s="12" t="s">
        <v>227</v>
      </c>
      <c r="B13483" t="s">
        <v>87</v>
      </c>
      <c r="C13483" t="s">
        <v>137</v>
      </c>
      <c r="D13483">
        <v>1</v>
      </c>
      <c r="E13483" t="s">
        <v>139</v>
      </c>
      <c r="F13483">
        <v>97.9</v>
      </c>
    </row>
    <row r="13484" spans="1:6">
      <c r="A13484" s="12" t="s">
        <v>227</v>
      </c>
      <c r="B13484" t="s">
        <v>88</v>
      </c>
      <c r="C13484" t="s">
        <v>137</v>
      </c>
      <c r="D13484">
        <v>1</v>
      </c>
      <c r="E13484" t="s">
        <v>139</v>
      </c>
      <c r="F13484">
        <v>34.700000000000003</v>
      </c>
    </row>
    <row r="13485" spans="1:6">
      <c r="A13485" s="12" t="s">
        <v>227</v>
      </c>
      <c r="B13485" t="s">
        <v>89</v>
      </c>
      <c r="C13485" t="s">
        <v>137</v>
      </c>
      <c r="D13485">
        <v>1</v>
      </c>
      <c r="E13485" t="s">
        <v>139</v>
      </c>
      <c r="F13485">
        <v>30.8</v>
      </c>
    </row>
    <row r="13486" spans="1:6">
      <c r="A13486" s="12" t="s">
        <v>227</v>
      </c>
      <c r="B13486" t="s">
        <v>90</v>
      </c>
      <c r="C13486" t="s">
        <v>137</v>
      </c>
      <c r="D13486">
        <v>1</v>
      </c>
      <c r="E13486" t="s">
        <v>139</v>
      </c>
      <c r="F13486">
        <v>8.6999999999999993</v>
      </c>
    </row>
    <row r="13487" spans="1:6">
      <c r="A13487" s="12" t="s">
        <v>227</v>
      </c>
      <c r="B13487" t="s">
        <v>91</v>
      </c>
      <c r="C13487" t="s">
        <v>137</v>
      </c>
      <c r="D13487">
        <v>1</v>
      </c>
      <c r="E13487" t="s">
        <v>139</v>
      </c>
      <c r="F13487">
        <v>15.2</v>
      </c>
    </row>
    <row r="13488" spans="1:6">
      <c r="A13488" s="12" t="s">
        <v>227</v>
      </c>
      <c r="B13488" t="s">
        <v>92</v>
      </c>
      <c r="C13488" t="s">
        <v>137</v>
      </c>
      <c r="D13488">
        <v>1</v>
      </c>
      <c r="E13488" t="s">
        <v>139</v>
      </c>
      <c r="F13488">
        <v>1.1000000000000001</v>
      </c>
    </row>
    <row r="13489" spans="1:6">
      <c r="A13489" s="12" t="s">
        <v>227</v>
      </c>
      <c r="B13489" t="s">
        <v>93</v>
      </c>
      <c r="C13489" t="s">
        <v>137</v>
      </c>
      <c r="D13489">
        <v>1</v>
      </c>
      <c r="E13489" t="s">
        <v>139</v>
      </c>
      <c r="F13489">
        <v>51.1</v>
      </c>
    </row>
    <row r="13490" spans="1:6">
      <c r="A13490" s="12" t="s">
        <v>227</v>
      </c>
      <c r="B13490" t="s">
        <v>94</v>
      </c>
      <c r="C13490" t="s">
        <v>137</v>
      </c>
      <c r="D13490">
        <v>1</v>
      </c>
      <c r="E13490" t="s">
        <v>139</v>
      </c>
      <c r="F13490">
        <v>99.9</v>
      </c>
    </row>
    <row r="13491" spans="1:6">
      <c r="A13491" s="12" t="s">
        <v>227</v>
      </c>
      <c r="B13491" t="s">
        <v>95</v>
      </c>
      <c r="C13491" t="s">
        <v>137</v>
      </c>
      <c r="D13491">
        <v>1</v>
      </c>
      <c r="E13491" t="s">
        <v>139</v>
      </c>
      <c r="F13491">
        <v>66.599999999999994</v>
      </c>
    </row>
    <row r="13492" spans="1:6">
      <c r="A13492" s="12" t="s">
        <v>227</v>
      </c>
      <c r="B13492" t="s">
        <v>96</v>
      </c>
      <c r="C13492" t="s">
        <v>137</v>
      </c>
      <c r="D13492">
        <v>1</v>
      </c>
      <c r="E13492" t="s">
        <v>139</v>
      </c>
      <c r="F13492">
        <v>99.9</v>
      </c>
    </row>
    <row r="13493" spans="1:6">
      <c r="A13493" s="12" t="s">
        <v>227</v>
      </c>
      <c r="B13493" t="s">
        <v>97</v>
      </c>
      <c r="C13493" t="s">
        <v>137</v>
      </c>
      <c r="D13493">
        <v>1</v>
      </c>
      <c r="E13493" t="s">
        <v>139</v>
      </c>
      <c r="F13493">
        <v>11.6</v>
      </c>
    </row>
    <row r="13494" spans="1:6">
      <c r="A13494" s="12" t="s">
        <v>227</v>
      </c>
      <c r="B13494" t="s">
        <v>98</v>
      </c>
      <c r="C13494" t="s">
        <v>137</v>
      </c>
      <c r="D13494">
        <v>1</v>
      </c>
      <c r="E13494" t="s">
        <v>139</v>
      </c>
      <c r="F13494">
        <v>37.6</v>
      </c>
    </row>
    <row r="13495" spans="1:6">
      <c r="A13495" s="12" t="s">
        <v>227</v>
      </c>
      <c r="B13495" t="s">
        <v>99</v>
      </c>
      <c r="C13495" t="s">
        <v>137</v>
      </c>
      <c r="D13495">
        <v>1</v>
      </c>
      <c r="E13495" t="s">
        <v>139</v>
      </c>
      <c r="F13495">
        <v>3.7</v>
      </c>
    </row>
    <row r="13496" spans="1:6">
      <c r="A13496" s="12" t="s">
        <v>227</v>
      </c>
      <c r="B13496" t="s">
        <v>100</v>
      </c>
      <c r="C13496" t="s">
        <v>137</v>
      </c>
      <c r="D13496">
        <v>1</v>
      </c>
      <c r="E13496" t="s">
        <v>139</v>
      </c>
      <c r="F13496">
        <v>85.1</v>
      </c>
    </row>
    <row r="13497" spans="1:6">
      <c r="A13497" s="12" t="s">
        <v>227</v>
      </c>
      <c r="B13497" t="s">
        <v>101</v>
      </c>
      <c r="C13497" t="s">
        <v>137</v>
      </c>
      <c r="D13497">
        <v>1</v>
      </c>
      <c r="E13497" t="s">
        <v>139</v>
      </c>
      <c r="F13497">
        <v>99.5</v>
      </c>
    </row>
    <row r="13498" spans="1:6">
      <c r="A13498" s="12" t="s">
        <v>227</v>
      </c>
      <c r="B13498" t="s">
        <v>102</v>
      </c>
      <c r="C13498" t="s">
        <v>137</v>
      </c>
      <c r="D13498">
        <v>1</v>
      </c>
      <c r="E13498" t="s">
        <v>139</v>
      </c>
      <c r="F13498">
        <v>98</v>
      </c>
    </row>
    <row r="13499" spans="1:6">
      <c r="A13499" s="12" t="s">
        <v>227</v>
      </c>
      <c r="B13499" t="s">
        <v>103</v>
      </c>
      <c r="C13499" t="s">
        <v>137</v>
      </c>
      <c r="D13499">
        <v>1</v>
      </c>
      <c r="E13499" t="s">
        <v>139</v>
      </c>
      <c r="F13499">
        <v>75</v>
      </c>
    </row>
    <row r="13500" spans="1:6">
      <c r="A13500" s="12" t="s">
        <v>227</v>
      </c>
      <c r="B13500" t="s">
        <v>104</v>
      </c>
      <c r="C13500" t="s">
        <v>137</v>
      </c>
      <c r="D13500">
        <v>1</v>
      </c>
      <c r="E13500" t="s">
        <v>139</v>
      </c>
      <c r="F13500">
        <v>99.6</v>
      </c>
    </row>
    <row r="13501" spans="1:6">
      <c r="A13501" s="12" t="s">
        <v>227</v>
      </c>
      <c r="B13501" t="s">
        <v>105</v>
      </c>
      <c r="C13501" t="s">
        <v>137</v>
      </c>
      <c r="D13501">
        <v>1</v>
      </c>
      <c r="E13501" t="s">
        <v>139</v>
      </c>
      <c r="F13501">
        <v>0</v>
      </c>
    </row>
    <row r="13502" spans="1:6">
      <c r="A13502" s="12" t="s">
        <v>227</v>
      </c>
      <c r="B13502" t="s">
        <v>106</v>
      </c>
      <c r="C13502" t="s">
        <v>137</v>
      </c>
      <c r="D13502">
        <v>1</v>
      </c>
      <c r="E13502" t="s">
        <v>139</v>
      </c>
      <c r="F13502">
        <v>23.8</v>
      </c>
    </row>
    <row r="13503" spans="1:6">
      <c r="A13503" s="12" t="s">
        <v>227</v>
      </c>
      <c r="B13503" t="s">
        <v>107</v>
      </c>
      <c r="C13503" t="s">
        <v>137</v>
      </c>
      <c r="D13503">
        <v>1</v>
      </c>
      <c r="E13503" t="s">
        <v>139</v>
      </c>
      <c r="F13503">
        <v>7.2</v>
      </c>
    </row>
    <row r="13504" spans="1:6">
      <c r="A13504" s="12" t="s">
        <v>227</v>
      </c>
      <c r="B13504" t="s">
        <v>108</v>
      </c>
      <c r="C13504" t="s">
        <v>137</v>
      </c>
      <c r="D13504">
        <v>1</v>
      </c>
      <c r="E13504" t="s">
        <v>139</v>
      </c>
      <c r="F13504">
        <v>99.8</v>
      </c>
    </row>
    <row r="13505" spans="1:6">
      <c r="A13505" s="12" t="s">
        <v>227</v>
      </c>
      <c r="B13505" t="s">
        <v>109</v>
      </c>
      <c r="C13505" t="s">
        <v>137</v>
      </c>
      <c r="D13505">
        <v>1</v>
      </c>
      <c r="E13505" t="s">
        <v>139</v>
      </c>
      <c r="F13505">
        <v>40.1</v>
      </c>
    </row>
    <row r="13506" spans="1:6">
      <c r="A13506" s="12" t="s">
        <v>227</v>
      </c>
      <c r="B13506" t="s">
        <v>110</v>
      </c>
      <c r="C13506" t="s">
        <v>137</v>
      </c>
      <c r="D13506">
        <v>1</v>
      </c>
      <c r="E13506" t="s">
        <v>139</v>
      </c>
      <c r="F13506">
        <v>100</v>
      </c>
    </row>
    <row r="13507" spans="1:6">
      <c r="A13507" s="12" t="s">
        <v>227</v>
      </c>
      <c r="B13507" t="s">
        <v>111</v>
      </c>
      <c r="C13507" t="s">
        <v>137</v>
      </c>
      <c r="D13507">
        <v>1</v>
      </c>
      <c r="E13507" t="s">
        <v>139</v>
      </c>
      <c r="F13507">
        <v>0</v>
      </c>
    </row>
    <row r="13508" spans="1:6">
      <c r="A13508" s="12" t="s">
        <v>227</v>
      </c>
      <c r="B13508" t="s">
        <v>112</v>
      </c>
      <c r="C13508" t="s">
        <v>137</v>
      </c>
      <c r="D13508">
        <v>1</v>
      </c>
      <c r="E13508" t="s">
        <v>139</v>
      </c>
      <c r="F13508">
        <v>7.4</v>
      </c>
    </row>
    <row r="13509" spans="1:6">
      <c r="A13509" s="12" t="s">
        <v>227</v>
      </c>
      <c r="B13509" t="s">
        <v>113</v>
      </c>
      <c r="C13509" t="s">
        <v>137</v>
      </c>
      <c r="D13509">
        <v>1</v>
      </c>
      <c r="E13509" t="s">
        <v>139</v>
      </c>
      <c r="F13509">
        <v>58.4</v>
      </c>
    </row>
    <row r="13510" spans="1:6">
      <c r="A13510" s="12" t="s">
        <v>227</v>
      </c>
      <c r="B13510" t="s">
        <v>114</v>
      </c>
      <c r="C13510" t="s">
        <v>137</v>
      </c>
      <c r="D13510">
        <v>1</v>
      </c>
      <c r="E13510" t="s">
        <v>139</v>
      </c>
      <c r="F13510">
        <v>94.7</v>
      </c>
    </row>
    <row r="13511" spans="1:6">
      <c r="A13511" s="12" t="s">
        <v>227</v>
      </c>
      <c r="B13511" t="s">
        <v>115</v>
      </c>
      <c r="C13511" t="s">
        <v>137</v>
      </c>
      <c r="D13511">
        <v>1</v>
      </c>
      <c r="E13511" t="s">
        <v>139</v>
      </c>
      <c r="F13511">
        <v>56.9</v>
      </c>
    </row>
    <row r="13512" spans="1:6">
      <c r="A13512" s="12" t="s">
        <v>227</v>
      </c>
      <c r="B13512" t="s">
        <v>116</v>
      </c>
      <c r="C13512" t="s">
        <v>137</v>
      </c>
      <c r="D13512">
        <v>1</v>
      </c>
      <c r="E13512" t="s">
        <v>139</v>
      </c>
      <c r="F13512">
        <v>100</v>
      </c>
    </row>
    <row r="13513" spans="1:6">
      <c r="A13513" s="12" t="s">
        <v>227</v>
      </c>
      <c r="B13513" t="s">
        <v>146</v>
      </c>
      <c r="C13513" t="s">
        <v>137</v>
      </c>
      <c r="D13513">
        <v>1</v>
      </c>
      <c r="E13513" t="s">
        <v>139</v>
      </c>
      <c r="F13513">
        <v>40.4</v>
      </c>
    </row>
    <row r="13514" spans="1:6">
      <c r="A13514" s="12" t="s">
        <v>227</v>
      </c>
      <c r="B13514" t="s">
        <v>61</v>
      </c>
      <c r="C13514" t="s">
        <v>137</v>
      </c>
      <c r="D13514">
        <v>1</v>
      </c>
      <c r="E13514" t="s">
        <v>140</v>
      </c>
      <c r="F13514">
        <v>0.8</v>
      </c>
    </row>
    <row r="13515" spans="1:6">
      <c r="A13515" s="12" t="s">
        <v>227</v>
      </c>
      <c r="B13515" t="s">
        <v>62</v>
      </c>
      <c r="C13515" t="s">
        <v>137</v>
      </c>
      <c r="D13515">
        <v>1</v>
      </c>
      <c r="E13515" t="s">
        <v>140</v>
      </c>
      <c r="F13515">
        <v>15.4</v>
      </c>
    </row>
    <row r="13516" spans="1:6">
      <c r="A13516" s="12" t="s">
        <v>227</v>
      </c>
      <c r="B13516" t="s">
        <v>63</v>
      </c>
      <c r="C13516" t="s">
        <v>137</v>
      </c>
      <c r="D13516">
        <v>1</v>
      </c>
      <c r="E13516" t="s">
        <v>140</v>
      </c>
      <c r="F13516">
        <v>47</v>
      </c>
    </row>
    <row r="13517" spans="1:6">
      <c r="A13517" s="12" t="s">
        <v>227</v>
      </c>
      <c r="B13517" t="s">
        <v>64</v>
      </c>
      <c r="C13517" t="s">
        <v>137</v>
      </c>
      <c r="D13517">
        <v>1</v>
      </c>
      <c r="E13517" t="s">
        <v>140</v>
      </c>
      <c r="F13517">
        <v>0.6</v>
      </c>
    </row>
    <row r="13518" spans="1:6">
      <c r="A13518" s="12" t="s">
        <v>227</v>
      </c>
      <c r="B13518" t="s">
        <v>65</v>
      </c>
      <c r="C13518" t="s">
        <v>137</v>
      </c>
      <c r="D13518">
        <v>1</v>
      </c>
      <c r="E13518" t="s">
        <v>140</v>
      </c>
      <c r="F13518">
        <v>100</v>
      </c>
    </row>
    <row r="13519" spans="1:6">
      <c r="A13519" s="12" t="s">
        <v>227</v>
      </c>
      <c r="B13519" t="s">
        <v>66</v>
      </c>
      <c r="C13519" t="s">
        <v>137</v>
      </c>
      <c r="D13519">
        <v>1</v>
      </c>
      <c r="E13519" t="s">
        <v>140</v>
      </c>
      <c r="F13519">
        <v>76.5</v>
      </c>
    </row>
    <row r="13520" spans="1:6">
      <c r="A13520" s="12" t="s">
        <v>227</v>
      </c>
      <c r="B13520" t="s">
        <v>67</v>
      </c>
      <c r="C13520" t="s">
        <v>137</v>
      </c>
      <c r="D13520">
        <v>1</v>
      </c>
      <c r="E13520" t="s">
        <v>140</v>
      </c>
      <c r="F13520">
        <v>91.8</v>
      </c>
    </row>
    <row r="13521" spans="1:6">
      <c r="A13521" s="12" t="s">
        <v>227</v>
      </c>
      <c r="B13521" t="s">
        <v>68</v>
      </c>
      <c r="C13521" t="s">
        <v>137</v>
      </c>
      <c r="D13521">
        <v>1</v>
      </c>
      <c r="E13521" t="s">
        <v>140</v>
      </c>
      <c r="F13521">
        <v>92.7</v>
      </c>
    </row>
    <row r="13522" spans="1:6">
      <c r="A13522" s="12" t="s">
        <v>227</v>
      </c>
      <c r="B13522" t="s">
        <v>69</v>
      </c>
      <c r="C13522" t="s">
        <v>137</v>
      </c>
      <c r="D13522">
        <v>1</v>
      </c>
      <c r="E13522" t="s">
        <v>140</v>
      </c>
      <c r="F13522">
        <v>52.7</v>
      </c>
    </row>
    <row r="13523" spans="1:6">
      <c r="A13523" s="12" t="s">
        <v>227</v>
      </c>
      <c r="B13523" t="s">
        <v>70</v>
      </c>
      <c r="C13523" t="s">
        <v>137</v>
      </c>
      <c r="D13523">
        <v>1</v>
      </c>
      <c r="E13523" t="s">
        <v>140</v>
      </c>
      <c r="F13523">
        <v>36.5</v>
      </c>
    </row>
    <row r="13524" spans="1:6">
      <c r="A13524" s="12" t="s">
        <v>227</v>
      </c>
      <c r="B13524" t="s">
        <v>71</v>
      </c>
      <c r="C13524" t="s">
        <v>137</v>
      </c>
      <c r="D13524">
        <v>1</v>
      </c>
      <c r="E13524" t="s">
        <v>140</v>
      </c>
      <c r="F13524">
        <v>100</v>
      </c>
    </row>
    <row r="13525" spans="1:6">
      <c r="A13525" s="12" t="s">
        <v>227</v>
      </c>
      <c r="B13525" t="s">
        <v>72</v>
      </c>
      <c r="C13525" t="s">
        <v>137</v>
      </c>
      <c r="D13525">
        <v>1</v>
      </c>
      <c r="E13525" t="s">
        <v>140</v>
      </c>
      <c r="F13525">
        <v>0.2</v>
      </c>
    </row>
    <row r="13526" spans="1:6">
      <c r="A13526" s="12" t="s">
        <v>227</v>
      </c>
      <c r="B13526" t="s">
        <v>73</v>
      </c>
      <c r="C13526" t="s">
        <v>137</v>
      </c>
      <c r="D13526">
        <v>1</v>
      </c>
      <c r="E13526" t="s">
        <v>140</v>
      </c>
      <c r="F13526">
        <v>94.1</v>
      </c>
    </row>
    <row r="13527" spans="1:6">
      <c r="A13527" s="12" t="s">
        <v>227</v>
      </c>
      <c r="B13527" t="s">
        <v>74</v>
      </c>
      <c r="C13527" t="s">
        <v>137</v>
      </c>
      <c r="D13527">
        <v>1</v>
      </c>
      <c r="E13527" t="s">
        <v>140</v>
      </c>
      <c r="F13527">
        <v>10.9</v>
      </c>
    </row>
    <row r="13528" spans="1:6">
      <c r="A13528" s="12" t="s">
        <v>227</v>
      </c>
      <c r="B13528" t="s">
        <v>75</v>
      </c>
      <c r="C13528" t="s">
        <v>137</v>
      </c>
      <c r="D13528">
        <v>1</v>
      </c>
      <c r="E13528" t="s">
        <v>140</v>
      </c>
      <c r="F13528">
        <v>42.4</v>
      </c>
    </row>
    <row r="13529" spans="1:6">
      <c r="A13529" s="12" t="s">
        <v>227</v>
      </c>
      <c r="B13529" t="s">
        <v>76</v>
      </c>
      <c r="C13529" t="s">
        <v>137</v>
      </c>
      <c r="D13529">
        <v>1</v>
      </c>
      <c r="E13529" t="s">
        <v>140</v>
      </c>
      <c r="F13529">
        <v>8.1</v>
      </c>
    </row>
    <row r="13530" spans="1:6">
      <c r="A13530" s="12" t="s">
        <v>227</v>
      </c>
      <c r="B13530" t="s">
        <v>77</v>
      </c>
      <c r="C13530" t="s">
        <v>137</v>
      </c>
      <c r="D13530">
        <v>1</v>
      </c>
      <c r="E13530" t="s">
        <v>140</v>
      </c>
      <c r="F13530">
        <v>0.8</v>
      </c>
    </row>
    <row r="13531" spans="1:6">
      <c r="A13531" s="12" t="s">
        <v>227</v>
      </c>
      <c r="B13531" t="s">
        <v>78</v>
      </c>
      <c r="C13531" t="s">
        <v>137</v>
      </c>
      <c r="D13531">
        <v>1</v>
      </c>
      <c r="E13531" t="s">
        <v>140</v>
      </c>
      <c r="F13531">
        <v>4.9000000000000004</v>
      </c>
    </row>
    <row r="13532" spans="1:6">
      <c r="A13532" s="12" t="s">
        <v>227</v>
      </c>
      <c r="B13532" t="s">
        <v>79</v>
      </c>
      <c r="C13532" t="s">
        <v>137</v>
      </c>
      <c r="D13532">
        <v>1</v>
      </c>
      <c r="E13532" t="s">
        <v>140</v>
      </c>
      <c r="F13532">
        <v>73.7</v>
      </c>
    </row>
    <row r="13533" spans="1:6">
      <c r="A13533" s="12" t="s">
        <v>227</v>
      </c>
      <c r="B13533" t="s">
        <v>80</v>
      </c>
      <c r="C13533" t="s">
        <v>137</v>
      </c>
      <c r="D13533">
        <v>1</v>
      </c>
      <c r="E13533" t="s">
        <v>140</v>
      </c>
      <c r="F13533">
        <v>99.7</v>
      </c>
    </row>
    <row r="13534" spans="1:6">
      <c r="A13534" s="12" t="s">
        <v>227</v>
      </c>
      <c r="B13534" t="s">
        <v>81</v>
      </c>
      <c r="C13534" t="s">
        <v>137</v>
      </c>
      <c r="D13534">
        <v>1</v>
      </c>
      <c r="E13534" t="s">
        <v>140</v>
      </c>
      <c r="F13534">
        <v>99.9</v>
      </c>
    </row>
    <row r="13535" spans="1:6">
      <c r="A13535" s="12" t="s">
        <v>227</v>
      </c>
      <c r="B13535" t="s">
        <v>82</v>
      </c>
      <c r="C13535" t="s">
        <v>137</v>
      </c>
      <c r="D13535">
        <v>1</v>
      </c>
      <c r="E13535" t="s">
        <v>140</v>
      </c>
      <c r="F13535">
        <v>68.5</v>
      </c>
    </row>
    <row r="13536" spans="1:6">
      <c r="A13536" s="12" t="s">
        <v>227</v>
      </c>
      <c r="B13536" t="s">
        <v>83</v>
      </c>
      <c r="C13536" t="s">
        <v>137</v>
      </c>
      <c r="D13536">
        <v>1</v>
      </c>
      <c r="E13536" t="s">
        <v>140</v>
      </c>
      <c r="F13536">
        <v>71.599999999999994</v>
      </c>
    </row>
    <row r="13537" spans="1:6">
      <c r="A13537" s="12" t="s">
        <v>227</v>
      </c>
      <c r="B13537" t="s">
        <v>84</v>
      </c>
      <c r="C13537" t="s">
        <v>137</v>
      </c>
      <c r="D13537">
        <v>1</v>
      </c>
      <c r="E13537" t="s">
        <v>140</v>
      </c>
      <c r="F13537">
        <v>10.6</v>
      </c>
    </row>
    <row r="13538" spans="1:6">
      <c r="A13538" s="12" t="s">
        <v>227</v>
      </c>
      <c r="B13538" t="s">
        <v>85</v>
      </c>
      <c r="C13538" t="s">
        <v>137</v>
      </c>
      <c r="D13538">
        <v>1</v>
      </c>
      <c r="E13538" t="s">
        <v>140</v>
      </c>
      <c r="F13538">
        <v>11.3</v>
      </c>
    </row>
    <row r="13539" spans="1:6">
      <c r="A13539" s="12" t="s">
        <v>227</v>
      </c>
      <c r="B13539" t="s">
        <v>86</v>
      </c>
      <c r="C13539" t="s">
        <v>137</v>
      </c>
      <c r="D13539">
        <v>1</v>
      </c>
      <c r="E13539" t="s">
        <v>140</v>
      </c>
      <c r="F13539">
        <v>12.5</v>
      </c>
    </row>
    <row r="13540" spans="1:6">
      <c r="A13540" s="12" t="s">
        <v>227</v>
      </c>
      <c r="B13540" t="s">
        <v>87</v>
      </c>
      <c r="C13540" t="s">
        <v>137</v>
      </c>
      <c r="D13540">
        <v>1</v>
      </c>
      <c r="E13540" t="s">
        <v>140</v>
      </c>
      <c r="F13540">
        <v>2.1</v>
      </c>
    </row>
    <row r="13541" spans="1:6">
      <c r="A13541" s="12" t="s">
        <v>227</v>
      </c>
      <c r="B13541" t="s">
        <v>88</v>
      </c>
      <c r="C13541" t="s">
        <v>137</v>
      </c>
      <c r="D13541">
        <v>1</v>
      </c>
      <c r="E13541" t="s">
        <v>140</v>
      </c>
      <c r="F13541">
        <v>65.3</v>
      </c>
    </row>
    <row r="13542" spans="1:6">
      <c r="A13542" s="12" t="s">
        <v>227</v>
      </c>
      <c r="B13542" t="s">
        <v>89</v>
      </c>
      <c r="C13542" t="s">
        <v>137</v>
      </c>
      <c r="D13542">
        <v>1</v>
      </c>
      <c r="E13542" t="s">
        <v>140</v>
      </c>
      <c r="F13542">
        <v>69.2</v>
      </c>
    </row>
    <row r="13543" spans="1:6">
      <c r="A13543" s="12" t="s">
        <v>227</v>
      </c>
      <c r="B13543" t="s">
        <v>90</v>
      </c>
      <c r="C13543" t="s">
        <v>137</v>
      </c>
      <c r="D13543">
        <v>1</v>
      </c>
      <c r="E13543" t="s">
        <v>140</v>
      </c>
      <c r="F13543">
        <v>91.3</v>
      </c>
    </row>
    <row r="13544" spans="1:6">
      <c r="A13544" s="12" t="s">
        <v>227</v>
      </c>
      <c r="B13544" t="s">
        <v>91</v>
      </c>
      <c r="C13544" t="s">
        <v>137</v>
      </c>
      <c r="D13544">
        <v>1</v>
      </c>
      <c r="E13544" t="s">
        <v>140</v>
      </c>
      <c r="F13544">
        <v>84.8</v>
      </c>
    </row>
    <row r="13545" spans="1:6">
      <c r="A13545" s="12" t="s">
        <v>227</v>
      </c>
      <c r="B13545" t="s">
        <v>92</v>
      </c>
      <c r="C13545" t="s">
        <v>137</v>
      </c>
      <c r="D13545">
        <v>1</v>
      </c>
      <c r="E13545" t="s">
        <v>140</v>
      </c>
      <c r="F13545">
        <v>98.9</v>
      </c>
    </row>
    <row r="13546" spans="1:6">
      <c r="A13546" s="12" t="s">
        <v>227</v>
      </c>
      <c r="B13546" t="s">
        <v>93</v>
      </c>
      <c r="C13546" t="s">
        <v>137</v>
      </c>
      <c r="D13546">
        <v>1</v>
      </c>
      <c r="E13546" t="s">
        <v>140</v>
      </c>
      <c r="F13546">
        <v>48.9</v>
      </c>
    </row>
    <row r="13547" spans="1:6">
      <c r="A13547" s="12" t="s">
        <v>227</v>
      </c>
      <c r="B13547" t="s">
        <v>94</v>
      </c>
      <c r="C13547" t="s">
        <v>137</v>
      </c>
      <c r="D13547">
        <v>1</v>
      </c>
      <c r="E13547" t="s">
        <v>140</v>
      </c>
      <c r="F13547">
        <v>0.1</v>
      </c>
    </row>
    <row r="13548" spans="1:6">
      <c r="A13548" s="12" t="s">
        <v>227</v>
      </c>
      <c r="B13548" t="s">
        <v>95</v>
      </c>
      <c r="C13548" t="s">
        <v>137</v>
      </c>
      <c r="D13548">
        <v>1</v>
      </c>
      <c r="E13548" t="s">
        <v>140</v>
      </c>
      <c r="F13548">
        <v>33.4</v>
      </c>
    </row>
    <row r="13549" spans="1:6">
      <c r="A13549" s="12" t="s">
        <v>227</v>
      </c>
      <c r="B13549" t="s">
        <v>96</v>
      </c>
      <c r="C13549" t="s">
        <v>137</v>
      </c>
      <c r="D13549">
        <v>1</v>
      </c>
      <c r="E13549" t="s">
        <v>140</v>
      </c>
      <c r="F13549">
        <v>0.1</v>
      </c>
    </row>
    <row r="13550" spans="1:6">
      <c r="A13550" s="12" t="s">
        <v>227</v>
      </c>
      <c r="B13550" t="s">
        <v>97</v>
      </c>
      <c r="C13550" t="s">
        <v>137</v>
      </c>
      <c r="D13550">
        <v>1</v>
      </c>
      <c r="E13550" t="s">
        <v>140</v>
      </c>
      <c r="F13550">
        <v>88.4</v>
      </c>
    </row>
    <row r="13551" spans="1:6">
      <c r="A13551" s="12" t="s">
        <v>227</v>
      </c>
      <c r="B13551" t="s">
        <v>98</v>
      </c>
      <c r="C13551" t="s">
        <v>137</v>
      </c>
      <c r="D13551">
        <v>1</v>
      </c>
      <c r="E13551" t="s">
        <v>140</v>
      </c>
      <c r="F13551">
        <v>62.4</v>
      </c>
    </row>
    <row r="13552" spans="1:6">
      <c r="A13552" s="12" t="s">
        <v>227</v>
      </c>
      <c r="B13552" t="s">
        <v>99</v>
      </c>
      <c r="C13552" t="s">
        <v>137</v>
      </c>
      <c r="D13552">
        <v>1</v>
      </c>
      <c r="E13552" t="s">
        <v>140</v>
      </c>
      <c r="F13552">
        <v>96.3</v>
      </c>
    </row>
    <row r="13553" spans="1:6">
      <c r="A13553" s="12" t="s">
        <v>227</v>
      </c>
      <c r="B13553" t="s">
        <v>100</v>
      </c>
      <c r="C13553" t="s">
        <v>137</v>
      </c>
      <c r="D13553">
        <v>1</v>
      </c>
      <c r="E13553" t="s">
        <v>140</v>
      </c>
      <c r="F13553">
        <v>14.9</v>
      </c>
    </row>
    <row r="13554" spans="1:6">
      <c r="A13554" s="12" t="s">
        <v>227</v>
      </c>
      <c r="B13554" t="s">
        <v>101</v>
      </c>
      <c r="C13554" t="s">
        <v>137</v>
      </c>
      <c r="D13554">
        <v>1</v>
      </c>
      <c r="E13554" t="s">
        <v>140</v>
      </c>
      <c r="F13554">
        <v>0.5</v>
      </c>
    </row>
    <row r="13555" spans="1:6">
      <c r="A13555" s="12" t="s">
        <v>227</v>
      </c>
      <c r="B13555" t="s">
        <v>102</v>
      </c>
      <c r="C13555" t="s">
        <v>137</v>
      </c>
      <c r="D13555">
        <v>1</v>
      </c>
      <c r="E13555" t="s">
        <v>140</v>
      </c>
      <c r="F13555">
        <v>2</v>
      </c>
    </row>
    <row r="13556" spans="1:6">
      <c r="A13556" s="12" t="s">
        <v>227</v>
      </c>
      <c r="B13556" t="s">
        <v>103</v>
      </c>
      <c r="C13556" t="s">
        <v>137</v>
      </c>
      <c r="D13556">
        <v>1</v>
      </c>
      <c r="E13556" t="s">
        <v>140</v>
      </c>
      <c r="F13556">
        <v>25</v>
      </c>
    </row>
    <row r="13557" spans="1:6">
      <c r="A13557" s="12" t="s">
        <v>227</v>
      </c>
      <c r="B13557" t="s">
        <v>104</v>
      </c>
      <c r="C13557" t="s">
        <v>137</v>
      </c>
      <c r="D13557">
        <v>1</v>
      </c>
      <c r="E13557" t="s">
        <v>140</v>
      </c>
      <c r="F13557">
        <v>0.4</v>
      </c>
    </row>
    <row r="13558" spans="1:6">
      <c r="A13558" s="12" t="s">
        <v>227</v>
      </c>
      <c r="B13558" t="s">
        <v>105</v>
      </c>
      <c r="C13558" t="s">
        <v>137</v>
      </c>
      <c r="D13558">
        <v>1</v>
      </c>
      <c r="E13558" t="s">
        <v>140</v>
      </c>
      <c r="F13558">
        <v>100</v>
      </c>
    </row>
    <row r="13559" spans="1:6">
      <c r="A13559" s="12" t="s">
        <v>227</v>
      </c>
      <c r="B13559" t="s">
        <v>106</v>
      </c>
      <c r="C13559" t="s">
        <v>137</v>
      </c>
      <c r="D13559">
        <v>1</v>
      </c>
      <c r="E13559" t="s">
        <v>140</v>
      </c>
      <c r="F13559">
        <v>76.2</v>
      </c>
    </row>
    <row r="13560" spans="1:6">
      <c r="A13560" s="12" t="s">
        <v>227</v>
      </c>
      <c r="B13560" t="s">
        <v>107</v>
      </c>
      <c r="C13560" t="s">
        <v>137</v>
      </c>
      <c r="D13560">
        <v>1</v>
      </c>
      <c r="E13560" t="s">
        <v>140</v>
      </c>
      <c r="F13560">
        <v>92.8</v>
      </c>
    </row>
    <row r="13561" spans="1:6">
      <c r="A13561" s="12" t="s">
        <v>227</v>
      </c>
      <c r="B13561" t="s">
        <v>108</v>
      </c>
      <c r="C13561" t="s">
        <v>137</v>
      </c>
      <c r="D13561">
        <v>1</v>
      </c>
      <c r="E13561" t="s">
        <v>140</v>
      </c>
      <c r="F13561">
        <v>0.2</v>
      </c>
    </row>
    <row r="13562" spans="1:6">
      <c r="A13562" s="12" t="s">
        <v>227</v>
      </c>
      <c r="B13562" t="s">
        <v>109</v>
      </c>
      <c r="C13562" t="s">
        <v>137</v>
      </c>
      <c r="D13562">
        <v>1</v>
      </c>
      <c r="E13562" t="s">
        <v>140</v>
      </c>
      <c r="F13562">
        <v>59.9</v>
      </c>
    </row>
    <row r="13563" spans="1:6">
      <c r="A13563" s="12" t="s">
        <v>227</v>
      </c>
      <c r="B13563" t="s">
        <v>110</v>
      </c>
      <c r="C13563" t="s">
        <v>137</v>
      </c>
      <c r="D13563">
        <v>1</v>
      </c>
      <c r="E13563" t="s">
        <v>140</v>
      </c>
      <c r="F13563">
        <v>0</v>
      </c>
    </row>
    <row r="13564" spans="1:6">
      <c r="A13564" s="12" t="s">
        <v>227</v>
      </c>
      <c r="B13564" t="s">
        <v>111</v>
      </c>
      <c r="C13564" t="s">
        <v>137</v>
      </c>
      <c r="D13564">
        <v>1</v>
      </c>
      <c r="E13564" t="s">
        <v>140</v>
      </c>
      <c r="F13564">
        <v>100</v>
      </c>
    </row>
    <row r="13565" spans="1:6">
      <c r="A13565" s="12" t="s">
        <v>227</v>
      </c>
      <c r="B13565" t="s">
        <v>112</v>
      </c>
      <c r="C13565" t="s">
        <v>137</v>
      </c>
      <c r="D13565">
        <v>1</v>
      </c>
      <c r="E13565" t="s">
        <v>140</v>
      </c>
      <c r="F13565">
        <v>92.6</v>
      </c>
    </row>
    <row r="13566" spans="1:6">
      <c r="A13566" s="12" t="s">
        <v>227</v>
      </c>
      <c r="B13566" t="s">
        <v>113</v>
      </c>
      <c r="C13566" t="s">
        <v>137</v>
      </c>
      <c r="D13566">
        <v>1</v>
      </c>
      <c r="E13566" t="s">
        <v>140</v>
      </c>
      <c r="F13566">
        <v>41.6</v>
      </c>
    </row>
    <row r="13567" spans="1:6">
      <c r="A13567" s="12" t="s">
        <v>227</v>
      </c>
      <c r="B13567" t="s">
        <v>114</v>
      </c>
      <c r="C13567" t="s">
        <v>137</v>
      </c>
      <c r="D13567">
        <v>1</v>
      </c>
      <c r="E13567" t="s">
        <v>140</v>
      </c>
      <c r="F13567">
        <v>5.3</v>
      </c>
    </row>
    <row r="13568" spans="1:6">
      <c r="A13568" s="12" t="s">
        <v>227</v>
      </c>
      <c r="B13568" t="s">
        <v>115</v>
      </c>
      <c r="C13568" t="s">
        <v>137</v>
      </c>
      <c r="D13568">
        <v>1</v>
      </c>
      <c r="E13568" t="s">
        <v>140</v>
      </c>
      <c r="F13568">
        <v>43.1</v>
      </c>
    </row>
    <row r="13569" spans="1:6">
      <c r="A13569" s="12" t="s">
        <v>227</v>
      </c>
      <c r="B13569" t="s">
        <v>116</v>
      </c>
      <c r="C13569" t="s">
        <v>137</v>
      </c>
      <c r="D13569">
        <v>1</v>
      </c>
      <c r="E13569" t="s">
        <v>140</v>
      </c>
      <c r="F13569">
        <v>0</v>
      </c>
    </row>
    <row r="13570" spans="1:6">
      <c r="A13570" s="12" t="s">
        <v>227</v>
      </c>
      <c r="B13570" t="s">
        <v>146</v>
      </c>
      <c r="C13570" t="s">
        <v>137</v>
      </c>
      <c r="D13570">
        <v>1</v>
      </c>
      <c r="E13570" t="s">
        <v>140</v>
      </c>
      <c r="F13570">
        <v>59.6</v>
      </c>
    </row>
    <row r="13571" spans="1:6">
      <c r="A13571" s="12" t="s">
        <v>227</v>
      </c>
      <c r="B13571" t="s">
        <v>61</v>
      </c>
      <c r="C13571" t="s">
        <v>137</v>
      </c>
      <c r="D13571">
        <v>1</v>
      </c>
      <c r="E13571" t="s">
        <v>147</v>
      </c>
      <c r="F13571">
        <v>0</v>
      </c>
    </row>
    <row r="13572" spans="1:6">
      <c r="A13572" s="12" t="s">
        <v>227</v>
      </c>
      <c r="B13572" t="s">
        <v>62</v>
      </c>
      <c r="C13572" t="s">
        <v>137</v>
      </c>
      <c r="D13572">
        <v>1</v>
      </c>
      <c r="E13572" t="s">
        <v>147</v>
      </c>
      <c r="F13572">
        <v>0</v>
      </c>
    </row>
    <row r="13573" spans="1:6">
      <c r="A13573" s="12" t="s">
        <v>227</v>
      </c>
      <c r="B13573" t="s">
        <v>63</v>
      </c>
      <c r="C13573" t="s">
        <v>137</v>
      </c>
      <c r="D13573">
        <v>1</v>
      </c>
      <c r="E13573" t="s">
        <v>147</v>
      </c>
      <c r="F13573">
        <v>0</v>
      </c>
    </row>
    <row r="13574" spans="1:6">
      <c r="A13574" s="12" t="s">
        <v>227</v>
      </c>
      <c r="B13574" t="s">
        <v>64</v>
      </c>
      <c r="C13574" t="s">
        <v>137</v>
      </c>
      <c r="D13574">
        <v>1</v>
      </c>
      <c r="E13574" t="s">
        <v>147</v>
      </c>
      <c r="F13574">
        <v>0</v>
      </c>
    </row>
    <row r="13575" spans="1:6">
      <c r="A13575" s="12" t="s">
        <v>227</v>
      </c>
      <c r="B13575" t="s">
        <v>65</v>
      </c>
      <c r="C13575" t="s">
        <v>137</v>
      </c>
      <c r="D13575">
        <v>1</v>
      </c>
      <c r="E13575" t="s">
        <v>147</v>
      </c>
      <c r="F13575">
        <v>0</v>
      </c>
    </row>
    <row r="13576" spans="1:6">
      <c r="A13576" s="12" t="s">
        <v>227</v>
      </c>
      <c r="B13576" t="s">
        <v>66</v>
      </c>
      <c r="C13576" t="s">
        <v>137</v>
      </c>
      <c r="D13576">
        <v>1</v>
      </c>
      <c r="E13576" t="s">
        <v>147</v>
      </c>
      <c r="F13576">
        <v>0</v>
      </c>
    </row>
    <row r="13577" spans="1:6">
      <c r="A13577" s="12" t="s">
        <v>227</v>
      </c>
      <c r="B13577" t="s">
        <v>67</v>
      </c>
      <c r="C13577" t="s">
        <v>137</v>
      </c>
      <c r="D13577">
        <v>1</v>
      </c>
      <c r="E13577" t="s">
        <v>147</v>
      </c>
      <c r="F13577">
        <v>0</v>
      </c>
    </row>
    <row r="13578" spans="1:6">
      <c r="A13578" s="12" t="s">
        <v>227</v>
      </c>
      <c r="B13578" t="s">
        <v>68</v>
      </c>
      <c r="C13578" t="s">
        <v>137</v>
      </c>
      <c r="D13578">
        <v>1</v>
      </c>
      <c r="E13578" t="s">
        <v>147</v>
      </c>
      <c r="F13578">
        <v>0</v>
      </c>
    </row>
    <row r="13579" spans="1:6">
      <c r="A13579" s="12" t="s">
        <v>227</v>
      </c>
      <c r="B13579" t="s">
        <v>69</v>
      </c>
      <c r="C13579" t="s">
        <v>137</v>
      </c>
      <c r="D13579">
        <v>1</v>
      </c>
      <c r="E13579" t="s">
        <v>147</v>
      </c>
      <c r="F13579">
        <v>0</v>
      </c>
    </row>
    <row r="13580" spans="1:6">
      <c r="A13580" s="12" t="s">
        <v>227</v>
      </c>
      <c r="B13580" t="s">
        <v>70</v>
      </c>
      <c r="C13580" t="s">
        <v>137</v>
      </c>
      <c r="D13580">
        <v>1</v>
      </c>
      <c r="E13580" t="s">
        <v>147</v>
      </c>
      <c r="F13580">
        <v>0</v>
      </c>
    </row>
    <row r="13581" spans="1:6">
      <c r="A13581" s="12" t="s">
        <v>227</v>
      </c>
      <c r="B13581" t="s">
        <v>71</v>
      </c>
      <c r="C13581" t="s">
        <v>137</v>
      </c>
      <c r="D13581">
        <v>1</v>
      </c>
      <c r="E13581" t="s">
        <v>147</v>
      </c>
      <c r="F13581">
        <v>0</v>
      </c>
    </row>
    <row r="13582" spans="1:6">
      <c r="A13582" s="12" t="s">
        <v>227</v>
      </c>
      <c r="B13582" t="s">
        <v>72</v>
      </c>
      <c r="C13582" t="s">
        <v>137</v>
      </c>
      <c r="D13582">
        <v>1</v>
      </c>
      <c r="E13582" t="s">
        <v>147</v>
      </c>
      <c r="F13582">
        <v>0</v>
      </c>
    </row>
    <row r="13583" spans="1:6">
      <c r="A13583" s="12" t="s">
        <v>227</v>
      </c>
      <c r="B13583" t="s">
        <v>73</v>
      </c>
      <c r="C13583" t="s">
        <v>137</v>
      </c>
      <c r="D13583">
        <v>1</v>
      </c>
      <c r="E13583" t="s">
        <v>147</v>
      </c>
      <c r="F13583">
        <v>0</v>
      </c>
    </row>
    <row r="13584" spans="1:6">
      <c r="A13584" s="12" t="s">
        <v>227</v>
      </c>
      <c r="B13584" t="s">
        <v>74</v>
      </c>
      <c r="C13584" t="s">
        <v>137</v>
      </c>
      <c r="D13584">
        <v>1</v>
      </c>
      <c r="E13584" t="s">
        <v>147</v>
      </c>
      <c r="F13584">
        <v>0</v>
      </c>
    </row>
    <row r="13585" spans="1:6">
      <c r="A13585" s="12" t="s">
        <v>227</v>
      </c>
      <c r="B13585" t="s">
        <v>75</v>
      </c>
      <c r="C13585" t="s">
        <v>137</v>
      </c>
      <c r="D13585">
        <v>1</v>
      </c>
      <c r="E13585" t="s">
        <v>147</v>
      </c>
      <c r="F13585">
        <v>0</v>
      </c>
    </row>
    <row r="13586" spans="1:6">
      <c r="A13586" s="12" t="s">
        <v>227</v>
      </c>
      <c r="B13586" t="s">
        <v>76</v>
      </c>
      <c r="C13586" t="s">
        <v>137</v>
      </c>
      <c r="D13586">
        <v>1</v>
      </c>
      <c r="E13586" t="s">
        <v>147</v>
      </c>
      <c r="F13586">
        <v>0</v>
      </c>
    </row>
    <row r="13587" spans="1:6">
      <c r="A13587" s="12" t="s">
        <v>227</v>
      </c>
      <c r="B13587" t="s">
        <v>77</v>
      </c>
      <c r="C13587" t="s">
        <v>137</v>
      </c>
      <c r="D13587">
        <v>1</v>
      </c>
      <c r="E13587" t="s">
        <v>147</v>
      </c>
      <c r="F13587">
        <v>0</v>
      </c>
    </row>
    <row r="13588" spans="1:6">
      <c r="A13588" s="12" t="s">
        <v>227</v>
      </c>
      <c r="B13588" t="s">
        <v>78</v>
      </c>
      <c r="C13588" t="s">
        <v>137</v>
      </c>
      <c r="D13588">
        <v>1</v>
      </c>
      <c r="E13588" t="s">
        <v>147</v>
      </c>
      <c r="F13588">
        <v>0</v>
      </c>
    </row>
    <row r="13589" spans="1:6">
      <c r="A13589" s="12" t="s">
        <v>227</v>
      </c>
      <c r="B13589" t="s">
        <v>79</v>
      </c>
      <c r="C13589" t="s">
        <v>137</v>
      </c>
      <c r="D13589">
        <v>1</v>
      </c>
      <c r="E13589" t="s">
        <v>147</v>
      </c>
      <c r="F13589">
        <v>0</v>
      </c>
    </row>
    <row r="13590" spans="1:6">
      <c r="A13590" s="12" t="s">
        <v>227</v>
      </c>
      <c r="B13590" t="s">
        <v>80</v>
      </c>
      <c r="C13590" t="s">
        <v>137</v>
      </c>
      <c r="D13590">
        <v>1</v>
      </c>
      <c r="E13590" t="s">
        <v>147</v>
      </c>
      <c r="F13590">
        <v>0</v>
      </c>
    </row>
    <row r="13591" spans="1:6">
      <c r="A13591" s="12" t="s">
        <v>227</v>
      </c>
      <c r="B13591" t="s">
        <v>81</v>
      </c>
      <c r="C13591" t="s">
        <v>137</v>
      </c>
      <c r="D13591">
        <v>1</v>
      </c>
      <c r="E13591" t="s">
        <v>147</v>
      </c>
      <c r="F13591">
        <v>0</v>
      </c>
    </row>
    <row r="13592" spans="1:6">
      <c r="A13592" s="12" t="s">
        <v>227</v>
      </c>
      <c r="B13592" t="s">
        <v>82</v>
      </c>
      <c r="C13592" t="s">
        <v>137</v>
      </c>
      <c r="D13592">
        <v>1</v>
      </c>
      <c r="E13592" t="s">
        <v>147</v>
      </c>
      <c r="F13592">
        <v>0</v>
      </c>
    </row>
    <row r="13593" spans="1:6">
      <c r="A13593" s="12" t="s">
        <v>227</v>
      </c>
      <c r="B13593" t="s">
        <v>83</v>
      </c>
      <c r="C13593" t="s">
        <v>137</v>
      </c>
      <c r="D13593">
        <v>1</v>
      </c>
      <c r="E13593" t="s">
        <v>147</v>
      </c>
      <c r="F13593">
        <v>0</v>
      </c>
    </row>
    <row r="13594" spans="1:6">
      <c r="A13594" s="12" t="s">
        <v>227</v>
      </c>
      <c r="B13594" t="s">
        <v>84</v>
      </c>
      <c r="C13594" t="s">
        <v>137</v>
      </c>
      <c r="D13594">
        <v>1</v>
      </c>
      <c r="E13594" t="s">
        <v>147</v>
      </c>
      <c r="F13594">
        <v>0</v>
      </c>
    </row>
    <row r="13595" spans="1:6">
      <c r="A13595" s="12" t="s">
        <v>227</v>
      </c>
      <c r="B13595" t="s">
        <v>85</v>
      </c>
      <c r="C13595" t="s">
        <v>137</v>
      </c>
      <c r="D13595">
        <v>1</v>
      </c>
      <c r="E13595" t="s">
        <v>147</v>
      </c>
      <c r="F13595">
        <v>0</v>
      </c>
    </row>
    <row r="13596" spans="1:6">
      <c r="A13596" s="12" t="s">
        <v>227</v>
      </c>
      <c r="B13596" t="s">
        <v>86</v>
      </c>
      <c r="C13596" t="s">
        <v>137</v>
      </c>
      <c r="D13596">
        <v>1</v>
      </c>
      <c r="E13596" t="s">
        <v>147</v>
      </c>
      <c r="F13596">
        <v>0</v>
      </c>
    </row>
    <row r="13597" spans="1:6">
      <c r="A13597" s="12" t="s">
        <v>227</v>
      </c>
      <c r="B13597" t="s">
        <v>87</v>
      </c>
      <c r="C13597" t="s">
        <v>137</v>
      </c>
      <c r="D13597">
        <v>1</v>
      </c>
      <c r="E13597" t="s">
        <v>147</v>
      </c>
      <c r="F13597">
        <v>0</v>
      </c>
    </row>
    <row r="13598" spans="1:6">
      <c r="A13598" s="12" t="s">
        <v>227</v>
      </c>
      <c r="B13598" t="s">
        <v>88</v>
      </c>
      <c r="C13598" t="s">
        <v>137</v>
      </c>
      <c r="D13598">
        <v>1</v>
      </c>
      <c r="E13598" t="s">
        <v>147</v>
      </c>
      <c r="F13598">
        <v>0</v>
      </c>
    </row>
    <row r="13599" spans="1:6">
      <c r="A13599" s="12" t="s">
        <v>227</v>
      </c>
      <c r="B13599" t="s">
        <v>89</v>
      </c>
      <c r="C13599" t="s">
        <v>137</v>
      </c>
      <c r="D13599">
        <v>1</v>
      </c>
      <c r="E13599" t="s">
        <v>147</v>
      </c>
      <c r="F13599">
        <v>0</v>
      </c>
    </row>
    <row r="13600" spans="1:6">
      <c r="A13600" s="12" t="s">
        <v>227</v>
      </c>
      <c r="B13600" t="s">
        <v>90</v>
      </c>
      <c r="C13600" t="s">
        <v>137</v>
      </c>
      <c r="D13600">
        <v>1</v>
      </c>
      <c r="E13600" t="s">
        <v>147</v>
      </c>
      <c r="F13600">
        <v>0</v>
      </c>
    </row>
    <row r="13601" spans="1:6">
      <c r="A13601" s="12" t="s">
        <v>227</v>
      </c>
      <c r="B13601" t="s">
        <v>91</v>
      </c>
      <c r="C13601" t="s">
        <v>137</v>
      </c>
      <c r="D13601">
        <v>1</v>
      </c>
      <c r="E13601" t="s">
        <v>147</v>
      </c>
      <c r="F13601">
        <v>0</v>
      </c>
    </row>
    <row r="13602" spans="1:6">
      <c r="A13602" s="12" t="s">
        <v>227</v>
      </c>
      <c r="B13602" t="s">
        <v>92</v>
      </c>
      <c r="C13602" t="s">
        <v>137</v>
      </c>
      <c r="D13602">
        <v>1</v>
      </c>
      <c r="E13602" t="s">
        <v>147</v>
      </c>
      <c r="F13602">
        <v>0</v>
      </c>
    </row>
    <row r="13603" spans="1:6">
      <c r="A13603" s="12" t="s">
        <v>227</v>
      </c>
      <c r="B13603" t="s">
        <v>93</v>
      </c>
      <c r="C13603" t="s">
        <v>137</v>
      </c>
      <c r="D13603">
        <v>1</v>
      </c>
      <c r="E13603" t="s">
        <v>147</v>
      </c>
      <c r="F13603">
        <v>0</v>
      </c>
    </row>
    <row r="13604" spans="1:6">
      <c r="A13604" s="12" t="s">
        <v>227</v>
      </c>
      <c r="B13604" t="s">
        <v>94</v>
      </c>
      <c r="C13604" t="s">
        <v>137</v>
      </c>
      <c r="D13604">
        <v>1</v>
      </c>
      <c r="E13604" t="s">
        <v>147</v>
      </c>
      <c r="F13604">
        <v>0</v>
      </c>
    </row>
    <row r="13605" spans="1:6">
      <c r="A13605" s="12" t="s">
        <v>227</v>
      </c>
      <c r="B13605" t="s">
        <v>95</v>
      </c>
      <c r="C13605" t="s">
        <v>137</v>
      </c>
      <c r="D13605">
        <v>1</v>
      </c>
      <c r="E13605" t="s">
        <v>147</v>
      </c>
      <c r="F13605">
        <v>0</v>
      </c>
    </row>
    <row r="13606" spans="1:6">
      <c r="A13606" s="12" t="s">
        <v>227</v>
      </c>
      <c r="B13606" t="s">
        <v>96</v>
      </c>
      <c r="C13606" t="s">
        <v>137</v>
      </c>
      <c r="D13606">
        <v>1</v>
      </c>
      <c r="E13606" t="s">
        <v>147</v>
      </c>
      <c r="F13606">
        <v>0</v>
      </c>
    </row>
    <row r="13607" spans="1:6">
      <c r="A13607" s="12" t="s">
        <v>227</v>
      </c>
      <c r="B13607" t="s">
        <v>97</v>
      </c>
      <c r="C13607" t="s">
        <v>137</v>
      </c>
      <c r="D13607">
        <v>1</v>
      </c>
      <c r="E13607" t="s">
        <v>147</v>
      </c>
      <c r="F13607">
        <v>0</v>
      </c>
    </row>
    <row r="13608" spans="1:6">
      <c r="A13608" s="12" t="s">
        <v>227</v>
      </c>
      <c r="B13608" t="s">
        <v>98</v>
      </c>
      <c r="C13608" t="s">
        <v>137</v>
      </c>
      <c r="D13608">
        <v>1</v>
      </c>
      <c r="E13608" t="s">
        <v>147</v>
      </c>
      <c r="F13608">
        <v>0</v>
      </c>
    </row>
    <row r="13609" spans="1:6">
      <c r="A13609" s="12" t="s">
        <v>227</v>
      </c>
      <c r="B13609" t="s">
        <v>99</v>
      </c>
      <c r="C13609" t="s">
        <v>137</v>
      </c>
      <c r="D13609">
        <v>1</v>
      </c>
      <c r="E13609" t="s">
        <v>147</v>
      </c>
      <c r="F13609">
        <v>0</v>
      </c>
    </row>
    <row r="13610" spans="1:6">
      <c r="A13610" s="12" t="s">
        <v>227</v>
      </c>
      <c r="B13610" t="s">
        <v>100</v>
      </c>
      <c r="C13610" t="s">
        <v>137</v>
      </c>
      <c r="D13610">
        <v>1</v>
      </c>
      <c r="E13610" t="s">
        <v>147</v>
      </c>
      <c r="F13610">
        <v>0</v>
      </c>
    </row>
    <row r="13611" spans="1:6">
      <c r="A13611" s="12" t="s">
        <v>227</v>
      </c>
      <c r="B13611" t="s">
        <v>101</v>
      </c>
      <c r="C13611" t="s">
        <v>137</v>
      </c>
      <c r="D13611">
        <v>1</v>
      </c>
      <c r="E13611" t="s">
        <v>147</v>
      </c>
      <c r="F13611">
        <v>0</v>
      </c>
    </row>
    <row r="13612" spans="1:6">
      <c r="A13612" s="12" t="s">
        <v>227</v>
      </c>
      <c r="B13612" t="s">
        <v>102</v>
      </c>
      <c r="C13612" t="s">
        <v>137</v>
      </c>
      <c r="D13612">
        <v>1</v>
      </c>
      <c r="E13612" t="s">
        <v>147</v>
      </c>
      <c r="F13612">
        <v>0</v>
      </c>
    </row>
    <row r="13613" spans="1:6">
      <c r="A13613" s="12" t="s">
        <v>227</v>
      </c>
      <c r="B13613" t="s">
        <v>103</v>
      </c>
      <c r="C13613" t="s">
        <v>137</v>
      </c>
      <c r="D13613">
        <v>1</v>
      </c>
      <c r="E13613" t="s">
        <v>147</v>
      </c>
      <c r="F13613">
        <v>0</v>
      </c>
    </row>
    <row r="13614" spans="1:6">
      <c r="A13614" s="12" t="s">
        <v>227</v>
      </c>
      <c r="B13614" t="s">
        <v>104</v>
      </c>
      <c r="C13614" t="s">
        <v>137</v>
      </c>
      <c r="D13614">
        <v>1</v>
      </c>
      <c r="E13614" t="s">
        <v>147</v>
      </c>
      <c r="F13614">
        <v>0</v>
      </c>
    </row>
    <row r="13615" spans="1:6">
      <c r="A13615" s="12" t="s">
        <v>227</v>
      </c>
      <c r="B13615" t="s">
        <v>105</v>
      </c>
      <c r="C13615" t="s">
        <v>137</v>
      </c>
      <c r="D13615">
        <v>1</v>
      </c>
      <c r="E13615" t="s">
        <v>147</v>
      </c>
      <c r="F13615">
        <v>0</v>
      </c>
    </row>
    <row r="13616" spans="1:6">
      <c r="A13616" s="12" t="s">
        <v>227</v>
      </c>
      <c r="B13616" t="s">
        <v>106</v>
      </c>
      <c r="C13616" t="s">
        <v>137</v>
      </c>
      <c r="D13616">
        <v>1</v>
      </c>
      <c r="E13616" t="s">
        <v>147</v>
      </c>
      <c r="F13616">
        <v>0</v>
      </c>
    </row>
    <row r="13617" spans="1:6">
      <c r="A13617" s="12" t="s">
        <v>227</v>
      </c>
      <c r="B13617" t="s">
        <v>107</v>
      </c>
      <c r="C13617" t="s">
        <v>137</v>
      </c>
      <c r="D13617">
        <v>1</v>
      </c>
      <c r="E13617" t="s">
        <v>147</v>
      </c>
      <c r="F13617">
        <v>0</v>
      </c>
    </row>
    <row r="13618" spans="1:6">
      <c r="A13618" s="12" t="s">
        <v>227</v>
      </c>
      <c r="B13618" t="s">
        <v>108</v>
      </c>
      <c r="C13618" t="s">
        <v>137</v>
      </c>
      <c r="D13618">
        <v>1</v>
      </c>
      <c r="E13618" t="s">
        <v>147</v>
      </c>
      <c r="F13618">
        <v>0</v>
      </c>
    </row>
    <row r="13619" spans="1:6">
      <c r="A13619" s="12" t="s">
        <v>227</v>
      </c>
      <c r="B13619" t="s">
        <v>109</v>
      </c>
      <c r="C13619" t="s">
        <v>137</v>
      </c>
      <c r="D13619">
        <v>1</v>
      </c>
      <c r="E13619" t="s">
        <v>147</v>
      </c>
      <c r="F13619">
        <v>0</v>
      </c>
    </row>
    <row r="13620" spans="1:6">
      <c r="A13620" s="12" t="s">
        <v>227</v>
      </c>
      <c r="B13620" t="s">
        <v>110</v>
      </c>
      <c r="C13620" t="s">
        <v>137</v>
      </c>
      <c r="D13620">
        <v>1</v>
      </c>
      <c r="E13620" t="s">
        <v>147</v>
      </c>
      <c r="F13620">
        <v>0</v>
      </c>
    </row>
    <row r="13621" spans="1:6">
      <c r="A13621" s="12" t="s">
        <v>227</v>
      </c>
      <c r="B13621" t="s">
        <v>111</v>
      </c>
      <c r="C13621" t="s">
        <v>137</v>
      </c>
      <c r="D13621">
        <v>1</v>
      </c>
      <c r="E13621" t="s">
        <v>147</v>
      </c>
      <c r="F13621">
        <v>0</v>
      </c>
    </row>
    <row r="13622" spans="1:6">
      <c r="A13622" s="12" t="s">
        <v>227</v>
      </c>
      <c r="B13622" t="s">
        <v>112</v>
      </c>
      <c r="C13622" t="s">
        <v>137</v>
      </c>
      <c r="D13622">
        <v>1</v>
      </c>
      <c r="E13622" t="s">
        <v>147</v>
      </c>
      <c r="F13622">
        <v>0</v>
      </c>
    </row>
    <row r="13623" spans="1:6">
      <c r="A13623" s="12" t="s">
        <v>227</v>
      </c>
      <c r="B13623" t="s">
        <v>113</v>
      </c>
      <c r="C13623" t="s">
        <v>137</v>
      </c>
      <c r="D13623">
        <v>1</v>
      </c>
      <c r="E13623" t="s">
        <v>147</v>
      </c>
      <c r="F13623">
        <v>0</v>
      </c>
    </row>
    <row r="13624" spans="1:6">
      <c r="A13624" s="12" t="s">
        <v>227</v>
      </c>
      <c r="B13624" t="s">
        <v>114</v>
      </c>
      <c r="C13624" t="s">
        <v>137</v>
      </c>
      <c r="D13624">
        <v>1</v>
      </c>
      <c r="E13624" t="s">
        <v>147</v>
      </c>
      <c r="F13624">
        <v>0</v>
      </c>
    </row>
    <row r="13625" spans="1:6">
      <c r="A13625" s="12" t="s">
        <v>227</v>
      </c>
      <c r="B13625" t="s">
        <v>115</v>
      </c>
      <c r="C13625" t="s">
        <v>137</v>
      </c>
      <c r="D13625">
        <v>1</v>
      </c>
      <c r="E13625" t="s">
        <v>147</v>
      </c>
      <c r="F13625">
        <v>0</v>
      </c>
    </row>
    <row r="13626" spans="1:6">
      <c r="A13626" s="12" t="s">
        <v>227</v>
      </c>
      <c r="B13626" t="s">
        <v>116</v>
      </c>
      <c r="C13626" t="s">
        <v>137</v>
      </c>
      <c r="D13626">
        <v>1</v>
      </c>
      <c r="E13626" t="s">
        <v>147</v>
      </c>
      <c r="F13626">
        <v>0</v>
      </c>
    </row>
    <row r="13627" spans="1:6">
      <c r="A13627" s="12" t="s">
        <v>227</v>
      </c>
      <c r="B13627" t="s">
        <v>146</v>
      </c>
      <c r="C13627" t="s">
        <v>137</v>
      </c>
      <c r="D13627">
        <v>1</v>
      </c>
      <c r="E13627" t="s">
        <v>147</v>
      </c>
      <c r="F13627">
        <v>0</v>
      </c>
    </row>
    <row r="13628" spans="1:6">
      <c r="A13628" s="12" t="s">
        <v>227</v>
      </c>
      <c r="B13628" t="s">
        <v>61</v>
      </c>
      <c r="C13628" t="s">
        <v>138</v>
      </c>
      <c r="D13628">
        <v>1</v>
      </c>
      <c r="E13628" t="s">
        <v>139</v>
      </c>
      <c r="F13628">
        <v>61.9</v>
      </c>
    </row>
    <row r="13629" spans="1:6">
      <c r="A13629" s="12" t="s">
        <v>227</v>
      </c>
      <c r="B13629" t="s">
        <v>62</v>
      </c>
      <c r="C13629" t="s">
        <v>138</v>
      </c>
      <c r="D13629">
        <v>1</v>
      </c>
      <c r="E13629" t="s">
        <v>139</v>
      </c>
      <c r="F13629">
        <v>51</v>
      </c>
    </row>
    <row r="13630" spans="1:6">
      <c r="A13630" s="12" t="s">
        <v>227</v>
      </c>
      <c r="B13630" t="s">
        <v>63</v>
      </c>
      <c r="C13630" t="s">
        <v>138</v>
      </c>
      <c r="D13630">
        <v>1</v>
      </c>
      <c r="E13630" t="s">
        <v>139</v>
      </c>
      <c r="F13630">
        <v>48.1</v>
      </c>
    </row>
    <row r="13631" spans="1:6">
      <c r="A13631" s="12" t="s">
        <v>227</v>
      </c>
      <c r="B13631" t="s">
        <v>64</v>
      </c>
      <c r="C13631" t="s">
        <v>138</v>
      </c>
      <c r="D13631">
        <v>1</v>
      </c>
      <c r="E13631" t="s">
        <v>139</v>
      </c>
      <c r="F13631">
        <v>62.1</v>
      </c>
    </row>
    <row r="13632" spans="1:6">
      <c r="A13632" s="12" t="s">
        <v>227</v>
      </c>
      <c r="B13632" t="s">
        <v>65</v>
      </c>
      <c r="C13632" t="s">
        <v>138</v>
      </c>
      <c r="D13632">
        <v>1</v>
      </c>
      <c r="E13632" t="s">
        <v>139</v>
      </c>
      <c r="F13632">
        <v>32.700000000000003</v>
      </c>
    </row>
    <row r="13633" spans="1:6">
      <c r="A13633" s="12" t="s">
        <v>227</v>
      </c>
      <c r="B13633" t="s">
        <v>66</v>
      </c>
      <c r="C13633" t="s">
        <v>138</v>
      </c>
      <c r="D13633">
        <v>1</v>
      </c>
      <c r="E13633" t="s">
        <v>139</v>
      </c>
      <c r="F13633">
        <v>42</v>
      </c>
    </row>
    <row r="13634" spans="1:6">
      <c r="A13634" s="12" t="s">
        <v>227</v>
      </c>
      <c r="B13634" t="s">
        <v>67</v>
      </c>
      <c r="C13634" t="s">
        <v>138</v>
      </c>
      <c r="D13634">
        <v>1</v>
      </c>
      <c r="E13634" t="s">
        <v>139</v>
      </c>
      <c r="F13634">
        <v>38.299999999999997</v>
      </c>
    </row>
    <row r="13635" spans="1:6">
      <c r="A13635" s="12" t="s">
        <v>227</v>
      </c>
      <c r="B13635" t="s">
        <v>68</v>
      </c>
      <c r="C13635" t="s">
        <v>138</v>
      </c>
      <c r="D13635">
        <v>1</v>
      </c>
      <c r="E13635" t="s">
        <v>139</v>
      </c>
      <c r="F13635">
        <v>38.799999999999997</v>
      </c>
    </row>
    <row r="13636" spans="1:6">
      <c r="A13636" s="12" t="s">
        <v>227</v>
      </c>
      <c r="B13636" t="s">
        <v>69</v>
      </c>
      <c r="C13636" t="s">
        <v>138</v>
      </c>
      <c r="D13636">
        <v>1</v>
      </c>
      <c r="E13636" t="s">
        <v>139</v>
      </c>
      <c r="F13636">
        <v>48.3</v>
      </c>
    </row>
    <row r="13637" spans="1:6">
      <c r="A13637" s="12" t="s">
        <v>227</v>
      </c>
      <c r="B13637" t="s">
        <v>70</v>
      </c>
      <c r="C13637" t="s">
        <v>138</v>
      </c>
      <c r="D13637">
        <v>1</v>
      </c>
      <c r="E13637" t="s">
        <v>139</v>
      </c>
      <c r="F13637">
        <v>51</v>
      </c>
    </row>
    <row r="13638" spans="1:6">
      <c r="A13638" s="12" t="s">
        <v>227</v>
      </c>
      <c r="B13638" t="s">
        <v>71</v>
      </c>
      <c r="C13638" t="s">
        <v>138</v>
      </c>
      <c r="D13638">
        <v>1</v>
      </c>
      <c r="E13638" t="s">
        <v>139</v>
      </c>
      <c r="F13638">
        <v>27</v>
      </c>
    </row>
    <row r="13639" spans="1:6">
      <c r="A13639" s="12" t="s">
        <v>227</v>
      </c>
      <c r="B13639" t="s">
        <v>72</v>
      </c>
      <c r="C13639" t="s">
        <v>138</v>
      </c>
      <c r="D13639">
        <v>1</v>
      </c>
      <c r="E13639" t="s">
        <v>139</v>
      </c>
      <c r="F13639">
        <v>63.1</v>
      </c>
    </row>
    <row r="13640" spans="1:6">
      <c r="A13640" s="12" t="s">
        <v>227</v>
      </c>
      <c r="B13640" t="s">
        <v>73</v>
      </c>
      <c r="C13640" t="s">
        <v>138</v>
      </c>
      <c r="D13640">
        <v>1</v>
      </c>
      <c r="E13640" t="s">
        <v>139</v>
      </c>
      <c r="F13640">
        <v>38.299999999999997</v>
      </c>
    </row>
    <row r="13641" spans="1:6">
      <c r="A13641" s="12" t="s">
        <v>227</v>
      </c>
      <c r="B13641" t="s">
        <v>74</v>
      </c>
      <c r="C13641" t="s">
        <v>138</v>
      </c>
      <c r="D13641">
        <v>1</v>
      </c>
      <c r="E13641" t="s">
        <v>139</v>
      </c>
      <c r="F13641">
        <v>56.5</v>
      </c>
    </row>
    <row r="13642" spans="1:6">
      <c r="A13642" s="12" t="s">
        <v>227</v>
      </c>
      <c r="B13642" t="s">
        <v>75</v>
      </c>
      <c r="C13642" t="s">
        <v>138</v>
      </c>
      <c r="D13642">
        <v>1</v>
      </c>
      <c r="E13642" t="s">
        <v>139</v>
      </c>
      <c r="F13642">
        <v>48.8</v>
      </c>
    </row>
    <row r="13643" spans="1:6">
      <c r="A13643" s="12" t="s">
        <v>227</v>
      </c>
      <c r="B13643" t="s">
        <v>76</v>
      </c>
      <c r="C13643" t="s">
        <v>138</v>
      </c>
      <c r="D13643">
        <v>1</v>
      </c>
      <c r="E13643" t="s">
        <v>139</v>
      </c>
      <c r="F13643">
        <v>56.5</v>
      </c>
    </row>
    <row r="13644" spans="1:6">
      <c r="A13644" s="12" t="s">
        <v>227</v>
      </c>
      <c r="B13644" t="s">
        <v>77</v>
      </c>
      <c r="C13644" t="s">
        <v>138</v>
      </c>
      <c r="D13644">
        <v>1</v>
      </c>
      <c r="E13644" t="s">
        <v>139</v>
      </c>
      <c r="F13644">
        <v>62.2</v>
      </c>
    </row>
    <row r="13645" spans="1:6">
      <c r="A13645" s="12" t="s">
        <v>227</v>
      </c>
      <c r="B13645" t="s">
        <v>78</v>
      </c>
      <c r="C13645" t="s">
        <v>138</v>
      </c>
      <c r="D13645">
        <v>1</v>
      </c>
      <c r="E13645" t="s">
        <v>139</v>
      </c>
      <c r="F13645">
        <v>58.9</v>
      </c>
    </row>
    <row r="13646" spans="1:6">
      <c r="A13646" s="12" t="s">
        <v>227</v>
      </c>
      <c r="B13646" t="s">
        <v>79</v>
      </c>
      <c r="C13646" t="s">
        <v>138</v>
      </c>
      <c r="D13646">
        <v>1</v>
      </c>
      <c r="E13646" t="s">
        <v>139</v>
      </c>
      <c r="F13646">
        <v>42.4</v>
      </c>
    </row>
    <row r="13647" spans="1:6">
      <c r="A13647" s="12" t="s">
        <v>227</v>
      </c>
      <c r="B13647" t="s">
        <v>80</v>
      </c>
      <c r="C13647" t="s">
        <v>138</v>
      </c>
      <c r="D13647">
        <v>1</v>
      </c>
      <c r="E13647" t="s">
        <v>139</v>
      </c>
      <c r="F13647">
        <v>34.1</v>
      </c>
    </row>
    <row r="13648" spans="1:6">
      <c r="A13648" s="12" t="s">
        <v>227</v>
      </c>
      <c r="B13648" t="s">
        <v>81</v>
      </c>
      <c r="C13648" t="s">
        <v>138</v>
      </c>
      <c r="D13648">
        <v>1</v>
      </c>
      <c r="E13648" t="s">
        <v>139</v>
      </c>
      <c r="F13648">
        <v>31.7</v>
      </c>
    </row>
    <row r="13649" spans="1:6">
      <c r="A13649" s="12" t="s">
        <v>227</v>
      </c>
      <c r="B13649" t="s">
        <v>82</v>
      </c>
      <c r="C13649" t="s">
        <v>138</v>
      </c>
      <c r="D13649">
        <v>1</v>
      </c>
      <c r="E13649" t="s">
        <v>139</v>
      </c>
      <c r="F13649">
        <v>45.6</v>
      </c>
    </row>
    <row r="13650" spans="1:6">
      <c r="A13650" s="12" t="s">
        <v>227</v>
      </c>
      <c r="B13650" t="s">
        <v>83</v>
      </c>
      <c r="C13650" t="s">
        <v>138</v>
      </c>
      <c r="D13650">
        <v>1</v>
      </c>
      <c r="E13650" t="s">
        <v>139</v>
      </c>
      <c r="F13650">
        <v>43.3</v>
      </c>
    </row>
    <row r="13651" spans="1:6">
      <c r="A13651" s="12" t="s">
        <v>227</v>
      </c>
      <c r="B13651" t="s">
        <v>84</v>
      </c>
      <c r="C13651" t="s">
        <v>138</v>
      </c>
      <c r="D13651">
        <v>1</v>
      </c>
      <c r="E13651" t="s">
        <v>139</v>
      </c>
      <c r="F13651">
        <v>57.4</v>
      </c>
    </row>
    <row r="13652" spans="1:6">
      <c r="A13652" s="12" t="s">
        <v>227</v>
      </c>
      <c r="B13652" t="s">
        <v>85</v>
      </c>
      <c r="C13652" t="s">
        <v>138</v>
      </c>
      <c r="D13652">
        <v>1</v>
      </c>
      <c r="E13652" t="s">
        <v>139</v>
      </c>
      <c r="F13652">
        <v>56.6</v>
      </c>
    </row>
    <row r="13653" spans="1:6">
      <c r="A13653" s="12" t="s">
        <v>227</v>
      </c>
      <c r="B13653" t="s">
        <v>86</v>
      </c>
      <c r="C13653" t="s">
        <v>138</v>
      </c>
      <c r="D13653">
        <v>1</v>
      </c>
      <c r="E13653" t="s">
        <v>139</v>
      </c>
      <c r="F13653">
        <v>54.3</v>
      </c>
    </row>
    <row r="13654" spans="1:6">
      <c r="A13654" s="12" t="s">
        <v>227</v>
      </c>
      <c r="B13654" t="s">
        <v>87</v>
      </c>
      <c r="C13654" t="s">
        <v>138</v>
      </c>
      <c r="D13654">
        <v>1</v>
      </c>
      <c r="E13654" t="s">
        <v>139</v>
      </c>
      <c r="F13654">
        <v>60.2</v>
      </c>
    </row>
    <row r="13655" spans="1:6">
      <c r="A13655" s="12" t="s">
        <v>227</v>
      </c>
      <c r="B13655" t="s">
        <v>88</v>
      </c>
      <c r="C13655" t="s">
        <v>138</v>
      </c>
      <c r="D13655">
        <v>1</v>
      </c>
      <c r="E13655" t="s">
        <v>139</v>
      </c>
      <c r="F13655">
        <v>44.8</v>
      </c>
    </row>
    <row r="13656" spans="1:6">
      <c r="A13656" s="12" t="s">
        <v>227</v>
      </c>
      <c r="B13656" t="s">
        <v>89</v>
      </c>
      <c r="C13656" t="s">
        <v>138</v>
      </c>
      <c r="D13656">
        <v>1</v>
      </c>
      <c r="E13656" t="s">
        <v>139</v>
      </c>
      <c r="F13656">
        <v>44.7</v>
      </c>
    </row>
    <row r="13657" spans="1:6">
      <c r="A13657" s="12" t="s">
        <v>227</v>
      </c>
      <c r="B13657" t="s">
        <v>90</v>
      </c>
      <c r="C13657" t="s">
        <v>138</v>
      </c>
      <c r="D13657">
        <v>1</v>
      </c>
      <c r="E13657" t="s">
        <v>139</v>
      </c>
      <c r="F13657">
        <v>38.799999999999997</v>
      </c>
    </row>
    <row r="13658" spans="1:6">
      <c r="A13658" s="12" t="s">
        <v>227</v>
      </c>
      <c r="B13658" t="s">
        <v>91</v>
      </c>
      <c r="C13658" t="s">
        <v>138</v>
      </c>
      <c r="D13658">
        <v>1</v>
      </c>
      <c r="E13658" t="s">
        <v>139</v>
      </c>
      <c r="F13658">
        <v>40.200000000000003</v>
      </c>
    </row>
    <row r="13659" spans="1:6">
      <c r="A13659" s="12" t="s">
        <v>227</v>
      </c>
      <c r="B13659" t="s">
        <v>92</v>
      </c>
      <c r="C13659" t="s">
        <v>138</v>
      </c>
      <c r="D13659">
        <v>1</v>
      </c>
      <c r="E13659" t="s">
        <v>139</v>
      </c>
      <c r="F13659">
        <v>34.6</v>
      </c>
    </row>
    <row r="13660" spans="1:6">
      <c r="A13660" s="12" t="s">
        <v>227</v>
      </c>
      <c r="B13660" t="s">
        <v>93</v>
      </c>
      <c r="C13660" t="s">
        <v>138</v>
      </c>
      <c r="D13660">
        <v>1</v>
      </c>
      <c r="E13660" t="s">
        <v>139</v>
      </c>
      <c r="F13660">
        <v>49.1</v>
      </c>
    </row>
    <row r="13661" spans="1:6">
      <c r="A13661" s="12" t="s">
        <v>227</v>
      </c>
      <c r="B13661" t="s">
        <v>94</v>
      </c>
      <c r="C13661" t="s">
        <v>138</v>
      </c>
      <c r="D13661">
        <v>1</v>
      </c>
      <c r="E13661" t="s">
        <v>139</v>
      </c>
      <c r="F13661">
        <v>62.8</v>
      </c>
    </row>
    <row r="13662" spans="1:6">
      <c r="A13662" s="12" t="s">
        <v>227</v>
      </c>
      <c r="B13662" t="s">
        <v>95</v>
      </c>
      <c r="C13662" t="s">
        <v>138</v>
      </c>
      <c r="D13662">
        <v>1</v>
      </c>
      <c r="E13662" t="s">
        <v>139</v>
      </c>
      <c r="F13662">
        <v>50.6</v>
      </c>
    </row>
    <row r="13663" spans="1:6">
      <c r="A13663" s="12" t="s">
        <v>227</v>
      </c>
      <c r="B13663" t="s">
        <v>96</v>
      </c>
      <c r="C13663" t="s">
        <v>138</v>
      </c>
      <c r="D13663">
        <v>1</v>
      </c>
      <c r="E13663" t="s">
        <v>139</v>
      </c>
      <c r="F13663">
        <v>66</v>
      </c>
    </row>
    <row r="13664" spans="1:6">
      <c r="A13664" s="12" t="s">
        <v>227</v>
      </c>
      <c r="B13664" t="s">
        <v>97</v>
      </c>
      <c r="C13664" t="s">
        <v>138</v>
      </c>
      <c r="D13664">
        <v>1</v>
      </c>
      <c r="E13664" t="s">
        <v>139</v>
      </c>
      <c r="F13664">
        <v>38.299999999999997</v>
      </c>
    </row>
    <row r="13665" spans="1:6">
      <c r="A13665" s="12" t="s">
        <v>227</v>
      </c>
      <c r="B13665" t="s">
        <v>98</v>
      </c>
      <c r="C13665" t="s">
        <v>138</v>
      </c>
      <c r="D13665">
        <v>1</v>
      </c>
      <c r="E13665" t="s">
        <v>139</v>
      </c>
      <c r="F13665">
        <v>46.5</v>
      </c>
    </row>
    <row r="13666" spans="1:6">
      <c r="A13666" s="12" t="s">
        <v>227</v>
      </c>
      <c r="B13666" t="s">
        <v>99</v>
      </c>
      <c r="C13666" t="s">
        <v>138</v>
      </c>
      <c r="D13666">
        <v>1</v>
      </c>
      <c r="E13666" t="s">
        <v>139</v>
      </c>
      <c r="F13666">
        <v>36.1</v>
      </c>
    </row>
    <row r="13667" spans="1:6">
      <c r="A13667" s="12" t="s">
        <v>227</v>
      </c>
      <c r="B13667" t="s">
        <v>100</v>
      </c>
      <c r="C13667" t="s">
        <v>138</v>
      </c>
      <c r="D13667">
        <v>1</v>
      </c>
      <c r="E13667" t="s">
        <v>139</v>
      </c>
      <c r="F13667">
        <v>55.2</v>
      </c>
    </row>
    <row r="13668" spans="1:6">
      <c r="A13668" s="12" t="s">
        <v>227</v>
      </c>
      <c r="B13668" t="s">
        <v>101</v>
      </c>
      <c r="C13668" t="s">
        <v>138</v>
      </c>
      <c r="D13668">
        <v>1</v>
      </c>
      <c r="E13668" t="s">
        <v>139</v>
      </c>
      <c r="F13668">
        <v>61.6</v>
      </c>
    </row>
    <row r="13669" spans="1:6">
      <c r="A13669" s="12" t="s">
        <v>227</v>
      </c>
      <c r="B13669" t="s">
        <v>102</v>
      </c>
      <c r="C13669" t="s">
        <v>138</v>
      </c>
      <c r="D13669">
        <v>1</v>
      </c>
      <c r="E13669" t="s">
        <v>139</v>
      </c>
      <c r="F13669">
        <v>61</v>
      </c>
    </row>
    <row r="13670" spans="1:6">
      <c r="A13670" s="12" t="s">
        <v>227</v>
      </c>
      <c r="B13670" t="s">
        <v>103</v>
      </c>
      <c r="C13670" t="s">
        <v>138</v>
      </c>
      <c r="D13670">
        <v>1</v>
      </c>
      <c r="E13670" t="s">
        <v>139</v>
      </c>
      <c r="F13670">
        <v>52.5</v>
      </c>
    </row>
    <row r="13671" spans="1:6">
      <c r="A13671" s="12" t="s">
        <v>227</v>
      </c>
      <c r="B13671" t="s">
        <v>104</v>
      </c>
      <c r="C13671" t="s">
        <v>138</v>
      </c>
      <c r="D13671">
        <v>1</v>
      </c>
      <c r="E13671" t="s">
        <v>139</v>
      </c>
      <c r="F13671">
        <v>60.1</v>
      </c>
    </row>
    <row r="13672" spans="1:6">
      <c r="A13672" s="12" t="s">
        <v>227</v>
      </c>
      <c r="B13672" t="s">
        <v>105</v>
      </c>
      <c r="C13672" t="s">
        <v>138</v>
      </c>
      <c r="D13672">
        <v>1</v>
      </c>
      <c r="E13672" t="s">
        <v>139</v>
      </c>
      <c r="F13672">
        <v>29</v>
      </c>
    </row>
    <row r="13673" spans="1:6">
      <c r="A13673" s="12" t="s">
        <v>227</v>
      </c>
      <c r="B13673" t="s">
        <v>106</v>
      </c>
      <c r="C13673" t="s">
        <v>138</v>
      </c>
      <c r="D13673">
        <v>1</v>
      </c>
      <c r="E13673" t="s">
        <v>139</v>
      </c>
      <c r="F13673">
        <v>43.4</v>
      </c>
    </row>
    <row r="13674" spans="1:6">
      <c r="A13674" s="12" t="s">
        <v>227</v>
      </c>
      <c r="B13674" t="s">
        <v>107</v>
      </c>
      <c r="C13674" t="s">
        <v>138</v>
      </c>
      <c r="D13674">
        <v>1</v>
      </c>
      <c r="E13674" t="s">
        <v>139</v>
      </c>
      <c r="F13674">
        <v>37.200000000000003</v>
      </c>
    </row>
    <row r="13675" spans="1:6">
      <c r="A13675" s="12" t="s">
        <v>227</v>
      </c>
      <c r="B13675" t="s">
        <v>108</v>
      </c>
      <c r="C13675" t="s">
        <v>138</v>
      </c>
      <c r="D13675">
        <v>1</v>
      </c>
      <c r="E13675" t="s">
        <v>139</v>
      </c>
      <c r="F13675">
        <v>65.3</v>
      </c>
    </row>
    <row r="13676" spans="1:6">
      <c r="A13676" s="12" t="s">
        <v>227</v>
      </c>
      <c r="B13676" t="s">
        <v>109</v>
      </c>
      <c r="C13676" t="s">
        <v>138</v>
      </c>
      <c r="D13676">
        <v>1</v>
      </c>
      <c r="E13676" t="s">
        <v>139</v>
      </c>
      <c r="F13676">
        <v>46.5</v>
      </c>
    </row>
    <row r="13677" spans="1:6">
      <c r="A13677" s="12" t="s">
        <v>227</v>
      </c>
      <c r="B13677" t="s">
        <v>110</v>
      </c>
      <c r="C13677" t="s">
        <v>138</v>
      </c>
      <c r="D13677">
        <v>1</v>
      </c>
      <c r="E13677" t="s">
        <v>139</v>
      </c>
      <c r="F13677">
        <v>68.8</v>
      </c>
    </row>
    <row r="13678" spans="1:6">
      <c r="A13678" s="12" t="s">
        <v>227</v>
      </c>
      <c r="B13678" t="s">
        <v>111</v>
      </c>
      <c r="C13678" t="s">
        <v>138</v>
      </c>
      <c r="D13678">
        <v>1</v>
      </c>
      <c r="E13678" t="s">
        <v>139</v>
      </c>
      <c r="F13678">
        <v>10.3</v>
      </c>
    </row>
    <row r="13679" spans="1:6">
      <c r="A13679" s="12" t="s">
        <v>227</v>
      </c>
      <c r="B13679" t="s">
        <v>112</v>
      </c>
      <c r="C13679" t="s">
        <v>138</v>
      </c>
      <c r="D13679">
        <v>1</v>
      </c>
      <c r="E13679" t="s">
        <v>139</v>
      </c>
      <c r="F13679">
        <v>37</v>
      </c>
    </row>
    <row r="13680" spans="1:6">
      <c r="A13680" s="12" t="s">
        <v>227</v>
      </c>
      <c r="B13680" t="s">
        <v>113</v>
      </c>
      <c r="C13680" t="s">
        <v>138</v>
      </c>
      <c r="D13680">
        <v>1</v>
      </c>
      <c r="E13680" t="s">
        <v>139</v>
      </c>
      <c r="F13680">
        <v>48.8</v>
      </c>
    </row>
    <row r="13681" spans="1:6">
      <c r="A13681" s="12" t="s">
        <v>227</v>
      </c>
      <c r="B13681" t="s">
        <v>114</v>
      </c>
      <c r="C13681" t="s">
        <v>138</v>
      </c>
      <c r="D13681">
        <v>1</v>
      </c>
      <c r="E13681" t="s">
        <v>139</v>
      </c>
      <c r="F13681">
        <v>58.8</v>
      </c>
    </row>
    <row r="13682" spans="1:6">
      <c r="A13682" s="12" t="s">
        <v>227</v>
      </c>
      <c r="B13682" t="s">
        <v>115</v>
      </c>
      <c r="C13682" t="s">
        <v>138</v>
      </c>
      <c r="D13682">
        <v>1</v>
      </c>
      <c r="E13682" t="s">
        <v>139</v>
      </c>
      <c r="F13682">
        <v>49.1</v>
      </c>
    </row>
    <row r="13683" spans="1:6">
      <c r="A13683" s="12" t="s">
        <v>227</v>
      </c>
      <c r="B13683" t="s">
        <v>116</v>
      </c>
      <c r="C13683" t="s">
        <v>138</v>
      </c>
      <c r="D13683">
        <v>1</v>
      </c>
      <c r="E13683" t="s">
        <v>139</v>
      </c>
      <c r="F13683">
        <v>75</v>
      </c>
    </row>
    <row r="13684" spans="1:6">
      <c r="A13684" s="12" t="s">
        <v>227</v>
      </c>
      <c r="B13684" t="s">
        <v>146</v>
      </c>
      <c r="C13684" t="s">
        <v>137</v>
      </c>
      <c r="D13684">
        <v>2</v>
      </c>
      <c r="E13684" t="s">
        <v>139</v>
      </c>
      <c r="F13684">
        <v>45.6</v>
      </c>
    </row>
    <row r="13685" spans="1:6">
      <c r="A13685" s="12" t="s">
        <v>227</v>
      </c>
      <c r="B13685" t="s">
        <v>61</v>
      </c>
      <c r="C13685" t="s">
        <v>138</v>
      </c>
      <c r="D13685">
        <v>1</v>
      </c>
      <c r="E13685" t="s">
        <v>140</v>
      </c>
      <c r="F13685">
        <v>35</v>
      </c>
    </row>
    <row r="13686" spans="1:6">
      <c r="A13686" s="12" t="s">
        <v>227</v>
      </c>
      <c r="B13686" t="s">
        <v>62</v>
      </c>
      <c r="C13686" t="s">
        <v>138</v>
      </c>
      <c r="D13686">
        <v>1</v>
      </c>
      <c r="E13686" t="s">
        <v>140</v>
      </c>
      <c r="F13686">
        <v>37.4</v>
      </c>
    </row>
    <row r="13687" spans="1:6">
      <c r="A13687" s="12" t="s">
        <v>227</v>
      </c>
      <c r="B13687" t="s">
        <v>63</v>
      </c>
      <c r="C13687" t="s">
        <v>138</v>
      </c>
      <c r="D13687">
        <v>1</v>
      </c>
      <c r="E13687" t="s">
        <v>140</v>
      </c>
      <c r="F13687">
        <v>47.2</v>
      </c>
    </row>
    <row r="13688" spans="1:6">
      <c r="A13688" s="12" t="s">
        <v>227</v>
      </c>
      <c r="B13688" t="s">
        <v>64</v>
      </c>
      <c r="C13688" t="s">
        <v>138</v>
      </c>
      <c r="D13688">
        <v>1</v>
      </c>
      <c r="E13688" t="s">
        <v>140</v>
      </c>
      <c r="F13688">
        <v>33.4</v>
      </c>
    </row>
    <row r="13689" spans="1:6">
      <c r="A13689" s="12" t="s">
        <v>227</v>
      </c>
      <c r="B13689" t="s">
        <v>65</v>
      </c>
      <c r="C13689" t="s">
        <v>138</v>
      </c>
      <c r="D13689">
        <v>1</v>
      </c>
      <c r="E13689" t="s">
        <v>140</v>
      </c>
      <c r="F13689">
        <v>61.9</v>
      </c>
    </row>
    <row r="13690" spans="1:6">
      <c r="A13690" s="12" t="s">
        <v>227</v>
      </c>
      <c r="B13690" t="s">
        <v>66</v>
      </c>
      <c r="C13690" t="s">
        <v>138</v>
      </c>
      <c r="D13690">
        <v>1</v>
      </c>
      <c r="E13690" t="s">
        <v>140</v>
      </c>
      <c r="F13690">
        <v>52</v>
      </c>
    </row>
    <row r="13691" spans="1:6">
      <c r="A13691" s="12" t="s">
        <v>227</v>
      </c>
      <c r="B13691" t="s">
        <v>67</v>
      </c>
      <c r="C13691" t="s">
        <v>138</v>
      </c>
      <c r="D13691">
        <v>1</v>
      </c>
      <c r="E13691" t="s">
        <v>140</v>
      </c>
      <c r="F13691">
        <v>57.3</v>
      </c>
    </row>
    <row r="13692" spans="1:6">
      <c r="A13692" s="12" t="s">
        <v>227</v>
      </c>
      <c r="B13692" t="s">
        <v>68</v>
      </c>
      <c r="C13692" t="s">
        <v>138</v>
      </c>
      <c r="D13692">
        <v>1</v>
      </c>
      <c r="E13692" t="s">
        <v>140</v>
      </c>
      <c r="F13692">
        <v>57.8</v>
      </c>
    </row>
    <row r="13693" spans="1:6">
      <c r="A13693" s="12" t="s">
        <v>227</v>
      </c>
      <c r="B13693" t="s">
        <v>69</v>
      </c>
      <c r="C13693" t="s">
        <v>138</v>
      </c>
      <c r="D13693">
        <v>1</v>
      </c>
      <c r="E13693" t="s">
        <v>140</v>
      </c>
      <c r="F13693">
        <v>49.1</v>
      </c>
    </row>
    <row r="13694" spans="1:6">
      <c r="A13694" s="12" t="s">
        <v>227</v>
      </c>
      <c r="B13694" t="s">
        <v>70</v>
      </c>
      <c r="C13694" t="s">
        <v>138</v>
      </c>
      <c r="D13694">
        <v>1</v>
      </c>
      <c r="E13694" t="s">
        <v>140</v>
      </c>
      <c r="F13694">
        <v>46.7</v>
      </c>
    </row>
    <row r="13695" spans="1:6">
      <c r="A13695" s="12" t="s">
        <v>227</v>
      </c>
      <c r="B13695" t="s">
        <v>71</v>
      </c>
      <c r="C13695" t="s">
        <v>138</v>
      </c>
      <c r="D13695">
        <v>1</v>
      </c>
      <c r="E13695" t="s">
        <v>140</v>
      </c>
      <c r="F13695">
        <v>67.8</v>
      </c>
    </row>
    <row r="13696" spans="1:6">
      <c r="A13696" s="12" t="s">
        <v>227</v>
      </c>
      <c r="B13696" t="s">
        <v>72</v>
      </c>
      <c r="C13696" t="s">
        <v>138</v>
      </c>
      <c r="D13696">
        <v>1</v>
      </c>
      <c r="E13696" t="s">
        <v>140</v>
      </c>
      <c r="F13696">
        <v>30.3</v>
      </c>
    </row>
    <row r="13697" spans="1:6">
      <c r="A13697" s="12" t="s">
        <v>227</v>
      </c>
      <c r="B13697" t="s">
        <v>73</v>
      </c>
      <c r="C13697" t="s">
        <v>138</v>
      </c>
      <c r="D13697">
        <v>1</v>
      </c>
      <c r="E13697" t="s">
        <v>140</v>
      </c>
      <c r="F13697">
        <v>58.2</v>
      </c>
    </row>
    <row r="13698" spans="1:6">
      <c r="A13698" s="12" t="s">
        <v>227</v>
      </c>
      <c r="B13698" t="s">
        <v>74</v>
      </c>
      <c r="C13698" t="s">
        <v>138</v>
      </c>
      <c r="D13698">
        <v>1</v>
      </c>
      <c r="E13698" t="s">
        <v>140</v>
      </c>
      <c r="F13698">
        <v>40</v>
      </c>
    </row>
    <row r="13699" spans="1:6">
      <c r="A13699" s="12" t="s">
        <v>227</v>
      </c>
      <c r="B13699" t="s">
        <v>75</v>
      </c>
      <c r="C13699" t="s">
        <v>138</v>
      </c>
      <c r="D13699">
        <v>1</v>
      </c>
      <c r="E13699" t="s">
        <v>140</v>
      </c>
      <c r="F13699">
        <v>46.6</v>
      </c>
    </row>
    <row r="13700" spans="1:6">
      <c r="A13700" s="12" t="s">
        <v>227</v>
      </c>
      <c r="B13700" t="s">
        <v>76</v>
      </c>
      <c r="C13700" t="s">
        <v>138</v>
      </c>
      <c r="D13700">
        <v>1</v>
      </c>
      <c r="E13700" t="s">
        <v>140</v>
      </c>
      <c r="F13700">
        <v>38.1</v>
      </c>
    </row>
    <row r="13701" spans="1:6">
      <c r="A13701" s="12" t="s">
        <v>227</v>
      </c>
      <c r="B13701" t="s">
        <v>77</v>
      </c>
      <c r="C13701" t="s">
        <v>138</v>
      </c>
      <c r="D13701">
        <v>1</v>
      </c>
      <c r="E13701" t="s">
        <v>140</v>
      </c>
      <c r="F13701">
        <v>34.5</v>
      </c>
    </row>
    <row r="13702" spans="1:6">
      <c r="A13702" s="12" t="s">
        <v>227</v>
      </c>
      <c r="B13702" t="s">
        <v>78</v>
      </c>
      <c r="C13702" t="s">
        <v>138</v>
      </c>
      <c r="D13702">
        <v>1</v>
      </c>
      <c r="E13702" t="s">
        <v>140</v>
      </c>
      <c r="F13702">
        <v>37.200000000000003</v>
      </c>
    </row>
    <row r="13703" spans="1:6">
      <c r="A13703" s="12" t="s">
        <v>227</v>
      </c>
      <c r="B13703" t="s">
        <v>79</v>
      </c>
      <c r="C13703" t="s">
        <v>138</v>
      </c>
      <c r="D13703">
        <v>1</v>
      </c>
      <c r="E13703" t="s">
        <v>140</v>
      </c>
      <c r="F13703">
        <v>51.1</v>
      </c>
    </row>
    <row r="13704" spans="1:6">
      <c r="A13704" s="12" t="s">
        <v>227</v>
      </c>
      <c r="B13704" t="s">
        <v>80</v>
      </c>
      <c r="C13704" t="s">
        <v>138</v>
      </c>
      <c r="D13704">
        <v>1</v>
      </c>
      <c r="E13704" t="s">
        <v>140</v>
      </c>
      <c r="F13704">
        <v>62.3</v>
      </c>
    </row>
    <row r="13705" spans="1:6">
      <c r="A13705" s="12" t="s">
        <v>227</v>
      </c>
      <c r="B13705" t="s">
        <v>81</v>
      </c>
      <c r="C13705" t="s">
        <v>138</v>
      </c>
      <c r="D13705">
        <v>1</v>
      </c>
      <c r="E13705" t="s">
        <v>140</v>
      </c>
      <c r="F13705">
        <v>61.9</v>
      </c>
    </row>
    <row r="13706" spans="1:6">
      <c r="A13706" s="12" t="s">
        <v>227</v>
      </c>
      <c r="B13706" t="s">
        <v>82</v>
      </c>
      <c r="C13706" t="s">
        <v>138</v>
      </c>
      <c r="D13706">
        <v>1</v>
      </c>
      <c r="E13706" t="s">
        <v>140</v>
      </c>
      <c r="F13706">
        <v>50.8</v>
      </c>
    </row>
    <row r="13707" spans="1:6">
      <c r="A13707" s="12" t="s">
        <v>227</v>
      </c>
      <c r="B13707" t="s">
        <v>83</v>
      </c>
      <c r="C13707" t="s">
        <v>138</v>
      </c>
      <c r="D13707">
        <v>1</v>
      </c>
      <c r="E13707" t="s">
        <v>140</v>
      </c>
      <c r="F13707">
        <v>51</v>
      </c>
    </row>
    <row r="13708" spans="1:6">
      <c r="A13708" s="12" t="s">
        <v>227</v>
      </c>
      <c r="B13708" t="s">
        <v>84</v>
      </c>
      <c r="C13708" t="s">
        <v>138</v>
      </c>
      <c r="D13708">
        <v>1</v>
      </c>
      <c r="E13708" t="s">
        <v>140</v>
      </c>
      <c r="F13708">
        <v>39.9</v>
      </c>
    </row>
    <row r="13709" spans="1:6">
      <c r="A13709" s="12" t="s">
        <v>227</v>
      </c>
      <c r="B13709" t="s">
        <v>85</v>
      </c>
      <c r="C13709" t="s">
        <v>138</v>
      </c>
      <c r="D13709">
        <v>1</v>
      </c>
      <c r="E13709" t="s">
        <v>140</v>
      </c>
      <c r="F13709">
        <v>40.299999999999997</v>
      </c>
    </row>
    <row r="13710" spans="1:6">
      <c r="A13710" s="12" t="s">
        <v>227</v>
      </c>
      <c r="B13710" t="s">
        <v>86</v>
      </c>
      <c r="C13710" t="s">
        <v>138</v>
      </c>
      <c r="D13710">
        <v>1</v>
      </c>
      <c r="E13710" t="s">
        <v>140</v>
      </c>
      <c r="F13710">
        <v>38.5</v>
      </c>
    </row>
    <row r="13711" spans="1:6">
      <c r="A13711" s="12" t="s">
        <v>227</v>
      </c>
      <c r="B13711" t="s">
        <v>87</v>
      </c>
      <c r="C13711" t="s">
        <v>138</v>
      </c>
      <c r="D13711">
        <v>1</v>
      </c>
      <c r="E13711" t="s">
        <v>140</v>
      </c>
      <c r="F13711">
        <v>35</v>
      </c>
    </row>
    <row r="13712" spans="1:6">
      <c r="A13712" s="12" t="s">
        <v>227</v>
      </c>
      <c r="B13712" t="s">
        <v>88</v>
      </c>
      <c r="C13712" t="s">
        <v>138</v>
      </c>
      <c r="D13712">
        <v>1</v>
      </c>
      <c r="E13712" t="s">
        <v>140</v>
      </c>
      <c r="F13712">
        <v>49.7</v>
      </c>
    </row>
    <row r="13713" spans="1:6">
      <c r="A13713" s="12" t="s">
        <v>227</v>
      </c>
      <c r="B13713" t="s">
        <v>89</v>
      </c>
      <c r="C13713" t="s">
        <v>138</v>
      </c>
      <c r="D13713">
        <v>1</v>
      </c>
      <c r="E13713" t="s">
        <v>140</v>
      </c>
      <c r="F13713">
        <v>50.8</v>
      </c>
    </row>
    <row r="13714" spans="1:6">
      <c r="A13714" s="12" t="s">
        <v>227</v>
      </c>
      <c r="B13714" t="s">
        <v>90</v>
      </c>
      <c r="C13714" t="s">
        <v>138</v>
      </c>
      <c r="D13714">
        <v>1</v>
      </c>
      <c r="E13714" t="s">
        <v>140</v>
      </c>
      <c r="F13714">
        <v>57.6</v>
      </c>
    </row>
    <row r="13715" spans="1:6">
      <c r="A13715" s="12" t="s">
        <v>227</v>
      </c>
      <c r="B13715" t="s">
        <v>91</v>
      </c>
      <c r="C13715" t="s">
        <v>138</v>
      </c>
      <c r="D13715">
        <v>1</v>
      </c>
      <c r="E13715" t="s">
        <v>140</v>
      </c>
      <c r="F13715">
        <v>54.4</v>
      </c>
    </row>
    <row r="13716" spans="1:6">
      <c r="A13716" s="12" t="s">
        <v>227</v>
      </c>
      <c r="B13716" t="s">
        <v>92</v>
      </c>
      <c r="C13716" t="s">
        <v>138</v>
      </c>
      <c r="D13716">
        <v>1</v>
      </c>
      <c r="E13716" t="s">
        <v>140</v>
      </c>
      <c r="F13716">
        <v>60.1</v>
      </c>
    </row>
    <row r="13717" spans="1:6">
      <c r="A13717" s="12" t="s">
        <v>227</v>
      </c>
      <c r="B13717" t="s">
        <v>93</v>
      </c>
      <c r="C13717" t="s">
        <v>138</v>
      </c>
      <c r="D13717">
        <v>1</v>
      </c>
      <c r="E13717" t="s">
        <v>140</v>
      </c>
      <c r="F13717">
        <v>48.8</v>
      </c>
    </row>
    <row r="13718" spans="1:6">
      <c r="A13718" s="12" t="s">
        <v>227</v>
      </c>
      <c r="B13718" t="s">
        <v>94</v>
      </c>
      <c r="C13718" t="s">
        <v>138</v>
      </c>
      <c r="D13718">
        <v>1</v>
      </c>
      <c r="E13718" t="s">
        <v>140</v>
      </c>
      <c r="F13718">
        <v>31.1</v>
      </c>
    </row>
    <row r="13719" spans="1:6">
      <c r="A13719" s="12" t="s">
        <v>227</v>
      </c>
      <c r="B13719" t="s">
        <v>95</v>
      </c>
      <c r="C13719" t="s">
        <v>138</v>
      </c>
      <c r="D13719">
        <v>1</v>
      </c>
      <c r="E13719" t="s">
        <v>140</v>
      </c>
      <c r="F13719">
        <v>45.2</v>
      </c>
    </row>
    <row r="13720" spans="1:6">
      <c r="A13720" s="12" t="s">
        <v>227</v>
      </c>
      <c r="B13720" t="s">
        <v>96</v>
      </c>
      <c r="C13720" t="s">
        <v>138</v>
      </c>
      <c r="D13720">
        <v>1</v>
      </c>
      <c r="E13720" t="s">
        <v>140</v>
      </c>
      <c r="F13720">
        <v>31.6</v>
      </c>
    </row>
    <row r="13721" spans="1:6">
      <c r="A13721" s="12" t="s">
        <v>227</v>
      </c>
      <c r="B13721" t="s">
        <v>97</v>
      </c>
      <c r="C13721" t="s">
        <v>138</v>
      </c>
      <c r="D13721">
        <v>1</v>
      </c>
      <c r="E13721" t="s">
        <v>140</v>
      </c>
      <c r="F13721">
        <v>54.8</v>
      </c>
    </row>
    <row r="13722" spans="1:6">
      <c r="A13722" s="12" t="s">
        <v>227</v>
      </c>
      <c r="B13722" t="s">
        <v>98</v>
      </c>
      <c r="C13722" t="s">
        <v>138</v>
      </c>
      <c r="D13722">
        <v>1</v>
      </c>
      <c r="E13722" t="s">
        <v>140</v>
      </c>
      <c r="F13722">
        <v>50</v>
      </c>
    </row>
    <row r="13723" spans="1:6">
      <c r="A13723" s="12" t="s">
        <v>227</v>
      </c>
      <c r="B13723" t="s">
        <v>99</v>
      </c>
      <c r="C13723" t="s">
        <v>138</v>
      </c>
      <c r="D13723">
        <v>1</v>
      </c>
      <c r="E13723" t="s">
        <v>140</v>
      </c>
      <c r="F13723">
        <v>58.8</v>
      </c>
    </row>
    <row r="13724" spans="1:6">
      <c r="A13724" s="12" t="s">
        <v>227</v>
      </c>
      <c r="B13724" t="s">
        <v>100</v>
      </c>
      <c r="C13724" t="s">
        <v>138</v>
      </c>
      <c r="D13724">
        <v>1</v>
      </c>
      <c r="E13724" t="s">
        <v>140</v>
      </c>
      <c r="F13724">
        <v>41.6</v>
      </c>
    </row>
    <row r="13725" spans="1:6">
      <c r="A13725" s="12" t="s">
        <v>227</v>
      </c>
      <c r="B13725" t="s">
        <v>101</v>
      </c>
      <c r="C13725" t="s">
        <v>138</v>
      </c>
      <c r="D13725">
        <v>1</v>
      </c>
      <c r="E13725" t="s">
        <v>140</v>
      </c>
      <c r="F13725">
        <v>34.1</v>
      </c>
    </row>
    <row r="13726" spans="1:6">
      <c r="A13726" s="12" t="s">
        <v>227</v>
      </c>
      <c r="B13726" t="s">
        <v>102</v>
      </c>
      <c r="C13726" t="s">
        <v>138</v>
      </c>
      <c r="D13726">
        <v>1</v>
      </c>
      <c r="E13726" t="s">
        <v>140</v>
      </c>
      <c r="F13726">
        <v>36.200000000000003</v>
      </c>
    </row>
    <row r="13727" spans="1:6">
      <c r="A13727" s="12" t="s">
        <v>227</v>
      </c>
      <c r="B13727" t="s">
        <v>103</v>
      </c>
      <c r="C13727" t="s">
        <v>138</v>
      </c>
      <c r="D13727">
        <v>1</v>
      </c>
      <c r="E13727" t="s">
        <v>140</v>
      </c>
      <c r="F13727">
        <v>44.6</v>
      </c>
    </row>
    <row r="13728" spans="1:6">
      <c r="A13728" s="12" t="s">
        <v>227</v>
      </c>
      <c r="B13728" t="s">
        <v>104</v>
      </c>
      <c r="C13728" t="s">
        <v>138</v>
      </c>
      <c r="D13728">
        <v>1</v>
      </c>
      <c r="E13728" t="s">
        <v>140</v>
      </c>
      <c r="F13728">
        <v>31.6</v>
      </c>
    </row>
    <row r="13729" spans="1:6">
      <c r="A13729" s="12" t="s">
        <v>227</v>
      </c>
      <c r="B13729" t="s">
        <v>105</v>
      </c>
      <c r="C13729" t="s">
        <v>138</v>
      </c>
      <c r="D13729">
        <v>1</v>
      </c>
      <c r="E13729" t="s">
        <v>140</v>
      </c>
      <c r="F13729">
        <v>63.7</v>
      </c>
    </row>
    <row r="13730" spans="1:6">
      <c r="A13730" s="12" t="s">
        <v>227</v>
      </c>
      <c r="B13730" t="s">
        <v>106</v>
      </c>
      <c r="C13730" t="s">
        <v>138</v>
      </c>
      <c r="D13730">
        <v>1</v>
      </c>
      <c r="E13730" t="s">
        <v>140</v>
      </c>
      <c r="F13730">
        <v>52.9</v>
      </c>
    </row>
    <row r="13731" spans="1:6">
      <c r="A13731" s="12" t="s">
        <v>227</v>
      </c>
      <c r="B13731" t="s">
        <v>107</v>
      </c>
      <c r="C13731" t="s">
        <v>138</v>
      </c>
      <c r="D13731">
        <v>1</v>
      </c>
      <c r="E13731" t="s">
        <v>140</v>
      </c>
      <c r="F13731">
        <v>56.6</v>
      </c>
    </row>
    <row r="13732" spans="1:6">
      <c r="A13732" s="12" t="s">
        <v>227</v>
      </c>
      <c r="B13732" t="s">
        <v>108</v>
      </c>
      <c r="C13732" t="s">
        <v>138</v>
      </c>
      <c r="D13732">
        <v>1</v>
      </c>
      <c r="E13732" t="s">
        <v>140</v>
      </c>
      <c r="F13732">
        <v>31.4</v>
      </c>
    </row>
    <row r="13733" spans="1:6">
      <c r="A13733" s="12" t="s">
        <v>227</v>
      </c>
      <c r="B13733" t="s">
        <v>109</v>
      </c>
      <c r="C13733" t="s">
        <v>138</v>
      </c>
      <c r="D13733">
        <v>1</v>
      </c>
      <c r="E13733" t="s">
        <v>140</v>
      </c>
      <c r="F13733">
        <v>49.2</v>
      </c>
    </row>
    <row r="13734" spans="1:6">
      <c r="A13734" s="12" t="s">
        <v>227</v>
      </c>
      <c r="B13734" t="s">
        <v>110</v>
      </c>
      <c r="C13734" t="s">
        <v>138</v>
      </c>
      <c r="D13734">
        <v>1</v>
      </c>
      <c r="E13734" t="s">
        <v>140</v>
      </c>
      <c r="F13734">
        <v>24.6</v>
      </c>
    </row>
    <row r="13735" spans="1:6">
      <c r="A13735" s="12" t="s">
        <v>227</v>
      </c>
      <c r="B13735" t="s">
        <v>111</v>
      </c>
      <c r="C13735" t="s">
        <v>138</v>
      </c>
      <c r="D13735">
        <v>1</v>
      </c>
      <c r="E13735" t="s">
        <v>140</v>
      </c>
      <c r="F13735">
        <v>84.7</v>
      </c>
    </row>
    <row r="13736" spans="1:6">
      <c r="A13736" s="12" t="s">
        <v>227</v>
      </c>
      <c r="B13736" t="s">
        <v>112</v>
      </c>
      <c r="C13736" t="s">
        <v>138</v>
      </c>
      <c r="D13736">
        <v>1</v>
      </c>
      <c r="E13736" t="s">
        <v>140</v>
      </c>
      <c r="F13736">
        <v>57.9</v>
      </c>
    </row>
    <row r="13737" spans="1:6">
      <c r="A13737" s="12" t="s">
        <v>227</v>
      </c>
      <c r="B13737" t="s">
        <v>113</v>
      </c>
      <c r="C13737" t="s">
        <v>138</v>
      </c>
      <c r="D13737">
        <v>1</v>
      </c>
      <c r="E13737" t="s">
        <v>140</v>
      </c>
      <c r="F13737">
        <v>45.3</v>
      </c>
    </row>
    <row r="13738" spans="1:6">
      <c r="A13738" s="12" t="s">
        <v>227</v>
      </c>
      <c r="B13738" t="s">
        <v>114</v>
      </c>
      <c r="C13738" t="s">
        <v>138</v>
      </c>
      <c r="D13738">
        <v>1</v>
      </c>
      <c r="E13738" t="s">
        <v>140</v>
      </c>
      <c r="F13738">
        <v>36.200000000000003</v>
      </c>
    </row>
    <row r="13739" spans="1:6">
      <c r="A13739" s="12" t="s">
        <v>227</v>
      </c>
      <c r="B13739" t="s">
        <v>115</v>
      </c>
      <c r="C13739" t="s">
        <v>138</v>
      </c>
      <c r="D13739">
        <v>1</v>
      </c>
      <c r="E13739" t="s">
        <v>140</v>
      </c>
      <c r="F13739">
        <v>46.3</v>
      </c>
    </row>
    <row r="13740" spans="1:6">
      <c r="A13740" s="12" t="s">
        <v>227</v>
      </c>
      <c r="B13740" t="s">
        <v>116</v>
      </c>
      <c r="C13740" t="s">
        <v>138</v>
      </c>
      <c r="D13740">
        <v>1</v>
      </c>
      <c r="E13740" t="s">
        <v>140</v>
      </c>
      <c r="F13740">
        <v>20.399999999999999</v>
      </c>
    </row>
    <row r="13741" spans="1:6">
      <c r="A13741" s="12" t="s">
        <v>227</v>
      </c>
      <c r="B13741" t="s">
        <v>146</v>
      </c>
      <c r="C13741" t="s">
        <v>137</v>
      </c>
      <c r="D13741">
        <v>2</v>
      </c>
      <c r="E13741" t="s">
        <v>140</v>
      </c>
      <c r="F13741">
        <v>50.2</v>
      </c>
    </row>
    <row r="13742" spans="1:6">
      <c r="A13742" s="12" t="s">
        <v>227</v>
      </c>
      <c r="B13742" t="s">
        <v>61</v>
      </c>
      <c r="C13742" t="s">
        <v>138</v>
      </c>
      <c r="D13742">
        <v>1</v>
      </c>
      <c r="E13742" t="s">
        <v>147</v>
      </c>
      <c r="F13742">
        <v>3</v>
      </c>
    </row>
    <row r="13743" spans="1:6">
      <c r="A13743" s="12" t="s">
        <v>227</v>
      </c>
      <c r="B13743" t="s">
        <v>62</v>
      </c>
      <c r="C13743" t="s">
        <v>138</v>
      </c>
      <c r="D13743">
        <v>1</v>
      </c>
      <c r="E13743" t="s">
        <v>147</v>
      </c>
      <c r="F13743">
        <v>11.4</v>
      </c>
    </row>
    <row r="13744" spans="1:6">
      <c r="A13744" s="12" t="s">
        <v>227</v>
      </c>
      <c r="B13744" t="s">
        <v>63</v>
      </c>
      <c r="C13744" t="s">
        <v>138</v>
      </c>
      <c r="D13744">
        <v>1</v>
      </c>
      <c r="E13744" t="s">
        <v>147</v>
      </c>
      <c r="F13744">
        <v>4.5999999999999996</v>
      </c>
    </row>
    <row r="13745" spans="1:6">
      <c r="A13745" s="12" t="s">
        <v>227</v>
      </c>
      <c r="B13745" t="s">
        <v>64</v>
      </c>
      <c r="C13745" t="s">
        <v>138</v>
      </c>
      <c r="D13745">
        <v>1</v>
      </c>
      <c r="E13745" t="s">
        <v>147</v>
      </c>
      <c r="F13745">
        <v>4.4000000000000004</v>
      </c>
    </row>
    <row r="13746" spans="1:6">
      <c r="A13746" s="12" t="s">
        <v>227</v>
      </c>
      <c r="B13746" t="s">
        <v>65</v>
      </c>
      <c r="C13746" t="s">
        <v>138</v>
      </c>
      <c r="D13746">
        <v>1</v>
      </c>
      <c r="E13746" t="s">
        <v>147</v>
      </c>
      <c r="F13746">
        <v>5.3</v>
      </c>
    </row>
    <row r="13747" spans="1:6">
      <c r="A13747" s="12" t="s">
        <v>227</v>
      </c>
      <c r="B13747" t="s">
        <v>66</v>
      </c>
      <c r="C13747" t="s">
        <v>138</v>
      </c>
      <c r="D13747">
        <v>1</v>
      </c>
      <c r="E13747" t="s">
        <v>147</v>
      </c>
      <c r="F13747">
        <v>5.9</v>
      </c>
    </row>
    <row r="13748" spans="1:6">
      <c r="A13748" s="12" t="s">
        <v>227</v>
      </c>
      <c r="B13748" t="s">
        <v>67</v>
      </c>
      <c r="C13748" t="s">
        <v>138</v>
      </c>
      <c r="D13748">
        <v>1</v>
      </c>
      <c r="E13748" t="s">
        <v>147</v>
      </c>
      <c r="F13748">
        <v>4.4000000000000004</v>
      </c>
    </row>
    <row r="13749" spans="1:6">
      <c r="A13749" s="12" t="s">
        <v>227</v>
      </c>
      <c r="B13749" t="s">
        <v>68</v>
      </c>
      <c r="C13749" t="s">
        <v>138</v>
      </c>
      <c r="D13749">
        <v>1</v>
      </c>
      <c r="E13749" t="s">
        <v>147</v>
      </c>
      <c r="F13749">
        <v>3.3</v>
      </c>
    </row>
    <row r="13750" spans="1:6">
      <c r="A13750" s="12" t="s">
        <v>227</v>
      </c>
      <c r="B13750" t="s">
        <v>69</v>
      </c>
      <c r="C13750" t="s">
        <v>138</v>
      </c>
      <c r="D13750">
        <v>1</v>
      </c>
      <c r="E13750" t="s">
        <v>147</v>
      </c>
      <c r="F13750">
        <v>2.5</v>
      </c>
    </row>
    <row r="13751" spans="1:6">
      <c r="A13751" s="12" t="s">
        <v>227</v>
      </c>
      <c r="B13751" t="s">
        <v>70</v>
      </c>
      <c r="C13751" t="s">
        <v>138</v>
      </c>
      <c r="D13751">
        <v>1</v>
      </c>
      <c r="E13751" t="s">
        <v>147</v>
      </c>
      <c r="F13751">
        <v>2.2000000000000002</v>
      </c>
    </row>
    <row r="13752" spans="1:6">
      <c r="A13752" s="12" t="s">
        <v>227</v>
      </c>
      <c r="B13752" t="s">
        <v>71</v>
      </c>
      <c r="C13752" t="s">
        <v>138</v>
      </c>
      <c r="D13752">
        <v>1</v>
      </c>
      <c r="E13752" t="s">
        <v>147</v>
      </c>
      <c r="F13752">
        <v>5.0999999999999996</v>
      </c>
    </row>
    <row r="13753" spans="1:6">
      <c r="A13753" s="12" t="s">
        <v>227</v>
      </c>
      <c r="B13753" t="s">
        <v>72</v>
      </c>
      <c r="C13753" t="s">
        <v>138</v>
      </c>
      <c r="D13753">
        <v>1</v>
      </c>
      <c r="E13753" t="s">
        <v>147</v>
      </c>
      <c r="F13753">
        <v>6.5</v>
      </c>
    </row>
    <row r="13754" spans="1:6">
      <c r="A13754" s="12" t="s">
        <v>227</v>
      </c>
      <c r="B13754" t="s">
        <v>73</v>
      </c>
      <c r="C13754" t="s">
        <v>138</v>
      </c>
      <c r="D13754">
        <v>1</v>
      </c>
      <c r="E13754" t="s">
        <v>147</v>
      </c>
      <c r="F13754">
        <v>3.4</v>
      </c>
    </row>
    <row r="13755" spans="1:6">
      <c r="A13755" s="12" t="s">
        <v>227</v>
      </c>
      <c r="B13755" t="s">
        <v>74</v>
      </c>
      <c r="C13755" t="s">
        <v>138</v>
      </c>
      <c r="D13755">
        <v>1</v>
      </c>
      <c r="E13755" t="s">
        <v>147</v>
      </c>
      <c r="F13755">
        <v>3.4</v>
      </c>
    </row>
    <row r="13756" spans="1:6">
      <c r="A13756" s="12" t="s">
        <v>227</v>
      </c>
      <c r="B13756" t="s">
        <v>75</v>
      </c>
      <c r="C13756" t="s">
        <v>138</v>
      </c>
      <c r="D13756">
        <v>1</v>
      </c>
      <c r="E13756" t="s">
        <v>147</v>
      </c>
      <c r="F13756">
        <v>4.5</v>
      </c>
    </row>
    <row r="13757" spans="1:6">
      <c r="A13757" s="12" t="s">
        <v>227</v>
      </c>
      <c r="B13757" t="s">
        <v>76</v>
      </c>
      <c r="C13757" t="s">
        <v>138</v>
      </c>
      <c r="D13757">
        <v>1</v>
      </c>
      <c r="E13757" t="s">
        <v>147</v>
      </c>
      <c r="F13757">
        <v>5.3</v>
      </c>
    </row>
    <row r="13758" spans="1:6">
      <c r="A13758" s="12" t="s">
        <v>227</v>
      </c>
      <c r="B13758" t="s">
        <v>77</v>
      </c>
      <c r="C13758" t="s">
        <v>138</v>
      </c>
      <c r="D13758">
        <v>1</v>
      </c>
      <c r="E13758" t="s">
        <v>147</v>
      </c>
      <c r="F13758">
        <v>3.2</v>
      </c>
    </row>
    <row r="13759" spans="1:6">
      <c r="A13759" s="12" t="s">
        <v>227</v>
      </c>
      <c r="B13759" t="s">
        <v>78</v>
      </c>
      <c r="C13759" t="s">
        <v>138</v>
      </c>
      <c r="D13759">
        <v>1</v>
      </c>
      <c r="E13759" t="s">
        <v>147</v>
      </c>
      <c r="F13759">
        <v>3.8</v>
      </c>
    </row>
    <row r="13760" spans="1:6">
      <c r="A13760" s="12" t="s">
        <v>227</v>
      </c>
      <c r="B13760" t="s">
        <v>79</v>
      </c>
      <c r="C13760" t="s">
        <v>138</v>
      </c>
      <c r="D13760">
        <v>1</v>
      </c>
      <c r="E13760" t="s">
        <v>147</v>
      </c>
      <c r="F13760">
        <v>6.4</v>
      </c>
    </row>
    <row r="13761" spans="1:6">
      <c r="A13761" s="12" t="s">
        <v>227</v>
      </c>
      <c r="B13761" t="s">
        <v>80</v>
      </c>
      <c r="C13761" t="s">
        <v>138</v>
      </c>
      <c r="D13761">
        <v>1</v>
      </c>
      <c r="E13761" t="s">
        <v>147</v>
      </c>
      <c r="F13761">
        <v>3.6</v>
      </c>
    </row>
    <row r="13762" spans="1:6">
      <c r="A13762" s="12" t="s">
        <v>227</v>
      </c>
      <c r="B13762" t="s">
        <v>81</v>
      </c>
      <c r="C13762" t="s">
        <v>138</v>
      </c>
      <c r="D13762">
        <v>1</v>
      </c>
      <c r="E13762" t="s">
        <v>147</v>
      </c>
      <c r="F13762">
        <v>6.3</v>
      </c>
    </row>
    <row r="13763" spans="1:6">
      <c r="A13763" s="12" t="s">
        <v>227</v>
      </c>
      <c r="B13763" t="s">
        <v>82</v>
      </c>
      <c r="C13763" t="s">
        <v>138</v>
      </c>
      <c r="D13763">
        <v>1</v>
      </c>
      <c r="E13763" t="s">
        <v>147</v>
      </c>
      <c r="F13763">
        <v>3.5</v>
      </c>
    </row>
    <row r="13764" spans="1:6">
      <c r="A13764" s="12" t="s">
        <v>227</v>
      </c>
      <c r="B13764" t="s">
        <v>83</v>
      </c>
      <c r="C13764" t="s">
        <v>138</v>
      </c>
      <c r="D13764">
        <v>1</v>
      </c>
      <c r="E13764" t="s">
        <v>147</v>
      </c>
      <c r="F13764">
        <v>5.6</v>
      </c>
    </row>
    <row r="13765" spans="1:6">
      <c r="A13765" s="12" t="s">
        <v>227</v>
      </c>
      <c r="B13765" t="s">
        <v>84</v>
      </c>
      <c r="C13765" t="s">
        <v>138</v>
      </c>
      <c r="D13765">
        <v>1</v>
      </c>
      <c r="E13765" t="s">
        <v>147</v>
      </c>
      <c r="F13765">
        <v>2.6</v>
      </c>
    </row>
    <row r="13766" spans="1:6">
      <c r="A13766" s="12" t="s">
        <v>227</v>
      </c>
      <c r="B13766" t="s">
        <v>85</v>
      </c>
      <c r="C13766" t="s">
        <v>138</v>
      </c>
      <c r="D13766">
        <v>1</v>
      </c>
      <c r="E13766" t="s">
        <v>147</v>
      </c>
      <c r="F13766">
        <v>3</v>
      </c>
    </row>
    <row r="13767" spans="1:6">
      <c r="A13767" s="12" t="s">
        <v>227</v>
      </c>
      <c r="B13767" t="s">
        <v>86</v>
      </c>
      <c r="C13767" t="s">
        <v>138</v>
      </c>
      <c r="D13767">
        <v>1</v>
      </c>
      <c r="E13767" t="s">
        <v>147</v>
      </c>
      <c r="F13767">
        <v>7</v>
      </c>
    </row>
    <row r="13768" spans="1:6">
      <c r="A13768" s="12" t="s">
        <v>227</v>
      </c>
      <c r="B13768" t="s">
        <v>87</v>
      </c>
      <c r="C13768" t="s">
        <v>138</v>
      </c>
      <c r="D13768">
        <v>1</v>
      </c>
      <c r="E13768" t="s">
        <v>147</v>
      </c>
      <c r="F13768">
        <v>4.7</v>
      </c>
    </row>
    <row r="13769" spans="1:6">
      <c r="A13769" s="12" t="s">
        <v>227</v>
      </c>
      <c r="B13769" t="s">
        <v>88</v>
      </c>
      <c r="C13769" t="s">
        <v>138</v>
      </c>
      <c r="D13769">
        <v>1</v>
      </c>
      <c r="E13769" t="s">
        <v>147</v>
      </c>
      <c r="F13769">
        <v>5.4</v>
      </c>
    </row>
    <row r="13770" spans="1:6">
      <c r="A13770" s="12" t="s">
        <v>227</v>
      </c>
      <c r="B13770" t="s">
        <v>89</v>
      </c>
      <c r="C13770" t="s">
        <v>138</v>
      </c>
      <c r="D13770">
        <v>1</v>
      </c>
      <c r="E13770" t="s">
        <v>147</v>
      </c>
      <c r="F13770">
        <v>4.3</v>
      </c>
    </row>
    <row r="13771" spans="1:6">
      <c r="A13771" s="12" t="s">
        <v>227</v>
      </c>
      <c r="B13771" t="s">
        <v>90</v>
      </c>
      <c r="C13771" t="s">
        <v>138</v>
      </c>
      <c r="D13771">
        <v>1</v>
      </c>
      <c r="E13771" t="s">
        <v>147</v>
      </c>
      <c r="F13771">
        <v>3.5</v>
      </c>
    </row>
    <row r="13772" spans="1:6">
      <c r="A13772" s="12" t="s">
        <v>227</v>
      </c>
      <c r="B13772" t="s">
        <v>91</v>
      </c>
      <c r="C13772" t="s">
        <v>138</v>
      </c>
      <c r="D13772">
        <v>1</v>
      </c>
      <c r="E13772" t="s">
        <v>147</v>
      </c>
      <c r="F13772">
        <v>5.3</v>
      </c>
    </row>
    <row r="13773" spans="1:6">
      <c r="A13773" s="12" t="s">
        <v>227</v>
      </c>
      <c r="B13773" t="s">
        <v>92</v>
      </c>
      <c r="C13773" t="s">
        <v>138</v>
      </c>
      <c r="D13773">
        <v>1</v>
      </c>
      <c r="E13773" t="s">
        <v>147</v>
      </c>
      <c r="F13773">
        <v>5.2</v>
      </c>
    </row>
    <row r="13774" spans="1:6">
      <c r="A13774" s="12" t="s">
        <v>227</v>
      </c>
      <c r="B13774" t="s">
        <v>93</v>
      </c>
      <c r="C13774" t="s">
        <v>138</v>
      </c>
      <c r="D13774">
        <v>1</v>
      </c>
      <c r="E13774" t="s">
        <v>147</v>
      </c>
      <c r="F13774">
        <v>2</v>
      </c>
    </row>
    <row r="13775" spans="1:6">
      <c r="A13775" s="12" t="s">
        <v>227</v>
      </c>
      <c r="B13775" t="s">
        <v>94</v>
      </c>
      <c r="C13775" t="s">
        <v>138</v>
      </c>
      <c r="D13775">
        <v>1</v>
      </c>
      <c r="E13775" t="s">
        <v>147</v>
      </c>
      <c r="F13775">
        <v>6.1</v>
      </c>
    </row>
    <row r="13776" spans="1:6">
      <c r="A13776" s="12" t="s">
        <v>227</v>
      </c>
      <c r="B13776" t="s">
        <v>95</v>
      </c>
      <c r="C13776" t="s">
        <v>138</v>
      </c>
      <c r="D13776">
        <v>1</v>
      </c>
      <c r="E13776" t="s">
        <v>147</v>
      </c>
      <c r="F13776">
        <v>4.0999999999999996</v>
      </c>
    </row>
    <row r="13777" spans="1:6">
      <c r="A13777" s="12" t="s">
        <v>227</v>
      </c>
      <c r="B13777" t="s">
        <v>96</v>
      </c>
      <c r="C13777" t="s">
        <v>138</v>
      </c>
      <c r="D13777">
        <v>1</v>
      </c>
      <c r="E13777" t="s">
        <v>147</v>
      </c>
      <c r="F13777">
        <v>2.2000000000000002</v>
      </c>
    </row>
    <row r="13778" spans="1:6">
      <c r="A13778" s="12" t="s">
        <v>227</v>
      </c>
      <c r="B13778" t="s">
        <v>97</v>
      </c>
      <c r="C13778" t="s">
        <v>138</v>
      </c>
      <c r="D13778">
        <v>1</v>
      </c>
      <c r="E13778" t="s">
        <v>147</v>
      </c>
      <c r="F13778">
        <v>6.8</v>
      </c>
    </row>
    <row r="13779" spans="1:6">
      <c r="A13779" s="12" t="s">
        <v>227</v>
      </c>
      <c r="B13779" t="s">
        <v>98</v>
      </c>
      <c r="C13779" t="s">
        <v>138</v>
      </c>
      <c r="D13779">
        <v>1</v>
      </c>
      <c r="E13779" t="s">
        <v>147</v>
      </c>
      <c r="F13779">
        <v>3.4</v>
      </c>
    </row>
    <row r="13780" spans="1:6">
      <c r="A13780" s="12" t="s">
        <v>227</v>
      </c>
      <c r="B13780" t="s">
        <v>99</v>
      </c>
      <c r="C13780" t="s">
        <v>138</v>
      </c>
      <c r="D13780">
        <v>1</v>
      </c>
      <c r="E13780" t="s">
        <v>147</v>
      </c>
      <c r="F13780">
        <v>5</v>
      </c>
    </row>
    <row r="13781" spans="1:6">
      <c r="A13781" s="12" t="s">
        <v>227</v>
      </c>
      <c r="B13781" t="s">
        <v>100</v>
      </c>
      <c r="C13781" t="s">
        <v>138</v>
      </c>
      <c r="D13781">
        <v>1</v>
      </c>
      <c r="E13781" t="s">
        <v>147</v>
      </c>
      <c r="F13781">
        <v>3.1</v>
      </c>
    </row>
    <row r="13782" spans="1:6">
      <c r="A13782" s="12" t="s">
        <v>227</v>
      </c>
      <c r="B13782" t="s">
        <v>101</v>
      </c>
      <c r="C13782" t="s">
        <v>138</v>
      </c>
      <c r="D13782">
        <v>1</v>
      </c>
      <c r="E13782" t="s">
        <v>147</v>
      </c>
      <c r="F13782">
        <v>4.2</v>
      </c>
    </row>
    <row r="13783" spans="1:6">
      <c r="A13783" s="12" t="s">
        <v>227</v>
      </c>
      <c r="B13783" t="s">
        <v>102</v>
      </c>
      <c r="C13783" t="s">
        <v>138</v>
      </c>
      <c r="D13783">
        <v>1</v>
      </c>
      <c r="E13783" t="s">
        <v>147</v>
      </c>
      <c r="F13783">
        <v>2.7</v>
      </c>
    </row>
    <row r="13784" spans="1:6">
      <c r="A13784" s="12" t="s">
        <v>227</v>
      </c>
      <c r="B13784" t="s">
        <v>103</v>
      </c>
      <c r="C13784" t="s">
        <v>138</v>
      </c>
      <c r="D13784">
        <v>1</v>
      </c>
      <c r="E13784" t="s">
        <v>147</v>
      </c>
      <c r="F13784">
        <v>2.8</v>
      </c>
    </row>
    <row r="13785" spans="1:6">
      <c r="A13785" s="12" t="s">
        <v>227</v>
      </c>
      <c r="B13785" t="s">
        <v>104</v>
      </c>
      <c r="C13785" t="s">
        <v>138</v>
      </c>
      <c r="D13785">
        <v>1</v>
      </c>
      <c r="E13785" t="s">
        <v>147</v>
      </c>
      <c r="F13785">
        <v>8.1999999999999993</v>
      </c>
    </row>
    <row r="13786" spans="1:6">
      <c r="A13786" s="12" t="s">
        <v>227</v>
      </c>
      <c r="B13786" t="s">
        <v>105</v>
      </c>
      <c r="C13786" t="s">
        <v>138</v>
      </c>
      <c r="D13786">
        <v>1</v>
      </c>
      <c r="E13786" t="s">
        <v>147</v>
      </c>
      <c r="F13786">
        <v>7.3</v>
      </c>
    </row>
    <row r="13787" spans="1:6">
      <c r="A13787" s="12" t="s">
        <v>227</v>
      </c>
      <c r="B13787" t="s">
        <v>106</v>
      </c>
      <c r="C13787" t="s">
        <v>138</v>
      </c>
      <c r="D13787">
        <v>1</v>
      </c>
      <c r="E13787" t="s">
        <v>147</v>
      </c>
      <c r="F13787">
        <v>3.5</v>
      </c>
    </row>
    <row r="13788" spans="1:6">
      <c r="A13788" s="12" t="s">
        <v>227</v>
      </c>
      <c r="B13788" t="s">
        <v>107</v>
      </c>
      <c r="C13788" t="s">
        <v>138</v>
      </c>
      <c r="D13788">
        <v>1</v>
      </c>
      <c r="E13788" t="s">
        <v>147</v>
      </c>
      <c r="F13788">
        <v>6.2</v>
      </c>
    </row>
    <row r="13789" spans="1:6">
      <c r="A13789" s="12" t="s">
        <v>227</v>
      </c>
      <c r="B13789" t="s">
        <v>108</v>
      </c>
      <c r="C13789" t="s">
        <v>138</v>
      </c>
      <c r="D13789">
        <v>1</v>
      </c>
      <c r="E13789" t="s">
        <v>147</v>
      </c>
      <c r="F13789">
        <v>3.1</v>
      </c>
    </row>
    <row r="13790" spans="1:6">
      <c r="A13790" s="12" t="s">
        <v>227</v>
      </c>
      <c r="B13790" t="s">
        <v>109</v>
      </c>
      <c r="C13790" t="s">
        <v>138</v>
      </c>
      <c r="D13790">
        <v>1</v>
      </c>
      <c r="E13790" t="s">
        <v>147</v>
      </c>
      <c r="F13790">
        <v>4.3</v>
      </c>
    </row>
    <row r="13791" spans="1:6">
      <c r="A13791" s="12" t="s">
        <v>227</v>
      </c>
      <c r="B13791" t="s">
        <v>110</v>
      </c>
      <c r="C13791" t="s">
        <v>138</v>
      </c>
      <c r="D13791">
        <v>1</v>
      </c>
      <c r="E13791" t="s">
        <v>147</v>
      </c>
      <c r="F13791">
        <v>6.4</v>
      </c>
    </row>
    <row r="13792" spans="1:6">
      <c r="A13792" s="12" t="s">
        <v>227</v>
      </c>
      <c r="B13792" t="s">
        <v>111</v>
      </c>
      <c r="C13792" t="s">
        <v>138</v>
      </c>
      <c r="D13792">
        <v>1</v>
      </c>
      <c r="E13792" t="s">
        <v>147</v>
      </c>
      <c r="F13792">
        <v>4.8</v>
      </c>
    </row>
    <row r="13793" spans="1:6">
      <c r="A13793" s="12" t="s">
        <v>227</v>
      </c>
      <c r="B13793" t="s">
        <v>112</v>
      </c>
      <c r="C13793" t="s">
        <v>138</v>
      </c>
      <c r="D13793">
        <v>1</v>
      </c>
      <c r="E13793" t="s">
        <v>147</v>
      </c>
      <c r="F13793">
        <v>5</v>
      </c>
    </row>
    <row r="13794" spans="1:6">
      <c r="A13794" s="12" t="s">
        <v>227</v>
      </c>
      <c r="B13794" t="s">
        <v>113</v>
      </c>
      <c r="C13794" t="s">
        <v>138</v>
      </c>
      <c r="D13794">
        <v>1</v>
      </c>
      <c r="E13794" t="s">
        <v>147</v>
      </c>
      <c r="F13794">
        <v>5.8</v>
      </c>
    </row>
    <row r="13795" spans="1:6">
      <c r="A13795" s="12" t="s">
        <v>227</v>
      </c>
      <c r="B13795" t="s">
        <v>114</v>
      </c>
      <c r="C13795" t="s">
        <v>138</v>
      </c>
      <c r="D13795">
        <v>1</v>
      </c>
      <c r="E13795" t="s">
        <v>147</v>
      </c>
      <c r="F13795">
        <v>4.9000000000000004</v>
      </c>
    </row>
    <row r="13796" spans="1:6">
      <c r="A13796" s="12" t="s">
        <v>227</v>
      </c>
      <c r="B13796" t="s">
        <v>115</v>
      </c>
      <c r="C13796" t="s">
        <v>138</v>
      </c>
      <c r="D13796">
        <v>1</v>
      </c>
      <c r="E13796" t="s">
        <v>147</v>
      </c>
      <c r="F13796">
        <v>4.5</v>
      </c>
    </row>
    <row r="13797" spans="1:6">
      <c r="A13797" s="12" t="s">
        <v>227</v>
      </c>
      <c r="B13797" t="s">
        <v>116</v>
      </c>
      <c r="C13797" t="s">
        <v>138</v>
      </c>
      <c r="D13797">
        <v>1</v>
      </c>
      <c r="E13797" t="s">
        <v>147</v>
      </c>
      <c r="F13797">
        <v>4.5</v>
      </c>
    </row>
    <row r="13798" spans="1:6">
      <c r="A13798" s="12" t="s">
        <v>227</v>
      </c>
      <c r="B13798" t="s">
        <v>146</v>
      </c>
      <c r="C13798" t="s">
        <v>137</v>
      </c>
      <c r="D13798">
        <v>2</v>
      </c>
      <c r="E13798" t="s">
        <v>147</v>
      </c>
      <c r="F13798">
        <v>4.0999999999999996</v>
      </c>
    </row>
    <row r="13799" spans="1:6">
      <c r="A13799" s="12" t="s">
        <v>227</v>
      </c>
      <c r="B13799" t="s">
        <v>146</v>
      </c>
      <c r="C13799" t="s">
        <v>137</v>
      </c>
      <c r="D13799">
        <v>3</v>
      </c>
      <c r="E13799" t="s">
        <v>139</v>
      </c>
      <c r="F13799">
        <v>235.9</v>
      </c>
    </row>
    <row r="13800" spans="1:6">
      <c r="A13800" s="12" t="s">
        <v>227</v>
      </c>
      <c r="B13800" t="s">
        <v>146</v>
      </c>
      <c r="C13800" t="s">
        <v>137</v>
      </c>
      <c r="D13800">
        <v>3</v>
      </c>
      <c r="E13800" t="s">
        <v>140</v>
      </c>
      <c r="F13800">
        <v>302.10000000000002</v>
      </c>
    </row>
    <row r="13801" spans="1:6">
      <c r="A13801" s="12" t="s">
        <v>227</v>
      </c>
      <c r="B13801" t="s">
        <v>146</v>
      </c>
      <c r="C13801" t="s">
        <v>137</v>
      </c>
      <c r="D13801">
        <v>3</v>
      </c>
      <c r="E13801" t="s">
        <v>147</v>
      </c>
      <c r="F13801">
        <v>0</v>
      </c>
    </row>
    <row r="13802" spans="1:6">
      <c r="A13802" s="12" t="s">
        <v>228</v>
      </c>
      <c r="B13802" t="s">
        <v>61</v>
      </c>
      <c r="C13802" t="s">
        <v>137</v>
      </c>
      <c r="D13802">
        <v>1</v>
      </c>
      <c r="E13802" t="s">
        <v>139</v>
      </c>
      <c r="F13802">
        <v>99.2</v>
      </c>
    </row>
    <row r="13803" spans="1:6">
      <c r="A13803" s="12" t="s">
        <v>228</v>
      </c>
      <c r="B13803" t="s">
        <v>62</v>
      </c>
      <c r="C13803" t="s">
        <v>137</v>
      </c>
      <c r="D13803">
        <v>1</v>
      </c>
      <c r="E13803" t="s">
        <v>139</v>
      </c>
      <c r="F13803">
        <v>85.3</v>
      </c>
    </row>
    <row r="13804" spans="1:6">
      <c r="A13804" s="12" t="s">
        <v>228</v>
      </c>
      <c r="B13804" t="s">
        <v>63</v>
      </c>
      <c r="C13804" t="s">
        <v>137</v>
      </c>
      <c r="D13804">
        <v>1</v>
      </c>
      <c r="E13804" t="s">
        <v>139</v>
      </c>
      <c r="F13804">
        <v>54</v>
      </c>
    </row>
    <row r="13805" spans="1:6">
      <c r="A13805" s="12" t="s">
        <v>228</v>
      </c>
      <c r="B13805" t="s">
        <v>64</v>
      </c>
      <c r="C13805" t="s">
        <v>137</v>
      </c>
      <c r="D13805">
        <v>1</v>
      </c>
      <c r="E13805" t="s">
        <v>139</v>
      </c>
      <c r="F13805">
        <v>99.4</v>
      </c>
    </row>
    <row r="13806" spans="1:6">
      <c r="A13806" s="12" t="s">
        <v>228</v>
      </c>
      <c r="B13806" t="s">
        <v>65</v>
      </c>
      <c r="C13806" t="s">
        <v>137</v>
      </c>
      <c r="D13806">
        <v>1</v>
      </c>
      <c r="E13806" t="s">
        <v>139</v>
      </c>
      <c r="F13806">
        <v>0</v>
      </c>
    </row>
    <row r="13807" spans="1:6">
      <c r="A13807" s="12" t="s">
        <v>228</v>
      </c>
      <c r="B13807" t="s">
        <v>66</v>
      </c>
      <c r="C13807" t="s">
        <v>137</v>
      </c>
      <c r="D13807">
        <v>1</v>
      </c>
      <c r="E13807" t="s">
        <v>139</v>
      </c>
      <c r="F13807">
        <v>24</v>
      </c>
    </row>
    <row r="13808" spans="1:6">
      <c r="A13808" s="12" t="s">
        <v>228</v>
      </c>
      <c r="B13808" t="s">
        <v>67</v>
      </c>
      <c r="C13808" t="s">
        <v>137</v>
      </c>
      <c r="D13808">
        <v>1</v>
      </c>
      <c r="E13808" t="s">
        <v>139</v>
      </c>
      <c r="F13808">
        <v>8.4</v>
      </c>
    </row>
    <row r="13809" spans="1:6">
      <c r="A13809" s="12" t="s">
        <v>228</v>
      </c>
      <c r="B13809" t="s">
        <v>68</v>
      </c>
      <c r="C13809" t="s">
        <v>137</v>
      </c>
      <c r="D13809">
        <v>1</v>
      </c>
      <c r="E13809" t="s">
        <v>139</v>
      </c>
      <c r="F13809">
        <v>7.7</v>
      </c>
    </row>
    <row r="13810" spans="1:6">
      <c r="A13810" s="12" t="s">
        <v>228</v>
      </c>
      <c r="B13810" t="s">
        <v>69</v>
      </c>
      <c r="C13810" t="s">
        <v>137</v>
      </c>
      <c r="D13810">
        <v>1</v>
      </c>
      <c r="E13810" t="s">
        <v>139</v>
      </c>
      <c r="F13810">
        <v>48.2</v>
      </c>
    </row>
    <row r="13811" spans="1:6">
      <c r="A13811" s="12" t="s">
        <v>228</v>
      </c>
      <c r="B13811" t="s">
        <v>70</v>
      </c>
      <c r="C13811" t="s">
        <v>137</v>
      </c>
      <c r="D13811">
        <v>1</v>
      </c>
      <c r="E13811" t="s">
        <v>139</v>
      </c>
      <c r="F13811">
        <v>65</v>
      </c>
    </row>
    <row r="13812" spans="1:6">
      <c r="A13812" s="12" t="s">
        <v>228</v>
      </c>
      <c r="B13812" t="s">
        <v>71</v>
      </c>
      <c r="C13812" t="s">
        <v>137</v>
      </c>
      <c r="D13812">
        <v>1</v>
      </c>
      <c r="E13812" t="s">
        <v>139</v>
      </c>
      <c r="F13812">
        <v>0</v>
      </c>
    </row>
    <row r="13813" spans="1:6">
      <c r="A13813" s="12" t="s">
        <v>228</v>
      </c>
      <c r="B13813" t="s">
        <v>72</v>
      </c>
      <c r="C13813" t="s">
        <v>137</v>
      </c>
      <c r="D13813">
        <v>1</v>
      </c>
      <c r="E13813" t="s">
        <v>139</v>
      </c>
      <c r="F13813">
        <v>99.8</v>
      </c>
    </row>
    <row r="13814" spans="1:6">
      <c r="A13814" s="12" t="s">
        <v>228</v>
      </c>
      <c r="B13814" t="s">
        <v>73</v>
      </c>
      <c r="C13814" t="s">
        <v>137</v>
      </c>
      <c r="D13814">
        <v>1</v>
      </c>
      <c r="E13814" t="s">
        <v>139</v>
      </c>
      <c r="F13814">
        <v>6.1</v>
      </c>
    </row>
    <row r="13815" spans="1:6">
      <c r="A13815" s="12" t="s">
        <v>228</v>
      </c>
      <c r="B13815" t="s">
        <v>74</v>
      </c>
      <c r="C13815" t="s">
        <v>137</v>
      </c>
      <c r="D13815">
        <v>1</v>
      </c>
      <c r="E13815" t="s">
        <v>139</v>
      </c>
      <c r="F13815">
        <v>89.5</v>
      </c>
    </row>
    <row r="13816" spans="1:6">
      <c r="A13816" s="12" t="s">
        <v>228</v>
      </c>
      <c r="B13816" t="s">
        <v>75</v>
      </c>
      <c r="C13816" t="s">
        <v>137</v>
      </c>
      <c r="D13816">
        <v>1</v>
      </c>
      <c r="E13816" t="s">
        <v>139</v>
      </c>
      <c r="F13816">
        <v>59.2</v>
      </c>
    </row>
    <row r="13817" spans="1:6">
      <c r="A13817" s="12" t="s">
        <v>228</v>
      </c>
      <c r="B13817" t="s">
        <v>76</v>
      </c>
      <c r="C13817" t="s">
        <v>137</v>
      </c>
      <c r="D13817">
        <v>1</v>
      </c>
      <c r="E13817" t="s">
        <v>139</v>
      </c>
      <c r="F13817">
        <v>92.2</v>
      </c>
    </row>
    <row r="13818" spans="1:6">
      <c r="A13818" s="12" t="s">
        <v>228</v>
      </c>
      <c r="B13818" t="s">
        <v>77</v>
      </c>
      <c r="C13818" t="s">
        <v>137</v>
      </c>
      <c r="D13818">
        <v>1</v>
      </c>
      <c r="E13818" t="s">
        <v>139</v>
      </c>
      <c r="F13818">
        <v>99.3</v>
      </c>
    </row>
    <row r="13819" spans="1:6">
      <c r="A13819" s="12" t="s">
        <v>228</v>
      </c>
      <c r="B13819" t="s">
        <v>78</v>
      </c>
      <c r="C13819" t="s">
        <v>137</v>
      </c>
      <c r="D13819">
        <v>1</v>
      </c>
      <c r="E13819" t="s">
        <v>139</v>
      </c>
      <c r="F13819">
        <v>95.3</v>
      </c>
    </row>
    <row r="13820" spans="1:6">
      <c r="A13820" s="12" t="s">
        <v>228</v>
      </c>
      <c r="B13820" t="s">
        <v>79</v>
      </c>
      <c r="C13820" t="s">
        <v>137</v>
      </c>
      <c r="D13820">
        <v>1</v>
      </c>
      <c r="E13820" t="s">
        <v>139</v>
      </c>
      <c r="F13820">
        <v>26.9</v>
      </c>
    </row>
    <row r="13821" spans="1:6">
      <c r="A13821" s="12" t="s">
        <v>228</v>
      </c>
      <c r="B13821" t="s">
        <v>80</v>
      </c>
      <c r="C13821" t="s">
        <v>137</v>
      </c>
      <c r="D13821">
        <v>1</v>
      </c>
      <c r="E13821" t="s">
        <v>139</v>
      </c>
      <c r="F13821">
        <v>0.4</v>
      </c>
    </row>
    <row r="13822" spans="1:6">
      <c r="A13822" s="12" t="s">
        <v>228</v>
      </c>
      <c r="B13822" t="s">
        <v>81</v>
      </c>
      <c r="C13822" t="s">
        <v>137</v>
      </c>
      <c r="D13822">
        <v>1</v>
      </c>
      <c r="E13822" t="s">
        <v>139</v>
      </c>
      <c r="F13822">
        <v>0.2</v>
      </c>
    </row>
    <row r="13823" spans="1:6">
      <c r="A13823" s="12" t="s">
        <v>228</v>
      </c>
      <c r="B13823" t="s">
        <v>82</v>
      </c>
      <c r="C13823" t="s">
        <v>137</v>
      </c>
      <c r="D13823">
        <v>1</v>
      </c>
      <c r="E13823" t="s">
        <v>139</v>
      </c>
      <c r="F13823">
        <v>32.5</v>
      </c>
    </row>
    <row r="13824" spans="1:6">
      <c r="A13824" s="12" t="s">
        <v>228</v>
      </c>
      <c r="B13824" t="s">
        <v>83</v>
      </c>
      <c r="C13824" t="s">
        <v>137</v>
      </c>
      <c r="D13824">
        <v>1</v>
      </c>
      <c r="E13824" t="s">
        <v>139</v>
      </c>
      <c r="F13824">
        <v>29</v>
      </c>
    </row>
    <row r="13825" spans="1:6">
      <c r="A13825" s="12" t="s">
        <v>228</v>
      </c>
      <c r="B13825" t="s">
        <v>84</v>
      </c>
      <c r="C13825" t="s">
        <v>137</v>
      </c>
      <c r="D13825">
        <v>1</v>
      </c>
      <c r="E13825" t="s">
        <v>139</v>
      </c>
      <c r="F13825">
        <v>89.7</v>
      </c>
    </row>
    <row r="13826" spans="1:6">
      <c r="A13826" s="12" t="s">
        <v>228</v>
      </c>
      <c r="B13826" t="s">
        <v>85</v>
      </c>
      <c r="C13826" t="s">
        <v>137</v>
      </c>
      <c r="D13826">
        <v>1</v>
      </c>
      <c r="E13826" t="s">
        <v>139</v>
      </c>
      <c r="F13826">
        <v>89</v>
      </c>
    </row>
    <row r="13827" spans="1:6">
      <c r="A13827" s="12" t="s">
        <v>228</v>
      </c>
      <c r="B13827" t="s">
        <v>86</v>
      </c>
      <c r="C13827" t="s">
        <v>137</v>
      </c>
      <c r="D13827">
        <v>1</v>
      </c>
      <c r="E13827" t="s">
        <v>139</v>
      </c>
      <c r="F13827">
        <v>88.1</v>
      </c>
    </row>
    <row r="13828" spans="1:6">
      <c r="A13828" s="12" t="s">
        <v>228</v>
      </c>
      <c r="B13828" t="s">
        <v>87</v>
      </c>
      <c r="C13828" t="s">
        <v>137</v>
      </c>
      <c r="D13828">
        <v>1</v>
      </c>
      <c r="E13828" t="s">
        <v>139</v>
      </c>
      <c r="F13828">
        <v>98.1</v>
      </c>
    </row>
    <row r="13829" spans="1:6">
      <c r="A13829" s="12" t="s">
        <v>228</v>
      </c>
      <c r="B13829" t="s">
        <v>88</v>
      </c>
      <c r="C13829" t="s">
        <v>137</v>
      </c>
      <c r="D13829">
        <v>1</v>
      </c>
      <c r="E13829" t="s">
        <v>139</v>
      </c>
      <c r="F13829">
        <v>35.5</v>
      </c>
    </row>
    <row r="13830" spans="1:6">
      <c r="A13830" s="12" t="s">
        <v>228</v>
      </c>
      <c r="B13830" t="s">
        <v>89</v>
      </c>
      <c r="C13830" t="s">
        <v>137</v>
      </c>
      <c r="D13830">
        <v>1</v>
      </c>
      <c r="E13830" t="s">
        <v>139</v>
      </c>
      <c r="F13830">
        <v>31.6</v>
      </c>
    </row>
    <row r="13831" spans="1:6">
      <c r="A13831" s="12" t="s">
        <v>228</v>
      </c>
      <c r="B13831" t="s">
        <v>90</v>
      </c>
      <c r="C13831" t="s">
        <v>137</v>
      </c>
      <c r="D13831">
        <v>1</v>
      </c>
      <c r="E13831" t="s">
        <v>139</v>
      </c>
      <c r="F13831">
        <v>8.9</v>
      </c>
    </row>
    <row r="13832" spans="1:6">
      <c r="A13832" s="12" t="s">
        <v>228</v>
      </c>
      <c r="B13832" t="s">
        <v>91</v>
      </c>
      <c r="C13832" t="s">
        <v>137</v>
      </c>
      <c r="D13832">
        <v>1</v>
      </c>
      <c r="E13832" t="s">
        <v>139</v>
      </c>
      <c r="F13832">
        <v>15.9</v>
      </c>
    </row>
    <row r="13833" spans="1:6">
      <c r="A13833" s="12" t="s">
        <v>228</v>
      </c>
      <c r="B13833" t="s">
        <v>92</v>
      </c>
      <c r="C13833" t="s">
        <v>137</v>
      </c>
      <c r="D13833">
        <v>1</v>
      </c>
      <c r="E13833" t="s">
        <v>139</v>
      </c>
      <c r="F13833">
        <v>1.3</v>
      </c>
    </row>
    <row r="13834" spans="1:6">
      <c r="A13834" s="12" t="s">
        <v>228</v>
      </c>
      <c r="B13834" t="s">
        <v>93</v>
      </c>
      <c r="C13834" t="s">
        <v>137</v>
      </c>
      <c r="D13834">
        <v>1</v>
      </c>
      <c r="E13834" t="s">
        <v>139</v>
      </c>
      <c r="F13834">
        <v>52.8</v>
      </c>
    </row>
    <row r="13835" spans="1:6">
      <c r="A13835" s="12" t="s">
        <v>228</v>
      </c>
      <c r="B13835" t="s">
        <v>94</v>
      </c>
      <c r="C13835" t="s">
        <v>137</v>
      </c>
      <c r="D13835">
        <v>1</v>
      </c>
      <c r="E13835" t="s">
        <v>139</v>
      </c>
      <c r="F13835">
        <v>99.9</v>
      </c>
    </row>
    <row r="13836" spans="1:6">
      <c r="A13836" s="12" t="s">
        <v>228</v>
      </c>
      <c r="B13836" t="s">
        <v>95</v>
      </c>
      <c r="C13836" t="s">
        <v>137</v>
      </c>
      <c r="D13836">
        <v>1</v>
      </c>
      <c r="E13836" t="s">
        <v>139</v>
      </c>
      <c r="F13836">
        <v>67.400000000000006</v>
      </c>
    </row>
    <row r="13837" spans="1:6">
      <c r="A13837" s="12" t="s">
        <v>228</v>
      </c>
      <c r="B13837" t="s">
        <v>96</v>
      </c>
      <c r="C13837" t="s">
        <v>137</v>
      </c>
      <c r="D13837">
        <v>1</v>
      </c>
      <c r="E13837" t="s">
        <v>139</v>
      </c>
      <c r="F13837">
        <v>99.9</v>
      </c>
    </row>
    <row r="13838" spans="1:6">
      <c r="A13838" s="12" t="s">
        <v>228</v>
      </c>
      <c r="B13838" t="s">
        <v>97</v>
      </c>
      <c r="C13838" t="s">
        <v>137</v>
      </c>
      <c r="D13838">
        <v>1</v>
      </c>
      <c r="E13838" t="s">
        <v>139</v>
      </c>
      <c r="F13838">
        <v>12</v>
      </c>
    </row>
    <row r="13839" spans="1:6">
      <c r="A13839" s="12" t="s">
        <v>228</v>
      </c>
      <c r="B13839" t="s">
        <v>98</v>
      </c>
      <c r="C13839" t="s">
        <v>137</v>
      </c>
      <c r="D13839">
        <v>1</v>
      </c>
      <c r="E13839" t="s">
        <v>139</v>
      </c>
      <c r="F13839">
        <v>38.6</v>
      </c>
    </row>
    <row r="13840" spans="1:6">
      <c r="A13840" s="12" t="s">
        <v>228</v>
      </c>
      <c r="B13840" t="s">
        <v>99</v>
      </c>
      <c r="C13840" t="s">
        <v>137</v>
      </c>
      <c r="D13840">
        <v>1</v>
      </c>
      <c r="E13840" t="s">
        <v>139</v>
      </c>
      <c r="F13840">
        <v>3.9</v>
      </c>
    </row>
    <row r="13841" spans="1:6">
      <c r="A13841" s="12" t="s">
        <v>228</v>
      </c>
      <c r="B13841" t="s">
        <v>100</v>
      </c>
      <c r="C13841" t="s">
        <v>137</v>
      </c>
      <c r="D13841">
        <v>1</v>
      </c>
      <c r="E13841" t="s">
        <v>139</v>
      </c>
      <c r="F13841">
        <v>85.7</v>
      </c>
    </row>
    <row r="13842" spans="1:6">
      <c r="A13842" s="12" t="s">
        <v>228</v>
      </c>
      <c r="B13842" t="s">
        <v>101</v>
      </c>
      <c r="C13842" t="s">
        <v>137</v>
      </c>
      <c r="D13842">
        <v>1</v>
      </c>
      <c r="E13842" t="s">
        <v>139</v>
      </c>
      <c r="F13842">
        <v>99.5</v>
      </c>
    </row>
    <row r="13843" spans="1:6">
      <c r="A13843" s="12" t="s">
        <v>228</v>
      </c>
      <c r="B13843" t="s">
        <v>102</v>
      </c>
      <c r="C13843" t="s">
        <v>137</v>
      </c>
      <c r="D13843">
        <v>1</v>
      </c>
      <c r="E13843" t="s">
        <v>139</v>
      </c>
      <c r="F13843">
        <v>98.1</v>
      </c>
    </row>
    <row r="13844" spans="1:6">
      <c r="A13844" s="12" t="s">
        <v>228</v>
      </c>
      <c r="B13844" t="s">
        <v>103</v>
      </c>
      <c r="C13844" t="s">
        <v>137</v>
      </c>
      <c r="D13844">
        <v>1</v>
      </c>
      <c r="E13844" t="s">
        <v>139</v>
      </c>
      <c r="F13844">
        <v>76</v>
      </c>
    </row>
    <row r="13845" spans="1:6">
      <c r="A13845" s="12" t="s">
        <v>228</v>
      </c>
      <c r="B13845" t="s">
        <v>104</v>
      </c>
      <c r="C13845" t="s">
        <v>137</v>
      </c>
      <c r="D13845">
        <v>1</v>
      </c>
      <c r="E13845" t="s">
        <v>139</v>
      </c>
      <c r="F13845">
        <v>99.7</v>
      </c>
    </row>
    <row r="13846" spans="1:6">
      <c r="A13846" s="12" t="s">
        <v>228</v>
      </c>
      <c r="B13846" t="s">
        <v>105</v>
      </c>
      <c r="C13846" t="s">
        <v>137</v>
      </c>
      <c r="D13846">
        <v>1</v>
      </c>
      <c r="E13846" t="s">
        <v>139</v>
      </c>
      <c r="F13846">
        <v>0</v>
      </c>
    </row>
    <row r="13847" spans="1:6">
      <c r="A13847" s="12" t="s">
        <v>228</v>
      </c>
      <c r="B13847" t="s">
        <v>106</v>
      </c>
      <c r="C13847" t="s">
        <v>137</v>
      </c>
      <c r="D13847">
        <v>1</v>
      </c>
      <c r="E13847" t="s">
        <v>139</v>
      </c>
      <c r="F13847">
        <v>24.4</v>
      </c>
    </row>
    <row r="13848" spans="1:6">
      <c r="A13848" s="12" t="s">
        <v>228</v>
      </c>
      <c r="B13848" t="s">
        <v>107</v>
      </c>
      <c r="C13848" t="s">
        <v>137</v>
      </c>
      <c r="D13848">
        <v>1</v>
      </c>
      <c r="E13848" t="s">
        <v>139</v>
      </c>
      <c r="F13848">
        <v>7.5</v>
      </c>
    </row>
    <row r="13849" spans="1:6">
      <c r="A13849" s="12" t="s">
        <v>228</v>
      </c>
      <c r="B13849" t="s">
        <v>108</v>
      </c>
      <c r="C13849" t="s">
        <v>137</v>
      </c>
      <c r="D13849">
        <v>1</v>
      </c>
      <c r="E13849" t="s">
        <v>139</v>
      </c>
      <c r="F13849">
        <v>99.9</v>
      </c>
    </row>
    <row r="13850" spans="1:6">
      <c r="A13850" s="12" t="s">
        <v>228</v>
      </c>
      <c r="B13850" t="s">
        <v>109</v>
      </c>
      <c r="C13850" t="s">
        <v>137</v>
      </c>
      <c r="D13850">
        <v>1</v>
      </c>
      <c r="E13850" t="s">
        <v>139</v>
      </c>
      <c r="F13850">
        <v>41.4</v>
      </c>
    </row>
    <row r="13851" spans="1:6">
      <c r="A13851" s="12" t="s">
        <v>228</v>
      </c>
      <c r="B13851" t="s">
        <v>110</v>
      </c>
      <c r="C13851" t="s">
        <v>137</v>
      </c>
      <c r="D13851">
        <v>1</v>
      </c>
      <c r="E13851" t="s">
        <v>139</v>
      </c>
      <c r="F13851">
        <v>100</v>
      </c>
    </row>
    <row r="13852" spans="1:6">
      <c r="A13852" s="12" t="s">
        <v>228</v>
      </c>
      <c r="B13852" t="s">
        <v>111</v>
      </c>
      <c r="C13852" t="s">
        <v>137</v>
      </c>
      <c r="D13852">
        <v>1</v>
      </c>
      <c r="E13852" t="s">
        <v>139</v>
      </c>
      <c r="F13852">
        <v>0</v>
      </c>
    </row>
    <row r="13853" spans="1:6">
      <c r="A13853" s="12" t="s">
        <v>228</v>
      </c>
      <c r="B13853" t="s">
        <v>112</v>
      </c>
      <c r="C13853" t="s">
        <v>137</v>
      </c>
      <c r="D13853">
        <v>1</v>
      </c>
      <c r="E13853" t="s">
        <v>139</v>
      </c>
      <c r="F13853">
        <v>7.6</v>
      </c>
    </row>
    <row r="13854" spans="1:6">
      <c r="A13854" s="12" t="s">
        <v>228</v>
      </c>
      <c r="B13854" t="s">
        <v>113</v>
      </c>
      <c r="C13854" t="s">
        <v>137</v>
      </c>
      <c r="D13854">
        <v>1</v>
      </c>
      <c r="E13854" t="s">
        <v>139</v>
      </c>
      <c r="F13854">
        <v>58.8</v>
      </c>
    </row>
    <row r="13855" spans="1:6">
      <c r="A13855" s="12" t="s">
        <v>228</v>
      </c>
      <c r="B13855" t="s">
        <v>114</v>
      </c>
      <c r="C13855" t="s">
        <v>137</v>
      </c>
      <c r="D13855">
        <v>1</v>
      </c>
      <c r="E13855" t="s">
        <v>139</v>
      </c>
      <c r="F13855">
        <v>94.9</v>
      </c>
    </row>
    <row r="13856" spans="1:6">
      <c r="A13856" s="12" t="s">
        <v>228</v>
      </c>
      <c r="B13856" t="s">
        <v>115</v>
      </c>
      <c r="C13856" t="s">
        <v>137</v>
      </c>
      <c r="D13856">
        <v>1</v>
      </c>
      <c r="E13856" t="s">
        <v>139</v>
      </c>
      <c r="F13856">
        <v>57.2</v>
      </c>
    </row>
    <row r="13857" spans="1:6">
      <c r="A13857" s="12" t="s">
        <v>228</v>
      </c>
      <c r="B13857" t="s">
        <v>116</v>
      </c>
      <c r="C13857" t="s">
        <v>137</v>
      </c>
      <c r="D13857">
        <v>1</v>
      </c>
      <c r="E13857" t="s">
        <v>139</v>
      </c>
      <c r="F13857">
        <v>100</v>
      </c>
    </row>
    <row r="13858" spans="1:6">
      <c r="A13858" s="12" t="s">
        <v>228</v>
      </c>
      <c r="B13858" t="s">
        <v>146</v>
      </c>
      <c r="C13858" t="s">
        <v>137</v>
      </c>
      <c r="D13858">
        <v>1</v>
      </c>
      <c r="E13858" t="s">
        <v>139</v>
      </c>
      <c r="F13858">
        <v>40.9</v>
      </c>
    </row>
    <row r="13859" spans="1:6">
      <c r="A13859" s="12" t="s">
        <v>228</v>
      </c>
      <c r="B13859" t="s">
        <v>61</v>
      </c>
      <c r="C13859" t="s">
        <v>137</v>
      </c>
      <c r="D13859">
        <v>1</v>
      </c>
      <c r="E13859" t="s">
        <v>140</v>
      </c>
      <c r="F13859">
        <v>0.8</v>
      </c>
    </row>
    <row r="13860" spans="1:6">
      <c r="A13860" s="12" t="s">
        <v>228</v>
      </c>
      <c r="B13860" t="s">
        <v>62</v>
      </c>
      <c r="C13860" t="s">
        <v>137</v>
      </c>
      <c r="D13860">
        <v>1</v>
      </c>
      <c r="E13860" t="s">
        <v>140</v>
      </c>
      <c r="F13860">
        <v>14.7</v>
      </c>
    </row>
    <row r="13861" spans="1:6">
      <c r="A13861" s="12" t="s">
        <v>228</v>
      </c>
      <c r="B13861" t="s">
        <v>63</v>
      </c>
      <c r="C13861" t="s">
        <v>137</v>
      </c>
      <c r="D13861">
        <v>1</v>
      </c>
      <c r="E13861" t="s">
        <v>140</v>
      </c>
      <c r="F13861">
        <v>46</v>
      </c>
    </row>
    <row r="13862" spans="1:6">
      <c r="A13862" s="12" t="s">
        <v>228</v>
      </c>
      <c r="B13862" t="s">
        <v>64</v>
      </c>
      <c r="C13862" t="s">
        <v>137</v>
      </c>
      <c r="D13862">
        <v>1</v>
      </c>
      <c r="E13862" t="s">
        <v>140</v>
      </c>
      <c r="F13862">
        <v>0.6</v>
      </c>
    </row>
    <row r="13863" spans="1:6">
      <c r="A13863" s="12" t="s">
        <v>228</v>
      </c>
      <c r="B13863" t="s">
        <v>65</v>
      </c>
      <c r="C13863" t="s">
        <v>137</v>
      </c>
      <c r="D13863">
        <v>1</v>
      </c>
      <c r="E13863" t="s">
        <v>140</v>
      </c>
      <c r="F13863">
        <v>100</v>
      </c>
    </row>
    <row r="13864" spans="1:6">
      <c r="A13864" s="12" t="s">
        <v>228</v>
      </c>
      <c r="B13864" t="s">
        <v>66</v>
      </c>
      <c r="C13864" t="s">
        <v>137</v>
      </c>
      <c r="D13864">
        <v>1</v>
      </c>
      <c r="E13864" t="s">
        <v>140</v>
      </c>
      <c r="F13864">
        <v>76</v>
      </c>
    </row>
    <row r="13865" spans="1:6">
      <c r="A13865" s="12" t="s">
        <v>228</v>
      </c>
      <c r="B13865" t="s">
        <v>67</v>
      </c>
      <c r="C13865" t="s">
        <v>137</v>
      </c>
      <c r="D13865">
        <v>1</v>
      </c>
      <c r="E13865" t="s">
        <v>140</v>
      </c>
      <c r="F13865">
        <v>91.6</v>
      </c>
    </row>
    <row r="13866" spans="1:6">
      <c r="A13866" s="12" t="s">
        <v>228</v>
      </c>
      <c r="B13866" t="s">
        <v>68</v>
      </c>
      <c r="C13866" t="s">
        <v>137</v>
      </c>
      <c r="D13866">
        <v>1</v>
      </c>
      <c r="E13866" t="s">
        <v>140</v>
      </c>
      <c r="F13866">
        <v>92.3</v>
      </c>
    </row>
    <row r="13867" spans="1:6">
      <c r="A13867" s="12" t="s">
        <v>228</v>
      </c>
      <c r="B13867" t="s">
        <v>69</v>
      </c>
      <c r="C13867" t="s">
        <v>137</v>
      </c>
      <c r="D13867">
        <v>1</v>
      </c>
      <c r="E13867" t="s">
        <v>140</v>
      </c>
      <c r="F13867">
        <v>51.8</v>
      </c>
    </row>
    <row r="13868" spans="1:6">
      <c r="A13868" s="12" t="s">
        <v>228</v>
      </c>
      <c r="B13868" t="s">
        <v>70</v>
      </c>
      <c r="C13868" t="s">
        <v>137</v>
      </c>
      <c r="D13868">
        <v>1</v>
      </c>
      <c r="E13868" t="s">
        <v>140</v>
      </c>
      <c r="F13868">
        <v>35</v>
      </c>
    </row>
    <row r="13869" spans="1:6">
      <c r="A13869" s="12" t="s">
        <v>228</v>
      </c>
      <c r="B13869" t="s">
        <v>71</v>
      </c>
      <c r="C13869" t="s">
        <v>137</v>
      </c>
      <c r="D13869">
        <v>1</v>
      </c>
      <c r="E13869" t="s">
        <v>140</v>
      </c>
      <c r="F13869">
        <v>100</v>
      </c>
    </row>
    <row r="13870" spans="1:6">
      <c r="A13870" s="12" t="s">
        <v>228</v>
      </c>
      <c r="B13870" t="s">
        <v>72</v>
      </c>
      <c r="C13870" t="s">
        <v>137</v>
      </c>
      <c r="D13870">
        <v>1</v>
      </c>
      <c r="E13870" t="s">
        <v>140</v>
      </c>
      <c r="F13870">
        <v>0.2</v>
      </c>
    </row>
    <row r="13871" spans="1:6">
      <c r="A13871" s="12" t="s">
        <v>228</v>
      </c>
      <c r="B13871" t="s">
        <v>73</v>
      </c>
      <c r="C13871" t="s">
        <v>137</v>
      </c>
      <c r="D13871">
        <v>1</v>
      </c>
      <c r="E13871" t="s">
        <v>140</v>
      </c>
      <c r="F13871">
        <v>93.9</v>
      </c>
    </row>
    <row r="13872" spans="1:6">
      <c r="A13872" s="12" t="s">
        <v>228</v>
      </c>
      <c r="B13872" t="s">
        <v>74</v>
      </c>
      <c r="C13872" t="s">
        <v>137</v>
      </c>
      <c r="D13872">
        <v>1</v>
      </c>
      <c r="E13872" t="s">
        <v>140</v>
      </c>
      <c r="F13872">
        <v>10.5</v>
      </c>
    </row>
    <row r="13873" spans="1:6">
      <c r="A13873" s="12" t="s">
        <v>228</v>
      </c>
      <c r="B13873" t="s">
        <v>75</v>
      </c>
      <c r="C13873" t="s">
        <v>137</v>
      </c>
      <c r="D13873">
        <v>1</v>
      </c>
      <c r="E13873" t="s">
        <v>140</v>
      </c>
      <c r="F13873">
        <v>40.799999999999997</v>
      </c>
    </row>
    <row r="13874" spans="1:6">
      <c r="A13874" s="12" t="s">
        <v>228</v>
      </c>
      <c r="B13874" t="s">
        <v>76</v>
      </c>
      <c r="C13874" t="s">
        <v>137</v>
      </c>
      <c r="D13874">
        <v>1</v>
      </c>
      <c r="E13874" t="s">
        <v>140</v>
      </c>
      <c r="F13874">
        <v>7.8</v>
      </c>
    </row>
    <row r="13875" spans="1:6">
      <c r="A13875" s="12" t="s">
        <v>228</v>
      </c>
      <c r="B13875" t="s">
        <v>77</v>
      </c>
      <c r="C13875" t="s">
        <v>137</v>
      </c>
      <c r="D13875">
        <v>1</v>
      </c>
      <c r="E13875" t="s">
        <v>140</v>
      </c>
      <c r="F13875">
        <v>0.7</v>
      </c>
    </row>
    <row r="13876" spans="1:6">
      <c r="A13876" s="12" t="s">
        <v>228</v>
      </c>
      <c r="B13876" t="s">
        <v>78</v>
      </c>
      <c r="C13876" t="s">
        <v>137</v>
      </c>
      <c r="D13876">
        <v>1</v>
      </c>
      <c r="E13876" t="s">
        <v>140</v>
      </c>
      <c r="F13876">
        <v>4.7</v>
      </c>
    </row>
    <row r="13877" spans="1:6">
      <c r="A13877" s="12" t="s">
        <v>228</v>
      </c>
      <c r="B13877" t="s">
        <v>79</v>
      </c>
      <c r="C13877" t="s">
        <v>137</v>
      </c>
      <c r="D13877">
        <v>1</v>
      </c>
      <c r="E13877" t="s">
        <v>140</v>
      </c>
      <c r="F13877">
        <v>73.099999999999994</v>
      </c>
    </row>
    <row r="13878" spans="1:6">
      <c r="A13878" s="12" t="s">
        <v>228</v>
      </c>
      <c r="B13878" t="s">
        <v>80</v>
      </c>
      <c r="C13878" t="s">
        <v>137</v>
      </c>
      <c r="D13878">
        <v>1</v>
      </c>
      <c r="E13878" t="s">
        <v>140</v>
      </c>
      <c r="F13878">
        <v>99.6</v>
      </c>
    </row>
    <row r="13879" spans="1:6">
      <c r="A13879" s="12" t="s">
        <v>228</v>
      </c>
      <c r="B13879" t="s">
        <v>81</v>
      </c>
      <c r="C13879" t="s">
        <v>137</v>
      </c>
      <c r="D13879">
        <v>1</v>
      </c>
      <c r="E13879" t="s">
        <v>140</v>
      </c>
      <c r="F13879">
        <v>99.8</v>
      </c>
    </row>
    <row r="13880" spans="1:6">
      <c r="A13880" s="12" t="s">
        <v>228</v>
      </c>
      <c r="B13880" t="s">
        <v>82</v>
      </c>
      <c r="C13880" t="s">
        <v>137</v>
      </c>
      <c r="D13880">
        <v>1</v>
      </c>
      <c r="E13880" t="s">
        <v>140</v>
      </c>
      <c r="F13880">
        <v>67.5</v>
      </c>
    </row>
    <row r="13881" spans="1:6">
      <c r="A13881" s="12" t="s">
        <v>228</v>
      </c>
      <c r="B13881" t="s">
        <v>83</v>
      </c>
      <c r="C13881" t="s">
        <v>137</v>
      </c>
      <c r="D13881">
        <v>1</v>
      </c>
      <c r="E13881" t="s">
        <v>140</v>
      </c>
      <c r="F13881">
        <v>71</v>
      </c>
    </row>
    <row r="13882" spans="1:6">
      <c r="A13882" s="12" t="s">
        <v>228</v>
      </c>
      <c r="B13882" t="s">
        <v>84</v>
      </c>
      <c r="C13882" t="s">
        <v>137</v>
      </c>
      <c r="D13882">
        <v>1</v>
      </c>
      <c r="E13882" t="s">
        <v>140</v>
      </c>
      <c r="F13882">
        <v>10.3</v>
      </c>
    </row>
    <row r="13883" spans="1:6">
      <c r="A13883" s="12" t="s">
        <v>228</v>
      </c>
      <c r="B13883" t="s">
        <v>85</v>
      </c>
      <c r="C13883" t="s">
        <v>137</v>
      </c>
      <c r="D13883">
        <v>1</v>
      </c>
      <c r="E13883" t="s">
        <v>140</v>
      </c>
      <c r="F13883">
        <v>11</v>
      </c>
    </row>
    <row r="13884" spans="1:6">
      <c r="A13884" s="12" t="s">
        <v>228</v>
      </c>
      <c r="B13884" t="s">
        <v>86</v>
      </c>
      <c r="C13884" t="s">
        <v>137</v>
      </c>
      <c r="D13884">
        <v>1</v>
      </c>
      <c r="E13884" t="s">
        <v>140</v>
      </c>
      <c r="F13884">
        <v>11.9</v>
      </c>
    </row>
    <row r="13885" spans="1:6">
      <c r="A13885" s="12" t="s">
        <v>228</v>
      </c>
      <c r="B13885" t="s">
        <v>87</v>
      </c>
      <c r="C13885" t="s">
        <v>137</v>
      </c>
      <c r="D13885">
        <v>1</v>
      </c>
      <c r="E13885" t="s">
        <v>140</v>
      </c>
      <c r="F13885">
        <v>1.9</v>
      </c>
    </row>
    <row r="13886" spans="1:6">
      <c r="A13886" s="12" t="s">
        <v>228</v>
      </c>
      <c r="B13886" t="s">
        <v>88</v>
      </c>
      <c r="C13886" t="s">
        <v>137</v>
      </c>
      <c r="D13886">
        <v>1</v>
      </c>
      <c r="E13886" t="s">
        <v>140</v>
      </c>
      <c r="F13886">
        <v>64.5</v>
      </c>
    </row>
    <row r="13887" spans="1:6">
      <c r="A13887" s="12" t="s">
        <v>228</v>
      </c>
      <c r="B13887" t="s">
        <v>89</v>
      </c>
      <c r="C13887" t="s">
        <v>137</v>
      </c>
      <c r="D13887">
        <v>1</v>
      </c>
      <c r="E13887" t="s">
        <v>140</v>
      </c>
      <c r="F13887">
        <v>68.400000000000006</v>
      </c>
    </row>
    <row r="13888" spans="1:6">
      <c r="A13888" s="12" t="s">
        <v>228</v>
      </c>
      <c r="B13888" t="s">
        <v>90</v>
      </c>
      <c r="C13888" t="s">
        <v>137</v>
      </c>
      <c r="D13888">
        <v>1</v>
      </c>
      <c r="E13888" t="s">
        <v>140</v>
      </c>
      <c r="F13888">
        <v>91.1</v>
      </c>
    </row>
    <row r="13889" spans="1:6">
      <c r="A13889" s="12" t="s">
        <v>228</v>
      </c>
      <c r="B13889" t="s">
        <v>91</v>
      </c>
      <c r="C13889" t="s">
        <v>137</v>
      </c>
      <c r="D13889">
        <v>1</v>
      </c>
      <c r="E13889" t="s">
        <v>140</v>
      </c>
      <c r="F13889">
        <v>84.1</v>
      </c>
    </row>
    <row r="13890" spans="1:6">
      <c r="A13890" s="12" t="s">
        <v>228</v>
      </c>
      <c r="B13890" t="s">
        <v>92</v>
      </c>
      <c r="C13890" t="s">
        <v>137</v>
      </c>
      <c r="D13890">
        <v>1</v>
      </c>
      <c r="E13890" t="s">
        <v>140</v>
      </c>
      <c r="F13890">
        <v>98.7</v>
      </c>
    </row>
    <row r="13891" spans="1:6">
      <c r="A13891" s="12" t="s">
        <v>228</v>
      </c>
      <c r="B13891" t="s">
        <v>93</v>
      </c>
      <c r="C13891" t="s">
        <v>137</v>
      </c>
      <c r="D13891">
        <v>1</v>
      </c>
      <c r="E13891" t="s">
        <v>140</v>
      </c>
      <c r="F13891">
        <v>47.2</v>
      </c>
    </row>
    <row r="13892" spans="1:6">
      <c r="A13892" s="12" t="s">
        <v>228</v>
      </c>
      <c r="B13892" t="s">
        <v>94</v>
      </c>
      <c r="C13892" t="s">
        <v>137</v>
      </c>
      <c r="D13892">
        <v>1</v>
      </c>
      <c r="E13892" t="s">
        <v>140</v>
      </c>
      <c r="F13892">
        <v>0.1</v>
      </c>
    </row>
    <row r="13893" spans="1:6">
      <c r="A13893" s="12" t="s">
        <v>228</v>
      </c>
      <c r="B13893" t="s">
        <v>95</v>
      </c>
      <c r="C13893" t="s">
        <v>137</v>
      </c>
      <c r="D13893">
        <v>1</v>
      </c>
      <c r="E13893" t="s">
        <v>140</v>
      </c>
      <c r="F13893">
        <v>32.6</v>
      </c>
    </row>
    <row r="13894" spans="1:6">
      <c r="A13894" s="12" t="s">
        <v>228</v>
      </c>
      <c r="B13894" t="s">
        <v>96</v>
      </c>
      <c r="C13894" t="s">
        <v>137</v>
      </c>
      <c r="D13894">
        <v>1</v>
      </c>
      <c r="E13894" t="s">
        <v>140</v>
      </c>
      <c r="F13894">
        <v>0.1</v>
      </c>
    </row>
    <row r="13895" spans="1:6">
      <c r="A13895" s="12" t="s">
        <v>228</v>
      </c>
      <c r="B13895" t="s">
        <v>97</v>
      </c>
      <c r="C13895" t="s">
        <v>137</v>
      </c>
      <c r="D13895">
        <v>1</v>
      </c>
      <c r="E13895" t="s">
        <v>140</v>
      </c>
      <c r="F13895">
        <v>88</v>
      </c>
    </row>
    <row r="13896" spans="1:6">
      <c r="A13896" s="12" t="s">
        <v>228</v>
      </c>
      <c r="B13896" t="s">
        <v>98</v>
      </c>
      <c r="C13896" t="s">
        <v>137</v>
      </c>
      <c r="D13896">
        <v>1</v>
      </c>
      <c r="E13896" t="s">
        <v>140</v>
      </c>
      <c r="F13896">
        <v>61.4</v>
      </c>
    </row>
    <row r="13897" spans="1:6">
      <c r="A13897" s="12" t="s">
        <v>228</v>
      </c>
      <c r="B13897" t="s">
        <v>99</v>
      </c>
      <c r="C13897" t="s">
        <v>137</v>
      </c>
      <c r="D13897">
        <v>1</v>
      </c>
      <c r="E13897" t="s">
        <v>140</v>
      </c>
      <c r="F13897">
        <v>96.1</v>
      </c>
    </row>
    <row r="13898" spans="1:6">
      <c r="A13898" s="12" t="s">
        <v>228</v>
      </c>
      <c r="B13898" t="s">
        <v>100</v>
      </c>
      <c r="C13898" t="s">
        <v>137</v>
      </c>
      <c r="D13898">
        <v>1</v>
      </c>
      <c r="E13898" t="s">
        <v>140</v>
      </c>
      <c r="F13898">
        <v>14.3</v>
      </c>
    </row>
    <row r="13899" spans="1:6">
      <c r="A13899" s="12" t="s">
        <v>228</v>
      </c>
      <c r="B13899" t="s">
        <v>101</v>
      </c>
      <c r="C13899" t="s">
        <v>137</v>
      </c>
      <c r="D13899">
        <v>1</v>
      </c>
      <c r="E13899" t="s">
        <v>140</v>
      </c>
      <c r="F13899">
        <v>0.5</v>
      </c>
    </row>
    <row r="13900" spans="1:6">
      <c r="A13900" s="12" t="s">
        <v>228</v>
      </c>
      <c r="B13900" t="s">
        <v>102</v>
      </c>
      <c r="C13900" t="s">
        <v>137</v>
      </c>
      <c r="D13900">
        <v>1</v>
      </c>
      <c r="E13900" t="s">
        <v>140</v>
      </c>
      <c r="F13900">
        <v>1.9</v>
      </c>
    </row>
    <row r="13901" spans="1:6">
      <c r="A13901" s="12" t="s">
        <v>228</v>
      </c>
      <c r="B13901" t="s">
        <v>103</v>
      </c>
      <c r="C13901" t="s">
        <v>137</v>
      </c>
      <c r="D13901">
        <v>1</v>
      </c>
      <c r="E13901" t="s">
        <v>140</v>
      </c>
      <c r="F13901">
        <v>24</v>
      </c>
    </row>
    <row r="13902" spans="1:6">
      <c r="A13902" s="12" t="s">
        <v>228</v>
      </c>
      <c r="B13902" t="s">
        <v>104</v>
      </c>
      <c r="C13902" t="s">
        <v>137</v>
      </c>
      <c r="D13902">
        <v>1</v>
      </c>
      <c r="E13902" t="s">
        <v>140</v>
      </c>
      <c r="F13902">
        <v>0.3</v>
      </c>
    </row>
    <row r="13903" spans="1:6">
      <c r="A13903" s="12" t="s">
        <v>228</v>
      </c>
      <c r="B13903" t="s">
        <v>105</v>
      </c>
      <c r="C13903" t="s">
        <v>137</v>
      </c>
      <c r="D13903">
        <v>1</v>
      </c>
      <c r="E13903" t="s">
        <v>140</v>
      </c>
      <c r="F13903">
        <v>100</v>
      </c>
    </row>
    <row r="13904" spans="1:6">
      <c r="A13904" s="12" t="s">
        <v>228</v>
      </c>
      <c r="B13904" t="s">
        <v>106</v>
      </c>
      <c r="C13904" t="s">
        <v>137</v>
      </c>
      <c r="D13904">
        <v>1</v>
      </c>
      <c r="E13904" t="s">
        <v>140</v>
      </c>
      <c r="F13904">
        <v>75.599999999999994</v>
      </c>
    </row>
    <row r="13905" spans="1:6">
      <c r="A13905" s="12" t="s">
        <v>228</v>
      </c>
      <c r="B13905" t="s">
        <v>107</v>
      </c>
      <c r="C13905" t="s">
        <v>137</v>
      </c>
      <c r="D13905">
        <v>1</v>
      </c>
      <c r="E13905" t="s">
        <v>140</v>
      </c>
      <c r="F13905">
        <v>92.5</v>
      </c>
    </row>
    <row r="13906" spans="1:6">
      <c r="A13906" s="12" t="s">
        <v>228</v>
      </c>
      <c r="B13906" t="s">
        <v>108</v>
      </c>
      <c r="C13906" t="s">
        <v>137</v>
      </c>
      <c r="D13906">
        <v>1</v>
      </c>
      <c r="E13906" t="s">
        <v>140</v>
      </c>
      <c r="F13906">
        <v>0.1</v>
      </c>
    </row>
    <row r="13907" spans="1:6">
      <c r="A13907" s="12" t="s">
        <v>228</v>
      </c>
      <c r="B13907" t="s">
        <v>109</v>
      </c>
      <c r="C13907" t="s">
        <v>137</v>
      </c>
      <c r="D13907">
        <v>1</v>
      </c>
      <c r="E13907" t="s">
        <v>140</v>
      </c>
      <c r="F13907">
        <v>58.6</v>
      </c>
    </row>
    <row r="13908" spans="1:6">
      <c r="A13908" s="12" t="s">
        <v>228</v>
      </c>
      <c r="B13908" t="s">
        <v>110</v>
      </c>
      <c r="C13908" t="s">
        <v>137</v>
      </c>
      <c r="D13908">
        <v>1</v>
      </c>
      <c r="E13908" t="s">
        <v>140</v>
      </c>
      <c r="F13908">
        <v>0</v>
      </c>
    </row>
    <row r="13909" spans="1:6">
      <c r="A13909" s="12" t="s">
        <v>228</v>
      </c>
      <c r="B13909" t="s">
        <v>111</v>
      </c>
      <c r="C13909" t="s">
        <v>137</v>
      </c>
      <c r="D13909">
        <v>1</v>
      </c>
      <c r="E13909" t="s">
        <v>140</v>
      </c>
      <c r="F13909">
        <v>100</v>
      </c>
    </row>
    <row r="13910" spans="1:6">
      <c r="A13910" s="12" t="s">
        <v>228</v>
      </c>
      <c r="B13910" t="s">
        <v>112</v>
      </c>
      <c r="C13910" t="s">
        <v>137</v>
      </c>
      <c r="D13910">
        <v>1</v>
      </c>
      <c r="E13910" t="s">
        <v>140</v>
      </c>
      <c r="F13910">
        <v>92.4</v>
      </c>
    </row>
    <row r="13911" spans="1:6">
      <c r="A13911" s="12" t="s">
        <v>228</v>
      </c>
      <c r="B13911" t="s">
        <v>113</v>
      </c>
      <c r="C13911" t="s">
        <v>137</v>
      </c>
      <c r="D13911">
        <v>1</v>
      </c>
      <c r="E13911" t="s">
        <v>140</v>
      </c>
      <c r="F13911">
        <v>41.2</v>
      </c>
    </row>
    <row r="13912" spans="1:6">
      <c r="A13912" s="12" t="s">
        <v>228</v>
      </c>
      <c r="B13912" t="s">
        <v>114</v>
      </c>
      <c r="C13912" t="s">
        <v>137</v>
      </c>
      <c r="D13912">
        <v>1</v>
      </c>
      <c r="E13912" t="s">
        <v>140</v>
      </c>
      <c r="F13912">
        <v>5.0999999999999996</v>
      </c>
    </row>
    <row r="13913" spans="1:6">
      <c r="A13913" s="12" t="s">
        <v>228</v>
      </c>
      <c r="B13913" t="s">
        <v>115</v>
      </c>
      <c r="C13913" t="s">
        <v>137</v>
      </c>
      <c r="D13913">
        <v>1</v>
      </c>
      <c r="E13913" t="s">
        <v>140</v>
      </c>
      <c r="F13913">
        <v>42.8</v>
      </c>
    </row>
    <row r="13914" spans="1:6">
      <c r="A13914" s="12" t="s">
        <v>228</v>
      </c>
      <c r="B13914" t="s">
        <v>116</v>
      </c>
      <c r="C13914" t="s">
        <v>137</v>
      </c>
      <c r="D13914">
        <v>1</v>
      </c>
      <c r="E13914" t="s">
        <v>140</v>
      </c>
      <c r="F13914">
        <v>0</v>
      </c>
    </row>
    <row r="13915" spans="1:6">
      <c r="A13915" s="12" t="s">
        <v>228</v>
      </c>
      <c r="B13915" t="s">
        <v>146</v>
      </c>
      <c r="C13915" t="s">
        <v>137</v>
      </c>
      <c r="D13915">
        <v>1</v>
      </c>
      <c r="E13915" t="s">
        <v>140</v>
      </c>
      <c r="F13915">
        <v>59.1</v>
      </c>
    </row>
    <row r="13916" spans="1:6">
      <c r="A13916" s="12" t="s">
        <v>228</v>
      </c>
      <c r="B13916" t="s">
        <v>61</v>
      </c>
      <c r="C13916" t="s">
        <v>137</v>
      </c>
      <c r="D13916">
        <v>1</v>
      </c>
      <c r="E13916" t="s">
        <v>147</v>
      </c>
      <c r="F13916">
        <v>0</v>
      </c>
    </row>
    <row r="13917" spans="1:6">
      <c r="A13917" s="12" t="s">
        <v>228</v>
      </c>
      <c r="B13917" t="s">
        <v>62</v>
      </c>
      <c r="C13917" t="s">
        <v>137</v>
      </c>
      <c r="D13917">
        <v>1</v>
      </c>
      <c r="E13917" t="s">
        <v>147</v>
      </c>
      <c r="F13917">
        <v>0</v>
      </c>
    </row>
    <row r="13918" spans="1:6">
      <c r="A13918" s="12" t="s">
        <v>228</v>
      </c>
      <c r="B13918" t="s">
        <v>63</v>
      </c>
      <c r="C13918" t="s">
        <v>137</v>
      </c>
      <c r="D13918">
        <v>1</v>
      </c>
      <c r="E13918" t="s">
        <v>147</v>
      </c>
      <c r="F13918">
        <v>0</v>
      </c>
    </row>
    <row r="13919" spans="1:6">
      <c r="A13919" s="12" t="s">
        <v>228</v>
      </c>
      <c r="B13919" t="s">
        <v>64</v>
      </c>
      <c r="C13919" t="s">
        <v>137</v>
      </c>
      <c r="D13919">
        <v>1</v>
      </c>
      <c r="E13919" t="s">
        <v>147</v>
      </c>
      <c r="F13919">
        <v>0</v>
      </c>
    </row>
    <row r="13920" spans="1:6">
      <c r="A13920" s="12" t="s">
        <v>228</v>
      </c>
      <c r="B13920" t="s">
        <v>65</v>
      </c>
      <c r="C13920" t="s">
        <v>137</v>
      </c>
      <c r="D13920">
        <v>1</v>
      </c>
      <c r="E13920" t="s">
        <v>147</v>
      </c>
      <c r="F13920">
        <v>0</v>
      </c>
    </row>
    <row r="13921" spans="1:6">
      <c r="A13921" s="12" t="s">
        <v>228</v>
      </c>
      <c r="B13921" t="s">
        <v>66</v>
      </c>
      <c r="C13921" t="s">
        <v>137</v>
      </c>
      <c r="D13921">
        <v>1</v>
      </c>
      <c r="E13921" t="s">
        <v>147</v>
      </c>
      <c r="F13921">
        <v>0</v>
      </c>
    </row>
    <row r="13922" spans="1:6">
      <c r="A13922" s="12" t="s">
        <v>228</v>
      </c>
      <c r="B13922" t="s">
        <v>67</v>
      </c>
      <c r="C13922" t="s">
        <v>137</v>
      </c>
      <c r="D13922">
        <v>1</v>
      </c>
      <c r="E13922" t="s">
        <v>147</v>
      </c>
      <c r="F13922">
        <v>0</v>
      </c>
    </row>
    <row r="13923" spans="1:6">
      <c r="A13923" s="12" t="s">
        <v>228</v>
      </c>
      <c r="B13923" t="s">
        <v>68</v>
      </c>
      <c r="C13923" t="s">
        <v>137</v>
      </c>
      <c r="D13923">
        <v>1</v>
      </c>
      <c r="E13923" t="s">
        <v>147</v>
      </c>
      <c r="F13923">
        <v>0</v>
      </c>
    </row>
    <row r="13924" spans="1:6">
      <c r="A13924" s="12" t="s">
        <v>228</v>
      </c>
      <c r="B13924" t="s">
        <v>69</v>
      </c>
      <c r="C13924" t="s">
        <v>137</v>
      </c>
      <c r="D13924">
        <v>1</v>
      </c>
      <c r="E13924" t="s">
        <v>147</v>
      </c>
      <c r="F13924">
        <v>0</v>
      </c>
    </row>
    <row r="13925" spans="1:6">
      <c r="A13925" s="12" t="s">
        <v>228</v>
      </c>
      <c r="B13925" t="s">
        <v>70</v>
      </c>
      <c r="C13925" t="s">
        <v>137</v>
      </c>
      <c r="D13925">
        <v>1</v>
      </c>
      <c r="E13925" t="s">
        <v>147</v>
      </c>
      <c r="F13925">
        <v>0</v>
      </c>
    </row>
    <row r="13926" spans="1:6">
      <c r="A13926" s="12" t="s">
        <v>228</v>
      </c>
      <c r="B13926" t="s">
        <v>71</v>
      </c>
      <c r="C13926" t="s">
        <v>137</v>
      </c>
      <c r="D13926">
        <v>1</v>
      </c>
      <c r="E13926" t="s">
        <v>147</v>
      </c>
      <c r="F13926">
        <v>0</v>
      </c>
    </row>
    <row r="13927" spans="1:6">
      <c r="A13927" s="12" t="s">
        <v>228</v>
      </c>
      <c r="B13927" t="s">
        <v>72</v>
      </c>
      <c r="C13927" t="s">
        <v>137</v>
      </c>
      <c r="D13927">
        <v>1</v>
      </c>
      <c r="E13927" t="s">
        <v>147</v>
      </c>
      <c r="F13927">
        <v>0</v>
      </c>
    </row>
    <row r="13928" spans="1:6">
      <c r="A13928" s="12" t="s">
        <v>228</v>
      </c>
      <c r="B13928" t="s">
        <v>73</v>
      </c>
      <c r="C13928" t="s">
        <v>137</v>
      </c>
      <c r="D13928">
        <v>1</v>
      </c>
      <c r="E13928" t="s">
        <v>147</v>
      </c>
      <c r="F13928">
        <v>0</v>
      </c>
    </row>
    <row r="13929" spans="1:6">
      <c r="A13929" s="12" t="s">
        <v>228</v>
      </c>
      <c r="B13929" t="s">
        <v>74</v>
      </c>
      <c r="C13929" t="s">
        <v>137</v>
      </c>
      <c r="D13929">
        <v>1</v>
      </c>
      <c r="E13929" t="s">
        <v>147</v>
      </c>
      <c r="F13929">
        <v>0</v>
      </c>
    </row>
    <row r="13930" spans="1:6">
      <c r="A13930" s="12" t="s">
        <v>228</v>
      </c>
      <c r="B13930" t="s">
        <v>75</v>
      </c>
      <c r="C13930" t="s">
        <v>137</v>
      </c>
      <c r="D13930">
        <v>1</v>
      </c>
      <c r="E13930" t="s">
        <v>147</v>
      </c>
      <c r="F13930">
        <v>0</v>
      </c>
    </row>
    <row r="13931" spans="1:6">
      <c r="A13931" s="12" t="s">
        <v>228</v>
      </c>
      <c r="B13931" t="s">
        <v>76</v>
      </c>
      <c r="C13931" t="s">
        <v>137</v>
      </c>
      <c r="D13931">
        <v>1</v>
      </c>
      <c r="E13931" t="s">
        <v>147</v>
      </c>
      <c r="F13931">
        <v>0</v>
      </c>
    </row>
    <row r="13932" spans="1:6">
      <c r="A13932" s="12" t="s">
        <v>228</v>
      </c>
      <c r="B13932" t="s">
        <v>77</v>
      </c>
      <c r="C13932" t="s">
        <v>137</v>
      </c>
      <c r="D13932">
        <v>1</v>
      </c>
      <c r="E13932" t="s">
        <v>147</v>
      </c>
      <c r="F13932">
        <v>0</v>
      </c>
    </row>
    <row r="13933" spans="1:6">
      <c r="A13933" s="12" t="s">
        <v>228</v>
      </c>
      <c r="B13933" t="s">
        <v>78</v>
      </c>
      <c r="C13933" t="s">
        <v>137</v>
      </c>
      <c r="D13933">
        <v>1</v>
      </c>
      <c r="E13933" t="s">
        <v>147</v>
      </c>
      <c r="F13933">
        <v>0</v>
      </c>
    </row>
    <row r="13934" spans="1:6">
      <c r="A13934" s="12" t="s">
        <v>228</v>
      </c>
      <c r="B13934" t="s">
        <v>79</v>
      </c>
      <c r="C13934" t="s">
        <v>137</v>
      </c>
      <c r="D13934">
        <v>1</v>
      </c>
      <c r="E13934" t="s">
        <v>147</v>
      </c>
      <c r="F13934">
        <v>0</v>
      </c>
    </row>
    <row r="13935" spans="1:6">
      <c r="A13935" s="12" t="s">
        <v>228</v>
      </c>
      <c r="B13935" t="s">
        <v>80</v>
      </c>
      <c r="C13935" t="s">
        <v>137</v>
      </c>
      <c r="D13935">
        <v>1</v>
      </c>
      <c r="E13935" t="s">
        <v>147</v>
      </c>
      <c r="F13935">
        <v>0</v>
      </c>
    </row>
    <row r="13936" spans="1:6">
      <c r="A13936" s="12" t="s">
        <v>228</v>
      </c>
      <c r="B13936" t="s">
        <v>81</v>
      </c>
      <c r="C13936" t="s">
        <v>137</v>
      </c>
      <c r="D13936">
        <v>1</v>
      </c>
      <c r="E13936" t="s">
        <v>147</v>
      </c>
      <c r="F13936">
        <v>0</v>
      </c>
    </row>
    <row r="13937" spans="1:6">
      <c r="A13937" s="12" t="s">
        <v>228</v>
      </c>
      <c r="B13937" t="s">
        <v>82</v>
      </c>
      <c r="C13937" t="s">
        <v>137</v>
      </c>
      <c r="D13937">
        <v>1</v>
      </c>
      <c r="E13937" t="s">
        <v>147</v>
      </c>
      <c r="F13937">
        <v>0</v>
      </c>
    </row>
    <row r="13938" spans="1:6">
      <c r="A13938" s="12" t="s">
        <v>228</v>
      </c>
      <c r="B13938" t="s">
        <v>83</v>
      </c>
      <c r="C13938" t="s">
        <v>137</v>
      </c>
      <c r="D13938">
        <v>1</v>
      </c>
      <c r="E13938" t="s">
        <v>147</v>
      </c>
      <c r="F13938">
        <v>0</v>
      </c>
    </row>
    <row r="13939" spans="1:6">
      <c r="A13939" s="12" t="s">
        <v>228</v>
      </c>
      <c r="B13939" t="s">
        <v>84</v>
      </c>
      <c r="C13939" t="s">
        <v>137</v>
      </c>
      <c r="D13939">
        <v>1</v>
      </c>
      <c r="E13939" t="s">
        <v>147</v>
      </c>
      <c r="F13939">
        <v>0</v>
      </c>
    </row>
    <row r="13940" spans="1:6">
      <c r="A13940" s="12" t="s">
        <v>228</v>
      </c>
      <c r="B13940" t="s">
        <v>85</v>
      </c>
      <c r="C13940" t="s">
        <v>137</v>
      </c>
      <c r="D13940">
        <v>1</v>
      </c>
      <c r="E13940" t="s">
        <v>147</v>
      </c>
      <c r="F13940">
        <v>0</v>
      </c>
    </row>
    <row r="13941" spans="1:6">
      <c r="A13941" s="12" t="s">
        <v>228</v>
      </c>
      <c r="B13941" t="s">
        <v>86</v>
      </c>
      <c r="C13941" t="s">
        <v>137</v>
      </c>
      <c r="D13941">
        <v>1</v>
      </c>
      <c r="E13941" t="s">
        <v>147</v>
      </c>
      <c r="F13941">
        <v>0</v>
      </c>
    </row>
    <row r="13942" spans="1:6">
      <c r="A13942" s="12" t="s">
        <v>228</v>
      </c>
      <c r="B13942" t="s">
        <v>87</v>
      </c>
      <c r="C13942" t="s">
        <v>137</v>
      </c>
      <c r="D13942">
        <v>1</v>
      </c>
      <c r="E13942" t="s">
        <v>147</v>
      </c>
      <c r="F13942">
        <v>0</v>
      </c>
    </row>
    <row r="13943" spans="1:6">
      <c r="A13943" s="12" t="s">
        <v>228</v>
      </c>
      <c r="B13943" t="s">
        <v>88</v>
      </c>
      <c r="C13943" t="s">
        <v>137</v>
      </c>
      <c r="D13943">
        <v>1</v>
      </c>
      <c r="E13943" t="s">
        <v>147</v>
      </c>
      <c r="F13943">
        <v>0</v>
      </c>
    </row>
    <row r="13944" spans="1:6">
      <c r="A13944" s="12" t="s">
        <v>228</v>
      </c>
      <c r="B13944" t="s">
        <v>89</v>
      </c>
      <c r="C13944" t="s">
        <v>137</v>
      </c>
      <c r="D13944">
        <v>1</v>
      </c>
      <c r="E13944" t="s">
        <v>147</v>
      </c>
      <c r="F13944">
        <v>0</v>
      </c>
    </row>
    <row r="13945" spans="1:6">
      <c r="A13945" s="12" t="s">
        <v>228</v>
      </c>
      <c r="B13945" t="s">
        <v>90</v>
      </c>
      <c r="C13945" t="s">
        <v>137</v>
      </c>
      <c r="D13945">
        <v>1</v>
      </c>
      <c r="E13945" t="s">
        <v>147</v>
      </c>
      <c r="F13945">
        <v>0</v>
      </c>
    </row>
    <row r="13946" spans="1:6">
      <c r="A13946" s="12" t="s">
        <v>228</v>
      </c>
      <c r="B13946" t="s">
        <v>91</v>
      </c>
      <c r="C13946" t="s">
        <v>137</v>
      </c>
      <c r="D13946">
        <v>1</v>
      </c>
      <c r="E13946" t="s">
        <v>147</v>
      </c>
      <c r="F13946">
        <v>0</v>
      </c>
    </row>
    <row r="13947" spans="1:6">
      <c r="A13947" s="12" t="s">
        <v>228</v>
      </c>
      <c r="B13947" t="s">
        <v>92</v>
      </c>
      <c r="C13947" t="s">
        <v>137</v>
      </c>
      <c r="D13947">
        <v>1</v>
      </c>
      <c r="E13947" t="s">
        <v>147</v>
      </c>
      <c r="F13947">
        <v>0</v>
      </c>
    </row>
    <row r="13948" spans="1:6">
      <c r="A13948" s="12" t="s">
        <v>228</v>
      </c>
      <c r="B13948" t="s">
        <v>93</v>
      </c>
      <c r="C13948" t="s">
        <v>137</v>
      </c>
      <c r="D13948">
        <v>1</v>
      </c>
      <c r="E13948" t="s">
        <v>147</v>
      </c>
      <c r="F13948">
        <v>0</v>
      </c>
    </row>
    <row r="13949" spans="1:6">
      <c r="A13949" s="12" t="s">
        <v>228</v>
      </c>
      <c r="B13949" t="s">
        <v>94</v>
      </c>
      <c r="C13949" t="s">
        <v>137</v>
      </c>
      <c r="D13949">
        <v>1</v>
      </c>
      <c r="E13949" t="s">
        <v>147</v>
      </c>
      <c r="F13949">
        <v>0</v>
      </c>
    </row>
    <row r="13950" spans="1:6">
      <c r="A13950" s="12" t="s">
        <v>228</v>
      </c>
      <c r="B13950" t="s">
        <v>95</v>
      </c>
      <c r="C13950" t="s">
        <v>137</v>
      </c>
      <c r="D13950">
        <v>1</v>
      </c>
      <c r="E13950" t="s">
        <v>147</v>
      </c>
      <c r="F13950">
        <v>0</v>
      </c>
    </row>
    <row r="13951" spans="1:6">
      <c r="A13951" s="12" t="s">
        <v>228</v>
      </c>
      <c r="B13951" t="s">
        <v>96</v>
      </c>
      <c r="C13951" t="s">
        <v>137</v>
      </c>
      <c r="D13951">
        <v>1</v>
      </c>
      <c r="E13951" t="s">
        <v>147</v>
      </c>
      <c r="F13951">
        <v>0</v>
      </c>
    </row>
    <row r="13952" spans="1:6">
      <c r="A13952" s="12" t="s">
        <v>228</v>
      </c>
      <c r="B13952" t="s">
        <v>97</v>
      </c>
      <c r="C13952" t="s">
        <v>137</v>
      </c>
      <c r="D13952">
        <v>1</v>
      </c>
      <c r="E13952" t="s">
        <v>147</v>
      </c>
      <c r="F13952">
        <v>0</v>
      </c>
    </row>
    <row r="13953" spans="1:6">
      <c r="A13953" s="12" t="s">
        <v>228</v>
      </c>
      <c r="B13953" t="s">
        <v>98</v>
      </c>
      <c r="C13953" t="s">
        <v>137</v>
      </c>
      <c r="D13953">
        <v>1</v>
      </c>
      <c r="E13953" t="s">
        <v>147</v>
      </c>
      <c r="F13953">
        <v>0</v>
      </c>
    </row>
    <row r="13954" spans="1:6">
      <c r="A13954" s="12" t="s">
        <v>228</v>
      </c>
      <c r="B13954" t="s">
        <v>99</v>
      </c>
      <c r="C13954" t="s">
        <v>137</v>
      </c>
      <c r="D13954">
        <v>1</v>
      </c>
      <c r="E13954" t="s">
        <v>147</v>
      </c>
      <c r="F13954">
        <v>0</v>
      </c>
    </row>
    <row r="13955" spans="1:6">
      <c r="A13955" s="12" t="s">
        <v>228</v>
      </c>
      <c r="B13955" t="s">
        <v>100</v>
      </c>
      <c r="C13955" t="s">
        <v>137</v>
      </c>
      <c r="D13955">
        <v>1</v>
      </c>
      <c r="E13955" t="s">
        <v>147</v>
      </c>
      <c r="F13955">
        <v>0</v>
      </c>
    </row>
    <row r="13956" spans="1:6">
      <c r="A13956" s="12" t="s">
        <v>228</v>
      </c>
      <c r="B13956" t="s">
        <v>101</v>
      </c>
      <c r="C13956" t="s">
        <v>137</v>
      </c>
      <c r="D13956">
        <v>1</v>
      </c>
      <c r="E13956" t="s">
        <v>147</v>
      </c>
      <c r="F13956">
        <v>0</v>
      </c>
    </row>
    <row r="13957" spans="1:6">
      <c r="A13957" s="12" t="s">
        <v>228</v>
      </c>
      <c r="B13957" t="s">
        <v>102</v>
      </c>
      <c r="C13957" t="s">
        <v>137</v>
      </c>
      <c r="D13957">
        <v>1</v>
      </c>
      <c r="E13957" t="s">
        <v>147</v>
      </c>
      <c r="F13957">
        <v>0</v>
      </c>
    </row>
    <row r="13958" spans="1:6">
      <c r="A13958" s="12" t="s">
        <v>228</v>
      </c>
      <c r="B13958" t="s">
        <v>103</v>
      </c>
      <c r="C13958" t="s">
        <v>137</v>
      </c>
      <c r="D13958">
        <v>1</v>
      </c>
      <c r="E13958" t="s">
        <v>147</v>
      </c>
      <c r="F13958">
        <v>0</v>
      </c>
    </row>
    <row r="13959" spans="1:6">
      <c r="A13959" s="12" t="s">
        <v>228</v>
      </c>
      <c r="B13959" t="s">
        <v>104</v>
      </c>
      <c r="C13959" t="s">
        <v>137</v>
      </c>
      <c r="D13959">
        <v>1</v>
      </c>
      <c r="E13959" t="s">
        <v>147</v>
      </c>
      <c r="F13959">
        <v>0</v>
      </c>
    </row>
    <row r="13960" spans="1:6">
      <c r="A13960" s="12" t="s">
        <v>228</v>
      </c>
      <c r="B13960" t="s">
        <v>105</v>
      </c>
      <c r="C13960" t="s">
        <v>137</v>
      </c>
      <c r="D13960">
        <v>1</v>
      </c>
      <c r="E13960" t="s">
        <v>147</v>
      </c>
      <c r="F13960">
        <v>0</v>
      </c>
    </row>
    <row r="13961" spans="1:6">
      <c r="A13961" s="12" t="s">
        <v>228</v>
      </c>
      <c r="B13961" t="s">
        <v>106</v>
      </c>
      <c r="C13961" t="s">
        <v>137</v>
      </c>
      <c r="D13961">
        <v>1</v>
      </c>
      <c r="E13961" t="s">
        <v>147</v>
      </c>
      <c r="F13961">
        <v>0</v>
      </c>
    </row>
    <row r="13962" spans="1:6">
      <c r="A13962" s="12" t="s">
        <v>228</v>
      </c>
      <c r="B13962" t="s">
        <v>107</v>
      </c>
      <c r="C13962" t="s">
        <v>137</v>
      </c>
      <c r="D13962">
        <v>1</v>
      </c>
      <c r="E13962" t="s">
        <v>147</v>
      </c>
      <c r="F13962">
        <v>0</v>
      </c>
    </row>
    <row r="13963" spans="1:6">
      <c r="A13963" s="12" t="s">
        <v>228</v>
      </c>
      <c r="B13963" t="s">
        <v>108</v>
      </c>
      <c r="C13963" t="s">
        <v>137</v>
      </c>
      <c r="D13963">
        <v>1</v>
      </c>
      <c r="E13963" t="s">
        <v>147</v>
      </c>
      <c r="F13963">
        <v>0</v>
      </c>
    </row>
    <row r="13964" spans="1:6">
      <c r="A13964" s="12" t="s">
        <v>228</v>
      </c>
      <c r="B13964" t="s">
        <v>109</v>
      </c>
      <c r="C13964" t="s">
        <v>137</v>
      </c>
      <c r="D13964">
        <v>1</v>
      </c>
      <c r="E13964" t="s">
        <v>147</v>
      </c>
      <c r="F13964">
        <v>0</v>
      </c>
    </row>
    <row r="13965" spans="1:6">
      <c r="A13965" s="12" t="s">
        <v>228</v>
      </c>
      <c r="B13965" t="s">
        <v>110</v>
      </c>
      <c r="C13965" t="s">
        <v>137</v>
      </c>
      <c r="D13965">
        <v>1</v>
      </c>
      <c r="E13965" t="s">
        <v>147</v>
      </c>
      <c r="F13965">
        <v>0</v>
      </c>
    </row>
    <row r="13966" spans="1:6">
      <c r="A13966" s="12" t="s">
        <v>228</v>
      </c>
      <c r="B13966" t="s">
        <v>111</v>
      </c>
      <c r="C13966" t="s">
        <v>137</v>
      </c>
      <c r="D13966">
        <v>1</v>
      </c>
      <c r="E13966" t="s">
        <v>147</v>
      </c>
      <c r="F13966">
        <v>0</v>
      </c>
    </row>
    <row r="13967" spans="1:6">
      <c r="A13967" s="12" t="s">
        <v>228</v>
      </c>
      <c r="B13967" t="s">
        <v>112</v>
      </c>
      <c r="C13967" t="s">
        <v>137</v>
      </c>
      <c r="D13967">
        <v>1</v>
      </c>
      <c r="E13967" t="s">
        <v>147</v>
      </c>
      <c r="F13967">
        <v>0</v>
      </c>
    </row>
    <row r="13968" spans="1:6">
      <c r="A13968" s="12" t="s">
        <v>228</v>
      </c>
      <c r="B13968" t="s">
        <v>113</v>
      </c>
      <c r="C13968" t="s">
        <v>137</v>
      </c>
      <c r="D13968">
        <v>1</v>
      </c>
      <c r="E13968" t="s">
        <v>147</v>
      </c>
      <c r="F13968">
        <v>0</v>
      </c>
    </row>
    <row r="13969" spans="1:6">
      <c r="A13969" s="12" t="s">
        <v>228</v>
      </c>
      <c r="B13969" t="s">
        <v>114</v>
      </c>
      <c r="C13969" t="s">
        <v>137</v>
      </c>
      <c r="D13969">
        <v>1</v>
      </c>
      <c r="E13969" t="s">
        <v>147</v>
      </c>
      <c r="F13969">
        <v>0</v>
      </c>
    </row>
    <row r="13970" spans="1:6">
      <c r="A13970" s="12" t="s">
        <v>228</v>
      </c>
      <c r="B13970" t="s">
        <v>115</v>
      </c>
      <c r="C13970" t="s">
        <v>137</v>
      </c>
      <c r="D13970">
        <v>1</v>
      </c>
      <c r="E13970" t="s">
        <v>147</v>
      </c>
      <c r="F13970">
        <v>0</v>
      </c>
    </row>
    <row r="13971" spans="1:6">
      <c r="A13971" s="12" t="s">
        <v>228</v>
      </c>
      <c r="B13971" t="s">
        <v>116</v>
      </c>
      <c r="C13971" t="s">
        <v>137</v>
      </c>
      <c r="D13971">
        <v>1</v>
      </c>
      <c r="E13971" t="s">
        <v>147</v>
      </c>
      <c r="F13971">
        <v>0</v>
      </c>
    </row>
    <row r="13972" spans="1:6">
      <c r="A13972" s="12" t="s">
        <v>228</v>
      </c>
      <c r="B13972" t="s">
        <v>146</v>
      </c>
      <c r="C13972" t="s">
        <v>137</v>
      </c>
      <c r="D13972">
        <v>1</v>
      </c>
      <c r="E13972" t="s">
        <v>147</v>
      </c>
      <c r="F13972">
        <v>0</v>
      </c>
    </row>
    <row r="13973" spans="1:6">
      <c r="A13973" s="12" t="s">
        <v>228</v>
      </c>
      <c r="B13973" t="s">
        <v>61</v>
      </c>
      <c r="C13973" t="s">
        <v>138</v>
      </c>
      <c r="D13973">
        <v>1</v>
      </c>
      <c r="E13973" t="s">
        <v>139</v>
      </c>
      <c r="F13973">
        <v>62</v>
      </c>
    </row>
    <row r="13974" spans="1:6">
      <c r="A13974" s="12" t="s">
        <v>228</v>
      </c>
      <c r="B13974" t="s">
        <v>62</v>
      </c>
      <c r="C13974" t="s">
        <v>138</v>
      </c>
      <c r="D13974">
        <v>1</v>
      </c>
      <c r="E13974" t="s">
        <v>139</v>
      </c>
      <c r="F13974">
        <v>51.2</v>
      </c>
    </row>
    <row r="13975" spans="1:6">
      <c r="A13975" s="12" t="s">
        <v>228</v>
      </c>
      <c r="B13975" t="s">
        <v>63</v>
      </c>
      <c r="C13975" t="s">
        <v>138</v>
      </c>
      <c r="D13975">
        <v>1</v>
      </c>
      <c r="E13975" t="s">
        <v>139</v>
      </c>
      <c r="F13975">
        <v>48.2</v>
      </c>
    </row>
    <row r="13976" spans="1:6">
      <c r="A13976" s="12" t="s">
        <v>228</v>
      </c>
      <c r="B13976" t="s">
        <v>64</v>
      </c>
      <c r="C13976" t="s">
        <v>138</v>
      </c>
      <c r="D13976">
        <v>1</v>
      </c>
      <c r="E13976" t="s">
        <v>139</v>
      </c>
      <c r="F13976">
        <v>62.2</v>
      </c>
    </row>
    <row r="13977" spans="1:6">
      <c r="A13977" s="12" t="s">
        <v>228</v>
      </c>
      <c r="B13977" t="s">
        <v>65</v>
      </c>
      <c r="C13977" t="s">
        <v>138</v>
      </c>
      <c r="D13977">
        <v>1</v>
      </c>
      <c r="E13977" t="s">
        <v>139</v>
      </c>
      <c r="F13977">
        <v>33.1</v>
      </c>
    </row>
    <row r="13978" spans="1:6">
      <c r="A13978" s="12" t="s">
        <v>228</v>
      </c>
      <c r="B13978" t="s">
        <v>66</v>
      </c>
      <c r="C13978" t="s">
        <v>138</v>
      </c>
      <c r="D13978">
        <v>1</v>
      </c>
      <c r="E13978" t="s">
        <v>139</v>
      </c>
      <c r="F13978">
        <v>42.1</v>
      </c>
    </row>
    <row r="13979" spans="1:6">
      <c r="A13979" s="12" t="s">
        <v>228</v>
      </c>
      <c r="B13979" t="s">
        <v>67</v>
      </c>
      <c r="C13979" t="s">
        <v>138</v>
      </c>
      <c r="D13979">
        <v>1</v>
      </c>
      <c r="E13979" t="s">
        <v>139</v>
      </c>
      <c r="F13979">
        <v>38.4</v>
      </c>
    </row>
    <row r="13980" spans="1:6">
      <c r="A13980" s="12" t="s">
        <v>228</v>
      </c>
      <c r="B13980" t="s">
        <v>68</v>
      </c>
      <c r="C13980" t="s">
        <v>138</v>
      </c>
      <c r="D13980">
        <v>1</v>
      </c>
      <c r="E13980" t="s">
        <v>139</v>
      </c>
      <c r="F13980">
        <v>38.9</v>
      </c>
    </row>
    <row r="13981" spans="1:6">
      <c r="A13981" s="12" t="s">
        <v>228</v>
      </c>
      <c r="B13981" t="s">
        <v>69</v>
      </c>
      <c r="C13981" t="s">
        <v>138</v>
      </c>
      <c r="D13981">
        <v>1</v>
      </c>
      <c r="E13981" t="s">
        <v>139</v>
      </c>
      <c r="F13981">
        <v>48.4</v>
      </c>
    </row>
    <row r="13982" spans="1:6">
      <c r="A13982" s="12" t="s">
        <v>228</v>
      </c>
      <c r="B13982" t="s">
        <v>70</v>
      </c>
      <c r="C13982" t="s">
        <v>138</v>
      </c>
      <c r="D13982">
        <v>1</v>
      </c>
      <c r="E13982" t="s">
        <v>139</v>
      </c>
      <c r="F13982">
        <v>51.3</v>
      </c>
    </row>
    <row r="13983" spans="1:6">
      <c r="A13983" s="12" t="s">
        <v>228</v>
      </c>
      <c r="B13983" t="s">
        <v>71</v>
      </c>
      <c r="C13983" t="s">
        <v>138</v>
      </c>
      <c r="D13983">
        <v>1</v>
      </c>
      <c r="E13983" t="s">
        <v>139</v>
      </c>
      <c r="F13983">
        <v>27.2</v>
      </c>
    </row>
    <row r="13984" spans="1:6">
      <c r="A13984" s="12" t="s">
        <v>228</v>
      </c>
      <c r="B13984" t="s">
        <v>72</v>
      </c>
      <c r="C13984" t="s">
        <v>138</v>
      </c>
      <c r="D13984">
        <v>1</v>
      </c>
      <c r="E13984" t="s">
        <v>139</v>
      </c>
      <c r="F13984">
        <v>63.2</v>
      </c>
    </row>
    <row r="13985" spans="1:6">
      <c r="A13985" s="12" t="s">
        <v>228</v>
      </c>
      <c r="B13985" t="s">
        <v>73</v>
      </c>
      <c r="C13985" t="s">
        <v>138</v>
      </c>
      <c r="D13985">
        <v>1</v>
      </c>
      <c r="E13985" t="s">
        <v>139</v>
      </c>
      <c r="F13985">
        <v>38.4</v>
      </c>
    </row>
    <row r="13986" spans="1:6">
      <c r="A13986" s="12" t="s">
        <v>228</v>
      </c>
      <c r="B13986" t="s">
        <v>74</v>
      </c>
      <c r="C13986" t="s">
        <v>138</v>
      </c>
      <c r="D13986">
        <v>1</v>
      </c>
      <c r="E13986" t="s">
        <v>139</v>
      </c>
      <c r="F13986">
        <v>56.6</v>
      </c>
    </row>
    <row r="13987" spans="1:6">
      <c r="A13987" s="12" t="s">
        <v>228</v>
      </c>
      <c r="B13987" t="s">
        <v>75</v>
      </c>
      <c r="C13987" t="s">
        <v>138</v>
      </c>
      <c r="D13987">
        <v>1</v>
      </c>
      <c r="E13987" t="s">
        <v>139</v>
      </c>
      <c r="F13987">
        <v>49</v>
      </c>
    </row>
    <row r="13988" spans="1:6">
      <c r="A13988" s="12" t="s">
        <v>228</v>
      </c>
      <c r="B13988" t="s">
        <v>76</v>
      </c>
      <c r="C13988" t="s">
        <v>138</v>
      </c>
      <c r="D13988">
        <v>1</v>
      </c>
      <c r="E13988" t="s">
        <v>139</v>
      </c>
      <c r="F13988">
        <v>56.6</v>
      </c>
    </row>
    <row r="13989" spans="1:6">
      <c r="A13989" s="12" t="s">
        <v>228</v>
      </c>
      <c r="B13989" t="s">
        <v>77</v>
      </c>
      <c r="C13989" t="s">
        <v>138</v>
      </c>
      <c r="D13989">
        <v>1</v>
      </c>
      <c r="E13989" t="s">
        <v>139</v>
      </c>
      <c r="F13989">
        <v>62.3</v>
      </c>
    </row>
    <row r="13990" spans="1:6">
      <c r="A13990" s="12" t="s">
        <v>228</v>
      </c>
      <c r="B13990" t="s">
        <v>78</v>
      </c>
      <c r="C13990" t="s">
        <v>138</v>
      </c>
      <c r="D13990">
        <v>1</v>
      </c>
      <c r="E13990" t="s">
        <v>139</v>
      </c>
      <c r="F13990">
        <v>59</v>
      </c>
    </row>
    <row r="13991" spans="1:6">
      <c r="A13991" s="12" t="s">
        <v>228</v>
      </c>
      <c r="B13991" t="s">
        <v>79</v>
      </c>
      <c r="C13991" t="s">
        <v>138</v>
      </c>
      <c r="D13991">
        <v>1</v>
      </c>
      <c r="E13991" t="s">
        <v>139</v>
      </c>
      <c r="F13991">
        <v>42.5</v>
      </c>
    </row>
    <row r="13992" spans="1:6">
      <c r="A13992" s="12" t="s">
        <v>228</v>
      </c>
      <c r="B13992" t="s">
        <v>80</v>
      </c>
      <c r="C13992" t="s">
        <v>138</v>
      </c>
      <c r="D13992">
        <v>1</v>
      </c>
      <c r="E13992" t="s">
        <v>139</v>
      </c>
      <c r="F13992">
        <v>34.299999999999997</v>
      </c>
    </row>
    <row r="13993" spans="1:6">
      <c r="A13993" s="12" t="s">
        <v>228</v>
      </c>
      <c r="B13993" t="s">
        <v>81</v>
      </c>
      <c r="C13993" t="s">
        <v>138</v>
      </c>
      <c r="D13993">
        <v>1</v>
      </c>
      <c r="E13993" t="s">
        <v>139</v>
      </c>
      <c r="F13993">
        <v>31.9</v>
      </c>
    </row>
    <row r="13994" spans="1:6">
      <c r="A13994" s="12" t="s">
        <v>228</v>
      </c>
      <c r="B13994" t="s">
        <v>82</v>
      </c>
      <c r="C13994" t="s">
        <v>138</v>
      </c>
      <c r="D13994">
        <v>1</v>
      </c>
      <c r="E13994" t="s">
        <v>139</v>
      </c>
      <c r="F13994">
        <v>45.8</v>
      </c>
    </row>
    <row r="13995" spans="1:6">
      <c r="A13995" s="12" t="s">
        <v>228</v>
      </c>
      <c r="B13995" t="s">
        <v>83</v>
      </c>
      <c r="C13995" t="s">
        <v>138</v>
      </c>
      <c r="D13995">
        <v>1</v>
      </c>
      <c r="E13995" t="s">
        <v>139</v>
      </c>
      <c r="F13995">
        <v>43.4</v>
      </c>
    </row>
    <row r="13996" spans="1:6">
      <c r="A13996" s="12" t="s">
        <v>228</v>
      </c>
      <c r="B13996" t="s">
        <v>84</v>
      </c>
      <c r="C13996" t="s">
        <v>138</v>
      </c>
      <c r="D13996">
        <v>1</v>
      </c>
      <c r="E13996" t="s">
        <v>139</v>
      </c>
      <c r="F13996">
        <v>57.5</v>
      </c>
    </row>
    <row r="13997" spans="1:6">
      <c r="A13997" s="12" t="s">
        <v>228</v>
      </c>
      <c r="B13997" t="s">
        <v>85</v>
      </c>
      <c r="C13997" t="s">
        <v>138</v>
      </c>
      <c r="D13997">
        <v>1</v>
      </c>
      <c r="E13997" t="s">
        <v>139</v>
      </c>
      <c r="F13997">
        <v>56.7</v>
      </c>
    </row>
    <row r="13998" spans="1:6">
      <c r="A13998" s="12" t="s">
        <v>228</v>
      </c>
      <c r="B13998" t="s">
        <v>86</v>
      </c>
      <c r="C13998" t="s">
        <v>138</v>
      </c>
      <c r="D13998">
        <v>1</v>
      </c>
      <c r="E13998" t="s">
        <v>139</v>
      </c>
      <c r="F13998">
        <v>54.5</v>
      </c>
    </row>
    <row r="13999" spans="1:6">
      <c r="A13999" s="12" t="s">
        <v>228</v>
      </c>
      <c r="B13999" t="s">
        <v>87</v>
      </c>
      <c r="C13999" t="s">
        <v>138</v>
      </c>
      <c r="D13999">
        <v>1</v>
      </c>
      <c r="E13999" t="s">
        <v>139</v>
      </c>
      <c r="F13999">
        <v>60.3</v>
      </c>
    </row>
    <row r="14000" spans="1:6">
      <c r="A14000" s="12" t="s">
        <v>228</v>
      </c>
      <c r="B14000" t="s">
        <v>88</v>
      </c>
      <c r="C14000" t="s">
        <v>138</v>
      </c>
      <c r="D14000">
        <v>1</v>
      </c>
      <c r="E14000" t="s">
        <v>139</v>
      </c>
      <c r="F14000">
        <v>44.9</v>
      </c>
    </row>
    <row r="14001" spans="1:6">
      <c r="A14001" s="12" t="s">
        <v>228</v>
      </c>
      <c r="B14001" t="s">
        <v>89</v>
      </c>
      <c r="C14001" t="s">
        <v>138</v>
      </c>
      <c r="D14001">
        <v>1</v>
      </c>
      <c r="E14001" t="s">
        <v>139</v>
      </c>
      <c r="F14001">
        <v>44.9</v>
      </c>
    </row>
    <row r="14002" spans="1:6">
      <c r="A14002" s="12" t="s">
        <v>228</v>
      </c>
      <c r="B14002" t="s">
        <v>90</v>
      </c>
      <c r="C14002" t="s">
        <v>138</v>
      </c>
      <c r="D14002">
        <v>1</v>
      </c>
      <c r="E14002" t="s">
        <v>139</v>
      </c>
      <c r="F14002">
        <v>38.9</v>
      </c>
    </row>
    <row r="14003" spans="1:6">
      <c r="A14003" s="12" t="s">
        <v>228</v>
      </c>
      <c r="B14003" t="s">
        <v>91</v>
      </c>
      <c r="C14003" t="s">
        <v>138</v>
      </c>
      <c r="D14003">
        <v>1</v>
      </c>
      <c r="E14003" t="s">
        <v>139</v>
      </c>
      <c r="F14003">
        <v>40.4</v>
      </c>
    </row>
    <row r="14004" spans="1:6">
      <c r="A14004" s="12" t="s">
        <v>228</v>
      </c>
      <c r="B14004" t="s">
        <v>92</v>
      </c>
      <c r="C14004" t="s">
        <v>138</v>
      </c>
      <c r="D14004">
        <v>1</v>
      </c>
      <c r="E14004" t="s">
        <v>139</v>
      </c>
      <c r="F14004">
        <v>34.799999999999997</v>
      </c>
    </row>
    <row r="14005" spans="1:6">
      <c r="A14005" s="12" t="s">
        <v>228</v>
      </c>
      <c r="B14005" t="s">
        <v>93</v>
      </c>
      <c r="C14005" t="s">
        <v>138</v>
      </c>
      <c r="D14005">
        <v>1</v>
      </c>
      <c r="E14005" t="s">
        <v>139</v>
      </c>
      <c r="F14005">
        <v>49.3</v>
      </c>
    </row>
    <row r="14006" spans="1:6">
      <c r="A14006" s="12" t="s">
        <v>228</v>
      </c>
      <c r="B14006" t="s">
        <v>94</v>
      </c>
      <c r="C14006" t="s">
        <v>138</v>
      </c>
      <c r="D14006">
        <v>1</v>
      </c>
      <c r="E14006" t="s">
        <v>139</v>
      </c>
      <c r="F14006">
        <v>62.9</v>
      </c>
    </row>
    <row r="14007" spans="1:6">
      <c r="A14007" s="12" t="s">
        <v>228</v>
      </c>
      <c r="B14007" t="s">
        <v>95</v>
      </c>
      <c r="C14007" t="s">
        <v>138</v>
      </c>
      <c r="D14007">
        <v>1</v>
      </c>
      <c r="E14007" t="s">
        <v>139</v>
      </c>
      <c r="F14007">
        <v>50.8</v>
      </c>
    </row>
    <row r="14008" spans="1:6">
      <c r="A14008" s="12" t="s">
        <v>228</v>
      </c>
      <c r="B14008" t="s">
        <v>96</v>
      </c>
      <c r="C14008" t="s">
        <v>138</v>
      </c>
      <c r="D14008">
        <v>1</v>
      </c>
      <c r="E14008" t="s">
        <v>139</v>
      </c>
      <c r="F14008">
        <v>66.099999999999994</v>
      </c>
    </row>
    <row r="14009" spans="1:6">
      <c r="A14009" s="12" t="s">
        <v>228</v>
      </c>
      <c r="B14009" t="s">
        <v>97</v>
      </c>
      <c r="C14009" t="s">
        <v>138</v>
      </c>
      <c r="D14009">
        <v>1</v>
      </c>
      <c r="E14009" t="s">
        <v>139</v>
      </c>
      <c r="F14009">
        <v>38.4</v>
      </c>
    </row>
    <row r="14010" spans="1:6">
      <c r="A14010" s="12" t="s">
        <v>228</v>
      </c>
      <c r="B14010" t="s">
        <v>98</v>
      </c>
      <c r="C14010" t="s">
        <v>138</v>
      </c>
      <c r="D14010">
        <v>1</v>
      </c>
      <c r="E14010" t="s">
        <v>139</v>
      </c>
      <c r="F14010">
        <v>46.6</v>
      </c>
    </row>
    <row r="14011" spans="1:6">
      <c r="A14011" s="12" t="s">
        <v>228</v>
      </c>
      <c r="B14011" t="s">
        <v>99</v>
      </c>
      <c r="C14011" t="s">
        <v>138</v>
      </c>
      <c r="D14011">
        <v>1</v>
      </c>
      <c r="E14011" t="s">
        <v>139</v>
      </c>
      <c r="F14011">
        <v>36.200000000000003</v>
      </c>
    </row>
    <row r="14012" spans="1:6">
      <c r="A14012" s="12" t="s">
        <v>228</v>
      </c>
      <c r="B14012" t="s">
        <v>100</v>
      </c>
      <c r="C14012" t="s">
        <v>138</v>
      </c>
      <c r="D14012">
        <v>1</v>
      </c>
      <c r="E14012" t="s">
        <v>139</v>
      </c>
      <c r="F14012">
        <v>55.4</v>
      </c>
    </row>
    <row r="14013" spans="1:6">
      <c r="A14013" s="12" t="s">
        <v>228</v>
      </c>
      <c r="B14013" t="s">
        <v>101</v>
      </c>
      <c r="C14013" t="s">
        <v>138</v>
      </c>
      <c r="D14013">
        <v>1</v>
      </c>
      <c r="E14013" t="s">
        <v>139</v>
      </c>
      <c r="F14013">
        <v>61.8</v>
      </c>
    </row>
    <row r="14014" spans="1:6">
      <c r="A14014" s="12" t="s">
        <v>228</v>
      </c>
      <c r="B14014" t="s">
        <v>102</v>
      </c>
      <c r="C14014" t="s">
        <v>138</v>
      </c>
      <c r="D14014">
        <v>1</v>
      </c>
      <c r="E14014" t="s">
        <v>139</v>
      </c>
      <c r="F14014">
        <v>61.1</v>
      </c>
    </row>
    <row r="14015" spans="1:6">
      <c r="A14015" s="12" t="s">
        <v>228</v>
      </c>
      <c r="B14015" t="s">
        <v>103</v>
      </c>
      <c r="C14015" t="s">
        <v>138</v>
      </c>
      <c r="D14015">
        <v>1</v>
      </c>
      <c r="E14015" t="s">
        <v>139</v>
      </c>
      <c r="F14015">
        <v>52.7</v>
      </c>
    </row>
    <row r="14016" spans="1:6">
      <c r="A14016" s="12" t="s">
        <v>228</v>
      </c>
      <c r="B14016" t="s">
        <v>104</v>
      </c>
      <c r="C14016" t="s">
        <v>138</v>
      </c>
      <c r="D14016">
        <v>1</v>
      </c>
      <c r="E14016" t="s">
        <v>139</v>
      </c>
      <c r="F14016">
        <v>60.2</v>
      </c>
    </row>
    <row r="14017" spans="1:6">
      <c r="A14017" s="12" t="s">
        <v>228</v>
      </c>
      <c r="B14017" t="s">
        <v>105</v>
      </c>
      <c r="C14017" t="s">
        <v>138</v>
      </c>
      <c r="D14017">
        <v>1</v>
      </c>
      <c r="E14017" t="s">
        <v>139</v>
      </c>
      <c r="F14017">
        <v>29.1</v>
      </c>
    </row>
    <row r="14018" spans="1:6">
      <c r="A14018" s="12" t="s">
        <v>228</v>
      </c>
      <c r="B14018" t="s">
        <v>106</v>
      </c>
      <c r="C14018" t="s">
        <v>138</v>
      </c>
      <c r="D14018">
        <v>1</v>
      </c>
      <c r="E14018" t="s">
        <v>139</v>
      </c>
      <c r="F14018">
        <v>43.6</v>
      </c>
    </row>
    <row r="14019" spans="1:6">
      <c r="A14019" s="12" t="s">
        <v>228</v>
      </c>
      <c r="B14019" t="s">
        <v>107</v>
      </c>
      <c r="C14019" t="s">
        <v>138</v>
      </c>
      <c r="D14019">
        <v>1</v>
      </c>
      <c r="E14019" t="s">
        <v>139</v>
      </c>
      <c r="F14019">
        <v>37.299999999999997</v>
      </c>
    </row>
    <row r="14020" spans="1:6">
      <c r="A14020" s="12" t="s">
        <v>228</v>
      </c>
      <c r="B14020" t="s">
        <v>108</v>
      </c>
      <c r="C14020" t="s">
        <v>138</v>
      </c>
      <c r="D14020">
        <v>1</v>
      </c>
      <c r="E14020" t="s">
        <v>139</v>
      </c>
      <c r="F14020">
        <v>65.400000000000006</v>
      </c>
    </row>
    <row r="14021" spans="1:6">
      <c r="A14021" s="12" t="s">
        <v>228</v>
      </c>
      <c r="B14021" t="s">
        <v>109</v>
      </c>
      <c r="C14021" t="s">
        <v>138</v>
      </c>
      <c r="D14021">
        <v>1</v>
      </c>
      <c r="E14021" t="s">
        <v>139</v>
      </c>
      <c r="F14021">
        <v>46.7</v>
      </c>
    </row>
    <row r="14022" spans="1:6">
      <c r="A14022" s="12" t="s">
        <v>228</v>
      </c>
      <c r="B14022" t="s">
        <v>110</v>
      </c>
      <c r="C14022" t="s">
        <v>138</v>
      </c>
      <c r="D14022">
        <v>1</v>
      </c>
      <c r="E14022" t="s">
        <v>139</v>
      </c>
      <c r="F14022">
        <v>69</v>
      </c>
    </row>
    <row r="14023" spans="1:6">
      <c r="A14023" s="12" t="s">
        <v>228</v>
      </c>
      <c r="B14023" t="s">
        <v>111</v>
      </c>
      <c r="C14023" t="s">
        <v>138</v>
      </c>
      <c r="D14023">
        <v>1</v>
      </c>
      <c r="E14023" t="s">
        <v>139</v>
      </c>
      <c r="F14023">
        <v>10.4</v>
      </c>
    </row>
    <row r="14024" spans="1:6">
      <c r="A14024" s="12" t="s">
        <v>228</v>
      </c>
      <c r="B14024" t="s">
        <v>112</v>
      </c>
      <c r="C14024" t="s">
        <v>138</v>
      </c>
      <c r="D14024">
        <v>1</v>
      </c>
      <c r="E14024" t="s">
        <v>139</v>
      </c>
      <c r="F14024">
        <v>37.1</v>
      </c>
    </row>
    <row r="14025" spans="1:6">
      <c r="A14025" s="12" t="s">
        <v>228</v>
      </c>
      <c r="B14025" t="s">
        <v>113</v>
      </c>
      <c r="C14025" t="s">
        <v>138</v>
      </c>
      <c r="D14025">
        <v>1</v>
      </c>
      <c r="E14025" t="s">
        <v>139</v>
      </c>
      <c r="F14025">
        <v>48.9</v>
      </c>
    </row>
    <row r="14026" spans="1:6">
      <c r="A14026" s="12" t="s">
        <v>228</v>
      </c>
      <c r="B14026" t="s">
        <v>114</v>
      </c>
      <c r="C14026" t="s">
        <v>138</v>
      </c>
      <c r="D14026">
        <v>1</v>
      </c>
      <c r="E14026" t="s">
        <v>139</v>
      </c>
      <c r="F14026">
        <v>58.9</v>
      </c>
    </row>
    <row r="14027" spans="1:6">
      <c r="A14027" s="12" t="s">
        <v>228</v>
      </c>
      <c r="B14027" t="s">
        <v>115</v>
      </c>
      <c r="C14027" t="s">
        <v>138</v>
      </c>
      <c r="D14027">
        <v>1</v>
      </c>
      <c r="E14027" t="s">
        <v>139</v>
      </c>
      <c r="F14027">
        <v>49.2</v>
      </c>
    </row>
    <row r="14028" spans="1:6">
      <c r="A14028" s="12" t="s">
        <v>228</v>
      </c>
      <c r="B14028" t="s">
        <v>116</v>
      </c>
      <c r="C14028" t="s">
        <v>138</v>
      </c>
      <c r="D14028">
        <v>1</v>
      </c>
      <c r="E14028" t="s">
        <v>139</v>
      </c>
      <c r="F14028">
        <v>75.099999999999994</v>
      </c>
    </row>
    <row r="14029" spans="1:6">
      <c r="A14029" s="12" t="s">
        <v>228</v>
      </c>
      <c r="B14029" t="s">
        <v>146</v>
      </c>
      <c r="C14029" t="s">
        <v>137</v>
      </c>
      <c r="D14029">
        <v>2</v>
      </c>
      <c r="E14029" t="s">
        <v>139</v>
      </c>
      <c r="F14029">
        <v>45.8</v>
      </c>
    </row>
    <row r="14030" spans="1:6">
      <c r="A14030" s="12" t="s">
        <v>228</v>
      </c>
      <c r="B14030" t="s">
        <v>61</v>
      </c>
      <c r="C14030" t="s">
        <v>138</v>
      </c>
      <c r="D14030">
        <v>1</v>
      </c>
      <c r="E14030" t="s">
        <v>140</v>
      </c>
      <c r="F14030">
        <v>34.9</v>
      </c>
    </row>
    <row r="14031" spans="1:6">
      <c r="A14031" s="12" t="s">
        <v>228</v>
      </c>
      <c r="B14031" t="s">
        <v>62</v>
      </c>
      <c r="C14031" t="s">
        <v>138</v>
      </c>
      <c r="D14031">
        <v>1</v>
      </c>
      <c r="E14031" t="s">
        <v>140</v>
      </c>
      <c r="F14031">
        <v>37.299999999999997</v>
      </c>
    </row>
    <row r="14032" spans="1:6">
      <c r="A14032" s="12" t="s">
        <v>228</v>
      </c>
      <c r="B14032" t="s">
        <v>63</v>
      </c>
      <c r="C14032" t="s">
        <v>138</v>
      </c>
      <c r="D14032">
        <v>1</v>
      </c>
      <c r="E14032" t="s">
        <v>140</v>
      </c>
      <c r="F14032">
        <v>47.1</v>
      </c>
    </row>
    <row r="14033" spans="1:6">
      <c r="A14033" s="12" t="s">
        <v>228</v>
      </c>
      <c r="B14033" t="s">
        <v>64</v>
      </c>
      <c r="C14033" t="s">
        <v>138</v>
      </c>
      <c r="D14033">
        <v>1</v>
      </c>
      <c r="E14033" t="s">
        <v>140</v>
      </c>
      <c r="F14033">
        <v>33.299999999999997</v>
      </c>
    </row>
    <row r="14034" spans="1:6">
      <c r="A14034" s="12" t="s">
        <v>228</v>
      </c>
      <c r="B14034" t="s">
        <v>65</v>
      </c>
      <c r="C14034" t="s">
        <v>138</v>
      </c>
      <c r="D14034">
        <v>1</v>
      </c>
      <c r="E14034" t="s">
        <v>140</v>
      </c>
      <c r="F14034">
        <v>61.5</v>
      </c>
    </row>
    <row r="14035" spans="1:6">
      <c r="A14035" s="12" t="s">
        <v>228</v>
      </c>
      <c r="B14035" t="s">
        <v>66</v>
      </c>
      <c r="C14035" t="s">
        <v>138</v>
      </c>
      <c r="D14035">
        <v>1</v>
      </c>
      <c r="E14035" t="s">
        <v>140</v>
      </c>
      <c r="F14035">
        <v>51.9</v>
      </c>
    </row>
    <row r="14036" spans="1:6">
      <c r="A14036" s="12" t="s">
        <v>228</v>
      </c>
      <c r="B14036" t="s">
        <v>67</v>
      </c>
      <c r="C14036" t="s">
        <v>138</v>
      </c>
      <c r="D14036">
        <v>1</v>
      </c>
      <c r="E14036" t="s">
        <v>140</v>
      </c>
      <c r="F14036">
        <v>57.2</v>
      </c>
    </row>
    <row r="14037" spans="1:6">
      <c r="A14037" s="12" t="s">
        <v>228</v>
      </c>
      <c r="B14037" t="s">
        <v>68</v>
      </c>
      <c r="C14037" t="s">
        <v>138</v>
      </c>
      <c r="D14037">
        <v>1</v>
      </c>
      <c r="E14037" t="s">
        <v>140</v>
      </c>
      <c r="F14037">
        <v>57.7</v>
      </c>
    </row>
    <row r="14038" spans="1:6">
      <c r="A14038" s="12" t="s">
        <v>228</v>
      </c>
      <c r="B14038" t="s">
        <v>69</v>
      </c>
      <c r="C14038" t="s">
        <v>138</v>
      </c>
      <c r="D14038">
        <v>1</v>
      </c>
      <c r="E14038" t="s">
        <v>140</v>
      </c>
      <c r="F14038">
        <v>48.9</v>
      </c>
    </row>
    <row r="14039" spans="1:6">
      <c r="A14039" s="12" t="s">
        <v>228</v>
      </c>
      <c r="B14039" t="s">
        <v>70</v>
      </c>
      <c r="C14039" t="s">
        <v>138</v>
      </c>
      <c r="D14039">
        <v>1</v>
      </c>
      <c r="E14039" t="s">
        <v>140</v>
      </c>
      <c r="F14039">
        <v>46.5</v>
      </c>
    </row>
    <row r="14040" spans="1:6">
      <c r="A14040" s="12" t="s">
        <v>228</v>
      </c>
      <c r="B14040" t="s">
        <v>71</v>
      </c>
      <c r="C14040" t="s">
        <v>138</v>
      </c>
      <c r="D14040">
        <v>1</v>
      </c>
      <c r="E14040" t="s">
        <v>140</v>
      </c>
      <c r="F14040">
        <v>67.599999999999994</v>
      </c>
    </row>
    <row r="14041" spans="1:6">
      <c r="A14041" s="12" t="s">
        <v>228</v>
      </c>
      <c r="B14041" t="s">
        <v>72</v>
      </c>
      <c r="C14041" t="s">
        <v>138</v>
      </c>
      <c r="D14041">
        <v>1</v>
      </c>
      <c r="E14041" t="s">
        <v>140</v>
      </c>
      <c r="F14041">
        <v>30.2</v>
      </c>
    </row>
    <row r="14042" spans="1:6">
      <c r="A14042" s="12" t="s">
        <v>228</v>
      </c>
      <c r="B14042" t="s">
        <v>73</v>
      </c>
      <c r="C14042" t="s">
        <v>138</v>
      </c>
      <c r="D14042">
        <v>1</v>
      </c>
      <c r="E14042" t="s">
        <v>140</v>
      </c>
      <c r="F14042">
        <v>58.1</v>
      </c>
    </row>
    <row r="14043" spans="1:6">
      <c r="A14043" s="12" t="s">
        <v>228</v>
      </c>
      <c r="B14043" t="s">
        <v>74</v>
      </c>
      <c r="C14043" t="s">
        <v>138</v>
      </c>
      <c r="D14043">
        <v>1</v>
      </c>
      <c r="E14043" t="s">
        <v>140</v>
      </c>
      <c r="F14043">
        <v>39.9</v>
      </c>
    </row>
    <row r="14044" spans="1:6">
      <c r="A14044" s="12" t="s">
        <v>228</v>
      </c>
      <c r="B14044" t="s">
        <v>75</v>
      </c>
      <c r="C14044" t="s">
        <v>138</v>
      </c>
      <c r="D14044">
        <v>1</v>
      </c>
      <c r="E14044" t="s">
        <v>140</v>
      </c>
      <c r="F14044">
        <v>46.4</v>
      </c>
    </row>
    <row r="14045" spans="1:6">
      <c r="A14045" s="12" t="s">
        <v>228</v>
      </c>
      <c r="B14045" t="s">
        <v>76</v>
      </c>
      <c r="C14045" t="s">
        <v>138</v>
      </c>
      <c r="D14045">
        <v>1</v>
      </c>
      <c r="E14045" t="s">
        <v>140</v>
      </c>
      <c r="F14045">
        <v>38</v>
      </c>
    </row>
    <row r="14046" spans="1:6">
      <c r="A14046" s="12" t="s">
        <v>228</v>
      </c>
      <c r="B14046" t="s">
        <v>77</v>
      </c>
      <c r="C14046" t="s">
        <v>138</v>
      </c>
      <c r="D14046">
        <v>1</v>
      </c>
      <c r="E14046" t="s">
        <v>140</v>
      </c>
      <c r="F14046">
        <v>34.4</v>
      </c>
    </row>
    <row r="14047" spans="1:6">
      <c r="A14047" s="12" t="s">
        <v>228</v>
      </c>
      <c r="B14047" t="s">
        <v>78</v>
      </c>
      <c r="C14047" t="s">
        <v>138</v>
      </c>
      <c r="D14047">
        <v>1</v>
      </c>
      <c r="E14047" t="s">
        <v>140</v>
      </c>
      <c r="F14047">
        <v>37.1</v>
      </c>
    </row>
    <row r="14048" spans="1:6">
      <c r="A14048" s="12" t="s">
        <v>228</v>
      </c>
      <c r="B14048" t="s">
        <v>79</v>
      </c>
      <c r="C14048" t="s">
        <v>138</v>
      </c>
      <c r="D14048">
        <v>1</v>
      </c>
      <c r="E14048" t="s">
        <v>140</v>
      </c>
      <c r="F14048">
        <v>51</v>
      </c>
    </row>
    <row r="14049" spans="1:6">
      <c r="A14049" s="12" t="s">
        <v>228</v>
      </c>
      <c r="B14049" t="s">
        <v>80</v>
      </c>
      <c r="C14049" t="s">
        <v>138</v>
      </c>
      <c r="D14049">
        <v>1</v>
      </c>
      <c r="E14049" t="s">
        <v>140</v>
      </c>
      <c r="F14049">
        <v>62.1</v>
      </c>
    </row>
    <row r="14050" spans="1:6">
      <c r="A14050" s="12" t="s">
        <v>228</v>
      </c>
      <c r="B14050" t="s">
        <v>81</v>
      </c>
      <c r="C14050" t="s">
        <v>138</v>
      </c>
      <c r="D14050">
        <v>1</v>
      </c>
      <c r="E14050" t="s">
        <v>140</v>
      </c>
      <c r="F14050">
        <v>61.7</v>
      </c>
    </row>
    <row r="14051" spans="1:6">
      <c r="A14051" s="12" t="s">
        <v>228</v>
      </c>
      <c r="B14051" t="s">
        <v>82</v>
      </c>
      <c r="C14051" t="s">
        <v>138</v>
      </c>
      <c r="D14051">
        <v>1</v>
      </c>
      <c r="E14051" t="s">
        <v>140</v>
      </c>
      <c r="F14051">
        <v>50.6</v>
      </c>
    </row>
    <row r="14052" spans="1:6">
      <c r="A14052" s="12" t="s">
        <v>228</v>
      </c>
      <c r="B14052" t="s">
        <v>83</v>
      </c>
      <c r="C14052" t="s">
        <v>138</v>
      </c>
      <c r="D14052">
        <v>1</v>
      </c>
      <c r="E14052" t="s">
        <v>140</v>
      </c>
      <c r="F14052">
        <v>50.9</v>
      </c>
    </row>
    <row r="14053" spans="1:6">
      <c r="A14053" s="12" t="s">
        <v>228</v>
      </c>
      <c r="B14053" t="s">
        <v>84</v>
      </c>
      <c r="C14053" t="s">
        <v>138</v>
      </c>
      <c r="D14053">
        <v>1</v>
      </c>
      <c r="E14053" t="s">
        <v>140</v>
      </c>
      <c r="F14053">
        <v>39.799999999999997</v>
      </c>
    </row>
    <row r="14054" spans="1:6">
      <c r="A14054" s="12" t="s">
        <v>228</v>
      </c>
      <c r="B14054" t="s">
        <v>85</v>
      </c>
      <c r="C14054" t="s">
        <v>138</v>
      </c>
      <c r="D14054">
        <v>1</v>
      </c>
      <c r="E14054" t="s">
        <v>140</v>
      </c>
      <c r="F14054">
        <v>40.200000000000003</v>
      </c>
    </row>
    <row r="14055" spans="1:6">
      <c r="A14055" s="12" t="s">
        <v>228</v>
      </c>
      <c r="B14055" t="s">
        <v>86</v>
      </c>
      <c r="C14055" t="s">
        <v>138</v>
      </c>
      <c r="D14055">
        <v>1</v>
      </c>
      <c r="E14055" t="s">
        <v>140</v>
      </c>
      <c r="F14055">
        <v>38.4</v>
      </c>
    </row>
    <row r="14056" spans="1:6">
      <c r="A14056" s="12" t="s">
        <v>228</v>
      </c>
      <c r="B14056" t="s">
        <v>87</v>
      </c>
      <c r="C14056" t="s">
        <v>138</v>
      </c>
      <c r="D14056">
        <v>1</v>
      </c>
      <c r="E14056" t="s">
        <v>140</v>
      </c>
      <c r="F14056">
        <v>34.9</v>
      </c>
    </row>
    <row r="14057" spans="1:6">
      <c r="A14057" s="12" t="s">
        <v>228</v>
      </c>
      <c r="B14057" t="s">
        <v>88</v>
      </c>
      <c r="C14057" t="s">
        <v>138</v>
      </c>
      <c r="D14057">
        <v>1</v>
      </c>
      <c r="E14057" t="s">
        <v>140</v>
      </c>
      <c r="F14057">
        <v>49.6</v>
      </c>
    </row>
    <row r="14058" spans="1:6">
      <c r="A14058" s="12" t="s">
        <v>228</v>
      </c>
      <c r="B14058" t="s">
        <v>89</v>
      </c>
      <c r="C14058" t="s">
        <v>138</v>
      </c>
      <c r="D14058">
        <v>1</v>
      </c>
      <c r="E14058" t="s">
        <v>140</v>
      </c>
      <c r="F14058">
        <v>50.7</v>
      </c>
    </row>
    <row r="14059" spans="1:6">
      <c r="A14059" s="12" t="s">
        <v>228</v>
      </c>
      <c r="B14059" t="s">
        <v>90</v>
      </c>
      <c r="C14059" t="s">
        <v>138</v>
      </c>
      <c r="D14059">
        <v>1</v>
      </c>
      <c r="E14059" t="s">
        <v>140</v>
      </c>
      <c r="F14059">
        <v>57.5</v>
      </c>
    </row>
    <row r="14060" spans="1:6">
      <c r="A14060" s="12" t="s">
        <v>228</v>
      </c>
      <c r="B14060" t="s">
        <v>91</v>
      </c>
      <c r="C14060" t="s">
        <v>138</v>
      </c>
      <c r="D14060">
        <v>1</v>
      </c>
      <c r="E14060" t="s">
        <v>140</v>
      </c>
      <c r="F14060">
        <v>54.2</v>
      </c>
    </row>
    <row r="14061" spans="1:6">
      <c r="A14061" s="12" t="s">
        <v>228</v>
      </c>
      <c r="B14061" t="s">
        <v>92</v>
      </c>
      <c r="C14061" t="s">
        <v>138</v>
      </c>
      <c r="D14061">
        <v>1</v>
      </c>
      <c r="E14061" t="s">
        <v>140</v>
      </c>
      <c r="F14061">
        <v>59.9</v>
      </c>
    </row>
    <row r="14062" spans="1:6">
      <c r="A14062" s="12" t="s">
        <v>228</v>
      </c>
      <c r="B14062" t="s">
        <v>93</v>
      </c>
      <c r="C14062" t="s">
        <v>138</v>
      </c>
      <c r="D14062">
        <v>1</v>
      </c>
      <c r="E14062" t="s">
        <v>140</v>
      </c>
      <c r="F14062">
        <v>48.6</v>
      </c>
    </row>
    <row r="14063" spans="1:6">
      <c r="A14063" s="12" t="s">
        <v>228</v>
      </c>
      <c r="B14063" t="s">
        <v>94</v>
      </c>
      <c r="C14063" t="s">
        <v>138</v>
      </c>
      <c r="D14063">
        <v>1</v>
      </c>
      <c r="E14063" t="s">
        <v>140</v>
      </c>
      <c r="F14063">
        <v>31</v>
      </c>
    </row>
    <row r="14064" spans="1:6">
      <c r="A14064" s="12" t="s">
        <v>228</v>
      </c>
      <c r="B14064" t="s">
        <v>95</v>
      </c>
      <c r="C14064" t="s">
        <v>138</v>
      </c>
      <c r="D14064">
        <v>1</v>
      </c>
      <c r="E14064" t="s">
        <v>140</v>
      </c>
      <c r="F14064">
        <v>45</v>
      </c>
    </row>
    <row r="14065" spans="1:6">
      <c r="A14065" s="12" t="s">
        <v>228</v>
      </c>
      <c r="B14065" t="s">
        <v>96</v>
      </c>
      <c r="C14065" t="s">
        <v>138</v>
      </c>
      <c r="D14065">
        <v>1</v>
      </c>
      <c r="E14065" t="s">
        <v>140</v>
      </c>
      <c r="F14065">
        <v>31.5</v>
      </c>
    </row>
    <row r="14066" spans="1:6">
      <c r="A14066" s="12" t="s">
        <v>228</v>
      </c>
      <c r="B14066" t="s">
        <v>97</v>
      </c>
      <c r="C14066" t="s">
        <v>138</v>
      </c>
      <c r="D14066">
        <v>1</v>
      </c>
      <c r="E14066" t="s">
        <v>140</v>
      </c>
      <c r="F14066">
        <v>54.7</v>
      </c>
    </row>
    <row r="14067" spans="1:6">
      <c r="A14067" s="12" t="s">
        <v>228</v>
      </c>
      <c r="B14067" t="s">
        <v>98</v>
      </c>
      <c r="C14067" t="s">
        <v>138</v>
      </c>
      <c r="D14067">
        <v>1</v>
      </c>
      <c r="E14067" t="s">
        <v>140</v>
      </c>
      <c r="F14067">
        <v>49.9</v>
      </c>
    </row>
    <row r="14068" spans="1:6">
      <c r="A14068" s="12" t="s">
        <v>228</v>
      </c>
      <c r="B14068" t="s">
        <v>99</v>
      </c>
      <c r="C14068" t="s">
        <v>138</v>
      </c>
      <c r="D14068">
        <v>1</v>
      </c>
      <c r="E14068" t="s">
        <v>140</v>
      </c>
      <c r="F14068">
        <v>58.7</v>
      </c>
    </row>
    <row r="14069" spans="1:6">
      <c r="A14069" s="12" t="s">
        <v>228</v>
      </c>
      <c r="B14069" t="s">
        <v>100</v>
      </c>
      <c r="C14069" t="s">
        <v>138</v>
      </c>
      <c r="D14069">
        <v>1</v>
      </c>
      <c r="E14069" t="s">
        <v>140</v>
      </c>
      <c r="F14069">
        <v>41.4</v>
      </c>
    </row>
    <row r="14070" spans="1:6">
      <c r="A14070" s="12" t="s">
        <v>228</v>
      </c>
      <c r="B14070" t="s">
        <v>101</v>
      </c>
      <c r="C14070" t="s">
        <v>138</v>
      </c>
      <c r="D14070">
        <v>1</v>
      </c>
      <c r="E14070" t="s">
        <v>140</v>
      </c>
      <c r="F14070">
        <v>33.9</v>
      </c>
    </row>
    <row r="14071" spans="1:6">
      <c r="A14071" s="12" t="s">
        <v>228</v>
      </c>
      <c r="B14071" t="s">
        <v>102</v>
      </c>
      <c r="C14071" t="s">
        <v>138</v>
      </c>
      <c r="D14071">
        <v>1</v>
      </c>
      <c r="E14071" t="s">
        <v>140</v>
      </c>
      <c r="F14071">
        <v>36.1</v>
      </c>
    </row>
    <row r="14072" spans="1:6">
      <c r="A14072" s="12" t="s">
        <v>228</v>
      </c>
      <c r="B14072" t="s">
        <v>103</v>
      </c>
      <c r="C14072" t="s">
        <v>138</v>
      </c>
      <c r="D14072">
        <v>1</v>
      </c>
      <c r="E14072" t="s">
        <v>140</v>
      </c>
      <c r="F14072">
        <v>44.4</v>
      </c>
    </row>
    <row r="14073" spans="1:6">
      <c r="A14073" s="12" t="s">
        <v>228</v>
      </c>
      <c r="B14073" t="s">
        <v>104</v>
      </c>
      <c r="C14073" t="s">
        <v>138</v>
      </c>
      <c r="D14073">
        <v>1</v>
      </c>
      <c r="E14073" t="s">
        <v>140</v>
      </c>
      <c r="F14073">
        <v>31.5</v>
      </c>
    </row>
    <row r="14074" spans="1:6">
      <c r="A14074" s="12" t="s">
        <v>228</v>
      </c>
      <c r="B14074" t="s">
        <v>105</v>
      </c>
      <c r="C14074" t="s">
        <v>138</v>
      </c>
      <c r="D14074">
        <v>1</v>
      </c>
      <c r="E14074" t="s">
        <v>140</v>
      </c>
      <c r="F14074">
        <v>63.5</v>
      </c>
    </row>
    <row r="14075" spans="1:6">
      <c r="A14075" s="12" t="s">
        <v>228</v>
      </c>
      <c r="B14075" t="s">
        <v>106</v>
      </c>
      <c r="C14075" t="s">
        <v>138</v>
      </c>
      <c r="D14075">
        <v>1</v>
      </c>
      <c r="E14075" t="s">
        <v>140</v>
      </c>
      <c r="F14075">
        <v>52.8</v>
      </c>
    </row>
    <row r="14076" spans="1:6">
      <c r="A14076" s="12" t="s">
        <v>228</v>
      </c>
      <c r="B14076" t="s">
        <v>107</v>
      </c>
      <c r="C14076" t="s">
        <v>138</v>
      </c>
      <c r="D14076">
        <v>1</v>
      </c>
      <c r="E14076" t="s">
        <v>140</v>
      </c>
      <c r="F14076">
        <v>56.5</v>
      </c>
    </row>
    <row r="14077" spans="1:6">
      <c r="A14077" s="12" t="s">
        <v>228</v>
      </c>
      <c r="B14077" t="s">
        <v>108</v>
      </c>
      <c r="C14077" t="s">
        <v>138</v>
      </c>
      <c r="D14077">
        <v>1</v>
      </c>
      <c r="E14077" t="s">
        <v>140</v>
      </c>
      <c r="F14077">
        <v>31.3</v>
      </c>
    </row>
    <row r="14078" spans="1:6">
      <c r="A14078" s="12" t="s">
        <v>228</v>
      </c>
      <c r="B14078" t="s">
        <v>109</v>
      </c>
      <c r="C14078" t="s">
        <v>138</v>
      </c>
      <c r="D14078">
        <v>1</v>
      </c>
      <c r="E14078" t="s">
        <v>140</v>
      </c>
      <c r="F14078">
        <v>49</v>
      </c>
    </row>
    <row r="14079" spans="1:6">
      <c r="A14079" s="12" t="s">
        <v>228</v>
      </c>
      <c r="B14079" t="s">
        <v>110</v>
      </c>
      <c r="C14079" t="s">
        <v>138</v>
      </c>
      <c r="D14079">
        <v>1</v>
      </c>
      <c r="E14079" t="s">
        <v>140</v>
      </c>
      <c r="F14079">
        <v>24.5</v>
      </c>
    </row>
    <row r="14080" spans="1:6">
      <c r="A14080" s="12" t="s">
        <v>228</v>
      </c>
      <c r="B14080" t="s">
        <v>111</v>
      </c>
      <c r="C14080" t="s">
        <v>138</v>
      </c>
      <c r="D14080">
        <v>1</v>
      </c>
      <c r="E14080" t="s">
        <v>140</v>
      </c>
      <c r="F14080">
        <v>84.7</v>
      </c>
    </row>
    <row r="14081" spans="1:6">
      <c r="A14081" s="12" t="s">
        <v>228</v>
      </c>
      <c r="B14081" t="s">
        <v>112</v>
      </c>
      <c r="C14081" t="s">
        <v>138</v>
      </c>
      <c r="D14081">
        <v>1</v>
      </c>
      <c r="E14081" t="s">
        <v>140</v>
      </c>
      <c r="F14081">
        <v>57.8</v>
      </c>
    </row>
    <row r="14082" spans="1:6">
      <c r="A14082" s="12" t="s">
        <v>228</v>
      </c>
      <c r="B14082" t="s">
        <v>113</v>
      </c>
      <c r="C14082" t="s">
        <v>138</v>
      </c>
      <c r="D14082">
        <v>1</v>
      </c>
      <c r="E14082" t="s">
        <v>140</v>
      </c>
      <c r="F14082">
        <v>45.2</v>
      </c>
    </row>
    <row r="14083" spans="1:6">
      <c r="A14083" s="12" t="s">
        <v>228</v>
      </c>
      <c r="B14083" t="s">
        <v>114</v>
      </c>
      <c r="C14083" t="s">
        <v>138</v>
      </c>
      <c r="D14083">
        <v>1</v>
      </c>
      <c r="E14083" t="s">
        <v>140</v>
      </c>
      <c r="F14083">
        <v>36.1</v>
      </c>
    </row>
    <row r="14084" spans="1:6">
      <c r="A14084" s="12" t="s">
        <v>228</v>
      </c>
      <c r="B14084" t="s">
        <v>115</v>
      </c>
      <c r="C14084" t="s">
        <v>138</v>
      </c>
      <c r="D14084">
        <v>1</v>
      </c>
      <c r="E14084" t="s">
        <v>140</v>
      </c>
      <c r="F14084">
        <v>46.2</v>
      </c>
    </row>
    <row r="14085" spans="1:6">
      <c r="A14085" s="12" t="s">
        <v>228</v>
      </c>
      <c r="B14085" t="s">
        <v>116</v>
      </c>
      <c r="C14085" t="s">
        <v>138</v>
      </c>
      <c r="D14085">
        <v>1</v>
      </c>
      <c r="E14085" t="s">
        <v>140</v>
      </c>
      <c r="F14085">
        <v>20.399999999999999</v>
      </c>
    </row>
    <row r="14086" spans="1:6">
      <c r="A14086" s="12" t="s">
        <v>228</v>
      </c>
      <c r="B14086" t="s">
        <v>146</v>
      </c>
      <c r="C14086" t="s">
        <v>137</v>
      </c>
      <c r="D14086">
        <v>2</v>
      </c>
      <c r="E14086" t="s">
        <v>140</v>
      </c>
      <c r="F14086">
        <v>50</v>
      </c>
    </row>
    <row r="14087" spans="1:6">
      <c r="A14087" s="12" t="s">
        <v>228</v>
      </c>
      <c r="B14087" t="s">
        <v>61</v>
      </c>
      <c r="C14087" t="s">
        <v>138</v>
      </c>
      <c r="D14087">
        <v>1</v>
      </c>
      <c r="E14087" t="s">
        <v>147</v>
      </c>
      <c r="F14087">
        <v>3</v>
      </c>
    </row>
    <row r="14088" spans="1:6">
      <c r="A14088" s="12" t="s">
        <v>228</v>
      </c>
      <c r="B14088" t="s">
        <v>62</v>
      </c>
      <c r="C14088" t="s">
        <v>138</v>
      </c>
      <c r="D14088">
        <v>1</v>
      </c>
      <c r="E14088" t="s">
        <v>147</v>
      </c>
      <c r="F14088">
        <v>11.4</v>
      </c>
    </row>
    <row r="14089" spans="1:6">
      <c r="A14089" s="12" t="s">
        <v>228</v>
      </c>
      <c r="B14089" t="s">
        <v>63</v>
      </c>
      <c r="C14089" t="s">
        <v>138</v>
      </c>
      <c r="D14089">
        <v>1</v>
      </c>
      <c r="E14089" t="s">
        <v>147</v>
      </c>
      <c r="F14089">
        <v>4.5999999999999996</v>
      </c>
    </row>
    <row r="14090" spans="1:6">
      <c r="A14090" s="12" t="s">
        <v>228</v>
      </c>
      <c r="B14090" t="s">
        <v>64</v>
      </c>
      <c r="C14090" t="s">
        <v>138</v>
      </c>
      <c r="D14090">
        <v>1</v>
      </c>
      <c r="E14090" t="s">
        <v>147</v>
      </c>
      <c r="F14090">
        <v>4.4000000000000004</v>
      </c>
    </row>
    <row r="14091" spans="1:6">
      <c r="A14091" s="12" t="s">
        <v>228</v>
      </c>
      <c r="B14091" t="s">
        <v>65</v>
      </c>
      <c r="C14091" t="s">
        <v>138</v>
      </c>
      <c r="D14091">
        <v>1</v>
      </c>
      <c r="E14091" t="s">
        <v>147</v>
      </c>
      <c r="F14091">
        <v>5.3</v>
      </c>
    </row>
    <row r="14092" spans="1:6">
      <c r="A14092" s="12" t="s">
        <v>228</v>
      </c>
      <c r="B14092" t="s">
        <v>66</v>
      </c>
      <c r="C14092" t="s">
        <v>138</v>
      </c>
      <c r="D14092">
        <v>1</v>
      </c>
      <c r="E14092" t="s">
        <v>147</v>
      </c>
      <c r="F14092">
        <v>5.9</v>
      </c>
    </row>
    <row r="14093" spans="1:6">
      <c r="A14093" s="12" t="s">
        <v>228</v>
      </c>
      <c r="B14093" t="s">
        <v>67</v>
      </c>
      <c r="C14093" t="s">
        <v>138</v>
      </c>
      <c r="D14093">
        <v>1</v>
      </c>
      <c r="E14093" t="s">
        <v>147</v>
      </c>
      <c r="F14093">
        <v>4.4000000000000004</v>
      </c>
    </row>
    <row r="14094" spans="1:6">
      <c r="A14094" s="12" t="s">
        <v>228</v>
      </c>
      <c r="B14094" t="s">
        <v>68</v>
      </c>
      <c r="C14094" t="s">
        <v>138</v>
      </c>
      <c r="D14094">
        <v>1</v>
      </c>
      <c r="E14094" t="s">
        <v>147</v>
      </c>
      <c r="F14094">
        <v>3.3</v>
      </c>
    </row>
    <row r="14095" spans="1:6">
      <c r="A14095" s="12" t="s">
        <v>228</v>
      </c>
      <c r="B14095" t="s">
        <v>69</v>
      </c>
      <c r="C14095" t="s">
        <v>138</v>
      </c>
      <c r="D14095">
        <v>1</v>
      </c>
      <c r="E14095" t="s">
        <v>147</v>
      </c>
      <c r="F14095">
        <v>2.5</v>
      </c>
    </row>
    <row r="14096" spans="1:6">
      <c r="A14096" s="12" t="s">
        <v>228</v>
      </c>
      <c r="B14096" t="s">
        <v>70</v>
      </c>
      <c r="C14096" t="s">
        <v>138</v>
      </c>
      <c r="D14096">
        <v>1</v>
      </c>
      <c r="E14096" t="s">
        <v>147</v>
      </c>
      <c r="F14096">
        <v>2.2000000000000002</v>
      </c>
    </row>
    <row r="14097" spans="1:6">
      <c r="A14097" s="12" t="s">
        <v>228</v>
      </c>
      <c r="B14097" t="s">
        <v>71</v>
      </c>
      <c r="C14097" t="s">
        <v>138</v>
      </c>
      <c r="D14097">
        <v>1</v>
      </c>
      <c r="E14097" t="s">
        <v>147</v>
      </c>
      <c r="F14097">
        <v>5.0999999999999996</v>
      </c>
    </row>
    <row r="14098" spans="1:6">
      <c r="A14098" s="12" t="s">
        <v>228</v>
      </c>
      <c r="B14098" t="s">
        <v>72</v>
      </c>
      <c r="C14098" t="s">
        <v>138</v>
      </c>
      <c r="D14098">
        <v>1</v>
      </c>
      <c r="E14098" t="s">
        <v>147</v>
      </c>
      <c r="F14098">
        <v>6.5</v>
      </c>
    </row>
    <row r="14099" spans="1:6">
      <c r="A14099" s="12" t="s">
        <v>228</v>
      </c>
      <c r="B14099" t="s">
        <v>73</v>
      </c>
      <c r="C14099" t="s">
        <v>138</v>
      </c>
      <c r="D14099">
        <v>1</v>
      </c>
      <c r="E14099" t="s">
        <v>147</v>
      </c>
      <c r="F14099">
        <v>3.4</v>
      </c>
    </row>
    <row r="14100" spans="1:6">
      <c r="A14100" s="12" t="s">
        <v>228</v>
      </c>
      <c r="B14100" t="s">
        <v>74</v>
      </c>
      <c r="C14100" t="s">
        <v>138</v>
      </c>
      <c r="D14100">
        <v>1</v>
      </c>
      <c r="E14100" t="s">
        <v>147</v>
      </c>
      <c r="F14100">
        <v>3.4</v>
      </c>
    </row>
    <row r="14101" spans="1:6">
      <c r="A14101" s="12" t="s">
        <v>228</v>
      </c>
      <c r="B14101" t="s">
        <v>75</v>
      </c>
      <c r="C14101" t="s">
        <v>138</v>
      </c>
      <c r="D14101">
        <v>1</v>
      </c>
      <c r="E14101" t="s">
        <v>147</v>
      </c>
      <c r="F14101">
        <v>4.5</v>
      </c>
    </row>
    <row r="14102" spans="1:6">
      <c r="A14102" s="12" t="s">
        <v>228</v>
      </c>
      <c r="B14102" t="s">
        <v>76</v>
      </c>
      <c r="C14102" t="s">
        <v>138</v>
      </c>
      <c r="D14102">
        <v>1</v>
      </c>
      <c r="E14102" t="s">
        <v>147</v>
      </c>
      <c r="F14102">
        <v>5.3</v>
      </c>
    </row>
    <row r="14103" spans="1:6">
      <c r="A14103" s="12" t="s">
        <v>228</v>
      </c>
      <c r="B14103" t="s">
        <v>77</v>
      </c>
      <c r="C14103" t="s">
        <v>138</v>
      </c>
      <c r="D14103">
        <v>1</v>
      </c>
      <c r="E14103" t="s">
        <v>147</v>
      </c>
      <c r="F14103">
        <v>3.2</v>
      </c>
    </row>
    <row r="14104" spans="1:6">
      <c r="A14104" s="12" t="s">
        <v>228</v>
      </c>
      <c r="B14104" t="s">
        <v>78</v>
      </c>
      <c r="C14104" t="s">
        <v>138</v>
      </c>
      <c r="D14104">
        <v>1</v>
      </c>
      <c r="E14104" t="s">
        <v>147</v>
      </c>
      <c r="F14104">
        <v>3.8</v>
      </c>
    </row>
    <row r="14105" spans="1:6">
      <c r="A14105" s="12" t="s">
        <v>228</v>
      </c>
      <c r="B14105" t="s">
        <v>79</v>
      </c>
      <c r="C14105" t="s">
        <v>138</v>
      </c>
      <c r="D14105">
        <v>1</v>
      </c>
      <c r="E14105" t="s">
        <v>147</v>
      </c>
      <c r="F14105">
        <v>6.4</v>
      </c>
    </row>
    <row r="14106" spans="1:6">
      <c r="A14106" s="12" t="s">
        <v>228</v>
      </c>
      <c r="B14106" t="s">
        <v>80</v>
      </c>
      <c r="C14106" t="s">
        <v>138</v>
      </c>
      <c r="D14106">
        <v>1</v>
      </c>
      <c r="E14106" t="s">
        <v>147</v>
      </c>
      <c r="F14106">
        <v>3.6</v>
      </c>
    </row>
    <row r="14107" spans="1:6">
      <c r="A14107" s="12" t="s">
        <v>228</v>
      </c>
      <c r="B14107" t="s">
        <v>81</v>
      </c>
      <c r="C14107" t="s">
        <v>138</v>
      </c>
      <c r="D14107">
        <v>1</v>
      </c>
      <c r="E14107" t="s">
        <v>147</v>
      </c>
      <c r="F14107">
        <v>6.3</v>
      </c>
    </row>
    <row r="14108" spans="1:6">
      <c r="A14108" s="12" t="s">
        <v>228</v>
      </c>
      <c r="B14108" t="s">
        <v>82</v>
      </c>
      <c r="C14108" t="s">
        <v>138</v>
      </c>
      <c r="D14108">
        <v>1</v>
      </c>
      <c r="E14108" t="s">
        <v>147</v>
      </c>
      <c r="F14108">
        <v>3.5</v>
      </c>
    </row>
    <row r="14109" spans="1:6">
      <c r="A14109" s="12" t="s">
        <v>228</v>
      </c>
      <c r="B14109" t="s">
        <v>83</v>
      </c>
      <c r="C14109" t="s">
        <v>138</v>
      </c>
      <c r="D14109">
        <v>1</v>
      </c>
      <c r="E14109" t="s">
        <v>147</v>
      </c>
      <c r="F14109">
        <v>5.6</v>
      </c>
    </row>
    <row r="14110" spans="1:6">
      <c r="A14110" s="12" t="s">
        <v>228</v>
      </c>
      <c r="B14110" t="s">
        <v>84</v>
      </c>
      <c r="C14110" t="s">
        <v>138</v>
      </c>
      <c r="D14110">
        <v>1</v>
      </c>
      <c r="E14110" t="s">
        <v>147</v>
      </c>
      <c r="F14110">
        <v>2.6</v>
      </c>
    </row>
    <row r="14111" spans="1:6">
      <c r="A14111" s="12" t="s">
        <v>228</v>
      </c>
      <c r="B14111" t="s">
        <v>85</v>
      </c>
      <c r="C14111" t="s">
        <v>138</v>
      </c>
      <c r="D14111">
        <v>1</v>
      </c>
      <c r="E14111" t="s">
        <v>147</v>
      </c>
      <c r="F14111">
        <v>3</v>
      </c>
    </row>
    <row r="14112" spans="1:6">
      <c r="A14112" s="12" t="s">
        <v>228</v>
      </c>
      <c r="B14112" t="s">
        <v>86</v>
      </c>
      <c r="C14112" t="s">
        <v>138</v>
      </c>
      <c r="D14112">
        <v>1</v>
      </c>
      <c r="E14112" t="s">
        <v>147</v>
      </c>
      <c r="F14112">
        <v>7</v>
      </c>
    </row>
    <row r="14113" spans="1:6">
      <c r="A14113" s="12" t="s">
        <v>228</v>
      </c>
      <c r="B14113" t="s">
        <v>87</v>
      </c>
      <c r="C14113" t="s">
        <v>138</v>
      </c>
      <c r="D14113">
        <v>1</v>
      </c>
      <c r="E14113" t="s">
        <v>147</v>
      </c>
      <c r="F14113">
        <v>4.7</v>
      </c>
    </row>
    <row r="14114" spans="1:6">
      <c r="A14114" s="12" t="s">
        <v>228</v>
      </c>
      <c r="B14114" t="s">
        <v>88</v>
      </c>
      <c r="C14114" t="s">
        <v>138</v>
      </c>
      <c r="D14114">
        <v>1</v>
      </c>
      <c r="E14114" t="s">
        <v>147</v>
      </c>
      <c r="F14114">
        <v>5.4</v>
      </c>
    </row>
    <row r="14115" spans="1:6">
      <c r="A14115" s="12" t="s">
        <v>228</v>
      </c>
      <c r="B14115" t="s">
        <v>89</v>
      </c>
      <c r="C14115" t="s">
        <v>138</v>
      </c>
      <c r="D14115">
        <v>1</v>
      </c>
      <c r="E14115" t="s">
        <v>147</v>
      </c>
      <c r="F14115">
        <v>4.3</v>
      </c>
    </row>
    <row r="14116" spans="1:6">
      <c r="A14116" s="12" t="s">
        <v>228</v>
      </c>
      <c r="B14116" t="s">
        <v>90</v>
      </c>
      <c r="C14116" t="s">
        <v>138</v>
      </c>
      <c r="D14116">
        <v>1</v>
      </c>
      <c r="E14116" t="s">
        <v>147</v>
      </c>
      <c r="F14116">
        <v>3.5</v>
      </c>
    </row>
    <row r="14117" spans="1:6">
      <c r="A14117" s="12" t="s">
        <v>228</v>
      </c>
      <c r="B14117" t="s">
        <v>91</v>
      </c>
      <c r="C14117" t="s">
        <v>138</v>
      </c>
      <c r="D14117">
        <v>1</v>
      </c>
      <c r="E14117" t="s">
        <v>147</v>
      </c>
      <c r="F14117">
        <v>5.3</v>
      </c>
    </row>
    <row r="14118" spans="1:6">
      <c r="A14118" s="12" t="s">
        <v>228</v>
      </c>
      <c r="B14118" t="s">
        <v>92</v>
      </c>
      <c r="C14118" t="s">
        <v>138</v>
      </c>
      <c r="D14118">
        <v>1</v>
      </c>
      <c r="E14118" t="s">
        <v>147</v>
      </c>
      <c r="F14118">
        <v>5.2</v>
      </c>
    </row>
    <row r="14119" spans="1:6">
      <c r="A14119" s="12" t="s">
        <v>228</v>
      </c>
      <c r="B14119" t="s">
        <v>93</v>
      </c>
      <c r="C14119" t="s">
        <v>138</v>
      </c>
      <c r="D14119">
        <v>1</v>
      </c>
      <c r="E14119" t="s">
        <v>147</v>
      </c>
      <c r="F14119">
        <v>2</v>
      </c>
    </row>
    <row r="14120" spans="1:6">
      <c r="A14120" s="12" t="s">
        <v>228</v>
      </c>
      <c r="B14120" t="s">
        <v>94</v>
      </c>
      <c r="C14120" t="s">
        <v>138</v>
      </c>
      <c r="D14120">
        <v>1</v>
      </c>
      <c r="E14120" t="s">
        <v>147</v>
      </c>
      <c r="F14120">
        <v>6.1</v>
      </c>
    </row>
    <row r="14121" spans="1:6">
      <c r="A14121" s="12" t="s">
        <v>228</v>
      </c>
      <c r="B14121" t="s">
        <v>95</v>
      </c>
      <c r="C14121" t="s">
        <v>138</v>
      </c>
      <c r="D14121">
        <v>1</v>
      </c>
      <c r="E14121" t="s">
        <v>147</v>
      </c>
      <c r="F14121">
        <v>4.0999999999999996</v>
      </c>
    </row>
    <row r="14122" spans="1:6">
      <c r="A14122" s="12" t="s">
        <v>228</v>
      </c>
      <c r="B14122" t="s">
        <v>96</v>
      </c>
      <c r="C14122" t="s">
        <v>138</v>
      </c>
      <c r="D14122">
        <v>1</v>
      </c>
      <c r="E14122" t="s">
        <v>147</v>
      </c>
      <c r="F14122">
        <v>2.2000000000000002</v>
      </c>
    </row>
    <row r="14123" spans="1:6">
      <c r="A14123" s="12" t="s">
        <v>228</v>
      </c>
      <c r="B14123" t="s">
        <v>97</v>
      </c>
      <c r="C14123" t="s">
        <v>138</v>
      </c>
      <c r="D14123">
        <v>1</v>
      </c>
      <c r="E14123" t="s">
        <v>147</v>
      </c>
      <c r="F14123">
        <v>6.8</v>
      </c>
    </row>
    <row r="14124" spans="1:6">
      <c r="A14124" s="12" t="s">
        <v>228</v>
      </c>
      <c r="B14124" t="s">
        <v>98</v>
      </c>
      <c r="C14124" t="s">
        <v>138</v>
      </c>
      <c r="D14124">
        <v>1</v>
      </c>
      <c r="E14124" t="s">
        <v>147</v>
      </c>
      <c r="F14124">
        <v>3.4</v>
      </c>
    </row>
    <row r="14125" spans="1:6">
      <c r="A14125" s="12" t="s">
        <v>228</v>
      </c>
      <c r="B14125" t="s">
        <v>99</v>
      </c>
      <c r="C14125" t="s">
        <v>138</v>
      </c>
      <c r="D14125">
        <v>1</v>
      </c>
      <c r="E14125" t="s">
        <v>147</v>
      </c>
      <c r="F14125">
        <v>5</v>
      </c>
    </row>
    <row r="14126" spans="1:6">
      <c r="A14126" s="12" t="s">
        <v>228</v>
      </c>
      <c r="B14126" t="s">
        <v>100</v>
      </c>
      <c r="C14126" t="s">
        <v>138</v>
      </c>
      <c r="D14126">
        <v>1</v>
      </c>
      <c r="E14126" t="s">
        <v>147</v>
      </c>
      <c r="F14126">
        <v>3.1</v>
      </c>
    </row>
    <row r="14127" spans="1:6">
      <c r="A14127" s="12" t="s">
        <v>228</v>
      </c>
      <c r="B14127" t="s">
        <v>101</v>
      </c>
      <c r="C14127" t="s">
        <v>138</v>
      </c>
      <c r="D14127">
        <v>1</v>
      </c>
      <c r="E14127" t="s">
        <v>147</v>
      </c>
      <c r="F14127">
        <v>4.2</v>
      </c>
    </row>
    <row r="14128" spans="1:6">
      <c r="A14128" s="12" t="s">
        <v>228</v>
      </c>
      <c r="B14128" t="s">
        <v>102</v>
      </c>
      <c r="C14128" t="s">
        <v>138</v>
      </c>
      <c r="D14128">
        <v>1</v>
      </c>
      <c r="E14128" t="s">
        <v>147</v>
      </c>
      <c r="F14128">
        <v>2.7</v>
      </c>
    </row>
    <row r="14129" spans="1:6">
      <c r="A14129" s="12" t="s">
        <v>228</v>
      </c>
      <c r="B14129" t="s">
        <v>103</v>
      </c>
      <c r="C14129" t="s">
        <v>138</v>
      </c>
      <c r="D14129">
        <v>1</v>
      </c>
      <c r="E14129" t="s">
        <v>147</v>
      </c>
      <c r="F14129">
        <v>2.8</v>
      </c>
    </row>
    <row r="14130" spans="1:6">
      <c r="A14130" s="12" t="s">
        <v>228</v>
      </c>
      <c r="B14130" t="s">
        <v>104</v>
      </c>
      <c r="C14130" t="s">
        <v>138</v>
      </c>
      <c r="D14130">
        <v>1</v>
      </c>
      <c r="E14130" t="s">
        <v>147</v>
      </c>
      <c r="F14130">
        <v>8.1999999999999993</v>
      </c>
    </row>
    <row r="14131" spans="1:6">
      <c r="A14131" s="12" t="s">
        <v>228</v>
      </c>
      <c r="B14131" t="s">
        <v>105</v>
      </c>
      <c r="C14131" t="s">
        <v>138</v>
      </c>
      <c r="D14131">
        <v>1</v>
      </c>
      <c r="E14131" t="s">
        <v>147</v>
      </c>
      <c r="F14131">
        <v>7.3</v>
      </c>
    </row>
    <row r="14132" spans="1:6">
      <c r="A14132" s="12" t="s">
        <v>228</v>
      </c>
      <c r="B14132" t="s">
        <v>106</v>
      </c>
      <c r="C14132" t="s">
        <v>138</v>
      </c>
      <c r="D14132">
        <v>1</v>
      </c>
      <c r="E14132" t="s">
        <v>147</v>
      </c>
      <c r="F14132">
        <v>3.5</v>
      </c>
    </row>
    <row r="14133" spans="1:6">
      <c r="A14133" s="12" t="s">
        <v>228</v>
      </c>
      <c r="B14133" t="s">
        <v>107</v>
      </c>
      <c r="C14133" t="s">
        <v>138</v>
      </c>
      <c r="D14133">
        <v>1</v>
      </c>
      <c r="E14133" t="s">
        <v>147</v>
      </c>
      <c r="F14133">
        <v>6.2</v>
      </c>
    </row>
    <row r="14134" spans="1:6">
      <c r="A14134" s="12" t="s">
        <v>228</v>
      </c>
      <c r="B14134" t="s">
        <v>108</v>
      </c>
      <c r="C14134" t="s">
        <v>138</v>
      </c>
      <c r="D14134">
        <v>1</v>
      </c>
      <c r="E14134" t="s">
        <v>147</v>
      </c>
      <c r="F14134">
        <v>3.1</v>
      </c>
    </row>
    <row r="14135" spans="1:6">
      <c r="A14135" s="12" t="s">
        <v>228</v>
      </c>
      <c r="B14135" t="s">
        <v>109</v>
      </c>
      <c r="C14135" t="s">
        <v>138</v>
      </c>
      <c r="D14135">
        <v>1</v>
      </c>
      <c r="E14135" t="s">
        <v>147</v>
      </c>
      <c r="F14135">
        <v>4.3</v>
      </c>
    </row>
    <row r="14136" spans="1:6">
      <c r="A14136" s="12" t="s">
        <v>228</v>
      </c>
      <c r="B14136" t="s">
        <v>110</v>
      </c>
      <c r="C14136" t="s">
        <v>138</v>
      </c>
      <c r="D14136">
        <v>1</v>
      </c>
      <c r="E14136" t="s">
        <v>147</v>
      </c>
      <c r="F14136">
        <v>6.4</v>
      </c>
    </row>
    <row r="14137" spans="1:6">
      <c r="A14137" s="12" t="s">
        <v>228</v>
      </c>
      <c r="B14137" t="s">
        <v>111</v>
      </c>
      <c r="C14137" t="s">
        <v>138</v>
      </c>
      <c r="D14137">
        <v>1</v>
      </c>
      <c r="E14137" t="s">
        <v>147</v>
      </c>
      <c r="F14137">
        <v>4.8</v>
      </c>
    </row>
    <row r="14138" spans="1:6">
      <c r="A14138" s="12" t="s">
        <v>228</v>
      </c>
      <c r="B14138" t="s">
        <v>112</v>
      </c>
      <c r="C14138" t="s">
        <v>138</v>
      </c>
      <c r="D14138">
        <v>1</v>
      </c>
      <c r="E14138" t="s">
        <v>147</v>
      </c>
      <c r="F14138">
        <v>5</v>
      </c>
    </row>
    <row r="14139" spans="1:6">
      <c r="A14139" s="12" t="s">
        <v>228</v>
      </c>
      <c r="B14139" t="s">
        <v>113</v>
      </c>
      <c r="C14139" t="s">
        <v>138</v>
      </c>
      <c r="D14139">
        <v>1</v>
      </c>
      <c r="E14139" t="s">
        <v>147</v>
      </c>
      <c r="F14139">
        <v>5.8</v>
      </c>
    </row>
    <row r="14140" spans="1:6">
      <c r="A14140" s="12" t="s">
        <v>228</v>
      </c>
      <c r="B14140" t="s">
        <v>114</v>
      </c>
      <c r="C14140" t="s">
        <v>138</v>
      </c>
      <c r="D14140">
        <v>1</v>
      </c>
      <c r="E14140" t="s">
        <v>147</v>
      </c>
      <c r="F14140">
        <v>4.9000000000000004</v>
      </c>
    </row>
    <row r="14141" spans="1:6">
      <c r="A14141" s="12" t="s">
        <v>228</v>
      </c>
      <c r="B14141" t="s">
        <v>115</v>
      </c>
      <c r="C14141" t="s">
        <v>138</v>
      </c>
      <c r="D14141">
        <v>1</v>
      </c>
      <c r="E14141" t="s">
        <v>147</v>
      </c>
      <c r="F14141">
        <v>4.5</v>
      </c>
    </row>
    <row r="14142" spans="1:6">
      <c r="A14142" s="12" t="s">
        <v>228</v>
      </c>
      <c r="B14142" t="s">
        <v>116</v>
      </c>
      <c r="C14142" t="s">
        <v>138</v>
      </c>
      <c r="D14142">
        <v>1</v>
      </c>
      <c r="E14142" t="s">
        <v>147</v>
      </c>
      <c r="F14142">
        <v>4.5</v>
      </c>
    </row>
    <row r="14143" spans="1:6">
      <c r="A14143" s="12" t="s">
        <v>228</v>
      </c>
      <c r="B14143" t="s">
        <v>146</v>
      </c>
      <c r="C14143" t="s">
        <v>137</v>
      </c>
      <c r="D14143">
        <v>2</v>
      </c>
      <c r="E14143" t="s">
        <v>147</v>
      </c>
      <c r="F14143">
        <v>4.0999999999999996</v>
      </c>
    </row>
    <row r="14144" spans="1:6">
      <c r="A14144" s="12" t="s">
        <v>228</v>
      </c>
      <c r="B14144" t="s">
        <v>146</v>
      </c>
      <c r="C14144" t="s">
        <v>137</v>
      </c>
      <c r="D14144">
        <v>3</v>
      </c>
      <c r="E14144" t="s">
        <v>139</v>
      </c>
      <c r="F14144">
        <v>237.9</v>
      </c>
    </row>
    <row r="14145" spans="1:6">
      <c r="A14145" s="12" t="s">
        <v>228</v>
      </c>
      <c r="B14145" t="s">
        <v>146</v>
      </c>
      <c r="C14145" t="s">
        <v>137</v>
      </c>
      <c r="D14145">
        <v>3</v>
      </c>
      <c r="E14145" t="s">
        <v>140</v>
      </c>
      <c r="F14145">
        <v>300.10000000000002</v>
      </c>
    </row>
    <row r="14146" spans="1:6">
      <c r="A14146" s="12" t="s">
        <v>228</v>
      </c>
      <c r="B14146" t="s">
        <v>146</v>
      </c>
      <c r="C14146" t="s">
        <v>137</v>
      </c>
      <c r="D14146">
        <v>3</v>
      </c>
      <c r="E14146" t="s">
        <v>147</v>
      </c>
      <c r="F14146">
        <v>0</v>
      </c>
    </row>
    <row r="14147" spans="1:6">
      <c r="A14147" s="12" t="s">
        <v>229</v>
      </c>
      <c r="B14147" t="s">
        <v>61</v>
      </c>
      <c r="C14147" t="s">
        <v>137</v>
      </c>
      <c r="D14147">
        <v>1</v>
      </c>
      <c r="E14147" t="s">
        <v>139</v>
      </c>
      <c r="F14147">
        <v>99.3</v>
      </c>
    </row>
    <row r="14148" spans="1:6">
      <c r="A14148" s="12" t="s">
        <v>229</v>
      </c>
      <c r="B14148" t="s">
        <v>62</v>
      </c>
      <c r="C14148" t="s">
        <v>137</v>
      </c>
      <c r="D14148">
        <v>1</v>
      </c>
      <c r="E14148" t="s">
        <v>139</v>
      </c>
      <c r="F14148">
        <v>86.2</v>
      </c>
    </row>
    <row r="14149" spans="1:6">
      <c r="A14149" s="12" t="s">
        <v>229</v>
      </c>
      <c r="B14149" t="s">
        <v>63</v>
      </c>
      <c r="C14149" t="s">
        <v>137</v>
      </c>
      <c r="D14149">
        <v>1</v>
      </c>
      <c r="E14149" t="s">
        <v>139</v>
      </c>
      <c r="F14149">
        <v>55.5</v>
      </c>
    </row>
    <row r="14150" spans="1:6">
      <c r="A14150" s="12" t="s">
        <v>229</v>
      </c>
      <c r="B14150" t="s">
        <v>64</v>
      </c>
      <c r="C14150" t="s">
        <v>137</v>
      </c>
      <c r="D14150">
        <v>1</v>
      </c>
      <c r="E14150" t="s">
        <v>139</v>
      </c>
      <c r="F14150">
        <v>99.5</v>
      </c>
    </row>
    <row r="14151" spans="1:6">
      <c r="A14151" s="12" t="s">
        <v>229</v>
      </c>
      <c r="B14151" t="s">
        <v>65</v>
      </c>
      <c r="C14151" t="s">
        <v>137</v>
      </c>
      <c r="D14151">
        <v>1</v>
      </c>
      <c r="E14151" t="s">
        <v>139</v>
      </c>
      <c r="F14151">
        <v>0</v>
      </c>
    </row>
    <row r="14152" spans="1:6">
      <c r="A14152" s="12" t="s">
        <v>229</v>
      </c>
      <c r="B14152" t="s">
        <v>66</v>
      </c>
      <c r="C14152" t="s">
        <v>137</v>
      </c>
      <c r="D14152">
        <v>1</v>
      </c>
      <c r="E14152" t="s">
        <v>139</v>
      </c>
      <c r="F14152">
        <v>25.1</v>
      </c>
    </row>
    <row r="14153" spans="1:6">
      <c r="A14153" s="12" t="s">
        <v>229</v>
      </c>
      <c r="B14153" t="s">
        <v>67</v>
      </c>
      <c r="C14153" t="s">
        <v>137</v>
      </c>
      <c r="D14153">
        <v>1</v>
      </c>
      <c r="E14153" t="s">
        <v>139</v>
      </c>
      <c r="F14153">
        <v>9.1</v>
      </c>
    </row>
    <row r="14154" spans="1:6">
      <c r="A14154" s="12" t="s">
        <v>229</v>
      </c>
      <c r="B14154" t="s">
        <v>68</v>
      </c>
      <c r="C14154" t="s">
        <v>137</v>
      </c>
      <c r="D14154">
        <v>1</v>
      </c>
      <c r="E14154" t="s">
        <v>139</v>
      </c>
      <c r="F14154">
        <v>8.3000000000000007</v>
      </c>
    </row>
    <row r="14155" spans="1:6">
      <c r="A14155" s="12" t="s">
        <v>229</v>
      </c>
      <c r="B14155" t="s">
        <v>69</v>
      </c>
      <c r="C14155" t="s">
        <v>137</v>
      </c>
      <c r="D14155">
        <v>1</v>
      </c>
      <c r="E14155" t="s">
        <v>139</v>
      </c>
      <c r="F14155">
        <v>49.6</v>
      </c>
    </row>
    <row r="14156" spans="1:6">
      <c r="A14156" s="12" t="s">
        <v>229</v>
      </c>
      <c r="B14156" t="s">
        <v>70</v>
      </c>
      <c r="C14156" t="s">
        <v>137</v>
      </c>
      <c r="D14156">
        <v>1</v>
      </c>
      <c r="E14156" t="s">
        <v>139</v>
      </c>
      <c r="F14156">
        <v>66.099999999999994</v>
      </c>
    </row>
    <row r="14157" spans="1:6">
      <c r="A14157" s="12" t="s">
        <v>229</v>
      </c>
      <c r="B14157" t="s">
        <v>71</v>
      </c>
      <c r="C14157" t="s">
        <v>137</v>
      </c>
      <c r="D14157">
        <v>1</v>
      </c>
      <c r="E14157" t="s">
        <v>139</v>
      </c>
      <c r="F14157">
        <v>0</v>
      </c>
    </row>
    <row r="14158" spans="1:6">
      <c r="A14158" s="12" t="s">
        <v>229</v>
      </c>
      <c r="B14158" t="s">
        <v>72</v>
      </c>
      <c r="C14158" t="s">
        <v>137</v>
      </c>
      <c r="D14158">
        <v>1</v>
      </c>
      <c r="E14158" t="s">
        <v>139</v>
      </c>
      <c r="F14158">
        <v>99.8</v>
      </c>
    </row>
    <row r="14159" spans="1:6">
      <c r="A14159" s="12" t="s">
        <v>229</v>
      </c>
      <c r="B14159" t="s">
        <v>73</v>
      </c>
      <c r="C14159" t="s">
        <v>137</v>
      </c>
      <c r="D14159">
        <v>1</v>
      </c>
      <c r="E14159" t="s">
        <v>139</v>
      </c>
      <c r="F14159">
        <v>6.7</v>
      </c>
    </row>
    <row r="14160" spans="1:6">
      <c r="A14160" s="12" t="s">
        <v>229</v>
      </c>
      <c r="B14160" t="s">
        <v>74</v>
      </c>
      <c r="C14160" t="s">
        <v>137</v>
      </c>
      <c r="D14160">
        <v>1</v>
      </c>
      <c r="E14160" t="s">
        <v>139</v>
      </c>
      <c r="F14160">
        <v>90.2</v>
      </c>
    </row>
    <row r="14161" spans="1:6">
      <c r="A14161" s="12" t="s">
        <v>229</v>
      </c>
      <c r="B14161" t="s">
        <v>75</v>
      </c>
      <c r="C14161" t="s">
        <v>137</v>
      </c>
      <c r="D14161">
        <v>1</v>
      </c>
      <c r="E14161" t="s">
        <v>139</v>
      </c>
      <c r="F14161">
        <v>60.7</v>
      </c>
    </row>
    <row r="14162" spans="1:6">
      <c r="A14162" s="12" t="s">
        <v>229</v>
      </c>
      <c r="B14162" t="s">
        <v>76</v>
      </c>
      <c r="C14162" t="s">
        <v>137</v>
      </c>
      <c r="D14162">
        <v>1</v>
      </c>
      <c r="E14162" t="s">
        <v>139</v>
      </c>
      <c r="F14162">
        <v>92.8</v>
      </c>
    </row>
    <row r="14163" spans="1:6">
      <c r="A14163" s="12" t="s">
        <v>229</v>
      </c>
      <c r="B14163" t="s">
        <v>77</v>
      </c>
      <c r="C14163" t="s">
        <v>137</v>
      </c>
      <c r="D14163">
        <v>1</v>
      </c>
      <c r="E14163" t="s">
        <v>139</v>
      </c>
      <c r="F14163">
        <v>99.3</v>
      </c>
    </row>
    <row r="14164" spans="1:6">
      <c r="A14164" s="12" t="s">
        <v>229</v>
      </c>
      <c r="B14164" t="s">
        <v>78</v>
      </c>
      <c r="C14164" t="s">
        <v>137</v>
      </c>
      <c r="D14164">
        <v>1</v>
      </c>
      <c r="E14164" t="s">
        <v>139</v>
      </c>
      <c r="F14164">
        <v>95.8</v>
      </c>
    </row>
    <row r="14165" spans="1:6">
      <c r="A14165" s="12" t="s">
        <v>229</v>
      </c>
      <c r="B14165" t="s">
        <v>79</v>
      </c>
      <c r="C14165" t="s">
        <v>137</v>
      </c>
      <c r="D14165">
        <v>1</v>
      </c>
      <c r="E14165" t="s">
        <v>139</v>
      </c>
      <c r="F14165">
        <v>28.2</v>
      </c>
    </row>
    <row r="14166" spans="1:6">
      <c r="A14166" s="12" t="s">
        <v>229</v>
      </c>
      <c r="B14166" t="s">
        <v>80</v>
      </c>
      <c r="C14166" t="s">
        <v>137</v>
      </c>
      <c r="D14166">
        <v>1</v>
      </c>
      <c r="E14166" t="s">
        <v>139</v>
      </c>
      <c r="F14166">
        <v>0.4</v>
      </c>
    </row>
    <row r="14167" spans="1:6">
      <c r="A14167" s="12" t="s">
        <v>229</v>
      </c>
      <c r="B14167" t="s">
        <v>81</v>
      </c>
      <c r="C14167" t="s">
        <v>137</v>
      </c>
      <c r="D14167">
        <v>1</v>
      </c>
      <c r="E14167" t="s">
        <v>139</v>
      </c>
      <c r="F14167">
        <v>0.2</v>
      </c>
    </row>
    <row r="14168" spans="1:6">
      <c r="A14168" s="12" t="s">
        <v>229</v>
      </c>
      <c r="B14168" t="s">
        <v>82</v>
      </c>
      <c r="C14168" t="s">
        <v>137</v>
      </c>
      <c r="D14168">
        <v>1</v>
      </c>
      <c r="E14168" t="s">
        <v>139</v>
      </c>
      <c r="F14168">
        <v>34</v>
      </c>
    </row>
    <row r="14169" spans="1:6">
      <c r="A14169" s="12" t="s">
        <v>229</v>
      </c>
      <c r="B14169" t="s">
        <v>83</v>
      </c>
      <c r="C14169" t="s">
        <v>137</v>
      </c>
      <c r="D14169">
        <v>1</v>
      </c>
      <c r="E14169" t="s">
        <v>139</v>
      </c>
      <c r="F14169">
        <v>30.2</v>
      </c>
    </row>
    <row r="14170" spans="1:6">
      <c r="A14170" s="12" t="s">
        <v>229</v>
      </c>
      <c r="B14170" t="s">
        <v>84</v>
      </c>
      <c r="C14170" t="s">
        <v>137</v>
      </c>
      <c r="D14170">
        <v>1</v>
      </c>
      <c r="E14170" t="s">
        <v>139</v>
      </c>
      <c r="F14170">
        <v>90.4</v>
      </c>
    </row>
    <row r="14171" spans="1:6">
      <c r="A14171" s="12" t="s">
        <v>229</v>
      </c>
      <c r="B14171" t="s">
        <v>85</v>
      </c>
      <c r="C14171" t="s">
        <v>137</v>
      </c>
      <c r="D14171">
        <v>1</v>
      </c>
      <c r="E14171" t="s">
        <v>139</v>
      </c>
      <c r="F14171">
        <v>89.7</v>
      </c>
    </row>
    <row r="14172" spans="1:6">
      <c r="A14172" s="12" t="s">
        <v>229</v>
      </c>
      <c r="B14172" t="s">
        <v>86</v>
      </c>
      <c r="C14172" t="s">
        <v>137</v>
      </c>
      <c r="D14172">
        <v>1</v>
      </c>
      <c r="E14172" t="s">
        <v>139</v>
      </c>
      <c r="F14172">
        <v>88.9</v>
      </c>
    </row>
    <row r="14173" spans="1:6">
      <c r="A14173" s="12" t="s">
        <v>229</v>
      </c>
      <c r="B14173" t="s">
        <v>87</v>
      </c>
      <c r="C14173" t="s">
        <v>137</v>
      </c>
      <c r="D14173">
        <v>1</v>
      </c>
      <c r="E14173" t="s">
        <v>139</v>
      </c>
      <c r="F14173">
        <v>98.4</v>
      </c>
    </row>
    <row r="14174" spans="1:6">
      <c r="A14174" s="12" t="s">
        <v>229</v>
      </c>
      <c r="B14174" t="s">
        <v>88</v>
      </c>
      <c r="C14174" t="s">
        <v>137</v>
      </c>
      <c r="D14174">
        <v>1</v>
      </c>
      <c r="E14174" t="s">
        <v>139</v>
      </c>
      <c r="F14174">
        <v>36.799999999999997</v>
      </c>
    </row>
    <row r="14175" spans="1:6">
      <c r="A14175" s="12" t="s">
        <v>229</v>
      </c>
      <c r="B14175" t="s">
        <v>89</v>
      </c>
      <c r="C14175" t="s">
        <v>137</v>
      </c>
      <c r="D14175">
        <v>1</v>
      </c>
      <c r="E14175" t="s">
        <v>139</v>
      </c>
      <c r="F14175">
        <v>33</v>
      </c>
    </row>
    <row r="14176" spans="1:6">
      <c r="A14176" s="12" t="s">
        <v>229</v>
      </c>
      <c r="B14176" t="s">
        <v>90</v>
      </c>
      <c r="C14176" t="s">
        <v>137</v>
      </c>
      <c r="D14176">
        <v>1</v>
      </c>
      <c r="E14176" t="s">
        <v>139</v>
      </c>
      <c r="F14176">
        <v>9.6</v>
      </c>
    </row>
    <row r="14177" spans="1:6">
      <c r="A14177" s="12" t="s">
        <v>229</v>
      </c>
      <c r="B14177" t="s">
        <v>91</v>
      </c>
      <c r="C14177" t="s">
        <v>137</v>
      </c>
      <c r="D14177">
        <v>1</v>
      </c>
      <c r="E14177" t="s">
        <v>139</v>
      </c>
      <c r="F14177">
        <v>16.7</v>
      </c>
    </row>
    <row r="14178" spans="1:6">
      <c r="A14178" s="12" t="s">
        <v>229</v>
      </c>
      <c r="B14178" t="s">
        <v>92</v>
      </c>
      <c r="C14178" t="s">
        <v>137</v>
      </c>
      <c r="D14178">
        <v>1</v>
      </c>
      <c r="E14178" t="s">
        <v>139</v>
      </c>
      <c r="F14178">
        <v>1.5</v>
      </c>
    </row>
    <row r="14179" spans="1:6">
      <c r="A14179" s="12" t="s">
        <v>229</v>
      </c>
      <c r="B14179" t="s">
        <v>93</v>
      </c>
      <c r="C14179" t="s">
        <v>137</v>
      </c>
      <c r="D14179">
        <v>1</v>
      </c>
      <c r="E14179" t="s">
        <v>139</v>
      </c>
      <c r="F14179">
        <v>54.3</v>
      </c>
    </row>
    <row r="14180" spans="1:6">
      <c r="A14180" s="12" t="s">
        <v>229</v>
      </c>
      <c r="B14180" t="s">
        <v>94</v>
      </c>
      <c r="C14180" t="s">
        <v>137</v>
      </c>
      <c r="D14180">
        <v>1</v>
      </c>
      <c r="E14180" t="s">
        <v>139</v>
      </c>
      <c r="F14180">
        <v>99.9</v>
      </c>
    </row>
    <row r="14181" spans="1:6">
      <c r="A14181" s="12" t="s">
        <v>229</v>
      </c>
      <c r="B14181" t="s">
        <v>95</v>
      </c>
      <c r="C14181" t="s">
        <v>137</v>
      </c>
      <c r="D14181">
        <v>1</v>
      </c>
      <c r="E14181" t="s">
        <v>139</v>
      </c>
      <c r="F14181">
        <v>68.599999999999994</v>
      </c>
    </row>
    <row r="14182" spans="1:6">
      <c r="A14182" s="12" t="s">
        <v>229</v>
      </c>
      <c r="B14182" t="s">
        <v>96</v>
      </c>
      <c r="C14182" t="s">
        <v>137</v>
      </c>
      <c r="D14182">
        <v>1</v>
      </c>
      <c r="E14182" t="s">
        <v>139</v>
      </c>
      <c r="F14182">
        <v>99.9</v>
      </c>
    </row>
    <row r="14183" spans="1:6">
      <c r="A14183" s="12" t="s">
        <v>229</v>
      </c>
      <c r="B14183" t="s">
        <v>97</v>
      </c>
      <c r="C14183" t="s">
        <v>137</v>
      </c>
      <c r="D14183">
        <v>1</v>
      </c>
      <c r="E14183" t="s">
        <v>139</v>
      </c>
      <c r="F14183">
        <v>12.7</v>
      </c>
    </row>
    <row r="14184" spans="1:6">
      <c r="A14184" s="12" t="s">
        <v>229</v>
      </c>
      <c r="B14184" t="s">
        <v>98</v>
      </c>
      <c r="C14184" t="s">
        <v>137</v>
      </c>
      <c r="D14184">
        <v>1</v>
      </c>
      <c r="E14184" t="s">
        <v>139</v>
      </c>
      <c r="F14184">
        <v>40</v>
      </c>
    </row>
    <row r="14185" spans="1:6">
      <c r="A14185" s="12" t="s">
        <v>229</v>
      </c>
      <c r="B14185" t="s">
        <v>99</v>
      </c>
      <c r="C14185" t="s">
        <v>137</v>
      </c>
      <c r="D14185">
        <v>1</v>
      </c>
      <c r="E14185" t="s">
        <v>139</v>
      </c>
      <c r="F14185">
        <v>4.5</v>
      </c>
    </row>
    <row r="14186" spans="1:6">
      <c r="A14186" s="12" t="s">
        <v>229</v>
      </c>
      <c r="B14186" t="s">
        <v>100</v>
      </c>
      <c r="C14186" t="s">
        <v>137</v>
      </c>
      <c r="D14186">
        <v>1</v>
      </c>
      <c r="E14186" t="s">
        <v>139</v>
      </c>
      <c r="F14186">
        <v>86.5</v>
      </c>
    </row>
    <row r="14187" spans="1:6">
      <c r="A14187" s="12" t="s">
        <v>229</v>
      </c>
      <c r="B14187" t="s">
        <v>101</v>
      </c>
      <c r="C14187" t="s">
        <v>137</v>
      </c>
      <c r="D14187">
        <v>1</v>
      </c>
      <c r="E14187" t="s">
        <v>139</v>
      </c>
      <c r="F14187">
        <v>99.6</v>
      </c>
    </row>
    <row r="14188" spans="1:6">
      <c r="A14188" s="12" t="s">
        <v>229</v>
      </c>
      <c r="B14188" t="s">
        <v>102</v>
      </c>
      <c r="C14188" t="s">
        <v>137</v>
      </c>
      <c r="D14188">
        <v>1</v>
      </c>
      <c r="E14188" t="s">
        <v>139</v>
      </c>
      <c r="F14188">
        <v>98.4</v>
      </c>
    </row>
    <row r="14189" spans="1:6">
      <c r="A14189" s="12" t="s">
        <v>229</v>
      </c>
      <c r="B14189" t="s">
        <v>103</v>
      </c>
      <c r="C14189" t="s">
        <v>137</v>
      </c>
      <c r="D14189">
        <v>1</v>
      </c>
      <c r="E14189" t="s">
        <v>139</v>
      </c>
      <c r="F14189">
        <v>77.2</v>
      </c>
    </row>
    <row r="14190" spans="1:6">
      <c r="A14190" s="12" t="s">
        <v>229</v>
      </c>
      <c r="B14190" t="s">
        <v>104</v>
      </c>
      <c r="C14190" t="s">
        <v>137</v>
      </c>
      <c r="D14190">
        <v>1</v>
      </c>
      <c r="E14190" t="s">
        <v>139</v>
      </c>
      <c r="F14190">
        <v>99.7</v>
      </c>
    </row>
    <row r="14191" spans="1:6">
      <c r="A14191" s="12" t="s">
        <v>229</v>
      </c>
      <c r="B14191" t="s">
        <v>105</v>
      </c>
      <c r="C14191" t="s">
        <v>137</v>
      </c>
      <c r="D14191">
        <v>1</v>
      </c>
      <c r="E14191" t="s">
        <v>139</v>
      </c>
      <c r="F14191">
        <v>0.1</v>
      </c>
    </row>
    <row r="14192" spans="1:6">
      <c r="A14192" s="12" t="s">
        <v>229</v>
      </c>
      <c r="B14192" t="s">
        <v>106</v>
      </c>
      <c r="C14192" t="s">
        <v>137</v>
      </c>
      <c r="D14192">
        <v>1</v>
      </c>
      <c r="E14192" t="s">
        <v>139</v>
      </c>
      <c r="F14192">
        <v>25.4</v>
      </c>
    </row>
    <row r="14193" spans="1:6">
      <c r="A14193" s="12" t="s">
        <v>229</v>
      </c>
      <c r="B14193" t="s">
        <v>107</v>
      </c>
      <c r="C14193" t="s">
        <v>137</v>
      </c>
      <c r="D14193">
        <v>1</v>
      </c>
      <c r="E14193" t="s">
        <v>139</v>
      </c>
      <c r="F14193">
        <v>8.1</v>
      </c>
    </row>
    <row r="14194" spans="1:6">
      <c r="A14194" s="12" t="s">
        <v>229</v>
      </c>
      <c r="B14194" t="s">
        <v>108</v>
      </c>
      <c r="C14194" t="s">
        <v>137</v>
      </c>
      <c r="D14194">
        <v>1</v>
      </c>
      <c r="E14194" t="s">
        <v>139</v>
      </c>
      <c r="F14194">
        <v>99.9</v>
      </c>
    </row>
    <row r="14195" spans="1:6">
      <c r="A14195" s="12" t="s">
        <v>229</v>
      </c>
      <c r="B14195" t="s">
        <v>109</v>
      </c>
      <c r="C14195" t="s">
        <v>137</v>
      </c>
      <c r="D14195">
        <v>1</v>
      </c>
      <c r="E14195" t="s">
        <v>139</v>
      </c>
      <c r="F14195">
        <v>43</v>
      </c>
    </row>
    <row r="14196" spans="1:6">
      <c r="A14196" s="12" t="s">
        <v>229</v>
      </c>
      <c r="B14196" t="s">
        <v>110</v>
      </c>
      <c r="C14196" t="s">
        <v>137</v>
      </c>
      <c r="D14196">
        <v>1</v>
      </c>
      <c r="E14196" t="s">
        <v>139</v>
      </c>
      <c r="F14196">
        <v>100</v>
      </c>
    </row>
    <row r="14197" spans="1:6">
      <c r="A14197" s="12" t="s">
        <v>229</v>
      </c>
      <c r="B14197" t="s">
        <v>111</v>
      </c>
      <c r="C14197" t="s">
        <v>137</v>
      </c>
      <c r="D14197">
        <v>1</v>
      </c>
      <c r="E14197" t="s">
        <v>139</v>
      </c>
      <c r="F14197">
        <v>0</v>
      </c>
    </row>
    <row r="14198" spans="1:6">
      <c r="A14198" s="12" t="s">
        <v>229</v>
      </c>
      <c r="B14198" t="s">
        <v>112</v>
      </c>
      <c r="C14198" t="s">
        <v>137</v>
      </c>
      <c r="D14198">
        <v>1</v>
      </c>
      <c r="E14198" t="s">
        <v>139</v>
      </c>
      <c r="F14198">
        <v>8.3000000000000007</v>
      </c>
    </row>
    <row r="14199" spans="1:6">
      <c r="A14199" s="12" t="s">
        <v>229</v>
      </c>
      <c r="B14199" t="s">
        <v>113</v>
      </c>
      <c r="C14199" t="s">
        <v>137</v>
      </c>
      <c r="D14199">
        <v>1</v>
      </c>
      <c r="E14199" t="s">
        <v>139</v>
      </c>
      <c r="F14199">
        <v>60</v>
      </c>
    </row>
    <row r="14200" spans="1:6">
      <c r="A14200" s="12" t="s">
        <v>229</v>
      </c>
      <c r="B14200" t="s">
        <v>114</v>
      </c>
      <c r="C14200" t="s">
        <v>137</v>
      </c>
      <c r="D14200">
        <v>1</v>
      </c>
      <c r="E14200" t="s">
        <v>139</v>
      </c>
      <c r="F14200">
        <v>95.4</v>
      </c>
    </row>
    <row r="14201" spans="1:6">
      <c r="A14201" s="12" t="s">
        <v>229</v>
      </c>
      <c r="B14201" t="s">
        <v>115</v>
      </c>
      <c r="C14201" t="s">
        <v>137</v>
      </c>
      <c r="D14201">
        <v>1</v>
      </c>
      <c r="E14201" t="s">
        <v>139</v>
      </c>
      <c r="F14201">
        <v>58.3</v>
      </c>
    </row>
    <row r="14202" spans="1:6">
      <c r="A14202" s="12" t="s">
        <v>229</v>
      </c>
      <c r="B14202" t="s">
        <v>116</v>
      </c>
      <c r="C14202" t="s">
        <v>137</v>
      </c>
      <c r="D14202">
        <v>1</v>
      </c>
      <c r="E14202" t="s">
        <v>139</v>
      </c>
      <c r="F14202">
        <v>100</v>
      </c>
    </row>
    <row r="14203" spans="1:6">
      <c r="A14203" s="12" t="s">
        <v>229</v>
      </c>
      <c r="B14203" t="s">
        <v>146</v>
      </c>
      <c r="C14203" t="s">
        <v>137</v>
      </c>
      <c r="D14203">
        <v>1</v>
      </c>
      <c r="E14203" t="s">
        <v>139</v>
      </c>
      <c r="F14203">
        <v>42.8</v>
      </c>
    </row>
    <row r="14204" spans="1:6">
      <c r="A14204" s="12" t="s">
        <v>229</v>
      </c>
      <c r="B14204" t="s">
        <v>61</v>
      </c>
      <c r="C14204" t="s">
        <v>137</v>
      </c>
      <c r="D14204">
        <v>1</v>
      </c>
      <c r="E14204" t="s">
        <v>140</v>
      </c>
      <c r="F14204">
        <v>0.7</v>
      </c>
    </row>
    <row r="14205" spans="1:6">
      <c r="A14205" s="12" t="s">
        <v>229</v>
      </c>
      <c r="B14205" t="s">
        <v>62</v>
      </c>
      <c r="C14205" t="s">
        <v>137</v>
      </c>
      <c r="D14205">
        <v>1</v>
      </c>
      <c r="E14205" t="s">
        <v>140</v>
      </c>
      <c r="F14205">
        <v>13.8</v>
      </c>
    </row>
    <row r="14206" spans="1:6">
      <c r="A14206" s="12" t="s">
        <v>229</v>
      </c>
      <c r="B14206" t="s">
        <v>63</v>
      </c>
      <c r="C14206" t="s">
        <v>137</v>
      </c>
      <c r="D14206">
        <v>1</v>
      </c>
      <c r="E14206" t="s">
        <v>140</v>
      </c>
      <c r="F14206">
        <v>44.5</v>
      </c>
    </row>
    <row r="14207" spans="1:6">
      <c r="A14207" s="12" t="s">
        <v>229</v>
      </c>
      <c r="B14207" t="s">
        <v>64</v>
      </c>
      <c r="C14207" t="s">
        <v>137</v>
      </c>
      <c r="D14207">
        <v>1</v>
      </c>
      <c r="E14207" t="s">
        <v>140</v>
      </c>
      <c r="F14207">
        <v>0.5</v>
      </c>
    </row>
    <row r="14208" spans="1:6">
      <c r="A14208" s="12" t="s">
        <v>229</v>
      </c>
      <c r="B14208" t="s">
        <v>65</v>
      </c>
      <c r="C14208" t="s">
        <v>137</v>
      </c>
      <c r="D14208">
        <v>1</v>
      </c>
      <c r="E14208" t="s">
        <v>140</v>
      </c>
      <c r="F14208">
        <v>100</v>
      </c>
    </row>
    <row r="14209" spans="1:6">
      <c r="A14209" s="12" t="s">
        <v>229</v>
      </c>
      <c r="B14209" t="s">
        <v>66</v>
      </c>
      <c r="C14209" t="s">
        <v>137</v>
      </c>
      <c r="D14209">
        <v>1</v>
      </c>
      <c r="E14209" t="s">
        <v>140</v>
      </c>
      <c r="F14209">
        <v>74.900000000000006</v>
      </c>
    </row>
    <row r="14210" spans="1:6">
      <c r="A14210" s="12" t="s">
        <v>229</v>
      </c>
      <c r="B14210" t="s">
        <v>67</v>
      </c>
      <c r="C14210" t="s">
        <v>137</v>
      </c>
      <c r="D14210">
        <v>1</v>
      </c>
      <c r="E14210" t="s">
        <v>140</v>
      </c>
      <c r="F14210">
        <v>90.9</v>
      </c>
    </row>
    <row r="14211" spans="1:6">
      <c r="A14211" s="12" t="s">
        <v>229</v>
      </c>
      <c r="B14211" t="s">
        <v>68</v>
      </c>
      <c r="C14211" t="s">
        <v>137</v>
      </c>
      <c r="D14211">
        <v>1</v>
      </c>
      <c r="E14211" t="s">
        <v>140</v>
      </c>
      <c r="F14211">
        <v>91.7</v>
      </c>
    </row>
    <row r="14212" spans="1:6">
      <c r="A14212" s="12" t="s">
        <v>229</v>
      </c>
      <c r="B14212" t="s">
        <v>69</v>
      </c>
      <c r="C14212" t="s">
        <v>137</v>
      </c>
      <c r="D14212">
        <v>1</v>
      </c>
      <c r="E14212" t="s">
        <v>140</v>
      </c>
      <c r="F14212">
        <v>50.4</v>
      </c>
    </row>
    <row r="14213" spans="1:6">
      <c r="A14213" s="12" t="s">
        <v>229</v>
      </c>
      <c r="B14213" t="s">
        <v>70</v>
      </c>
      <c r="C14213" t="s">
        <v>137</v>
      </c>
      <c r="D14213">
        <v>1</v>
      </c>
      <c r="E14213" t="s">
        <v>140</v>
      </c>
      <c r="F14213">
        <v>33.9</v>
      </c>
    </row>
    <row r="14214" spans="1:6">
      <c r="A14214" s="12" t="s">
        <v>229</v>
      </c>
      <c r="B14214" t="s">
        <v>71</v>
      </c>
      <c r="C14214" t="s">
        <v>137</v>
      </c>
      <c r="D14214">
        <v>1</v>
      </c>
      <c r="E14214" t="s">
        <v>140</v>
      </c>
      <c r="F14214">
        <v>100</v>
      </c>
    </row>
    <row r="14215" spans="1:6">
      <c r="A14215" s="12" t="s">
        <v>229</v>
      </c>
      <c r="B14215" t="s">
        <v>72</v>
      </c>
      <c r="C14215" t="s">
        <v>137</v>
      </c>
      <c r="D14215">
        <v>1</v>
      </c>
      <c r="E14215" t="s">
        <v>140</v>
      </c>
      <c r="F14215">
        <v>0.2</v>
      </c>
    </row>
    <row r="14216" spans="1:6">
      <c r="A14216" s="12" t="s">
        <v>229</v>
      </c>
      <c r="B14216" t="s">
        <v>73</v>
      </c>
      <c r="C14216" t="s">
        <v>137</v>
      </c>
      <c r="D14216">
        <v>1</v>
      </c>
      <c r="E14216" t="s">
        <v>140</v>
      </c>
      <c r="F14216">
        <v>93.3</v>
      </c>
    </row>
    <row r="14217" spans="1:6">
      <c r="A14217" s="12" t="s">
        <v>229</v>
      </c>
      <c r="B14217" t="s">
        <v>74</v>
      </c>
      <c r="C14217" t="s">
        <v>137</v>
      </c>
      <c r="D14217">
        <v>1</v>
      </c>
      <c r="E14217" t="s">
        <v>140</v>
      </c>
      <c r="F14217">
        <v>9.8000000000000007</v>
      </c>
    </row>
    <row r="14218" spans="1:6">
      <c r="A14218" s="12" t="s">
        <v>229</v>
      </c>
      <c r="B14218" t="s">
        <v>75</v>
      </c>
      <c r="C14218" t="s">
        <v>137</v>
      </c>
      <c r="D14218">
        <v>1</v>
      </c>
      <c r="E14218" t="s">
        <v>140</v>
      </c>
      <c r="F14218">
        <v>39.299999999999997</v>
      </c>
    </row>
    <row r="14219" spans="1:6">
      <c r="A14219" s="12" t="s">
        <v>229</v>
      </c>
      <c r="B14219" t="s">
        <v>76</v>
      </c>
      <c r="C14219" t="s">
        <v>137</v>
      </c>
      <c r="D14219">
        <v>1</v>
      </c>
      <c r="E14219" t="s">
        <v>140</v>
      </c>
      <c r="F14219">
        <v>7.2</v>
      </c>
    </row>
    <row r="14220" spans="1:6">
      <c r="A14220" s="12" t="s">
        <v>229</v>
      </c>
      <c r="B14220" t="s">
        <v>77</v>
      </c>
      <c r="C14220" t="s">
        <v>137</v>
      </c>
      <c r="D14220">
        <v>1</v>
      </c>
      <c r="E14220" t="s">
        <v>140</v>
      </c>
      <c r="F14220">
        <v>0.7</v>
      </c>
    </row>
    <row r="14221" spans="1:6">
      <c r="A14221" s="12" t="s">
        <v>229</v>
      </c>
      <c r="B14221" t="s">
        <v>78</v>
      </c>
      <c r="C14221" t="s">
        <v>137</v>
      </c>
      <c r="D14221">
        <v>1</v>
      </c>
      <c r="E14221" t="s">
        <v>140</v>
      </c>
      <c r="F14221">
        <v>4.2</v>
      </c>
    </row>
    <row r="14222" spans="1:6">
      <c r="A14222" s="12" t="s">
        <v>229</v>
      </c>
      <c r="B14222" t="s">
        <v>79</v>
      </c>
      <c r="C14222" t="s">
        <v>137</v>
      </c>
      <c r="D14222">
        <v>1</v>
      </c>
      <c r="E14222" t="s">
        <v>140</v>
      </c>
      <c r="F14222">
        <v>71.8</v>
      </c>
    </row>
    <row r="14223" spans="1:6">
      <c r="A14223" s="12" t="s">
        <v>229</v>
      </c>
      <c r="B14223" t="s">
        <v>80</v>
      </c>
      <c r="C14223" t="s">
        <v>137</v>
      </c>
      <c r="D14223">
        <v>1</v>
      </c>
      <c r="E14223" t="s">
        <v>140</v>
      </c>
      <c r="F14223">
        <v>99.6</v>
      </c>
    </row>
    <row r="14224" spans="1:6">
      <c r="A14224" s="12" t="s">
        <v>229</v>
      </c>
      <c r="B14224" t="s">
        <v>81</v>
      </c>
      <c r="C14224" t="s">
        <v>137</v>
      </c>
      <c r="D14224">
        <v>1</v>
      </c>
      <c r="E14224" t="s">
        <v>140</v>
      </c>
      <c r="F14224">
        <v>99.8</v>
      </c>
    </row>
    <row r="14225" spans="1:6">
      <c r="A14225" s="12" t="s">
        <v>229</v>
      </c>
      <c r="B14225" t="s">
        <v>82</v>
      </c>
      <c r="C14225" t="s">
        <v>137</v>
      </c>
      <c r="D14225">
        <v>1</v>
      </c>
      <c r="E14225" t="s">
        <v>140</v>
      </c>
      <c r="F14225">
        <v>66</v>
      </c>
    </row>
    <row r="14226" spans="1:6">
      <c r="A14226" s="12" t="s">
        <v>229</v>
      </c>
      <c r="B14226" t="s">
        <v>83</v>
      </c>
      <c r="C14226" t="s">
        <v>137</v>
      </c>
      <c r="D14226">
        <v>1</v>
      </c>
      <c r="E14226" t="s">
        <v>140</v>
      </c>
      <c r="F14226">
        <v>69.8</v>
      </c>
    </row>
    <row r="14227" spans="1:6">
      <c r="A14227" s="12" t="s">
        <v>229</v>
      </c>
      <c r="B14227" t="s">
        <v>84</v>
      </c>
      <c r="C14227" t="s">
        <v>137</v>
      </c>
      <c r="D14227">
        <v>1</v>
      </c>
      <c r="E14227" t="s">
        <v>140</v>
      </c>
      <c r="F14227">
        <v>9.6</v>
      </c>
    </row>
    <row r="14228" spans="1:6">
      <c r="A14228" s="12" t="s">
        <v>229</v>
      </c>
      <c r="B14228" t="s">
        <v>85</v>
      </c>
      <c r="C14228" t="s">
        <v>137</v>
      </c>
      <c r="D14228">
        <v>1</v>
      </c>
      <c r="E14228" t="s">
        <v>140</v>
      </c>
      <c r="F14228">
        <v>10.3</v>
      </c>
    </row>
    <row r="14229" spans="1:6">
      <c r="A14229" s="12" t="s">
        <v>229</v>
      </c>
      <c r="B14229" t="s">
        <v>86</v>
      </c>
      <c r="C14229" t="s">
        <v>137</v>
      </c>
      <c r="D14229">
        <v>1</v>
      </c>
      <c r="E14229" t="s">
        <v>140</v>
      </c>
      <c r="F14229">
        <v>11.1</v>
      </c>
    </row>
    <row r="14230" spans="1:6">
      <c r="A14230" s="12" t="s">
        <v>229</v>
      </c>
      <c r="B14230" t="s">
        <v>87</v>
      </c>
      <c r="C14230" t="s">
        <v>137</v>
      </c>
      <c r="D14230">
        <v>1</v>
      </c>
      <c r="E14230" t="s">
        <v>140</v>
      </c>
      <c r="F14230">
        <v>1.6</v>
      </c>
    </row>
    <row r="14231" spans="1:6">
      <c r="A14231" s="12" t="s">
        <v>229</v>
      </c>
      <c r="B14231" t="s">
        <v>88</v>
      </c>
      <c r="C14231" t="s">
        <v>137</v>
      </c>
      <c r="D14231">
        <v>1</v>
      </c>
      <c r="E14231" t="s">
        <v>140</v>
      </c>
      <c r="F14231">
        <v>63.2</v>
      </c>
    </row>
    <row r="14232" spans="1:6">
      <c r="A14232" s="12" t="s">
        <v>229</v>
      </c>
      <c r="B14232" t="s">
        <v>89</v>
      </c>
      <c r="C14232" t="s">
        <v>137</v>
      </c>
      <c r="D14232">
        <v>1</v>
      </c>
      <c r="E14232" t="s">
        <v>140</v>
      </c>
      <c r="F14232">
        <v>67</v>
      </c>
    </row>
    <row r="14233" spans="1:6">
      <c r="A14233" s="12" t="s">
        <v>229</v>
      </c>
      <c r="B14233" t="s">
        <v>90</v>
      </c>
      <c r="C14233" t="s">
        <v>137</v>
      </c>
      <c r="D14233">
        <v>1</v>
      </c>
      <c r="E14233" t="s">
        <v>140</v>
      </c>
      <c r="F14233">
        <v>90.4</v>
      </c>
    </row>
    <row r="14234" spans="1:6">
      <c r="A14234" s="12" t="s">
        <v>229</v>
      </c>
      <c r="B14234" t="s">
        <v>91</v>
      </c>
      <c r="C14234" t="s">
        <v>137</v>
      </c>
      <c r="D14234">
        <v>1</v>
      </c>
      <c r="E14234" t="s">
        <v>140</v>
      </c>
      <c r="F14234">
        <v>83.3</v>
      </c>
    </row>
    <row r="14235" spans="1:6">
      <c r="A14235" s="12" t="s">
        <v>229</v>
      </c>
      <c r="B14235" t="s">
        <v>92</v>
      </c>
      <c r="C14235" t="s">
        <v>137</v>
      </c>
      <c r="D14235">
        <v>1</v>
      </c>
      <c r="E14235" t="s">
        <v>140</v>
      </c>
      <c r="F14235">
        <v>98.5</v>
      </c>
    </row>
    <row r="14236" spans="1:6">
      <c r="A14236" s="12" t="s">
        <v>229</v>
      </c>
      <c r="B14236" t="s">
        <v>93</v>
      </c>
      <c r="C14236" t="s">
        <v>137</v>
      </c>
      <c r="D14236">
        <v>1</v>
      </c>
      <c r="E14236" t="s">
        <v>140</v>
      </c>
      <c r="F14236">
        <v>45.7</v>
      </c>
    </row>
    <row r="14237" spans="1:6">
      <c r="A14237" s="12" t="s">
        <v>229</v>
      </c>
      <c r="B14237" t="s">
        <v>94</v>
      </c>
      <c r="C14237" t="s">
        <v>137</v>
      </c>
      <c r="D14237">
        <v>1</v>
      </c>
      <c r="E14237" t="s">
        <v>140</v>
      </c>
      <c r="F14237">
        <v>0.1</v>
      </c>
    </row>
    <row r="14238" spans="1:6">
      <c r="A14238" s="12" t="s">
        <v>229</v>
      </c>
      <c r="B14238" t="s">
        <v>95</v>
      </c>
      <c r="C14238" t="s">
        <v>137</v>
      </c>
      <c r="D14238">
        <v>1</v>
      </c>
      <c r="E14238" t="s">
        <v>140</v>
      </c>
      <c r="F14238">
        <v>31.4</v>
      </c>
    </row>
    <row r="14239" spans="1:6">
      <c r="A14239" s="12" t="s">
        <v>229</v>
      </c>
      <c r="B14239" t="s">
        <v>96</v>
      </c>
      <c r="C14239" t="s">
        <v>137</v>
      </c>
      <c r="D14239">
        <v>1</v>
      </c>
      <c r="E14239" t="s">
        <v>140</v>
      </c>
      <c r="F14239">
        <v>0.1</v>
      </c>
    </row>
    <row r="14240" spans="1:6">
      <c r="A14240" s="12" t="s">
        <v>229</v>
      </c>
      <c r="B14240" t="s">
        <v>97</v>
      </c>
      <c r="C14240" t="s">
        <v>137</v>
      </c>
      <c r="D14240">
        <v>1</v>
      </c>
      <c r="E14240" t="s">
        <v>140</v>
      </c>
      <c r="F14240">
        <v>87.3</v>
      </c>
    </row>
    <row r="14241" spans="1:6">
      <c r="A14241" s="12" t="s">
        <v>229</v>
      </c>
      <c r="B14241" t="s">
        <v>98</v>
      </c>
      <c r="C14241" t="s">
        <v>137</v>
      </c>
      <c r="D14241">
        <v>1</v>
      </c>
      <c r="E14241" t="s">
        <v>140</v>
      </c>
      <c r="F14241">
        <v>60</v>
      </c>
    </row>
    <row r="14242" spans="1:6">
      <c r="A14242" s="12" t="s">
        <v>229</v>
      </c>
      <c r="B14242" t="s">
        <v>99</v>
      </c>
      <c r="C14242" t="s">
        <v>137</v>
      </c>
      <c r="D14242">
        <v>1</v>
      </c>
      <c r="E14242" t="s">
        <v>140</v>
      </c>
      <c r="F14242">
        <v>95.5</v>
      </c>
    </row>
    <row r="14243" spans="1:6">
      <c r="A14243" s="12" t="s">
        <v>229</v>
      </c>
      <c r="B14243" t="s">
        <v>100</v>
      </c>
      <c r="C14243" t="s">
        <v>137</v>
      </c>
      <c r="D14243">
        <v>1</v>
      </c>
      <c r="E14243" t="s">
        <v>140</v>
      </c>
      <c r="F14243">
        <v>13.5</v>
      </c>
    </row>
    <row r="14244" spans="1:6">
      <c r="A14244" s="12" t="s">
        <v>229</v>
      </c>
      <c r="B14244" t="s">
        <v>101</v>
      </c>
      <c r="C14244" t="s">
        <v>137</v>
      </c>
      <c r="D14244">
        <v>1</v>
      </c>
      <c r="E14244" t="s">
        <v>140</v>
      </c>
      <c r="F14244">
        <v>0.4</v>
      </c>
    </row>
    <row r="14245" spans="1:6">
      <c r="A14245" s="12" t="s">
        <v>229</v>
      </c>
      <c r="B14245" t="s">
        <v>102</v>
      </c>
      <c r="C14245" t="s">
        <v>137</v>
      </c>
      <c r="D14245">
        <v>1</v>
      </c>
      <c r="E14245" t="s">
        <v>140</v>
      </c>
      <c r="F14245">
        <v>1.6</v>
      </c>
    </row>
    <row r="14246" spans="1:6">
      <c r="A14246" s="12" t="s">
        <v>229</v>
      </c>
      <c r="B14246" t="s">
        <v>103</v>
      </c>
      <c r="C14246" t="s">
        <v>137</v>
      </c>
      <c r="D14246">
        <v>1</v>
      </c>
      <c r="E14246" t="s">
        <v>140</v>
      </c>
      <c r="F14246">
        <v>22.8</v>
      </c>
    </row>
    <row r="14247" spans="1:6">
      <c r="A14247" s="12" t="s">
        <v>229</v>
      </c>
      <c r="B14247" t="s">
        <v>104</v>
      </c>
      <c r="C14247" t="s">
        <v>137</v>
      </c>
      <c r="D14247">
        <v>1</v>
      </c>
      <c r="E14247" t="s">
        <v>140</v>
      </c>
      <c r="F14247">
        <v>0.3</v>
      </c>
    </row>
    <row r="14248" spans="1:6">
      <c r="A14248" s="12" t="s">
        <v>229</v>
      </c>
      <c r="B14248" t="s">
        <v>105</v>
      </c>
      <c r="C14248" t="s">
        <v>137</v>
      </c>
      <c r="D14248">
        <v>1</v>
      </c>
      <c r="E14248" t="s">
        <v>140</v>
      </c>
      <c r="F14248">
        <v>99.9</v>
      </c>
    </row>
    <row r="14249" spans="1:6">
      <c r="A14249" s="12" t="s">
        <v>229</v>
      </c>
      <c r="B14249" t="s">
        <v>106</v>
      </c>
      <c r="C14249" t="s">
        <v>137</v>
      </c>
      <c r="D14249">
        <v>1</v>
      </c>
      <c r="E14249" t="s">
        <v>140</v>
      </c>
      <c r="F14249">
        <v>74.599999999999994</v>
      </c>
    </row>
    <row r="14250" spans="1:6">
      <c r="A14250" s="12" t="s">
        <v>229</v>
      </c>
      <c r="B14250" t="s">
        <v>107</v>
      </c>
      <c r="C14250" t="s">
        <v>137</v>
      </c>
      <c r="D14250">
        <v>1</v>
      </c>
      <c r="E14250" t="s">
        <v>140</v>
      </c>
      <c r="F14250">
        <v>91.9</v>
      </c>
    </row>
    <row r="14251" spans="1:6">
      <c r="A14251" s="12" t="s">
        <v>229</v>
      </c>
      <c r="B14251" t="s">
        <v>108</v>
      </c>
      <c r="C14251" t="s">
        <v>137</v>
      </c>
      <c r="D14251">
        <v>1</v>
      </c>
      <c r="E14251" t="s">
        <v>140</v>
      </c>
      <c r="F14251">
        <v>0.1</v>
      </c>
    </row>
    <row r="14252" spans="1:6">
      <c r="A14252" s="12" t="s">
        <v>229</v>
      </c>
      <c r="B14252" t="s">
        <v>109</v>
      </c>
      <c r="C14252" t="s">
        <v>137</v>
      </c>
      <c r="D14252">
        <v>1</v>
      </c>
      <c r="E14252" t="s">
        <v>140</v>
      </c>
      <c r="F14252">
        <v>57</v>
      </c>
    </row>
    <row r="14253" spans="1:6">
      <c r="A14253" s="12" t="s">
        <v>229</v>
      </c>
      <c r="B14253" t="s">
        <v>110</v>
      </c>
      <c r="C14253" t="s">
        <v>137</v>
      </c>
      <c r="D14253">
        <v>1</v>
      </c>
      <c r="E14253" t="s">
        <v>140</v>
      </c>
      <c r="F14253">
        <v>0</v>
      </c>
    </row>
    <row r="14254" spans="1:6">
      <c r="A14254" s="12" t="s">
        <v>229</v>
      </c>
      <c r="B14254" t="s">
        <v>111</v>
      </c>
      <c r="C14254" t="s">
        <v>137</v>
      </c>
      <c r="D14254">
        <v>1</v>
      </c>
      <c r="E14254" t="s">
        <v>140</v>
      </c>
      <c r="F14254">
        <v>100</v>
      </c>
    </row>
    <row r="14255" spans="1:6">
      <c r="A14255" s="12" t="s">
        <v>229</v>
      </c>
      <c r="B14255" t="s">
        <v>112</v>
      </c>
      <c r="C14255" t="s">
        <v>137</v>
      </c>
      <c r="D14255">
        <v>1</v>
      </c>
      <c r="E14255" t="s">
        <v>140</v>
      </c>
      <c r="F14255">
        <v>91.7</v>
      </c>
    </row>
    <row r="14256" spans="1:6">
      <c r="A14256" s="12" t="s">
        <v>229</v>
      </c>
      <c r="B14256" t="s">
        <v>113</v>
      </c>
      <c r="C14256" t="s">
        <v>137</v>
      </c>
      <c r="D14256">
        <v>1</v>
      </c>
      <c r="E14256" t="s">
        <v>140</v>
      </c>
      <c r="F14256">
        <v>40</v>
      </c>
    </row>
    <row r="14257" spans="1:6">
      <c r="A14257" s="12" t="s">
        <v>229</v>
      </c>
      <c r="B14257" t="s">
        <v>114</v>
      </c>
      <c r="C14257" t="s">
        <v>137</v>
      </c>
      <c r="D14257">
        <v>1</v>
      </c>
      <c r="E14257" t="s">
        <v>140</v>
      </c>
      <c r="F14257">
        <v>4.5999999999999996</v>
      </c>
    </row>
    <row r="14258" spans="1:6">
      <c r="A14258" s="12" t="s">
        <v>229</v>
      </c>
      <c r="B14258" t="s">
        <v>115</v>
      </c>
      <c r="C14258" t="s">
        <v>137</v>
      </c>
      <c r="D14258">
        <v>1</v>
      </c>
      <c r="E14258" t="s">
        <v>140</v>
      </c>
      <c r="F14258">
        <v>41.7</v>
      </c>
    </row>
    <row r="14259" spans="1:6">
      <c r="A14259" s="12" t="s">
        <v>229</v>
      </c>
      <c r="B14259" t="s">
        <v>116</v>
      </c>
      <c r="C14259" t="s">
        <v>137</v>
      </c>
      <c r="D14259">
        <v>1</v>
      </c>
      <c r="E14259" t="s">
        <v>140</v>
      </c>
      <c r="F14259">
        <v>0</v>
      </c>
    </row>
    <row r="14260" spans="1:6">
      <c r="A14260" s="12" t="s">
        <v>229</v>
      </c>
      <c r="B14260" t="s">
        <v>146</v>
      </c>
      <c r="C14260" t="s">
        <v>137</v>
      </c>
      <c r="D14260">
        <v>1</v>
      </c>
      <c r="E14260" t="s">
        <v>140</v>
      </c>
      <c r="F14260">
        <v>57.3</v>
      </c>
    </row>
    <row r="14261" spans="1:6">
      <c r="A14261" s="12" t="s">
        <v>229</v>
      </c>
      <c r="B14261" t="s">
        <v>61</v>
      </c>
      <c r="C14261" t="s">
        <v>137</v>
      </c>
      <c r="D14261">
        <v>1</v>
      </c>
      <c r="E14261" t="s">
        <v>147</v>
      </c>
      <c r="F14261">
        <v>0</v>
      </c>
    </row>
    <row r="14262" spans="1:6">
      <c r="A14262" s="12" t="s">
        <v>229</v>
      </c>
      <c r="B14262" t="s">
        <v>62</v>
      </c>
      <c r="C14262" t="s">
        <v>137</v>
      </c>
      <c r="D14262">
        <v>1</v>
      </c>
      <c r="E14262" t="s">
        <v>147</v>
      </c>
      <c r="F14262">
        <v>0</v>
      </c>
    </row>
    <row r="14263" spans="1:6">
      <c r="A14263" s="12" t="s">
        <v>229</v>
      </c>
      <c r="B14263" t="s">
        <v>63</v>
      </c>
      <c r="C14263" t="s">
        <v>137</v>
      </c>
      <c r="D14263">
        <v>1</v>
      </c>
      <c r="E14263" t="s">
        <v>147</v>
      </c>
      <c r="F14263">
        <v>0</v>
      </c>
    </row>
    <row r="14264" spans="1:6">
      <c r="A14264" s="12" t="s">
        <v>229</v>
      </c>
      <c r="B14264" t="s">
        <v>64</v>
      </c>
      <c r="C14264" t="s">
        <v>137</v>
      </c>
      <c r="D14264">
        <v>1</v>
      </c>
      <c r="E14264" t="s">
        <v>147</v>
      </c>
      <c r="F14264">
        <v>0</v>
      </c>
    </row>
    <row r="14265" spans="1:6">
      <c r="A14265" s="12" t="s">
        <v>229</v>
      </c>
      <c r="B14265" t="s">
        <v>65</v>
      </c>
      <c r="C14265" t="s">
        <v>137</v>
      </c>
      <c r="D14265">
        <v>1</v>
      </c>
      <c r="E14265" t="s">
        <v>147</v>
      </c>
      <c r="F14265">
        <v>0</v>
      </c>
    </row>
    <row r="14266" spans="1:6">
      <c r="A14266" s="12" t="s">
        <v>229</v>
      </c>
      <c r="B14266" t="s">
        <v>66</v>
      </c>
      <c r="C14266" t="s">
        <v>137</v>
      </c>
      <c r="D14266">
        <v>1</v>
      </c>
      <c r="E14266" t="s">
        <v>147</v>
      </c>
      <c r="F14266">
        <v>0</v>
      </c>
    </row>
    <row r="14267" spans="1:6">
      <c r="A14267" s="12" t="s">
        <v>229</v>
      </c>
      <c r="B14267" t="s">
        <v>67</v>
      </c>
      <c r="C14267" t="s">
        <v>137</v>
      </c>
      <c r="D14267">
        <v>1</v>
      </c>
      <c r="E14267" t="s">
        <v>147</v>
      </c>
      <c r="F14267">
        <v>0</v>
      </c>
    </row>
    <row r="14268" spans="1:6">
      <c r="A14268" s="12" t="s">
        <v>229</v>
      </c>
      <c r="B14268" t="s">
        <v>68</v>
      </c>
      <c r="C14268" t="s">
        <v>137</v>
      </c>
      <c r="D14268">
        <v>1</v>
      </c>
      <c r="E14268" t="s">
        <v>147</v>
      </c>
      <c r="F14268">
        <v>0</v>
      </c>
    </row>
    <row r="14269" spans="1:6">
      <c r="A14269" s="12" t="s">
        <v>229</v>
      </c>
      <c r="B14269" t="s">
        <v>69</v>
      </c>
      <c r="C14269" t="s">
        <v>137</v>
      </c>
      <c r="D14269">
        <v>1</v>
      </c>
      <c r="E14269" t="s">
        <v>147</v>
      </c>
      <c r="F14269">
        <v>0</v>
      </c>
    </row>
    <row r="14270" spans="1:6">
      <c r="A14270" s="12" t="s">
        <v>229</v>
      </c>
      <c r="B14270" t="s">
        <v>70</v>
      </c>
      <c r="C14270" t="s">
        <v>137</v>
      </c>
      <c r="D14270">
        <v>1</v>
      </c>
      <c r="E14270" t="s">
        <v>147</v>
      </c>
      <c r="F14270">
        <v>0</v>
      </c>
    </row>
    <row r="14271" spans="1:6">
      <c r="A14271" s="12" t="s">
        <v>229</v>
      </c>
      <c r="B14271" t="s">
        <v>71</v>
      </c>
      <c r="C14271" t="s">
        <v>137</v>
      </c>
      <c r="D14271">
        <v>1</v>
      </c>
      <c r="E14271" t="s">
        <v>147</v>
      </c>
      <c r="F14271">
        <v>0</v>
      </c>
    </row>
    <row r="14272" spans="1:6">
      <c r="A14272" s="12" t="s">
        <v>229</v>
      </c>
      <c r="B14272" t="s">
        <v>72</v>
      </c>
      <c r="C14272" t="s">
        <v>137</v>
      </c>
      <c r="D14272">
        <v>1</v>
      </c>
      <c r="E14272" t="s">
        <v>147</v>
      </c>
      <c r="F14272">
        <v>0</v>
      </c>
    </row>
    <row r="14273" spans="1:6">
      <c r="A14273" s="12" t="s">
        <v>229</v>
      </c>
      <c r="B14273" t="s">
        <v>73</v>
      </c>
      <c r="C14273" t="s">
        <v>137</v>
      </c>
      <c r="D14273">
        <v>1</v>
      </c>
      <c r="E14273" t="s">
        <v>147</v>
      </c>
      <c r="F14273">
        <v>0</v>
      </c>
    </row>
    <row r="14274" spans="1:6">
      <c r="A14274" s="12" t="s">
        <v>229</v>
      </c>
      <c r="B14274" t="s">
        <v>74</v>
      </c>
      <c r="C14274" t="s">
        <v>137</v>
      </c>
      <c r="D14274">
        <v>1</v>
      </c>
      <c r="E14274" t="s">
        <v>147</v>
      </c>
      <c r="F14274">
        <v>0</v>
      </c>
    </row>
    <row r="14275" spans="1:6">
      <c r="A14275" s="12" t="s">
        <v>229</v>
      </c>
      <c r="B14275" t="s">
        <v>75</v>
      </c>
      <c r="C14275" t="s">
        <v>137</v>
      </c>
      <c r="D14275">
        <v>1</v>
      </c>
      <c r="E14275" t="s">
        <v>147</v>
      </c>
      <c r="F14275">
        <v>0</v>
      </c>
    </row>
    <row r="14276" spans="1:6">
      <c r="A14276" s="12" t="s">
        <v>229</v>
      </c>
      <c r="B14276" t="s">
        <v>76</v>
      </c>
      <c r="C14276" t="s">
        <v>137</v>
      </c>
      <c r="D14276">
        <v>1</v>
      </c>
      <c r="E14276" t="s">
        <v>147</v>
      </c>
      <c r="F14276">
        <v>0</v>
      </c>
    </row>
    <row r="14277" spans="1:6">
      <c r="A14277" s="12" t="s">
        <v>229</v>
      </c>
      <c r="B14277" t="s">
        <v>77</v>
      </c>
      <c r="C14277" t="s">
        <v>137</v>
      </c>
      <c r="D14277">
        <v>1</v>
      </c>
      <c r="E14277" t="s">
        <v>147</v>
      </c>
      <c r="F14277">
        <v>0</v>
      </c>
    </row>
    <row r="14278" spans="1:6">
      <c r="A14278" s="12" t="s">
        <v>229</v>
      </c>
      <c r="B14278" t="s">
        <v>78</v>
      </c>
      <c r="C14278" t="s">
        <v>137</v>
      </c>
      <c r="D14278">
        <v>1</v>
      </c>
      <c r="E14278" t="s">
        <v>147</v>
      </c>
      <c r="F14278">
        <v>0</v>
      </c>
    </row>
    <row r="14279" spans="1:6">
      <c r="A14279" s="12" t="s">
        <v>229</v>
      </c>
      <c r="B14279" t="s">
        <v>79</v>
      </c>
      <c r="C14279" t="s">
        <v>137</v>
      </c>
      <c r="D14279">
        <v>1</v>
      </c>
      <c r="E14279" t="s">
        <v>147</v>
      </c>
      <c r="F14279">
        <v>0</v>
      </c>
    </row>
    <row r="14280" spans="1:6">
      <c r="A14280" s="12" t="s">
        <v>229</v>
      </c>
      <c r="B14280" t="s">
        <v>80</v>
      </c>
      <c r="C14280" t="s">
        <v>137</v>
      </c>
      <c r="D14280">
        <v>1</v>
      </c>
      <c r="E14280" t="s">
        <v>147</v>
      </c>
      <c r="F14280">
        <v>0</v>
      </c>
    </row>
    <row r="14281" spans="1:6">
      <c r="A14281" s="12" t="s">
        <v>229</v>
      </c>
      <c r="B14281" t="s">
        <v>81</v>
      </c>
      <c r="C14281" t="s">
        <v>137</v>
      </c>
      <c r="D14281">
        <v>1</v>
      </c>
      <c r="E14281" t="s">
        <v>147</v>
      </c>
      <c r="F14281">
        <v>0</v>
      </c>
    </row>
    <row r="14282" spans="1:6">
      <c r="A14282" s="12" t="s">
        <v>229</v>
      </c>
      <c r="B14282" t="s">
        <v>82</v>
      </c>
      <c r="C14282" t="s">
        <v>137</v>
      </c>
      <c r="D14282">
        <v>1</v>
      </c>
      <c r="E14282" t="s">
        <v>147</v>
      </c>
      <c r="F14282">
        <v>0</v>
      </c>
    </row>
    <row r="14283" spans="1:6">
      <c r="A14283" s="12" t="s">
        <v>229</v>
      </c>
      <c r="B14283" t="s">
        <v>83</v>
      </c>
      <c r="C14283" t="s">
        <v>137</v>
      </c>
      <c r="D14283">
        <v>1</v>
      </c>
      <c r="E14283" t="s">
        <v>147</v>
      </c>
      <c r="F14283">
        <v>0</v>
      </c>
    </row>
    <row r="14284" spans="1:6">
      <c r="A14284" s="12" t="s">
        <v>229</v>
      </c>
      <c r="B14284" t="s">
        <v>84</v>
      </c>
      <c r="C14284" t="s">
        <v>137</v>
      </c>
      <c r="D14284">
        <v>1</v>
      </c>
      <c r="E14284" t="s">
        <v>147</v>
      </c>
      <c r="F14284">
        <v>0</v>
      </c>
    </row>
    <row r="14285" spans="1:6">
      <c r="A14285" s="12" t="s">
        <v>229</v>
      </c>
      <c r="B14285" t="s">
        <v>85</v>
      </c>
      <c r="C14285" t="s">
        <v>137</v>
      </c>
      <c r="D14285">
        <v>1</v>
      </c>
      <c r="E14285" t="s">
        <v>147</v>
      </c>
      <c r="F14285">
        <v>0</v>
      </c>
    </row>
    <row r="14286" spans="1:6">
      <c r="A14286" s="12" t="s">
        <v>229</v>
      </c>
      <c r="B14286" t="s">
        <v>86</v>
      </c>
      <c r="C14286" t="s">
        <v>137</v>
      </c>
      <c r="D14286">
        <v>1</v>
      </c>
      <c r="E14286" t="s">
        <v>147</v>
      </c>
      <c r="F14286">
        <v>0</v>
      </c>
    </row>
    <row r="14287" spans="1:6">
      <c r="A14287" s="12" t="s">
        <v>229</v>
      </c>
      <c r="B14287" t="s">
        <v>87</v>
      </c>
      <c r="C14287" t="s">
        <v>137</v>
      </c>
      <c r="D14287">
        <v>1</v>
      </c>
      <c r="E14287" t="s">
        <v>147</v>
      </c>
      <c r="F14287">
        <v>0</v>
      </c>
    </row>
    <row r="14288" spans="1:6">
      <c r="A14288" s="12" t="s">
        <v>229</v>
      </c>
      <c r="B14288" t="s">
        <v>88</v>
      </c>
      <c r="C14288" t="s">
        <v>137</v>
      </c>
      <c r="D14288">
        <v>1</v>
      </c>
      <c r="E14288" t="s">
        <v>147</v>
      </c>
      <c r="F14288">
        <v>0</v>
      </c>
    </row>
    <row r="14289" spans="1:6">
      <c r="A14289" s="12" t="s">
        <v>229</v>
      </c>
      <c r="B14289" t="s">
        <v>89</v>
      </c>
      <c r="C14289" t="s">
        <v>137</v>
      </c>
      <c r="D14289">
        <v>1</v>
      </c>
      <c r="E14289" t="s">
        <v>147</v>
      </c>
      <c r="F14289">
        <v>0</v>
      </c>
    </row>
    <row r="14290" spans="1:6">
      <c r="A14290" s="12" t="s">
        <v>229</v>
      </c>
      <c r="B14290" t="s">
        <v>90</v>
      </c>
      <c r="C14290" t="s">
        <v>137</v>
      </c>
      <c r="D14290">
        <v>1</v>
      </c>
      <c r="E14290" t="s">
        <v>147</v>
      </c>
      <c r="F14290">
        <v>0</v>
      </c>
    </row>
    <row r="14291" spans="1:6">
      <c r="A14291" s="12" t="s">
        <v>229</v>
      </c>
      <c r="B14291" t="s">
        <v>91</v>
      </c>
      <c r="C14291" t="s">
        <v>137</v>
      </c>
      <c r="D14291">
        <v>1</v>
      </c>
      <c r="E14291" t="s">
        <v>147</v>
      </c>
      <c r="F14291">
        <v>0</v>
      </c>
    </row>
    <row r="14292" spans="1:6">
      <c r="A14292" s="12" t="s">
        <v>229</v>
      </c>
      <c r="B14292" t="s">
        <v>92</v>
      </c>
      <c r="C14292" t="s">
        <v>137</v>
      </c>
      <c r="D14292">
        <v>1</v>
      </c>
      <c r="E14292" t="s">
        <v>147</v>
      </c>
      <c r="F14292">
        <v>0</v>
      </c>
    </row>
    <row r="14293" spans="1:6">
      <c r="A14293" s="12" t="s">
        <v>229</v>
      </c>
      <c r="B14293" t="s">
        <v>93</v>
      </c>
      <c r="C14293" t="s">
        <v>137</v>
      </c>
      <c r="D14293">
        <v>1</v>
      </c>
      <c r="E14293" t="s">
        <v>147</v>
      </c>
      <c r="F14293">
        <v>0</v>
      </c>
    </row>
    <row r="14294" spans="1:6">
      <c r="A14294" s="12" t="s">
        <v>229</v>
      </c>
      <c r="B14294" t="s">
        <v>94</v>
      </c>
      <c r="C14294" t="s">
        <v>137</v>
      </c>
      <c r="D14294">
        <v>1</v>
      </c>
      <c r="E14294" t="s">
        <v>147</v>
      </c>
      <c r="F14294">
        <v>0</v>
      </c>
    </row>
    <row r="14295" spans="1:6">
      <c r="A14295" s="12" t="s">
        <v>229</v>
      </c>
      <c r="B14295" t="s">
        <v>95</v>
      </c>
      <c r="C14295" t="s">
        <v>137</v>
      </c>
      <c r="D14295">
        <v>1</v>
      </c>
      <c r="E14295" t="s">
        <v>147</v>
      </c>
      <c r="F14295">
        <v>0</v>
      </c>
    </row>
    <row r="14296" spans="1:6">
      <c r="A14296" s="12" t="s">
        <v>229</v>
      </c>
      <c r="B14296" t="s">
        <v>96</v>
      </c>
      <c r="C14296" t="s">
        <v>137</v>
      </c>
      <c r="D14296">
        <v>1</v>
      </c>
      <c r="E14296" t="s">
        <v>147</v>
      </c>
      <c r="F14296">
        <v>0</v>
      </c>
    </row>
    <row r="14297" spans="1:6">
      <c r="A14297" s="12" t="s">
        <v>229</v>
      </c>
      <c r="B14297" t="s">
        <v>97</v>
      </c>
      <c r="C14297" t="s">
        <v>137</v>
      </c>
      <c r="D14297">
        <v>1</v>
      </c>
      <c r="E14297" t="s">
        <v>147</v>
      </c>
      <c r="F14297">
        <v>0</v>
      </c>
    </row>
    <row r="14298" spans="1:6">
      <c r="A14298" s="12" t="s">
        <v>229</v>
      </c>
      <c r="B14298" t="s">
        <v>98</v>
      </c>
      <c r="C14298" t="s">
        <v>137</v>
      </c>
      <c r="D14298">
        <v>1</v>
      </c>
      <c r="E14298" t="s">
        <v>147</v>
      </c>
      <c r="F14298">
        <v>0</v>
      </c>
    </row>
    <row r="14299" spans="1:6">
      <c r="A14299" s="12" t="s">
        <v>229</v>
      </c>
      <c r="B14299" t="s">
        <v>99</v>
      </c>
      <c r="C14299" t="s">
        <v>137</v>
      </c>
      <c r="D14299">
        <v>1</v>
      </c>
      <c r="E14299" t="s">
        <v>147</v>
      </c>
      <c r="F14299">
        <v>0</v>
      </c>
    </row>
    <row r="14300" spans="1:6">
      <c r="A14300" s="12" t="s">
        <v>229</v>
      </c>
      <c r="B14300" t="s">
        <v>100</v>
      </c>
      <c r="C14300" t="s">
        <v>137</v>
      </c>
      <c r="D14300">
        <v>1</v>
      </c>
      <c r="E14300" t="s">
        <v>147</v>
      </c>
      <c r="F14300">
        <v>0</v>
      </c>
    </row>
    <row r="14301" spans="1:6">
      <c r="A14301" s="12" t="s">
        <v>229</v>
      </c>
      <c r="B14301" t="s">
        <v>101</v>
      </c>
      <c r="C14301" t="s">
        <v>137</v>
      </c>
      <c r="D14301">
        <v>1</v>
      </c>
      <c r="E14301" t="s">
        <v>147</v>
      </c>
      <c r="F14301">
        <v>0</v>
      </c>
    </row>
    <row r="14302" spans="1:6">
      <c r="A14302" s="12" t="s">
        <v>229</v>
      </c>
      <c r="B14302" t="s">
        <v>102</v>
      </c>
      <c r="C14302" t="s">
        <v>137</v>
      </c>
      <c r="D14302">
        <v>1</v>
      </c>
      <c r="E14302" t="s">
        <v>147</v>
      </c>
      <c r="F14302">
        <v>0</v>
      </c>
    </row>
    <row r="14303" spans="1:6">
      <c r="A14303" s="12" t="s">
        <v>229</v>
      </c>
      <c r="B14303" t="s">
        <v>103</v>
      </c>
      <c r="C14303" t="s">
        <v>137</v>
      </c>
      <c r="D14303">
        <v>1</v>
      </c>
      <c r="E14303" t="s">
        <v>147</v>
      </c>
      <c r="F14303">
        <v>0</v>
      </c>
    </row>
    <row r="14304" spans="1:6">
      <c r="A14304" s="12" t="s">
        <v>229</v>
      </c>
      <c r="B14304" t="s">
        <v>104</v>
      </c>
      <c r="C14304" t="s">
        <v>137</v>
      </c>
      <c r="D14304">
        <v>1</v>
      </c>
      <c r="E14304" t="s">
        <v>147</v>
      </c>
      <c r="F14304">
        <v>0</v>
      </c>
    </row>
    <row r="14305" spans="1:6">
      <c r="A14305" s="12" t="s">
        <v>229</v>
      </c>
      <c r="B14305" t="s">
        <v>105</v>
      </c>
      <c r="C14305" t="s">
        <v>137</v>
      </c>
      <c r="D14305">
        <v>1</v>
      </c>
      <c r="E14305" t="s">
        <v>147</v>
      </c>
      <c r="F14305">
        <v>0</v>
      </c>
    </row>
    <row r="14306" spans="1:6">
      <c r="A14306" s="12" t="s">
        <v>229</v>
      </c>
      <c r="B14306" t="s">
        <v>106</v>
      </c>
      <c r="C14306" t="s">
        <v>137</v>
      </c>
      <c r="D14306">
        <v>1</v>
      </c>
      <c r="E14306" t="s">
        <v>147</v>
      </c>
      <c r="F14306">
        <v>0</v>
      </c>
    </row>
    <row r="14307" spans="1:6">
      <c r="A14307" s="12" t="s">
        <v>229</v>
      </c>
      <c r="B14307" t="s">
        <v>107</v>
      </c>
      <c r="C14307" t="s">
        <v>137</v>
      </c>
      <c r="D14307">
        <v>1</v>
      </c>
      <c r="E14307" t="s">
        <v>147</v>
      </c>
      <c r="F14307">
        <v>0</v>
      </c>
    </row>
    <row r="14308" spans="1:6">
      <c r="A14308" s="12" t="s">
        <v>229</v>
      </c>
      <c r="B14308" t="s">
        <v>108</v>
      </c>
      <c r="C14308" t="s">
        <v>137</v>
      </c>
      <c r="D14308">
        <v>1</v>
      </c>
      <c r="E14308" t="s">
        <v>147</v>
      </c>
      <c r="F14308">
        <v>0</v>
      </c>
    </row>
    <row r="14309" spans="1:6">
      <c r="A14309" s="12" t="s">
        <v>229</v>
      </c>
      <c r="B14309" t="s">
        <v>109</v>
      </c>
      <c r="C14309" t="s">
        <v>137</v>
      </c>
      <c r="D14309">
        <v>1</v>
      </c>
      <c r="E14309" t="s">
        <v>147</v>
      </c>
      <c r="F14309">
        <v>0</v>
      </c>
    </row>
    <row r="14310" spans="1:6">
      <c r="A14310" s="12" t="s">
        <v>229</v>
      </c>
      <c r="B14310" t="s">
        <v>110</v>
      </c>
      <c r="C14310" t="s">
        <v>137</v>
      </c>
      <c r="D14310">
        <v>1</v>
      </c>
      <c r="E14310" t="s">
        <v>147</v>
      </c>
      <c r="F14310">
        <v>0</v>
      </c>
    </row>
    <row r="14311" spans="1:6">
      <c r="A14311" s="12" t="s">
        <v>229</v>
      </c>
      <c r="B14311" t="s">
        <v>111</v>
      </c>
      <c r="C14311" t="s">
        <v>137</v>
      </c>
      <c r="D14311">
        <v>1</v>
      </c>
      <c r="E14311" t="s">
        <v>147</v>
      </c>
      <c r="F14311">
        <v>0</v>
      </c>
    </row>
    <row r="14312" spans="1:6">
      <c r="A14312" s="12" t="s">
        <v>229</v>
      </c>
      <c r="B14312" t="s">
        <v>112</v>
      </c>
      <c r="C14312" t="s">
        <v>137</v>
      </c>
      <c r="D14312">
        <v>1</v>
      </c>
      <c r="E14312" t="s">
        <v>147</v>
      </c>
      <c r="F14312">
        <v>0</v>
      </c>
    </row>
    <row r="14313" spans="1:6">
      <c r="A14313" s="12" t="s">
        <v>229</v>
      </c>
      <c r="B14313" t="s">
        <v>113</v>
      </c>
      <c r="C14313" t="s">
        <v>137</v>
      </c>
      <c r="D14313">
        <v>1</v>
      </c>
      <c r="E14313" t="s">
        <v>147</v>
      </c>
      <c r="F14313">
        <v>0</v>
      </c>
    </row>
    <row r="14314" spans="1:6">
      <c r="A14314" s="12" t="s">
        <v>229</v>
      </c>
      <c r="B14314" t="s">
        <v>114</v>
      </c>
      <c r="C14314" t="s">
        <v>137</v>
      </c>
      <c r="D14314">
        <v>1</v>
      </c>
      <c r="E14314" t="s">
        <v>147</v>
      </c>
      <c r="F14314">
        <v>0</v>
      </c>
    </row>
    <row r="14315" spans="1:6">
      <c r="A14315" s="12" t="s">
        <v>229</v>
      </c>
      <c r="B14315" t="s">
        <v>115</v>
      </c>
      <c r="C14315" t="s">
        <v>137</v>
      </c>
      <c r="D14315">
        <v>1</v>
      </c>
      <c r="E14315" t="s">
        <v>147</v>
      </c>
      <c r="F14315">
        <v>0</v>
      </c>
    </row>
    <row r="14316" spans="1:6">
      <c r="A14316" s="12" t="s">
        <v>229</v>
      </c>
      <c r="B14316" t="s">
        <v>116</v>
      </c>
      <c r="C14316" t="s">
        <v>137</v>
      </c>
      <c r="D14316">
        <v>1</v>
      </c>
      <c r="E14316" t="s">
        <v>147</v>
      </c>
      <c r="F14316">
        <v>0</v>
      </c>
    </row>
    <row r="14317" spans="1:6">
      <c r="A14317" s="12" t="s">
        <v>229</v>
      </c>
      <c r="B14317" t="s">
        <v>146</v>
      </c>
      <c r="C14317" t="s">
        <v>137</v>
      </c>
      <c r="D14317">
        <v>1</v>
      </c>
      <c r="E14317" t="s">
        <v>147</v>
      </c>
      <c r="F14317">
        <v>0</v>
      </c>
    </row>
    <row r="14318" spans="1:6">
      <c r="A14318" s="12" t="s">
        <v>229</v>
      </c>
      <c r="B14318" t="s">
        <v>61</v>
      </c>
      <c r="C14318" t="s">
        <v>138</v>
      </c>
      <c r="D14318">
        <v>1</v>
      </c>
      <c r="E14318" t="s">
        <v>139</v>
      </c>
      <c r="F14318">
        <v>62.2</v>
      </c>
    </row>
    <row r="14319" spans="1:6">
      <c r="A14319" s="12" t="s">
        <v>229</v>
      </c>
      <c r="B14319" t="s">
        <v>62</v>
      </c>
      <c r="C14319" t="s">
        <v>138</v>
      </c>
      <c r="D14319">
        <v>1</v>
      </c>
      <c r="E14319" t="s">
        <v>139</v>
      </c>
      <c r="F14319">
        <v>51.4</v>
      </c>
    </row>
    <row r="14320" spans="1:6">
      <c r="A14320" s="12" t="s">
        <v>229</v>
      </c>
      <c r="B14320" t="s">
        <v>63</v>
      </c>
      <c r="C14320" t="s">
        <v>138</v>
      </c>
      <c r="D14320">
        <v>1</v>
      </c>
      <c r="E14320" t="s">
        <v>139</v>
      </c>
      <c r="F14320">
        <v>48.4</v>
      </c>
    </row>
    <row r="14321" spans="1:6">
      <c r="A14321" s="12" t="s">
        <v>229</v>
      </c>
      <c r="B14321" t="s">
        <v>64</v>
      </c>
      <c r="C14321" t="s">
        <v>138</v>
      </c>
      <c r="D14321">
        <v>1</v>
      </c>
      <c r="E14321" t="s">
        <v>139</v>
      </c>
      <c r="F14321">
        <v>62.4</v>
      </c>
    </row>
    <row r="14322" spans="1:6">
      <c r="A14322" s="12" t="s">
        <v>229</v>
      </c>
      <c r="B14322" t="s">
        <v>65</v>
      </c>
      <c r="C14322" t="s">
        <v>138</v>
      </c>
      <c r="D14322">
        <v>1</v>
      </c>
      <c r="E14322" t="s">
        <v>139</v>
      </c>
      <c r="F14322">
        <v>33.299999999999997</v>
      </c>
    </row>
    <row r="14323" spans="1:6">
      <c r="A14323" s="12" t="s">
        <v>229</v>
      </c>
      <c r="B14323" t="s">
        <v>66</v>
      </c>
      <c r="C14323" t="s">
        <v>138</v>
      </c>
      <c r="D14323">
        <v>1</v>
      </c>
      <c r="E14323" t="s">
        <v>139</v>
      </c>
      <c r="F14323">
        <v>42.4</v>
      </c>
    </row>
    <row r="14324" spans="1:6">
      <c r="A14324" s="12" t="s">
        <v>229</v>
      </c>
      <c r="B14324" t="s">
        <v>67</v>
      </c>
      <c r="C14324" t="s">
        <v>138</v>
      </c>
      <c r="D14324">
        <v>1</v>
      </c>
      <c r="E14324" t="s">
        <v>139</v>
      </c>
      <c r="F14324">
        <v>38.6</v>
      </c>
    </row>
    <row r="14325" spans="1:6">
      <c r="A14325" s="12" t="s">
        <v>229</v>
      </c>
      <c r="B14325" t="s">
        <v>68</v>
      </c>
      <c r="C14325" t="s">
        <v>138</v>
      </c>
      <c r="D14325">
        <v>1</v>
      </c>
      <c r="E14325" t="s">
        <v>139</v>
      </c>
      <c r="F14325">
        <v>39.1</v>
      </c>
    </row>
    <row r="14326" spans="1:6">
      <c r="A14326" s="12" t="s">
        <v>229</v>
      </c>
      <c r="B14326" t="s">
        <v>69</v>
      </c>
      <c r="C14326" t="s">
        <v>138</v>
      </c>
      <c r="D14326">
        <v>1</v>
      </c>
      <c r="E14326" t="s">
        <v>139</v>
      </c>
      <c r="F14326">
        <v>48.6</v>
      </c>
    </row>
    <row r="14327" spans="1:6">
      <c r="A14327" s="12" t="s">
        <v>229</v>
      </c>
      <c r="B14327" t="s">
        <v>70</v>
      </c>
      <c r="C14327" t="s">
        <v>138</v>
      </c>
      <c r="D14327">
        <v>1</v>
      </c>
      <c r="E14327" t="s">
        <v>139</v>
      </c>
      <c r="F14327">
        <v>51.4</v>
      </c>
    </row>
    <row r="14328" spans="1:6">
      <c r="A14328" s="12" t="s">
        <v>229</v>
      </c>
      <c r="B14328" t="s">
        <v>71</v>
      </c>
      <c r="C14328" t="s">
        <v>138</v>
      </c>
      <c r="D14328">
        <v>1</v>
      </c>
      <c r="E14328" t="s">
        <v>139</v>
      </c>
      <c r="F14328">
        <v>27.4</v>
      </c>
    </row>
    <row r="14329" spans="1:6">
      <c r="A14329" s="12" t="s">
        <v>229</v>
      </c>
      <c r="B14329" t="s">
        <v>72</v>
      </c>
      <c r="C14329" t="s">
        <v>138</v>
      </c>
      <c r="D14329">
        <v>1</v>
      </c>
      <c r="E14329" t="s">
        <v>139</v>
      </c>
      <c r="F14329">
        <v>63.4</v>
      </c>
    </row>
    <row r="14330" spans="1:6">
      <c r="A14330" s="12" t="s">
        <v>229</v>
      </c>
      <c r="B14330" t="s">
        <v>73</v>
      </c>
      <c r="C14330" t="s">
        <v>138</v>
      </c>
      <c r="D14330">
        <v>1</v>
      </c>
      <c r="E14330" t="s">
        <v>139</v>
      </c>
      <c r="F14330">
        <v>38.6</v>
      </c>
    </row>
    <row r="14331" spans="1:6">
      <c r="A14331" s="12" t="s">
        <v>229</v>
      </c>
      <c r="B14331" t="s">
        <v>74</v>
      </c>
      <c r="C14331" t="s">
        <v>138</v>
      </c>
      <c r="D14331">
        <v>1</v>
      </c>
      <c r="E14331" t="s">
        <v>139</v>
      </c>
      <c r="F14331">
        <v>56.8</v>
      </c>
    </row>
    <row r="14332" spans="1:6">
      <c r="A14332" s="12" t="s">
        <v>229</v>
      </c>
      <c r="B14332" t="s">
        <v>75</v>
      </c>
      <c r="C14332" t="s">
        <v>138</v>
      </c>
      <c r="D14332">
        <v>1</v>
      </c>
      <c r="E14332" t="s">
        <v>139</v>
      </c>
      <c r="F14332">
        <v>49.2</v>
      </c>
    </row>
    <row r="14333" spans="1:6">
      <c r="A14333" s="12" t="s">
        <v>229</v>
      </c>
      <c r="B14333" t="s">
        <v>76</v>
      </c>
      <c r="C14333" t="s">
        <v>138</v>
      </c>
      <c r="D14333">
        <v>1</v>
      </c>
      <c r="E14333" t="s">
        <v>139</v>
      </c>
      <c r="F14333">
        <v>56.9</v>
      </c>
    </row>
    <row r="14334" spans="1:6">
      <c r="A14334" s="12" t="s">
        <v>229</v>
      </c>
      <c r="B14334" t="s">
        <v>77</v>
      </c>
      <c r="C14334" t="s">
        <v>138</v>
      </c>
      <c r="D14334">
        <v>1</v>
      </c>
      <c r="E14334" t="s">
        <v>139</v>
      </c>
      <c r="F14334">
        <v>62.5</v>
      </c>
    </row>
    <row r="14335" spans="1:6">
      <c r="A14335" s="12" t="s">
        <v>229</v>
      </c>
      <c r="B14335" t="s">
        <v>78</v>
      </c>
      <c r="C14335" t="s">
        <v>138</v>
      </c>
      <c r="D14335">
        <v>1</v>
      </c>
      <c r="E14335" t="s">
        <v>139</v>
      </c>
      <c r="F14335">
        <v>59.2</v>
      </c>
    </row>
    <row r="14336" spans="1:6">
      <c r="A14336" s="12" t="s">
        <v>229</v>
      </c>
      <c r="B14336" t="s">
        <v>79</v>
      </c>
      <c r="C14336" t="s">
        <v>138</v>
      </c>
      <c r="D14336">
        <v>1</v>
      </c>
      <c r="E14336" t="s">
        <v>139</v>
      </c>
      <c r="F14336">
        <v>42.8</v>
      </c>
    </row>
    <row r="14337" spans="1:6">
      <c r="A14337" s="12" t="s">
        <v>229</v>
      </c>
      <c r="B14337" t="s">
        <v>80</v>
      </c>
      <c r="C14337" t="s">
        <v>138</v>
      </c>
      <c r="D14337">
        <v>1</v>
      </c>
      <c r="E14337" t="s">
        <v>139</v>
      </c>
      <c r="F14337">
        <v>34.5</v>
      </c>
    </row>
    <row r="14338" spans="1:6">
      <c r="A14338" s="12" t="s">
        <v>229</v>
      </c>
      <c r="B14338" t="s">
        <v>81</v>
      </c>
      <c r="C14338" t="s">
        <v>138</v>
      </c>
      <c r="D14338">
        <v>1</v>
      </c>
      <c r="E14338" t="s">
        <v>139</v>
      </c>
      <c r="F14338">
        <v>32.200000000000003</v>
      </c>
    </row>
    <row r="14339" spans="1:6">
      <c r="A14339" s="12" t="s">
        <v>229</v>
      </c>
      <c r="B14339" t="s">
        <v>82</v>
      </c>
      <c r="C14339" t="s">
        <v>138</v>
      </c>
      <c r="D14339">
        <v>1</v>
      </c>
      <c r="E14339" t="s">
        <v>139</v>
      </c>
      <c r="F14339">
        <v>46</v>
      </c>
    </row>
    <row r="14340" spans="1:6">
      <c r="A14340" s="12" t="s">
        <v>229</v>
      </c>
      <c r="B14340" t="s">
        <v>83</v>
      </c>
      <c r="C14340" t="s">
        <v>138</v>
      </c>
      <c r="D14340">
        <v>1</v>
      </c>
      <c r="E14340" t="s">
        <v>139</v>
      </c>
      <c r="F14340">
        <v>43.6</v>
      </c>
    </row>
    <row r="14341" spans="1:6">
      <c r="A14341" s="12" t="s">
        <v>229</v>
      </c>
      <c r="B14341" t="s">
        <v>84</v>
      </c>
      <c r="C14341" t="s">
        <v>138</v>
      </c>
      <c r="D14341">
        <v>1</v>
      </c>
      <c r="E14341" t="s">
        <v>139</v>
      </c>
      <c r="F14341">
        <v>57.7</v>
      </c>
    </row>
    <row r="14342" spans="1:6">
      <c r="A14342" s="12" t="s">
        <v>229</v>
      </c>
      <c r="B14342" t="s">
        <v>85</v>
      </c>
      <c r="C14342" t="s">
        <v>138</v>
      </c>
      <c r="D14342">
        <v>1</v>
      </c>
      <c r="E14342" t="s">
        <v>139</v>
      </c>
      <c r="F14342">
        <v>56.9</v>
      </c>
    </row>
    <row r="14343" spans="1:6">
      <c r="A14343" s="12" t="s">
        <v>229</v>
      </c>
      <c r="B14343" t="s">
        <v>86</v>
      </c>
      <c r="C14343" t="s">
        <v>138</v>
      </c>
      <c r="D14343">
        <v>1</v>
      </c>
      <c r="E14343" t="s">
        <v>139</v>
      </c>
      <c r="F14343">
        <v>54.7</v>
      </c>
    </row>
    <row r="14344" spans="1:6">
      <c r="A14344" s="12" t="s">
        <v>229</v>
      </c>
      <c r="B14344" t="s">
        <v>87</v>
      </c>
      <c r="C14344" t="s">
        <v>138</v>
      </c>
      <c r="D14344">
        <v>1</v>
      </c>
      <c r="E14344" t="s">
        <v>139</v>
      </c>
      <c r="F14344">
        <v>60.5</v>
      </c>
    </row>
    <row r="14345" spans="1:6">
      <c r="A14345" s="12" t="s">
        <v>229</v>
      </c>
      <c r="B14345" t="s">
        <v>88</v>
      </c>
      <c r="C14345" t="s">
        <v>138</v>
      </c>
      <c r="D14345">
        <v>1</v>
      </c>
      <c r="E14345" t="s">
        <v>139</v>
      </c>
      <c r="F14345">
        <v>45.1</v>
      </c>
    </row>
    <row r="14346" spans="1:6">
      <c r="A14346" s="12" t="s">
        <v>229</v>
      </c>
      <c r="B14346" t="s">
        <v>89</v>
      </c>
      <c r="C14346" t="s">
        <v>138</v>
      </c>
      <c r="D14346">
        <v>1</v>
      </c>
      <c r="E14346" t="s">
        <v>139</v>
      </c>
      <c r="F14346">
        <v>45.1</v>
      </c>
    </row>
    <row r="14347" spans="1:6">
      <c r="A14347" s="12" t="s">
        <v>229</v>
      </c>
      <c r="B14347" t="s">
        <v>90</v>
      </c>
      <c r="C14347" t="s">
        <v>138</v>
      </c>
      <c r="D14347">
        <v>1</v>
      </c>
      <c r="E14347" t="s">
        <v>139</v>
      </c>
      <c r="F14347">
        <v>39.1</v>
      </c>
    </row>
    <row r="14348" spans="1:6">
      <c r="A14348" s="12" t="s">
        <v>229</v>
      </c>
      <c r="B14348" t="s">
        <v>91</v>
      </c>
      <c r="C14348" t="s">
        <v>138</v>
      </c>
      <c r="D14348">
        <v>1</v>
      </c>
      <c r="E14348" t="s">
        <v>139</v>
      </c>
      <c r="F14348">
        <v>40.6</v>
      </c>
    </row>
    <row r="14349" spans="1:6">
      <c r="A14349" s="12" t="s">
        <v>229</v>
      </c>
      <c r="B14349" t="s">
        <v>92</v>
      </c>
      <c r="C14349" t="s">
        <v>138</v>
      </c>
      <c r="D14349">
        <v>1</v>
      </c>
      <c r="E14349" t="s">
        <v>139</v>
      </c>
      <c r="F14349">
        <v>35</v>
      </c>
    </row>
    <row r="14350" spans="1:6">
      <c r="A14350" s="12" t="s">
        <v>229</v>
      </c>
      <c r="B14350" t="s">
        <v>93</v>
      </c>
      <c r="C14350" t="s">
        <v>138</v>
      </c>
      <c r="D14350">
        <v>1</v>
      </c>
      <c r="E14350" t="s">
        <v>139</v>
      </c>
      <c r="F14350">
        <v>49.5</v>
      </c>
    </row>
    <row r="14351" spans="1:6">
      <c r="A14351" s="12" t="s">
        <v>229</v>
      </c>
      <c r="B14351" t="s">
        <v>94</v>
      </c>
      <c r="C14351" t="s">
        <v>138</v>
      </c>
      <c r="D14351">
        <v>1</v>
      </c>
      <c r="E14351" t="s">
        <v>139</v>
      </c>
      <c r="F14351">
        <v>63.1</v>
      </c>
    </row>
    <row r="14352" spans="1:6">
      <c r="A14352" s="12" t="s">
        <v>229</v>
      </c>
      <c r="B14352" t="s">
        <v>95</v>
      </c>
      <c r="C14352" t="s">
        <v>138</v>
      </c>
      <c r="D14352">
        <v>1</v>
      </c>
      <c r="E14352" t="s">
        <v>139</v>
      </c>
      <c r="F14352">
        <v>51</v>
      </c>
    </row>
    <row r="14353" spans="1:6">
      <c r="A14353" s="12" t="s">
        <v>229</v>
      </c>
      <c r="B14353" t="s">
        <v>96</v>
      </c>
      <c r="C14353" t="s">
        <v>138</v>
      </c>
      <c r="D14353">
        <v>1</v>
      </c>
      <c r="E14353" t="s">
        <v>139</v>
      </c>
      <c r="F14353">
        <v>66.3</v>
      </c>
    </row>
    <row r="14354" spans="1:6">
      <c r="A14354" s="12" t="s">
        <v>229</v>
      </c>
      <c r="B14354" t="s">
        <v>97</v>
      </c>
      <c r="C14354" t="s">
        <v>138</v>
      </c>
      <c r="D14354">
        <v>1</v>
      </c>
      <c r="E14354" t="s">
        <v>139</v>
      </c>
      <c r="F14354">
        <v>38.700000000000003</v>
      </c>
    </row>
    <row r="14355" spans="1:6">
      <c r="A14355" s="12" t="s">
        <v>229</v>
      </c>
      <c r="B14355" t="s">
        <v>98</v>
      </c>
      <c r="C14355" t="s">
        <v>138</v>
      </c>
      <c r="D14355">
        <v>1</v>
      </c>
      <c r="E14355" t="s">
        <v>139</v>
      </c>
      <c r="F14355">
        <v>46.8</v>
      </c>
    </row>
    <row r="14356" spans="1:6">
      <c r="A14356" s="12" t="s">
        <v>229</v>
      </c>
      <c r="B14356" t="s">
        <v>99</v>
      </c>
      <c r="C14356" t="s">
        <v>138</v>
      </c>
      <c r="D14356">
        <v>1</v>
      </c>
      <c r="E14356" t="s">
        <v>139</v>
      </c>
      <c r="F14356">
        <v>36.5</v>
      </c>
    </row>
    <row r="14357" spans="1:6">
      <c r="A14357" s="12" t="s">
        <v>229</v>
      </c>
      <c r="B14357" t="s">
        <v>100</v>
      </c>
      <c r="C14357" t="s">
        <v>138</v>
      </c>
      <c r="D14357">
        <v>1</v>
      </c>
      <c r="E14357" t="s">
        <v>139</v>
      </c>
      <c r="F14357">
        <v>55.6</v>
      </c>
    </row>
    <row r="14358" spans="1:6">
      <c r="A14358" s="12" t="s">
        <v>229</v>
      </c>
      <c r="B14358" t="s">
        <v>101</v>
      </c>
      <c r="C14358" t="s">
        <v>138</v>
      </c>
      <c r="D14358">
        <v>1</v>
      </c>
      <c r="E14358" t="s">
        <v>139</v>
      </c>
      <c r="F14358">
        <v>62</v>
      </c>
    </row>
    <row r="14359" spans="1:6">
      <c r="A14359" s="12" t="s">
        <v>229</v>
      </c>
      <c r="B14359" t="s">
        <v>102</v>
      </c>
      <c r="C14359" t="s">
        <v>138</v>
      </c>
      <c r="D14359">
        <v>1</v>
      </c>
      <c r="E14359" t="s">
        <v>139</v>
      </c>
      <c r="F14359">
        <v>61.3</v>
      </c>
    </row>
    <row r="14360" spans="1:6">
      <c r="A14360" s="12" t="s">
        <v>229</v>
      </c>
      <c r="B14360" t="s">
        <v>103</v>
      </c>
      <c r="C14360" t="s">
        <v>138</v>
      </c>
      <c r="D14360">
        <v>1</v>
      </c>
      <c r="E14360" t="s">
        <v>139</v>
      </c>
      <c r="F14360">
        <v>52.9</v>
      </c>
    </row>
    <row r="14361" spans="1:6">
      <c r="A14361" s="12" t="s">
        <v>229</v>
      </c>
      <c r="B14361" t="s">
        <v>104</v>
      </c>
      <c r="C14361" t="s">
        <v>138</v>
      </c>
      <c r="D14361">
        <v>1</v>
      </c>
      <c r="E14361" t="s">
        <v>139</v>
      </c>
      <c r="F14361">
        <v>60.5</v>
      </c>
    </row>
    <row r="14362" spans="1:6">
      <c r="A14362" s="12" t="s">
        <v>229</v>
      </c>
      <c r="B14362" t="s">
        <v>105</v>
      </c>
      <c r="C14362" t="s">
        <v>138</v>
      </c>
      <c r="D14362">
        <v>1</v>
      </c>
      <c r="E14362" t="s">
        <v>139</v>
      </c>
      <c r="F14362">
        <v>29.3</v>
      </c>
    </row>
    <row r="14363" spans="1:6">
      <c r="A14363" s="12" t="s">
        <v>229</v>
      </c>
      <c r="B14363" t="s">
        <v>106</v>
      </c>
      <c r="C14363" t="s">
        <v>138</v>
      </c>
      <c r="D14363">
        <v>1</v>
      </c>
      <c r="E14363" t="s">
        <v>139</v>
      </c>
      <c r="F14363">
        <v>43.8</v>
      </c>
    </row>
    <row r="14364" spans="1:6">
      <c r="A14364" s="12" t="s">
        <v>229</v>
      </c>
      <c r="B14364" t="s">
        <v>107</v>
      </c>
      <c r="C14364" t="s">
        <v>138</v>
      </c>
      <c r="D14364">
        <v>1</v>
      </c>
      <c r="E14364" t="s">
        <v>139</v>
      </c>
      <c r="F14364">
        <v>37.5</v>
      </c>
    </row>
    <row r="14365" spans="1:6">
      <c r="A14365" s="12" t="s">
        <v>229</v>
      </c>
      <c r="B14365" t="s">
        <v>108</v>
      </c>
      <c r="C14365" t="s">
        <v>138</v>
      </c>
      <c r="D14365">
        <v>1</v>
      </c>
      <c r="E14365" t="s">
        <v>139</v>
      </c>
      <c r="F14365">
        <v>65.7</v>
      </c>
    </row>
    <row r="14366" spans="1:6">
      <c r="A14366" s="12" t="s">
        <v>229</v>
      </c>
      <c r="B14366" t="s">
        <v>109</v>
      </c>
      <c r="C14366" t="s">
        <v>138</v>
      </c>
      <c r="D14366">
        <v>1</v>
      </c>
      <c r="E14366" t="s">
        <v>139</v>
      </c>
      <c r="F14366">
        <v>46.9</v>
      </c>
    </row>
    <row r="14367" spans="1:6">
      <c r="A14367" s="12" t="s">
        <v>229</v>
      </c>
      <c r="B14367" t="s">
        <v>110</v>
      </c>
      <c r="C14367" t="s">
        <v>138</v>
      </c>
      <c r="D14367">
        <v>1</v>
      </c>
      <c r="E14367" t="s">
        <v>139</v>
      </c>
      <c r="F14367">
        <v>69.2</v>
      </c>
    </row>
    <row r="14368" spans="1:6">
      <c r="A14368" s="12" t="s">
        <v>229</v>
      </c>
      <c r="B14368" t="s">
        <v>111</v>
      </c>
      <c r="C14368" t="s">
        <v>138</v>
      </c>
      <c r="D14368">
        <v>1</v>
      </c>
      <c r="E14368" t="s">
        <v>139</v>
      </c>
      <c r="F14368">
        <v>10.6</v>
      </c>
    </row>
    <row r="14369" spans="1:6">
      <c r="A14369" s="12" t="s">
        <v>229</v>
      </c>
      <c r="B14369" t="s">
        <v>112</v>
      </c>
      <c r="C14369" t="s">
        <v>138</v>
      </c>
      <c r="D14369">
        <v>1</v>
      </c>
      <c r="E14369" t="s">
        <v>139</v>
      </c>
      <c r="F14369">
        <v>37.299999999999997</v>
      </c>
    </row>
    <row r="14370" spans="1:6">
      <c r="A14370" s="12" t="s">
        <v>229</v>
      </c>
      <c r="B14370" t="s">
        <v>113</v>
      </c>
      <c r="C14370" t="s">
        <v>138</v>
      </c>
      <c r="D14370">
        <v>1</v>
      </c>
      <c r="E14370" t="s">
        <v>139</v>
      </c>
      <c r="F14370">
        <v>49.1</v>
      </c>
    </row>
    <row r="14371" spans="1:6">
      <c r="A14371" s="12" t="s">
        <v>229</v>
      </c>
      <c r="B14371" t="s">
        <v>114</v>
      </c>
      <c r="C14371" t="s">
        <v>138</v>
      </c>
      <c r="D14371">
        <v>1</v>
      </c>
      <c r="E14371" t="s">
        <v>139</v>
      </c>
      <c r="F14371">
        <v>59.1</v>
      </c>
    </row>
    <row r="14372" spans="1:6">
      <c r="A14372" s="12" t="s">
        <v>229</v>
      </c>
      <c r="B14372" t="s">
        <v>115</v>
      </c>
      <c r="C14372" t="s">
        <v>138</v>
      </c>
      <c r="D14372">
        <v>1</v>
      </c>
      <c r="E14372" t="s">
        <v>139</v>
      </c>
      <c r="F14372">
        <v>49.4</v>
      </c>
    </row>
    <row r="14373" spans="1:6">
      <c r="A14373" s="12" t="s">
        <v>229</v>
      </c>
      <c r="B14373" t="s">
        <v>116</v>
      </c>
      <c r="C14373" t="s">
        <v>138</v>
      </c>
      <c r="D14373">
        <v>1</v>
      </c>
      <c r="E14373" t="s">
        <v>139</v>
      </c>
      <c r="F14373">
        <v>75.3</v>
      </c>
    </row>
    <row r="14374" spans="1:6">
      <c r="A14374" s="12" t="s">
        <v>229</v>
      </c>
      <c r="B14374" t="s">
        <v>146</v>
      </c>
      <c r="C14374" t="s">
        <v>137</v>
      </c>
      <c r="D14374">
        <v>2</v>
      </c>
      <c r="E14374" t="s">
        <v>139</v>
      </c>
      <c r="F14374">
        <v>46</v>
      </c>
    </row>
    <row r="14375" spans="1:6">
      <c r="A14375" s="12" t="s">
        <v>229</v>
      </c>
      <c r="B14375" t="s">
        <v>61</v>
      </c>
      <c r="C14375" t="s">
        <v>138</v>
      </c>
      <c r="D14375">
        <v>1</v>
      </c>
      <c r="E14375" t="s">
        <v>140</v>
      </c>
      <c r="F14375">
        <v>34.700000000000003</v>
      </c>
    </row>
    <row r="14376" spans="1:6">
      <c r="A14376" s="12" t="s">
        <v>229</v>
      </c>
      <c r="B14376" t="s">
        <v>62</v>
      </c>
      <c r="C14376" t="s">
        <v>138</v>
      </c>
      <c r="D14376">
        <v>1</v>
      </c>
      <c r="E14376" t="s">
        <v>140</v>
      </c>
      <c r="F14376">
        <v>37</v>
      </c>
    </row>
    <row r="14377" spans="1:6">
      <c r="A14377" s="12" t="s">
        <v>229</v>
      </c>
      <c r="B14377" t="s">
        <v>63</v>
      </c>
      <c r="C14377" t="s">
        <v>138</v>
      </c>
      <c r="D14377">
        <v>1</v>
      </c>
      <c r="E14377" t="s">
        <v>140</v>
      </c>
      <c r="F14377">
        <v>46.9</v>
      </c>
    </row>
    <row r="14378" spans="1:6">
      <c r="A14378" s="12" t="s">
        <v>229</v>
      </c>
      <c r="B14378" t="s">
        <v>64</v>
      </c>
      <c r="C14378" t="s">
        <v>138</v>
      </c>
      <c r="D14378">
        <v>1</v>
      </c>
      <c r="E14378" t="s">
        <v>140</v>
      </c>
      <c r="F14378">
        <v>33.1</v>
      </c>
    </row>
    <row r="14379" spans="1:6">
      <c r="A14379" s="12" t="s">
        <v>229</v>
      </c>
      <c r="B14379" t="s">
        <v>65</v>
      </c>
      <c r="C14379" t="s">
        <v>138</v>
      </c>
      <c r="D14379">
        <v>1</v>
      </c>
      <c r="E14379" t="s">
        <v>140</v>
      </c>
      <c r="F14379">
        <v>61.3</v>
      </c>
    </row>
    <row r="14380" spans="1:6">
      <c r="A14380" s="12" t="s">
        <v>229</v>
      </c>
      <c r="B14380" t="s">
        <v>66</v>
      </c>
      <c r="C14380" t="s">
        <v>138</v>
      </c>
      <c r="D14380">
        <v>1</v>
      </c>
      <c r="E14380" t="s">
        <v>140</v>
      </c>
      <c r="F14380">
        <v>51.6</v>
      </c>
    </row>
    <row r="14381" spans="1:6">
      <c r="A14381" s="12" t="s">
        <v>229</v>
      </c>
      <c r="B14381" t="s">
        <v>67</v>
      </c>
      <c r="C14381" t="s">
        <v>138</v>
      </c>
      <c r="D14381">
        <v>1</v>
      </c>
      <c r="E14381" t="s">
        <v>140</v>
      </c>
      <c r="F14381">
        <v>57</v>
      </c>
    </row>
    <row r="14382" spans="1:6">
      <c r="A14382" s="12" t="s">
        <v>229</v>
      </c>
      <c r="B14382" t="s">
        <v>68</v>
      </c>
      <c r="C14382" t="s">
        <v>138</v>
      </c>
      <c r="D14382">
        <v>1</v>
      </c>
      <c r="E14382" t="s">
        <v>140</v>
      </c>
      <c r="F14382">
        <v>57.5</v>
      </c>
    </row>
    <row r="14383" spans="1:6">
      <c r="A14383" s="12" t="s">
        <v>229</v>
      </c>
      <c r="B14383" t="s">
        <v>69</v>
      </c>
      <c r="C14383" t="s">
        <v>138</v>
      </c>
      <c r="D14383">
        <v>1</v>
      </c>
      <c r="E14383" t="s">
        <v>140</v>
      </c>
      <c r="F14383">
        <v>48.7</v>
      </c>
    </row>
    <row r="14384" spans="1:6">
      <c r="A14384" s="12" t="s">
        <v>229</v>
      </c>
      <c r="B14384" t="s">
        <v>70</v>
      </c>
      <c r="C14384" t="s">
        <v>138</v>
      </c>
      <c r="D14384">
        <v>1</v>
      </c>
      <c r="E14384" t="s">
        <v>140</v>
      </c>
      <c r="F14384">
        <v>46.3</v>
      </c>
    </row>
    <row r="14385" spans="1:6">
      <c r="A14385" s="12" t="s">
        <v>229</v>
      </c>
      <c r="B14385" t="s">
        <v>71</v>
      </c>
      <c r="C14385" t="s">
        <v>138</v>
      </c>
      <c r="D14385">
        <v>1</v>
      </c>
      <c r="E14385" t="s">
        <v>140</v>
      </c>
      <c r="F14385">
        <v>67.400000000000006</v>
      </c>
    </row>
    <row r="14386" spans="1:6">
      <c r="A14386" s="12" t="s">
        <v>229</v>
      </c>
      <c r="B14386" t="s">
        <v>72</v>
      </c>
      <c r="C14386" t="s">
        <v>138</v>
      </c>
      <c r="D14386">
        <v>1</v>
      </c>
      <c r="E14386" t="s">
        <v>140</v>
      </c>
      <c r="F14386">
        <v>30</v>
      </c>
    </row>
    <row r="14387" spans="1:6">
      <c r="A14387" s="12" t="s">
        <v>229</v>
      </c>
      <c r="B14387" t="s">
        <v>73</v>
      </c>
      <c r="C14387" t="s">
        <v>138</v>
      </c>
      <c r="D14387">
        <v>1</v>
      </c>
      <c r="E14387" t="s">
        <v>140</v>
      </c>
      <c r="F14387">
        <v>57.9</v>
      </c>
    </row>
    <row r="14388" spans="1:6">
      <c r="A14388" s="12" t="s">
        <v>229</v>
      </c>
      <c r="B14388" t="s">
        <v>74</v>
      </c>
      <c r="C14388" t="s">
        <v>138</v>
      </c>
      <c r="D14388">
        <v>1</v>
      </c>
      <c r="E14388" t="s">
        <v>140</v>
      </c>
      <c r="F14388">
        <v>39.700000000000003</v>
      </c>
    </row>
    <row r="14389" spans="1:6">
      <c r="A14389" s="12" t="s">
        <v>229</v>
      </c>
      <c r="B14389" t="s">
        <v>75</v>
      </c>
      <c r="C14389" t="s">
        <v>138</v>
      </c>
      <c r="D14389">
        <v>1</v>
      </c>
      <c r="E14389" t="s">
        <v>140</v>
      </c>
      <c r="F14389">
        <v>46.2</v>
      </c>
    </row>
    <row r="14390" spans="1:6">
      <c r="A14390" s="12" t="s">
        <v>229</v>
      </c>
      <c r="B14390" t="s">
        <v>76</v>
      </c>
      <c r="C14390" t="s">
        <v>138</v>
      </c>
      <c r="D14390">
        <v>1</v>
      </c>
      <c r="E14390" t="s">
        <v>140</v>
      </c>
      <c r="F14390">
        <v>37.700000000000003</v>
      </c>
    </row>
    <row r="14391" spans="1:6">
      <c r="A14391" s="12" t="s">
        <v>229</v>
      </c>
      <c r="B14391" t="s">
        <v>77</v>
      </c>
      <c r="C14391" t="s">
        <v>138</v>
      </c>
      <c r="D14391">
        <v>1</v>
      </c>
      <c r="E14391" t="s">
        <v>140</v>
      </c>
      <c r="F14391">
        <v>34.200000000000003</v>
      </c>
    </row>
    <row r="14392" spans="1:6">
      <c r="A14392" s="12" t="s">
        <v>229</v>
      </c>
      <c r="B14392" t="s">
        <v>78</v>
      </c>
      <c r="C14392" t="s">
        <v>138</v>
      </c>
      <c r="D14392">
        <v>1</v>
      </c>
      <c r="E14392" t="s">
        <v>140</v>
      </c>
      <c r="F14392">
        <v>36.799999999999997</v>
      </c>
    </row>
    <row r="14393" spans="1:6">
      <c r="A14393" s="12" t="s">
        <v>229</v>
      </c>
      <c r="B14393" t="s">
        <v>79</v>
      </c>
      <c r="C14393" t="s">
        <v>138</v>
      </c>
      <c r="D14393">
        <v>1</v>
      </c>
      <c r="E14393" t="s">
        <v>140</v>
      </c>
      <c r="F14393">
        <v>50.7</v>
      </c>
    </row>
    <row r="14394" spans="1:6">
      <c r="A14394" s="12" t="s">
        <v>229</v>
      </c>
      <c r="B14394" t="s">
        <v>80</v>
      </c>
      <c r="C14394" t="s">
        <v>138</v>
      </c>
      <c r="D14394">
        <v>1</v>
      </c>
      <c r="E14394" t="s">
        <v>140</v>
      </c>
      <c r="F14394">
        <v>61.9</v>
      </c>
    </row>
    <row r="14395" spans="1:6">
      <c r="A14395" s="12" t="s">
        <v>229</v>
      </c>
      <c r="B14395" t="s">
        <v>81</v>
      </c>
      <c r="C14395" t="s">
        <v>138</v>
      </c>
      <c r="D14395">
        <v>1</v>
      </c>
      <c r="E14395" t="s">
        <v>140</v>
      </c>
      <c r="F14395">
        <v>61.5</v>
      </c>
    </row>
    <row r="14396" spans="1:6">
      <c r="A14396" s="12" t="s">
        <v>229</v>
      </c>
      <c r="B14396" t="s">
        <v>82</v>
      </c>
      <c r="C14396" t="s">
        <v>138</v>
      </c>
      <c r="D14396">
        <v>1</v>
      </c>
      <c r="E14396" t="s">
        <v>140</v>
      </c>
      <c r="F14396">
        <v>50.4</v>
      </c>
    </row>
    <row r="14397" spans="1:6">
      <c r="A14397" s="12" t="s">
        <v>229</v>
      </c>
      <c r="B14397" t="s">
        <v>83</v>
      </c>
      <c r="C14397" t="s">
        <v>138</v>
      </c>
      <c r="D14397">
        <v>1</v>
      </c>
      <c r="E14397" t="s">
        <v>140</v>
      </c>
      <c r="F14397">
        <v>50.6</v>
      </c>
    </row>
    <row r="14398" spans="1:6">
      <c r="A14398" s="12" t="s">
        <v>229</v>
      </c>
      <c r="B14398" t="s">
        <v>84</v>
      </c>
      <c r="C14398" t="s">
        <v>138</v>
      </c>
      <c r="D14398">
        <v>1</v>
      </c>
      <c r="E14398" t="s">
        <v>140</v>
      </c>
      <c r="F14398">
        <v>39.5</v>
      </c>
    </row>
    <row r="14399" spans="1:6">
      <c r="A14399" s="12" t="s">
        <v>229</v>
      </c>
      <c r="B14399" t="s">
        <v>85</v>
      </c>
      <c r="C14399" t="s">
        <v>138</v>
      </c>
      <c r="D14399">
        <v>1</v>
      </c>
      <c r="E14399" t="s">
        <v>140</v>
      </c>
      <c r="F14399">
        <v>40</v>
      </c>
    </row>
    <row r="14400" spans="1:6">
      <c r="A14400" s="12" t="s">
        <v>229</v>
      </c>
      <c r="B14400" t="s">
        <v>86</v>
      </c>
      <c r="C14400" t="s">
        <v>138</v>
      </c>
      <c r="D14400">
        <v>1</v>
      </c>
      <c r="E14400" t="s">
        <v>140</v>
      </c>
      <c r="F14400">
        <v>38.1</v>
      </c>
    </row>
    <row r="14401" spans="1:6">
      <c r="A14401" s="12" t="s">
        <v>229</v>
      </c>
      <c r="B14401" t="s">
        <v>87</v>
      </c>
      <c r="C14401" t="s">
        <v>138</v>
      </c>
      <c r="D14401">
        <v>1</v>
      </c>
      <c r="E14401" t="s">
        <v>140</v>
      </c>
      <c r="F14401">
        <v>34.700000000000003</v>
      </c>
    </row>
    <row r="14402" spans="1:6">
      <c r="A14402" s="12" t="s">
        <v>229</v>
      </c>
      <c r="B14402" t="s">
        <v>88</v>
      </c>
      <c r="C14402" t="s">
        <v>138</v>
      </c>
      <c r="D14402">
        <v>1</v>
      </c>
      <c r="E14402" t="s">
        <v>140</v>
      </c>
      <c r="F14402">
        <v>49.3</v>
      </c>
    </row>
    <row r="14403" spans="1:6">
      <c r="A14403" s="12" t="s">
        <v>229</v>
      </c>
      <c r="B14403" t="s">
        <v>89</v>
      </c>
      <c r="C14403" t="s">
        <v>138</v>
      </c>
      <c r="D14403">
        <v>1</v>
      </c>
      <c r="E14403" t="s">
        <v>140</v>
      </c>
      <c r="F14403">
        <v>50.5</v>
      </c>
    </row>
    <row r="14404" spans="1:6">
      <c r="A14404" s="12" t="s">
        <v>229</v>
      </c>
      <c r="B14404" t="s">
        <v>90</v>
      </c>
      <c r="C14404" t="s">
        <v>138</v>
      </c>
      <c r="D14404">
        <v>1</v>
      </c>
      <c r="E14404" t="s">
        <v>140</v>
      </c>
      <c r="F14404">
        <v>57.3</v>
      </c>
    </row>
    <row r="14405" spans="1:6">
      <c r="A14405" s="12" t="s">
        <v>229</v>
      </c>
      <c r="B14405" t="s">
        <v>91</v>
      </c>
      <c r="C14405" t="s">
        <v>138</v>
      </c>
      <c r="D14405">
        <v>1</v>
      </c>
      <c r="E14405" t="s">
        <v>140</v>
      </c>
      <c r="F14405">
        <v>54</v>
      </c>
    </row>
    <row r="14406" spans="1:6">
      <c r="A14406" s="12" t="s">
        <v>229</v>
      </c>
      <c r="B14406" t="s">
        <v>92</v>
      </c>
      <c r="C14406" t="s">
        <v>138</v>
      </c>
      <c r="D14406">
        <v>1</v>
      </c>
      <c r="E14406" t="s">
        <v>140</v>
      </c>
      <c r="F14406">
        <v>59.7</v>
      </c>
    </row>
    <row r="14407" spans="1:6">
      <c r="A14407" s="12" t="s">
        <v>229</v>
      </c>
      <c r="B14407" t="s">
        <v>93</v>
      </c>
      <c r="C14407" t="s">
        <v>138</v>
      </c>
      <c r="D14407">
        <v>1</v>
      </c>
      <c r="E14407" t="s">
        <v>140</v>
      </c>
      <c r="F14407">
        <v>48.4</v>
      </c>
    </row>
    <row r="14408" spans="1:6">
      <c r="A14408" s="12" t="s">
        <v>229</v>
      </c>
      <c r="B14408" t="s">
        <v>94</v>
      </c>
      <c r="C14408" t="s">
        <v>138</v>
      </c>
      <c r="D14408">
        <v>1</v>
      </c>
      <c r="E14408" t="s">
        <v>140</v>
      </c>
      <c r="F14408">
        <v>30.8</v>
      </c>
    </row>
    <row r="14409" spans="1:6">
      <c r="A14409" s="12" t="s">
        <v>229</v>
      </c>
      <c r="B14409" t="s">
        <v>95</v>
      </c>
      <c r="C14409" t="s">
        <v>138</v>
      </c>
      <c r="D14409">
        <v>1</v>
      </c>
      <c r="E14409" t="s">
        <v>140</v>
      </c>
      <c r="F14409">
        <v>44.8</v>
      </c>
    </row>
    <row r="14410" spans="1:6">
      <c r="A14410" s="12" t="s">
        <v>229</v>
      </c>
      <c r="B14410" t="s">
        <v>96</v>
      </c>
      <c r="C14410" t="s">
        <v>138</v>
      </c>
      <c r="D14410">
        <v>1</v>
      </c>
      <c r="E14410" t="s">
        <v>140</v>
      </c>
      <c r="F14410">
        <v>31.3</v>
      </c>
    </row>
    <row r="14411" spans="1:6">
      <c r="A14411" s="12" t="s">
        <v>229</v>
      </c>
      <c r="B14411" t="s">
        <v>97</v>
      </c>
      <c r="C14411" t="s">
        <v>138</v>
      </c>
      <c r="D14411">
        <v>1</v>
      </c>
      <c r="E14411" t="s">
        <v>140</v>
      </c>
      <c r="F14411">
        <v>54.5</v>
      </c>
    </row>
    <row r="14412" spans="1:6">
      <c r="A14412" s="12" t="s">
        <v>229</v>
      </c>
      <c r="B14412" t="s">
        <v>98</v>
      </c>
      <c r="C14412" t="s">
        <v>138</v>
      </c>
      <c r="D14412">
        <v>1</v>
      </c>
      <c r="E14412" t="s">
        <v>140</v>
      </c>
      <c r="F14412">
        <v>49.7</v>
      </c>
    </row>
    <row r="14413" spans="1:6">
      <c r="A14413" s="12" t="s">
        <v>229</v>
      </c>
      <c r="B14413" t="s">
        <v>99</v>
      </c>
      <c r="C14413" t="s">
        <v>138</v>
      </c>
      <c r="D14413">
        <v>1</v>
      </c>
      <c r="E14413" t="s">
        <v>140</v>
      </c>
      <c r="F14413">
        <v>58.4</v>
      </c>
    </row>
    <row r="14414" spans="1:6">
      <c r="A14414" s="12" t="s">
        <v>229</v>
      </c>
      <c r="B14414" t="s">
        <v>100</v>
      </c>
      <c r="C14414" t="s">
        <v>138</v>
      </c>
      <c r="D14414">
        <v>1</v>
      </c>
      <c r="E14414" t="s">
        <v>140</v>
      </c>
      <c r="F14414">
        <v>41.2</v>
      </c>
    </row>
    <row r="14415" spans="1:6">
      <c r="A14415" s="12" t="s">
        <v>229</v>
      </c>
      <c r="B14415" t="s">
        <v>101</v>
      </c>
      <c r="C14415" t="s">
        <v>138</v>
      </c>
      <c r="D14415">
        <v>1</v>
      </c>
      <c r="E14415" t="s">
        <v>140</v>
      </c>
      <c r="F14415">
        <v>33.700000000000003</v>
      </c>
    </row>
    <row r="14416" spans="1:6">
      <c r="A14416" s="12" t="s">
        <v>229</v>
      </c>
      <c r="B14416" t="s">
        <v>102</v>
      </c>
      <c r="C14416" t="s">
        <v>138</v>
      </c>
      <c r="D14416">
        <v>1</v>
      </c>
      <c r="E14416" t="s">
        <v>140</v>
      </c>
      <c r="F14416">
        <v>35.9</v>
      </c>
    </row>
    <row r="14417" spans="1:6">
      <c r="A14417" s="12" t="s">
        <v>229</v>
      </c>
      <c r="B14417" t="s">
        <v>103</v>
      </c>
      <c r="C14417" t="s">
        <v>138</v>
      </c>
      <c r="D14417">
        <v>1</v>
      </c>
      <c r="E14417" t="s">
        <v>140</v>
      </c>
      <c r="F14417">
        <v>44.2</v>
      </c>
    </row>
    <row r="14418" spans="1:6">
      <c r="A14418" s="12" t="s">
        <v>229</v>
      </c>
      <c r="B14418" t="s">
        <v>104</v>
      </c>
      <c r="C14418" t="s">
        <v>138</v>
      </c>
      <c r="D14418">
        <v>1</v>
      </c>
      <c r="E14418" t="s">
        <v>140</v>
      </c>
      <c r="F14418">
        <v>31.2</v>
      </c>
    </row>
    <row r="14419" spans="1:6">
      <c r="A14419" s="12" t="s">
        <v>229</v>
      </c>
      <c r="B14419" t="s">
        <v>105</v>
      </c>
      <c r="C14419" t="s">
        <v>138</v>
      </c>
      <c r="D14419">
        <v>1</v>
      </c>
      <c r="E14419" t="s">
        <v>140</v>
      </c>
      <c r="F14419">
        <v>63.3</v>
      </c>
    </row>
    <row r="14420" spans="1:6">
      <c r="A14420" s="12" t="s">
        <v>229</v>
      </c>
      <c r="B14420" t="s">
        <v>106</v>
      </c>
      <c r="C14420" t="s">
        <v>138</v>
      </c>
      <c r="D14420">
        <v>1</v>
      </c>
      <c r="E14420" t="s">
        <v>140</v>
      </c>
      <c r="F14420">
        <v>52.6</v>
      </c>
    </row>
    <row r="14421" spans="1:6">
      <c r="A14421" s="12" t="s">
        <v>229</v>
      </c>
      <c r="B14421" t="s">
        <v>107</v>
      </c>
      <c r="C14421" t="s">
        <v>138</v>
      </c>
      <c r="D14421">
        <v>1</v>
      </c>
      <c r="E14421" t="s">
        <v>140</v>
      </c>
      <c r="F14421">
        <v>56.2</v>
      </c>
    </row>
    <row r="14422" spans="1:6">
      <c r="A14422" s="12" t="s">
        <v>229</v>
      </c>
      <c r="B14422" t="s">
        <v>108</v>
      </c>
      <c r="C14422" t="s">
        <v>138</v>
      </c>
      <c r="D14422">
        <v>1</v>
      </c>
      <c r="E14422" t="s">
        <v>140</v>
      </c>
      <c r="F14422">
        <v>31.1</v>
      </c>
    </row>
    <row r="14423" spans="1:6">
      <c r="A14423" s="12" t="s">
        <v>229</v>
      </c>
      <c r="B14423" t="s">
        <v>109</v>
      </c>
      <c r="C14423" t="s">
        <v>138</v>
      </c>
      <c r="D14423">
        <v>1</v>
      </c>
      <c r="E14423" t="s">
        <v>140</v>
      </c>
      <c r="F14423">
        <v>48.8</v>
      </c>
    </row>
    <row r="14424" spans="1:6">
      <c r="A14424" s="12" t="s">
        <v>229</v>
      </c>
      <c r="B14424" t="s">
        <v>110</v>
      </c>
      <c r="C14424" t="s">
        <v>138</v>
      </c>
      <c r="D14424">
        <v>1</v>
      </c>
      <c r="E14424" t="s">
        <v>140</v>
      </c>
      <c r="F14424">
        <v>24.3</v>
      </c>
    </row>
    <row r="14425" spans="1:6">
      <c r="A14425" s="12" t="s">
        <v>229</v>
      </c>
      <c r="B14425" t="s">
        <v>111</v>
      </c>
      <c r="C14425" t="s">
        <v>138</v>
      </c>
      <c r="D14425">
        <v>1</v>
      </c>
      <c r="E14425" t="s">
        <v>140</v>
      </c>
      <c r="F14425">
        <v>84.5</v>
      </c>
    </row>
    <row r="14426" spans="1:6">
      <c r="A14426" s="12" t="s">
        <v>229</v>
      </c>
      <c r="B14426" t="s">
        <v>112</v>
      </c>
      <c r="C14426" t="s">
        <v>138</v>
      </c>
      <c r="D14426">
        <v>1</v>
      </c>
      <c r="E14426" t="s">
        <v>140</v>
      </c>
      <c r="F14426">
        <v>57.6</v>
      </c>
    </row>
    <row r="14427" spans="1:6">
      <c r="A14427" s="12" t="s">
        <v>229</v>
      </c>
      <c r="B14427" t="s">
        <v>113</v>
      </c>
      <c r="C14427" t="s">
        <v>138</v>
      </c>
      <c r="D14427">
        <v>1</v>
      </c>
      <c r="E14427" t="s">
        <v>140</v>
      </c>
      <c r="F14427">
        <v>45</v>
      </c>
    </row>
    <row r="14428" spans="1:6">
      <c r="A14428" s="12" t="s">
        <v>229</v>
      </c>
      <c r="B14428" t="s">
        <v>114</v>
      </c>
      <c r="C14428" t="s">
        <v>138</v>
      </c>
      <c r="D14428">
        <v>1</v>
      </c>
      <c r="E14428" t="s">
        <v>140</v>
      </c>
      <c r="F14428">
        <v>35.9</v>
      </c>
    </row>
    <row r="14429" spans="1:6">
      <c r="A14429" s="12" t="s">
        <v>229</v>
      </c>
      <c r="B14429" t="s">
        <v>115</v>
      </c>
      <c r="C14429" t="s">
        <v>138</v>
      </c>
      <c r="D14429">
        <v>1</v>
      </c>
      <c r="E14429" t="s">
        <v>140</v>
      </c>
      <c r="F14429">
        <v>46</v>
      </c>
    </row>
    <row r="14430" spans="1:6">
      <c r="A14430" s="12" t="s">
        <v>229</v>
      </c>
      <c r="B14430" t="s">
        <v>116</v>
      </c>
      <c r="C14430" t="s">
        <v>138</v>
      </c>
      <c r="D14430">
        <v>1</v>
      </c>
      <c r="E14430" t="s">
        <v>140</v>
      </c>
      <c r="F14430">
        <v>20.100000000000001</v>
      </c>
    </row>
    <row r="14431" spans="1:6">
      <c r="A14431" s="12" t="s">
        <v>229</v>
      </c>
      <c r="B14431" t="s">
        <v>146</v>
      </c>
      <c r="C14431" t="s">
        <v>137</v>
      </c>
      <c r="D14431">
        <v>2</v>
      </c>
      <c r="E14431" t="s">
        <v>140</v>
      </c>
      <c r="F14431">
        <v>49.8</v>
      </c>
    </row>
    <row r="14432" spans="1:6">
      <c r="A14432" s="12" t="s">
        <v>229</v>
      </c>
      <c r="B14432" t="s">
        <v>61</v>
      </c>
      <c r="C14432" t="s">
        <v>138</v>
      </c>
      <c r="D14432">
        <v>1</v>
      </c>
      <c r="E14432" t="s">
        <v>147</v>
      </c>
      <c r="F14432">
        <v>3</v>
      </c>
    </row>
    <row r="14433" spans="1:6">
      <c r="A14433" s="12" t="s">
        <v>229</v>
      </c>
      <c r="B14433" t="s">
        <v>62</v>
      </c>
      <c r="C14433" t="s">
        <v>138</v>
      </c>
      <c r="D14433">
        <v>1</v>
      </c>
      <c r="E14433" t="s">
        <v>147</v>
      </c>
      <c r="F14433">
        <v>11.4</v>
      </c>
    </row>
    <row r="14434" spans="1:6">
      <c r="A14434" s="12" t="s">
        <v>229</v>
      </c>
      <c r="B14434" t="s">
        <v>63</v>
      </c>
      <c r="C14434" t="s">
        <v>138</v>
      </c>
      <c r="D14434">
        <v>1</v>
      </c>
      <c r="E14434" t="s">
        <v>147</v>
      </c>
      <c r="F14434">
        <v>4.5999999999999996</v>
      </c>
    </row>
    <row r="14435" spans="1:6">
      <c r="A14435" s="12" t="s">
        <v>229</v>
      </c>
      <c r="B14435" t="s">
        <v>64</v>
      </c>
      <c r="C14435" t="s">
        <v>138</v>
      </c>
      <c r="D14435">
        <v>1</v>
      </c>
      <c r="E14435" t="s">
        <v>147</v>
      </c>
      <c r="F14435">
        <v>4.4000000000000004</v>
      </c>
    </row>
    <row r="14436" spans="1:6">
      <c r="A14436" s="12" t="s">
        <v>229</v>
      </c>
      <c r="B14436" t="s">
        <v>65</v>
      </c>
      <c r="C14436" t="s">
        <v>138</v>
      </c>
      <c r="D14436">
        <v>1</v>
      </c>
      <c r="E14436" t="s">
        <v>147</v>
      </c>
      <c r="F14436">
        <v>5.3</v>
      </c>
    </row>
    <row r="14437" spans="1:6">
      <c r="A14437" s="12" t="s">
        <v>229</v>
      </c>
      <c r="B14437" t="s">
        <v>66</v>
      </c>
      <c r="C14437" t="s">
        <v>138</v>
      </c>
      <c r="D14437">
        <v>1</v>
      </c>
      <c r="E14437" t="s">
        <v>147</v>
      </c>
      <c r="F14437">
        <v>5.9</v>
      </c>
    </row>
    <row r="14438" spans="1:6">
      <c r="A14438" s="12" t="s">
        <v>229</v>
      </c>
      <c r="B14438" t="s">
        <v>67</v>
      </c>
      <c r="C14438" t="s">
        <v>138</v>
      </c>
      <c r="D14438">
        <v>1</v>
      </c>
      <c r="E14438" t="s">
        <v>147</v>
      </c>
      <c r="F14438">
        <v>4.4000000000000004</v>
      </c>
    </row>
    <row r="14439" spans="1:6">
      <c r="A14439" s="12" t="s">
        <v>229</v>
      </c>
      <c r="B14439" t="s">
        <v>68</v>
      </c>
      <c r="C14439" t="s">
        <v>138</v>
      </c>
      <c r="D14439">
        <v>1</v>
      </c>
      <c r="E14439" t="s">
        <v>147</v>
      </c>
      <c r="F14439">
        <v>3.3</v>
      </c>
    </row>
    <row r="14440" spans="1:6">
      <c r="A14440" s="12" t="s">
        <v>229</v>
      </c>
      <c r="B14440" t="s">
        <v>69</v>
      </c>
      <c r="C14440" t="s">
        <v>138</v>
      </c>
      <c r="D14440">
        <v>1</v>
      </c>
      <c r="E14440" t="s">
        <v>147</v>
      </c>
      <c r="F14440">
        <v>2.5</v>
      </c>
    </row>
    <row r="14441" spans="1:6">
      <c r="A14441" s="12" t="s">
        <v>229</v>
      </c>
      <c r="B14441" t="s">
        <v>70</v>
      </c>
      <c r="C14441" t="s">
        <v>138</v>
      </c>
      <c r="D14441">
        <v>1</v>
      </c>
      <c r="E14441" t="s">
        <v>147</v>
      </c>
      <c r="F14441">
        <v>2.2000000000000002</v>
      </c>
    </row>
    <row r="14442" spans="1:6">
      <c r="A14442" s="12" t="s">
        <v>229</v>
      </c>
      <c r="B14442" t="s">
        <v>71</v>
      </c>
      <c r="C14442" t="s">
        <v>138</v>
      </c>
      <c r="D14442">
        <v>1</v>
      </c>
      <c r="E14442" t="s">
        <v>147</v>
      </c>
      <c r="F14442">
        <v>5.0999999999999996</v>
      </c>
    </row>
    <row r="14443" spans="1:6">
      <c r="A14443" s="12" t="s">
        <v>229</v>
      </c>
      <c r="B14443" t="s">
        <v>72</v>
      </c>
      <c r="C14443" t="s">
        <v>138</v>
      </c>
      <c r="D14443">
        <v>1</v>
      </c>
      <c r="E14443" t="s">
        <v>147</v>
      </c>
      <c r="F14443">
        <v>6.5</v>
      </c>
    </row>
    <row r="14444" spans="1:6">
      <c r="A14444" s="12" t="s">
        <v>229</v>
      </c>
      <c r="B14444" t="s">
        <v>73</v>
      </c>
      <c r="C14444" t="s">
        <v>138</v>
      </c>
      <c r="D14444">
        <v>1</v>
      </c>
      <c r="E14444" t="s">
        <v>147</v>
      </c>
      <c r="F14444">
        <v>3.4</v>
      </c>
    </row>
    <row r="14445" spans="1:6">
      <c r="A14445" s="12" t="s">
        <v>229</v>
      </c>
      <c r="B14445" t="s">
        <v>74</v>
      </c>
      <c r="C14445" t="s">
        <v>138</v>
      </c>
      <c r="D14445">
        <v>1</v>
      </c>
      <c r="E14445" t="s">
        <v>147</v>
      </c>
      <c r="F14445">
        <v>3.4</v>
      </c>
    </row>
    <row r="14446" spans="1:6">
      <c r="A14446" s="12" t="s">
        <v>229</v>
      </c>
      <c r="B14446" t="s">
        <v>75</v>
      </c>
      <c r="C14446" t="s">
        <v>138</v>
      </c>
      <c r="D14446">
        <v>1</v>
      </c>
      <c r="E14446" t="s">
        <v>147</v>
      </c>
      <c r="F14446">
        <v>4.5</v>
      </c>
    </row>
    <row r="14447" spans="1:6">
      <c r="A14447" s="12" t="s">
        <v>229</v>
      </c>
      <c r="B14447" t="s">
        <v>76</v>
      </c>
      <c r="C14447" t="s">
        <v>138</v>
      </c>
      <c r="D14447">
        <v>1</v>
      </c>
      <c r="E14447" t="s">
        <v>147</v>
      </c>
      <c r="F14447">
        <v>5.3</v>
      </c>
    </row>
    <row r="14448" spans="1:6">
      <c r="A14448" s="12" t="s">
        <v>229</v>
      </c>
      <c r="B14448" t="s">
        <v>77</v>
      </c>
      <c r="C14448" t="s">
        <v>138</v>
      </c>
      <c r="D14448">
        <v>1</v>
      </c>
      <c r="E14448" t="s">
        <v>147</v>
      </c>
      <c r="F14448">
        <v>3.2</v>
      </c>
    </row>
    <row r="14449" spans="1:6">
      <c r="A14449" s="12" t="s">
        <v>229</v>
      </c>
      <c r="B14449" t="s">
        <v>78</v>
      </c>
      <c r="C14449" t="s">
        <v>138</v>
      </c>
      <c r="D14449">
        <v>1</v>
      </c>
      <c r="E14449" t="s">
        <v>147</v>
      </c>
      <c r="F14449">
        <v>3.8</v>
      </c>
    </row>
    <row r="14450" spans="1:6">
      <c r="A14450" s="12" t="s">
        <v>229</v>
      </c>
      <c r="B14450" t="s">
        <v>79</v>
      </c>
      <c r="C14450" t="s">
        <v>138</v>
      </c>
      <c r="D14450">
        <v>1</v>
      </c>
      <c r="E14450" t="s">
        <v>147</v>
      </c>
      <c r="F14450">
        <v>6.4</v>
      </c>
    </row>
    <row r="14451" spans="1:6">
      <c r="A14451" s="12" t="s">
        <v>229</v>
      </c>
      <c r="B14451" t="s">
        <v>80</v>
      </c>
      <c r="C14451" t="s">
        <v>138</v>
      </c>
      <c r="D14451">
        <v>1</v>
      </c>
      <c r="E14451" t="s">
        <v>147</v>
      </c>
      <c r="F14451">
        <v>3.6</v>
      </c>
    </row>
    <row r="14452" spans="1:6">
      <c r="A14452" s="12" t="s">
        <v>229</v>
      </c>
      <c r="B14452" t="s">
        <v>81</v>
      </c>
      <c r="C14452" t="s">
        <v>138</v>
      </c>
      <c r="D14452">
        <v>1</v>
      </c>
      <c r="E14452" t="s">
        <v>147</v>
      </c>
      <c r="F14452">
        <v>6.3</v>
      </c>
    </row>
    <row r="14453" spans="1:6">
      <c r="A14453" s="12" t="s">
        <v>229</v>
      </c>
      <c r="B14453" t="s">
        <v>82</v>
      </c>
      <c r="C14453" t="s">
        <v>138</v>
      </c>
      <c r="D14453">
        <v>1</v>
      </c>
      <c r="E14453" t="s">
        <v>147</v>
      </c>
      <c r="F14453">
        <v>3.5</v>
      </c>
    </row>
    <row r="14454" spans="1:6">
      <c r="A14454" s="12" t="s">
        <v>229</v>
      </c>
      <c r="B14454" t="s">
        <v>83</v>
      </c>
      <c r="C14454" t="s">
        <v>138</v>
      </c>
      <c r="D14454">
        <v>1</v>
      </c>
      <c r="E14454" t="s">
        <v>147</v>
      </c>
      <c r="F14454">
        <v>5.6</v>
      </c>
    </row>
    <row r="14455" spans="1:6">
      <c r="A14455" s="12" t="s">
        <v>229</v>
      </c>
      <c r="B14455" t="s">
        <v>84</v>
      </c>
      <c r="C14455" t="s">
        <v>138</v>
      </c>
      <c r="D14455">
        <v>1</v>
      </c>
      <c r="E14455" t="s">
        <v>147</v>
      </c>
      <c r="F14455">
        <v>2.6</v>
      </c>
    </row>
    <row r="14456" spans="1:6">
      <c r="A14456" s="12" t="s">
        <v>229</v>
      </c>
      <c r="B14456" t="s">
        <v>85</v>
      </c>
      <c r="C14456" t="s">
        <v>138</v>
      </c>
      <c r="D14456">
        <v>1</v>
      </c>
      <c r="E14456" t="s">
        <v>147</v>
      </c>
      <c r="F14456">
        <v>3</v>
      </c>
    </row>
    <row r="14457" spans="1:6">
      <c r="A14457" s="12" t="s">
        <v>229</v>
      </c>
      <c r="B14457" t="s">
        <v>86</v>
      </c>
      <c r="C14457" t="s">
        <v>138</v>
      </c>
      <c r="D14457">
        <v>1</v>
      </c>
      <c r="E14457" t="s">
        <v>147</v>
      </c>
      <c r="F14457">
        <v>7</v>
      </c>
    </row>
    <row r="14458" spans="1:6">
      <c r="A14458" s="12" t="s">
        <v>229</v>
      </c>
      <c r="B14458" t="s">
        <v>87</v>
      </c>
      <c r="C14458" t="s">
        <v>138</v>
      </c>
      <c r="D14458">
        <v>1</v>
      </c>
      <c r="E14458" t="s">
        <v>147</v>
      </c>
      <c r="F14458">
        <v>4.7</v>
      </c>
    </row>
    <row r="14459" spans="1:6">
      <c r="A14459" s="12" t="s">
        <v>229</v>
      </c>
      <c r="B14459" t="s">
        <v>88</v>
      </c>
      <c r="C14459" t="s">
        <v>138</v>
      </c>
      <c r="D14459">
        <v>1</v>
      </c>
      <c r="E14459" t="s">
        <v>147</v>
      </c>
      <c r="F14459">
        <v>5.4</v>
      </c>
    </row>
    <row r="14460" spans="1:6">
      <c r="A14460" s="12" t="s">
        <v>229</v>
      </c>
      <c r="B14460" t="s">
        <v>89</v>
      </c>
      <c r="C14460" t="s">
        <v>138</v>
      </c>
      <c r="D14460">
        <v>1</v>
      </c>
      <c r="E14460" t="s">
        <v>147</v>
      </c>
      <c r="F14460">
        <v>4.3</v>
      </c>
    </row>
    <row r="14461" spans="1:6">
      <c r="A14461" s="12" t="s">
        <v>229</v>
      </c>
      <c r="B14461" t="s">
        <v>90</v>
      </c>
      <c r="C14461" t="s">
        <v>138</v>
      </c>
      <c r="D14461">
        <v>1</v>
      </c>
      <c r="E14461" t="s">
        <v>147</v>
      </c>
      <c r="F14461">
        <v>3.5</v>
      </c>
    </row>
    <row r="14462" spans="1:6">
      <c r="A14462" s="12" t="s">
        <v>229</v>
      </c>
      <c r="B14462" t="s">
        <v>91</v>
      </c>
      <c r="C14462" t="s">
        <v>138</v>
      </c>
      <c r="D14462">
        <v>1</v>
      </c>
      <c r="E14462" t="s">
        <v>147</v>
      </c>
      <c r="F14462">
        <v>5.3</v>
      </c>
    </row>
    <row r="14463" spans="1:6">
      <c r="A14463" s="12" t="s">
        <v>229</v>
      </c>
      <c r="B14463" t="s">
        <v>92</v>
      </c>
      <c r="C14463" t="s">
        <v>138</v>
      </c>
      <c r="D14463">
        <v>1</v>
      </c>
      <c r="E14463" t="s">
        <v>147</v>
      </c>
      <c r="F14463">
        <v>5.2</v>
      </c>
    </row>
    <row r="14464" spans="1:6">
      <c r="A14464" s="12" t="s">
        <v>229</v>
      </c>
      <c r="B14464" t="s">
        <v>93</v>
      </c>
      <c r="C14464" t="s">
        <v>138</v>
      </c>
      <c r="D14464">
        <v>1</v>
      </c>
      <c r="E14464" t="s">
        <v>147</v>
      </c>
      <c r="F14464">
        <v>2</v>
      </c>
    </row>
    <row r="14465" spans="1:6">
      <c r="A14465" s="12" t="s">
        <v>229</v>
      </c>
      <c r="B14465" t="s">
        <v>94</v>
      </c>
      <c r="C14465" t="s">
        <v>138</v>
      </c>
      <c r="D14465">
        <v>1</v>
      </c>
      <c r="E14465" t="s">
        <v>147</v>
      </c>
      <c r="F14465">
        <v>6.1</v>
      </c>
    </row>
    <row r="14466" spans="1:6">
      <c r="A14466" s="12" t="s">
        <v>229</v>
      </c>
      <c r="B14466" t="s">
        <v>95</v>
      </c>
      <c r="C14466" t="s">
        <v>138</v>
      </c>
      <c r="D14466">
        <v>1</v>
      </c>
      <c r="E14466" t="s">
        <v>147</v>
      </c>
      <c r="F14466">
        <v>4.0999999999999996</v>
      </c>
    </row>
    <row r="14467" spans="1:6">
      <c r="A14467" s="12" t="s">
        <v>229</v>
      </c>
      <c r="B14467" t="s">
        <v>96</v>
      </c>
      <c r="C14467" t="s">
        <v>138</v>
      </c>
      <c r="D14467">
        <v>1</v>
      </c>
      <c r="E14467" t="s">
        <v>147</v>
      </c>
      <c r="F14467">
        <v>2.2000000000000002</v>
      </c>
    </row>
    <row r="14468" spans="1:6">
      <c r="A14468" s="12" t="s">
        <v>229</v>
      </c>
      <c r="B14468" t="s">
        <v>97</v>
      </c>
      <c r="C14468" t="s">
        <v>138</v>
      </c>
      <c r="D14468">
        <v>1</v>
      </c>
      <c r="E14468" t="s">
        <v>147</v>
      </c>
      <c r="F14468">
        <v>6.8</v>
      </c>
    </row>
    <row r="14469" spans="1:6">
      <c r="A14469" s="12" t="s">
        <v>229</v>
      </c>
      <c r="B14469" t="s">
        <v>98</v>
      </c>
      <c r="C14469" t="s">
        <v>138</v>
      </c>
      <c r="D14469">
        <v>1</v>
      </c>
      <c r="E14469" t="s">
        <v>147</v>
      </c>
      <c r="F14469">
        <v>3.4</v>
      </c>
    </row>
    <row r="14470" spans="1:6">
      <c r="A14470" s="12" t="s">
        <v>229</v>
      </c>
      <c r="B14470" t="s">
        <v>99</v>
      </c>
      <c r="C14470" t="s">
        <v>138</v>
      </c>
      <c r="D14470">
        <v>1</v>
      </c>
      <c r="E14470" t="s">
        <v>147</v>
      </c>
      <c r="F14470">
        <v>5</v>
      </c>
    </row>
    <row r="14471" spans="1:6">
      <c r="A14471" s="12" t="s">
        <v>229</v>
      </c>
      <c r="B14471" t="s">
        <v>100</v>
      </c>
      <c r="C14471" t="s">
        <v>138</v>
      </c>
      <c r="D14471">
        <v>1</v>
      </c>
      <c r="E14471" t="s">
        <v>147</v>
      </c>
      <c r="F14471">
        <v>3.1</v>
      </c>
    </row>
    <row r="14472" spans="1:6">
      <c r="A14472" s="12" t="s">
        <v>229</v>
      </c>
      <c r="B14472" t="s">
        <v>101</v>
      </c>
      <c r="C14472" t="s">
        <v>138</v>
      </c>
      <c r="D14472">
        <v>1</v>
      </c>
      <c r="E14472" t="s">
        <v>147</v>
      </c>
      <c r="F14472">
        <v>4.2</v>
      </c>
    </row>
    <row r="14473" spans="1:6">
      <c r="A14473" s="12" t="s">
        <v>229</v>
      </c>
      <c r="B14473" t="s">
        <v>102</v>
      </c>
      <c r="C14473" t="s">
        <v>138</v>
      </c>
      <c r="D14473">
        <v>1</v>
      </c>
      <c r="E14473" t="s">
        <v>147</v>
      </c>
      <c r="F14473">
        <v>2.7</v>
      </c>
    </row>
    <row r="14474" spans="1:6">
      <c r="A14474" s="12" t="s">
        <v>229</v>
      </c>
      <c r="B14474" t="s">
        <v>103</v>
      </c>
      <c r="C14474" t="s">
        <v>138</v>
      </c>
      <c r="D14474">
        <v>1</v>
      </c>
      <c r="E14474" t="s">
        <v>147</v>
      </c>
      <c r="F14474">
        <v>2.8</v>
      </c>
    </row>
    <row r="14475" spans="1:6">
      <c r="A14475" s="12" t="s">
        <v>229</v>
      </c>
      <c r="B14475" t="s">
        <v>104</v>
      </c>
      <c r="C14475" t="s">
        <v>138</v>
      </c>
      <c r="D14475">
        <v>1</v>
      </c>
      <c r="E14475" t="s">
        <v>147</v>
      </c>
      <c r="F14475">
        <v>8.1999999999999993</v>
      </c>
    </row>
    <row r="14476" spans="1:6">
      <c r="A14476" s="12" t="s">
        <v>229</v>
      </c>
      <c r="B14476" t="s">
        <v>105</v>
      </c>
      <c r="C14476" t="s">
        <v>138</v>
      </c>
      <c r="D14476">
        <v>1</v>
      </c>
      <c r="E14476" t="s">
        <v>147</v>
      </c>
      <c r="F14476">
        <v>7.3</v>
      </c>
    </row>
    <row r="14477" spans="1:6">
      <c r="A14477" s="12" t="s">
        <v>229</v>
      </c>
      <c r="B14477" t="s">
        <v>106</v>
      </c>
      <c r="C14477" t="s">
        <v>138</v>
      </c>
      <c r="D14477">
        <v>1</v>
      </c>
      <c r="E14477" t="s">
        <v>147</v>
      </c>
      <c r="F14477">
        <v>3.5</v>
      </c>
    </row>
    <row r="14478" spans="1:6">
      <c r="A14478" s="12" t="s">
        <v>229</v>
      </c>
      <c r="B14478" t="s">
        <v>107</v>
      </c>
      <c r="C14478" t="s">
        <v>138</v>
      </c>
      <c r="D14478">
        <v>1</v>
      </c>
      <c r="E14478" t="s">
        <v>147</v>
      </c>
      <c r="F14478">
        <v>6.2</v>
      </c>
    </row>
    <row r="14479" spans="1:6">
      <c r="A14479" s="12" t="s">
        <v>229</v>
      </c>
      <c r="B14479" t="s">
        <v>108</v>
      </c>
      <c r="C14479" t="s">
        <v>138</v>
      </c>
      <c r="D14479">
        <v>1</v>
      </c>
      <c r="E14479" t="s">
        <v>147</v>
      </c>
      <c r="F14479">
        <v>3.1</v>
      </c>
    </row>
    <row r="14480" spans="1:6">
      <c r="A14480" s="12" t="s">
        <v>229</v>
      </c>
      <c r="B14480" t="s">
        <v>109</v>
      </c>
      <c r="C14480" t="s">
        <v>138</v>
      </c>
      <c r="D14480">
        <v>1</v>
      </c>
      <c r="E14480" t="s">
        <v>147</v>
      </c>
      <c r="F14480">
        <v>4.3</v>
      </c>
    </row>
    <row r="14481" spans="1:6">
      <c r="A14481" s="12" t="s">
        <v>229</v>
      </c>
      <c r="B14481" t="s">
        <v>110</v>
      </c>
      <c r="C14481" t="s">
        <v>138</v>
      </c>
      <c r="D14481">
        <v>1</v>
      </c>
      <c r="E14481" t="s">
        <v>147</v>
      </c>
      <c r="F14481">
        <v>6.4</v>
      </c>
    </row>
    <row r="14482" spans="1:6">
      <c r="A14482" s="12" t="s">
        <v>229</v>
      </c>
      <c r="B14482" t="s">
        <v>111</v>
      </c>
      <c r="C14482" t="s">
        <v>138</v>
      </c>
      <c r="D14482">
        <v>1</v>
      </c>
      <c r="E14482" t="s">
        <v>147</v>
      </c>
      <c r="F14482">
        <v>4.8</v>
      </c>
    </row>
    <row r="14483" spans="1:6">
      <c r="A14483" s="12" t="s">
        <v>229</v>
      </c>
      <c r="B14483" t="s">
        <v>112</v>
      </c>
      <c r="C14483" t="s">
        <v>138</v>
      </c>
      <c r="D14483">
        <v>1</v>
      </c>
      <c r="E14483" t="s">
        <v>147</v>
      </c>
      <c r="F14483">
        <v>5</v>
      </c>
    </row>
    <row r="14484" spans="1:6">
      <c r="A14484" s="12" t="s">
        <v>229</v>
      </c>
      <c r="B14484" t="s">
        <v>113</v>
      </c>
      <c r="C14484" t="s">
        <v>138</v>
      </c>
      <c r="D14484">
        <v>1</v>
      </c>
      <c r="E14484" t="s">
        <v>147</v>
      </c>
      <c r="F14484">
        <v>5.8</v>
      </c>
    </row>
    <row r="14485" spans="1:6">
      <c r="A14485" s="12" t="s">
        <v>229</v>
      </c>
      <c r="B14485" t="s">
        <v>114</v>
      </c>
      <c r="C14485" t="s">
        <v>138</v>
      </c>
      <c r="D14485">
        <v>1</v>
      </c>
      <c r="E14485" t="s">
        <v>147</v>
      </c>
      <c r="F14485">
        <v>4.9000000000000004</v>
      </c>
    </row>
    <row r="14486" spans="1:6">
      <c r="A14486" s="12" t="s">
        <v>229</v>
      </c>
      <c r="B14486" t="s">
        <v>115</v>
      </c>
      <c r="C14486" t="s">
        <v>138</v>
      </c>
      <c r="D14486">
        <v>1</v>
      </c>
      <c r="E14486" t="s">
        <v>147</v>
      </c>
      <c r="F14486">
        <v>4.5</v>
      </c>
    </row>
    <row r="14487" spans="1:6">
      <c r="A14487" s="12" t="s">
        <v>229</v>
      </c>
      <c r="B14487" t="s">
        <v>116</v>
      </c>
      <c r="C14487" t="s">
        <v>138</v>
      </c>
      <c r="D14487">
        <v>1</v>
      </c>
      <c r="E14487" t="s">
        <v>147</v>
      </c>
      <c r="F14487">
        <v>4.5</v>
      </c>
    </row>
    <row r="14488" spans="1:6">
      <c r="A14488" s="12" t="s">
        <v>229</v>
      </c>
      <c r="B14488" t="s">
        <v>146</v>
      </c>
      <c r="C14488" t="s">
        <v>137</v>
      </c>
      <c r="D14488">
        <v>2</v>
      </c>
      <c r="E14488" t="s">
        <v>147</v>
      </c>
      <c r="F14488">
        <v>4.0999999999999996</v>
      </c>
    </row>
    <row r="14489" spans="1:6">
      <c r="A14489" s="12" t="s">
        <v>229</v>
      </c>
      <c r="B14489" t="s">
        <v>146</v>
      </c>
      <c r="C14489" t="s">
        <v>137</v>
      </c>
      <c r="D14489">
        <v>3</v>
      </c>
      <c r="E14489" t="s">
        <v>139</v>
      </c>
      <c r="F14489">
        <v>242.7</v>
      </c>
    </row>
    <row r="14490" spans="1:6">
      <c r="A14490" s="12" t="s">
        <v>229</v>
      </c>
      <c r="B14490" t="s">
        <v>146</v>
      </c>
      <c r="C14490" t="s">
        <v>137</v>
      </c>
      <c r="D14490">
        <v>3</v>
      </c>
      <c r="E14490" t="s">
        <v>140</v>
      </c>
      <c r="F14490">
        <v>295.3</v>
      </c>
    </row>
    <row r="14491" spans="1:6">
      <c r="A14491" s="12" t="s">
        <v>229</v>
      </c>
      <c r="B14491" t="s">
        <v>146</v>
      </c>
      <c r="C14491" t="s">
        <v>137</v>
      </c>
      <c r="D14491">
        <v>3</v>
      </c>
      <c r="E14491" t="s">
        <v>147</v>
      </c>
      <c r="F14491">
        <v>0</v>
      </c>
    </row>
    <row r="14492" spans="1:6">
      <c r="A14492" s="12" t="s">
        <v>230</v>
      </c>
      <c r="B14492" t="s">
        <v>61</v>
      </c>
      <c r="C14492" t="s">
        <v>137</v>
      </c>
      <c r="D14492">
        <v>1</v>
      </c>
      <c r="E14492" t="s">
        <v>139</v>
      </c>
      <c r="F14492">
        <v>99.3</v>
      </c>
    </row>
    <row r="14493" spans="1:6">
      <c r="A14493" s="12" t="s">
        <v>230</v>
      </c>
      <c r="B14493" t="s">
        <v>62</v>
      </c>
      <c r="C14493" t="s">
        <v>137</v>
      </c>
      <c r="D14493">
        <v>1</v>
      </c>
      <c r="E14493" t="s">
        <v>139</v>
      </c>
      <c r="F14493">
        <v>86.2</v>
      </c>
    </row>
    <row r="14494" spans="1:6">
      <c r="A14494" s="12" t="s">
        <v>230</v>
      </c>
      <c r="B14494" t="s">
        <v>63</v>
      </c>
      <c r="C14494" t="s">
        <v>137</v>
      </c>
      <c r="D14494">
        <v>1</v>
      </c>
      <c r="E14494" t="s">
        <v>139</v>
      </c>
      <c r="F14494">
        <v>55.6</v>
      </c>
    </row>
    <row r="14495" spans="1:6">
      <c r="A14495" s="12" t="s">
        <v>230</v>
      </c>
      <c r="B14495" t="s">
        <v>64</v>
      </c>
      <c r="C14495" t="s">
        <v>137</v>
      </c>
      <c r="D14495">
        <v>1</v>
      </c>
      <c r="E14495" t="s">
        <v>139</v>
      </c>
      <c r="F14495">
        <v>99.5</v>
      </c>
    </row>
    <row r="14496" spans="1:6">
      <c r="A14496" s="12" t="s">
        <v>230</v>
      </c>
      <c r="B14496" t="s">
        <v>65</v>
      </c>
      <c r="C14496" t="s">
        <v>137</v>
      </c>
      <c r="D14496">
        <v>1</v>
      </c>
      <c r="E14496" t="s">
        <v>139</v>
      </c>
      <c r="F14496">
        <v>0</v>
      </c>
    </row>
    <row r="14497" spans="1:6">
      <c r="A14497" s="12" t="s">
        <v>230</v>
      </c>
      <c r="B14497" t="s">
        <v>66</v>
      </c>
      <c r="C14497" t="s">
        <v>137</v>
      </c>
      <c r="D14497">
        <v>1</v>
      </c>
      <c r="E14497" t="s">
        <v>139</v>
      </c>
      <c r="F14497">
        <v>25.1</v>
      </c>
    </row>
    <row r="14498" spans="1:6">
      <c r="A14498" s="12" t="s">
        <v>230</v>
      </c>
      <c r="B14498" t="s">
        <v>67</v>
      </c>
      <c r="C14498" t="s">
        <v>137</v>
      </c>
      <c r="D14498">
        <v>1</v>
      </c>
      <c r="E14498" t="s">
        <v>139</v>
      </c>
      <c r="F14498">
        <v>9.1</v>
      </c>
    </row>
    <row r="14499" spans="1:6">
      <c r="A14499" s="12" t="s">
        <v>230</v>
      </c>
      <c r="B14499" t="s">
        <v>68</v>
      </c>
      <c r="C14499" t="s">
        <v>137</v>
      </c>
      <c r="D14499">
        <v>1</v>
      </c>
      <c r="E14499" t="s">
        <v>139</v>
      </c>
      <c r="F14499">
        <v>8.3000000000000007</v>
      </c>
    </row>
    <row r="14500" spans="1:6">
      <c r="A14500" s="12" t="s">
        <v>230</v>
      </c>
      <c r="B14500" t="s">
        <v>69</v>
      </c>
      <c r="C14500" t="s">
        <v>137</v>
      </c>
      <c r="D14500">
        <v>1</v>
      </c>
      <c r="E14500" t="s">
        <v>139</v>
      </c>
      <c r="F14500">
        <v>49.7</v>
      </c>
    </row>
    <row r="14501" spans="1:6">
      <c r="A14501" s="12" t="s">
        <v>230</v>
      </c>
      <c r="B14501" t="s">
        <v>70</v>
      </c>
      <c r="C14501" t="s">
        <v>137</v>
      </c>
      <c r="D14501">
        <v>1</v>
      </c>
      <c r="E14501" t="s">
        <v>139</v>
      </c>
      <c r="F14501">
        <v>66.099999999999994</v>
      </c>
    </row>
    <row r="14502" spans="1:6">
      <c r="A14502" s="12" t="s">
        <v>230</v>
      </c>
      <c r="B14502" t="s">
        <v>71</v>
      </c>
      <c r="C14502" t="s">
        <v>137</v>
      </c>
      <c r="D14502">
        <v>1</v>
      </c>
      <c r="E14502" t="s">
        <v>139</v>
      </c>
      <c r="F14502">
        <v>0</v>
      </c>
    </row>
    <row r="14503" spans="1:6">
      <c r="A14503" s="12" t="s">
        <v>230</v>
      </c>
      <c r="B14503" t="s">
        <v>72</v>
      </c>
      <c r="C14503" t="s">
        <v>137</v>
      </c>
      <c r="D14503">
        <v>1</v>
      </c>
      <c r="E14503" t="s">
        <v>139</v>
      </c>
      <c r="F14503">
        <v>99.8</v>
      </c>
    </row>
    <row r="14504" spans="1:6">
      <c r="A14504" s="12" t="s">
        <v>230</v>
      </c>
      <c r="B14504" t="s">
        <v>73</v>
      </c>
      <c r="C14504" t="s">
        <v>137</v>
      </c>
      <c r="D14504">
        <v>1</v>
      </c>
      <c r="E14504" t="s">
        <v>139</v>
      </c>
      <c r="F14504">
        <v>6.7</v>
      </c>
    </row>
    <row r="14505" spans="1:6">
      <c r="A14505" s="12" t="s">
        <v>230</v>
      </c>
      <c r="B14505" t="s">
        <v>74</v>
      </c>
      <c r="C14505" t="s">
        <v>137</v>
      </c>
      <c r="D14505">
        <v>1</v>
      </c>
      <c r="E14505" t="s">
        <v>139</v>
      </c>
      <c r="F14505">
        <v>90.2</v>
      </c>
    </row>
    <row r="14506" spans="1:6">
      <c r="A14506" s="12" t="s">
        <v>230</v>
      </c>
      <c r="B14506" t="s">
        <v>75</v>
      </c>
      <c r="C14506" t="s">
        <v>137</v>
      </c>
      <c r="D14506">
        <v>1</v>
      </c>
      <c r="E14506" t="s">
        <v>139</v>
      </c>
      <c r="F14506">
        <v>60.8</v>
      </c>
    </row>
    <row r="14507" spans="1:6">
      <c r="A14507" s="12" t="s">
        <v>230</v>
      </c>
      <c r="B14507" t="s">
        <v>76</v>
      </c>
      <c r="C14507" t="s">
        <v>137</v>
      </c>
      <c r="D14507">
        <v>1</v>
      </c>
      <c r="E14507" t="s">
        <v>139</v>
      </c>
      <c r="F14507">
        <v>92.9</v>
      </c>
    </row>
    <row r="14508" spans="1:6">
      <c r="A14508" s="12" t="s">
        <v>230</v>
      </c>
      <c r="B14508" t="s">
        <v>77</v>
      </c>
      <c r="C14508" t="s">
        <v>137</v>
      </c>
      <c r="D14508">
        <v>1</v>
      </c>
      <c r="E14508" t="s">
        <v>139</v>
      </c>
      <c r="F14508">
        <v>99.3</v>
      </c>
    </row>
    <row r="14509" spans="1:6">
      <c r="A14509" s="12" t="s">
        <v>230</v>
      </c>
      <c r="B14509" t="s">
        <v>78</v>
      </c>
      <c r="C14509" t="s">
        <v>137</v>
      </c>
      <c r="D14509">
        <v>1</v>
      </c>
      <c r="E14509" t="s">
        <v>139</v>
      </c>
      <c r="F14509">
        <v>95.8</v>
      </c>
    </row>
    <row r="14510" spans="1:6">
      <c r="A14510" s="12" t="s">
        <v>230</v>
      </c>
      <c r="B14510" t="s">
        <v>79</v>
      </c>
      <c r="C14510" t="s">
        <v>137</v>
      </c>
      <c r="D14510">
        <v>1</v>
      </c>
      <c r="E14510" t="s">
        <v>139</v>
      </c>
      <c r="F14510">
        <v>28.2</v>
      </c>
    </row>
    <row r="14511" spans="1:6">
      <c r="A14511" s="12" t="s">
        <v>230</v>
      </c>
      <c r="B14511" t="s">
        <v>80</v>
      </c>
      <c r="C14511" t="s">
        <v>137</v>
      </c>
      <c r="D14511">
        <v>1</v>
      </c>
      <c r="E14511" t="s">
        <v>139</v>
      </c>
      <c r="F14511">
        <v>0.4</v>
      </c>
    </row>
    <row r="14512" spans="1:6">
      <c r="A14512" s="12" t="s">
        <v>230</v>
      </c>
      <c r="B14512" t="s">
        <v>81</v>
      </c>
      <c r="C14512" t="s">
        <v>137</v>
      </c>
      <c r="D14512">
        <v>1</v>
      </c>
      <c r="E14512" t="s">
        <v>139</v>
      </c>
      <c r="F14512">
        <v>0.2</v>
      </c>
    </row>
    <row r="14513" spans="1:6">
      <c r="A14513" s="12" t="s">
        <v>230</v>
      </c>
      <c r="B14513" t="s">
        <v>82</v>
      </c>
      <c r="C14513" t="s">
        <v>137</v>
      </c>
      <c r="D14513">
        <v>1</v>
      </c>
      <c r="E14513" t="s">
        <v>139</v>
      </c>
      <c r="F14513">
        <v>34.1</v>
      </c>
    </row>
    <row r="14514" spans="1:6">
      <c r="A14514" s="12" t="s">
        <v>230</v>
      </c>
      <c r="B14514" t="s">
        <v>83</v>
      </c>
      <c r="C14514" t="s">
        <v>137</v>
      </c>
      <c r="D14514">
        <v>1</v>
      </c>
      <c r="E14514" t="s">
        <v>139</v>
      </c>
      <c r="F14514">
        <v>30.2</v>
      </c>
    </row>
    <row r="14515" spans="1:6">
      <c r="A14515" s="12" t="s">
        <v>230</v>
      </c>
      <c r="B14515" t="s">
        <v>84</v>
      </c>
      <c r="C14515" t="s">
        <v>137</v>
      </c>
      <c r="D14515">
        <v>1</v>
      </c>
      <c r="E14515" t="s">
        <v>139</v>
      </c>
      <c r="F14515">
        <v>90.4</v>
      </c>
    </row>
    <row r="14516" spans="1:6">
      <c r="A14516" s="12" t="s">
        <v>230</v>
      </c>
      <c r="B14516" t="s">
        <v>85</v>
      </c>
      <c r="C14516" t="s">
        <v>137</v>
      </c>
      <c r="D14516">
        <v>1</v>
      </c>
      <c r="E14516" t="s">
        <v>139</v>
      </c>
      <c r="F14516">
        <v>89.7</v>
      </c>
    </row>
    <row r="14517" spans="1:6">
      <c r="A14517" s="12" t="s">
        <v>230</v>
      </c>
      <c r="B14517" t="s">
        <v>86</v>
      </c>
      <c r="C14517" t="s">
        <v>137</v>
      </c>
      <c r="D14517">
        <v>1</v>
      </c>
      <c r="E14517" t="s">
        <v>139</v>
      </c>
      <c r="F14517">
        <v>88.9</v>
      </c>
    </row>
    <row r="14518" spans="1:6">
      <c r="A14518" s="12" t="s">
        <v>230</v>
      </c>
      <c r="B14518" t="s">
        <v>87</v>
      </c>
      <c r="C14518" t="s">
        <v>137</v>
      </c>
      <c r="D14518">
        <v>1</v>
      </c>
      <c r="E14518" t="s">
        <v>139</v>
      </c>
      <c r="F14518">
        <v>98.4</v>
      </c>
    </row>
    <row r="14519" spans="1:6">
      <c r="A14519" s="12" t="s">
        <v>230</v>
      </c>
      <c r="B14519" t="s">
        <v>88</v>
      </c>
      <c r="C14519" t="s">
        <v>137</v>
      </c>
      <c r="D14519">
        <v>1</v>
      </c>
      <c r="E14519" t="s">
        <v>139</v>
      </c>
      <c r="F14519">
        <v>36.799999999999997</v>
      </c>
    </row>
    <row r="14520" spans="1:6">
      <c r="A14520" s="12" t="s">
        <v>230</v>
      </c>
      <c r="B14520" t="s">
        <v>89</v>
      </c>
      <c r="C14520" t="s">
        <v>137</v>
      </c>
      <c r="D14520">
        <v>1</v>
      </c>
      <c r="E14520" t="s">
        <v>139</v>
      </c>
      <c r="F14520">
        <v>33.1</v>
      </c>
    </row>
    <row r="14521" spans="1:6">
      <c r="A14521" s="12" t="s">
        <v>230</v>
      </c>
      <c r="B14521" t="s">
        <v>90</v>
      </c>
      <c r="C14521" t="s">
        <v>137</v>
      </c>
      <c r="D14521">
        <v>1</v>
      </c>
      <c r="E14521" t="s">
        <v>139</v>
      </c>
      <c r="F14521">
        <v>9.6</v>
      </c>
    </row>
    <row r="14522" spans="1:6">
      <c r="A14522" s="12" t="s">
        <v>230</v>
      </c>
      <c r="B14522" t="s">
        <v>91</v>
      </c>
      <c r="C14522" t="s">
        <v>137</v>
      </c>
      <c r="D14522">
        <v>1</v>
      </c>
      <c r="E14522" t="s">
        <v>139</v>
      </c>
      <c r="F14522">
        <v>16.899999999999999</v>
      </c>
    </row>
    <row r="14523" spans="1:6">
      <c r="A14523" s="12" t="s">
        <v>230</v>
      </c>
      <c r="B14523" t="s">
        <v>92</v>
      </c>
      <c r="C14523" t="s">
        <v>137</v>
      </c>
      <c r="D14523">
        <v>1</v>
      </c>
      <c r="E14523" t="s">
        <v>139</v>
      </c>
      <c r="F14523">
        <v>1.6</v>
      </c>
    </row>
    <row r="14524" spans="1:6">
      <c r="A14524" s="12" t="s">
        <v>230</v>
      </c>
      <c r="B14524" t="s">
        <v>93</v>
      </c>
      <c r="C14524" t="s">
        <v>137</v>
      </c>
      <c r="D14524">
        <v>1</v>
      </c>
      <c r="E14524" t="s">
        <v>139</v>
      </c>
      <c r="F14524">
        <v>54.4</v>
      </c>
    </row>
    <row r="14525" spans="1:6">
      <c r="A14525" s="12" t="s">
        <v>230</v>
      </c>
      <c r="B14525" t="s">
        <v>94</v>
      </c>
      <c r="C14525" t="s">
        <v>137</v>
      </c>
      <c r="D14525">
        <v>1</v>
      </c>
      <c r="E14525" t="s">
        <v>139</v>
      </c>
      <c r="F14525">
        <v>99.9</v>
      </c>
    </row>
    <row r="14526" spans="1:6">
      <c r="A14526" s="12" t="s">
        <v>230</v>
      </c>
      <c r="B14526" t="s">
        <v>95</v>
      </c>
      <c r="C14526" t="s">
        <v>137</v>
      </c>
      <c r="D14526">
        <v>1</v>
      </c>
      <c r="E14526" t="s">
        <v>139</v>
      </c>
      <c r="F14526">
        <v>68.7</v>
      </c>
    </row>
    <row r="14527" spans="1:6">
      <c r="A14527" s="12" t="s">
        <v>230</v>
      </c>
      <c r="B14527" t="s">
        <v>96</v>
      </c>
      <c r="C14527" t="s">
        <v>137</v>
      </c>
      <c r="D14527">
        <v>1</v>
      </c>
      <c r="E14527" t="s">
        <v>139</v>
      </c>
      <c r="F14527">
        <v>99.9</v>
      </c>
    </row>
    <row r="14528" spans="1:6">
      <c r="A14528" s="12" t="s">
        <v>230</v>
      </c>
      <c r="B14528" t="s">
        <v>97</v>
      </c>
      <c r="C14528" t="s">
        <v>137</v>
      </c>
      <c r="D14528">
        <v>1</v>
      </c>
      <c r="E14528" t="s">
        <v>139</v>
      </c>
      <c r="F14528">
        <v>12.7</v>
      </c>
    </row>
    <row r="14529" spans="1:6">
      <c r="A14529" s="12" t="s">
        <v>230</v>
      </c>
      <c r="B14529" t="s">
        <v>98</v>
      </c>
      <c r="C14529" t="s">
        <v>137</v>
      </c>
      <c r="D14529">
        <v>1</v>
      </c>
      <c r="E14529" t="s">
        <v>139</v>
      </c>
      <c r="F14529">
        <v>40</v>
      </c>
    </row>
    <row r="14530" spans="1:6">
      <c r="A14530" s="12" t="s">
        <v>230</v>
      </c>
      <c r="B14530" t="s">
        <v>99</v>
      </c>
      <c r="C14530" t="s">
        <v>137</v>
      </c>
      <c r="D14530">
        <v>1</v>
      </c>
      <c r="E14530" t="s">
        <v>139</v>
      </c>
      <c r="F14530">
        <v>4.5</v>
      </c>
    </row>
    <row r="14531" spans="1:6">
      <c r="A14531" s="12" t="s">
        <v>230</v>
      </c>
      <c r="B14531" t="s">
        <v>100</v>
      </c>
      <c r="C14531" t="s">
        <v>137</v>
      </c>
      <c r="D14531">
        <v>1</v>
      </c>
      <c r="E14531" t="s">
        <v>139</v>
      </c>
      <c r="F14531">
        <v>86.5</v>
      </c>
    </row>
    <row r="14532" spans="1:6">
      <c r="A14532" s="12" t="s">
        <v>230</v>
      </c>
      <c r="B14532" t="s">
        <v>101</v>
      </c>
      <c r="C14532" t="s">
        <v>137</v>
      </c>
      <c r="D14532">
        <v>1</v>
      </c>
      <c r="E14532" t="s">
        <v>139</v>
      </c>
      <c r="F14532">
        <v>99.6</v>
      </c>
    </row>
    <row r="14533" spans="1:6">
      <c r="A14533" s="12" t="s">
        <v>230</v>
      </c>
      <c r="B14533" t="s">
        <v>102</v>
      </c>
      <c r="C14533" t="s">
        <v>137</v>
      </c>
      <c r="D14533">
        <v>1</v>
      </c>
      <c r="E14533" t="s">
        <v>139</v>
      </c>
      <c r="F14533">
        <v>98.4</v>
      </c>
    </row>
    <row r="14534" spans="1:6">
      <c r="A14534" s="12" t="s">
        <v>230</v>
      </c>
      <c r="B14534" t="s">
        <v>103</v>
      </c>
      <c r="C14534" t="s">
        <v>137</v>
      </c>
      <c r="D14534">
        <v>1</v>
      </c>
      <c r="E14534" t="s">
        <v>139</v>
      </c>
      <c r="F14534">
        <v>77.599999999999994</v>
      </c>
    </row>
    <row r="14535" spans="1:6">
      <c r="A14535" s="12" t="s">
        <v>230</v>
      </c>
      <c r="B14535" t="s">
        <v>104</v>
      </c>
      <c r="C14535" t="s">
        <v>137</v>
      </c>
      <c r="D14535">
        <v>1</v>
      </c>
      <c r="E14535" t="s">
        <v>139</v>
      </c>
      <c r="F14535">
        <v>99.7</v>
      </c>
    </row>
    <row r="14536" spans="1:6">
      <c r="A14536" s="12" t="s">
        <v>230</v>
      </c>
      <c r="B14536" t="s">
        <v>105</v>
      </c>
      <c r="C14536" t="s">
        <v>137</v>
      </c>
      <c r="D14536">
        <v>1</v>
      </c>
      <c r="E14536" t="s">
        <v>139</v>
      </c>
      <c r="F14536">
        <v>0.1</v>
      </c>
    </row>
    <row r="14537" spans="1:6">
      <c r="A14537" s="12" t="s">
        <v>230</v>
      </c>
      <c r="B14537" t="s">
        <v>106</v>
      </c>
      <c r="C14537" t="s">
        <v>137</v>
      </c>
      <c r="D14537">
        <v>1</v>
      </c>
      <c r="E14537" t="s">
        <v>139</v>
      </c>
      <c r="F14537">
        <v>25.4</v>
      </c>
    </row>
    <row r="14538" spans="1:6">
      <c r="A14538" s="12" t="s">
        <v>230</v>
      </c>
      <c r="B14538" t="s">
        <v>107</v>
      </c>
      <c r="C14538" t="s">
        <v>137</v>
      </c>
      <c r="D14538">
        <v>1</v>
      </c>
      <c r="E14538" t="s">
        <v>139</v>
      </c>
      <c r="F14538">
        <v>8.1</v>
      </c>
    </row>
    <row r="14539" spans="1:6">
      <c r="A14539" s="12" t="s">
        <v>230</v>
      </c>
      <c r="B14539" t="s">
        <v>108</v>
      </c>
      <c r="C14539" t="s">
        <v>137</v>
      </c>
      <c r="D14539">
        <v>1</v>
      </c>
      <c r="E14539" t="s">
        <v>139</v>
      </c>
      <c r="F14539">
        <v>99.9</v>
      </c>
    </row>
    <row r="14540" spans="1:6">
      <c r="A14540" s="12" t="s">
        <v>230</v>
      </c>
      <c r="B14540" t="s">
        <v>109</v>
      </c>
      <c r="C14540" t="s">
        <v>137</v>
      </c>
      <c r="D14540">
        <v>1</v>
      </c>
      <c r="E14540" t="s">
        <v>139</v>
      </c>
      <c r="F14540">
        <v>43.3</v>
      </c>
    </row>
    <row r="14541" spans="1:6">
      <c r="A14541" s="12" t="s">
        <v>230</v>
      </c>
      <c r="B14541" t="s">
        <v>110</v>
      </c>
      <c r="C14541" t="s">
        <v>137</v>
      </c>
      <c r="D14541">
        <v>1</v>
      </c>
      <c r="E14541" t="s">
        <v>139</v>
      </c>
      <c r="F14541">
        <v>100</v>
      </c>
    </row>
    <row r="14542" spans="1:6">
      <c r="A14542" s="12" t="s">
        <v>230</v>
      </c>
      <c r="B14542" t="s">
        <v>111</v>
      </c>
      <c r="C14542" t="s">
        <v>137</v>
      </c>
      <c r="D14542">
        <v>1</v>
      </c>
      <c r="E14542" t="s">
        <v>139</v>
      </c>
      <c r="F14542">
        <v>0</v>
      </c>
    </row>
    <row r="14543" spans="1:6">
      <c r="A14543" s="12" t="s">
        <v>230</v>
      </c>
      <c r="B14543" t="s">
        <v>112</v>
      </c>
      <c r="C14543" t="s">
        <v>137</v>
      </c>
      <c r="D14543">
        <v>1</v>
      </c>
      <c r="E14543" t="s">
        <v>139</v>
      </c>
      <c r="F14543">
        <v>8.3000000000000007</v>
      </c>
    </row>
    <row r="14544" spans="1:6">
      <c r="A14544" s="12" t="s">
        <v>230</v>
      </c>
      <c r="B14544" t="s">
        <v>113</v>
      </c>
      <c r="C14544" t="s">
        <v>137</v>
      </c>
      <c r="D14544">
        <v>1</v>
      </c>
      <c r="E14544" t="s">
        <v>139</v>
      </c>
      <c r="F14544">
        <v>60</v>
      </c>
    </row>
    <row r="14545" spans="1:6">
      <c r="A14545" s="12" t="s">
        <v>230</v>
      </c>
      <c r="B14545" t="s">
        <v>114</v>
      </c>
      <c r="C14545" t="s">
        <v>137</v>
      </c>
      <c r="D14545">
        <v>1</v>
      </c>
      <c r="E14545" t="s">
        <v>139</v>
      </c>
      <c r="F14545">
        <v>95.4</v>
      </c>
    </row>
    <row r="14546" spans="1:6">
      <c r="A14546" s="12" t="s">
        <v>230</v>
      </c>
      <c r="B14546" t="s">
        <v>115</v>
      </c>
      <c r="C14546" t="s">
        <v>137</v>
      </c>
      <c r="D14546">
        <v>1</v>
      </c>
      <c r="E14546" t="s">
        <v>139</v>
      </c>
      <c r="F14546">
        <v>58.3</v>
      </c>
    </row>
    <row r="14547" spans="1:6">
      <c r="A14547" s="12" t="s">
        <v>230</v>
      </c>
      <c r="B14547" t="s">
        <v>116</v>
      </c>
      <c r="C14547" t="s">
        <v>137</v>
      </c>
      <c r="D14547">
        <v>1</v>
      </c>
      <c r="E14547" t="s">
        <v>139</v>
      </c>
      <c r="F14547">
        <v>100</v>
      </c>
    </row>
    <row r="14548" spans="1:6">
      <c r="A14548" s="12" t="s">
        <v>230</v>
      </c>
      <c r="B14548" t="s">
        <v>146</v>
      </c>
      <c r="C14548" t="s">
        <v>137</v>
      </c>
      <c r="D14548">
        <v>1</v>
      </c>
      <c r="E14548" t="s">
        <v>139</v>
      </c>
      <c r="F14548">
        <v>43</v>
      </c>
    </row>
    <row r="14549" spans="1:6">
      <c r="A14549" s="12" t="s">
        <v>230</v>
      </c>
      <c r="B14549" t="s">
        <v>61</v>
      </c>
      <c r="C14549" t="s">
        <v>137</v>
      </c>
      <c r="D14549">
        <v>1</v>
      </c>
      <c r="E14549" t="s">
        <v>140</v>
      </c>
      <c r="F14549">
        <v>0.7</v>
      </c>
    </row>
    <row r="14550" spans="1:6">
      <c r="A14550" s="12" t="s">
        <v>230</v>
      </c>
      <c r="B14550" t="s">
        <v>62</v>
      </c>
      <c r="C14550" t="s">
        <v>137</v>
      </c>
      <c r="D14550">
        <v>1</v>
      </c>
      <c r="E14550" t="s">
        <v>140</v>
      </c>
      <c r="F14550">
        <v>13.8</v>
      </c>
    </row>
    <row r="14551" spans="1:6">
      <c r="A14551" s="12" t="s">
        <v>230</v>
      </c>
      <c r="B14551" t="s">
        <v>63</v>
      </c>
      <c r="C14551" t="s">
        <v>137</v>
      </c>
      <c r="D14551">
        <v>1</v>
      </c>
      <c r="E14551" t="s">
        <v>140</v>
      </c>
      <c r="F14551">
        <v>44.4</v>
      </c>
    </row>
    <row r="14552" spans="1:6">
      <c r="A14552" s="12" t="s">
        <v>230</v>
      </c>
      <c r="B14552" t="s">
        <v>64</v>
      </c>
      <c r="C14552" t="s">
        <v>137</v>
      </c>
      <c r="D14552">
        <v>1</v>
      </c>
      <c r="E14552" t="s">
        <v>140</v>
      </c>
      <c r="F14552">
        <v>0.5</v>
      </c>
    </row>
    <row r="14553" spans="1:6">
      <c r="A14553" s="12" t="s">
        <v>230</v>
      </c>
      <c r="B14553" t="s">
        <v>65</v>
      </c>
      <c r="C14553" t="s">
        <v>137</v>
      </c>
      <c r="D14553">
        <v>1</v>
      </c>
      <c r="E14553" t="s">
        <v>140</v>
      </c>
      <c r="F14553">
        <v>100</v>
      </c>
    </row>
    <row r="14554" spans="1:6">
      <c r="A14554" s="12" t="s">
        <v>230</v>
      </c>
      <c r="B14554" t="s">
        <v>66</v>
      </c>
      <c r="C14554" t="s">
        <v>137</v>
      </c>
      <c r="D14554">
        <v>1</v>
      </c>
      <c r="E14554" t="s">
        <v>140</v>
      </c>
      <c r="F14554">
        <v>74.900000000000006</v>
      </c>
    </row>
    <row r="14555" spans="1:6">
      <c r="A14555" s="12" t="s">
        <v>230</v>
      </c>
      <c r="B14555" t="s">
        <v>67</v>
      </c>
      <c r="C14555" t="s">
        <v>137</v>
      </c>
      <c r="D14555">
        <v>1</v>
      </c>
      <c r="E14555" t="s">
        <v>140</v>
      </c>
      <c r="F14555">
        <v>90.9</v>
      </c>
    </row>
    <row r="14556" spans="1:6">
      <c r="A14556" s="12" t="s">
        <v>230</v>
      </c>
      <c r="B14556" t="s">
        <v>68</v>
      </c>
      <c r="C14556" t="s">
        <v>137</v>
      </c>
      <c r="D14556">
        <v>1</v>
      </c>
      <c r="E14556" t="s">
        <v>140</v>
      </c>
      <c r="F14556">
        <v>91.7</v>
      </c>
    </row>
    <row r="14557" spans="1:6">
      <c r="A14557" s="12" t="s">
        <v>230</v>
      </c>
      <c r="B14557" t="s">
        <v>69</v>
      </c>
      <c r="C14557" t="s">
        <v>137</v>
      </c>
      <c r="D14557">
        <v>1</v>
      </c>
      <c r="E14557" t="s">
        <v>140</v>
      </c>
      <c r="F14557">
        <v>50.3</v>
      </c>
    </row>
    <row r="14558" spans="1:6">
      <c r="A14558" s="12" t="s">
        <v>230</v>
      </c>
      <c r="B14558" t="s">
        <v>70</v>
      </c>
      <c r="C14558" t="s">
        <v>137</v>
      </c>
      <c r="D14558">
        <v>1</v>
      </c>
      <c r="E14558" t="s">
        <v>140</v>
      </c>
      <c r="F14558">
        <v>33.9</v>
      </c>
    </row>
    <row r="14559" spans="1:6">
      <c r="A14559" s="12" t="s">
        <v>230</v>
      </c>
      <c r="B14559" t="s">
        <v>71</v>
      </c>
      <c r="C14559" t="s">
        <v>137</v>
      </c>
      <c r="D14559">
        <v>1</v>
      </c>
      <c r="E14559" t="s">
        <v>140</v>
      </c>
      <c r="F14559">
        <v>100</v>
      </c>
    </row>
    <row r="14560" spans="1:6">
      <c r="A14560" s="12" t="s">
        <v>230</v>
      </c>
      <c r="B14560" t="s">
        <v>72</v>
      </c>
      <c r="C14560" t="s">
        <v>137</v>
      </c>
      <c r="D14560">
        <v>1</v>
      </c>
      <c r="E14560" t="s">
        <v>140</v>
      </c>
      <c r="F14560">
        <v>0.2</v>
      </c>
    </row>
    <row r="14561" spans="1:6">
      <c r="A14561" s="12" t="s">
        <v>230</v>
      </c>
      <c r="B14561" t="s">
        <v>73</v>
      </c>
      <c r="C14561" t="s">
        <v>137</v>
      </c>
      <c r="D14561">
        <v>1</v>
      </c>
      <c r="E14561" t="s">
        <v>140</v>
      </c>
      <c r="F14561">
        <v>93.3</v>
      </c>
    </row>
    <row r="14562" spans="1:6">
      <c r="A14562" s="12" t="s">
        <v>230</v>
      </c>
      <c r="B14562" t="s">
        <v>74</v>
      </c>
      <c r="C14562" t="s">
        <v>137</v>
      </c>
      <c r="D14562">
        <v>1</v>
      </c>
      <c r="E14562" t="s">
        <v>140</v>
      </c>
      <c r="F14562">
        <v>9.8000000000000007</v>
      </c>
    </row>
    <row r="14563" spans="1:6">
      <c r="A14563" s="12" t="s">
        <v>230</v>
      </c>
      <c r="B14563" t="s">
        <v>75</v>
      </c>
      <c r="C14563" t="s">
        <v>137</v>
      </c>
      <c r="D14563">
        <v>1</v>
      </c>
      <c r="E14563" t="s">
        <v>140</v>
      </c>
      <c r="F14563">
        <v>39.200000000000003</v>
      </c>
    </row>
    <row r="14564" spans="1:6">
      <c r="A14564" s="12" t="s">
        <v>230</v>
      </c>
      <c r="B14564" t="s">
        <v>76</v>
      </c>
      <c r="C14564" t="s">
        <v>137</v>
      </c>
      <c r="D14564">
        <v>1</v>
      </c>
      <c r="E14564" t="s">
        <v>140</v>
      </c>
      <c r="F14564">
        <v>7.1</v>
      </c>
    </row>
    <row r="14565" spans="1:6">
      <c r="A14565" s="12" t="s">
        <v>230</v>
      </c>
      <c r="B14565" t="s">
        <v>77</v>
      </c>
      <c r="C14565" t="s">
        <v>137</v>
      </c>
      <c r="D14565">
        <v>1</v>
      </c>
      <c r="E14565" t="s">
        <v>140</v>
      </c>
      <c r="F14565">
        <v>0.7</v>
      </c>
    </row>
    <row r="14566" spans="1:6">
      <c r="A14566" s="12" t="s">
        <v>230</v>
      </c>
      <c r="B14566" t="s">
        <v>78</v>
      </c>
      <c r="C14566" t="s">
        <v>137</v>
      </c>
      <c r="D14566">
        <v>1</v>
      </c>
      <c r="E14566" t="s">
        <v>140</v>
      </c>
      <c r="F14566">
        <v>4.2</v>
      </c>
    </row>
    <row r="14567" spans="1:6">
      <c r="A14567" s="12" t="s">
        <v>230</v>
      </c>
      <c r="B14567" t="s">
        <v>79</v>
      </c>
      <c r="C14567" t="s">
        <v>137</v>
      </c>
      <c r="D14567">
        <v>1</v>
      </c>
      <c r="E14567" t="s">
        <v>140</v>
      </c>
      <c r="F14567">
        <v>71.8</v>
      </c>
    </row>
    <row r="14568" spans="1:6">
      <c r="A14568" s="12" t="s">
        <v>230</v>
      </c>
      <c r="B14568" t="s">
        <v>80</v>
      </c>
      <c r="C14568" t="s">
        <v>137</v>
      </c>
      <c r="D14568">
        <v>1</v>
      </c>
      <c r="E14568" t="s">
        <v>140</v>
      </c>
      <c r="F14568">
        <v>99.6</v>
      </c>
    </row>
    <row r="14569" spans="1:6">
      <c r="A14569" s="12" t="s">
        <v>230</v>
      </c>
      <c r="B14569" t="s">
        <v>81</v>
      </c>
      <c r="C14569" t="s">
        <v>137</v>
      </c>
      <c r="D14569">
        <v>1</v>
      </c>
      <c r="E14569" t="s">
        <v>140</v>
      </c>
      <c r="F14569">
        <v>99.8</v>
      </c>
    </row>
    <row r="14570" spans="1:6">
      <c r="A14570" s="12" t="s">
        <v>230</v>
      </c>
      <c r="B14570" t="s">
        <v>82</v>
      </c>
      <c r="C14570" t="s">
        <v>137</v>
      </c>
      <c r="D14570">
        <v>1</v>
      </c>
      <c r="E14570" t="s">
        <v>140</v>
      </c>
      <c r="F14570">
        <v>65.900000000000006</v>
      </c>
    </row>
    <row r="14571" spans="1:6">
      <c r="A14571" s="12" t="s">
        <v>230</v>
      </c>
      <c r="B14571" t="s">
        <v>83</v>
      </c>
      <c r="C14571" t="s">
        <v>137</v>
      </c>
      <c r="D14571">
        <v>1</v>
      </c>
      <c r="E14571" t="s">
        <v>140</v>
      </c>
      <c r="F14571">
        <v>69.8</v>
      </c>
    </row>
    <row r="14572" spans="1:6">
      <c r="A14572" s="12" t="s">
        <v>230</v>
      </c>
      <c r="B14572" t="s">
        <v>84</v>
      </c>
      <c r="C14572" t="s">
        <v>137</v>
      </c>
      <c r="D14572">
        <v>1</v>
      </c>
      <c r="E14572" t="s">
        <v>140</v>
      </c>
      <c r="F14572">
        <v>9.6</v>
      </c>
    </row>
    <row r="14573" spans="1:6">
      <c r="A14573" s="12" t="s">
        <v>230</v>
      </c>
      <c r="B14573" t="s">
        <v>85</v>
      </c>
      <c r="C14573" t="s">
        <v>137</v>
      </c>
      <c r="D14573">
        <v>1</v>
      </c>
      <c r="E14573" t="s">
        <v>140</v>
      </c>
      <c r="F14573">
        <v>10.3</v>
      </c>
    </row>
    <row r="14574" spans="1:6">
      <c r="A14574" s="12" t="s">
        <v>230</v>
      </c>
      <c r="B14574" t="s">
        <v>86</v>
      </c>
      <c r="C14574" t="s">
        <v>137</v>
      </c>
      <c r="D14574">
        <v>1</v>
      </c>
      <c r="E14574" t="s">
        <v>140</v>
      </c>
      <c r="F14574">
        <v>11.1</v>
      </c>
    </row>
    <row r="14575" spans="1:6">
      <c r="A14575" s="12" t="s">
        <v>230</v>
      </c>
      <c r="B14575" t="s">
        <v>87</v>
      </c>
      <c r="C14575" t="s">
        <v>137</v>
      </c>
      <c r="D14575">
        <v>1</v>
      </c>
      <c r="E14575" t="s">
        <v>140</v>
      </c>
      <c r="F14575">
        <v>1.6</v>
      </c>
    </row>
    <row r="14576" spans="1:6">
      <c r="A14576" s="12" t="s">
        <v>230</v>
      </c>
      <c r="B14576" t="s">
        <v>88</v>
      </c>
      <c r="C14576" t="s">
        <v>137</v>
      </c>
      <c r="D14576">
        <v>1</v>
      </c>
      <c r="E14576" t="s">
        <v>140</v>
      </c>
      <c r="F14576">
        <v>63.2</v>
      </c>
    </row>
    <row r="14577" spans="1:6">
      <c r="A14577" s="12" t="s">
        <v>230</v>
      </c>
      <c r="B14577" t="s">
        <v>89</v>
      </c>
      <c r="C14577" t="s">
        <v>137</v>
      </c>
      <c r="D14577">
        <v>1</v>
      </c>
      <c r="E14577" t="s">
        <v>140</v>
      </c>
      <c r="F14577">
        <v>66.900000000000006</v>
      </c>
    </row>
    <row r="14578" spans="1:6">
      <c r="A14578" s="12" t="s">
        <v>230</v>
      </c>
      <c r="B14578" t="s">
        <v>90</v>
      </c>
      <c r="C14578" t="s">
        <v>137</v>
      </c>
      <c r="D14578">
        <v>1</v>
      </c>
      <c r="E14578" t="s">
        <v>140</v>
      </c>
      <c r="F14578">
        <v>90.4</v>
      </c>
    </row>
    <row r="14579" spans="1:6">
      <c r="A14579" s="12" t="s">
        <v>230</v>
      </c>
      <c r="B14579" t="s">
        <v>91</v>
      </c>
      <c r="C14579" t="s">
        <v>137</v>
      </c>
      <c r="D14579">
        <v>1</v>
      </c>
      <c r="E14579" t="s">
        <v>140</v>
      </c>
      <c r="F14579">
        <v>83.1</v>
      </c>
    </row>
    <row r="14580" spans="1:6">
      <c r="A14580" s="12" t="s">
        <v>230</v>
      </c>
      <c r="B14580" t="s">
        <v>92</v>
      </c>
      <c r="C14580" t="s">
        <v>137</v>
      </c>
      <c r="D14580">
        <v>1</v>
      </c>
      <c r="E14580" t="s">
        <v>140</v>
      </c>
      <c r="F14580">
        <v>98.4</v>
      </c>
    </row>
    <row r="14581" spans="1:6">
      <c r="A14581" s="12" t="s">
        <v>230</v>
      </c>
      <c r="B14581" t="s">
        <v>93</v>
      </c>
      <c r="C14581" t="s">
        <v>137</v>
      </c>
      <c r="D14581">
        <v>1</v>
      </c>
      <c r="E14581" t="s">
        <v>140</v>
      </c>
      <c r="F14581">
        <v>45.6</v>
      </c>
    </row>
    <row r="14582" spans="1:6">
      <c r="A14582" s="12" t="s">
        <v>230</v>
      </c>
      <c r="B14582" t="s">
        <v>94</v>
      </c>
      <c r="C14582" t="s">
        <v>137</v>
      </c>
      <c r="D14582">
        <v>1</v>
      </c>
      <c r="E14582" t="s">
        <v>140</v>
      </c>
      <c r="F14582">
        <v>0.1</v>
      </c>
    </row>
    <row r="14583" spans="1:6">
      <c r="A14583" s="12" t="s">
        <v>230</v>
      </c>
      <c r="B14583" t="s">
        <v>95</v>
      </c>
      <c r="C14583" t="s">
        <v>137</v>
      </c>
      <c r="D14583">
        <v>1</v>
      </c>
      <c r="E14583" t="s">
        <v>140</v>
      </c>
      <c r="F14583">
        <v>31.3</v>
      </c>
    </row>
    <row r="14584" spans="1:6">
      <c r="A14584" s="12" t="s">
        <v>230</v>
      </c>
      <c r="B14584" t="s">
        <v>96</v>
      </c>
      <c r="C14584" t="s">
        <v>137</v>
      </c>
      <c r="D14584">
        <v>1</v>
      </c>
      <c r="E14584" t="s">
        <v>140</v>
      </c>
      <c r="F14584">
        <v>0.1</v>
      </c>
    </row>
    <row r="14585" spans="1:6">
      <c r="A14585" s="12" t="s">
        <v>230</v>
      </c>
      <c r="B14585" t="s">
        <v>97</v>
      </c>
      <c r="C14585" t="s">
        <v>137</v>
      </c>
      <c r="D14585">
        <v>1</v>
      </c>
      <c r="E14585" t="s">
        <v>140</v>
      </c>
      <c r="F14585">
        <v>87.3</v>
      </c>
    </row>
    <row r="14586" spans="1:6">
      <c r="A14586" s="12" t="s">
        <v>230</v>
      </c>
      <c r="B14586" t="s">
        <v>98</v>
      </c>
      <c r="C14586" t="s">
        <v>137</v>
      </c>
      <c r="D14586">
        <v>1</v>
      </c>
      <c r="E14586" t="s">
        <v>140</v>
      </c>
      <c r="F14586">
        <v>60</v>
      </c>
    </row>
    <row r="14587" spans="1:6">
      <c r="A14587" s="12" t="s">
        <v>230</v>
      </c>
      <c r="B14587" t="s">
        <v>99</v>
      </c>
      <c r="C14587" t="s">
        <v>137</v>
      </c>
      <c r="D14587">
        <v>1</v>
      </c>
      <c r="E14587" t="s">
        <v>140</v>
      </c>
      <c r="F14587">
        <v>95.5</v>
      </c>
    </row>
    <row r="14588" spans="1:6">
      <c r="A14588" s="12" t="s">
        <v>230</v>
      </c>
      <c r="B14588" t="s">
        <v>100</v>
      </c>
      <c r="C14588" t="s">
        <v>137</v>
      </c>
      <c r="D14588">
        <v>1</v>
      </c>
      <c r="E14588" t="s">
        <v>140</v>
      </c>
      <c r="F14588">
        <v>13.5</v>
      </c>
    </row>
    <row r="14589" spans="1:6">
      <c r="A14589" s="12" t="s">
        <v>230</v>
      </c>
      <c r="B14589" t="s">
        <v>101</v>
      </c>
      <c r="C14589" t="s">
        <v>137</v>
      </c>
      <c r="D14589">
        <v>1</v>
      </c>
      <c r="E14589" t="s">
        <v>140</v>
      </c>
      <c r="F14589">
        <v>0.4</v>
      </c>
    </row>
    <row r="14590" spans="1:6">
      <c r="A14590" s="12" t="s">
        <v>230</v>
      </c>
      <c r="B14590" t="s">
        <v>102</v>
      </c>
      <c r="C14590" t="s">
        <v>137</v>
      </c>
      <c r="D14590">
        <v>1</v>
      </c>
      <c r="E14590" t="s">
        <v>140</v>
      </c>
      <c r="F14590">
        <v>1.6</v>
      </c>
    </row>
    <row r="14591" spans="1:6">
      <c r="A14591" s="12" t="s">
        <v>230</v>
      </c>
      <c r="B14591" t="s">
        <v>103</v>
      </c>
      <c r="C14591" t="s">
        <v>137</v>
      </c>
      <c r="D14591">
        <v>1</v>
      </c>
      <c r="E14591" t="s">
        <v>140</v>
      </c>
      <c r="F14591">
        <v>22.4</v>
      </c>
    </row>
    <row r="14592" spans="1:6">
      <c r="A14592" s="12" t="s">
        <v>230</v>
      </c>
      <c r="B14592" t="s">
        <v>104</v>
      </c>
      <c r="C14592" t="s">
        <v>137</v>
      </c>
      <c r="D14592">
        <v>1</v>
      </c>
      <c r="E14592" t="s">
        <v>140</v>
      </c>
      <c r="F14592">
        <v>0.3</v>
      </c>
    </row>
    <row r="14593" spans="1:6">
      <c r="A14593" s="12" t="s">
        <v>230</v>
      </c>
      <c r="B14593" t="s">
        <v>105</v>
      </c>
      <c r="C14593" t="s">
        <v>137</v>
      </c>
      <c r="D14593">
        <v>1</v>
      </c>
      <c r="E14593" t="s">
        <v>140</v>
      </c>
      <c r="F14593">
        <v>99.9</v>
      </c>
    </row>
    <row r="14594" spans="1:6">
      <c r="A14594" s="12" t="s">
        <v>230</v>
      </c>
      <c r="B14594" t="s">
        <v>106</v>
      </c>
      <c r="C14594" t="s">
        <v>137</v>
      </c>
      <c r="D14594">
        <v>1</v>
      </c>
      <c r="E14594" t="s">
        <v>140</v>
      </c>
      <c r="F14594">
        <v>74.599999999999994</v>
      </c>
    </row>
    <row r="14595" spans="1:6">
      <c r="A14595" s="12" t="s">
        <v>230</v>
      </c>
      <c r="B14595" t="s">
        <v>107</v>
      </c>
      <c r="C14595" t="s">
        <v>137</v>
      </c>
      <c r="D14595">
        <v>1</v>
      </c>
      <c r="E14595" t="s">
        <v>140</v>
      </c>
      <c r="F14595">
        <v>91.9</v>
      </c>
    </row>
    <row r="14596" spans="1:6">
      <c r="A14596" s="12" t="s">
        <v>230</v>
      </c>
      <c r="B14596" t="s">
        <v>108</v>
      </c>
      <c r="C14596" t="s">
        <v>137</v>
      </c>
      <c r="D14596">
        <v>1</v>
      </c>
      <c r="E14596" t="s">
        <v>140</v>
      </c>
      <c r="F14596">
        <v>0.1</v>
      </c>
    </row>
    <row r="14597" spans="1:6">
      <c r="A14597" s="12" t="s">
        <v>230</v>
      </c>
      <c r="B14597" t="s">
        <v>109</v>
      </c>
      <c r="C14597" t="s">
        <v>137</v>
      </c>
      <c r="D14597">
        <v>1</v>
      </c>
      <c r="E14597" t="s">
        <v>140</v>
      </c>
      <c r="F14597">
        <v>56.7</v>
      </c>
    </row>
    <row r="14598" spans="1:6">
      <c r="A14598" s="12" t="s">
        <v>230</v>
      </c>
      <c r="B14598" t="s">
        <v>110</v>
      </c>
      <c r="C14598" t="s">
        <v>137</v>
      </c>
      <c r="D14598">
        <v>1</v>
      </c>
      <c r="E14598" t="s">
        <v>140</v>
      </c>
      <c r="F14598">
        <v>0</v>
      </c>
    </row>
    <row r="14599" spans="1:6">
      <c r="A14599" s="12" t="s">
        <v>230</v>
      </c>
      <c r="B14599" t="s">
        <v>111</v>
      </c>
      <c r="C14599" t="s">
        <v>137</v>
      </c>
      <c r="D14599">
        <v>1</v>
      </c>
      <c r="E14599" t="s">
        <v>140</v>
      </c>
      <c r="F14599">
        <v>100</v>
      </c>
    </row>
    <row r="14600" spans="1:6">
      <c r="A14600" s="12" t="s">
        <v>230</v>
      </c>
      <c r="B14600" t="s">
        <v>112</v>
      </c>
      <c r="C14600" t="s">
        <v>137</v>
      </c>
      <c r="D14600">
        <v>1</v>
      </c>
      <c r="E14600" t="s">
        <v>140</v>
      </c>
      <c r="F14600">
        <v>91.7</v>
      </c>
    </row>
    <row r="14601" spans="1:6">
      <c r="A14601" s="12" t="s">
        <v>230</v>
      </c>
      <c r="B14601" t="s">
        <v>113</v>
      </c>
      <c r="C14601" t="s">
        <v>137</v>
      </c>
      <c r="D14601">
        <v>1</v>
      </c>
      <c r="E14601" t="s">
        <v>140</v>
      </c>
      <c r="F14601">
        <v>40</v>
      </c>
    </row>
    <row r="14602" spans="1:6">
      <c r="A14602" s="12" t="s">
        <v>230</v>
      </c>
      <c r="B14602" t="s">
        <v>114</v>
      </c>
      <c r="C14602" t="s">
        <v>137</v>
      </c>
      <c r="D14602">
        <v>1</v>
      </c>
      <c r="E14602" t="s">
        <v>140</v>
      </c>
      <c r="F14602">
        <v>4.5999999999999996</v>
      </c>
    </row>
    <row r="14603" spans="1:6">
      <c r="A14603" s="12" t="s">
        <v>230</v>
      </c>
      <c r="B14603" t="s">
        <v>115</v>
      </c>
      <c r="C14603" t="s">
        <v>137</v>
      </c>
      <c r="D14603">
        <v>1</v>
      </c>
      <c r="E14603" t="s">
        <v>140</v>
      </c>
      <c r="F14603">
        <v>41.7</v>
      </c>
    </row>
    <row r="14604" spans="1:6">
      <c r="A14604" s="12" t="s">
        <v>230</v>
      </c>
      <c r="B14604" t="s">
        <v>116</v>
      </c>
      <c r="C14604" t="s">
        <v>137</v>
      </c>
      <c r="D14604">
        <v>1</v>
      </c>
      <c r="E14604" t="s">
        <v>140</v>
      </c>
      <c r="F14604">
        <v>0</v>
      </c>
    </row>
    <row r="14605" spans="1:6">
      <c r="A14605" s="12" t="s">
        <v>230</v>
      </c>
      <c r="B14605" t="s">
        <v>146</v>
      </c>
      <c r="C14605" t="s">
        <v>137</v>
      </c>
      <c r="D14605">
        <v>1</v>
      </c>
      <c r="E14605" t="s">
        <v>140</v>
      </c>
      <c r="F14605">
        <v>57</v>
      </c>
    </row>
    <row r="14606" spans="1:6">
      <c r="A14606" s="12" t="s">
        <v>230</v>
      </c>
      <c r="B14606" t="s">
        <v>61</v>
      </c>
      <c r="C14606" t="s">
        <v>137</v>
      </c>
      <c r="D14606">
        <v>1</v>
      </c>
      <c r="E14606" t="s">
        <v>147</v>
      </c>
      <c r="F14606">
        <v>0</v>
      </c>
    </row>
    <row r="14607" spans="1:6">
      <c r="A14607" s="12" t="s">
        <v>230</v>
      </c>
      <c r="B14607" t="s">
        <v>62</v>
      </c>
      <c r="C14607" t="s">
        <v>137</v>
      </c>
      <c r="D14607">
        <v>1</v>
      </c>
      <c r="E14607" t="s">
        <v>147</v>
      </c>
      <c r="F14607">
        <v>0</v>
      </c>
    </row>
    <row r="14608" spans="1:6">
      <c r="A14608" s="12" t="s">
        <v>230</v>
      </c>
      <c r="B14608" t="s">
        <v>63</v>
      </c>
      <c r="C14608" t="s">
        <v>137</v>
      </c>
      <c r="D14608">
        <v>1</v>
      </c>
      <c r="E14608" t="s">
        <v>147</v>
      </c>
      <c r="F14608">
        <v>0</v>
      </c>
    </row>
    <row r="14609" spans="1:6">
      <c r="A14609" s="12" t="s">
        <v>230</v>
      </c>
      <c r="B14609" t="s">
        <v>64</v>
      </c>
      <c r="C14609" t="s">
        <v>137</v>
      </c>
      <c r="D14609">
        <v>1</v>
      </c>
      <c r="E14609" t="s">
        <v>147</v>
      </c>
      <c r="F14609">
        <v>0</v>
      </c>
    </row>
    <row r="14610" spans="1:6">
      <c r="A14610" s="12" t="s">
        <v>230</v>
      </c>
      <c r="B14610" t="s">
        <v>65</v>
      </c>
      <c r="C14610" t="s">
        <v>137</v>
      </c>
      <c r="D14610">
        <v>1</v>
      </c>
      <c r="E14610" t="s">
        <v>147</v>
      </c>
      <c r="F14610">
        <v>0</v>
      </c>
    </row>
    <row r="14611" spans="1:6">
      <c r="A14611" s="12" t="s">
        <v>230</v>
      </c>
      <c r="B14611" t="s">
        <v>66</v>
      </c>
      <c r="C14611" t="s">
        <v>137</v>
      </c>
      <c r="D14611">
        <v>1</v>
      </c>
      <c r="E14611" t="s">
        <v>147</v>
      </c>
      <c r="F14611">
        <v>0</v>
      </c>
    </row>
    <row r="14612" spans="1:6">
      <c r="A14612" s="12" t="s">
        <v>230</v>
      </c>
      <c r="B14612" t="s">
        <v>67</v>
      </c>
      <c r="C14612" t="s">
        <v>137</v>
      </c>
      <c r="D14612">
        <v>1</v>
      </c>
      <c r="E14612" t="s">
        <v>147</v>
      </c>
      <c r="F14612">
        <v>0</v>
      </c>
    </row>
    <row r="14613" spans="1:6">
      <c r="A14613" s="12" t="s">
        <v>230</v>
      </c>
      <c r="B14613" t="s">
        <v>68</v>
      </c>
      <c r="C14613" t="s">
        <v>137</v>
      </c>
      <c r="D14613">
        <v>1</v>
      </c>
      <c r="E14613" t="s">
        <v>147</v>
      </c>
      <c r="F14613">
        <v>0</v>
      </c>
    </row>
    <row r="14614" spans="1:6">
      <c r="A14614" s="12" t="s">
        <v>230</v>
      </c>
      <c r="B14614" t="s">
        <v>69</v>
      </c>
      <c r="C14614" t="s">
        <v>137</v>
      </c>
      <c r="D14614">
        <v>1</v>
      </c>
      <c r="E14614" t="s">
        <v>147</v>
      </c>
      <c r="F14614">
        <v>0</v>
      </c>
    </row>
    <row r="14615" spans="1:6">
      <c r="A14615" s="12" t="s">
        <v>230</v>
      </c>
      <c r="B14615" t="s">
        <v>70</v>
      </c>
      <c r="C14615" t="s">
        <v>137</v>
      </c>
      <c r="D14615">
        <v>1</v>
      </c>
      <c r="E14615" t="s">
        <v>147</v>
      </c>
      <c r="F14615">
        <v>0</v>
      </c>
    </row>
    <row r="14616" spans="1:6">
      <c r="A14616" s="12" t="s">
        <v>230</v>
      </c>
      <c r="B14616" t="s">
        <v>71</v>
      </c>
      <c r="C14616" t="s">
        <v>137</v>
      </c>
      <c r="D14616">
        <v>1</v>
      </c>
      <c r="E14616" t="s">
        <v>147</v>
      </c>
      <c r="F14616">
        <v>0</v>
      </c>
    </row>
    <row r="14617" spans="1:6">
      <c r="A14617" s="12" t="s">
        <v>230</v>
      </c>
      <c r="B14617" t="s">
        <v>72</v>
      </c>
      <c r="C14617" t="s">
        <v>137</v>
      </c>
      <c r="D14617">
        <v>1</v>
      </c>
      <c r="E14617" t="s">
        <v>147</v>
      </c>
      <c r="F14617">
        <v>0</v>
      </c>
    </row>
    <row r="14618" spans="1:6">
      <c r="A14618" s="12" t="s">
        <v>230</v>
      </c>
      <c r="B14618" t="s">
        <v>73</v>
      </c>
      <c r="C14618" t="s">
        <v>137</v>
      </c>
      <c r="D14618">
        <v>1</v>
      </c>
      <c r="E14618" t="s">
        <v>147</v>
      </c>
      <c r="F14618">
        <v>0</v>
      </c>
    </row>
    <row r="14619" spans="1:6">
      <c r="A14619" s="12" t="s">
        <v>230</v>
      </c>
      <c r="B14619" t="s">
        <v>74</v>
      </c>
      <c r="C14619" t="s">
        <v>137</v>
      </c>
      <c r="D14619">
        <v>1</v>
      </c>
      <c r="E14619" t="s">
        <v>147</v>
      </c>
      <c r="F14619">
        <v>0</v>
      </c>
    </row>
    <row r="14620" spans="1:6">
      <c r="A14620" s="12" t="s">
        <v>230</v>
      </c>
      <c r="B14620" t="s">
        <v>75</v>
      </c>
      <c r="C14620" t="s">
        <v>137</v>
      </c>
      <c r="D14620">
        <v>1</v>
      </c>
      <c r="E14620" t="s">
        <v>147</v>
      </c>
      <c r="F14620">
        <v>0</v>
      </c>
    </row>
    <row r="14621" spans="1:6">
      <c r="A14621" s="12" t="s">
        <v>230</v>
      </c>
      <c r="B14621" t="s">
        <v>76</v>
      </c>
      <c r="C14621" t="s">
        <v>137</v>
      </c>
      <c r="D14621">
        <v>1</v>
      </c>
      <c r="E14621" t="s">
        <v>147</v>
      </c>
      <c r="F14621">
        <v>0</v>
      </c>
    </row>
    <row r="14622" spans="1:6">
      <c r="A14622" s="12" t="s">
        <v>230</v>
      </c>
      <c r="B14622" t="s">
        <v>77</v>
      </c>
      <c r="C14622" t="s">
        <v>137</v>
      </c>
      <c r="D14622">
        <v>1</v>
      </c>
      <c r="E14622" t="s">
        <v>147</v>
      </c>
      <c r="F14622">
        <v>0</v>
      </c>
    </row>
    <row r="14623" spans="1:6">
      <c r="A14623" s="12" t="s">
        <v>230</v>
      </c>
      <c r="B14623" t="s">
        <v>78</v>
      </c>
      <c r="C14623" t="s">
        <v>137</v>
      </c>
      <c r="D14623">
        <v>1</v>
      </c>
      <c r="E14623" t="s">
        <v>147</v>
      </c>
      <c r="F14623">
        <v>0</v>
      </c>
    </row>
    <row r="14624" spans="1:6">
      <c r="A14624" s="12" t="s">
        <v>230</v>
      </c>
      <c r="B14624" t="s">
        <v>79</v>
      </c>
      <c r="C14624" t="s">
        <v>137</v>
      </c>
      <c r="D14624">
        <v>1</v>
      </c>
      <c r="E14624" t="s">
        <v>147</v>
      </c>
      <c r="F14624">
        <v>0</v>
      </c>
    </row>
    <row r="14625" spans="1:6">
      <c r="A14625" s="12" t="s">
        <v>230</v>
      </c>
      <c r="B14625" t="s">
        <v>80</v>
      </c>
      <c r="C14625" t="s">
        <v>137</v>
      </c>
      <c r="D14625">
        <v>1</v>
      </c>
      <c r="E14625" t="s">
        <v>147</v>
      </c>
      <c r="F14625">
        <v>0</v>
      </c>
    </row>
    <row r="14626" spans="1:6">
      <c r="A14626" s="12" t="s">
        <v>230</v>
      </c>
      <c r="B14626" t="s">
        <v>81</v>
      </c>
      <c r="C14626" t="s">
        <v>137</v>
      </c>
      <c r="D14626">
        <v>1</v>
      </c>
      <c r="E14626" t="s">
        <v>147</v>
      </c>
      <c r="F14626">
        <v>0</v>
      </c>
    </row>
    <row r="14627" spans="1:6">
      <c r="A14627" s="12" t="s">
        <v>230</v>
      </c>
      <c r="B14627" t="s">
        <v>82</v>
      </c>
      <c r="C14627" t="s">
        <v>137</v>
      </c>
      <c r="D14627">
        <v>1</v>
      </c>
      <c r="E14627" t="s">
        <v>147</v>
      </c>
      <c r="F14627">
        <v>0</v>
      </c>
    </row>
    <row r="14628" spans="1:6">
      <c r="A14628" s="12" t="s">
        <v>230</v>
      </c>
      <c r="B14628" t="s">
        <v>83</v>
      </c>
      <c r="C14628" t="s">
        <v>137</v>
      </c>
      <c r="D14628">
        <v>1</v>
      </c>
      <c r="E14628" t="s">
        <v>147</v>
      </c>
      <c r="F14628">
        <v>0</v>
      </c>
    </row>
    <row r="14629" spans="1:6">
      <c r="A14629" s="12" t="s">
        <v>230</v>
      </c>
      <c r="B14629" t="s">
        <v>84</v>
      </c>
      <c r="C14629" t="s">
        <v>137</v>
      </c>
      <c r="D14629">
        <v>1</v>
      </c>
      <c r="E14629" t="s">
        <v>147</v>
      </c>
      <c r="F14629">
        <v>0</v>
      </c>
    </row>
    <row r="14630" spans="1:6">
      <c r="A14630" s="12" t="s">
        <v>230</v>
      </c>
      <c r="B14630" t="s">
        <v>85</v>
      </c>
      <c r="C14630" t="s">
        <v>137</v>
      </c>
      <c r="D14630">
        <v>1</v>
      </c>
      <c r="E14630" t="s">
        <v>147</v>
      </c>
      <c r="F14630">
        <v>0</v>
      </c>
    </row>
    <row r="14631" spans="1:6">
      <c r="A14631" s="12" t="s">
        <v>230</v>
      </c>
      <c r="B14631" t="s">
        <v>86</v>
      </c>
      <c r="C14631" t="s">
        <v>137</v>
      </c>
      <c r="D14631">
        <v>1</v>
      </c>
      <c r="E14631" t="s">
        <v>147</v>
      </c>
      <c r="F14631">
        <v>0</v>
      </c>
    </row>
    <row r="14632" spans="1:6">
      <c r="A14632" s="12" t="s">
        <v>230</v>
      </c>
      <c r="B14632" t="s">
        <v>87</v>
      </c>
      <c r="C14632" t="s">
        <v>137</v>
      </c>
      <c r="D14632">
        <v>1</v>
      </c>
      <c r="E14632" t="s">
        <v>147</v>
      </c>
      <c r="F14632">
        <v>0</v>
      </c>
    </row>
    <row r="14633" spans="1:6">
      <c r="A14633" s="12" t="s">
        <v>230</v>
      </c>
      <c r="B14633" t="s">
        <v>88</v>
      </c>
      <c r="C14633" t="s">
        <v>137</v>
      </c>
      <c r="D14633">
        <v>1</v>
      </c>
      <c r="E14633" t="s">
        <v>147</v>
      </c>
      <c r="F14633">
        <v>0</v>
      </c>
    </row>
    <row r="14634" spans="1:6">
      <c r="A14634" s="12" t="s">
        <v>230</v>
      </c>
      <c r="B14634" t="s">
        <v>89</v>
      </c>
      <c r="C14634" t="s">
        <v>137</v>
      </c>
      <c r="D14634">
        <v>1</v>
      </c>
      <c r="E14634" t="s">
        <v>147</v>
      </c>
      <c r="F14634">
        <v>0</v>
      </c>
    </row>
    <row r="14635" spans="1:6">
      <c r="A14635" s="12" t="s">
        <v>230</v>
      </c>
      <c r="B14635" t="s">
        <v>90</v>
      </c>
      <c r="C14635" t="s">
        <v>137</v>
      </c>
      <c r="D14635">
        <v>1</v>
      </c>
      <c r="E14635" t="s">
        <v>147</v>
      </c>
      <c r="F14635">
        <v>0</v>
      </c>
    </row>
    <row r="14636" spans="1:6">
      <c r="A14636" s="12" t="s">
        <v>230</v>
      </c>
      <c r="B14636" t="s">
        <v>91</v>
      </c>
      <c r="C14636" t="s">
        <v>137</v>
      </c>
      <c r="D14636">
        <v>1</v>
      </c>
      <c r="E14636" t="s">
        <v>147</v>
      </c>
      <c r="F14636">
        <v>0</v>
      </c>
    </row>
    <row r="14637" spans="1:6">
      <c r="A14637" s="12" t="s">
        <v>230</v>
      </c>
      <c r="B14637" t="s">
        <v>92</v>
      </c>
      <c r="C14637" t="s">
        <v>137</v>
      </c>
      <c r="D14637">
        <v>1</v>
      </c>
      <c r="E14637" t="s">
        <v>147</v>
      </c>
      <c r="F14637">
        <v>0</v>
      </c>
    </row>
    <row r="14638" spans="1:6">
      <c r="A14638" s="12" t="s">
        <v>230</v>
      </c>
      <c r="B14638" t="s">
        <v>93</v>
      </c>
      <c r="C14638" t="s">
        <v>137</v>
      </c>
      <c r="D14638">
        <v>1</v>
      </c>
      <c r="E14638" t="s">
        <v>147</v>
      </c>
      <c r="F14638">
        <v>0</v>
      </c>
    </row>
    <row r="14639" spans="1:6">
      <c r="A14639" s="12" t="s">
        <v>230</v>
      </c>
      <c r="B14639" t="s">
        <v>94</v>
      </c>
      <c r="C14639" t="s">
        <v>137</v>
      </c>
      <c r="D14639">
        <v>1</v>
      </c>
      <c r="E14639" t="s">
        <v>147</v>
      </c>
      <c r="F14639">
        <v>0</v>
      </c>
    </row>
    <row r="14640" spans="1:6">
      <c r="A14640" s="12" t="s">
        <v>230</v>
      </c>
      <c r="B14640" t="s">
        <v>95</v>
      </c>
      <c r="C14640" t="s">
        <v>137</v>
      </c>
      <c r="D14640">
        <v>1</v>
      </c>
      <c r="E14640" t="s">
        <v>147</v>
      </c>
      <c r="F14640">
        <v>0</v>
      </c>
    </row>
    <row r="14641" spans="1:6">
      <c r="A14641" s="12" t="s">
        <v>230</v>
      </c>
      <c r="B14641" t="s">
        <v>96</v>
      </c>
      <c r="C14641" t="s">
        <v>137</v>
      </c>
      <c r="D14641">
        <v>1</v>
      </c>
      <c r="E14641" t="s">
        <v>147</v>
      </c>
      <c r="F14641">
        <v>0</v>
      </c>
    </row>
    <row r="14642" spans="1:6">
      <c r="A14642" s="12" t="s">
        <v>230</v>
      </c>
      <c r="B14642" t="s">
        <v>97</v>
      </c>
      <c r="C14642" t="s">
        <v>137</v>
      </c>
      <c r="D14642">
        <v>1</v>
      </c>
      <c r="E14642" t="s">
        <v>147</v>
      </c>
      <c r="F14642">
        <v>0</v>
      </c>
    </row>
    <row r="14643" spans="1:6">
      <c r="A14643" s="12" t="s">
        <v>230</v>
      </c>
      <c r="B14643" t="s">
        <v>98</v>
      </c>
      <c r="C14643" t="s">
        <v>137</v>
      </c>
      <c r="D14643">
        <v>1</v>
      </c>
      <c r="E14643" t="s">
        <v>147</v>
      </c>
      <c r="F14643">
        <v>0</v>
      </c>
    </row>
    <row r="14644" spans="1:6">
      <c r="A14644" s="12" t="s">
        <v>230</v>
      </c>
      <c r="B14644" t="s">
        <v>99</v>
      </c>
      <c r="C14644" t="s">
        <v>137</v>
      </c>
      <c r="D14644">
        <v>1</v>
      </c>
      <c r="E14644" t="s">
        <v>147</v>
      </c>
      <c r="F14644">
        <v>0</v>
      </c>
    </row>
    <row r="14645" spans="1:6">
      <c r="A14645" s="12" t="s">
        <v>230</v>
      </c>
      <c r="B14645" t="s">
        <v>100</v>
      </c>
      <c r="C14645" t="s">
        <v>137</v>
      </c>
      <c r="D14645">
        <v>1</v>
      </c>
      <c r="E14645" t="s">
        <v>147</v>
      </c>
      <c r="F14645">
        <v>0</v>
      </c>
    </row>
    <row r="14646" spans="1:6">
      <c r="A14646" s="12" t="s">
        <v>230</v>
      </c>
      <c r="B14646" t="s">
        <v>101</v>
      </c>
      <c r="C14646" t="s">
        <v>137</v>
      </c>
      <c r="D14646">
        <v>1</v>
      </c>
      <c r="E14646" t="s">
        <v>147</v>
      </c>
      <c r="F14646">
        <v>0</v>
      </c>
    </row>
    <row r="14647" spans="1:6">
      <c r="A14647" s="12" t="s">
        <v>230</v>
      </c>
      <c r="B14647" t="s">
        <v>102</v>
      </c>
      <c r="C14647" t="s">
        <v>137</v>
      </c>
      <c r="D14647">
        <v>1</v>
      </c>
      <c r="E14647" t="s">
        <v>147</v>
      </c>
      <c r="F14647">
        <v>0</v>
      </c>
    </row>
    <row r="14648" spans="1:6">
      <c r="A14648" s="12" t="s">
        <v>230</v>
      </c>
      <c r="B14648" t="s">
        <v>103</v>
      </c>
      <c r="C14648" t="s">
        <v>137</v>
      </c>
      <c r="D14648">
        <v>1</v>
      </c>
      <c r="E14648" t="s">
        <v>147</v>
      </c>
      <c r="F14648">
        <v>0</v>
      </c>
    </row>
    <row r="14649" spans="1:6">
      <c r="A14649" s="12" t="s">
        <v>230</v>
      </c>
      <c r="B14649" t="s">
        <v>104</v>
      </c>
      <c r="C14649" t="s">
        <v>137</v>
      </c>
      <c r="D14649">
        <v>1</v>
      </c>
      <c r="E14649" t="s">
        <v>147</v>
      </c>
      <c r="F14649">
        <v>0</v>
      </c>
    </row>
    <row r="14650" spans="1:6">
      <c r="A14650" s="12" t="s">
        <v>230</v>
      </c>
      <c r="B14650" t="s">
        <v>105</v>
      </c>
      <c r="C14650" t="s">
        <v>137</v>
      </c>
      <c r="D14650">
        <v>1</v>
      </c>
      <c r="E14650" t="s">
        <v>147</v>
      </c>
      <c r="F14650">
        <v>0</v>
      </c>
    </row>
    <row r="14651" spans="1:6">
      <c r="A14651" s="12" t="s">
        <v>230</v>
      </c>
      <c r="B14651" t="s">
        <v>106</v>
      </c>
      <c r="C14651" t="s">
        <v>137</v>
      </c>
      <c r="D14651">
        <v>1</v>
      </c>
      <c r="E14651" t="s">
        <v>147</v>
      </c>
      <c r="F14651">
        <v>0</v>
      </c>
    </row>
    <row r="14652" spans="1:6">
      <c r="A14652" s="12" t="s">
        <v>230</v>
      </c>
      <c r="B14652" t="s">
        <v>107</v>
      </c>
      <c r="C14652" t="s">
        <v>137</v>
      </c>
      <c r="D14652">
        <v>1</v>
      </c>
      <c r="E14652" t="s">
        <v>147</v>
      </c>
      <c r="F14652">
        <v>0</v>
      </c>
    </row>
    <row r="14653" spans="1:6">
      <c r="A14653" s="12" t="s">
        <v>230</v>
      </c>
      <c r="B14653" t="s">
        <v>108</v>
      </c>
      <c r="C14653" t="s">
        <v>137</v>
      </c>
      <c r="D14653">
        <v>1</v>
      </c>
      <c r="E14653" t="s">
        <v>147</v>
      </c>
      <c r="F14653">
        <v>0</v>
      </c>
    </row>
    <row r="14654" spans="1:6">
      <c r="A14654" s="12" t="s">
        <v>230</v>
      </c>
      <c r="B14654" t="s">
        <v>109</v>
      </c>
      <c r="C14654" t="s">
        <v>137</v>
      </c>
      <c r="D14654">
        <v>1</v>
      </c>
      <c r="E14654" t="s">
        <v>147</v>
      </c>
      <c r="F14654">
        <v>0</v>
      </c>
    </row>
    <row r="14655" spans="1:6">
      <c r="A14655" s="12" t="s">
        <v>230</v>
      </c>
      <c r="B14655" t="s">
        <v>110</v>
      </c>
      <c r="C14655" t="s">
        <v>137</v>
      </c>
      <c r="D14655">
        <v>1</v>
      </c>
      <c r="E14655" t="s">
        <v>147</v>
      </c>
      <c r="F14655">
        <v>0</v>
      </c>
    </row>
    <row r="14656" spans="1:6">
      <c r="A14656" s="12" t="s">
        <v>230</v>
      </c>
      <c r="B14656" t="s">
        <v>111</v>
      </c>
      <c r="C14656" t="s">
        <v>137</v>
      </c>
      <c r="D14656">
        <v>1</v>
      </c>
      <c r="E14656" t="s">
        <v>147</v>
      </c>
      <c r="F14656">
        <v>0</v>
      </c>
    </row>
    <row r="14657" spans="1:6">
      <c r="A14657" s="12" t="s">
        <v>230</v>
      </c>
      <c r="B14657" t="s">
        <v>112</v>
      </c>
      <c r="C14657" t="s">
        <v>137</v>
      </c>
      <c r="D14657">
        <v>1</v>
      </c>
      <c r="E14657" t="s">
        <v>147</v>
      </c>
      <c r="F14657">
        <v>0</v>
      </c>
    </row>
    <row r="14658" spans="1:6">
      <c r="A14658" s="12" t="s">
        <v>230</v>
      </c>
      <c r="B14658" t="s">
        <v>113</v>
      </c>
      <c r="C14658" t="s">
        <v>137</v>
      </c>
      <c r="D14658">
        <v>1</v>
      </c>
      <c r="E14658" t="s">
        <v>147</v>
      </c>
      <c r="F14658">
        <v>0</v>
      </c>
    </row>
    <row r="14659" spans="1:6">
      <c r="A14659" s="12" t="s">
        <v>230</v>
      </c>
      <c r="B14659" t="s">
        <v>114</v>
      </c>
      <c r="C14659" t="s">
        <v>137</v>
      </c>
      <c r="D14659">
        <v>1</v>
      </c>
      <c r="E14659" t="s">
        <v>147</v>
      </c>
      <c r="F14659">
        <v>0</v>
      </c>
    </row>
    <row r="14660" spans="1:6">
      <c r="A14660" s="12" t="s">
        <v>230</v>
      </c>
      <c r="B14660" t="s">
        <v>115</v>
      </c>
      <c r="C14660" t="s">
        <v>137</v>
      </c>
      <c r="D14660">
        <v>1</v>
      </c>
      <c r="E14660" t="s">
        <v>147</v>
      </c>
      <c r="F14660">
        <v>0</v>
      </c>
    </row>
    <row r="14661" spans="1:6">
      <c r="A14661" s="12" t="s">
        <v>230</v>
      </c>
      <c r="B14661" t="s">
        <v>116</v>
      </c>
      <c r="C14661" t="s">
        <v>137</v>
      </c>
      <c r="D14661">
        <v>1</v>
      </c>
      <c r="E14661" t="s">
        <v>147</v>
      </c>
      <c r="F14661">
        <v>0</v>
      </c>
    </row>
    <row r="14662" spans="1:6">
      <c r="A14662" s="12" t="s">
        <v>230</v>
      </c>
      <c r="B14662" t="s">
        <v>146</v>
      </c>
      <c r="C14662" t="s">
        <v>137</v>
      </c>
      <c r="D14662">
        <v>1</v>
      </c>
      <c r="E14662" t="s">
        <v>147</v>
      </c>
      <c r="F14662">
        <v>0</v>
      </c>
    </row>
    <row r="14663" spans="1:6">
      <c r="A14663" s="12" t="s">
        <v>230</v>
      </c>
      <c r="B14663" t="s">
        <v>61</v>
      </c>
      <c r="C14663" t="s">
        <v>138</v>
      </c>
      <c r="D14663">
        <v>1</v>
      </c>
      <c r="E14663" t="s">
        <v>139</v>
      </c>
      <c r="F14663">
        <v>62.2</v>
      </c>
    </row>
    <row r="14664" spans="1:6">
      <c r="A14664" s="12" t="s">
        <v>230</v>
      </c>
      <c r="B14664" t="s">
        <v>62</v>
      </c>
      <c r="C14664" t="s">
        <v>138</v>
      </c>
      <c r="D14664">
        <v>1</v>
      </c>
      <c r="E14664" t="s">
        <v>139</v>
      </c>
      <c r="F14664">
        <v>51.4</v>
      </c>
    </row>
    <row r="14665" spans="1:6">
      <c r="A14665" s="12" t="s">
        <v>230</v>
      </c>
      <c r="B14665" t="s">
        <v>63</v>
      </c>
      <c r="C14665" t="s">
        <v>138</v>
      </c>
      <c r="D14665">
        <v>1</v>
      </c>
      <c r="E14665" t="s">
        <v>139</v>
      </c>
      <c r="F14665">
        <v>48.5</v>
      </c>
    </row>
    <row r="14666" spans="1:6">
      <c r="A14666" s="12" t="s">
        <v>230</v>
      </c>
      <c r="B14666" t="s">
        <v>64</v>
      </c>
      <c r="C14666" t="s">
        <v>138</v>
      </c>
      <c r="D14666">
        <v>1</v>
      </c>
      <c r="E14666" t="s">
        <v>139</v>
      </c>
      <c r="F14666">
        <v>62.4</v>
      </c>
    </row>
    <row r="14667" spans="1:6">
      <c r="A14667" s="12" t="s">
        <v>230</v>
      </c>
      <c r="B14667" t="s">
        <v>65</v>
      </c>
      <c r="C14667" t="s">
        <v>138</v>
      </c>
      <c r="D14667">
        <v>1</v>
      </c>
      <c r="E14667" t="s">
        <v>139</v>
      </c>
      <c r="F14667">
        <v>33.4</v>
      </c>
    </row>
    <row r="14668" spans="1:6">
      <c r="A14668" s="12" t="s">
        <v>230</v>
      </c>
      <c r="B14668" t="s">
        <v>66</v>
      </c>
      <c r="C14668" t="s">
        <v>138</v>
      </c>
      <c r="D14668">
        <v>1</v>
      </c>
      <c r="E14668" t="s">
        <v>139</v>
      </c>
      <c r="F14668">
        <v>42.4</v>
      </c>
    </row>
    <row r="14669" spans="1:6">
      <c r="A14669" s="12" t="s">
        <v>230</v>
      </c>
      <c r="B14669" t="s">
        <v>67</v>
      </c>
      <c r="C14669" t="s">
        <v>138</v>
      </c>
      <c r="D14669">
        <v>1</v>
      </c>
      <c r="E14669" t="s">
        <v>139</v>
      </c>
      <c r="F14669">
        <v>38.6</v>
      </c>
    </row>
    <row r="14670" spans="1:6">
      <c r="A14670" s="12" t="s">
        <v>230</v>
      </c>
      <c r="B14670" t="s">
        <v>68</v>
      </c>
      <c r="C14670" t="s">
        <v>138</v>
      </c>
      <c r="D14670">
        <v>1</v>
      </c>
      <c r="E14670" t="s">
        <v>139</v>
      </c>
      <c r="F14670">
        <v>39.1</v>
      </c>
    </row>
    <row r="14671" spans="1:6">
      <c r="A14671" s="12" t="s">
        <v>230</v>
      </c>
      <c r="B14671" t="s">
        <v>69</v>
      </c>
      <c r="C14671" t="s">
        <v>138</v>
      </c>
      <c r="D14671">
        <v>1</v>
      </c>
      <c r="E14671" t="s">
        <v>139</v>
      </c>
      <c r="F14671">
        <v>48.6</v>
      </c>
    </row>
    <row r="14672" spans="1:6">
      <c r="A14672" s="12" t="s">
        <v>230</v>
      </c>
      <c r="B14672" t="s">
        <v>70</v>
      </c>
      <c r="C14672" t="s">
        <v>138</v>
      </c>
      <c r="D14672">
        <v>1</v>
      </c>
      <c r="E14672" t="s">
        <v>139</v>
      </c>
      <c r="F14672">
        <v>51.4</v>
      </c>
    </row>
    <row r="14673" spans="1:6">
      <c r="A14673" s="12" t="s">
        <v>230</v>
      </c>
      <c r="B14673" t="s">
        <v>71</v>
      </c>
      <c r="C14673" t="s">
        <v>138</v>
      </c>
      <c r="D14673">
        <v>1</v>
      </c>
      <c r="E14673" t="s">
        <v>139</v>
      </c>
      <c r="F14673">
        <v>27.5</v>
      </c>
    </row>
    <row r="14674" spans="1:6">
      <c r="A14674" s="12" t="s">
        <v>230</v>
      </c>
      <c r="B14674" t="s">
        <v>72</v>
      </c>
      <c r="C14674" t="s">
        <v>138</v>
      </c>
      <c r="D14674">
        <v>1</v>
      </c>
      <c r="E14674" t="s">
        <v>139</v>
      </c>
      <c r="F14674">
        <v>63.4</v>
      </c>
    </row>
    <row r="14675" spans="1:6">
      <c r="A14675" s="12" t="s">
        <v>230</v>
      </c>
      <c r="B14675" t="s">
        <v>73</v>
      </c>
      <c r="C14675" t="s">
        <v>138</v>
      </c>
      <c r="D14675">
        <v>1</v>
      </c>
      <c r="E14675" t="s">
        <v>139</v>
      </c>
      <c r="F14675">
        <v>38.6</v>
      </c>
    </row>
    <row r="14676" spans="1:6">
      <c r="A14676" s="12" t="s">
        <v>230</v>
      </c>
      <c r="B14676" t="s">
        <v>74</v>
      </c>
      <c r="C14676" t="s">
        <v>138</v>
      </c>
      <c r="D14676">
        <v>1</v>
      </c>
      <c r="E14676" t="s">
        <v>139</v>
      </c>
      <c r="F14676">
        <v>56.8</v>
      </c>
    </row>
    <row r="14677" spans="1:6">
      <c r="A14677" s="12" t="s">
        <v>230</v>
      </c>
      <c r="B14677" t="s">
        <v>75</v>
      </c>
      <c r="C14677" t="s">
        <v>138</v>
      </c>
      <c r="D14677">
        <v>1</v>
      </c>
      <c r="E14677" t="s">
        <v>139</v>
      </c>
      <c r="F14677">
        <v>49.2</v>
      </c>
    </row>
    <row r="14678" spans="1:6">
      <c r="A14678" s="12" t="s">
        <v>230</v>
      </c>
      <c r="B14678" t="s">
        <v>76</v>
      </c>
      <c r="C14678" t="s">
        <v>138</v>
      </c>
      <c r="D14678">
        <v>1</v>
      </c>
      <c r="E14678" t="s">
        <v>139</v>
      </c>
      <c r="F14678">
        <v>56.9</v>
      </c>
    </row>
    <row r="14679" spans="1:6">
      <c r="A14679" s="12" t="s">
        <v>230</v>
      </c>
      <c r="B14679" t="s">
        <v>77</v>
      </c>
      <c r="C14679" t="s">
        <v>138</v>
      </c>
      <c r="D14679">
        <v>1</v>
      </c>
      <c r="E14679" t="s">
        <v>139</v>
      </c>
      <c r="F14679">
        <v>62.5</v>
      </c>
    </row>
    <row r="14680" spans="1:6">
      <c r="A14680" s="12" t="s">
        <v>230</v>
      </c>
      <c r="B14680" t="s">
        <v>78</v>
      </c>
      <c r="C14680" t="s">
        <v>138</v>
      </c>
      <c r="D14680">
        <v>1</v>
      </c>
      <c r="E14680" t="s">
        <v>139</v>
      </c>
      <c r="F14680">
        <v>59.2</v>
      </c>
    </row>
    <row r="14681" spans="1:6">
      <c r="A14681" s="12" t="s">
        <v>230</v>
      </c>
      <c r="B14681" t="s">
        <v>79</v>
      </c>
      <c r="C14681" t="s">
        <v>138</v>
      </c>
      <c r="D14681">
        <v>1</v>
      </c>
      <c r="E14681" t="s">
        <v>139</v>
      </c>
      <c r="F14681">
        <v>42.8</v>
      </c>
    </row>
    <row r="14682" spans="1:6">
      <c r="A14682" s="12" t="s">
        <v>230</v>
      </c>
      <c r="B14682" t="s">
        <v>80</v>
      </c>
      <c r="C14682" t="s">
        <v>138</v>
      </c>
      <c r="D14682">
        <v>1</v>
      </c>
      <c r="E14682" t="s">
        <v>139</v>
      </c>
      <c r="F14682">
        <v>34.5</v>
      </c>
    </row>
    <row r="14683" spans="1:6">
      <c r="A14683" s="12" t="s">
        <v>230</v>
      </c>
      <c r="B14683" t="s">
        <v>81</v>
      </c>
      <c r="C14683" t="s">
        <v>138</v>
      </c>
      <c r="D14683">
        <v>1</v>
      </c>
      <c r="E14683" t="s">
        <v>139</v>
      </c>
      <c r="F14683">
        <v>32.200000000000003</v>
      </c>
    </row>
    <row r="14684" spans="1:6">
      <c r="A14684" s="12" t="s">
        <v>230</v>
      </c>
      <c r="B14684" t="s">
        <v>82</v>
      </c>
      <c r="C14684" t="s">
        <v>138</v>
      </c>
      <c r="D14684">
        <v>1</v>
      </c>
      <c r="E14684" t="s">
        <v>139</v>
      </c>
      <c r="F14684">
        <v>46</v>
      </c>
    </row>
    <row r="14685" spans="1:6">
      <c r="A14685" s="12" t="s">
        <v>230</v>
      </c>
      <c r="B14685" t="s">
        <v>83</v>
      </c>
      <c r="C14685" t="s">
        <v>138</v>
      </c>
      <c r="D14685">
        <v>1</v>
      </c>
      <c r="E14685" t="s">
        <v>139</v>
      </c>
      <c r="F14685">
        <v>43.7</v>
      </c>
    </row>
    <row r="14686" spans="1:6">
      <c r="A14686" s="12" t="s">
        <v>230</v>
      </c>
      <c r="B14686" t="s">
        <v>84</v>
      </c>
      <c r="C14686" t="s">
        <v>138</v>
      </c>
      <c r="D14686">
        <v>1</v>
      </c>
      <c r="E14686" t="s">
        <v>139</v>
      </c>
      <c r="F14686">
        <v>57.7</v>
      </c>
    </row>
    <row r="14687" spans="1:6">
      <c r="A14687" s="12" t="s">
        <v>230</v>
      </c>
      <c r="B14687" t="s">
        <v>85</v>
      </c>
      <c r="C14687" t="s">
        <v>138</v>
      </c>
      <c r="D14687">
        <v>1</v>
      </c>
      <c r="E14687" t="s">
        <v>139</v>
      </c>
      <c r="F14687">
        <v>56.9</v>
      </c>
    </row>
    <row r="14688" spans="1:6">
      <c r="A14688" s="12" t="s">
        <v>230</v>
      </c>
      <c r="B14688" t="s">
        <v>86</v>
      </c>
      <c r="C14688" t="s">
        <v>138</v>
      </c>
      <c r="D14688">
        <v>1</v>
      </c>
      <c r="E14688" t="s">
        <v>139</v>
      </c>
      <c r="F14688">
        <v>54.7</v>
      </c>
    </row>
    <row r="14689" spans="1:6">
      <c r="A14689" s="12" t="s">
        <v>230</v>
      </c>
      <c r="B14689" t="s">
        <v>87</v>
      </c>
      <c r="C14689" t="s">
        <v>138</v>
      </c>
      <c r="D14689">
        <v>1</v>
      </c>
      <c r="E14689" t="s">
        <v>139</v>
      </c>
      <c r="F14689">
        <v>60.5</v>
      </c>
    </row>
    <row r="14690" spans="1:6">
      <c r="A14690" s="12" t="s">
        <v>230</v>
      </c>
      <c r="B14690" t="s">
        <v>88</v>
      </c>
      <c r="C14690" t="s">
        <v>138</v>
      </c>
      <c r="D14690">
        <v>1</v>
      </c>
      <c r="E14690" t="s">
        <v>139</v>
      </c>
      <c r="F14690">
        <v>45.1</v>
      </c>
    </row>
    <row r="14691" spans="1:6">
      <c r="A14691" s="12" t="s">
        <v>230</v>
      </c>
      <c r="B14691" t="s">
        <v>89</v>
      </c>
      <c r="C14691" t="s">
        <v>138</v>
      </c>
      <c r="D14691">
        <v>1</v>
      </c>
      <c r="E14691" t="s">
        <v>139</v>
      </c>
      <c r="F14691">
        <v>45.1</v>
      </c>
    </row>
    <row r="14692" spans="1:6">
      <c r="A14692" s="12" t="s">
        <v>230</v>
      </c>
      <c r="B14692" t="s">
        <v>90</v>
      </c>
      <c r="C14692" t="s">
        <v>138</v>
      </c>
      <c r="D14692">
        <v>1</v>
      </c>
      <c r="E14692" t="s">
        <v>139</v>
      </c>
      <c r="F14692">
        <v>39.1</v>
      </c>
    </row>
    <row r="14693" spans="1:6">
      <c r="A14693" s="12" t="s">
        <v>230</v>
      </c>
      <c r="B14693" t="s">
        <v>91</v>
      </c>
      <c r="C14693" t="s">
        <v>138</v>
      </c>
      <c r="D14693">
        <v>1</v>
      </c>
      <c r="E14693" t="s">
        <v>139</v>
      </c>
      <c r="F14693">
        <v>40.700000000000003</v>
      </c>
    </row>
    <row r="14694" spans="1:6">
      <c r="A14694" s="12" t="s">
        <v>230</v>
      </c>
      <c r="B14694" t="s">
        <v>92</v>
      </c>
      <c r="C14694" t="s">
        <v>138</v>
      </c>
      <c r="D14694">
        <v>1</v>
      </c>
      <c r="E14694" t="s">
        <v>139</v>
      </c>
      <c r="F14694">
        <v>35.1</v>
      </c>
    </row>
    <row r="14695" spans="1:6">
      <c r="A14695" s="12" t="s">
        <v>230</v>
      </c>
      <c r="B14695" t="s">
        <v>93</v>
      </c>
      <c r="C14695" t="s">
        <v>138</v>
      </c>
      <c r="D14695">
        <v>1</v>
      </c>
      <c r="E14695" t="s">
        <v>139</v>
      </c>
      <c r="F14695">
        <v>49.5</v>
      </c>
    </row>
    <row r="14696" spans="1:6">
      <c r="A14696" s="12" t="s">
        <v>230</v>
      </c>
      <c r="B14696" t="s">
        <v>94</v>
      </c>
      <c r="C14696" t="s">
        <v>138</v>
      </c>
      <c r="D14696">
        <v>1</v>
      </c>
      <c r="E14696" t="s">
        <v>139</v>
      </c>
      <c r="F14696">
        <v>63.1</v>
      </c>
    </row>
    <row r="14697" spans="1:6">
      <c r="A14697" s="12" t="s">
        <v>230</v>
      </c>
      <c r="B14697" t="s">
        <v>95</v>
      </c>
      <c r="C14697" t="s">
        <v>138</v>
      </c>
      <c r="D14697">
        <v>1</v>
      </c>
      <c r="E14697" t="s">
        <v>139</v>
      </c>
      <c r="F14697">
        <v>51</v>
      </c>
    </row>
    <row r="14698" spans="1:6">
      <c r="A14698" s="12" t="s">
        <v>230</v>
      </c>
      <c r="B14698" t="s">
        <v>96</v>
      </c>
      <c r="C14698" t="s">
        <v>138</v>
      </c>
      <c r="D14698">
        <v>1</v>
      </c>
      <c r="E14698" t="s">
        <v>139</v>
      </c>
      <c r="F14698">
        <v>66.3</v>
      </c>
    </row>
    <row r="14699" spans="1:6">
      <c r="A14699" s="12" t="s">
        <v>230</v>
      </c>
      <c r="B14699" t="s">
        <v>97</v>
      </c>
      <c r="C14699" t="s">
        <v>138</v>
      </c>
      <c r="D14699">
        <v>1</v>
      </c>
      <c r="E14699" t="s">
        <v>139</v>
      </c>
      <c r="F14699">
        <v>38.700000000000003</v>
      </c>
    </row>
    <row r="14700" spans="1:6">
      <c r="A14700" s="12" t="s">
        <v>230</v>
      </c>
      <c r="B14700" t="s">
        <v>98</v>
      </c>
      <c r="C14700" t="s">
        <v>138</v>
      </c>
      <c r="D14700">
        <v>1</v>
      </c>
      <c r="E14700" t="s">
        <v>139</v>
      </c>
      <c r="F14700">
        <v>46.8</v>
      </c>
    </row>
    <row r="14701" spans="1:6">
      <c r="A14701" s="12" t="s">
        <v>230</v>
      </c>
      <c r="B14701" t="s">
        <v>99</v>
      </c>
      <c r="C14701" t="s">
        <v>138</v>
      </c>
      <c r="D14701">
        <v>1</v>
      </c>
      <c r="E14701" t="s">
        <v>139</v>
      </c>
      <c r="F14701">
        <v>36.5</v>
      </c>
    </row>
    <row r="14702" spans="1:6">
      <c r="A14702" s="12" t="s">
        <v>230</v>
      </c>
      <c r="B14702" t="s">
        <v>100</v>
      </c>
      <c r="C14702" t="s">
        <v>138</v>
      </c>
      <c r="D14702">
        <v>1</v>
      </c>
      <c r="E14702" t="s">
        <v>139</v>
      </c>
      <c r="F14702">
        <v>55.6</v>
      </c>
    </row>
    <row r="14703" spans="1:6">
      <c r="A14703" s="12" t="s">
        <v>230</v>
      </c>
      <c r="B14703" t="s">
        <v>101</v>
      </c>
      <c r="C14703" t="s">
        <v>138</v>
      </c>
      <c r="D14703">
        <v>1</v>
      </c>
      <c r="E14703" t="s">
        <v>139</v>
      </c>
      <c r="F14703">
        <v>62</v>
      </c>
    </row>
    <row r="14704" spans="1:6">
      <c r="A14704" s="12" t="s">
        <v>230</v>
      </c>
      <c r="B14704" t="s">
        <v>102</v>
      </c>
      <c r="C14704" t="s">
        <v>138</v>
      </c>
      <c r="D14704">
        <v>1</v>
      </c>
      <c r="E14704" t="s">
        <v>139</v>
      </c>
      <c r="F14704">
        <v>61.3</v>
      </c>
    </row>
    <row r="14705" spans="1:6">
      <c r="A14705" s="12" t="s">
        <v>230</v>
      </c>
      <c r="B14705" t="s">
        <v>103</v>
      </c>
      <c r="C14705" t="s">
        <v>138</v>
      </c>
      <c r="D14705">
        <v>1</v>
      </c>
      <c r="E14705" t="s">
        <v>139</v>
      </c>
      <c r="F14705">
        <v>52.9</v>
      </c>
    </row>
    <row r="14706" spans="1:6">
      <c r="A14706" s="12" t="s">
        <v>230</v>
      </c>
      <c r="B14706" t="s">
        <v>104</v>
      </c>
      <c r="C14706" t="s">
        <v>138</v>
      </c>
      <c r="D14706">
        <v>1</v>
      </c>
      <c r="E14706" t="s">
        <v>139</v>
      </c>
      <c r="F14706">
        <v>60.5</v>
      </c>
    </row>
    <row r="14707" spans="1:6">
      <c r="A14707" s="12" t="s">
        <v>230</v>
      </c>
      <c r="B14707" t="s">
        <v>105</v>
      </c>
      <c r="C14707" t="s">
        <v>138</v>
      </c>
      <c r="D14707">
        <v>1</v>
      </c>
      <c r="E14707" t="s">
        <v>139</v>
      </c>
      <c r="F14707">
        <v>29.3</v>
      </c>
    </row>
    <row r="14708" spans="1:6">
      <c r="A14708" s="12" t="s">
        <v>230</v>
      </c>
      <c r="B14708" t="s">
        <v>106</v>
      </c>
      <c r="C14708" t="s">
        <v>138</v>
      </c>
      <c r="D14708">
        <v>1</v>
      </c>
      <c r="E14708" t="s">
        <v>139</v>
      </c>
      <c r="F14708">
        <v>43.8</v>
      </c>
    </row>
    <row r="14709" spans="1:6">
      <c r="A14709" s="12" t="s">
        <v>230</v>
      </c>
      <c r="B14709" t="s">
        <v>107</v>
      </c>
      <c r="C14709" t="s">
        <v>138</v>
      </c>
      <c r="D14709">
        <v>1</v>
      </c>
      <c r="E14709" t="s">
        <v>139</v>
      </c>
      <c r="F14709">
        <v>37.5</v>
      </c>
    </row>
    <row r="14710" spans="1:6">
      <c r="A14710" s="12" t="s">
        <v>230</v>
      </c>
      <c r="B14710" t="s">
        <v>108</v>
      </c>
      <c r="C14710" t="s">
        <v>138</v>
      </c>
      <c r="D14710">
        <v>1</v>
      </c>
      <c r="E14710" t="s">
        <v>139</v>
      </c>
      <c r="F14710">
        <v>65.7</v>
      </c>
    </row>
    <row r="14711" spans="1:6">
      <c r="A14711" s="12" t="s">
        <v>230</v>
      </c>
      <c r="B14711" t="s">
        <v>109</v>
      </c>
      <c r="C14711" t="s">
        <v>138</v>
      </c>
      <c r="D14711">
        <v>1</v>
      </c>
      <c r="E14711" t="s">
        <v>139</v>
      </c>
      <c r="F14711">
        <v>46.9</v>
      </c>
    </row>
    <row r="14712" spans="1:6">
      <c r="A14712" s="12" t="s">
        <v>230</v>
      </c>
      <c r="B14712" t="s">
        <v>110</v>
      </c>
      <c r="C14712" t="s">
        <v>138</v>
      </c>
      <c r="D14712">
        <v>1</v>
      </c>
      <c r="E14712" t="s">
        <v>139</v>
      </c>
      <c r="F14712">
        <v>69.2</v>
      </c>
    </row>
    <row r="14713" spans="1:6">
      <c r="A14713" s="12" t="s">
        <v>230</v>
      </c>
      <c r="B14713" t="s">
        <v>111</v>
      </c>
      <c r="C14713" t="s">
        <v>138</v>
      </c>
      <c r="D14713">
        <v>1</v>
      </c>
      <c r="E14713" t="s">
        <v>139</v>
      </c>
      <c r="F14713">
        <v>10.6</v>
      </c>
    </row>
    <row r="14714" spans="1:6">
      <c r="A14714" s="12" t="s">
        <v>230</v>
      </c>
      <c r="B14714" t="s">
        <v>112</v>
      </c>
      <c r="C14714" t="s">
        <v>138</v>
      </c>
      <c r="D14714">
        <v>1</v>
      </c>
      <c r="E14714" t="s">
        <v>139</v>
      </c>
      <c r="F14714">
        <v>37.299999999999997</v>
      </c>
    </row>
    <row r="14715" spans="1:6">
      <c r="A14715" s="12" t="s">
        <v>230</v>
      </c>
      <c r="B14715" t="s">
        <v>113</v>
      </c>
      <c r="C14715" t="s">
        <v>138</v>
      </c>
      <c r="D14715">
        <v>1</v>
      </c>
      <c r="E14715" t="s">
        <v>139</v>
      </c>
      <c r="F14715">
        <v>49.1</v>
      </c>
    </row>
    <row r="14716" spans="1:6">
      <c r="A14716" s="12" t="s">
        <v>230</v>
      </c>
      <c r="B14716" t="s">
        <v>114</v>
      </c>
      <c r="C14716" t="s">
        <v>138</v>
      </c>
      <c r="D14716">
        <v>1</v>
      </c>
      <c r="E14716" t="s">
        <v>139</v>
      </c>
      <c r="F14716">
        <v>59.1</v>
      </c>
    </row>
    <row r="14717" spans="1:6">
      <c r="A14717" s="12" t="s">
        <v>230</v>
      </c>
      <c r="B14717" t="s">
        <v>115</v>
      </c>
      <c r="C14717" t="s">
        <v>138</v>
      </c>
      <c r="D14717">
        <v>1</v>
      </c>
      <c r="E14717" t="s">
        <v>139</v>
      </c>
      <c r="F14717">
        <v>49.4</v>
      </c>
    </row>
    <row r="14718" spans="1:6">
      <c r="A14718" s="12" t="s">
        <v>230</v>
      </c>
      <c r="B14718" t="s">
        <v>116</v>
      </c>
      <c r="C14718" t="s">
        <v>138</v>
      </c>
      <c r="D14718">
        <v>1</v>
      </c>
      <c r="E14718" t="s">
        <v>139</v>
      </c>
      <c r="F14718">
        <v>75.3</v>
      </c>
    </row>
    <row r="14719" spans="1:6">
      <c r="A14719" s="12" t="s">
        <v>230</v>
      </c>
      <c r="B14719" t="s">
        <v>146</v>
      </c>
      <c r="C14719" t="s">
        <v>137</v>
      </c>
      <c r="D14719">
        <v>2</v>
      </c>
      <c r="E14719" t="s">
        <v>139</v>
      </c>
      <c r="F14719">
        <v>46</v>
      </c>
    </row>
    <row r="14720" spans="1:6">
      <c r="A14720" s="12" t="s">
        <v>230</v>
      </c>
      <c r="B14720" t="s">
        <v>61</v>
      </c>
      <c r="C14720" t="s">
        <v>138</v>
      </c>
      <c r="D14720">
        <v>1</v>
      </c>
      <c r="E14720" t="s">
        <v>140</v>
      </c>
      <c r="F14720">
        <v>34.700000000000003</v>
      </c>
    </row>
    <row r="14721" spans="1:6">
      <c r="A14721" s="12" t="s">
        <v>230</v>
      </c>
      <c r="B14721" t="s">
        <v>62</v>
      </c>
      <c r="C14721" t="s">
        <v>138</v>
      </c>
      <c r="D14721">
        <v>1</v>
      </c>
      <c r="E14721" t="s">
        <v>140</v>
      </c>
      <c r="F14721">
        <v>37</v>
      </c>
    </row>
    <row r="14722" spans="1:6">
      <c r="A14722" s="12" t="s">
        <v>230</v>
      </c>
      <c r="B14722" t="s">
        <v>63</v>
      </c>
      <c r="C14722" t="s">
        <v>138</v>
      </c>
      <c r="D14722">
        <v>1</v>
      </c>
      <c r="E14722" t="s">
        <v>140</v>
      </c>
      <c r="F14722">
        <v>46.9</v>
      </c>
    </row>
    <row r="14723" spans="1:6">
      <c r="A14723" s="12" t="s">
        <v>230</v>
      </c>
      <c r="B14723" t="s">
        <v>64</v>
      </c>
      <c r="C14723" t="s">
        <v>138</v>
      </c>
      <c r="D14723">
        <v>1</v>
      </c>
      <c r="E14723" t="s">
        <v>140</v>
      </c>
      <c r="F14723">
        <v>33.1</v>
      </c>
    </row>
    <row r="14724" spans="1:6">
      <c r="A14724" s="12" t="s">
        <v>230</v>
      </c>
      <c r="B14724" t="s">
        <v>65</v>
      </c>
      <c r="C14724" t="s">
        <v>138</v>
      </c>
      <c r="D14724">
        <v>1</v>
      </c>
      <c r="E14724" t="s">
        <v>140</v>
      </c>
      <c r="F14724">
        <v>61.2</v>
      </c>
    </row>
    <row r="14725" spans="1:6">
      <c r="A14725" s="12" t="s">
        <v>230</v>
      </c>
      <c r="B14725" t="s">
        <v>66</v>
      </c>
      <c r="C14725" t="s">
        <v>138</v>
      </c>
      <c r="D14725">
        <v>1</v>
      </c>
      <c r="E14725" t="s">
        <v>140</v>
      </c>
      <c r="F14725">
        <v>51.6</v>
      </c>
    </row>
    <row r="14726" spans="1:6">
      <c r="A14726" s="12" t="s">
        <v>230</v>
      </c>
      <c r="B14726" t="s">
        <v>67</v>
      </c>
      <c r="C14726" t="s">
        <v>138</v>
      </c>
      <c r="D14726">
        <v>1</v>
      </c>
      <c r="E14726" t="s">
        <v>140</v>
      </c>
      <c r="F14726">
        <v>57</v>
      </c>
    </row>
    <row r="14727" spans="1:6">
      <c r="A14727" s="12" t="s">
        <v>230</v>
      </c>
      <c r="B14727" t="s">
        <v>68</v>
      </c>
      <c r="C14727" t="s">
        <v>138</v>
      </c>
      <c r="D14727">
        <v>1</v>
      </c>
      <c r="E14727" t="s">
        <v>140</v>
      </c>
      <c r="F14727">
        <v>57.5</v>
      </c>
    </row>
    <row r="14728" spans="1:6">
      <c r="A14728" s="12" t="s">
        <v>230</v>
      </c>
      <c r="B14728" t="s">
        <v>69</v>
      </c>
      <c r="C14728" t="s">
        <v>138</v>
      </c>
      <c r="D14728">
        <v>1</v>
      </c>
      <c r="E14728" t="s">
        <v>140</v>
      </c>
      <c r="F14728">
        <v>48.7</v>
      </c>
    </row>
    <row r="14729" spans="1:6">
      <c r="A14729" s="12" t="s">
        <v>230</v>
      </c>
      <c r="B14729" t="s">
        <v>70</v>
      </c>
      <c r="C14729" t="s">
        <v>138</v>
      </c>
      <c r="D14729">
        <v>1</v>
      </c>
      <c r="E14729" t="s">
        <v>140</v>
      </c>
      <c r="F14729">
        <v>46.3</v>
      </c>
    </row>
    <row r="14730" spans="1:6">
      <c r="A14730" s="12" t="s">
        <v>230</v>
      </c>
      <c r="B14730" t="s">
        <v>71</v>
      </c>
      <c r="C14730" t="s">
        <v>138</v>
      </c>
      <c r="D14730">
        <v>1</v>
      </c>
      <c r="E14730" t="s">
        <v>140</v>
      </c>
      <c r="F14730">
        <v>67.3</v>
      </c>
    </row>
    <row r="14731" spans="1:6">
      <c r="A14731" s="12" t="s">
        <v>230</v>
      </c>
      <c r="B14731" t="s">
        <v>72</v>
      </c>
      <c r="C14731" t="s">
        <v>138</v>
      </c>
      <c r="D14731">
        <v>1</v>
      </c>
      <c r="E14731" t="s">
        <v>140</v>
      </c>
      <c r="F14731">
        <v>30</v>
      </c>
    </row>
    <row r="14732" spans="1:6">
      <c r="A14732" s="12" t="s">
        <v>230</v>
      </c>
      <c r="B14732" t="s">
        <v>73</v>
      </c>
      <c r="C14732" t="s">
        <v>138</v>
      </c>
      <c r="D14732">
        <v>1</v>
      </c>
      <c r="E14732" t="s">
        <v>140</v>
      </c>
      <c r="F14732">
        <v>57.9</v>
      </c>
    </row>
    <row r="14733" spans="1:6">
      <c r="A14733" s="12" t="s">
        <v>230</v>
      </c>
      <c r="B14733" t="s">
        <v>74</v>
      </c>
      <c r="C14733" t="s">
        <v>138</v>
      </c>
      <c r="D14733">
        <v>1</v>
      </c>
      <c r="E14733" t="s">
        <v>140</v>
      </c>
      <c r="F14733">
        <v>39.700000000000003</v>
      </c>
    </row>
    <row r="14734" spans="1:6">
      <c r="A14734" s="12" t="s">
        <v>230</v>
      </c>
      <c r="B14734" t="s">
        <v>75</v>
      </c>
      <c r="C14734" t="s">
        <v>138</v>
      </c>
      <c r="D14734">
        <v>1</v>
      </c>
      <c r="E14734" t="s">
        <v>140</v>
      </c>
      <c r="F14734">
        <v>46.2</v>
      </c>
    </row>
    <row r="14735" spans="1:6">
      <c r="A14735" s="12" t="s">
        <v>230</v>
      </c>
      <c r="B14735" t="s">
        <v>76</v>
      </c>
      <c r="C14735" t="s">
        <v>138</v>
      </c>
      <c r="D14735">
        <v>1</v>
      </c>
      <c r="E14735" t="s">
        <v>140</v>
      </c>
      <c r="F14735">
        <v>37.700000000000003</v>
      </c>
    </row>
    <row r="14736" spans="1:6">
      <c r="A14736" s="12" t="s">
        <v>230</v>
      </c>
      <c r="B14736" t="s">
        <v>77</v>
      </c>
      <c r="C14736" t="s">
        <v>138</v>
      </c>
      <c r="D14736">
        <v>1</v>
      </c>
      <c r="E14736" t="s">
        <v>140</v>
      </c>
      <c r="F14736">
        <v>34.200000000000003</v>
      </c>
    </row>
    <row r="14737" spans="1:6">
      <c r="A14737" s="12" t="s">
        <v>230</v>
      </c>
      <c r="B14737" t="s">
        <v>78</v>
      </c>
      <c r="C14737" t="s">
        <v>138</v>
      </c>
      <c r="D14737">
        <v>1</v>
      </c>
      <c r="E14737" t="s">
        <v>140</v>
      </c>
      <c r="F14737">
        <v>36.799999999999997</v>
      </c>
    </row>
    <row r="14738" spans="1:6">
      <c r="A14738" s="12" t="s">
        <v>230</v>
      </c>
      <c r="B14738" t="s">
        <v>79</v>
      </c>
      <c r="C14738" t="s">
        <v>138</v>
      </c>
      <c r="D14738">
        <v>1</v>
      </c>
      <c r="E14738" t="s">
        <v>140</v>
      </c>
      <c r="F14738">
        <v>50.7</v>
      </c>
    </row>
    <row r="14739" spans="1:6">
      <c r="A14739" s="12" t="s">
        <v>230</v>
      </c>
      <c r="B14739" t="s">
        <v>80</v>
      </c>
      <c r="C14739" t="s">
        <v>138</v>
      </c>
      <c r="D14739">
        <v>1</v>
      </c>
      <c r="E14739" t="s">
        <v>140</v>
      </c>
      <c r="F14739">
        <v>61.8</v>
      </c>
    </row>
    <row r="14740" spans="1:6">
      <c r="A14740" s="12" t="s">
        <v>230</v>
      </c>
      <c r="B14740" t="s">
        <v>81</v>
      </c>
      <c r="C14740" t="s">
        <v>138</v>
      </c>
      <c r="D14740">
        <v>1</v>
      </c>
      <c r="E14740" t="s">
        <v>140</v>
      </c>
      <c r="F14740">
        <v>61.4</v>
      </c>
    </row>
    <row r="14741" spans="1:6">
      <c r="A14741" s="12" t="s">
        <v>230</v>
      </c>
      <c r="B14741" t="s">
        <v>82</v>
      </c>
      <c r="C14741" t="s">
        <v>138</v>
      </c>
      <c r="D14741">
        <v>1</v>
      </c>
      <c r="E14741" t="s">
        <v>140</v>
      </c>
      <c r="F14741">
        <v>50.4</v>
      </c>
    </row>
    <row r="14742" spans="1:6">
      <c r="A14742" s="12" t="s">
        <v>230</v>
      </c>
      <c r="B14742" t="s">
        <v>83</v>
      </c>
      <c r="C14742" t="s">
        <v>138</v>
      </c>
      <c r="D14742">
        <v>1</v>
      </c>
      <c r="E14742" t="s">
        <v>140</v>
      </c>
      <c r="F14742">
        <v>50.6</v>
      </c>
    </row>
    <row r="14743" spans="1:6">
      <c r="A14743" s="12" t="s">
        <v>230</v>
      </c>
      <c r="B14743" t="s">
        <v>84</v>
      </c>
      <c r="C14743" t="s">
        <v>138</v>
      </c>
      <c r="D14743">
        <v>1</v>
      </c>
      <c r="E14743" t="s">
        <v>140</v>
      </c>
      <c r="F14743">
        <v>39.5</v>
      </c>
    </row>
    <row r="14744" spans="1:6">
      <c r="A14744" s="12" t="s">
        <v>230</v>
      </c>
      <c r="B14744" t="s">
        <v>85</v>
      </c>
      <c r="C14744" t="s">
        <v>138</v>
      </c>
      <c r="D14744">
        <v>1</v>
      </c>
      <c r="E14744" t="s">
        <v>140</v>
      </c>
      <c r="F14744">
        <v>40</v>
      </c>
    </row>
    <row r="14745" spans="1:6">
      <c r="A14745" s="12" t="s">
        <v>230</v>
      </c>
      <c r="B14745" t="s">
        <v>86</v>
      </c>
      <c r="C14745" t="s">
        <v>138</v>
      </c>
      <c r="D14745">
        <v>1</v>
      </c>
      <c r="E14745" t="s">
        <v>140</v>
      </c>
      <c r="F14745">
        <v>38.1</v>
      </c>
    </row>
    <row r="14746" spans="1:6">
      <c r="A14746" s="12" t="s">
        <v>230</v>
      </c>
      <c r="B14746" t="s">
        <v>87</v>
      </c>
      <c r="C14746" t="s">
        <v>138</v>
      </c>
      <c r="D14746">
        <v>1</v>
      </c>
      <c r="E14746" t="s">
        <v>140</v>
      </c>
      <c r="F14746">
        <v>34.700000000000003</v>
      </c>
    </row>
    <row r="14747" spans="1:6">
      <c r="A14747" s="12" t="s">
        <v>230</v>
      </c>
      <c r="B14747" t="s">
        <v>88</v>
      </c>
      <c r="C14747" t="s">
        <v>138</v>
      </c>
      <c r="D14747">
        <v>1</v>
      </c>
      <c r="E14747" t="s">
        <v>140</v>
      </c>
      <c r="F14747">
        <v>49.3</v>
      </c>
    </row>
    <row r="14748" spans="1:6">
      <c r="A14748" s="12" t="s">
        <v>230</v>
      </c>
      <c r="B14748" t="s">
        <v>89</v>
      </c>
      <c r="C14748" t="s">
        <v>138</v>
      </c>
      <c r="D14748">
        <v>1</v>
      </c>
      <c r="E14748" t="s">
        <v>140</v>
      </c>
      <c r="F14748">
        <v>50.5</v>
      </c>
    </row>
    <row r="14749" spans="1:6">
      <c r="A14749" s="12" t="s">
        <v>230</v>
      </c>
      <c r="B14749" t="s">
        <v>90</v>
      </c>
      <c r="C14749" t="s">
        <v>138</v>
      </c>
      <c r="D14749">
        <v>1</v>
      </c>
      <c r="E14749" t="s">
        <v>140</v>
      </c>
      <c r="F14749">
        <v>57.3</v>
      </c>
    </row>
    <row r="14750" spans="1:6">
      <c r="A14750" s="12" t="s">
        <v>230</v>
      </c>
      <c r="B14750" t="s">
        <v>91</v>
      </c>
      <c r="C14750" t="s">
        <v>138</v>
      </c>
      <c r="D14750">
        <v>1</v>
      </c>
      <c r="E14750" t="s">
        <v>140</v>
      </c>
      <c r="F14750">
        <v>53.9</v>
      </c>
    </row>
    <row r="14751" spans="1:6">
      <c r="A14751" s="12" t="s">
        <v>230</v>
      </c>
      <c r="B14751" t="s">
        <v>92</v>
      </c>
      <c r="C14751" t="s">
        <v>138</v>
      </c>
      <c r="D14751">
        <v>1</v>
      </c>
      <c r="E14751" t="s">
        <v>140</v>
      </c>
      <c r="F14751">
        <v>59.7</v>
      </c>
    </row>
    <row r="14752" spans="1:6">
      <c r="A14752" s="12" t="s">
        <v>230</v>
      </c>
      <c r="B14752" t="s">
        <v>93</v>
      </c>
      <c r="C14752" t="s">
        <v>138</v>
      </c>
      <c r="D14752">
        <v>1</v>
      </c>
      <c r="E14752" t="s">
        <v>140</v>
      </c>
      <c r="F14752">
        <v>48.3</v>
      </c>
    </row>
    <row r="14753" spans="1:6">
      <c r="A14753" s="12" t="s">
        <v>230</v>
      </c>
      <c r="B14753" t="s">
        <v>94</v>
      </c>
      <c r="C14753" t="s">
        <v>138</v>
      </c>
      <c r="D14753">
        <v>1</v>
      </c>
      <c r="E14753" t="s">
        <v>140</v>
      </c>
      <c r="F14753">
        <v>30.8</v>
      </c>
    </row>
    <row r="14754" spans="1:6">
      <c r="A14754" s="12" t="s">
        <v>230</v>
      </c>
      <c r="B14754" t="s">
        <v>95</v>
      </c>
      <c r="C14754" t="s">
        <v>138</v>
      </c>
      <c r="D14754">
        <v>1</v>
      </c>
      <c r="E14754" t="s">
        <v>140</v>
      </c>
      <c r="F14754">
        <v>44.8</v>
      </c>
    </row>
    <row r="14755" spans="1:6">
      <c r="A14755" s="12" t="s">
        <v>230</v>
      </c>
      <c r="B14755" t="s">
        <v>96</v>
      </c>
      <c r="C14755" t="s">
        <v>138</v>
      </c>
      <c r="D14755">
        <v>1</v>
      </c>
      <c r="E14755" t="s">
        <v>140</v>
      </c>
      <c r="F14755">
        <v>31.3</v>
      </c>
    </row>
    <row r="14756" spans="1:6">
      <c r="A14756" s="12" t="s">
        <v>230</v>
      </c>
      <c r="B14756" t="s">
        <v>97</v>
      </c>
      <c r="C14756" t="s">
        <v>138</v>
      </c>
      <c r="D14756">
        <v>1</v>
      </c>
      <c r="E14756" t="s">
        <v>140</v>
      </c>
      <c r="F14756">
        <v>54.5</v>
      </c>
    </row>
    <row r="14757" spans="1:6">
      <c r="A14757" s="12" t="s">
        <v>230</v>
      </c>
      <c r="B14757" t="s">
        <v>98</v>
      </c>
      <c r="C14757" t="s">
        <v>138</v>
      </c>
      <c r="D14757">
        <v>1</v>
      </c>
      <c r="E14757" t="s">
        <v>140</v>
      </c>
      <c r="F14757">
        <v>49.7</v>
      </c>
    </row>
    <row r="14758" spans="1:6">
      <c r="A14758" s="12" t="s">
        <v>230</v>
      </c>
      <c r="B14758" t="s">
        <v>99</v>
      </c>
      <c r="C14758" t="s">
        <v>138</v>
      </c>
      <c r="D14758">
        <v>1</v>
      </c>
      <c r="E14758" t="s">
        <v>140</v>
      </c>
      <c r="F14758">
        <v>58.4</v>
      </c>
    </row>
    <row r="14759" spans="1:6">
      <c r="A14759" s="12" t="s">
        <v>230</v>
      </c>
      <c r="B14759" t="s">
        <v>100</v>
      </c>
      <c r="C14759" t="s">
        <v>138</v>
      </c>
      <c r="D14759">
        <v>1</v>
      </c>
      <c r="E14759" t="s">
        <v>140</v>
      </c>
      <c r="F14759">
        <v>41.2</v>
      </c>
    </row>
    <row r="14760" spans="1:6">
      <c r="A14760" s="12" t="s">
        <v>230</v>
      </c>
      <c r="B14760" t="s">
        <v>101</v>
      </c>
      <c r="C14760" t="s">
        <v>138</v>
      </c>
      <c r="D14760">
        <v>1</v>
      </c>
      <c r="E14760" t="s">
        <v>140</v>
      </c>
      <c r="F14760">
        <v>33.700000000000003</v>
      </c>
    </row>
    <row r="14761" spans="1:6">
      <c r="A14761" s="12" t="s">
        <v>230</v>
      </c>
      <c r="B14761" t="s">
        <v>102</v>
      </c>
      <c r="C14761" t="s">
        <v>138</v>
      </c>
      <c r="D14761">
        <v>1</v>
      </c>
      <c r="E14761" t="s">
        <v>140</v>
      </c>
      <c r="F14761">
        <v>35.9</v>
      </c>
    </row>
    <row r="14762" spans="1:6">
      <c r="A14762" s="12" t="s">
        <v>230</v>
      </c>
      <c r="B14762" t="s">
        <v>103</v>
      </c>
      <c r="C14762" t="s">
        <v>138</v>
      </c>
      <c r="D14762">
        <v>1</v>
      </c>
      <c r="E14762" t="s">
        <v>140</v>
      </c>
      <c r="F14762">
        <v>44.2</v>
      </c>
    </row>
    <row r="14763" spans="1:6">
      <c r="A14763" s="12" t="s">
        <v>230</v>
      </c>
      <c r="B14763" t="s">
        <v>104</v>
      </c>
      <c r="C14763" t="s">
        <v>138</v>
      </c>
      <c r="D14763">
        <v>1</v>
      </c>
      <c r="E14763" t="s">
        <v>140</v>
      </c>
      <c r="F14763">
        <v>31.2</v>
      </c>
    </row>
    <row r="14764" spans="1:6">
      <c r="A14764" s="12" t="s">
        <v>230</v>
      </c>
      <c r="B14764" t="s">
        <v>105</v>
      </c>
      <c r="C14764" t="s">
        <v>138</v>
      </c>
      <c r="D14764">
        <v>1</v>
      </c>
      <c r="E14764" t="s">
        <v>140</v>
      </c>
      <c r="F14764">
        <v>63.3</v>
      </c>
    </row>
    <row r="14765" spans="1:6">
      <c r="A14765" s="12" t="s">
        <v>230</v>
      </c>
      <c r="B14765" t="s">
        <v>106</v>
      </c>
      <c r="C14765" t="s">
        <v>138</v>
      </c>
      <c r="D14765">
        <v>1</v>
      </c>
      <c r="E14765" t="s">
        <v>140</v>
      </c>
      <c r="F14765">
        <v>52.6</v>
      </c>
    </row>
    <row r="14766" spans="1:6">
      <c r="A14766" s="12" t="s">
        <v>230</v>
      </c>
      <c r="B14766" t="s">
        <v>107</v>
      </c>
      <c r="C14766" t="s">
        <v>138</v>
      </c>
      <c r="D14766">
        <v>1</v>
      </c>
      <c r="E14766" t="s">
        <v>140</v>
      </c>
      <c r="F14766">
        <v>56.2</v>
      </c>
    </row>
    <row r="14767" spans="1:6">
      <c r="A14767" s="12" t="s">
        <v>230</v>
      </c>
      <c r="B14767" t="s">
        <v>108</v>
      </c>
      <c r="C14767" t="s">
        <v>138</v>
      </c>
      <c r="D14767">
        <v>1</v>
      </c>
      <c r="E14767" t="s">
        <v>140</v>
      </c>
      <c r="F14767">
        <v>31.1</v>
      </c>
    </row>
    <row r="14768" spans="1:6">
      <c r="A14768" s="12" t="s">
        <v>230</v>
      </c>
      <c r="B14768" t="s">
        <v>109</v>
      </c>
      <c r="C14768" t="s">
        <v>138</v>
      </c>
      <c r="D14768">
        <v>1</v>
      </c>
      <c r="E14768" t="s">
        <v>140</v>
      </c>
      <c r="F14768">
        <v>48.7</v>
      </c>
    </row>
    <row r="14769" spans="1:6">
      <c r="A14769" s="12" t="s">
        <v>230</v>
      </c>
      <c r="B14769" t="s">
        <v>110</v>
      </c>
      <c r="C14769" t="s">
        <v>138</v>
      </c>
      <c r="D14769">
        <v>1</v>
      </c>
      <c r="E14769" t="s">
        <v>140</v>
      </c>
      <c r="F14769">
        <v>24.3</v>
      </c>
    </row>
    <row r="14770" spans="1:6">
      <c r="A14770" s="12" t="s">
        <v>230</v>
      </c>
      <c r="B14770" t="s">
        <v>111</v>
      </c>
      <c r="C14770" t="s">
        <v>138</v>
      </c>
      <c r="D14770">
        <v>1</v>
      </c>
      <c r="E14770" t="s">
        <v>140</v>
      </c>
      <c r="F14770">
        <v>84.5</v>
      </c>
    </row>
    <row r="14771" spans="1:6">
      <c r="A14771" s="12" t="s">
        <v>230</v>
      </c>
      <c r="B14771" t="s">
        <v>112</v>
      </c>
      <c r="C14771" t="s">
        <v>138</v>
      </c>
      <c r="D14771">
        <v>1</v>
      </c>
      <c r="E14771" t="s">
        <v>140</v>
      </c>
      <c r="F14771">
        <v>57.6</v>
      </c>
    </row>
    <row r="14772" spans="1:6">
      <c r="A14772" s="12" t="s">
        <v>230</v>
      </c>
      <c r="B14772" t="s">
        <v>113</v>
      </c>
      <c r="C14772" t="s">
        <v>138</v>
      </c>
      <c r="D14772">
        <v>1</v>
      </c>
      <c r="E14772" t="s">
        <v>140</v>
      </c>
      <c r="F14772">
        <v>45</v>
      </c>
    </row>
    <row r="14773" spans="1:6">
      <c r="A14773" s="12" t="s">
        <v>230</v>
      </c>
      <c r="B14773" t="s">
        <v>114</v>
      </c>
      <c r="C14773" t="s">
        <v>138</v>
      </c>
      <c r="D14773">
        <v>1</v>
      </c>
      <c r="E14773" t="s">
        <v>140</v>
      </c>
      <c r="F14773">
        <v>35.9</v>
      </c>
    </row>
    <row r="14774" spans="1:6">
      <c r="A14774" s="12" t="s">
        <v>230</v>
      </c>
      <c r="B14774" t="s">
        <v>115</v>
      </c>
      <c r="C14774" t="s">
        <v>138</v>
      </c>
      <c r="D14774">
        <v>1</v>
      </c>
      <c r="E14774" t="s">
        <v>140</v>
      </c>
      <c r="F14774">
        <v>46</v>
      </c>
    </row>
    <row r="14775" spans="1:6">
      <c r="A14775" s="12" t="s">
        <v>230</v>
      </c>
      <c r="B14775" t="s">
        <v>116</v>
      </c>
      <c r="C14775" t="s">
        <v>138</v>
      </c>
      <c r="D14775">
        <v>1</v>
      </c>
      <c r="E14775" t="s">
        <v>140</v>
      </c>
      <c r="F14775">
        <v>20.100000000000001</v>
      </c>
    </row>
    <row r="14776" spans="1:6">
      <c r="A14776" s="12" t="s">
        <v>230</v>
      </c>
      <c r="B14776" t="s">
        <v>146</v>
      </c>
      <c r="C14776" t="s">
        <v>137</v>
      </c>
      <c r="D14776">
        <v>2</v>
      </c>
      <c r="E14776" t="s">
        <v>140</v>
      </c>
      <c r="F14776">
        <v>49.8</v>
      </c>
    </row>
    <row r="14777" spans="1:6">
      <c r="A14777" s="12" t="s">
        <v>230</v>
      </c>
      <c r="B14777" t="s">
        <v>61</v>
      </c>
      <c r="C14777" t="s">
        <v>138</v>
      </c>
      <c r="D14777">
        <v>1</v>
      </c>
      <c r="E14777" t="s">
        <v>147</v>
      </c>
      <c r="F14777">
        <v>3</v>
      </c>
    </row>
    <row r="14778" spans="1:6">
      <c r="A14778" s="12" t="s">
        <v>230</v>
      </c>
      <c r="B14778" t="s">
        <v>62</v>
      </c>
      <c r="C14778" t="s">
        <v>138</v>
      </c>
      <c r="D14778">
        <v>1</v>
      </c>
      <c r="E14778" t="s">
        <v>147</v>
      </c>
      <c r="F14778">
        <v>11.4</v>
      </c>
    </row>
    <row r="14779" spans="1:6">
      <c r="A14779" s="12" t="s">
        <v>230</v>
      </c>
      <c r="B14779" t="s">
        <v>63</v>
      </c>
      <c r="C14779" t="s">
        <v>138</v>
      </c>
      <c r="D14779">
        <v>1</v>
      </c>
      <c r="E14779" t="s">
        <v>147</v>
      </c>
      <c r="F14779">
        <v>4.5999999999999996</v>
      </c>
    </row>
    <row r="14780" spans="1:6">
      <c r="A14780" s="12" t="s">
        <v>230</v>
      </c>
      <c r="B14780" t="s">
        <v>64</v>
      </c>
      <c r="C14780" t="s">
        <v>138</v>
      </c>
      <c r="D14780">
        <v>1</v>
      </c>
      <c r="E14780" t="s">
        <v>147</v>
      </c>
      <c r="F14780">
        <v>4.4000000000000004</v>
      </c>
    </row>
    <row r="14781" spans="1:6">
      <c r="A14781" s="12" t="s">
        <v>230</v>
      </c>
      <c r="B14781" t="s">
        <v>65</v>
      </c>
      <c r="C14781" t="s">
        <v>138</v>
      </c>
      <c r="D14781">
        <v>1</v>
      </c>
      <c r="E14781" t="s">
        <v>147</v>
      </c>
      <c r="F14781">
        <v>5.3</v>
      </c>
    </row>
    <row r="14782" spans="1:6">
      <c r="A14782" s="12" t="s">
        <v>230</v>
      </c>
      <c r="B14782" t="s">
        <v>66</v>
      </c>
      <c r="C14782" t="s">
        <v>138</v>
      </c>
      <c r="D14782">
        <v>1</v>
      </c>
      <c r="E14782" t="s">
        <v>147</v>
      </c>
      <c r="F14782">
        <v>5.9</v>
      </c>
    </row>
    <row r="14783" spans="1:6">
      <c r="A14783" s="12" t="s">
        <v>230</v>
      </c>
      <c r="B14783" t="s">
        <v>67</v>
      </c>
      <c r="C14783" t="s">
        <v>138</v>
      </c>
      <c r="D14783">
        <v>1</v>
      </c>
      <c r="E14783" t="s">
        <v>147</v>
      </c>
      <c r="F14783">
        <v>4.4000000000000004</v>
      </c>
    </row>
    <row r="14784" spans="1:6">
      <c r="A14784" s="12" t="s">
        <v>230</v>
      </c>
      <c r="B14784" t="s">
        <v>68</v>
      </c>
      <c r="C14784" t="s">
        <v>138</v>
      </c>
      <c r="D14784">
        <v>1</v>
      </c>
      <c r="E14784" t="s">
        <v>147</v>
      </c>
      <c r="F14784">
        <v>3.3</v>
      </c>
    </row>
    <row r="14785" spans="1:6">
      <c r="A14785" s="12" t="s">
        <v>230</v>
      </c>
      <c r="B14785" t="s">
        <v>69</v>
      </c>
      <c r="C14785" t="s">
        <v>138</v>
      </c>
      <c r="D14785">
        <v>1</v>
      </c>
      <c r="E14785" t="s">
        <v>147</v>
      </c>
      <c r="F14785">
        <v>2.5</v>
      </c>
    </row>
    <row r="14786" spans="1:6">
      <c r="A14786" s="12" t="s">
        <v>230</v>
      </c>
      <c r="B14786" t="s">
        <v>70</v>
      </c>
      <c r="C14786" t="s">
        <v>138</v>
      </c>
      <c r="D14786">
        <v>1</v>
      </c>
      <c r="E14786" t="s">
        <v>147</v>
      </c>
      <c r="F14786">
        <v>2.2000000000000002</v>
      </c>
    </row>
    <row r="14787" spans="1:6">
      <c r="A14787" s="12" t="s">
        <v>230</v>
      </c>
      <c r="B14787" t="s">
        <v>71</v>
      </c>
      <c r="C14787" t="s">
        <v>138</v>
      </c>
      <c r="D14787">
        <v>1</v>
      </c>
      <c r="E14787" t="s">
        <v>147</v>
      </c>
      <c r="F14787">
        <v>5.0999999999999996</v>
      </c>
    </row>
    <row r="14788" spans="1:6">
      <c r="A14788" s="12" t="s">
        <v>230</v>
      </c>
      <c r="B14788" t="s">
        <v>72</v>
      </c>
      <c r="C14788" t="s">
        <v>138</v>
      </c>
      <c r="D14788">
        <v>1</v>
      </c>
      <c r="E14788" t="s">
        <v>147</v>
      </c>
      <c r="F14788">
        <v>6.5</v>
      </c>
    </row>
    <row r="14789" spans="1:6">
      <c r="A14789" s="12" t="s">
        <v>230</v>
      </c>
      <c r="B14789" t="s">
        <v>73</v>
      </c>
      <c r="C14789" t="s">
        <v>138</v>
      </c>
      <c r="D14789">
        <v>1</v>
      </c>
      <c r="E14789" t="s">
        <v>147</v>
      </c>
      <c r="F14789">
        <v>3.4</v>
      </c>
    </row>
    <row r="14790" spans="1:6">
      <c r="A14790" s="12" t="s">
        <v>230</v>
      </c>
      <c r="B14790" t="s">
        <v>74</v>
      </c>
      <c r="C14790" t="s">
        <v>138</v>
      </c>
      <c r="D14790">
        <v>1</v>
      </c>
      <c r="E14790" t="s">
        <v>147</v>
      </c>
      <c r="F14790">
        <v>3.4</v>
      </c>
    </row>
    <row r="14791" spans="1:6">
      <c r="A14791" s="12" t="s">
        <v>230</v>
      </c>
      <c r="B14791" t="s">
        <v>75</v>
      </c>
      <c r="C14791" t="s">
        <v>138</v>
      </c>
      <c r="D14791">
        <v>1</v>
      </c>
      <c r="E14791" t="s">
        <v>147</v>
      </c>
      <c r="F14791">
        <v>4.5</v>
      </c>
    </row>
    <row r="14792" spans="1:6">
      <c r="A14792" s="12" t="s">
        <v>230</v>
      </c>
      <c r="B14792" t="s">
        <v>76</v>
      </c>
      <c r="C14792" t="s">
        <v>138</v>
      </c>
      <c r="D14792">
        <v>1</v>
      </c>
      <c r="E14792" t="s">
        <v>147</v>
      </c>
      <c r="F14792">
        <v>5.3</v>
      </c>
    </row>
    <row r="14793" spans="1:6">
      <c r="A14793" s="12" t="s">
        <v>230</v>
      </c>
      <c r="B14793" t="s">
        <v>77</v>
      </c>
      <c r="C14793" t="s">
        <v>138</v>
      </c>
      <c r="D14793">
        <v>1</v>
      </c>
      <c r="E14793" t="s">
        <v>147</v>
      </c>
      <c r="F14793">
        <v>3.2</v>
      </c>
    </row>
    <row r="14794" spans="1:6">
      <c r="A14794" s="12" t="s">
        <v>230</v>
      </c>
      <c r="B14794" t="s">
        <v>78</v>
      </c>
      <c r="C14794" t="s">
        <v>138</v>
      </c>
      <c r="D14794">
        <v>1</v>
      </c>
      <c r="E14794" t="s">
        <v>147</v>
      </c>
      <c r="F14794">
        <v>3.8</v>
      </c>
    </row>
    <row r="14795" spans="1:6">
      <c r="A14795" s="12" t="s">
        <v>230</v>
      </c>
      <c r="B14795" t="s">
        <v>79</v>
      </c>
      <c r="C14795" t="s">
        <v>138</v>
      </c>
      <c r="D14795">
        <v>1</v>
      </c>
      <c r="E14795" t="s">
        <v>147</v>
      </c>
      <c r="F14795">
        <v>6.4</v>
      </c>
    </row>
    <row r="14796" spans="1:6">
      <c r="A14796" s="12" t="s">
        <v>230</v>
      </c>
      <c r="B14796" t="s">
        <v>80</v>
      </c>
      <c r="C14796" t="s">
        <v>138</v>
      </c>
      <c r="D14796">
        <v>1</v>
      </c>
      <c r="E14796" t="s">
        <v>147</v>
      </c>
      <c r="F14796">
        <v>3.6</v>
      </c>
    </row>
    <row r="14797" spans="1:6">
      <c r="A14797" s="12" t="s">
        <v>230</v>
      </c>
      <c r="B14797" t="s">
        <v>81</v>
      </c>
      <c r="C14797" t="s">
        <v>138</v>
      </c>
      <c r="D14797">
        <v>1</v>
      </c>
      <c r="E14797" t="s">
        <v>147</v>
      </c>
      <c r="F14797">
        <v>6.3</v>
      </c>
    </row>
    <row r="14798" spans="1:6">
      <c r="A14798" s="12" t="s">
        <v>230</v>
      </c>
      <c r="B14798" t="s">
        <v>82</v>
      </c>
      <c r="C14798" t="s">
        <v>138</v>
      </c>
      <c r="D14798">
        <v>1</v>
      </c>
      <c r="E14798" t="s">
        <v>147</v>
      </c>
      <c r="F14798">
        <v>3.5</v>
      </c>
    </row>
    <row r="14799" spans="1:6">
      <c r="A14799" s="12" t="s">
        <v>230</v>
      </c>
      <c r="B14799" t="s">
        <v>83</v>
      </c>
      <c r="C14799" t="s">
        <v>138</v>
      </c>
      <c r="D14799">
        <v>1</v>
      </c>
      <c r="E14799" t="s">
        <v>147</v>
      </c>
      <c r="F14799">
        <v>5.6</v>
      </c>
    </row>
    <row r="14800" spans="1:6">
      <c r="A14800" s="12" t="s">
        <v>230</v>
      </c>
      <c r="B14800" t="s">
        <v>84</v>
      </c>
      <c r="C14800" t="s">
        <v>138</v>
      </c>
      <c r="D14800">
        <v>1</v>
      </c>
      <c r="E14800" t="s">
        <v>147</v>
      </c>
      <c r="F14800">
        <v>2.6</v>
      </c>
    </row>
    <row r="14801" spans="1:6">
      <c r="A14801" s="12" t="s">
        <v>230</v>
      </c>
      <c r="B14801" t="s">
        <v>85</v>
      </c>
      <c r="C14801" t="s">
        <v>138</v>
      </c>
      <c r="D14801">
        <v>1</v>
      </c>
      <c r="E14801" t="s">
        <v>147</v>
      </c>
      <c r="F14801">
        <v>3</v>
      </c>
    </row>
    <row r="14802" spans="1:6">
      <c r="A14802" s="12" t="s">
        <v>230</v>
      </c>
      <c r="B14802" t="s">
        <v>86</v>
      </c>
      <c r="C14802" t="s">
        <v>138</v>
      </c>
      <c r="D14802">
        <v>1</v>
      </c>
      <c r="E14802" t="s">
        <v>147</v>
      </c>
      <c r="F14802">
        <v>7</v>
      </c>
    </row>
    <row r="14803" spans="1:6">
      <c r="A14803" s="12" t="s">
        <v>230</v>
      </c>
      <c r="B14803" t="s">
        <v>87</v>
      </c>
      <c r="C14803" t="s">
        <v>138</v>
      </c>
      <c r="D14803">
        <v>1</v>
      </c>
      <c r="E14803" t="s">
        <v>147</v>
      </c>
      <c r="F14803">
        <v>4.7</v>
      </c>
    </row>
    <row r="14804" spans="1:6">
      <c r="A14804" s="12" t="s">
        <v>230</v>
      </c>
      <c r="B14804" t="s">
        <v>88</v>
      </c>
      <c r="C14804" t="s">
        <v>138</v>
      </c>
      <c r="D14804">
        <v>1</v>
      </c>
      <c r="E14804" t="s">
        <v>147</v>
      </c>
      <c r="F14804">
        <v>5.4</v>
      </c>
    </row>
    <row r="14805" spans="1:6">
      <c r="A14805" s="12" t="s">
        <v>230</v>
      </c>
      <c r="B14805" t="s">
        <v>89</v>
      </c>
      <c r="C14805" t="s">
        <v>138</v>
      </c>
      <c r="D14805">
        <v>1</v>
      </c>
      <c r="E14805" t="s">
        <v>147</v>
      </c>
      <c r="F14805">
        <v>4.3</v>
      </c>
    </row>
    <row r="14806" spans="1:6">
      <c r="A14806" s="12" t="s">
        <v>230</v>
      </c>
      <c r="B14806" t="s">
        <v>90</v>
      </c>
      <c r="C14806" t="s">
        <v>138</v>
      </c>
      <c r="D14806">
        <v>1</v>
      </c>
      <c r="E14806" t="s">
        <v>147</v>
      </c>
      <c r="F14806">
        <v>3.5</v>
      </c>
    </row>
    <row r="14807" spans="1:6">
      <c r="A14807" s="12" t="s">
        <v>230</v>
      </c>
      <c r="B14807" t="s">
        <v>91</v>
      </c>
      <c r="C14807" t="s">
        <v>138</v>
      </c>
      <c r="D14807">
        <v>1</v>
      </c>
      <c r="E14807" t="s">
        <v>147</v>
      </c>
      <c r="F14807">
        <v>5.3</v>
      </c>
    </row>
    <row r="14808" spans="1:6">
      <c r="A14808" s="12" t="s">
        <v>230</v>
      </c>
      <c r="B14808" t="s">
        <v>92</v>
      </c>
      <c r="C14808" t="s">
        <v>138</v>
      </c>
      <c r="D14808">
        <v>1</v>
      </c>
      <c r="E14808" t="s">
        <v>147</v>
      </c>
      <c r="F14808">
        <v>5.2</v>
      </c>
    </row>
    <row r="14809" spans="1:6">
      <c r="A14809" s="12" t="s">
        <v>230</v>
      </c>
      <c r="B14809" t="s">
        <v>93</v>
      </c>
      <c r="C14809" t="s">
        <v>138</v>
      </c>
      <c r="D14809">
        <v>1</v>
      </c>
      <c r="E14809" t="s">
        <v>147</v>
      </c>
      <c r="F14809">
        <v>2</v>
      </c>
    </row>
    <row r="14810" spans="1:6">
      <c r="A14810" s="12" t="s">
        <v>230</v>
      </c>
      <c r="B14810" t="s">
        <v>94</v>
      </c>
      <c r="C14810" t="s">
        <v>138</v>
      </c>
      <c r="D14810">
        <v>1</v>
      </c>
      <c r="E14810" t="s">
        <v>147</v>
      </c>
      <c r="F14810">
        <v>6.1</v>
      </c>
    </row>
    <row r="14811" spans="1:6">
      <c r="A14811" s="12" t="s">
        <v>230</v>
      </c>
      <c r="B14811" t="s">
        <v>95</v>
      </c>
      <c r="C14811" t="s">
        <v>138</v>
      </c>
      <c r="D14811">
        <v>1</v>
      </c>
      <c r="E14811" t="s">
        <v>147</v>
      </c>
      <c r="F14811">
        <v>4.0999999999999996</v>
      </c>
    </row>
    <row r="14812" spans="1:6">
      <c r="A14812" s="12" t="s">
        <v>230</v>
      </c>
      <c r="B14812" t="s">
        <v>96</v>
      </c>
      <c r="C14812" t="s">
        <v>138</v>
      </c>
      <c r="D14812">
        <v>1</v>
      </c>
      <c r="E14812" t="s">
        <v>147</v>
      </c>
      <c r="F14812">
        <v>2.2000000000000002</v>
      </c>
    </row>
    <row r="14813" spans="1:6">
      <c r="A14813" s="12" t="s">
        <v>230</v>
      </c>
      <c r="B14813" t="s">
        <v>97</v>
      </c>
      <c r="C14813" t="s">
        <v>138</v>
      </c>
      <c r="D14813">
        <v>1</v>
      </c>
      <c r="E14813" t="s">
        <v>147</v>
      </c>
      <c r="F14813">
        <v>6.8</v>
      </c>
    </row>
    <row r="14814" spans="1:6">
      <c r="A14814" s="12" t="s">
        <v>230</v>
      </c>
      <c r="B14814" t="s">
        <v>98</v>
      </c>
      <c r="C14814" t="s">
        <v>138</v>
      </c>
      <c r="D14814">
        <v>1</v>
      </c>
      <c r="E14814" t="s">
        <v>147</v>
      </c>
      <c r="F14814">
        <v>3.4</v>
      </c>
    </row>
    <row r="14815" spans="1:6">
      <c r="A14815" s="12" t="s">
        <v>230</v>
      </c>
      <c r="B14815" t="s">
        <v>99</v>
      </c>
      <c r="C14815" t="s">
        <v>138</v>
      </c>
      <c r="D14815">
        <v>1</v>
      </c>
      <c r="E14815" t="s">
        <v>147</v>
      </c>
      <c r="F14815">
        <v>5</v>
      </c>
    </row>
    <row r="14816" spans="1:6">
      <c r="A14816" s="12" t="s">
        <v>230</v>
      </c>
      <c r="B14816" t="s">
        <v>100</v>
      </c>
      <c r="C14816" t="s">
        <v>138</v>
      </c>
      <c r="D14816">
        <v>1</v>
      </c>
      <c r="E14816" t="s">
        <v>147</v>
      </c>
      <c r="F14816">
        <v>3.1</v>
      </c>
    </row>
    <row r="14817" spans="1:6">
      <c r="A14817" s="12" t="s">
        <v>230</v>
      </c>
      <c r="B14817" t="s">
        <v>101</v>
      </c>
      <c r="C14817" t="s">
        <v>138</v>
      </c>
      <c r="D14817">
        <v>1</v>
      </c>
      <c r="E14817" t="s">
        <v>147</v>
      </c>
      <c r="F14817">
        <v>4.2</v>
      </c>
    </row>
    <row r="14818" spans="1:6">
      <c r="A14818" s="12" t="s">
        <v>230</v>
      </c>
      <c r="B14818" t="s">
        <v>102</v>
      </c>
      <c r="C14818" t="s">
        <v>138</v>
      </c>
      <c r="D14818">
        <v>1</v>
      </c>
      <c r="E14818" t="s">
        <v>147</v>
      </c>
      <c r="F14818">
        <v>2.7</v>
      </c>
    </row>
    <row r="14819" spans="1:6">
      <c r="A14819" s="12" t="s">
        <v>230</v>
      </c>
      <c r="B14819" t="s">
        <v>103</v>
      </c>
      <c r="C14819" t="s">
        <v>138</v>
      </c>
      <c r="D14819">
        <v>1</v>
      </c>
      <c r="E14819" t="s">
        <v>147</v>
      </c>
      <c r="F14819">
        <v>2.8</v>
      </c>
    </row>
    <row r="14820" spans="1:6">
      <c r="A14820" s="12" t="s">
        <v>230</v>
      </c>
      <c r="B14820" t="s">
        <v>104</v>
      </c>
      <c r="C14820" t="s">
        <v>138</v>
      </c>
      <c r="D14820">
        <v>1</v>
      </c>
      <c r="E14820" t="s">
        <v>147</v>
      </c>
      <c r="F14820">
        <v>8.1999999999999993</v>
      </c>
    </row>
    <row r="14821" spans="1:6">
      <c r="A14821" s="12" t="s">
        <v>230</v>
      </c>
      <c r="B14821" t="s">
        <v>105</v>
      </c>
      <c r="C14821" t="s">
        <v>138</v>
      </c>
      <c r="D14821">
        <v>1</v>
      </c>
      <c r="E14821" t="s">
        <v>147</v>
      </c>
      <c r="F14821">
        <v>7.3</v>
      </c>
    </row>
    <row r="14822" spans="1:6">
      <c r="A14822" s="12" t="s">
        <v>230</v>
      </c>
      <c r="B14822" t="s">
        <v>106</v>
      </c>
      <c r="C14822" t="s">
        <v>138</v>
      </c>
      <c r="D14822">
        <v>1</v>
      </c>
      <c r="E14822" t="s">
        <v>147</v>
      </c>
      <c r="F14822">
        <v>3.5</v>
      </c>
    </row>
    <row r="14823" spans="1:6">
      <c r="A14823" s="12" t="s">
        <v>230</v>
      </c>
      <c r="B14823" t="s">
        <v>107</v>
      </c>
      <c r="C14823" t="s">
        <v>138</v>
      </c>
      <c r="D14823">
        <v>1</v>
      </c>
      <c r="E14823" t="s">
        <v>147</v>
      </c>
      <c r="F14823">
        <v>6.2</v>
      </c>
    </row>
    <row r="14824" spans="1:6">
      <c r="A14824" s="12" t="s">
        <v>230</v>
      </c>
      <c r="B14824" t="s">
        <v>108</v>
      </c>
      <c r="C14824" t="s">
        <v>138</v>
      </c>
      <c r="D14824">
        <v>1</v>
      </c>
      <c r="E14824" t="s">
        <v>147</v>
      </c>
      <c r="F14824">
        <v>3.1</v>
      </c>
    </row>
    <row r="14825" spans="1:6">
      <c r="A14825" s="12" t="s">
        <v>230</v>
      </c>
      <c r="B14825" t="s">
        <v>109</v>
      </c>
      <c r="C14825" t="s">
        <v>138</v>
      </c>
      <c r="D14825">
        <v>1</v>
      </c>
      <c r="E14825" t="s">
        <v>147</v>
      </c>
      <c r="F14825">
        <v>4.3</v>
      </c>
    </row>
    <row r="14826" spans="1:6">
      <c r="A14826" s="12" t="s">
        <v>230</v>
      </c>
      <c r="B14826" t="s">
        <v>110</v>
      </c>
      <c r="C14826" t="s">
        <v>138</v>
      </c>
      <c r="D14826">
        <v>1</v>
      </c>
      <c r="E14826" t="s">
        <v>147</v>
      </c>
      <c r="F14826">
        <v>6.4</v>
      </c>
    </row>
    <row r="14827" spans="1:6">
      <c r="A14827" s="12" t="s">
        <v>230</v>
      </c>
      <c r="B14827" t="s">
        <v>111</v>
      </c>
      <c r="C14827" t="s">
        <v>138</v>
      </c>
      <c r="D14827">
        <v>1</v>
      </c>
      <c r="E14827" t="s">
        <v>147</v>
      </c>
      <c r="F14827">
        <v>4.8</v>
      </c>
    </row>
    <row r="14828" spans="1:6">
      <c r="A14828" s="12" t="s">
        <v>230</v>
      </c>
      <c r="B14828" t="s">
        <v>112</v>
      </c>
      <c r="C14828" t="s">
        <v>138</v>
      </c>
      <c r="D14828">
        <v>1</v>
      </c>
      <c r="E14828" t="s">
        <v>147</v>
      </c>
      <c r="F14828">
        <v>5</v>
      </c>
    </row>
    <row r="14829" spans="1:6">
      <c r="A14829" s="12" t="s">
        <v>230</v>
      </c>
      <c r="B14829" t="s">
        <v>113</v>
      </c>
      <c r="C14829" t="s">
        <v>138</v>
      </c>
      <c r="D14829">
        <v>1</v>
      </c>
      <c r="E14829" t="s">
        <v>147</v>
      </c>
      <c r="F14829">
        <v>5.8</v>
      </c>
    </row>
    <row r="14830" spans="1:6">
      <c r="A14830" s="12" t="s">
        <v>230</v>
      </c>
      <c r="B14830" t="s">
        <v>114</v>
      </c>
      <c r="C14830" t="s">
        <v>138</v>
      </c>
      <c r="D14830">
        <v>1</v>
      </c>
      <c r="E14830" t="s">
        <v>147</v>
      </c>
      <c r="F14830">
        <v>4.9000000000000004</v>
      </c>
    </row>
    <row r="14831" spans="1:6">
      <c r="A14831" s="12" t="s">
        <v>230</v>
      </c>
      <c r="B14831" t="s">
        <v>115</v>
      </c>
      <c r="C14831" t="s">
        <v>138</v>
      </c>
      <c r="D14831">
        <v>1</v>
      </c>
      <c r="E14831" t="s">
        <v>147</v>
      </c>
      <c r="F14831">
        <v>4.5</v>
      </c>
    </row>
    <row r="14832" spans="1:6">
      <c r="A14832" s="12" t="s">
        <v>230</v>
      </c>
      <c r="B14832" t="s">
        <v>116</v>
      </c>
      <c r="C14832" t="s">
        <v>138</v>
      </c>
      <c r="D14832">
        <v>1</v>
      </c>
      <c r="E14832" t="s">
        <v>147</v>
      </c>
      <c r="F14832">
        <v>4.5</v>
      </c>
    </row>
    <row r="14833" spans="1:6">
      <c r="A14833" s="12" t="s">
        <v>230</v>
      </c>
      <c r="B14833" t="s">
        <v>146</v>
      </c>
      <c r="C14833" t="s">
        <v>137</v>
      </c>
      <c r="D14833">
        <v>2</v>
      </c>
      <c r="E14833" t="s">
        <v>147</v>
      </c>
      <c r="F14833">
        <v>4.0999999999999996</v>
      </c>
    </row>
    <row r="14834" spans="1:6">
      <c r="A14834" s="12" t="s">
        <v>230</v>
      </c>
      <c r="B14834" t="s">
        <v>146</v>
      </c>
      <c r="C14834" t="s">
        <v>137</v>
      </c>
      <c r="D14834">
        <v>3</v>
      </c>
      <c r="E14834" t="s">
        <v>139</v>
      </c>
      <c r="F14834">
        <v>243.5</v>
      </c>
    </row>
    <row r="14835" spans="1:6">
      <c r="A14835" s="12" t="s">
        <v>230</v>
      </c>
      <c r="B14835" t="s">
        <v>146</v>
      </c>
      <c r="C14835" t="s">
        <v>137</v>
      </c>
      <c r="D14835">
        <v>3</v>
      </c>
      <c r="E14835" t="s">
        <v>140</v>
      </c>
      <c r="F14835">
        <v>294.5</v>
      </c>
    </row>
    <row r="14836" spans="1:6">
      <c r="A14836" s="12" t="s">
        <v>230</v>
      </c>
      <c r="B14836" t="s">
        <v>146</v>
      </c>
      <c r="C14836" t="s">
        <v>137</v>
      </c>
      <c r="D14836">
        <v>3</v>
      </c>
      <c r="E14836" t="s">
        <v>147</v>
      </c>
      <c r="F14836">
        <v>0</v>
      </c>
    </row>
    <row r="14837" spans="1:6">
      <c r="A14837" s="12" t="s">
        <v>231</v>
      </c>
      <c r="B14837" t="s">
        <v>61</v>
      </c>
      <c r="C14837" t="s">
        <v>137</v>
      </c>
      <c r="D14837">
        <v>1</v>
      </c>
      <c r="E14837" t="s">
        <v>139</v>
      </c>
      <c r="F14837">
        <v>99.3</v>
      </c>
    </row>
    <row r="14838" spans="1:6">
      <c r="A14838" s="12" t="s">
        <v>231</v>
      </c>
      <c r="B14838" t="s">
        <v>62</v>
      </c>
      <c r="C14838" t="s">
        <v>137</v>
      </c>
      <c r="D14838">
        <v>1</v>
      </c>
      <c r="E14838" t="s">
        <v>139</v>
      </c>
      <c r="F14838">
        <v>86.2</v>
      </c>
    </row>
    <row r="14839" spans="1:6">
      <c r="A14839" s="12" t="s">
        <v>231</v>
      </c>
      <c r="B14839" t="s">
        <v>63</v>
      </c>
      <c r="C14839" t="s">
        <v>137</v>
      </c>
      <c r="D14839">
        <v>1</v>
      </c>
      <c r="E14839" t="s">
        <v>139</v>
      </c>
      <c r="F14839">
        <v>55.6</v>
      </c>
    </row>
    <row r="14840" spans="1:6">
      <c r="A14840" s="12" t="s">
        <v>231</v>
      </c>
      <c r="B14840" t="s">
        <v>64</v>
      </c>
      <c r="C14840" t="s">
        <v>137</v>
      </c>
      <c r="D14840">
        <v>1</v>
      </c>
      <c r="E14840" t="s">
        <v>139</v>
      </c>
      <c r="F14840">
        <v>99.5</v>
      </c>
    </row>
    <row r="14841" spans="1:6">
      <c r="A14841" s="12" t="s">
        <v>231</v>
      </c>
      <c r="B14841" t="s">
        <v>65</v>
      </c>
      <c r="C14841" t="s">
        <v>137</v>
      </c>
      <c r="D14841">
        <v>1</v>
      </c>
      <c r="E14841" t="s">
        <v>139</v>
      </c>
      <c r="F14841">
        <v>0</v>
      </c>
    </row>
    <row r="14842" spans="1:6">
      <c r="A14842" s="12" t="s">
        <v>231</v>
      </c>
      <c r="B14842" t="s">
        <v>66</v>
      </c>
      <c r="C14842" t="s">
        <v>137</v>
      </c>
      <c r="D14842">
        <v>1</v>
      </c>
      <c r="E14842" t="s">
        <v>139</v>
      </c>
      <c r="F14842">
        <v>25.1</v>
      </c>
    </row>
    <row r="14843" spans="1:6">
      <c r="A14843" s="12" t="s">
        <v>231</v>
      </c>
      <c r="B14843" t="s">
        <v>67</v>
      </c>
      <c r="C14843" t="s">
        <v>137</v>
      </c>
      <c r="D14843">
        <v>1</v>
      </c>
      <c r="E14843" t="s">
        <v>139</v>
      </c>
      <c r="F14843">
        <v>9.1</v>
      </c>
    </row>
    <row r="14844" spans="1:6">
      <c r="A14844" s="12" t="s">
        <v>231</v>
      </c>
      <c r="B14844" t="s">
        <v>68</v>
      </c>
      <c r="C14844" t="s">
        <v>137</v>
      </c>
      <c r="D14844">
        <v>1</v>
      </c>
      <c r="E14844" t="s">
        <v>139</v>
      </c>
      <c r="F14844">
        <v>8.3000000000000007</v>
      </c>
    </row>
    <row r="14845" spans="1:6">
      <c r="A14845" s="12" t="s">
        <v>231</v>
      </c>
      <c r="B14845" t="s">
        <v>69</v>
      </c>
      <c r="C14845" t="s">
        <v>137</v>
      </c>
      <c r="D14845">
        <v>1</v>
      </c>
      <c r="E14845" t="s">
        <v>139</v>
      </c>
      <c r="F14845">
        <v>49.7</v>
      </c>
    </row>
    <row r="14846" spans="1:6">
      <c r="A14846" s="12" t="s">
        <v>231</v>
      </c>
      <c r="B14846" t="s">
        <v>70</v>
      </c>
      <c r="C14846" t="s">
        <v>137</v>
      </c>
      <c r="D14846">
        <v>1</v>
      </c>
      <c r="E14846" t="s">
        <v>139</v>
      </c>
      <c r="F14846">
        <v>66.099999999999994</v>
      </c>
    </row>
    <row r="14847" spans="1:6">
      <c r="A14847" s="12" t="s">
        <v>231</v>
      </c>
      <c r="B14847" t="s">
        <v>71</v>
      </c>
      <c r="C14847" t="s">
        <v>137</v>
      </c>
      <c r="D14847">
        <v>1</v>
      </c>
      <c r="E14847" t="s">
        <v>139</v>
      </c>
      <c r="F14847">
        <v>0</v>
      </c>
    </row>
    <row r="14848" spans="1:6">
      <c r="A14848" s="12" t="s">
        <v>231</v>
      </c>
      <c r="B14848" t="s">
        <v>72</v>
      </c>
      <c r="C14848" t="s">
        <v>137</v>
      </c>
      <c r="D14848">
        <v>1</v>
      </c>
      <c r="E14848" t="s">
        <v>139</v>
      </c>
      <c r="F14848">
        <v>99.8</v>
      </c>
    </row>
    <row r="14849" spans="1:6">
      <c r="A14849" s="12" t="s">
        <v>231</v>
      </c>
      <c r="B14849" t="s">
        <v>73</v>
      </c>
      <c r="C14849" t="s">
        <v>137</v>
      </c>
      <c r="D14849">
        <v>1</v>
      </c>
      <c r="E14849" t="s">
        <v>139</v>
      </c>
      <c r="F14849">
        <v>6.7</v>
      </c>
    </row>
    <row r="14850" spans="1:6">
      <c r="A14850" s="12" t="s">
        <v>231</v>
      </c>
      <c r="B14850" t="s">
        <v>74</v>
      </c>
      <c r="C14850" t="s">
        <v>137</v>
      </c>
      <c r="D14850">
        <v>1</v>
      </c>
      <c r="E14850" t="s">
        <v>139</v>
      </c>
      <c r="F14850">
        <v>90.2</v>
      </c>
    </row>
    <row r="14851" spans="1:6">
      <c r="A14851" s="12" t="s">
        <v>231</v>
      </c>
      <c r="B14851" t="s">
        <v>75</v>
      </c>
      <c r="C14851" t="s">
        <v>137</v>
      </c>
      <c r="D14851">
        <v>1</v>
      </c>
      <c r="E14851" t="s">
        <v>139</v>
      </c>
      <c r="F14851">
        <v>60.8</v>
      </c>
    </row>
    <row r="14852" spans="1:6">
      <c r="A14852" s="12" t="s">
        <v>231</v>
      </c>
      <c r="B14852" t="s">
        <v>76</v>
      </c>
      <c r="C14852" t="s">
        <v>137</v>
      </c>
      <c r="D14852">
        <v>1</v>
      </c>
      <c r="E14852" t="s">
        <v>139</v>
      </c>
      <c r="F14852">
        <v>92.9</v>
      </c>
    </row>
    <row r="14853" spans="1:6">
      <c r="A14853" s="12" t="s">
        <v>231</v>
      </c>
      <c r="B14853" t="s">
        <v>77</v>
      </c>
      <c r="C14853" t="s">
        <v>137</v>
      </c>
      <c r="D14853">
        <v>1</v>
      </c>
      <c r="E14853" t="s">
        <v>139</v>
      </c>
      <c r="F14853">
        <v>99.3</v>
      </c>
    </row>
    <row r="14854" spans="1:6">
      <c r="A14854" s="12" t="s">
        <v>231</v>
      </c>
      <c r="B14854" t="s">
        <v>78</v>
      </c>
      <c r="C14854" t="s">
        <v>137</v>
      </c>
      <c r="D14854">
        <v>1</v>
      </c>
      <c r="E14854" t="s">
        <v>139</v>
      </c>
      <c r="F14854">
        <v>95.8</v>
      </c>
    </row>
    <row r="14855" spans="1:6">
      <c r="A14855" s="12" t="s">
        <v>231</v>
      </c>
      <c r="B14855" t="s">
        <v>79</v>
      </c>
      <c r="C14855" t="s">
        <v>137</v>
      </c>
      <c r="D14855">
        <v>1</v>
      </c>
      <c r="E14855" t="s">
        <v>139</v>
      </c>
      <c r="F14855">
        <v>28.2</v>
      </c>
    </row>
    <row r="14856" spans="1:6">
      <c r="A14856" s="12" t="s">
        <v>231</v>
      </c>
      <c r="B14856" t="s">
        <v>80</v>
      </c>
      <c r="C14856" t="s">
        <v>137</v>
      </c>
      <c r="D14856">
        <v>1</v>
      </c>
      <c r="E14856" t="s">
        <v>139</v>
      </c>
      <c r="F14856">
        <v>0.4</v>
      </c>
    </row>
    <row r="14857" spans="1:6">
      <c r="A14857" s="12" t="s">
        <v>231</v>
      </c>
      <c r="B14857" t="s">
        <v>81</v>
      </c>
      <c r="C14857" t="s">
        <v>137</v>
      </c>
      <c r="D14857">
        <v>1</v>
      </c>
      <c r="E14857" t="s">
        <v>139</v>
      </c>
      <c r="F14857">
        <v>0.2</v>
      </c>
    </row>
    <row r="14858" spans="1:6">
      <c r="A14858" s="12" t="s">
        <v>231</v>
      </c>
      <c r="B14858" t="s">
        <v>82</v>
      </c>
      <c r="C14858" t="s">
        <v>137</v>
      </c>
      <c r="D14858">
        <v>1</v>
      </c>
      <c r="E14858" t="s">
        <v>139</v>
      </c>
      <c r="F14858">
        <v>34.1</v>
      </c>
    </row>
    <row r="14859" spans="1:6">
      <c r="A14859" s="12" t="s">
        <v>231</v>
      </c>
      <c r="B14859" t="s">
        <v>83</v>
      </c>
      <c r="C14859" t="s">
        <v>137</v>
      </c>
      <c r="D14859">
        <v>1</v>
      </c>
      <c r="E14859" t="s">
        <v>139</v>
      </c>
      <c r="F14859">
        <v>30.2</v>
      </c>
    </row>
    <row r="14860" spans="1:6">
      <c r="A14860" s="12" t="s">
        <v>231</v>
      </c>
      <c r="B14860" t="s">
        <v>84</v>
      </c>
      <c r="C14860" t="s">
        <v>137</v>
      </c>
      <c r="D14860">
        <v>1</v>
      </c>
      <c r="E14860" t="s">
        <v>139</v>
      </c>
      <c r="F14860">
        <v>90.4</v>
      </c>
    </row>
    <row r="14861" spans="1:6">
      <c r="A14861" s="12" t="s">
        <v>231</v>
      </c>
      <c r="B14861" t="s">
        <v>85</v>
      </c>
      <c r="C14861" t="s">
        <v>137</v>
      </c>
      <c r="D14861">
        <v>1</v>
      </c>
      <c r="E14861" t="s">
        <v>139</v>
      </c>
      <c r="F14861">
        <v>89.7</v>
      </c>
    </row>
    <row r="14862" spans="1:6">
      <c r="A14862" s="12" t="s">
        <v>231</v>
      </c>
      <c r="B14862" t="s">
        <v>86</v>
      </c>
      <c r="C14862" t="s">
        <v>137</v>
      </c>
      <c r="D14862">
        <v>1</v>
      </c>
      <c r="E14862" t="s">
        <v>139</v>
      </c>
      <c r="F14862">
        <v>88.9</v>
      </c>
    </row>
    <row r="14863" spans="1:6">
      <c r="A14863" s="12" t="s">
        <v>231</v>
      </c>
      <c r="B14863" t="s">
        <v>87</v>
      </c>
      <c r="C14863" t="s">
        <v>137</v>
      </c>
      <c r="D14863">
        <v>1</v>
      </c>
      <c r="E14863" t="s">
        <v>139</v>
      </c>
      <c r="F14863">
        <v>98.4</v>
      </c>
    </row>
    <row r="14864" spans="1:6">
      <c r="A14864" s="12" t="s">
        <v>231</v>
      </c>
      <c r="B14864" t="s">
        <v>88</v>
      </c>
      <c r="C14864" t="s">
        <v>137</v>
      </c>
      <c r="D14864">
        <v>1</v>
      </c>
      <c r="E14864" t="s">
        <v>139</v>
      </c>
      <c r="F14864">
        <v>36.799999999999997</v>
      </c>
    </row>
    <row r="14865" spans="1:6">
      <c r="A14865" s="12" t="s">
        <v>231</v>
      </c>
      <c r="B14865" t="s">
        <v>89</v>
      </c>
      <c r="C14865" t="s">
        <v>137</v>
      </c>
      <c r="D14865">
        <v>1</v>
      </c>
      <c r="E14865" t="s">
        <v>139</v>
      </c>
      <c r="F14865">
        <v>33.1</v>
      </c>
    </row>
    <row r="14866" spans="1:6">
      <c r="A14866" s="12" t="s">
        <v>231</v>
      </c>
      <c r="B14866" t="s">
        <v>90</v>
      </c>
      <c r="C14866" t="s">
        <v>137</v>
      </c>
      <c r="D14866">
        <v>1</v>
      </c>
      <c r="E14866" t="s">
        <v>139</v>
      </c>
      <c r="F14866">
        <v>9.6</v>
      </c>
    </row>
    <row r="14867" spans="1:6">
      <c r="A14867" s="12" t="s">
        <v>231</v>
      </c>
      <c r="B14867" t="s">
        <v>91</v>
      </c>
      <c r="C14867" t="s">
        <v>137</v>
      </c>
      <c r="D14867">
        <v>1</v>
      </c>
      <c r="E14867" t="s">
        <v>139</v>
      </c>
      <c r="F14867">
        <v>16.899999999999999</v>
      </c>
    </row>
    <row r="14868" spans="1:6">
      <c r="A14868" s="12" t="s">
        <v>231</v>
      </c>
      <c r="B14868" t="s">
        <v>92</v>
      </c>
      <c r="C14868" t="s">
        <v>137</v>
      </c>
      <c r="D14868">
        <v>1</v>
      </c>
      <c r="E14868" t="s">
        <v>139</v>
      </c>
      <c r="F14868">
        <v>1.6</v>
      </c>
    </row>
    <row r="14869" spans="1:6">
      <c r="A14869" s="12" t="s">
        <v>231</v>
      </c>
      <c r="B14869" t="s">
        <v>93</v>
      </c>
      <c r="C14869" t="s">
        <v>137</v>
      </c>
      <c r="D14869">
        <v>1</v>
      </c>
      <c r="E14869" t="s">
        <v>139</v>
      </c>
      <c r="F14869">
        <v>54.4</v>
      </c>
    </row>
    <row r="14870" spans="1:6">
      <c r="A14870" s="12" t="s">
        <v>231</v>
      </c>
      <c r="B14870" t="s">
        <v>94</v>
      </c>
      <c r="C14870" t="s">
        <v>137</v>
      </c>
      <c r="D14870">
        <v>1</v>
      </c>
      <c r="E14870" t="s">
        <v>139</v>
      </c>
      <c r="F14870">
        <v>99.9</v>
      </c>
    </row>
    <row r="14871" spans="1:6">
      <c r="A14871" s="12" t="s">
        <v>231</v>
      </c>
      <c r="B14871" t="s">
        <v>95</v>
      </c>
      <c r="C14871" t="s">
        <v>137</v>
      </c>
      <c r="D14871">
        <v>1</v>
      </c>
      <c r="E14871" t="s">
        <v>139</v>
      </c>
      <c r="F14871">
        <v>68.7</v>
      </c>
    </row>
    <row r="14872" spans="1:6">
      <c r="A14872" s="12" t="s">
        <v>231</v>
      </c>
      <c r="B14872" t="s">
        <v>96</v>
      </c>
      <c r="C14872" t="s">
        <v>137</v>
      </c>
      <c r="D14872">
        <v>1</v>
      </c>
      <c r="E14872" t="s">
        <v>139</v>
      </c>
      <c r="F14872">
        <v>99.9</v>
      </c>
    </row>
    <row r="14873" spans="1:6">
      <c r="A14873" s="12" t="s">
        <v>231</v>
      </c>
      <c r="B14873" t="s">
        <v>97</v>
      </c>
      <c r="C14873" t="s">
        <v>137</v>
      </c>
      <c r="D14873">
        <v>1</v>
      </c>
      <c r="E14873" t="s">
        <v>139</v>
      </c>
      <c r="F14873">
        <v>12.7</v>
      </c>
    </row>
    <row r="14874" spans="1:6">
      <c r="A14874" s="12" t="s">
        <v>231</v>
      </c>
      <c r="B14874" t="s">
        <v>98</v>
      </c>
      <c r="C14874" t="s">
        <v>137</v>
      </c>
      <c r="D14874">
        <v>1</v>
      </c>
      <c r="E14874" t="s">
        <v>139</v>
      </c>
      <c r="F14874">
        <v>40</v>
      </c>
    </row>
    <row r="14875" spans="1:6">
      <c r="A14875" s="12" t="s">
        <v>231</v>
      </c>
      <c r="B14875" t="s">
        <v>99</v>
      </c>
      <c r="C14875" t="s">
        <v>137</v>
      </c>
      <c r="D14875">
        <v>1</v>
      </c>
      <c r="E14875" t="s">
        <v>139</v>
      </c>
      <c r="F14875">
        <v>4.5</v>
      </c>
    </row>
    <row r="14876" spans="1:6">
      <c r="A14876" s="12" t="s">
        <v>231</v>
      </c>
      <c r="B14876" t="s">
        <v>100</v>
      </c>
      <c r="C14876" t="s">
        <v>137</v>
      </c>
      <c r="D14876">
        <v>1</v>
      </c>
      <c r="E14876" t="s">
        <v>139</v>
      </c>
      <c r="F14876">
        <v>86.5</v>
      </c>
    </row>
    <row r="14877" spans="1:6">
      <c r="A14877" s="12" t="s">
        <v>231</v>
      </c>
      <c r="B14877" t="s">
        <v>101</v>
      </c>
      <c r="C14877" t="s">
        <v>137</v>
      </c>
      <c r="D14877">
        <v>1</v>
      </c>
      <c r="E14877" t="s">
        <v>139</v>
      </c>
      <c r="F14877">
        <v>99.6</v>
      </c>
    </row>
    <row r="14878" spans="1:6">
      <c r="A14878" s="12" t="s">
        <v>231</v>
      </c>
      <c r="B14878" t="s">
        <v>102</v>
      </c>
      <c r="C14878" t="s">
        <v>137</v>
      </c>
      <c r="D14878">
        <v>1</v>
      </c>
      <c r="E14878" t="s">
        <v>139</v>
      </c>
      <c r="F14878">
        <v>98.4</v>
      </c>
    </row>
    <row r="14879" spans="1:6">
      <c r="A14879" s="12" t="s">
        <v>231</v>
      </c>
      <c r="B14879" t="s">
        <v>103</v>
      </c>
      <c r="C14879" t="s">
        <v>137</v>
      </c>
      <c r="D14879">
        <v>1</v>
      </c>
      <c r="E14879" t="s">
        <v>139</v>
      </c>
      <c r="F14879">
        <v>77.599999999999994</v>
      </c>
    </row>
    <row r="14880" spans="1:6">
      <c r="A14880" s="12" t="s">
        <v>231</v>
      </c>
      <c r="B14880" t="s">
        <v>104</v>
      </c>
      <c r="C14880" t="s">
        <v>137</v>
      </c>
      <c r="D14880">
        <v>1</v>
      </c>
      <c r="E14880" t="s">
        <v>139</v>
      </c>
      <c r="F14880">
        <v>99.7</v>
      </c>
    </row>
    <row r="14881" spans="1:6">
      <c r="A14881" s="12" t="s">
        <v>231</v>
      </c>
      <c r="B14881" t="s">
        <v>105</v>
      </c>
      <c r="C14881" t="s">
        <v>137</v>
      </c>
      <c r="D14881">
        <v>1</v>
      </c>
      <c r="E14881" t="s">
        <v>139</v>
      </c>
      <c r="F14881">
        <v>0.1</v>
      </c>
    </row>
    <row r="14882" spans="1:6">
      <c r="A14882" s="12" t="s">
        <v>231</v>
      </c>
      <c r="B14882" t="s">
        <v>106</v>
      </c>
      <c r="C14882" t="s">
        <v>137</v>
      </c>
      <c r="D14882">
        <v>1</v>
      </c>
      <c r="E14882" t="s">
        <v>139</v>
      </c>
      <c r="F14882">
        <v>25.4</v>
      </c>
    </row>
    <row r="14883" spans="1:6">
      <c r="A14883" s="12" t="s">
        <v>231</v>
      </c>
      <c r="B14883" t="s">
        <v>107</v>
      </c>
      <c r="C14883" t="s">
        <v>137</v>
      </c>
      <c r="D14883">
        <v>1</v>
      </c>
      <c r="E14883" t="s">
        <v>139</v>
      </c>
      <c r="F14883">
        <v>8.1</v>
      </c>
    </row>
    <row r="14884" spans="1:6">
      <c r="A14884" s="12" t="s">
        <v>231</v>
      </c>
      <c r="B14884" t="s">
        <v>108</v>
      </c>
      <c r="C14884" t="s">
        <v>137</v>
      </c>
      <c r="D14884">
        <v>1</v>
      </c>
      <c r="E14884" t="s">
        <v>139</v>
      </c>
      <c r="F14884">
        <v>99.9</v>
      </c>
    </row>
    <row r="14885" spans="1:6">
      <c r="A14885" s="12" t="s">
        <v>231</v>
      </c>
      <c r="B14885" t="s">
        <v>109</v>
      </c>
      <c r="C14885" t="s">
        <v>137</v>
      </c>
      <c r="D14885">
        <v>1</v>
      </c>
      <c r="E14885" t="s">
        <v>139</v>
      </c>
      <c r="F14885">
        <v>43.3</v>
      </c>
    </row>
    <row r="14886" spans="1:6">
      <c r="A14886" s="12" t="s">
        <v>231</v>
      </c>
      <c r="B14886" t="s">
        <v>110</v>
      </c>
      <c r="C14886" t="s">
        <v>137</v>
      </c>
      <c r="D14886">
        <v>1</v>
      </c>
      <c r="E14886" t="s">
        <v>139</v>
      </c>
      <c r="F14886">
        <v>100</v>
      </c>
    </row>
    <row r="14887" spans="1:6">
      <c r="A14887" s="12" t="s">
        <v>231</v>
      </c>
      <c r="B14887" t="s">
        <v>111</v>
      </c>
      <c r="C14887" t="s">
        <v>137</v>
      </c>
      <c r="D14887">
        <v>1</v>
      </c>
      <c r="E14887" t="s">
        <v>139</v>
      </c>
      <c r="F14887">
        <v>0</v>
      </c>
    </row>
    <row r="14888" spans="1:6">
      <c r="A14888" s="12" t="s">
        <v>231</v>
      </c>
      <c r="B14888" t="s">
        <v>112</v>
      </c>
      <c r="C14888" t="s">
        <v>137</v>
      </c>
      <c r="D14888">
        <v>1</v>
      </c>
      <c r="E14888" t="s">
        <v>139</v>
      </c>
      <c r="F14888">
        <v>8.3000000000000007</v>
      </c>
    </row>
    <row r="14889" spans="1:6">
      <c r="A14889" s="12" t="s">
        <v>231</v>
      </c>
      <c r="B14889" t="s">
        <v>113</v>
      </c>
      <c r="C14889" t="s">
        <v>137</v>
      </c>
      <c r="D14889">
        <v>1</v>
      </c>
      <c r="E14889" t="s">
        <v>139</v>
      </c>
      <c r="F14889">
        <v>60</v>
      </c>
    </row>
    <row r="14890" spans="1:6">
      <c r="A14890" s="12" t="s">
        <v>231</v>
      </c>
      <c r="B14890" t="s">
        <v>114</v>
      </c>
      <c r="C14890" t="s">
        <v>137</v>
      </c>
      <c r="D14890">
        <v>1</v>
      </c>
      <c r="E14890" t="s">
        <v>139</v>
      </c>
      <c r="F14890">
        <v>95.4</v>
      </c>
    </row>
    <row r="14891" spans="1:6">
      <c r="A14891" s="12" t="s">
        <v>231</v>
      </c>
      <c r="B14891" t="s">
        <v>115</v>
      </c>
      <c r="C14891" t="s">
        <v>137</v>
      </c>
      <c r="D14891">
        <v>1</v>
      </c>
      <c r="E14891" t="s">
        <v>139</v>
      </c>
      <c r="F14891">
        <v>58.3</v>
      </c>
    </row>
    <row r="14892" spans="1:6">
      <c r="A14892" s="12" t="s">
        <v>231</v>
      </c>
      <c r="B14892" t="s">
        <v>116</v>
      </c>
      <c r="C14892" t="s">
        <v>137</v>
      </c>
      <c r="D14892">
        <v>1</v>
      </c>
      <c r="E14892" t="s">
        <v>139</v>
      </c>
      <c r="F14892">
        <v>100</v>
      </c>
    </row>
    <row r="14893" spans="1:6">
      <c r="A14893" s="12" t="s">
        <v>231</v>
      </c>
      <c r="B14893" t="s">
        <v>146</v>
      </c>
      <c r="C14893" t="s">
        <v>137</v>
      </c>
      <c r="D14893">
        <v>1</v>
      </c>
      <c r="E14893" t="s">
        <v>139</v>
      </c>
      <c r="F14893">
        <v>42.8</v>
      </c>
    </row>
    <row r="14894" spans="1:6">
      <c r="A14894" s="12" t="s">
        <v>231</v>
      </c>
      <c r="B14894" t="s">
        <v>61</v>
      </c>
      <c r="C14894" t="s">
        <v>137</v>
      </c>
      <c r="D14894">
        <v>1</v>
      </c>
      <c r="E14894" t="s">
        <v>140</v>
      </c>
      <c r="F14894">
        <v>0.7</v>
      </c>
    </row>
    <row r="14895" spans="1:6">
      <c r="A14895" s="12" t="s">
        <v>231</v>
      </c>
      <c r="B14895" t="s">
        <v>62</v>
      </c>
      <c r="C14895" t="s">
        <v>137</v>
      </c>
      <c r="D14895">
        <v>1</v>
      </c>
      <c r="E14895" t="s">
        <v>140</v>
      </c>
      <c r="F14895">
        <v>13.8</v>
      </c>
    </row>
    <row r="14896" spans="1:6">
      <c r="A14896" s="12" t="s">
        <v>231</v>
      </c>
      <c r="B14896" t="s">
        <v>63</v>
      </c>
      <c r="C14896" t="s">
        <v>137</v>
      </c>
      <c r="D14896">
        <v>1</v>
      </c>
      <c r="E14896" t="s">
        <v>140</v>
      </c>
      <c r="F14896">
        <v>44.4</v>
      </c>
    </row>
    <row r="14897" spans="1:6">
      <c r="A14897" s="12" t="s">
        <v>231</v>
      </c>
      <c r="B14897" t="s">
        <v>64</v>
      </c>
      <c r="C14897" t="s">
        <v>137</v>
      </c>
      <c r="D14897">
        <v>1</v>
      </c>
      <c r="E14897" t="s">
        <v>140</v>
      </c>
      <c r="F14897">
        <v>0.5</v>
      </c>
    </row>
    <row r="14898" spans="1:6">
      <c r="A14898" s="12" t="s">
        <v>231</v>
      </c>
      <c r="B14898" t="s">
        <v>65</v>
      </c>
      <c r="C14898" t="s">
        <v>137</v>
      </c>
      <c r="D14898">
        <v>1</v>
      </c>
      <c r="E14898" t="s">
        <v>140</v>
      </c>
      <c r="F14898">
        <v>100</v>
      </c>
    </row>
    <row r="14899" spans="1:6">
      <c r="A14899" s="12" t="s">
        <v>231</v>
      </c>
      <c r="B14899" t="s">
        <v>66</v>
      </c>
      <c r="C14899" t="s">
        <v>137</v>
      </c>
      <c r="D14899">
        <v>1</v>
      </c>
      <c r="E14899" t="s">
        <v>140</v>
      </c>
      <c r="F14899">
        <v>74.900000000000006</v>
      </c>
    </row>
    <row r="14900" spans="1:6">
      <c r="A14900" s="12" t="s">
        <v>231</v>
      </c>
      <c r="B14900" t="s">
        <v>67</v>
      </c>
      <c r="C14900" t="s">
        <v>137</v>
      </c>
      <c r="D14900">
        <v>1</v>
      </c>
      <c r="E14900" t="s">
        <v>140</v>
      </c>
      <c r="F14900">
        <v>90.9</v>
      </c>
    </row>
    <row r="14901" spans="1:6">
      <c r="A14901" s="12" t="s">
        <v>231</v>
      </c>
      <c r="B14901" t="s">
        <v>68</v>
      </c>
      <c r="C14901" t="s">
        <v>137</v>
      </c>
      <c r="D14901">
        <v>1</v>
      </c>
      <c r="E14901" t="s">
        <v>140</v>
      </c>
      <c r="F14901">
        <v>91.7</v>
      </c>
    </row>
    <row r="14902" spans="1:6">
      <c r="A14902" s="12" t="s">
        <v>231</v>
      </c>
      <c r="B14902" t="s">
        <v>69</v>
      </c>
      <c r="C14902" t="s">
        <v>137</v>
      </c>
      <c r="D14902">
        <v>1</v>
      </c>
      <c r="E14902" t="s">
        <v>140</v>
      </c>
      <c r="F14902">
        <v>50.3</v>
      </c>
    </row>
    <row r="14903" spans="1:6">
      <c r="A14903" s="12" t="s">
        <v>231</v>
      </c>
      <c r="B14903" t="s">
        <v>70</v>
      </c>
      <c r="C14903" t="s">
        <v>137</v>
      </c>
      <c r="D14903">
        <v>1</v>
      </c>
      <c r="E14903" t="s">
        <v>140</v>
      </c>
      <c r="F14903">
        <v>33.9</v>
      </c>
    </row>
    <row r="14904" spans="1:6">
      <c r="A14904" s="12" t="s">
        <v>231</v>
      </c>
      <c r="B14904" t="s">
        <v>71</v>
      </c>
      <c r="C14904" t="s">
        <v>137</v>
      </c>
      <c r="D14904">
        <v>1</v>
      </c>
      <c r="E14904" t="s">
        <v>140</v>
      </c>
      <c r="F14904">
        <v>100</v>
      </c>
    </row>
    <row r="14905" spans="1:6">
      <c r="A14905" s="12" t="s">
        <v>231</v>
      </c>
      <c r="B14905" t="s">
        <v>72</v>
      </c>
      <c r="C14905" t="s">
        <v>137</v>
      </c>
      <c r="D14905">
        <v>1</v>
      </c>
      <c r="E14905" t="s">
        <v>140</v>
      </c>
      <c r="F14905">
        <v>0.2</v>
      </c>
    </row>
    <row r="14906" spans="1:6">
      <c r="A14906" s="12" t="s">
        <v>231</v>
      </c>
      <c r="B14906" t="s">
        <v>73</v>
      </c>
      <c r="C14906" t="s">
        <v>137</v>
      </c>
      <c r="D14906">
        <v>1</v>
      </c>
      <c r="E14906" t="s">
        <v>140</v>
      </c>
      <c r="F14906">
        <v>93.3</v>
      </c>
    </row>
    <row r="14907" spans="1:6">
      <c r="A14907" s="12" t="s">
        <v>231</v>
      </c>
      <c r="B14907" t="s">
        <v>74</v>
      </c>
      <c r="C14907" t="s">
        <v>137</v>
      </c>
      <c r="D14907">
        <v>1</v>
      </c>
      <c r="E14907" t="s">
        <v>140</v>
      </c>
      <c r="F14907">
        <v>9.8000000000000007</v>
      </c>
    </row>
    <row r="14908" spans="1:6">
      <c r="A14908" s="12" t="s">
        <v>231</v>
      </c>
      <c r="B14908" t="s">
        <v>75</v>
      </c>
      <c r="C14908" t="s">
        <v>137</v>
      </c>
      <c r="D14908">
        <v>1</v>
      </c>
      <c r="E14908" t="s">
        <v>140</v>
      </c>
      <c r="F14908">
        <v>39.200000000000003</v>
      </c>
    </row>
    <row r="14909" spans="1:6">
      <c r="A14909" s="12" t="s">
        <v>231</v>
      </c>
      <c r="B14909" t="s">
        <v>76</v>
      </c>
      <c r="C14909" t="s">
        <v>137</v>
      </c>
      <c r="D14909">
        <v>1</v>
      </c>
      <c r="E14909" t="s">
        <v>140</v>
      </c>
      <c r="F14909">
        <v>7.1</v>
      </c>
    </row>
    <row r="14910" spans="1:6">
      <c r="A14910" s="12" t="s">
        <v>231</v>
      </c>
      <c r="B14910" t="s">
        <v>77</v>
      </c>
      <c r="C14910" t="s">
        <v>137</v>
      </c>
      <c r="D14910">
        <v>1</v>
      </c>
      <c r="E14910" t="s">
        <v>140</v>
      </c>
      <c r="F14910">
        <v>0.7</v>
      </c>
    </row>
    <row r="14911" spans="1:6">
      <c r="A14911" s="12" t="s">
        <v>231</v>
      </c>
      <c r="B14911" t="s">
        <v>78</v>
      </c>
      <c r="C14911" t="s">
        <v>137</v>
      </c>
      <c r="D14911">
        <v>1</v>
      </c>
      <c r="E14911" t="s">
        <v>140</v>
      </c>
      <c r="F14911">
        <v>4.2</v>
      </c>
    </row>
    <row r="14912" spans="1:6">
      <c r="A14912" s="12" t="s">
        <v>231</v>
      </c>
      <c r="B14912" t="s">
        <v>79</v>
      </c>
      <c r="C14912" t="s">
        <v>137</v>
      </c>
      <c r="D14912">
        <v>1</v>
      </c>
      <c r="E14912" t="s">
        <v>140</v>
      </c>
      <c r="F14912">
        <v>71.8</v>
      </c>
    </row>
    <row r="14913" spans="1:6">
      <c r="A14913" s="12" t="s">
        <v>231</v>
      </c>
      <c r="B14913" t="s">
        <v>80</v>
      </c>
      <c r="C14913" t="s">
        <v>137</v>
      </c>
      <c r="D14913">
        <v>1</v>
      </c>
      <c r="E14913" t="s">
        <v>140</v>
      </c>
      <c r="F14913">
        <v>99.6</v>
      </c>
    </row>
    <row r="14914" spans="1:6">
      <c r="A14914" s="12" t="s">
        <v>231</v>
      </c>
      <c r="B14914" t="s">
        <v>81</v>
      </c>
      <c r="C14914" t="s">
        <v>137</v>
      </c>
      <c r="D14914">
        <v>1</v>
      </c>
      <c r="E14914" t="s">
        <v>140</v>
      </c>
      <c r="F14914">
        <v>99.8</v>
      </c>
    </row>
    <row r="14915" spans="1:6">
      <c r="A14915" s="12" t="s">
        <v>231</v>
      </c>
      <c r="B14915" t="s">
        <v>82</v>
      </c>
      <c r="C14915" t="s">
        <v>137</v>
      </c>
      <c r="D14915">
        <v>1</v>
      </c>
      <c r="E14915" t="s">
        <v>140</v>
      </c>
      <c r="F14915">
        <v>65.900000000000006</v>
      </c>
    </row>
    <row r="14916" spans="1:6">
      <c r="A14916" s="12" t="s">
        <v>231</v>
      </c>
      <c r="B14916" t="s">
        <v>83</v>
      </c>
      <c r="C14916" t="s">
        <v>137</v>
      </c>
      <c r="D14916">
        <v>1</v>
      </c>
      <c r="E14916" t="s">
        <v>140</v>
      </c>
      <c r="F14916">
        <v>69.8</v>
      </c>
    </row>
    <row r="14917" spans="1:6">
      <c r="A14917" s="12" t="s">
        <v>231</v>
      </c>
      <c r="B14917" t="s">
        <v>84</v>
      </c>
      <c r="C14917" t="s">
        <v>137</v>
      </c>
      <c r="D14917">
        <v>1</v>
      </c>
      <c r="E14917" t="s">
        <v>140</v>
      </c>
      <c r="F14917">
        <v>9.6</v>
      </c>
    </row>
    <row r="14918" spans="1:6">
      <c r="A14918" s="12" t="s">
        <v>231</v>
      </c>
      <c r="B14918" t="s">
        <v>85</v>
      </c>
      <c r="C14918" t="s">
        <v>137</v>
      </c>
      <c r="D14918">
        <v>1</v>
      </c>
      <c r="E14918" t="s">
        <v>140</v>
      </c>
      <c r="F14918">
        <v>10.3</v>
      </c>
    </row>
    <row r="14919" spans="1:6">
      <c r="A14919" s="12" t="s">
        <v>231</v>
      </c>
      <c r="B14919" t="s">
        <v>86</v>
      </c>
      <c r="C14919" t="s">
        <v>137</v>
      </c>
      <c r="D14919">
        <v>1</v>
      </c>
      <c r="E14919" t="s">
        <v>140</v>
      </c>
      <c r="F14919">
        <v>11.1</v>
      </c>
    </row>
    <row r="14920" spans="1:6">
      <c r="A14920" s="12" t="s">
        <v>231</v>
      </c>
      <c r="B14920" t="s">
        <v>87</v>
      </c>
      <c r="C14920" t="s">
        <v>137</v>
      </c>
      <c r="D14920">
        <v>1</v>
      </c>
      <c r="E14920" t="s">
        <v>140</v>
      </c>
      <c r="F14920">
        <v>1.6</v>
      </c>
    </row>
    <row r="14921" spans="1:6">
      <c r="A14921" s="12" t="s">
        <v>231</v>
      </c>
      <c r="B14921" t="s">
        <v>88</v>
      </c>
      <c r="C14921" t="s">
        <v>137</v>
      </c>
      <c r="D14921">
        <v>1</v>
      </c>
      <c r="E14921" t="s">
        <v>140</v>
      </c>
      <c r="F14921">
        <v>63.2</v>
      </c>
    </row>
    <row r="14922" spans="1:6">
      <c r="A14922" s="12" t="s">
        <v>231</v>
      </c>
      <c r="B14922" t="s">
        <v>89</v>
      </c>
      <c r="C14922" t="s">
        <v>137</v>
      </c>
      <c r="D14922">
        <v>1</v>
      </c>
      <c r="E14922" t="s">
        <v>140</v>
      </c>
      <c r="F14922">
        <v>66.900000000000006</v>
      </c>
    </row>
    <row r="14923" spans="1:6">
      <c r="A14923" s="12" t="s">
        <v>231</v>
      </c>
      <c r="B14923" t="s">
        <v>90</v>
      </c>
      <c r="C14923" t="s">
        <v>137</v>
      </c>
      <c r="D14923">
        <v>1</v>
      </c>
      <c r="E14923" t="s">
        <v>140</v>
      </c>
      <c r="F14923">
        <v>90.4</v>
      </c>
    </row>
    <row r="14924" spans="1:6">
      <c r="A14924" s="12" t="s">
        <v>231</v>
      </c>
      <c r="B14924" t="s">
        <v>91</v>
      </c>
      <c r="C14924" t="s">
        <v>137</v>
      </c>
      <c r="D14924">
        <v>1</v>
      </c>
      <c r="E14924" t="s">
        <v>140</v>
      </c>
      <c r="F14924">
        <v>83.1</v>
      </c>
    </row>
    <row r="14925" spans="1:6">
      <c r="A14925" s="12" t="s">
        <v>231</v>
      </c>
      <c r="B14925" t="s">
        <v>92</v>
      </c>
      <c r="C14925" t="s">
        <v>137</v>
      </c>
      <c r="D14925">
        <v>1</v>
      </c>
      <c r="E14925" t="s">
        <v>140</v>
      </c>
      <c r="F14925">
        <v>98.4</v>
      </c>
    </row>
    <row r="14926" spans="1:6">
      <c r="A14926" s="12" t="s">
        <v>231</v>
      </c>
      <c r="B14926" t="s">
        <v>93</v>
      </c>
      <c r="C14926" t="s">
        <v>137</v>
      </c>
      <c r="D14926">
        <v>1</v>
      </c>
      <c r="E14926" t="s">
        <v>140</v>
      </c>
      <c r="F14926">
        <v>45.6</v>
      </c>
    </row>
    <row r="14927" spans="1:6">
      <c r="A14927" s="12" t="s">
        <v>231</v>
      </c>
      <c r="B14927" t="s">
        <v>94</v>
      </c>
      <c r="C14927" t="s">
        <v>137</v>
      </c>
      <c r="D14927">
        <v>1</v>
      </c>
      <c r="E14927" t="s">
        <v>140</v>
      </c>
      <c r="F14927">
        <v>0.1</v>
      </c>
    </row>
    <row r="14928" spans="1:6">
      <c r="A14928" s="12" t="s">
        <v>231</v>
      </c>
      <c r="B14928" t="s">
        <v>95</v>
      </c>
      <c r="C14928" t="s">
        <v>137</v>
      </c>
      <c r="D14928">
        <v>1</v>
      </c>
      <c r="E14928" t="s">
        <v>140</v>
      </c>
      <c r="F14928">
        <v>31.3</v>
      </c>
    </row>
    <row r="14929" spans="1:6">
      <c r="A14929" s="12" t="s">
        <v>231</v>
      </c>
      <c r="B14929" t="s">
        <v>96</v>
      </c>
      <c r="C14929" t="s">
        <v>137</v>
      </c>
      <c r="D14929">
        <v>1</v>
      </c>
      <c r="E14929" t="s">
        <v>140</v>
      </c>
      <c r="F14929">
        <v>0.1</v>
      </c>
    </row>
    <row r="14930" spans="1:6">
      <c r="A14930" s="12" t="s">
        <v>231</v>
      </c>
      <c r="B14930" t="s">
        <v>97</v>
      </c>
      <c r="C14930" t="s">
        <v>137</v>
      </c>
      <c r="D14930">
        <v>1</v>
      </c>
      <c r="E14930" t="s">
        <v>140</v>
      </c>
      <c r="F14930">
        <v>87.3</v>
      </c>
    </row>
    <row r="14931" spans="1:6">
      <c r="A14931" s="12" t="s">
        <v>231</v>
      </c>
      <c r="B14931" t="s">
        <v>98</v>
      </c>
      <c r="C14931" t="s">
        <v>137</v>
      </c>
      <c r="D14931">
        <v>1</v>
      </c>
      <c r="E14931" t="s">
        <v>140</v>
      </c>
      <c r="F14931">
        <v>60</v>
      </c>
    </row>
    <row r="14932" spans="1:6">
      <c r="A14932" s="12" t="s">
        <v>231</v>
      </c>
      <c r="B14932" t="s">
        <v>99</v>
      </c>
      <c r="C14932" t="s">
        <v>137</v>
      </c>
      <c r="D14932">
        <v>1</v>
      </c>
      <c r="E14932" t="s">
        <v>140</v>
      </c>
      <c r="F14932">
        <v>95.5</v>
      </c>
    </row>
    <row r="14933" spans="1:6">
      <c r="A14933" s="12" t="s">
        <v>231</v>
      </c>
      <c r="B14933" t="s">
        <v>100</v>
      </c>
      <c r="C14933" t="s">
        <v>137</v>
      </c>
      <c r="D14933">
        <v>1</v>
      </c>
      <c r="E14933" t="s">
        <v>140</v>
      </c>
      <c r="F14933">
        <v>13.5</v>
      </c>
    </row>
    <row r="14934" spans="1:6">
      <c r="A14934" s="12" t="s">
        <v>231</v>
      </c>
      <c r="B14934" t="s">
        <v>101</v>
      </c>
      <c r="C14934" t="s">
        <v>137</v>
      </c>
      <c r="D14934">
        <v>1</v>
      </c>
      <c r="E14934" t="s">
        <v>140</v>
      </c>
      <c r="F14934">
        <v>0.4</v>
      </c>
    </row>
    <row r="14935" spans="1:6">
      <c r="A14935" s="12" t="s">
        <v>231</v>
      </c>
      <c r="B14935" t="s">
        <v>102</v>
      </c>
      <c r="C14935" t="s">
        <v>137</v>
      </c>
      <c r="D14935">
        <v>1</v>
      </c>
      <c r="E14935" t="s">
        <v>140</v>
      </c>
      <c r="F14935">
        <v>1.6</v>
      </c>
    </row>
    <row r="14936" spans="1:6">
      <c r="A14936" s="12" t="s">
        <v>231</v>
      </c>
      <c r="B14936" t="s">
        <v>103</v>
      </c>
      <c r="C14936" t="s">
        <v>137</v>
      </c>
      <c r="D14936">
        <v>1</v>
      </c>
      <c r="E14936" t="s">
        <v>140</v>
      </c>
      <c r="F14936">
        <v>22.4</v>
      </c>
    </row>
    <row r="14937" spans="1:6">
      <c r="A14937" s="12" t="s">
        <v>231</v>
      </c>
      <c r="B14937" t="s">
        <v>104</v>
      </c>
      <c r="C14937" t="s">
        <v>137</v>
      </c>
      <c r="D14937">
        <v>1</v>
      </c>
      <c r="E14937" t="s">
        <v>140</v>
      </c>
      <c r="F14937">
        <v>0.3</v>
      </c>
    </row>
    <row r="14938" spans="1:6">
      <c r="A14938" s="12" t="s">
        <v>231</v>
      </c>
      <c r="B14938" t="s">
        <v>105</v>
      </c>
      <c r="C14938" t="s">
        <v>137</v>
      </c>
      <c r="D14938">
        <v>1</v>
      </c>
      <c r="E14938" t="s">
        <v>140</v>
      </c>
      <c r="F14938">
        <v>99.9</v>
      </c>
    </row>
    <row r="14939" spans="1:6">
      <c r="A14939" s="12" t="s">
        <v>231</v>
      </c>
      <c r="B14939" t="s">
        <v>106</v>
      </c>
      <c r="C14939" t="s">
        <v>137</v>
      </c>
      <c r="D14939">
        <v>1</v>
      </c>
      <c r="E14939" t="s">
        <v>140</v>
      </c>
      <c r="F14939">
        <v>74.599999999999994</v>
      </c>
    </row>
    <row r="14940" spans="1:6">
      <c r="A14940" s="12" t="s">
        <v>231</v>
      </c>
      <c r="B14940" t="s">
        <v>107</v>
      </c>
      <c r="C14940" t="s">
        <v>137</v>
      </c>
      <c r="D14940">
        <v>1</v>
      </c>
      <c r="E14940" t="s">
        <v>140</v>
      </c>
      <c r="F14940">
        <v>91.9</v>
      </c>
    </row>
    <row r="14941" spans="1:6">
      <c r="A14941" s="12" t="s">
        <v>231</v>
      </c>
      <c r="B14941" t="s">
        <v>108</v>
      </c>
      <c r="C14941" t="s">
        <v>137</v>
      </c>
      <c r="D14941">
        <v>1</v>
      </c>
      <c r="E14941" t="s">
        <v>140</v>
      </c>
      <c r="F14941">
        <v>0.1</v>
      </c>
    </row>
    <row r="14942" spans="1:6">
      <c r="A14942" s="12" t="s">
        <v>231</v>
      </c>
      <c r="B14942" t="s">
        <v>109</v>
      </c>
      <c r="C14942" t="s">
        <v>137</v>
      </c>
      <c r="D14942">
        <v>1</v>
      </c>
      <c r="E14942" t="s">
        <v>140</v>
      </c>
      <c r="F14942">
        <v>56.7</v>
      </c>
    </row>
    <row r="14943" spans="1:6">
      <c r="A14943" s="12" t="s">
        <v>231</v>
      </c>
      <c r="B14943" t="s">
        <v>110</v>
      </c>
      <c r="C14943" t="s">
        <v>137</v>
      </c>
      <c r="D14943">
        <v>1</v>
      </c>
      <c r="E14943" t="s">
        <v>140</v>
      </c>
      <c r="F14943">
        <v>0</v>
      </c>
    </row>
    <row r="14944" spans="1:6">
      <c r="A14944" s="12" t="s">
        <v>231</v>
      </c>
      <c r="B14944" t="s">
        <v>111</v>
      </c>
      <c r="C14944" t="s">
        <v>137</v>
      </c>
      <c r="D14944">
        <v>1</v>
      </c>
      <c r="E14944" t="s">
        <v>140</v>
      </c>
      <c r="F14944">
        <v>100</v>
      </c>
    </row>
    <row r="14945" spans="1:6">
      <c r="A14945" s="12" t="s">
        <v>231</v>
      </c>
      <c r="B14945" t="s">
        <v>112</v>
      </c>
      <c r="C14945" t="s">
        <v>137</v>
      </c>
      <c r="D14945">
        <v>1</v>
      </c>
      <c r="E14945" t="s">
        <v>140</v>
      </c>
      <c r="F14945">
        <v>91.7</v>
      </c>
    </row>
    <row r="14946" spans="1:6">
      <c r="A14946" s="12" t="s">
        <v>231</v>
      </c>
      <c r="B14946" t="s">
        <v>113</v>
      </c>
      <c r="C14946" t="s">
        <v>137</v>
      </c>
      <c r="D14946">
        <v>1</v>
      </c>
      <c r="E14946" t="s">
        <v>140</v>
      </c>
      <c r="F14946">
        <v>40</v>
      </c>
    </row>
    <row r="14947" spans="1:6">
      <c r="A14947" s="12" t="s">
        <v>231</v>
      </c>
      <c r="B14947" t="s">
        <v>114</v>
      </c>
      <c r="C14947" t="s">
        <v>137</v>
      </c>
      <c r="D14947">
        <v>1</v>
      </c>
      <c r="E14947" t="s">
        <v>140</v>
      </c>
      <c r="F14947">
        <v>4.5999999999999996</v>
      </c>
    </row>
    <row r="14948" spans="1:6">
      <c r="A14948" s="12" t="s">
        <v>231</v>
      </c>
      <c r="B14948" t="s">
        <v>115</v>
      </c>
      <c r="C14948" t="s">
        <v>137</v>
      </c>
      <c r="D14948">
        <v>1</v>
      </c>
      <c r="E14948" t="s">
        <v>140</v>
      </c>
      <c r="F14948">
        <v>41.7</v>
      </c>
    </row>
    <row r="14949" spans="1:6">
      <c r="A14949" s="12" t="s">
        <v>231</v>
      </c>
      <c r="B14949" t="s">
        <v>116</v>
      </c>
      <c r="C14949" t="s">
        <v>137</v>
      </c>
      <c r="D14949">
        <v>1</v>
      </c>
      <c r="E14949" t="s">
        <v>140</v>
      </c>
      <c r="F14949">
        <v>0</v>
      </c>
    </row>
    <row r="14950" spans="1:6">
      <c r="A14950" s="12" t="s">
        <v>231</v>
      </c>
      <c r="B14950" t="s">
        <v>146</v>
      </c>
      <c r="C14950" t="s">
        <v>137</v>
      </c>
      <c r="D14950">
        <v>1</v>
      </c>
      <c r="E14950" t="s">
        <v>140</v>
      </c>
      <c r="F14950">
        <v>57.2</v>
      </c>
    </row>
    <row r="14951" spans="1:6">
      <c r="A14951" s="12" t="s">
        <v>231</v>
      </c>
      <c r="B14951" t="s">
        <v>61</v>
      </c>
      <c r="C14951" t="s">
        <v>137</v>
      </c>
      <c r="D14951">
        <v>1</v>
      </c>
      <c r="E14951" t="s">
        <v>147</v>
      </c>
      <c r="F14951">
        <v>0</v>
      </c>
    </row>
    <row r="14952" spans="1:6">
      <c r="A14952" s="12" t="s">
        <v>231</v>
      </c>
      <c r="B14952" t="s">
        <v>62</v>
      </c>
      <c r="C14952" t="s">
        <v>137</v>
      </c>
      <c r="D14952">
        <v>1</v>
      </c>
      <c r="E14952" t="s">
        <v>147</v>
      </c>
      <c r="F14952">
        <v>0</v>
      </c>
    </row>
    <row r="14953" spans="1:6">
      <c r="A14953" s="12" t="s">
        <v>231</v>
      </c>
      <c r="B14953" t="s">
        <v>63</v>
      </c>
      <c r="C14953" t="s">
        <v>137</v>
      </c>
      <c r="D14953">
        <v>1</v>
      </c>
      <c r="E14953" t="s">
        <v>147</v>
      </c>
      <c r="F14953">
        <v>0</v>
      </c>
    </row>
    <row r="14954" spans="1:6">
      <c r="A14954" s="12" t="s">
        <v>231</v>
      </c>
      <c r="B14954" t="s">
        <v>64</v>
      </c>
      <c r="C14954" t="s">
        <v>137</v>
      </c>
      <c r="D14954">
        <v>1</v>
      </c>
      <c r="E14954" t="s">
        <v>147</v>
      </c>
      <c r="F14954">
        <v>0</v>
      </c>
    </row>
    <row r="14955" spans="1:6">
      <c r="A14955" s="12" t="s">
        <v>231</v>
      </c>
      <c r="B14955" t="s">
        <v>65</v>
      </c>
      <c r="C14955" t="s">
        <v>137</v>
      </c>
      <c r="D14955">
        <v>1</v>
      </c>
      <c r="E14955" t="s">
        <v>147</v>
      </c>
      <c r="F14955">
        <v>0</v>
      </c>
    </row>
    <row r="14956" spans="1:6">
      <c r="A14956" s="12" t="s">
        <v>231</v>
      </c>
      <c r="B14956" t="s">
        <v>66</v>
      </c>
      <c r="C14956" t="s">
        <v>137</v>
      </c>
      <c r="D14956">
        <v>1</v>
      </c>
      <c r="E14956" t="s">
        <v>147</v>
      </c>
      <c r="F14956">
        <v>0</v>
      </c>
    </row>
    <row r="14957" spans="1:6">
      <c r="A14957" s="12" t="s">
        <v>231</v>
      </c>
      <c r="B14957" t="s">
        <v>67</v>
      </c>
      <c r="C14957" t="s">
        <v>137</v>
      </c>
      <c r="D14957">
        <v>1</v>
      </c>
      <c r="E14957" t="s">
        <v>147</v>
      </c>
      <c r="F14957">
        <v>0</v>
      </c>
    </row>
    <row r="14958" spans="1:6">
      <c r="A14958" s="12" t="s">
        <v>231</v>
      </c>
      <c r="B14958" t="s">
        <v>68</v>
      </c>
      <c r="C14958" t="s">
        <v>137</v>
      </c>
      <c r="D14958">
        <v>1</v>
      </c>
      <c r="E14958" t="s">
        <v>147</v>
      </c>
      <c r="F14958">
        <v>0</v>
      </c>
    </row>
    <row r="14959" spans="1:6">
      <c r="A14959" s="12" t="s">
        <v>231</v>
      </c>
      <c r="B14959" t="s">
        <v>69</v>
      </c>
      <c r="C14959" t="s">
        <v>137</v>
      </c>
      <c r="D14959">
        <v>1</v>
      </c>
      <c r="E14959" t="s">
        <v>147</v>
      </c>
      <c r="F14959">
        <v>0</v>
      </c>
    </row>
    <row r="14960" spans="1:6">
      <c r="A14960" s="12" t="s">
        <v>231</v>
      </c>
      <c r="B14960" t="s">
        <v>70</v>
      </c>
      <c r="C14960" t="s">
        <v>137</v>
      </c>
      <c r="D14960">
        <v>1</v>
      </c>
      <c r="E14960" t="s">
        <v>147</v>
      </c>
      <c r="F14960">
        <v>0</v>
      </c>
    </row>
    <row r="14961" spans="1:6">
      <c r="A14961" s="12" t="s">
        <v>231</v>
      </c>
      <c r="B14961" t="s">
        <v>71</v>
      </c>
      <c r="C14961" t="s">
        <v>137</v>
      </c>
      <c r="D14961">
        <v>1</v>
      </c>
      <c r="E14961" t="s">
        <v>147</v>
      </c>
      <c r="F14961">
        <v>0</v>
      </c>
    </row>
    <row r="14962" spans="1:6">
      <c r="A14962" s="12" t="s">
        <v>231</v>
      </c>
      <c r="B14962" t="s">
        <v>72</v>
      </c>
      <c r="C14962" t="s">
        <v>137</v>
      </c>
      <c r="D14962">
        <v>1</v>
      </c>
      <c r="E14962" t="s">
        <v>147</v>
      </c>
      <c r="F14962">
        <v>0</v>
      </c>
    </row>
    <row r="14963" spans="1:6">
      <c r="A14963" s="12" t="s">
        <v>231</v>
      </c>
      <c r="B14963" t="s">
        <v>73</v>
      </c>
      <c r="C14963" t="s">
        <v>137</v>
      </c>
      <c r="D14963">
        <v>1</v>
      </c>
      <c r="E14963" t="s">
        <v>147</v>
      </c>
      <c r="F14963">
        <v>0</v>
      </c>
    </row>
    <row r="14964" spans="1:6">
      <c r="A14964" s="12" t="s">
        <v>231</v>
      </c>
      <c r="B14964" t="s">
        <v>74</v>
      </c>
      <c r="C14964" t="s">
        <v>137</v>
      </c>
      <c r="D14964">
        <v>1</v>
      </c>
      <c r="E14964" t="s">
        <v>147</v>
      </c>
      <c r="F14964">
        <v>0</v>
      </c>
    </row>
    <row r="14965" spans="1:6">
      <c r="A14965" s="12" t="s">
        <v>231</v>
      </c>
      <c r="B14965" t="s">
        <v>75</v>
      </c>
      <c r="C14965" t="s">
        <v>137</v>
      </c>
      <c r="D14965">
        <v>1</v>
      </c>
      <c r="E14965" t="s">
        <v>147</v>
      </c>
      <c r="F14965">
        <v>0</v>
      </c>
    </row>
    <row r="14966" spans="1:6">
      <c r="A14966" s="12" t="s">
        <v>231</v>
      </c>
      <c r="B14966" t="s">
        <v>76</v>
      </c>
      <c r="C14966" t="s">
        <v>137</v>
      </c>
      <c r="D14966">
        <v>1</v>
      </c>
      <c r="E14966" t="s">
        <v>147</v>
      </c>
      <c r="F14966">
        <v>0</v>
      </c>
    </row>
    <row r="14967" spans="1:6">
      <c r="A14967" s="12" t="s">
        <v>231</v>
      </c>
      <c r="B14967" t="s">
        <v>77</v>
      </c>
      <c r="C14967" t="s">
        <v>137</v>
      </c>
      <c r="D14967">
        <v>1</v>
      </c>
      <c r="E14967" t="s">
        <v>147</v>
      </c>
      <c r="F14967">
        <v>0</v>
      </c>
    </row>
    <row r="14968" spans="1:6">
      <c r="A14968" s="12" t="s">
        <v>231</v>
      </c>
      <c r="B14968" t="s">
        <v>78</v>
      </c>
      <c r="C14968" t="s">
        <v>137</v>
      </c>
      <c r="D14968">
        <v>1</v>
      </c>
      <c r="E14968" t="s">
        <v>147</v>
      </c>
      <c r="F14968">
        <v>0</v>
      </c>
    </row>
    <row r="14969" spans="1:6">
      <c r="A14969" s="12" t="s">
        <v>231</v>
      </c>
      <c r="B14969" t="s">
        <v>79</v>
      </c>
      <c r="C14969" t="s">
        <v>137</v>
      </c>
      <c r="D14969">
        <v>1</v>
      </c>
      <c r="E14969" t="s">
        <v>147</v>
      </c>
      <c r="F14969">
        <v>0</v>
      </c>
    </row>
    <row r="14970" spans="1:6">
      <c r="A14970" s="12" t="s">
        <v>231</v>
      </c>
      <c r="B14970" t="s">
        <v>80</v>
      </c>
      <c r="C14970" t="s">
        <v>137</v>
      </c>
      <c r="D14970">
        <v>1</v>
      </c>
      <c r="E14970" t="s">
        <v>147</v>
      </c>
      <c r="F14970">
        <v>0</v>
      </c>
    </row>
    <row r="14971" spans="1:6">
      <c r="A14971" s="12" t="s">
        <v>231</v>
      </c>
      <c r="B14971" t="s">
        <v>81</v>
      </c>
      <c r="C14971" t="s">
        <v>137</v>
      </c>
      <c r="D14971">
        <v>1</v>
      </c>
      <c r="E14971" t="s">
        <v>147</v>
      </c>
      <c r="F14971">
        <v>0</v>
      </c>
    </row>
    <row r="14972" spans="1:6">
      <c r="A14972" s="12" t="s">
        <v>231</v>
      </c>
      <c r="B14972" t="s">
        <v>82</v>
      </c>
      <c r="C14972" t="s">
        <v>137</v>
      </c>
      <c r="D14972">
        <v>1</v>
      </c>
      <c r="E14972" t="s">
        <v>147</v>
      </c>
      <c r="F14972">
        <v>0</v>
      </c>
    </row>
    <row r="14973" spans="1:6">
      <c r="A14973" s="12" t="s">
        <v>231</v>
      </c>
      <c r="B14973" t="s">
        <v>83</v>
      </c>
      <c r="C14973" t="s">
        <v>137</v>
      </c>
      <c r="D14973">
        <v>1</v>
      </c>
      <c r="E14973" t="s">
        <v>147</v>
      </c>
      <c r="F14973">
        <v>0</v>
      </c>
    </row>
    <row r="14974" spans="1:6">
      <c r="A14974" s="12" t="s">
        <v>231</v>
      </c>
      <c r="B14974" t="s">
        <v>84</v>
      </c>
      <c r="C14974" t="s">
        <v>137</v>
      </c>
      <c r="D14974">
        <v>1</v>
      </c>
      <c r="E14974" t="s">
        <v>147</v>
      </c>
      <c r="F14974">
        <v>0</v>
      </c>
    </row>
    <row r="14975" spans="1:6">
      <c r="A14975" s="12" t="s">
        <v>231</v>
      </c>
      <c r="B14975" t="s">
        <v>85</v>
      </c>
      <c r="C14975" t="s">
        <v>137</v>
      </c>
      <c r="D14975">
        <v>1</v>
      </c>
      <c r="E14975" t="s">
        <v>147</v>
      </c>
      <c r="F14975">
        <v>0</v>
      </c>
    </row>
    <row r="14976" spans="1:6">
      <c r="A14976" s="12" t="s">
        <v>231</v>
      </c>
      <c r="B14976" t="s">
        <v>86</v>
      </c>
      <c r="C14976" t="s">
        <v>137</v>
      </c>
      <c r="D14976">
        <v>1</v>
      </c>
      <c r="E14976" t="s">
        <v>147</v>
      </c>
      <c r="F14976">
        <v>0</v>
      </c>
    </row>
    <row r="14977" spans="1:6">
      <c r="A14977" s="12" t="s">
        <v>231</v>
      </c>
      <c r="B14977" t="s">
        <v>87</v>
      </c>
      <c r="C14977" t="s">
        <v>137</v>
      </c>
      <c r="D14977">
        <v>1</v>
      </c>
      <c r="E14977" t="s">
        <v>147</v>
      </c>
      <c r="F14977">
        <v>0</v>
      </c>
    </row>
    <row r="14978" spans="1:6">
      <c r="A14978" s="12" t="s">
        <v>231</v>
      </c>
      <c r="B14978" t="s">
        <v>88</v>
      </c>
      <c r="C14978" t="s">
        <v>137</v>
      </c>
      <c r="D14978">
        <v>1</v>
      </c>
      <c r="E14978" t="s">
        <v>147</v>
      </c>
      <c r="F14978">
        <v>0</v>
      </c>
    </row>
    <row r="14979" spans="1:6">
      <c r="A14979" s="12" t="s">
        <v>231</v>
      </c>
      <c r="B14979" t="s">
        <v>89</v>
      </c>
      <c r="C14979" t="s">
        <v>137</v>
      </c>
      <c r="D14979">
        <v>1</v>
      </c>
      <c r="E14979" t="s">
        <v>147</v>
      </c>
      <c r="F14979">
        <v>0</v>
      </c>
    </row>
    <row r="14980" spans="1:6">
      <c r="A14980" s="12" t="s">
        <v>231</v>
      </c>
      <c r="B14980" t="s">
        <v>90</v>
      </c>
      <c r="C14980" t="s">
        <v>137</v>
      </c>
      <c r="D14980">
        <v>1</v>
      </c>
      <c r="E14980" t="s">
        <v>147</v>
      </c>
      <c r="F14980">
        <v>0</v>
      </c>
    </row>
    <row r="14981" spans="1:6">
      <c r="A14981" s="12" t="s">
        <v>231</v>
      </c>
      <c r="B14981" t="s">
        <v>91</v>
      </c>
      <c r="C14981" t="s">
        <v>137</v>
      </c>
      <c r="D14981">
        <v>1</v>
      </c>
      <c r="E14981" t="s">
        <v>147</v>
      </c>
      <c r="F14981">
        <v>0</v>
      </c>
    </row>
    <row r="14982" spans="1:6">
      <c r="A14982" s="12" t="s">
        <v>231</v>
      </c>
      <c r="B14982" t="s">
        <v>92</v>
      </c>
      <c r="C14982" t="s">
        <v>137</v>
      </c>
      <c r="D14982">
        <v>1</v>
      </c>
      <c r="E14982" t="s">
        <v>147</v>
      </c>
      <c r="F14982">
        <v>0</v>
      </c>
    </row>
    <row r="14983" spans="1:6">
      <c r="A14983" s="12" t="s">
        <v>231</v>
      </c>
      <c r="B14983" t="s">
        <v>93</v>
      </c>
      <c r="C14983" t="s">
        <v>137</v>
      </c>
      <c r="D14983">
        <v>1</v>
      </c>
      <c r="E14983" t="s">
        <v>147</v>
      </c>
      <c r="F14983">
        <v>0</v>
      </c>
    </row>
    <row r="14984" spans="1:6">
      <c r="A14984" s="12" t="s">
        <v>231</v>
      </c>
      <c r="B14984" t="s">
        <v>94</v>
      </c>
      <c r="C14984" t="s">
        <v>137</v>
      </c>
      <c r="D14984">
        <v>1</v>
      </c>
      <c r="E14984" t="s">
        <v>147</v>
      </c>
      <c r="F14984">
        <v>0</v>
      </c>
    </row>
    <row r="14985" spans="1:6">
      <c r="A14985" s="12" t="s">
        <v>231</v>
      </c>
      <c r="B14985" t="s">
        <v>95</v>
      </c>
      <c r="C14985" t="s">
        <v>137</v>
      </c>
      <c r="D14985">
        <v>1</v>
      </c>
      <c r="E14985" t="s">
        <v>147</v>
      </c>
      <c r="F14985">
        <v>0</v>
      </c>
    </row>
    <row r="14986" spans="1:6">
      <c r="A14986" s="12" t="s">
        <v>231</v>
      </c>
      <c r="B14986" t="s">
        <v>96</v>
      </c>
      <c r="C14986" t="s">
        <v>137</v>
      </c>
      <c r="D14986">
        <v>1</v>
      </c>
      <c r="E14986" t="s">
        <v>147</v>
      </c>
      <c r="F14986">
        <v>0</v>
      </c>
    </row>
    <row r="14987" spans="1:6">
      <c r="A14987" s="12" t="s">
        <v>231</v>
      </c>
      <c r="B14987" t="s">
        <v>97</v>
      </c>
      <c r="C14987" t="s">
        <v>137</v>
      </c>
      <c r="D14987">
        <v>1</v>
      </c>
      <c r="E14987" t="s">
        <v>147</v>
      </c>
      <c r="F14987">
        <v>0</v>
      </c>
    </row>
    <row r="14988" spans="1:6">
      <c r="A14988" s="12" t="s">
        <v>231</v>
      </c>
      <c r="B14988" t="s">
        <v>98</v>
      </c>
      <c r="C14988" t="s">
        <v>137</v>
      </c>
      <c r="D14988">
        <v>1</v>
      </c>
      <c r="E14988" t="s">
        <v>147</v>
      </c>
      <c r="F14988">
        <v>0</v>
      </c>
    </row>
    <row r="14989" spans="1:6">
      <c r="A14989" s="12" t="s">
        <v>231</v>
      </c>
      <c r="B14989" t="s">
        <v>99</v>
      </c>
      <c r="C14989" t="s">
        <v>137</v>
      </c>
      <c r="D14989">
        <v>1</v>
      </c>
      <c r="E14989" t="s">
        <v>147</v>
      </c>
      <c r="F14989">
        <v>0</v>
      </c>
    </row>
    <row r="14990" spans="1:6">
      <c r="A14990" s="12" t="s">
        <v>231</v>
      </c>
      <c r="B14990" t="s">
        <v>100</v>
      </c>
      <c r="C14990" t="s">
        <v>137</v>
      </c>
      <c r="D14990">
        <v>1</v>
      </c>
      <c r="E14990" t="s">
        <v>147</v>
      </c>
      <c r="F14990">
        <v>0</v>
      </c>
    </row>
    <row r="14991" spans="1:6">
      <c r="A14991" s="12" t="s">
        <v>231</v>
      </c>
      <c r="B14991" t="s">
        <v>101</v>
      </c>
      <c r="C14991" t="s">
        <v>137</v>
      </c>
      <c r="D14991">
        <v>1</v>
      </c>
      <c r="E14991" t="s">
        <v>147</v>
      </c>
      <c r="F14991">
        <v>0</v>
      </c>
    </row>
    <row r="14992" spans="1:6">
      <c r="A14992" s="12" t="s">
        <v>231</v>
      </c>
      <c r="B14992" t="s">
        <v>102</v>
      </c>
      <c r="C14992" t="s">
        <v>137</v>
      </c>
      <c r="D14992">
        <v>1</v>
      </c>
      <c r="E14992" t="s">
        <v>147</v>
      </c>
      <c r="F14992">
        <v>0</v>
      </c>
    </row>
    <row r="14993" spans="1:6">
      <c r="A14993" s="12" t="s">
        <v>231</v>
      </c>
      <c r="B14993" t="s">
        <v>103</v>
      </c>
      <c r="C14993" t="s">
        <v>137</v>
      </c>
      <c r="D14993">
        <v>1</v>
      </c>
      <c r="E14993" t="s">
        <v>147</v>
      </c>
      <c r="F14993">
        <v>0</v>
      </c>
    </row>
    <row r="14994" spans="1:6">
      <c r="A14994" s="12" t="s">
        <v>231</v>
      </c>
      <c r="B14994" t="s">
        <v>104</v>
      </c>
      <c r="C14994" t="s">
        <v>137</v>
      </c>
      <c r="D14994">
        <v>1</v>
      </c>
      <c r="E14994" t="s">
        <v>147</v>
      </c>
      <c r="F14994">
        <v>0</v>
      </c>
    </row>
    <row r="14995" spans="1:6">
      <c r="A14995" s="12" t="s">
        <v>231</v>
      </c>
      <c r="B14995" t="s">
        <v>105</v>
      </c>
      <c r="C14995" t="s">
        <v>137</v>
      </c>
      <c r="D14995">
        <v>1</v>
      </c>
      <c r="E14995" t="s">
        <v>147</v>
      </c>
      <c r="F14995">
        <v>0</v>
      </c>
    </row>
    <row r="14996" spans="1:6">
      <c r="A14996" s="12" t="s">
        <v>231</v>
      </c>
      <c r="B14996" t="s">
        <v>106</v>
      </c>
      <c r="C14996" t="s">
        <v>137</v>
      </c>
      <c r="D14996">
        <v>1</v>
      </c>
      <c r="E14996" t="s">
        <v>147</v>
      </c>
      <c r="F14996">
        <v>0</v>
      </c>
    </row>
    <row r="14997" spans="1:6">
      <c r="A14997" s="12" t="s">
        <v>231</v>
      </c>
      <c r="B14997" t="s">
        <v>107</v>
      </c>
      <c r="C14997" t="s">
        <v>137</v>
      </c>
      <c r="D14997">
        <v>1</v>
      </c>
      <c r="E14997" t="s">
        <v>147</v>
      </c>
      <c r="F14997">
        <v>0</v>
      </c>
    </row>
    <row r="14998" spans="1:6">
      <c r="A14998" s="12" t="s">
        <v>231</v>
      </c>
      <c r="B14998" t="s">
        <v>108</v>
      </c>
      <c r="C14998" t="s">
        <v>137</v>
      </c>
      <c r="D14998">
        <v>1</v>
      </c>
      <c r="E14998" t="s">
        <v>147</v>
      </c>
      <c r="F14998">
        <v>0</v>
      </c>
    </row>
    <row r="14999" spans="1:6">
      <c r="A14999" s="12" t="s">
        <v>231</v>
      </c>
      <c r="B14999" t="s">
        <v>109</v>
      </c>
      <c r="C14999" t="s">
        <v>137</v>
      </c>
      <c r="D14999">
        <v>1</v>
      </c>
      <c r="E14999" t="s">
        <v>147</v>
      </c>
      <c r="F14999">
        <v>0</v>
      </c>
    </row>
    <row r="15000" spans="1:6">
      <c r="A15000" s="12" t="s">
        <v>231</v>
      </c>
      <c r="B15000" t="s">
        <v>110</v>
      </c>
      <c r="C15000" t="s">
        <v>137</v>
      </c>
      <c r="D15000">
        <v>1</v>
      </c>
      <c r="E15000" t="s">
        <v>147</v>
      </c>
      <c r="F15000">
        <v>0</v>
      </c>
    </row>
    <row r="15001" spans="1:6">
      <c r="A15001" s="12" t="s">
        <v>231</v>
      </c>
      <c r="B15001" t="s">
        <v>111</v>
      </c>
      <c r="C15001" t="s">
        <v>137</v>
      </c>
      <c r="D15001">
        <v>1</v>
      </c>
      <c r="E15001" t="s">
        <v>147</v>
      </c>
      <c r="F15001">
        <v>0</v>
      </c>
    </row>
    <row r="15002" spans="1:6">
      <c r="A15002" s="12" t="s">
        <v>231</v>
      </c>
      <c r="B15002" t="s">
        <v>112</v>
      </c>
      <c r="C15002" t="s">
        <v>137</v>
      </c>
      <c r="D15002">
        <v>1</v>
      </c>
      <c r="E15002" t="s">
        <v>147</v>
      </c>
      <c r="F15002">
        <v>0</v>
      </c>
    </row>
    <row r="15003" spans="1:6">
      <c r="A15003" s="12" t="s">
        <v>231</v>
      </c>
      <c r="B15003" t="s">
        <v>113</v>
      </c>
      <c r="C15003" t="s">
        <v>137</v>
      </c>
      <c r="D15003">
        <v>1</v>
      </c>
      <c r="E15003" t="s">
        <v>147</v>
      </c>
      <c r="F15003">
        <v>0</v>
      </c>
    </row>
    <row r="15004" spans="1:6">
      <c r="A15004" s="12" t="s">
        <v>231</v>
      </c>
      <c r="B15004" t="s">
        <v>114</v>
      </c>
      <c r="C15004" t="s">
        <v>137</v>
      </c>
      <c r="D15004">
        <v>1</v>
      </c>
      <c r="E15004" t="s">
        <v>147</v>
      </c>
      <c r="F15004">
        <v>0</v>
      </c>
    </row>
    <row r="15005" spans="1:6">
      <c r="A15005" s="12" t="s">
        <v>231</v>
      </c>
      <c r="B15005" t="s">
        <v>115</v>
      </c>
      <c r="C15005" t="s">
        <v>137</v>
      </c>
      <c r="D15005">
        <v>1</v>
      </c>
      <c r="E15005" t="s">
        <v>147</v>
      </c>
      <c r="F15005">
        <v>0</v>
      </c>
    </row>
    <row r="15006" spans="1:6">
      <c r="A15006" s="12" t="s">
        <v>231</v>
      </c>
      <c r="B15006" t="s">
        <v>116</v>
      </c>
      <c r="C15006" t="s">
        <v>137</v>
      </c>
      <c r="D15006">
        <v>1</v>
      </c>
      <c r="E15006" t="s">
        <v>147</v>
      </c>
      <c r="F15006">
        <v>0</v>
      </c>
    </row>
    <row r="15007" spans="1:6">
      <c r="A15007" s="12" t="s">
        <v>231</v>
      </c>
      <c r="B15007" t="s">
        <v>146</v>
      </c>
      <c r="C15007" t="s">
        <v>137</v>
      </c>
      <c r="D15007">
        <v>1</v>
      </c>
      <c r="E15007" t="s">
        <v>147</v>
      </c>
      <c r="F15007">
        <v>0</v>
      </c>
    </row>
    <row r="15008" spans="1:6">
      <c r="A15008" s="12" t="s">
        <v>231</v>
      </c>
      <c r="B15008" t="s">
        <v>61</v>
      </c>
      <c r="C15008" t="s">
        <v>138</v>
      </c>
      <c r="D15008">
        <v>1</v>
      </c>
      <c r="E15008" t="s">
        <v>139</v>
      </c>
      <c r="F15008">
        <v>62.2</v>
      </c>
    </row>
    <row r="15009" spans="1:6">
      <c r="A15009" s="12" t="s">
        <v>231</v>
      </c>
      <c r="B15009" t="s">
        <v>62</v>
      </c>
      <c r="C15009" t="s">
        <v>138</v>
      </c>
      <c r="D15009">
        <v>1</v>
      </c>
      <c r="E15009" t="s">
        <v>139</v>
      </c>
      <c r="F15009">
        <v>51.4</v>
      </c>
    </row>
    <row r="15010" spans="1:6">
      <c r="A15010" s="12" t="s">
        <v>231</v>
      </c>
      <c r="B15010" t="s">
        <v>63</v>
      </c>
      <c r="C15010" t="s">
        <v>138</v>
      </c>
      <c r="D15010">
        <v>1</v>
      </c>
      <c r="E15010" t="s">
        <v>139</v>
      </c>
      <c r="F15010">
        <v>48.5</v>
      </c>
    </row>
    <row r="15011" spans="1:6">
      <c r="A15011" s="12" t="s">
        <v>231</v>
      </c>
      <c r="B15011" t="s">
        <v>64</v>
      </c>
      <c r="C15011" t="s">
        <v>138</v>
      </c>
      <c r="D15011">
        <v>1</v>
      </c>
      <c r="E15011" t="s">
        <v>139</v>
      </c>
      <c r="F15011">
        <v>62.4</v>
      </c>
    </row>
    <row r="15012" spans="1:6">
      <c r="A15012" s="12" t="s">
        <v>231</v>
      </c>
      <c r="B15012" t="s">
        <v>65</v>
      </c>
      <c r="C15012" t="s">
        <v>138</v>
      </c>
      <c r="D15012">
        <v>1</v>
      </c>
      <c r="E15012" t="s">
        <v>139</v>
      </c>
      <c r="F15012">
        <v>33.4</v>
      </c>
    </row>
    <row r="15013" spans="1:6">
      <c r="A15013" s="12" t="s">
        <v>231</v>
      </c>
      <c r="B15013" t="s">
        <v>66</v>
      </c>
      <c r="C15013" t="s">
        <v>138</v>
      </c>
      <c r="D15013">
        <v>1</v>
      </c>
      <c r="E15013" t="s">
        <v>139</v>
      </c>
      <c r="F15013">
        <v>42.4</v>
      </c>
    </row>
    <row r="15014" spans="1:6">
      <c r="A15014" s="12" t="s">
        <v>231</v>
      </c>
      <c r="B15014" t="s">
        <v>67</v>
      </c>
      <c r="C15014" t="s">
        <v>138</v>
      </c>
      <c r="D15014">
        <v>1</v>
      </c>
      <c r="E15014" t="s">
        <v>139</v>
      </c>
      <c r="F15014">
        <v>38.6</v>
      </c>
    </row>
    <row r="15015" spans="1:6">
      <c r="A15015" s="12" t="s">
        <v>231</v>
      </c>
      <c r="B15015" t="s">
        <v>68</v>
      </c>
      <c r="C15015" t="s">
        <v>138</v>
      </c>
      <c r="D15015">
        <v>1</v>
      </c>
      <c r="E15015" t="s">
        <v>139</v>
      </c>
      <c r="F15015">
        <v>39.1</v>
      </c>
    </row>
    <row r="15016" spans="1:6">
      <c r="A15016" s="12" t="s">
        <v>231</v>
      </c>
      <c r="B15016" t="s">
        <v>69</v>
      </c>
      <c r="C15016" t="s">
        <v>138</v>
      </c>
      <c r="D15016">
        <v>1</v>
      </c>
      <c r="E15016" t="s">
        <v>139</v>
      </c>
      <c r="F15016">
        <v>48.6</v>
      </c>
    </row>
    <row r="15017" spans="1:6">
      <c r="A15017" s="12" t="s">
        <v>231</v>
      </c>
      <c r="B15017" t="s">
        <v>70</v>
      </c>
      <c r="C15017" t="s">
        <v>138</v>
      </c>
      <c r="D15017">
        <v>1</v>
      </c>
      <c r="E15017" t="s">
        <v>139</v>
      </c>
      <c r="F15017">
        <v>51.4</v>
      </c>
    </row>
    <row r="15018" spans="1:6">
      <c r="A15018" s="12" t="s">
        <v>231</v>
      </c>
      <c r="B15018" t="s">
        <v>71</v>
      </c>
      <c r="C15018" t="s">
        <v>138</v>
      </c>
      <c r="D15018">
        <v>1</v>
      </c>
      <c r="E15018" t="s">
        <v>139</v>
      </c>
      <c r="F15018">
        <v>27.5</v>
      </c>
    </row>
    <row r="15019" spans="1:6">
      <c r="A15019" s="12" t="s">
        <v>231</v>
      </c>
      <c r="B15019" t="s">
        <v>72</v>
      </c>
      <c r="C15019" t="s">
        <v>138</v>
      </c>
      <c r="D15019">
        <v>1</v>
      </c>
      <c r="E15019" t="s">
        <v>139</v>
      </c>
      <c r="F15019">
        <v>63.4</v>
      </c>
    </row>
    <row r="15020" spans="1:6">
      <c r="A15020" s="12" t="s">
        <v>231</v>
      </c>
      <c r="B15020" t="s">
        <v>73</v>
      </c>
      <c r="C15020" t="s">
        <v>138</v>
      </c>
      <c r="D15020">
        <v>1</v>
      </c>
      <c r="E15020" t="s">
        <v>139</v>
      </c>
      <c r="F15020">
        <v>38.6</v>
      </c>
    </row>
    <row r="15021" spans="1:6">
      <c r="A15021" s="12" t="s">
        <v>231</v>
      </c>
      <c r="B15021" t="s">
        <v>74</v>
      </c>
      <c r="C15021" t="s">
        <v>138</v>
      </c>
      <c r="D15021">
        <v>1</v>
      </c>
      <c r="E15021" t="s">
        <v>139</v>
      </c>
      <c r="F15021">
        <v>56.8</v>
      </c>
    </row>
    <row r="15022" spans="1:6">
      <c r="A15022" s="12" t="s">
        <v>231</v>
      </c>
      <c r="B15022" t="s">
        <v>75</v>
      </c>
      <c r="C15022" t="s">
        <v>138</v>
      </c>
      <c r="D15022">
        <v>1</v>
      </c>
      <c r="E15022" t="s">
        <v>139</v>
      </c>
      <c r="F15022">
        <v>49.2</v>
      </c>
    </row>
    <row r="15023" spans="1:6">
      <c r="A15023" s="12" t="s">
        <v>231</v>
      </c>
      <c r="B15023" t="s">
        <v>76</v>
      </c>
      <c r="C15023" t="s">
        <v>138</v>
      </c>
      <c r="D15023">
        <v>1</v>
      </c>
      <c r="E15023" t="s">
        <v>139</v>
      </c>
      <c r="F15023">
        <v>56.9</v>
      </c>
    </row>
    <row r="15024" spans="1:6">
      <c r="A15024" s="12" t="s">
        <v>231</v>
      </c>
      <c r="B15024" t="s">
        <v>77</v>
      </c>
      <c r="C15024" t="s">
        <v>138</v>
      </c>
      <c r="D15024">
        <v>1</v>
      </c>
      <c r="E15024" t="s">
        <v>139</v>
      </c>
      <c r="F15024">
        <v>62.5</v>
      </c>
    </row>
    <row r="15025" spans="1:6">
      <c r="A15025" s="12" t="s">
        <v>231</v>
      </c>
      <c r="B15025" t="s">
        <v>78</v>
      </c>
      <c r="C15025" t="s">
        <v>138</v>
      </c>
      <c r="D15025">
        <v>1</v>
      </c>
      <c r="E15025" t="s">
        <v>139</v>
      </c>
      <c r="F15025">
        <v>59.2</v>
      </c>
    </row>
    <row r="15026" spans="1:6">
      <c r="A15026" s="12" t="s">
        <v>231</v>
      </c>
      <c r="B15026" t="s">
        <v>79</v>
      </c>
      <c r="C15026" t="s">
        <v>138</v>
      </c>
      <c r="D15026">
        <v>1</v>
      </c>
      <c r="E15026" t="s">
        <v>139</v>
      </c>
      <c r="F15026">
        <v>42.8</v>
      </c>
    </row>
    <row r="15027" spans="1:6">
      <c r="A15027" s="12" t="s">
        <v>231</v>
      </c>
      <c r="B15027" t="s">
        <v>80</v>
      </c>
      <c r="C15027" t="s">
        <v>138</v>
      </c>
      <c r="D15027">
        <v>1</v>
      </c>
      <c r="E15027" t="s">
        <v>139</v>
      </c>
      <c r="F15027">
        <v>34.5</v>
      </c>
    </row>
    <row r="15028" spans="1:6">
      <c r="A15028" s="12" t="s">
        <v>231</v>
      </c>
      <c r="B15028" t="s">
        <v>81</v>
      </c>
      <c r="C15028" t="s">
        <v>138</v>
      </c>
      <c r="D15028">
        <v>1</v>
      </c>
      <c r="E15028" t="s">
        <v>139</v>
      </c>
      <c r="F15028">
        <v>32.200000000000003</v>
      </c>
    </row>
    <row r="15029" spans="1:6">
      <c r="A15029" s="12" t="s">
        <v>231</v>
      </c>
      <c r="B15029" t="s">
        <v>82</v>
      </c>
      <c r="C15029" t="s">
        <v>138</v>
      </c>
      <c r="D15029">
        <v>1</v>
      </c>
      <c r="E15029" t="s">
        <v>139</v>
      </c>
      <c r="F15029">
        <v>46</v>
      </c>
    </row>
    <row r="15030" spans="1:6">
      <c r="A15030" s="12" t="s">
        <v>231</v>
      </c>
      <c r="B15030" t="s">
        <v>83</v>
      </c>
      <c r="C15030" t="s">
        <v>138</v>
      </c>
      <c r="D15030">
        <v>1</v>
      </c>
      <c r="E15030" t="s">
        <v>139</v>
      </c>
      <c r="F15030">
        <v>43.7</v>
      </c>
    </row>
    <row r="15031" spans="1:6">
      <c r="A15031" s="12" t="s">
        <v>231</v>
      </c>
      <c r="B15031" t="s">
        <v>84</v>
      </c>
      <c r="C15031" t="s">
        <v>138</v>
      </c>
      <c r="D15031">
        <v>1</v>
      </c>
      <c r="E15031" t="s">
        <v>139</v>
      </c>
      <c r="F15031">
        <v>57.7</v>
      </c>
    </row>
    <row r="15032" spans="1:6">
      <c r="A15032" s="12" t="s">
        <v>231</v>
      </c>
      <c r="B15032" t="s">
        <v>85</v>
      </c>
      <c r="C15032" t="s">
        <v>138</v>
      </c>
      <c r="D15032">
        <v>1</v>
      </c>
      <c r="E15032" t="s">
        <v>139</v>
      </c>
      <c r="F15032">
        <v>56.9</v>
      </c>
    </row>
    <row r="15033" spans="1:6">
      <c r="A15033" s="12" t="s">
        <v>231</v>
      </c>
      <c r="B15033" t="s">
        <v>86</v>
      </c>
      <c r="C15033" t="s">
        <v>138</v>
      </c>
      <c r="D15033">
        <v>1</v>
      </c>
      <c r="E15033" t="s">
        <v>139</v>
      </c>
      <c r="F15033">
        <v>54.7</v>
      </c>
    </row>
    <row r="15034" spans="1:6">
      <c r="A15034" s="12" t="s">
        <v>231</v>
      </c>
      <c r="B15034" t="s">
        <v>87</v>
      </c>
      <c r="C15034" t="s">
        <v>138</v>
      </c>
      <c r="D15034">
        <v>1</v>
      </c>
      <c r="E15034" t="s">
        <v>139</v>
      </c>
      <c r="F15034">
        <v>60.5</v>
      </c>
    </row>
    <row r="15035" spans="1:6">
      <c r="A15035" s="12" t="s">
        <v>231</v>
      </c>
      <c r="B15035" t="s">
        <v>88</v>
      </c>
      <c r="C15035" t="s">
        <v>138</v>
      </c>
      <c r="D15035">
        <v>1</v>
      </c>
      <c r="E15035" t="s">
        <v>139</v>
      </c>
      <c r="F15035">
        <v>45.1</v>
      </c>
    </row>
    <row r="15036" spans="1:6">
      <c r="A15036" s="12" t="s">
        <v>231</v>
      </c>
      <c r="B15036" t="s">
        <v>89</v>
      </c>
      <c r="C15036" t="s">
        <v>138</v>
      </c>
      <c r="D15036">
        <v>1</v>
      </c>
      <c r="E15036" t="s">
        <v>139</v>
      </c>
      <c r="F15036">
        <v>45.1</v>
      </c>
    </row>
    <row r="15037" spans="1:6">
      <c r="A15037" s="12" t="s">
        <v>231</v>
      </c>
      <c r="B15037" t="s">
        <v>90</v>
      </c>
      <c r="C15037" t="s">
        <v>138</v>
      </c>
      <c r="D15037">
        <v>1</v>
      </c>
      <c r="E15037" t="s">
        <v>139</v>
      </c>
      <c r="F15037">
        <v>39.1</v>
      </c>
    </row>
    <row r="15038" spans="1:6">
      <c r="A15038" s="12" t="s">
        <v>231</v>
      </c>
      <c r="B15038" t="s">
        <v>91</v>
      </c>
      <c r="C15038" t="s">
        <v>138</v>
      </c>
      <c r="D15038">
        <v>1</v>
      </c>
      <c r="E15038" t="s">
        <v>139</v>
      </c>
      <c r="F15038">
        <v>40.700000000000003</v>
      </c>
    </row>
    <row r="15039" spans="1:6">
      <c r="A15039" s="12" t="s">
        <v>231</v>
      </c>
      <c r="B15039" t="s">
        <v>92</v>
      </c>
      <c r="C15039" t="s">
        <v>138</v>
      </c>
      <c r="D15039">
        <v>1</v>
      </c>
      <c r="E15039" t="s">
        <v>139</v>
      </c>
      <c r="F15039">
        <v>35.1</v>
      </c>
    </row>
    <row r="15040" spans="1:6">
      <c r="A15040" s="12" t="s">
        <v>231</v>
      </c>
      <c r="B15040" t="s">
        <v>93</v>
      </c>
      <c r="C15040" t="s">
        <v>138</v>
      </c>
      <c r="D15040">
        <v>1</v>
      </c>
      <c r="E15040" t="s">
        <v>139</v>
      </c>
      <c r="F15040">
        <v>49.5</v>
      </c>
    </row>
    <row r="15041" spans="1:6">
      <c r="A15041" s="12" t="s">
        <v>231</v>
      </c>
      <c r="B15041" t="s">
        <v>94</v>
      </c>
      <c r="C15041" t="s">
        <v>138</v>
      </c>
      <c r="D15041">
        <v>1</v>
      </c>
      <c r="E15041" t="s">
        <v>139</v>
      </c>
      <c r="F15041">
        <v>63.1</v>
      </c>
    </row>
    <row r="15042" spans="1:6">
      <c r="A15042" s="12" t="s">
        <v>231</v>
      </c>
      <c r="B15042" t="s">
        <v>95</v>
      </c>
      <c r="C15042" t="s">
        <v>138</v>
      </c>
      <c r="D15042">
        <v>1</v>
      </c>
      <c r="E15042" t="s">
        <v>139</v>
      </c>
      <c r="F15042">
        <v>51</v>
      </c>
    </row>
    <row r="15043" spans="1:6">
      <c r="A15043" s="12" t="s">
        <v>231</v>
      </c>
      <c r="B15043" t="s">
        <v>96</v>
      </c>
      <c r="C15043" t="s">
        <v>138</v>
      </c>
      <c r="D15043">
        <v>1</v>
      </c>
      <c r="E15043" t="s">
        <v>139</v>
      </c>
      <c r="F15043">
        <v>66.3</v>
      </c>
    </row>
    <row r="15044" spans="1:6">
      <c r="A15044" s="12" t="s">
        <v>231</v>
      </c>
      <c r="B15044" t="s">
        <v>97</v>
      </c>
      <c r="C15044" t="s">
        <v>138</v>
      </c>
      <c r="D15044">
        <v>1</v>
      </c>
      <c r="E15044" t="s">
        <v>139</v>
      </c>
      <c r="F15044">
        <v>38.700000000000003</v>
      </c>
    </row>
    <row r="15045" spans="1:6">
      <c r="A15045" s="12" t="s">
        <v>231</v>
      </c>
      <c r="B15045" t="s">
        <v>98</v>
      </c>
      <c r="C15045" t="s">
        <v>138</v>
      </c>
      <c r="D15045">
        <v>1</v>
      </c>
      <c r="E15045" t="s">
        <v>139</v>
      </c>
      <c r="F15045">
        <v>46.8</v>
      </c>
    </row>
    <row r="15046" spans="1:6">
      <c r="A15046" s="12" t="s">
        <v>231</v>
      </c>
      <c r="B15046" t="s">
        <v>99</v>
      </c>
      <c r="C15046" t="s">
        <v>138</v>
      </c>
      <c r="D15046">
        <v>1</v>
      </c>
      <c r="E15046" t="s">
        <v>139</v>
      </c>
      <c r="F15046">
        <v>36.5</v>
      </c>
    </row>
    <row r="15047" spans="1:6">
      <c r="A15047" s="12" t="s">
        <v>231</v>
      </c>
      <c r="B15047" t="s">
        <v>100</v>
      </c>
      <c r="C15047" t="s">
        <v>138</v>
      </c>
      <c r="D15047">
        <v>1</v>
      </c>
      <c r="E15047" t="s">
        <v>139</v>
      </c>
      <c r="F15047">
        <v>55.6</v>
      </c>
    </row>
    <row r="15048" spans="1:6">
      <c r="A15048" s="12" t="s">
        <v>231</v>
      </c>
      <c r="B15048" t="s">
        <v>101</v>
      </c>
      <c r="C15048" t="s">
        <v>138</v>
      </c>
      <c r="D15048">
        <v>1</v>
      </c>
      <c r="E15048" t="s">
        <v>139</v>
      </c>
      <c r="F15048">
        <v>62</v>
      </c>
    </row>
    <row r="15049" spans="1:6">
      <c r="A15049" s="12" t="s">
        <v>231</v>
      </c>
      <c r="B15049" t="s">
        <v>102</v>
      </c>
      <c r="C15049" t="s">
        <v>138</v>
      </c>
      <c r="D15049">
        <v>1</v>
      </c>
      <c r="E15049" t="s">
        <v>139</v>
      </c>
      <c r="F15049">
        <v>61.3</v>
      </c>
    </row>
    <row r="15050" spans="1:6">
      <c r="A15050" s="12" t="s">
        <v>231</v>
      </c>
      <c r="B15050" t="s">
        <v>103</v>
      </c>
      <c r="C15050" t="s">
        <v>138</v>
      </c>
      <c r="D15050">
        <v>1</v>
      </c>
      <c r="E15050" t="s">
        <v>139</v>
      </c>
      <c r="F15050">
        <v>52.9</v>
      </c>
    </row>
    <row r="15051" spans="1:6">
      <c r="A15051" s="12" t="s">
        <v>231</v>
      </c>
      <c r="B15051" t="s">
        <v>104</v>
      </c>
      <c r="C15051" t="s">
        <v>138</v>
      </c>
      <c r="D15051">
        <v>1</v>
      </c>
      <c r="E15051" t="s">
        <v>139</v>
      </c>
      <c r="F15051">
        <v>60.5</v>
      </c>
    </row>
    <row r="15052" spans="1:6">
      <c r="A15052" s="12" t="s">
        <v>231</v>
      </c>
      <c r="B15052" t="s">
        <v>105</v>
      </c>
      <c r="C15052" t="s">
        <v>138</v>
      </c>
      <c r="D15052">
        <v>1</v>
      </c>
      <c r="E15052" t="s">
        <v>139</v>
      </c>
      <c r="F15052">
        <v>29.3</v>
      </c>
    </row>
    <row r="15053" spans="1:6">
      <c r="A15053" s="12" t="s">
        <v>231</v>
      </c>
      <c r="B15053" t="s">
        <v>106</v>
      </c>
      <c r="C15053" t="s">
        <v>138</v>
      </c>
      <c r="D15053">
        <v>1</v>
      </c>
      <c r="E15053" t="s">
        <v>139</v>
      </c>
      <c r="F15053">
        <v>43.8</v>
      </c>
    </row>
    <row r="15054" spans="1:6">
      <c r="A15054" s="12" t="s">
        <v>231</v>
      </c>
      <c r="B15054" t="s">
        <v>107</v>
      </c>
      <c r="C15054" t="s">
        <v>138</v>
      </c>
      <c r="D15054">
        <v>1</v>
      </c>
      <c r="E15054" t="s">
        <v>139</v>
      </c>
      <c r="F15054">
        <v>37.5</v>
      </c>
    </row>
    <row r="15055" spans="1:6">
      <c r="A15055" s="12" t="s">
        <v>231</v>
      </c>
      <c r="B15055" t="s">
        <v>108</v>
      </c>
      <c r="C15055" t="s">
        <v>138</v>
      </c>
      <c r="D15055">
        <v>1</v>
      </c>
      <c r="E15055" t="s">
        <v>139</v>
      </c>
      <c r="F15055">
        <v>65.7</v>
      </c>
    </row>
    <row r="15056" spans="1:6">
      <c r="A15056" s="12" t="s">
        <v>231</v>
      </c>
      <c r="B15056" t="s">
        <v>109</v>
      </c>
      <c r="C15056" t="s">
        <v>138</v>
      </c>
      <c r="D15056">
        <v>1</v>
      </c>
      <c r="E15056" t="s">
        <v>139</v>
      </c>
      <c r="F15056">
        <v>46.9</v>
      </c>
    </row>
    <row r="15057" spans="1:6">
      <c r="A15057" s="12" t="s">
        <v>231</v>
      </c>
      <c r="B15057" t="s">
        <v>110</v>
      </c>
      <c r="C15057" t="s">
        <v>138</v>
      </c>
      <c r="D15057">
        <v>1</v>
      </c>
      <c r="E15057" t="s">
        <v>139</v>
      </c>
      <c r="F15057">
        <v>69.2</v>
      </c>
    </row>
    <row r="15058" spans="1:6">
      <c r="A15058" s="12" t="s">
        <v>231</v>
      </c>
      <c r="B15058" t="s">
        <v>111</v>
      </c>
      <c r="C15058" t="s">
        <v>138</v>
      </c>
      <c r="D15058">
        <v>1</v>
      </c>
      <c r="E15058" t="s">
        <v>139</v>
      </c>
      <c r="F15058">
        <v>10.6</v>
      </c>
    </row>
    <row r="15059" spans="1:6">
      <c r="A15059" s="12" t="s">
        <v>231</v>
      </c>
      <c r="B15059" t="s">
        <v>112</v>
      </c>
      <c r="C15059" t="s">
        <v>138</v>
      </c>
      <c r="D15059">
        <v>1</v>
      </c>
      <c r="E15059" t="s">
        <v>139</v>
      </c>
      <c r="F15059">
        <v>37.299999999999997</v>
      </c>
    </row>
    <row r="15060" spans="1:6">
      <c r="A15060" s="12" t="s">
        <v>231</v>
      </c>
      <c r="B15060" t="s">
        <v>113</v>
      </c>
      <c r="C15060" t="s">
        <v>138</v>
      </c>
      <c r="D15060">
        <v>1</v>
      </c>
      <c r="E15060" t="s">
        <v>139</v>
      </c>
      <c r="F15060">
        <v>49.1</v>
      </c>
    </row>
    <row r="15061" spans="1:6">
      <c r="A15061" s="12" t="s">
        <v>231</v>
      </c>
      <c r="B15061" t="s">
        <v>114</v>
      </c>
      <c r="C15061" t="s">
        <v>138</v>
      </c>
      <c r="D15061">
        <v>1</v>
      </c>
      <c r="E15061" t="s">
        <v>139</v>
      </c>
      <c r="F15061">
        <v>59.1</v>
      </c>
    </row>
    <row r="15062" spans="1:6">
      <c r="A15062" s="12" t="s">
        <v>231</v>
      </c>
      <c r="B15062" t="s">
        <v>115</v>
      </c>
      <c r="C15062" t="s">
        <v>138</v>
      </c>
      <c r="D15062">
        <v>1</v>
      </c>
      <c r="E15062" t="s">
        <v>139</v>
      </c>
      <c r="F15062">
        <v>49.4</v>
      </c>
    </row>
    <row r="15063" spans="1:6">
      <c r="A15063" s="12" t="s">
        <v>231</v>
      </c>
      <c r="B15063" t="s">
        <v>116</v>
      </c>
      <c r="C15063" t="s">
        <v>138</v>
      </c>
      <c r="D15063">
        <v>1</v>
      </c>
      <c r="E15063" t="s">
        <v>139</v>
      </c>
      <c r="F15063">
        <v>75.3</v>
      </c>
    </row>
    <row r="15064" spans="1:6">
      <c r="A15064" s="12" t="s">
        <v>231</v>
      </c>
      <c r="B15064" t="s">
        <v>146</v>
      </c>
      <c r="C15064" t="s">
        <v>137</v>
      </c>
      <c r="D15064">
        <v>2</v>
      </c>
      <c r="E15064" t="s">
        <v>139</v>
      </c>
      <c r="F15064">
        <v>46</v>
      </c>
    </row>
    <row r="15065" spans="1:6">
      <c r="A15065" s="12" t="s">
        <v>231</v>
      </c>
      <c r="B15065" t="s">
        <v>61</v>
      </c>
      <c r="C15065" t="s">
        <v>138</v>
      </c>
      <c r="D15065">
        <v>1</v>
      </c>
      <c r="E15065" t="s">
        <v>140</v>
      </c>
      <c r="F15065">
        <v>34.700000000000003</v>
      </c>
    </row>
    <row r="15066" spans="1:6">
      <c r="A15066" s="12" t="s">
        <v>231</v>
      </c>
      <c r="B15066" t="s">
        <v>62</v>
      </c>
      <c r="C15066" t="s">
        <v>138</v>
      </c>
      <c r="D15066">
        <v>1</v>
      </c>
      <c r="E15066" t="s">
        <v>140</v>
      </c>
      <c r="F15066">
        <v>37</v>
      </c>
    </row>
    <row r="15067" spans="1:6">
      <c r="A15067" s="12" t="s">
        <v>231</v>
      </c>
      <c r="B15067" t="s">
        <v>63</v>
      </c>
      <c r="C15067" t="s">
        <v>138</v>
      </c>
      <c r="D15067">
        <v>1</v>
      </c>
      <c r="E15067" t="s">
        <v>140</v>
      </c>
      <c r="F15067">
        <v>46.9</v>
      </c>
    </row>
    <row r="15068" spans="1:6">
      <c r="A15068" s="12" t="s">
        <v>231</v>
      </c>
      <c r="B15068" t="s">
        <v>64</v>
      </c>
      <c r="C15068" t="s">
        <v>138</v>
      </c>
      <c r="D15068">
        <v>1</v>
      </c>
      <c r="E15068" t="s">
        <v>140</v>
      </c>
      <c r="F15068">
        <v>33.1</v>
      </c>
    </row>
    <row r="15069" spans="1:6">
      <c r="A15069" s="12" t="s">
        <v>231</v>
      </c>
      <c r="B15069" t="s">
        <v>65</v>
      </c>
      <c r="C15069" t="s">
        <v>138</v>
      </c>
      <c r="D15069">
        <v>1</v>
      </c>
      <c r="E15069" t="s">
        <v>140</v>
      </c>
      <c r="F15069">
        <v>61.2</v>
      </c>
    </row>
    <row r="15070" spans="1:6">
      <c r="A15070" s="12" t="s">
        <v>231</v>
      </c>
      <c r="B15070" t="s">
        <v>66</v>
      </c>
      <c r="C15070" t="s">
        <v>138</v>
      </c>
      <c r="D15070">
        <v>1</v>
      </c>
      <c r="E15070" t="s">
        <v>140</v>
      </c>
      <c r="F15070">
        <v>51.6</v>
      </c>
    </row>
    <row r="15071" spans="1:6">
      <c r="A15071" s="12" t="s">
        <v>231</v>
      </c>
      <c r="B15071" t="s">
        <v>67</v>
      </c>
      <c r="C15071" t="s">
        <v>138</v>
      </c>
      <c r="D15071">
        <v>1</v>
      </c>
      <c r="E15071" t="s">
        <v>140</v>
      </c>
      <c r="F15071">
        <v>57</v>
      </c>
    </row>
    <row r="15072" spans="1:6">
      <c r="A15072" s="12" t="s">
        <v>231</v>
      </c>
      <c r="B15072" t="s">
        <v>68</v>
      </c>
      <c r="C15072" t="s">
        <v>138</v>
      </c>
      <c r="D15072">
        <v>1</v>
      </c>
      <c r="E15072" t="s">
        <v>140</v>
      </c>
      <c r="F15072">
        <v>57.5</v>
      </c>
    </row>
    <row r="15073" spans="1:6">
      <c r="A15073" s="12" t="s">
        <v>231</v>
      </c>
      <c r="B15073" t="s">
        <v>69</v>
      </c>
      <c r="C15073" t="s">
        <v>138</v>
      </c>
      <c r="D15073">
        <v>1</v>
      </c>
      <c r="E15073" t="s">
        <v>140</v>
      </c>
      <c r="F15073">
        <v>48.7</v>
      </c>
    </row>
    <row r="15074" spans="1:6">
      <c r="A15074" s="12" t="s">
        <v>231</v>
      </c>
      <c r="B15074" t="s">
        <v>70</v>
      </c>
      <c r="C15074" t="s">
        <v>138</v>
      </c>
      <c r="D15074">
        <v>1</v>
      </c>
      <c r="E15074" t="s">
        <v>140</v>
      </c>
      <c r="F15074">
        <v>46.3</v>
      </c>
    </row>
    <row r="15075" spans="1:6">
      <c r="A15075" s="12" t="s">
        <v>231</v>
      </c>
      <c r="B15075" t="s">
        <v>71</v>
      </c>
      <c r="C15075" t="s">
        <v>138</v>
      </c>
      <c r="D15075">
        <v>1</v>
      </c>
      <c r="E15075" t="s">
        <v>140</v>
      </c>
      <c r="F15075">
        <v>67.3</v>
      </c>
    </row>
    <row r="15076" spans="1:6">
      <c r="A15076" s="12" t="s">
        <v>231</v>
      </c>
      <c r="B15076" t="s">
        <v>72</v>
      </c>
      <c r="C15076" t="s">
        <v>138</v>
      </c>
      <c r="D15076">
        <v>1</v>
      </c>
      <c r="E15076" t="s">
        <v>140</v>
      </c>
      <c r="F15076">
        <v>30</v>
      </c>
    </row>
    <row r="15077" spans="1:6">
      <c r="A15077" s="12" t="s">
        <v>231</v>
      </c>
      <c r="B15077" t="s">
        <v>73</v>
      </c>
      <c r="C15077" t="s">
        <v>138</v>
      </c>
      <c r="D15077">
        <v>1</v>
      </c>
      <c r="E15077" t="s">
        <v>140</v>
      </c>
      <c r="F15077">
        <v>57.9</v>
      </c>
    </row>
    <row r="15078" spans="1:6">
      <c r="A15078" s="12" t="s">
        <v>231</v>
      </c>
      <c r="B15078" t="s">
        <v>74</v>
      </c>
      <c r="C15078" t="s">
        <v>138</v>
      </c>
      <c r="D15078">
        <v>1</v>
      </c>
      <c r="E15078" t="s">
        <v>140</v>
      </c>
      <c r="F15078">
        <v>39.700000000000003</v>
      </c>
    </row>
    <row r="15079" spans="1:6">
      <c r="A15079" s="12" t="s">
        <v>231</v>
      </c>
      <c r="B15079" t="s">
        <v>75</v>
      </c>
      <c r="C15079" t="s">
        <v>138</v>
      </c>
      <c r="D15079">
        <v>1</v>
      </c>
      <c r="E15079" t="s">
        <v>140</v>
      </c>
      <c r="F15079">
        <v>46.2</v>
      </c>
    </row>
    <row r="15080" spans="1:6">
      <c r="A15080" s="12" t="s">
        <v>231</v>
      </c>
      <c r="B15080" t="s">
        <v>76</v>
      </c>
      <c r="C15080" t="s">
        <v>138</v>
      </c>
      <c r="D15080">
        <v>1</v>
      </c>
      <c r="E15080" t="s">
        <v>140</v>
      </c>
      <c r="F15080">
        <v>37.700000000000003</v>
      </c>
    </row>
    <row r="15081" spans="1:6">
      <c r="A15081" s="12" t="s">
        <v>231</v>
      </c>
      <c r="B15081" t="s">
        <v>77</v>
      </c>
      <c r="C15081" t="s">
        <v>138</v>
      </c>
      <c r="D15081">
        <v>1</v>
      </c>
      <c r="E15081" t="s">
        <v>140</v>
      </c>
      <c r="F15081">
        <v>34.200000000000003</v>
      </c>
    </row>
    <row r="15082" spans="1:6">
      <c r="A15082" s="12" t="s">
        <v>231</v>
      </c>
      <c r="B15082" t="s">
        <v>78</v>
      </c>
      <c r="C15082" t="s">
        <v>138</v>
      </c>
      <c r="D15082">
        <v>1</v>
      </c>
      <c r="E15082" t="s">
        <v>140</v>
      </c>
      <c r="F15082">
        <v>36.799999999999997</v>
      </c>
    </row>
    <row r="15083" spans="1:6">
      <c r="A15083" s="12" t="s">
        <v>231</v>
      </c>
      <c r="B15083" t="s">
        <v>79</v>
      </c>
      <c r="C15083" t="s">
        <v>138</v>
      </c>
      <c r="D15083">
        <v>1</v>
      </c>
      <c r="E15083" t="s">
        <v>140</v>
      </c>
      <c r="F15083">
        <v>50.7</v>
      </c>
    </row>
    <row r="15084" spans="1:6">
      <c r="A15084" s="12" t="s">
        <v>231</v>
      </c>
      <c r="B15084" t="s">
        <v>80</v>
      </c>
      <c r="C15084" t="s">
        <v>138</v>
      </c>
      <c r="D15084">
        <v>1</v>
      </c>
      <c r="E15084" t="s">
        <v>140</v>
      </c>
      <c r="F15084">
        <v>61.8</v>
      </c>
    </row>
    <row r="15085" spans="1:6">
      <c r="A15085" s="12" t="s">
        <v>231</v>
      </c>
      <c r="B15085" t="s">
        <v>81</v>
      </c>
      <c r="C15085" t="s">
        <v>138</v>
      </c>
      <c r="D15085">
        <v>1</v>
      </c>
      <c r="E15085" t="s">
        <v>140</v>
      </c>
      <c r="F15085">
        <v>61.4</v>
      </c>
    </row>
    <row r="15086" spans="1:6">
      <c r="A15086" s="12" t="s">
        <v>231</v>
      </c>
      <c r="B15086" t="s">
        <v>82</v>
      </c>
      <c r="C15086" t="s">
        <v>138</v>
      </c>
      <c r="D15086">
        <v>1</v>
      </c>
      <c r="E15086" t="s">
        <v>140</v>
      </c>
      <c r="F15086">
        <v>50.4</v>
      </c>
    </row>
    <row r="15087" spans="1:6">
      <c r="A15087" s="12" t="s">
        <v>231</v>
      </c>
      <c r="B15087" t="s">
        <v>83</v>
      </c>
      <c r="C15087" t="s">
        <v>138</v>
      </c>
      <c r="D15087">
        <v>1</v>
      </c>
      <c r="E15087" t="s">
        <v>140</v>
      </c>
      <c r="F15087">
        <v>50.6</v>
      </c>
    </row>
    <row r="15088" spans="1:6">
      <c r="A15088" s="12" t="s">
        <v>231</v>
      </c>
      <c r="B15088" t="s">
        <v>84</v>
      </c>
      <c r="C15088" t="s">
        <v>138</v>
      </c>
      <c r="D15088">
        <v>1</v>
      </c>
      <c r="E15088" t="s">
        <v>140</v>
      </c>
      <c r="F15088">
        <v>39.5</v>
      </c>
    </row>
    <row r="15089" spans="1:6">
      <c r="A15089" s="12" t="s">
        <v>231</v>
      </c>
      <c r="B15089" t="s">
        <v>85</v>
      </c>
      <c r="C15089" t="s">
        <v>138</v>
      </c>
      <c r="D15089">
        <v>1</v>
      </c>
      <c r="E15089" t="s">
        <v>140</v>
      </c>
      <c r="F15089">
        <v>40</v>
      </c>
    </row>
    <row r="15090" spans="1:6">
      <c r="A15090" s="12" t="s">
        <v>231</v>
      </c>
      <c r="B15090" t="s">
        <v>86</v>
      </c>
      <c r="C15090" t="s">
        <v>138</v>
      </c>
      <c r="D15090">
        <v>1</v>
      </c>
      <c r="E15090" t="s">
        <v>140</v>
      </c>
      <c r="F15090">
        <v>38.1</v>
      </c>
    </row>
    <row r="15091" spans="1:6">
      <c r="A15091" s="12" t="s">
        <v>231</v>
      </c>
      <c r="B15091" t="s">
        <v>87</v>
      </c>
      <c r="C15091" t="s">
        <v>138</v>
      </c>
      <c r="D15091">
        <v>1</v>
      </c>
      <c r="E15091" t="s">
        <v>140</v>
      </c>
      <c r="F15091">
        <v>34.700000000000003</v>
      </c>
    </row>
    <row r="15092" spans="1:6">
      <c r="A15092" s="12" t="s">
        <v>231</v>
      </c>
      <c r="B15092" t="s">
        <v>88</v>
      </c>
      <c r="C15092" t="s">
        <v>138</v>
      </c>
      <c r="D15092">
        <v>1</v>
      </c>
      <c r="E15092" t="s">
        <v>140</v>
      </c>
      <c r="F15092">
        <v>49.3</v>
      </c>
    </row>
    <row r="15093" spans="1:6">
      <c r="A15093" s="12" t="s">
        <v>231</v>
      </c>
      <c r="B15093" t="s">
        <v>89</v>
      </c>
      <c r="C15093" t="s">
        <v>138</v>
      </c>
      <c r="D15093">
        <v>1</v>
      </c>
      <c r="E15093" t="s">
        <v>140</v>
      </c>
      <c r="F15093">
        <v>50.5</v>
      </c>
    </row>
    <row r="15094" spans="1:6">
      <c r="A15094" s="12" t="s">
        <v>231</v>
      </c>
      <c r="B15094" t="s">
        <v>90</v>
      </c>
      <c r="C15094" t="s">
        <v>138</v>
      </c>
      <c r="D15094">
        <v>1</v>
      </c>
      <c r="E15094" t="s">
        <v>140</v>
      </c>
      <c r="F15094">
        <v>57.3</v>
      </c>
    </row>
    <row r="15095" spans="1:6">
      <c r="A15095" s="12" t="s">
        <v>231</v>
      </c>
      <c r="B15095" t="s">
        <v>91</v>
      </c>
      <c r="C15095" t="s">
        <v>138</v>
      </c>
      <c r="D15095">
        <v>1</v>
      </c>
      <c r="E15095" t="s">
        <v>140</v>
      </c>
      <c r="F15095">
        <v>53.9</v>
      </c>
    </row>
    <row r="15096" spans="1:6">
      <c r="A15096" s="12" t="s">
        <v>231</v>
      </c>
      <c r="B15096" t="s">
        <v>92</v>
      </c>
      <c r="C15096" t="s">
        <v>138</v>
      </c>
      <c r="D15096">
        <v>1</v>
      </c>
      <c r="E15096" t="s">
        <v>140</v>
      </c>
      <c r="F15096">
        <v>59.7</v>
      </c>
    </row>
    <row r="15097" spans="1:6">
      <c r="A15097" s="12" t="s">
        <v>231</v>
      </c>
      <c r="B15097" t="s">
        <v>93</v>
      </c>
      <c r="C15097" t="s">
        <v>138</v>
      </c>
      <c r="D15097">
        <v>1</v>
      </c>
      <c r="E15097" t="s">
        <v>140</v>
      </c>
      <c r="F15097">
        <v>48.3</v>
      </c>
    </row>
    <row r="15098" spans="1:6">
      <c r="A15098" s="12" t="s">
        <v>231</v>
      </c>
      <c r="B15098" t="s">
        <v>94</v>
      </c>
      <c r="C15098" t="s">
        <v>138</v>
      </c>
      <c r="D15098">
        <v>1</v>
      </c>
      <c r="E15098" t="s">
        <v>140</v>
      </c>
      <c r="F15098">
        <v>30.8</v>
      </c>
    </row>
    <row r="15099" spans="1:6">
      <c r="A15099" s="12" t="s">
        <v>231</v>
      </c>
      <c r="B15099" t="s">
        <v>95</v>
      </c>
      <c r="C15099" t="s">
        <v>138</v>
      </c>
      <c r="D15099">
        <v>1</v>
      </c>
      <c r="E15099" t="s">
        <v>140</v>
      </c>
      <c r="F15099">
        <v>44.8</v>
      </c>
    </row>
    <row r="15100" spans="1:6">
      <c r="A15100" s="12" t="s">
        <v>231</v>
      </c>
      <c r="B15100" t="s">
        <v>96</v>
      </c>
      <c r="C15100" t="s">
        <v>138</v>
      </c>
      <c r="D15100">
        <v>1</v>
      </c>
      <c r="E15100" t="s">
        <v>140</v>
      </c>
      <c r="F15100">
        <v>31.3</v>
      </c>
    </row>
    <row r="15101" spans="1:6">
      <c r="A15101" s="12" t="s">
        <v>231</v>
      </c>
      <c r="B15101" t="s">
        <v>97</v>
      </c>
      <c r="C15101" t="s">
        <v>138</v>
      </c>
      <c r="D15101">
        <v>1</v>
      </c>
      <c r="E15101" t="s">
        <v>140</v>
      </c>
      <c r="F15101">
        <v>54.5</v>
      </c>
    </row>
    <row r="15102" spans="1:6">
      <c r="A15102" s="12" t="s">
        <v>231</v>
      </c>
      <c r="B15102" t="s">
        <v>98</v>
      </c>
      <c r="C15102" t="s">
        <v>138</v>
      </c>
      <c r="D15102">
        <v>1</v>
      </c>
      <c r="E15102" t="s">
        <v>140</v>
      </c>
      <c r="F15102">
        <v>49.7</v>
      </c>
    </row>
    <row r="15103" spans="1:6">
      <c r="A15103" s="12" t="s">
        <v>231</v>
      </c>
      <c r="B15103" t="s">
        <v>99</v>
      </c>
      <c r="C15103" t="s">
        <v>138</v>
      </c>
      <c r="D15103">
        <v>1</v>
      </c>
      <c r="E15103" t="s">
        <v>140</v>
      </c>
      <c r="F15103">
        <v>58.4</v>
      </c>
    </row>
    <row r="15104" spans="1:6">
      <c r="A15104" s="12" t="s">
        <v>231</v>
      </c>
      <c r="B15104" t="s">
        <v>100</v>
      </c>
      <c r="C15104" t="s">
        <v>138</v>
      </c>
      <c r="D15104">
        <v>1</v>
      </c>
      <c r="E15104" t="s">
        <v>140</v>
      </c>
      <c r="F15104">
        <v>41.2</v>
      </c>
    </row>
    <row r="15105" spans="1:6">
      <c r="A15105" s="12" t="s">
        <v>231</v>
      </c>
      <c r="B15105" t="s">
        <v>101</v>
      </c>
      <c r="C15105" t="s">
        <v>138</v>
      </c>
      <c r="D15105">
        <v>1</v>
      </c>
      <c r="E15105" t="s">
        <v>140</v>
      </c>
      <c r="F15105">
        <v>33.700000000000003</v>
      </c>
    </row>
    <row r="15106" spans="1:6">
      <c r="A15106" s="12" t="s">
        <v>231</v>
      </c>
      <c r="B15106" t="s">
        <v>102</v>
      </c>
      <c r="C15106" t="s">
        <v>138</v>
      </c>
      <c r="D15106">
        <v>1</v>
      </c>
      <c r="E15106" t="s">
        <v>140</v>
      </c>
      <c r="F15106">
        <v>35.9</v>
      </c>
    </row>
    <row r="15107" spans="1:6">
      <c r="A15107" s="12" t="s">
        <v>231</v>
      </c>
      <c r="B15107" t="s">
        <v>103</v>
      </c>
      <c r="C15107" t="s">
        <v>138</v>
      </c>
      <c r="D15107">
        <v>1</v>
      </c>
      <c r="E15107" t="s">
        <v>140</v>
      </c>
      <c r="F15107">
        <v>44.2</v>
      </c>
    </row>
    <row r="15108" spans="1:6">
      <c r="A15108" s="12" t="s">
        <v>231</v>
      </c>
      <c r="B15108" t="s">
        <v>104</v>
      </c>
      <c r="C15108" t="s">
        <v>138</v>
      </c>
      <c r="D15108">
        <v>1</v>
      </c>
      <c r="E15108" t="s">
        <v>140</v>
      </c>
      <c r="F15108">
        <v>31.2</v>
      </c>
    </row>
    <row r="15109" spans="1:6">
      <c r="A15109" s="12" t="s">
        <v>231</v>
      </c>
      <c r="B15109" t="s">
        <v>105</v>
      </c>
      <c r="C15109" t="s">
        <v>138</v>
      </c>
      <c r="D15109">
        <v>1</v>
      </c>
      <c r="E15109" t="s">
        <v>140</v>
      </c>
      <c r="F15109">
        <v>63.3</v>
      </c>
    </row>
    <row r="15110" spans="1:6">
      <c r="A15110" s="12" t="s">
        <v>231</v>
      </c>
      <c r="B15110" t="s">
        <v>106</v>
      </c>
      <c r="C15110" t="s">
        <v>138</v>
      </c>
      <c r="D15110">
        <v>1</v>
      </c>
      <c r="E15110" t="s">
        <v>140</v>
      </c>
      <c r="F15110">
        <v>52.6</v>
      </c>
    </row>
    <row r="15111" spans="1:6">
      <c r="A15111" s="12" t="s">
        <v>231</v>
      </c>
      <c r="B15111" t="s">
        <v>107</v>
      </c>
      <c r="C15111" t="s">
        <v>138</v>
      </c>
      <c r="D15111">
        <v>1</v>
      </c>
      <c r="E15111" t="s">
        <v>140</v>
      </c>
      <c r="F15111">
        <v>56.2</v>
      </c>
    </row>
    <row r="15112" spans="1:6">
      <c r="A15112" s="12" t="s">
        <v>231</v>
      </c>
      <c r="B15112" t="s">
        <v>108</v>
      </c>
      <c r="C15112" t="s">
        <v>138</v>
      </c>
      <c r="D15112">
        <v>1</v>
      </c>
      <c r="E15112" t="s">
        <v>140</v>
      </c>
      <c r="F15112">
        <v>31.1</v>
      </c>
    </row>
    <row r="15113" spans="1:6">
      <c r="A15113" s="12" t="s">
        <v>231</v>
      </c>
      <c r="B15113" t="s">
        <v>109</v>
      </c>
      <c r="C15113" t="s">
        <v>138</v>
      </c>
      <c r="D15113">
        <v>1</v>
      </c>
      <c r="E15113" t="s">
        <v>140</v>
      </c>
      <c r="F15113">
        <v>48.7</v>
      </c>
    </row>
    <row r="15114" spans="1:6">
      <c r="A15114" s="12" t="s">
        <v>231</v>
      </c>
      <c r="B15114" t="s">
        <v>110</v>
      </c>
      <c r="C15114" t="s">
        <v>138</v>
      </c>
      <c r="D15114">
        <v>1</v>
      </c>
      <c r="E15114" t="s">
        <v>140</v>
      </c>
      <c r="F15114">
        <v>24.3</v>
      </c>
    </row>
    <row r="15115" spans="1:6">
      <c r="A15115" s="12" t="s">
        <v>231</v>
      </c>
      <c r="B15115" t="s">
        <v>111</v>
      </c>
      <c r="C15115" t="s">
        <v>138</v>
      </c>
      <c r="D15115">
        <v>1</v>
      </c>
      <c r="E15115" t="s">
        <v>140</v>
      </c>
      <c r="F15115">
        <v>84.5</v>
      </c>
    </row>
    <row r="15116" spans="1:6">
      <c r="A15116" s="12" t="s">
        <v>231</v>
      </c>
      <c r="B15116" t="s">
        <v>112</v>
      </c>
      <c r="C15116" t="s">
        <v>138</v>
      </c>
      <c r="D15116">
        <v>1</v>
      </c>
      <c r="E15116" t="s">
        <v>140</v>
      </c>
      <c r="F15116">
        <v>57.6</v>
      </c>
    </row>
    <row r="15117" spans="1:6">
      <c r="A15117" s="12" t="s">
        <v>231</v>
      </c>
      <c r="B15117" t="s">
        <v>113</v>
      </c>
      <c r="C15117" t="s">
        <v>138</v>
      </c>
      <c r="D15117">
        <v>1</v>
      </c>
      <c r="E15117" t="s">
        <v>140</v>
      </c>
      <c r="F15117">
        <v>45</v>
      </c>
    </row>
    <row r="15118" spans="1:6">
      <c r="A15118" s="12" t="s">
        <v>231</v>
      </c>
      <c r="B15118" t="s">
        <v>114</v>
      </c>
      <c r="C15118" t="s">
        <v>138</v>
      </c>
      <c r="D15118">
        <v>1</v>
      </c>
      <c r="E15118" t="s">
        <v>140</v>
      </c>
      <c r="F15118">
        <v>35.9</v>
      </c>
    </row>
    <row r="15119" spans="1:6">
      <c r="A15119" s="12" t="s">
        <v>231</v>
      </c>
      <c r="B15119" t="s">
        <v>115</v>
      </c>
      <c r="C15119" t="s">
        <v>138</v>
      </c>
      <c r="D15119">
        <v>1</v>
      </c>
      <c r="E15119" t="s">
        <v>140</v>
      </c>
      <c r="F15119">
        <v>46</v>
      </c>
    </row>
    <row r="15120" spans="1:6">
      <c r="A15120" s="12" t="s">
        <v>231</v>
      </c>
      <c r="B15120" t="s">
        <v>116</v>
      </c>
      <c r="C15120" t="s">
        <v>138</v>
      </c>
      <c r="D15120">
        <v>1</v>
      </c>
      <c r="E15120" t="s">
        <v>140</v>
      </c>
      <c r="F15120">
        <v>20.100000000000001</v>
      </c>
    </row>
    <row r="15121" spans="1:6">
      <c r="A15121" s="12" t="s">
        <v>231</v>
      </c>
      <c r="B15121" t="s">
        <v>146</v>
      </c>
      <c r="C15121" t="s">
        <v>137</v>
      </c>
      <c r="D15121">
        <v>2</v>
      </c>
      <c r="E15121" t="s">
        <v>140</v>
      </c>
      <c r="F15121">
        <v>49.8</v>
      </c>
    </row>
    <row r="15122" spans="1:6">
      <c r="A15122" s="12" t="s">
        <v>231</v>
      </c>
      <c r="B15122" t="s">
        <v>61</v>
      </c>
      <c r="C15122" t="s">
        <v>138</v>
      </c>
      <c r="D15122">
        <v>1</v>
      </c>
      <c r="E15122" t="s">
        <v>147</v>
      </c>
      <c r="F15122">
        <v>3</v>
      </c>
    </row>
    <row r="15123" spans="1:6">
      <c r="A15123" s="12" t="s">
        <v>231</v>
      </c>
      <c r="B15123" t="s">
        <v>62</v>
      </c>
      <c r="C15123" t="s">
        <v>138</v>
      </c>
      <c r="D15123">
        <v>1</v>
      </c>
      <c r="E15123" t="s">
        <v>147</v>
      </c>
      <c r="F15123">
        <v>11.4</v>
      </c>
    </row>
    <row r="15124" spans="1:6">
      <c r="A15124" s="12" t="s">
        <v>231</v>
      </c>
      <c r="B15124" t="s">
        <v>63</v>
      </c>
      <c r="C15124" t="s">
        <v>138</v>
      </c>
      <c r="D15124">
        <v>1</v>
      </c>
      <c r="E15124" t="s">
        <v>147</v>
      </c>
      <c r="F15124">
        <v>4.5999999999999996</v>
      </c>
    </row>
    <row r="15125" spans="1:6">
      <c r="A15125" s="12" t="s">
        <v>231</v>
      </c>
      <c r="B15125" t="s">
        <v>64</v>
      </c>
      <c r="C15125" t="s">
        <v>138</v>
      </c>
      <c r="D15125">
        <v>1</v>
      </c>
      <c r="E15125" t="s">
        <v>147</v>
      </c>
      <c r="F15125">
        <v>4.4000000000000004</v>
      </c>
    </row>
    <row r="15126" spans="1:6">
      <c r="A15126" s="12" t="s">
        <v>231</v>
      </c>
      <c r="B15126" t="s">
        <v>65</v>
      </c>
      <c r="C15126" t="s">
        <v>138</v>
      </c>
      <c r="D15126">
        <v>1</v>
      </c>
      <c r="E15126" t="s">
        <v>147</v>
      </c>
      <c r="F15126">
        <v>5.3</v>
      </c>
    </row>
    <row r="15127" spans="1:6">
      <c r="A15127" s="12" t="s">
        <v>231</v>
      </c>
      <c r="B15127" t="s">
        <v>66</v>
      </c>
      <c r="C15127" t="s">
        <v>138</v>
      </c>
      <c r="D15127">
        <v>1</v>
      </c>
      <c r="E15127" t="s">
        <v>147</v>
      </c>
      <c r="F15127">
        <v>5.9</v>
      </c>
    </row>
    <row r="15128" spans="1:6">
      <c r="A15128" s="12" t="s">
        <v>231</v>
      </c>
      <c r="B15128" t="s">
        <v>67</v>
      </c>
      <c r="C15128" t="s">
        <v>138</v>
      </c>
      <c r="D15128">
        <v>1</v>
      </c>
      <c r="E15128" t="s">
        <v>147</v>
      </c>
      <c r="F15128">
        <v>4.4000000000000004</v>
      </c>
    </row>
    <row r="15129" spans="1:6">
      <c r="A15129" s="12" t="s">
        <v>231</v>
      </c>
      <c r="B15129" t="s">
        <v>68</v>
      </c>
      <c r="C15129" t="s">
        <v>138</v>
      </c>
      <c r="D15129">
        <v>1</v>
      </c>
      <c r="E15129" t="s">
        <v>147</v>
      </c>
      <c r="F15129">
        <v>3.3</v>
      </c>
    </row>
    <row r="15130" spans="1:6">
      <c r="A15130" s="12" t="s">
        <v>231</v>
      </c>
      <c r="B15130" t="s">
        <v>69</v>
      </c>
      <c r="C15130" t="s">
        <v>138</v>
      </c>
      <c r="D15130">
        <v>1</v>
      </c>
      <c r="E15130" t="s">
        <v>147</v>
      </c>
      <c r="F15130">
        <v>2.5</v>
      </c>
    </row>
    <row r="15131" spans="1:6">
      <c r="A15131" s="12" t="s">
        <v>231</v>
      </c>
      <c r="B15131" t="s">
        <v>70</v>
      </c>
      <c r="C15131" t="s">
        <v>138</v>
      </c>
      <c r="D15131">
        <v>1</v>
      </c>
      <c r="E15131" t="s">
        <v>147</v>
      </c>
      <c r="F15131">
        <v>2.2000000000000002</v>
      </c>
    </row>
    <row r="15132" spans="1:6">
      <c r="A15132" s="12" t="s">
        <v>231</v>
      </c>
      <c r="B15132" t="s">
        <v>71</v>
      </c>
      <c r="C15132" t="s">
        <v>138</v>
      </c>
      <c r="D15132">
        <v>1</v>
      </c>
      <c r="E15132" t="s">
        <v>147</v>
      </c>
      <c r="F15132">
        <v>5.0999999999999996</v>
      </c>
    </row>
    <row r="15133" spans="1:6">
      <c r="A15133" s="12" t="s">
        <v>231</v>
      </c>
      <c r="B15133" t="s">
        <v>72</v>
      </c>
      <c r="C15133" t="s">
        <v>138</v>
      </c>
      <c r="D15133">
        <v>1</v>
      </c>
      <c r="E15133" t="s">
        <v>147</v>
      </c>
      <c r="F15133">
        <v>6.5</v>
      </c>
    </row>
    <row r="15134" spans="1:6">
      <c r="A15134" s="12" t="s">
        <v>231</v>
      </c>
      <c r="B15134" t="s">
        <v>73</v>
      </c>
      <c r="C15134" t="s">
        <v>138</v>
      </c>
      <c r="D15134">
        <v>1</v>
      </c>
      <c r="E15134" t="s">
        <v>147</v>
      </c>
      <c r="F15134">
        <v>3.4</v>
      </c>
    </row>
    <row r="15135" spans="1:6">
      <c r="A15135" s="12" t="s">
        <v>231</v>
      </c>
      <c r="B15135" t="s">
        <v>74</v>
      </c>
      <c r="C15135" t="s">
        <v>138</v>
      </c>
      <c r="D15135">
        <v>1</v>
      </c>
      <c r="E15135" t="s">
        <v>147</v>
      </c>
      <c r="F15135">
        <v>3.4</v>
      </c>
    </row>
    <row r="15136" spans="1:6">
      <c r="A15136" s="12" t="s">
        <v>231</v>
      </c>
      <c r="B15136" t="s">
        <v>75</v>
      </c>
      <c r="C15136" t="s">
        <v>138</v>
      </c>
      <c r="D15136">
        <v>1</v>
      </c>
      <c r="E15136" t="s">
        <v>147</v>
      </c>
      <c r="F15136">
        <v>4.5</v>
      </c>
    </row>
    <row r="15137" spans="1:6">
      <c r="A15137" s="12" t="s">
        <v>231</v>
      </c>
      <c r="B15137" t="s">
        <v>76</v>
      </c>
      <c r="C15137" t="s">
        <v>138</v>
      </c>
      <c r="D15137">
        <v>1</v>
      </c>
      <c r="E15137" t="s">
        <v>147</v>
      </c>
      <c r="F15137">
        <v>5.3</v>
      </c>
    </row>
    <row r="15138" spans="1:6">
      <c r="A15138" s="12" t="s">
        <v>231</v>
      </c>
      <c r="B15138" t="s">
        <v>77</v>
      </c>
      <c r="C15138" t="s">
        <v>138</v>
      </c>
      <c r="D15138">
        <v>1</v>
      </c>
      <c r="E15138" t="s">
        <v>147</v>
      </c>
      <c r="F15138">
        <v>3.2</v>
      </c>
    </row>
    <row r="15139" spans="1:6">
      <c r="A15139" s="12" t="s">
        <v>231</v>
      </c>
      <c r="B15139" t="s">
        <v>78</v>
      </c>
      <c r="C15139" t="s">
        <v>138</v>
      </c>
      <c r="D15139">
        <v>1</v>
      </c>
      <c r="E15139" t="s">
        <v>147</v>
      </c>
      <c r="F15139">
        <v>3.8</v>
      </c>
    </row>
    <row r="15140" spans="1:6">
      <c r="A15140" s="12" t="s">
        <v>231</v>
      </c>
      <c r="B15140" t="s">
        <v>79</v>
      </c>
      <c r="C15140" t="s">
        <v>138</v>
      </c>
      <c r="D15140">
        <v>1</v>
      </c>
      <c r="E15140" t="s">
        <v>147</v>
      </c>
      <c r="F15140">
        <v>6.4</v>
      </c>
    </row>
    <row r="15141" spans="1:6">
      <c r="A15141" s="12" t="s">
        <v>231</v>
      </c>
      <c r="B15141" t="s">
        <v>80</v>
      </c>
      <c r="C15141" t="s">
        <v>138</v>
      </c>
      <c r="D15141">
        <v>1</v>
      </c>
      <c r="E15141" t="s">
        <v>147</v>
      </c>
      <c r="F15141">
        <v>3.6</v>
      </c>
    </row>
    <row r="15142" spans="1:6">
      <c r="A15142" s="12" t="s">
        <v>231</v>
      </c>
      <c r="B15142" t="s">
        <v>81</v>
      </c>
      <c r="C15142" t="s">
        <v>138</v>
      </c>
      <c r="D15142">
        <v>1</v>
      </c>
      <c r="E15142" t="s">
        <v>147</v>
      </c>
      <c r="F15142">
        <v>6.3</v>
      </c>
    </row>
    <row r="15143" spans="1:6">
      <c r="A15143" s="12" t="s">
        <v>231</v>
      </c>
      <c r="B15143" t="s">
        <v>82</v>
      </c>
      <c r="C15143" t="s">
        <v>138</v>
      </c>
      <c r="D15143">
        <v>1</v>
      </c>
      <c r="E15143" t="s">
        <v>147</v>
      </c>
      <c r="F15143">
        <v>3.5</v>
      </c>
    </row>
    <row r="15144" spans="1:6">
      <c r="A15144" s="12" t="s">
        <v>231</v>
      </c>
      <c r="B15144" t="s">
        <v>83</v>
      </c>
      <c r="C15144" t="s">
        <v>138</v>
      </c>
      <c r="D15144">
        <v>1</v>
      </c>
      <c r="E15144" t="s">
        <v>147</v>
      </c>
      <c r="F15144">
        <v>5.6</v>
      </c>
    </row>
    <row r="15145" spans="1:6">
      <c r="A15145" s="12" t="s">
        <v>231</v>
      </c>
      <c r="B15145" t="s">
        <v>84</v>
      </c>
      <c r="C15145" t="s">
        <v>138</v>
      </c>
      <c r="D15145">
        <v>1</v>
      </c>
      <c r="E15145" t="s">
        <v>147</v>
      </c>
      <c r="F15145">
        <v>2.6</v>
      </c>
    </row>
    <row r="15146" spans="1:6">
      <c r="A15146" s="12" t="s">
        <v>231</v>
      </c>
      <c r="B15146" t="s">
        <v>85</v>
      </c>
      <c r="C15146" t="s">
        <v>138</v>
      </c>
      <c r="D15146">
        <v>1</v>
      </c>
      <c r="E15146" t="s">
        <v>147</v>
      </c>
      <c r="F15146">
        <v>3</v>
      </c>
    </row>
    <row r="15147" spans="1:6">
      <c r="A15147" s="12" t="s">
        <v>231</v>
      </c>
      <c r="B15147" t="s">
        <v>86</v>
      </c>
      <c r="C15147" t="s">
        <v>138</v>
      </c>
      <c r="D15147">
        <v>1</v>
      </c>
      <c r="E15147" t="s">
        <v>147</v>
      </c>
      <c r="F15147">
        <v>7</v>
      </c>
    </row>
    <row r="15148" spans="1:6">
      <c r="A15148" s="12" t="s">
        <v>231</v>
      </c>
      <c r="B15148" t="s">
        <v>87</v>
      </c>
      <c r="C15148" t="s">
        <v>138</v>
      </c>
      <c r="D15148">
        <v>1</v>
      </c>
      <c r="E15148" t="s">
        <v>147</v>
      </c>
      <c r="F15148">
        <v>4.7</v>
      </c>
    </row>
    <row r="15149" spans="1:6">
      <c r="A15149" s="12" t="s">
        <v>231</v>
      </c>
      <c r="B15149" t="s">
        <v>88</v>
      </c>
      <c r="C15149" t="s">
        <v>138</v>
      </c>
      <c r="D15149">
        <v>1</v>
      </c>
      <c r="E15149" t="s">
        <v>147</v>
      </c>
      <c r="F15149">
        <v>5.4</v>
      </c>
    </row>
    <row r="15150" spans="1:6">
      <c r="A15150" s="12" t="s">
        <v>231</v>
      </c>
      <c r="B15150" t="s">
        <v>89</v>
      </c>
      <c r="C15150" t="s">
        <v>138</v>
      </c>
      <c r="D15150">
        <v>1</v>
      </c>
      <c r="E15150" t="s">
        <v>147</v>
      </c>
      <c r="F15150">
        <v>4.3</v>
      </c>
    </row>
    <row r="15151" spans="1:6">
      <c r="A15151" s="12" t="s">
        <v>231</v>
      </c>
      <c r="B15151" t="s">
        <v>90</v>
      </c>
      <c r="C15151" t="s">
        <v>138</v>
      </c>
      <c r="D15151">
        <v>1</v>
      </c>
      <c r="E15151" t="s">
        <v>147</v>
      </c>
      <c r="F15151">
        <v>3.5</v>
      </c>
    </row>
    <row r="15152" spans="1:6">
      <c r="A15152" s="12" t="s">
        <v>231</v>
      </c>
      <c r="B15152" t="s">
        <v>91</v>
      </c>
      <c r="C15152" t="s">
        <v>138</v>
      </c>
      <c r="D15152">
        <v>1</v>
      </c>
      <c r="E15152" t="s">
        <v>147</v>
      </c>
      <c r="F15152">
        <v>5.3</v>
      </c>
    </row>
    <row r="15153" spans="1:6">
      <c r="A15153" s="12" t="s">
        <v>231</v>
      </c>
      <c r="B15153" t="s">
        <v>92</v>
      </c>
      <c r="C15153" t="s">
        <v>138</v>
      </c>
      <c r="D15153">
        <v>1</v>
      </c>
      <c r="E15153" t="s">
        <v>147</v>
      </c>
      <c r="F15153">
        <v>5.2</v>
      </c>
    </row>
    <row r="15154" spans="1:6">
      <c r="A15154" s="12" t="s">
        <v>231</v>
      </c>
      <c r="B15154" t="s">
        <v>93</v>
      </c>
      <c r="C15154" t="s">
        <v>138</v>
      </c>
      <c r="D15154">
        <v>1</v>
      </c>
      <c r="E15154" t="s">
        <v>147</v>
      </c>
      <c r="F15154">
        <v>2</v>
      </c>
    </row>
    <row r="15155" spans="1:6">
      <c r="A15155" s="12" t="s">
        <v>231</v>
      </c>
      <c r="B15155" t="s">
        <v>94</v>
      </c>
      <c r="C15155" t="s">
        <v>138</v>
      </c>
      <c r="D15155">
        <v>1</v>
      </c>
      <c r="E15155" t="s">
        <v>147</v>
      </c>
      <c r="F15155">
        <v>6.1</v>
      </c>
    </row>
    <row r="15156" spans="1:6">
      <c r="A15156" s="12" t="s">
        <v>231</v>
      </c>
      <c r="B15156" t="s">
        <v>95</v>
      </c>
      <c r="C15156" t="s">
        <v>138</v>
      </c>
      <c r="D15156">
        <v>1</v>
      </c>
      <c r="E15156" t="s">
        <v>147</v>
      </c>
      <c r="F15156">
        <v>4.0999999999999996</v>
      </c>
    </row>
    <row r="15157" spans="1:6">
      <c r="A15157" s="12" t="s">
        <v>231</v>
      </c>
      <c r="B15157" t="s">
        <v>96</v>
      </c>
      <c r="C15157" t="s">
        <v>138</v>
      </c>
      <c r="D15157">
        <v>1</v>
      </c>
      <c r="E15157" t="s">
        <v>147</v>
      </c>
      <c r="F15157">
        <v>2.2000000000000002</v>
      </c>
    </row>
    <row r="15158" spans="1:6">
      <c r="A15158" s="12" t="s">
        <v>231</v>
      </c>
      <c r="B15158" t="s">
        <v>97</v>
      </c>
      <c r="C15158" t="s">
        <v>138</v>
      </c>
      <c r="D15158">
        <v>1</v>
      </c>
      <c r="E15158" t="s">
        <v>147</v>
      </c>
      <c r="F15158">
        <v>6.8</v>
      </c>
    </row>
    <row r="15159" spans="1:6">
      <c r="A15159" s="12" t="s">
        <v>231</v>
      </c>
      <c r="B15159" t="s">
        <v>98</v>
      </c>
      <c r="C15159" t="s">
        <v>138</v>
      </c>
      <c r="D15159">
        <v>1</v>
      </c>
      <c r="E15159" t="s">
        <v>147</v>
      </c>
      <c r="F15159">
        <v>3.4</v>
      </c>
    </row>
    <row r="15160" spans="1:6">
      <c r="A15160" s="12" t="s">
        <v>231</v>
      </c>
      <c r="B15160" t="s">
        <v>99</v>
      </c>
      <c r="C15160" t="s">
        <v>138</v>
      </c>
      <c r="D15160">
        <v>1</v>
      </c>
      <c r="E15160" t="s">
        <v>147</v>
      </c>
      <c r="F15160">
        <v>5</v>
      </c>
    </row>
    <row r="15161" spans="1:6">
      <c r="A15161" s="12" t="s">
        <v>231</v>
      </c>
      <c r="B15161" t="s">
        <v>100</v>
      </c>
      <c r="C15161" t="s">
        <v>138</v>
      </c>
      <c r="D15161">
        <v>1</v>
      </c>
      <c r="E15161" t="s">
        <v>147</v>
      </c>
      <c r="F15161">
        <v>3.1</v>
      </c>
    </row>
    <row r="15162" spans="1:6">
      <c r="A15162" s="12" t="s">
        <v>231</v>
      </c>
      <c r="B15162" t="s">
        <v>101</v>
      </c>
      <c r="C15162" t="s">
        <v>138</v>
      </c>
      <c r="D15162">
        <v>1</v>
      </c>
      <c r="E15162" t="s">
        <v>147</v>
      </c>
      <c r="F15162">
        <v>4.2</v>
      </c>
    </row>
    <row r="15163" spans="1:6">
      <c r="A15163" s="12" t="s">
        <v>231</v>
      </c>
      <c r="B15163" t="s">
        <v>102</v>
      </c>
      <c r="C15163" t="s">
        <v>138</v>
      </c>
      <c r="D15163">
        <v>1</v>
      </c>
      <c r="E15163" t="s">
        <v>147</v>
      </c>
      <c r="F15163">
        <v>2.7</v>
      </c>
    </row>
    <row r="15164" spans="1:6">
      <c r="A15164" s="12" t="s">
        <v>231</v>
      </c>
      <c r="B15164" t="s">
        <v>103</v>
      </c>
      <c r="C15164" t="s">
        <v>138</v>
      </c>
      <c r="D15164">
        <v>1</v>
      </c>
      <c r="E15164" t="s">
        <v>147</v>
      </c>
      <c r="F15164">
        <v>2.8</v>
      </c>
    </row>
    <row r="15165" spans="1:6">
      <c r="A15165" s="12" t="s">
        <v>231</v>
      </c>
      <c r="B15165" t="s">
        <v>104</v>
      </c>
      <c r="C15165" t="s">
        <v>138</v>
      </c>
      <c r="D15165">
        <v>1</v>
      </c>
      <c r="E15165" t="s">
        <v>147</v>
      </c>
      <c r="F15165">
        <v>8.1999999999999993</v>
      </c>
    </row>
    <row r="15166" spans="1:6">
      <c r="A15166" s="12" t="s">
        <v>231</v>
      </c>
      <c r="B15166" t="s">
        <v>105</v>
      </c>
      <c r="C15166" t="s">
        <v>138</v>
      </c>
      <c r="D15166">
        <v>1</v>
      </c>
      <c r="E15166" t="s">
        <v>147</v>
      </c>
      <c r="F15166">
        <v>7.3</v>
      </c>
    </row>
    <row r="15167" spans="1:6">
      <c r="A15167" s="12" t="s">
        <v>231</v>
      </c>
      <c r="B15167" t="s">
        <v>106</v>
      </c>
      <c r="C15167" t="s">
        <v>138</v>
      </c>
      <c r="D15167">
        <v>1</v>
      </c>
      <c r="E15167" t="s">
        <v>147</v>
      </c>
      <c r="F15167">
        <v>3.5</v>
      </c>
    </row>
    <row r="15168" spans="1:6">
      <c r="A15168" s="12" t="s">
        <v>231</v>
      </c>
      <c r="B15168" t="s">
        <v>107</v>
      </c>
      <c r="C15168" t="s">
        <v>138</v>
      </c>
      <c r="D15168">
        <v>1</v>
      </c>
      <c r="E15168" t="s">
        <v>147</v>
      </c>
      <c r="F15168">
        <v>6.2</v>
      </c>
    </row>
    <row r="15169" spans="1:6">
      <c r="A15169" s="12" t="s">
        <v>231</v>
      </c>
      <c r="B15169" t="s">
        <v>108</v>
      </c>
      <c r="C15169" t="s">
        <v>138</v>
      </c>
      <c r="D15169">
        <v>1</v>
      </c>
      <c r="E15169" t="s">
        <v>147</v>
      </c>
      <c r="F15169">
        <v>3.1</v>
      </c>
    </row>
    <row r="15170" spans="1:6">
      <c r="A15170" s="12" t="s">
        <v>231</v>
      </c>
      <c r="B15170" t="s">
        <v>109</v>
      </c>
      <c r="C15170" t="s">
        <v>138</v>
      </c>
      <c r="D15170">
        <v>1</v>
      </c>
      <c r="E15170" t="s">
        <v>147</v>
      </c>
      <c r="F15170">
        <v>4.3</v>
      </c>
    </row>
    <row r="15171" spans="1:6">
      <c r="A15171" s="12" t="s">
        <v>231</v>
      </c>
      <c r="B15171" t="s">
        <v>110</v>
      </c>
      <c r="C15171" t="s">
        <v>138</v>
      </c>
      <c r="D15171">
        <v>1</v>
      </c>
      <c r="E15171" t="s">
        <v>147</v>
      </c>
      <c r="F15171">
        <v>6.4</v>
      </c>
    </row>
    <row r="15172" spans="1:6">
      <c r="A15172" s="12" t="s">
        <v>231</v>
      </c>
      <c r="B15172" t="s">
        <v>111</v>
      </c>
      <c r="C15172" t="s">
        <v>138</v>
      </c>
      <c r="D15172">
        <v>1</v>
      </c>
      <c r="E15172" t="s">
        <v>147</v>
      </c>
      <c r="F15172">
        <v>4.8</v>
      </c>
    </row>
    <row r="15173" spans="1:6">
      <c r="A15173" s="12" t="s">
        <v>231</v>
      </c>
      <c r="B15173" t="s">
        <v>112</v>
      </c>
      <c r="C15173" t="s">
        <v>138</v>
      </c>
      <c r="D15173">
        <v>1</v>
      </c>
      <c r="E15173" t="s">
        <v>147</v>
      </c>
      <c r="F15173">
        <v>5</v>
      </c>
    </row>
    <row r="15174" spans="1:6">
      <c r="A15174" s="12" t="s">
        <v>231</v>
      </c>
      <c r="B15174" t="s">
        <v>113</v>
      </c>
      <c r="C15174" t="s">
        <v>138</v>
      </c>
      <c r="D15174">
        <v>1</v>
      </c>
      <c r="E15174" t="s">
        <v>147</v>
      </c>
      <c r="F15174">
        <v>5.8</v>
      </c>
    </row>
    <row r="15175" spans="1:6">
      <c r="A15175" s="12" t="s">
        <v>231</v>
      </c>
      <c r="B15175" t="s">
        <v>114</v>
      </c>
      <c r="C15175" t="s">
        <v>138</v>
      </c>
      <c r="D15175">
        <v>1</v>
      </c>
      <c r="E15175" t="s">
        <v>147</v>
      </c>
      <c r="F15175">
        <v>4.9000000000000004</v>
      </c>
    </row>
    <row r="15176" spans="1:6">
      <c r="A15176" s="12" t="s">
        <v>231</v>
      </c>
      <c r="B15176" t="s">
        <v>115</v>
      </c>
      <c r="C15176" t="s">
        <v>138</v>
      </c>
      <c r="D15176">
        <v>1</v>
      </c>
      <c r="E15176" t="s">
        <v>147</v>
      </c>
      <c r="F15176">
        <v>4.5</v>
      </c>
    </row>
    <row r="15177" spans="1:6">
      <c r="A15177" s="12" t="s">
        <v>231</v>
      </c>
      <c r="B15177" t="s">
        <v>116</v>
      </c>
      <c r="C15177" t="s">
        <v>138</v>
      </c>
      <c r="D15177">
        <v>1</v>
      </c>
      <c r="E15177" t="s">
        <v>147</v>
      </c>
      <c r="F15177">
        <v>4.5</v>
      </c>
    </row>
    <row r="15178" spans="1:6">
      <c r="A15178" s="12" t="s">
        <v>231</v>
      </c>
      <c r="B15178" t="s">
        <v>146</v>
      </c>
      <c r="C15178" t="s">
        <v>137</v>
      </c>
      <c r="D15178">
        <v>2</v>
      </c>
      <c r="E15178" t="s">
        <v>147</v>
      </c>
      <c r="F15178">
        <v>4.0999999999999996</v>
      </c>
    </row>
    <row r="15179" spans="1:6">
      <c r="A15179" s="12" t="s">
        <v>231</v>
      </c>
      <c r="B15179" t="s">
        <v>146</v>
      </c>
      <c r="C15179" t="s">
        <v>137</v>
      </c>
      <c r="D15179">
        <v>3</v>
      </c>
      <c r="E15179" t="s">
        <v>139</v>
      </c>
      <c r="F15179">
        <v>242.9</v>
      </c>
    </row>
    <row r="15180" spans="1:6">
      <c r="A15180" s="12" t="s">
        <v>231</v>
      </c>
      <c r="B15180" t="s">
        <v>146</v>
      </c>
      <c r="C15180" t="s">
        <v>137</v>
      </c>
      <c r="D15180">
        <v>3</v>
      </c>
      <c r="E15180" t="s">
        <v>140</v>
      </c>
      <c r="F15180">
        <v>295.10000000000002</v>
      </c>
    </row>
    <row r="15181" spans="1:6">
      <c r="A15181" s="12" t="s">
        <v>231</v>
      </c>
      <c r="B15181" t="s">
        <v>146</v>
      </c>
      <c r="C15181" t="s">
        <v>137</v>
      </c>
      <c r="D15181">
        <v>3</v>
      </c>
      <c r="E15181" t="s">
        <v>147</v>
      </c>
      <c r="F15181">
        <v>0</v>
      </c>
    </row>
    <row r="15182" spans="1:6">
      <c r="A15182" s="12" t="s">
        <v>232</v>
      </c>
      <c r="B15182" t="s">
        <v>61</v>
      </c>
      <c r="C15182" t="s">
        <v>137</v>
      </c>
      <c r="D15182">
        <v>1</v>
      </c>
      <c r="E15182" t="s">
        <v>139</v>
      </c>
      <c r="F15182">
        <v>99.3</v>
      </c>
    </row>
    <row r="15183" spans="1:6">
      <c r="A15183" s="12" t="s">
        <v>232</v>
      </c>
      <c r="B15183" t="s">
        <v>62</v>
      </c>
      <c r="C15183" t="s">
        <v>137</v>
      </c>
      <c r="D15183">
        <v>1</v>
      </c>
      <c r="E15183" t="s">
        <v>139</v>
      </c>
      <c r="F15183">
        <v>86.2</v>
      </c>
    </row>
    <row r="15184" spans="1:6">
      <c r="A15184" s="12" t="s">
        <v>232</v>
      </c>
      <c r="B15184" t="s">
        <v>63</v>
      </c>
      <c r="C15184" t="s">
        <v>137</v>
      </c>
      <c r="D15184">
        <v>1</v>
      </c>
      <c r="E15184" t="s">
        <v>139</v>
      </c>
      <c r="F15184">
        <v>55.6</v>
      </c>
    </row>
    <row r="15185" spans="1:6">
      <c r="A15185" s="12" t="s">
        <v>232</v>
      </c>
      <c r="B15185" t="s">
        <v>64</v>
      </c>
      <c r="C15185" t="s">
        <v>137</v>
      </c>
      <c r="D15185">
        <v>1</v>
      </c>
      <c r="E15185" t="s">
        <v>139</v>
      </c>
      <c r="F15185">
        <v>99.5</v>
      </c>
    </row>
    <row r="15186" spans="1:6">
      <c r="A15186" s="12" t="s">
        <v>232</v>
      </c>
      <c r="B15186" t="s">
        <v>65</v>
      </c>
      <c r="C15186" t="s">
        <v>137</v>
      </c>
      <c r="D15186">
        <v>1</v>
      </c>
      <c r="E15186" t="s">
        <v>139</v>
      </c>
      <c r="F15186">
        <v>0</v>
      </c>
    </row>
    <row r="15187" spans="1:6">
      <c r="A15187" s="12" t="s">
        <v>232</v>
      </c>
      <c r="B15187" t="s">
        <v>66</v>
      </c>
      <c r="C15187" t="s">
        <v>137</v>
      </c>
      <c r="D15187">
        <v>1</v>
      </c>
      <c r="E15187" t="s">
        <v>139</v>
      </c>
      <c r="F15187">
        <v>25.1</v>
      </c>
    </row>
    <row r="15188" spans="1:6">
      <c r="A15188" s="12" t="s">
        <v>232</v>
      </c>
      <c r="B15188" t="s">
        <v>67</v>
      </c>
      <c r="C15188" t="s">
        <v>137</v>
      </c>
      <c r="D15188">
        <v>1</v>
      </c>
      <c r="E15188" t="s">
        <v>139</v>
      </c>
      <c r="F15188">
        <v>9.1</v>
      </c>
    </row>
    <row r="15189" spans="1:6">
      <c r="A15189" s="12" t="s">
        <v>232</v>
      </c>
      <c r="B15189" t="s">
        <v>68</v>
      </c>
      <c r="C15189" t="s">
        <v>137</v>
      </c>
      <c r="D15189">
        <v>1</v>
      </c>
      <c r="E15189" t="s">
        <v>139</v>
      </c>
      <c r="F15189">
        <v>8.3000000000000007</v>
      </c>
    </row>
    <row r="15190" spans="1:6">
      <c r="A15190" s="12" t="s">
        <v>232</v>
      </c>
      <c r="B15190" t="s">
        <v>69</v>
      </c>
      <c r="C15190" t="s">
        <v>137</v>
      </c>
      <c r="D15190">
        <v>1</v>
      </c>
      <c r="E15190" t="s">
        <v>139</v>
      </c>
      <c r="F15190">
        <v>49.7</v>
      </c>
    </row>
    <row r="15191" spans="1:6">
      <c r="A15191" s="12" t="s">
        <v>232</v>
      </c>
      <c r="B15191" t="s">
        <v>70</v>
      </c>
      <c r="C15191" t="s">
        <v>137</v>
      </c>
      <c r="D15191">
        <v>1</v>
      </c>
      <c r="E15191" t="s">
        <v>139</v>
      </c>
      <c r="F15191">
        <v>66.099999999999994</v>
      </c>
    </row>
    <row r="15192" spans="1:6">
      <c r="A15192" s="12" t="s">
        <v>232</v>
      </c>
      <c r="B15192" t="s">
        <v>71</v>
      </c>
      <c r="C15192" t="s">
        <v>137</v>
      </c>
      <c r="D15192">
        <v>1</v>
      </c>
      <c r="E15192" t="s">
        <v>139</v>
      </c>
      <c r="F15192">
        <v>0</v>
      </c>
    </row>
    <row r="15193" spans="1:6">
      <c r="A15193" s="12" t="s">
        <v>232</v>
      </c>
      <c r="B15193" t="s">
        <v>72</v>
      </c>
      <c r="C15193" t="s">
        <v>137</v>
      </c>
      <c r="D15193">
        <v>1</v>
      </c>
      <c r="E15193" t="s">
        <v>139</v>
      </c>
      <c r="F15193">
        <v>99.8</v>
      </c>
    </row>
    <row r="15194" spans="1:6">
      <c r="A15194" s="12" t="s">
        <v>232</v>
      </c>
      <c r="B15194" t="s">
        <v>73</v>
      </c>
      <c r="C15194" t="s">
        <v>137</v>
      </c>
      <c r="D15194">
        <v>1</v>
      </c>
      <c r="E15194" t="s">
        <v>139</v>
      </c>
      <c r="F15194">
        <v>6.7</v>
      </c>
    </row>
    <row r="15195" spans="1:6">
      <c r="A15195" s="12" t="s">
        <v>232</v>
      </c>
      <c r="B15195" t="s">
        <v>74</v>
      </c>
      <c r="C15195" t="s">
        <v>137</v>
      </c>
      <c r="D15195">
        <v>1</v>
      </c>
      <c r="E15195" t="s">
        <v>139</v>
      </c>
      <c r="F15195">
        <v>90.2</v>
      </c>
    </row>
    <row r="15196" spans="1:6">
      <c r="A15196" s="12" t="s">
        <v>232</v>
      </c>
      <c r="B15196" t="s">
        <v>75</v>
      </c>
      <c r="C15196" t="s">
        <v>137</v>
      </c>
      <c r="D15196">
        <v>1</v>
      </c>
      <c r="E15196" t="s">
        <v>139</v>
      </c>
      <c r="F15196">
        <v>60.8</v>
      </c>
    </row>
    <row r="15197" spans="1:6">
      <c r="A15197" s="12" t="s">
        <v>232</v>
      </c>
      <c r="B15197" t="s">
        <v>76</v>
      </c>
      <c r="C15197" t="s">
        <v>137</v>
      </c>
      <c r="D15197">
        <v>1</v>
      </c>
      <c r="E15197" t="s">
        <v>139</v>
      </c>
      <c r="F15197">
        <v>92.9</v>
      </c>
    </row>
    <row r="15198" spans="1:6">
      <c r="A15198" s="12" t="s">
        <v>232</v>
      </c>
      <c r="B15198" t="s">
        <v>77</v>
      </c>
      <c r="C15198" t="s">
        <v>137</v>
      </c>
      <c r="D15198">
        <v>1</v>
      </c>
      <c r="E15198" t="s">
        <v>139</v>
      </c>
      <c r="F15198">
        <v>99.3</v>
      </c>
    </row>
    <row r="15199" spans="1:6">
      <c r="A15199" s="12" t="s">
        <v>232</v>
      </c>
      <c r="B15199" t="s">
        <v>78</v>
      </c>
      <c r="C15199" t="s">
        <v>137</v>
      </c>
      <c r="D15199">
        <v>1</v>
      </c>
      <c r="E15199" t="s">
        <v>139</v>
      </c>
      <c r="F15199">
        <v>95.8</v>
      </c>
    </row>
    <row r="15200" spans="1:6">
      <c r="A15200" s="12" t="s">
        <v>232</v>
      </c>
      <c r="B15200" t="s">
        <v>79</v>
      </c>
      <c r="C15200" t="s">
        <v>137</v>
      </c>
      <c r="D15200">
        <v>1</v>
      </c>
      <c r="E15200" t="s">
        <v>139</v>
      </c>
      <c r="F15200">
        <v>28.2</v>
      </c>
    </row>
    <row r="15201" spans="1:6">
      <c r="A15201" s="12" t="s">
        <v>232</v>
      </c>
      <c r="B15201" t="s">
        <v>80</v>
      </c>
      <c r="C15201" t="s">
        <v>137</v>
      </c>
      <c r="D15201">
        <v>1</v>
      </c>
      <c r="E15201" t="s">
        <v>139</v>
      </c>
      <c r="F15201">
        <v>0.4</v>
      </c>
    </row>
    <row r="15202" spans="1:6">
      <c r="A15202" s="12" t="s">
        <v>232</v>
      </c>
      <c r="B15202" t="s">
        <v>81</v>
      </c>
      <c r="C15202" t="s">
        <v>137</v>
      </c>
      <c r="D15202">
        <v>1</v>
      </c>
      <c r="E15202" t="s">
        <v>139</v>
      </c>
      <c r="F15202">
        <v>0.2</v>
      </c>
    </row>
    <row r="15203" spans="1:6">
      <c r="A15203" s="12" t="s">
        <v>232</v>
      </c>
      <c r="B15203" t="s">
        <v>82</v>
      </c>
      <c r="C15203" t="s">
        <v>137</v>
      </c>
      <c r="D15203">
        <v>1</v>
      </c>
      <c r="E15203" t="s">
        <v>139</v>
      </c>
      <c r="F15203">
        <v>34.1</v>
      </c>
    </row>
    <row r="15204" spans="1:6">
      <c r="A15204" s="12" t="s">
        <v>232</v>
      </c>
      <c r="B15204" t="s">
        <v>83</v>
      </c>
      <c r="C15204" t="s">
        <v>137</v>
      </c>
      <c r="D15204">
        <v>1</v>
      </c>
      <c r="E15204" t="s">
        <v>139</v>
      </c>
      <c r="F15204">
        <v>30.2</v>
      </c>
    </row>
    <row r="15205" spans="1:6">
      <c r="A15205" s="12" t="s">
        <v>232</v>
      </c>
      <c r="B15205" t="s">
        <v>84</v>
      </c>
      <c r="C15205" t="s">
        <v>137</v>
      </c>
      <c r="D15205">
        <v>1</v>
      </c>
      <c r="E15205" t="s">
        <v>139</v>
      </c>
      <c r="F15205">
        <v>90.4</v>
      </c>
    </row>
    <row r="15206" spans="1:6">
      <c r="A15206" s="12" t="s">
        <v>232</v>
      </c>
      <c r="B15206" t="s">
        <v>85</v>
      </c>
      <c r="C15206" t="s">
        <v>137</v>
      </c>
      <c r="D15206">
        <v>1</v>
      </c>
      <c r="E15206" t="s">
        <v>139</v>
      </c>
      <c r="F15206">
        <v>89.7</v>
      </c>
    </row>
    <row r="15207" spans="1:6">
      <c r="A15207" s="12" t="s">
        <v>232</v>
      </c>
      <c r="B15207" t="s">
        <v>86</v>
      </c>
      <c r="C15207" t="s">
        <v>137</v>
      </c>
      <c r="D15207">
        <v>1</v>
      </c>
      <c r="E15207" t="s">
        <v>139</v>
      </c>
      <c r="F15207">
        <v>88.9</v>
      </c>
    </row>
    <row r="15208" spans="1:6">
      <c r="A15208" s="12" t="s">
        <v>232</v>
      </c>
      <c r="B15208" t="s">
        <v>87</v>
      </c>
      <c r="C15208" t="s">
        <v>137</v>
      </c>
      <c r="D15208">
        <v>1</v>
      </c>
      <c r="E15208" t="s">
        <v>139</v>
      </c>
      <c r="F15208">
        <v>98.4</v>
      </c>
    </row>
    <row r="15209" spans="1:6">
      <c r="A15209" s="12" t="s">
        <v>232</v>
      </c>
      <c r="B15209" t="s">
        <v>88</v>
      </c>
      <c r="C15209" t="s">
        <v>137</v>
      </c>
      <c r="D15209">
        <v>1</v>
      </c>
      <c r="E15209" t="s">
        <v>139</v>
      </c>
      <c r="F15209">
        <v>36.799999999999997</v>
      </c>
    </row>
    <row r="15210" spans="1:6">
      <c r="A15210" s="12" t="s">
        <v>232</v>
      </c>
      <c r="B15210" t="s">
        <v>89</v>
      </c>
      <c r="C15210" t="s">
        <v>137</v>
      </c>
      <c r="D15210">
        <v>1</v>
      </c>
      <c r="E15210" t="s">
        <v>139</v>
      </c>
      <c r="F15210">
        <v>33.1</v>
      </c>
    </row>
    <row r="15211" spans="1:6">
      <c r="A15211" s="12" t="s">
        <v>232</v>
      </c>
      <c r="B15211" t="s">
        <v>90</v>
      </c>
      <c r="C15211" t="s">
        <v>137</v>
      </c>
      <c r="D15211">
        <v>1</v>
      </c>
      <c r="E15211" t="s">
        <v>139</v>
      </c>
      <c r="F15211">
        <v>9.6</v>
      </c>
    </row>
    <row r="15212" spans="1:6">
      <c r="A15212" s="12" t="s">
        <v>232</v>
      </c>
      <c r="B15212" t="s">
        <v>91</v>
      </c>
      <c r="C15212" t="s">
        <v>137</v>
      </c>
      <c r="D15212">
        <v>1</v>
      </c>
      <c r="E15212" t="s">
        <v>139</v>
      </c>
      <c r="F15212">
        <v>16.899999999999999</v>
      </c>
    </row>
    <row r="15213" spans="1:6">
      <c r="A15213" s="12" t="s">
        <v>232</v>
      </c>
      <c r="B15213" t="s">
        <v>92</v>
      </c>
      <c r="C15213" t="s">
        <v>137</v>
      </c>
      <c r="D15213">
        <v>1</v>
      </c>
      <c r="E15213" t="s">
        <v>139</v>
      </c>
      <c r="F15213">
        <v>1.6</v>
      </c>
    </row>
    <row r="15214" spans="1:6">
      <c r="A15214" s="12" t="s">
        <v>232</v>
      </c>
      <c r="B15214" t="s">
        <v>93</v>
      </c>
      <c r="C15214" t="s">
        <v>137</v>
      </c>
      <c r="D15214">
        <v>1</v>
      </c>
      <c r="E15214" t="s">
        <v>139</v>
      </c>
      <c r="F15214">
        <v>54.4</v>
      </c>
    </row>
    <row r="15215" spans="1:6">
      <c r="A15215" s="12" t="s">
        <v>232</v>
      </c>
      <c r="B15215" t="s">
        <v>94</v>
      </c>
      <c r="C15215" t="s">
        <v>137</v>
      </c>
      <c r="D15215">
        <v>1</v>
      </c>
      <c r="E15215" t="s">
        <v>139</v>
      </c>
      <c r="F15215">
        <v>99.9</v>
      </c>
    </row>
    <row r="15216" spans="1:6">
      <c r="A15216" s="12" t="s">
        <v>232</v>
      </c>
      <c r="B15216" t="s">
        <v>95</v>
      </c>
      <c r="C15216" t="s">
        <v>137</v>
      </c>
      <c r="D15216">
        <v>1</v>
      </c>
      <c r="E15216" t="s">
        <v>139</v>
      </c>
      <c r="F15216">
        <v>68.7</v>
      </c>
    </row>
    <row r="15217" spans="1:6">
      <c r="A15217" s="12" t="s">
        <v>232</v>
      </c>
      <c r="B15217" t="s">
        <v>96</v>
      </c>
      <c r="C15217" t="s">
        <v>137</v>
      </c>
      <c r="D15217">
        <v>1</v>
      </c>
      <c r="E15217" t="s">
        <v>139</v>
      </c>
      <c r="F15217">
        <v>99.9</v>
      </c>
    </row>
    <row r="15218" spans="1:6">
      <c r="A15218" s="12" t="s">
        <v>232</v>
      </c>
      <c r="B15218" t="s">
        <v>97</v>
      </c>
      <c r="C15218" t="s">
        <v>137</v>
      </c>
      <c r="D15218">
        <v>1</v>
      </c>
      <c r="E15218" t="s">
        <v>139</v>
      </c>
      <c r="F15218">
        <v>12.7</v>
      </c>
    </row>
    <row r="15219" spans="1:6">
      <c r="A15219" s="12" t="s">
        <v>232</v>
      </c>
      <c r="B15219" t="s">
        <v>98</v>
      </c>
      <c r="C15219" t="s">
        <v>137</v>
      </c>
      <c r="D15219">
        <v>1</v>
      </c>
      <c r="E15219" t="s">
        <v>139</v>
      </c>
      <c r="F15219">
        <v>40</v>
      </c>
    </row>
    <row r="15220" spans="1:6">
      <c r="A15220" s="12" t="s">
        <v>232</v>
      </c>
      <c r="B15220" t="s">
        <v>99</v>
      </c>
      <c r="C15220" t="s">
        <v>137</v>
      </c>
      <c r="D15220">
        <v>1</v>
      </c>
      <c r="E15220" t="s">
        <v>139</v>
      </c>
      <c r="F15220">
        <v>4.5</v>
      </c>
    </row>
    <row r="15221" spans="1:6">
      <c r="A15221" s="12" t="s">
        <v>232</v>
      </c>
      <c r="B15221" t="s">
        <v>100</v>
      </c>
      <c r="C15221" t="s">
        <v>137</v>
      </c>
      <c r="D15221">
        <v>1</v>
      </c>
      <c r="E15221" t="s">
        <v>139</v>
      </c>
      <c r="F15221">
        <v>86.5</v>
      </c>
    </row>
    <row r="15222" spans="1:6">
      <c r="A15222" s="12" t="s">
        <v>232</v>
      </c>
      <c r="B15222" t="s">
        <v>101</v>
      </c>
      <c r="C15222" t="s">
        <v>137</v>
      </c>
      <c r="D15222">
        <v>1</v>
      </c>
      <c r="E15222" t="s">
        <v>139</v>
      </c>
      <c r="F15222">
        <v>99.6</v>
      </c>
    </row>
    <row r="15223" spans="1:6">
      <c r="A15223" s="12" t="s">
        <v>232</v>
      </c>
      <c r="B15223" t="s">
        <v>102</v>
      </c>
      <c r="C15223" t="s">
        <v>137</v>
      </c>
      <c r="D15223">
        <v>1</v>
      </c>
      <c r="E15223" t="s">
        <v>139</v>
      </c>
      <c r="F15223">
        <v>98.4</v>
      </c>
    </row>
    <row r="15224" spans="1:6">
      <c r="A15224" s="12" t="s">
        <v>232</v>
      </c>
      <c r="B15224" t="s">
        <v>103</v>
      </c>
      <c r="C15224" t="s">
        <v>137</v>
      </c>
      <c r="D15224">
        <v>1</v>
      </c>
      <c r="E15224" t="s">
        <v>139</v>
      </c>
      <c r="F15224">
        <v>77.599999999999994</v>
      </c>
    </row>
    <row r="15225" spans="1:6">
      <c r="A15225" s="12" t="s">
        <v>232</v>
      </c>
      <c r="B15225" t="s">
        <v>104</v>
      </c>
      <c r="C15225" t="s">
        <v>137</v>
      </c>
      <c r="D15225">
        <v>1</v>
      </c>
      <c r="E15225" t="s">
        <v>139</v>
      </c>
      <c r="F15225">
        <v>99.7</v>
      </c>
    </row>
    <row r="15226" spans="1:6">
      <c r="A15226" s="12" t="s">
        <v>232</v>
      </c>
      <c r="B15226" t="s">
        <v>105</v>
      </c>
      <c r="C15226" t="s">
        <v>137</v>
      </c>
      <c r="D15226">
        <v>1</v>
      </c>
      <c r="E15226" t="s">
        <v>139</v>
      </c>
      <c r="F15226">
        <v>0.1</v>
      </c>
    </row>
    <row r="15227" spans="1:6">
      <c r="A15227" s="12" t="s">
        <v>232</v>
      </c>
      <c r="B15227" t="s">
        <v>106</v>
      </c>
      <c r="C15227" t="s">
        <v>137</v>
      </c>
      <c r="D15227">
        <v>1</v>
      </c>
      <c r="E15227" t="s">
        <v>139</v>
      </c>
      <c r="F15227">
        <v>25.4</v>
      </c>
    </row>
    <row r="15228" spans="1:6">
      <c r="A15228" s="12" t="s">
        <v>232</v>
      </c>
      <c r="B15228" t="s">
        <v>107</v>
      </c>
      <c r="C15228" t="s">
        <v>137</v>
      </c>
      <c r="D15228">
        <v>1</v>
      </c>
      <c r="E15228" t="s">
        <v>139</v>
      </c>
      <c r="F15228">
        <v>8.1</v>
      </c>
    </row>
    <row r="15229" spans="1:6">
      <c r="A15229" s="12" t="s">
        <v>232</v>
      </c>
      <c r="B15229" t="s">
        <v>108</v>
      </c>
      <c r="C15229" t="s">
        <v>137</v>
      </c>
      <c r="D15229">
        <v>1</v>
      </c>
      <c r="E15229" t="s">
        <v>139</v>
      </c>
      <c r="F15229">
        <v>99.9</v>
      </c>
    </row>
    <row r="15230" spans="1:6">
      <c r="A15230" s="12" t="s">
        <v>232</v>
      </c>
      <c r="B15230" t="s">
        <v>109</v>
      </c>
      <c r="C15230" t="s">
        <v>137</v>
      </c>
      <c r="D15230">
        <v>1</v>
      </c>
      <c r="E15230" t="s">
        <v>139</v>
      </c>
      <c r="F15230">
        <v>43.3</v>
      </c>
    </row>
    <row r="15231" spans="1:6">
      <c r="A15231" s="12" t="s">
        <v>232</v>
      </c>
      <c r="B15231" t="s">
        <v>110</v>
      </c>
      <c r="C15231" t="s">
        <v>137</v>
      </c>
      <c r="D15231">
        <v>1</v>
      </c>
      <c r="E15231" t="s">
        <v>139</v>
      </c>
      <c r="F15231">
        <v>100</v>
      </c>
    </row>
    <row r="15232" spans="1:6">
      <c r="A15232" s="12" t="s">
        <v>232</v>
      </c>
      <c r="B15232" t="s">
        <v>111</v>
      </c>
      <c r="C15232" t="s">
        <v>137</v>
      </c>
      <c r="D15232">
        <v>1</v>
      </c>
      <c r="E15232" t="s">
        <v>139</v>
      </c>
      <c r="F15232">
        <v>0</v>
      </c>
    </row>
    <row r="15233" spans="1:6">
      <c r="A15233" s="12" t="s">
        <v>232</v>
      </c>
      <c r="B15233" t="s">
        <v>112</v>
      </c>
      <c r="C15233" t="s">
        <v>137</v>
      </c>
      <c r="D15233">
        <v>1</v>
      </c>
      <c r="E15233" t="s">
        <v>139</v>
      </c>
      <c r="F15233">
        <v>8.3000000000000007</v>
      </c>
    </row>
    <row r="15234" spans="1:6">
      <c r="A15234" s="12" t="s">
        <v>232</v>
      </c>
      <c r="B15234" t="s">
        <v>113</v>
      </c>
      <c r="C15234" t="s">
        <v>137</v>
      </c>
      <c r="D15234">
        <v>1</v>
      </c>
      <c r="E15234" t="s">
        <v>139</v>
      </c>
      <c r="F15234">
        <v>60</v>
      </c>
    </row>
    <row r="15235" spans="1:6">
      <c r="A15235" s="12" t="s">
        <v>232</v>
      </c>
      <c r="B15235" t="s">
        <v>114</v>
      </c>
      <c r="C15235" t="s">
        <v>137</v>
      </c>
      <c r="D15235">
        <v>1</v>
      </c>
      <c r="E15235" t="s">
        <v>139</v>
      </c>
      <c r="F15235">
        <v>95.4</v>
      </c>
    </row>
    <row r="15236" spans="1:6">
      <c r="A15236" s="12" t="s">
        <v>232</v>
      </c>
      <c r="B15236" t="s">
        <v>115</v>
      </c>
      <c r="C15236" t="s">
        <v>137</v>
      </c>
      <c r="D15236">
        <v>1</v>
      </c>
      <c r="E15236" t="s">
        <v>139</v>
      </c>
      <c r="F15236">
        <v>58.3</v>
      </c>
    </row>
    <row r="15237" spans="1:6">
      <c r="A15237" s="12" t="s">
        <v>232</v>
      </c>
      <c r="B15237" t="s">
        <v>116</v>
      </c>
      <c r="C15237" t="s">
        <v>137</v>
      </c>
      <c r="D15237">
        <v>1</v>
      </c>
      <c r="E15237" t="s">
        <v>139</v>
      </c>
      <c r="F15237">
        <v>100</v>
      </c>
    </row>
    <row r="15238" spans="1:6">
      <c r="A15238" s="12" t="s">
        <v>232</v>
      </c>
      <c r="B15238" t="s">
        <v>146</v>
      </c>
      <c r="C15238" t="s">
        <v>137</v>
      </c>
      <c r="D15238">
        <v>1</v>
      </c>
      <c r="E15238" t="s">
        <v>139</v>
      </c>
      <c r="F15238">
        <v>42.8</v>
      </c>
    </row>
    <row r="15239" spans="1:6">
      <c r="A15239" s="12" t="s">
        <v>232</v>
      </c>
      <c r="B15239" t="s">
        <v>61</v>
      </c>
      <c r="C15239" t="s">
        <v>137</v>
      </c>
      <c r="D15239">
        <v>1</v>
      </c>
      <c r="E15239" t="s">
        <v>140</v>
      </c>
      <c r="F15239">
        <v>0.7</v>
      </c>
    </row>
    <row r="15240" spans="1:6">
      <c r="A15240" s="12" t="s">
        <v>232</v>
      </c>
      <c r="B15240" t="s">
        <v>62</v>
      </c>
      <c r="C15240" t="s">
        <v>137</v>
      </c>
      <c r="D15240">
        <v>1</v>
      </c>
      <c r="E15240" t="s">
        <v>140</v>
      </c>
      <c r="F15240">
        <v>13.8</v>
      </c>
    </row>
    <row r="15241" spans="1:6">
      <c r="A15241" s="12" t="s">
        <v>232</v>
      </c>
      <c r="B15241" t="s">
        <v>63</v>
      </c>
      <c r="C15241" t="s">
        <v>137</v>
      </c>
      <c r="D15241">
        <v>1</v>
      </c>
      <c r="E15241" t="s">
        <v>140</v>
      </c>
      <c r="F15241">
        <v>44.4</v>
      </c>
    </row>
    <row r="15242" spans="1:6">
      <c r="A15242" s="12" t="s">
        <v>232</v>
      </c>
      <c r="B15242" t="s">
        <v>64</v>
      </c>
      <c r="C15242" t="s">
        <v>137</v>
      </c>
      <c r="D15242">
        <v>1</v>
      </c>
      <c r="E15242" t="s">
        <v>140</v>
      </c>
      <c r="F15242">
        <v>0.5</v>
      </c>
    </row>
    <row r="15243" spans="1:6">
      <c r="A15243" s="12" t="s">
        <v>232</v>
      </c>
      <c r="B15243" t="s">
        <v>65</v>
      </c>
      <c r="C15243" t="s">
        <v>137</v>
      </c>
      <c r="D15243">
        <v>1</v>
      </c>
      <c r="E15243" t="s">
        <v>140</v>
      </c>
      <c r="F15243">
        <v>100</v>
      </c>
    </row>
    <row r="15244" spans="1:6">
      <c r="A15244" s="12" t="s">
        <v>232</v>
      </c>
      <c r="B15244" t="s">
        <v>66</v>
      </c>
      <c r="C15244" t="s">
        <v>137</v>
      </c>
      <c r="D15244">
        <v>1</v>
      </c>
      <c r="E15244" t="s">
        <v>140</v>
      </c>
      <c r="F15244">
        <v>74.900000000000006</v>
      </c>
    </row>
    <row r="15245" spans="1:6">
      <c r="A15245" s="12" t="s">
        <v>232</v>
      </c>
      <c r="B15245" t="s">
        <v>67</v>
      </c>
      <c r="C15245" t="s">
        <v>137</v>
      </c>
      <c r="D15245">
        <v>1</v>
      </c>
      <c r="E15245" t="s">
        <v>140</v>
      </c>
      <c r="F15245">
        <v>90.9</v>
      </c>
    </row>
    <row r="15246" spans="1:6">
      <c r="A15246" s="12" t="s">
        <v>232</v>
      </c>
      <c r="B15246" t="s">
        <v>68</v>
      </c>
      <c r="C15246" t="s">
        <v>137</v>
      </c>
      <c r="D15246">
        <v>1</v>
      </c>
      <c r="E15246" t="s">
        <v>140</v>
      </c>
      <c r="F15246">
        <v>91.7</v>
      </c>
    </row>
    <row r="15247" spans="1:6">
      <c r="A15247" s="12" t="s">
        <v>232</v>
      </c>
      <c r="B15247" t="s">
        <v>69</v>
      </c>
      <c r="C15247" t="s">
        <v>137</v>
      </c>
      <c r="D15247">
        <v>1</v>
      </c>
      <c r="E15247" t="s">
        <v>140</v>
      </c>
      <c r="F15247">
        <v>50.3</v>
      </c>
    </row>
    <row r="15248" spans="1:6">
      <c r="A15248" s="12" t="s">
        <v>232</v>
      </c>
      <c r="B15248" t="s">
        <v>70</v>
      </c>
      <c r="C15248" t="s">
        <v>137</v>
      </c>
      <c r="D15248">
        <v>1</v>
      </c>
      <c r="E15248" t="s">
        <v>140</v>
      </c>
      <c r="F15248">
        <v>33.9</v>
      </c>
    </row>
    <row r="15249" spans="1:6">
      <c r="A15249" s="12" t="s">
        <v>232</v>
      </c>
      <c r="B15249" t="s">
        <v>71</v>
      </c>
      <c r="C15249" t="s">
        <v>137</v>
      </c>
      <c r="D15249">
        <v>1</v>
      </c>
      <c r="E15249" t="s">
        <v>140</v>
      </c>
      <c r="F15249">
        <v>100</v>
      </c>
    </row>
    <row r="15250" spans="1:6">
      <c r="A15250" s="12" t="s">
        <v>232</v>
      </c>
      <c r="B15250" t="s">
        <v>72</v>
      </c>
      <c r="C15250" t="s">
        <v>137</v>
      </c>
      <c r="D15250">
        <v>1</v>
      </c>
      <c r="E15250" t="s">
        <v>140</v>
      </c>
      <c r="F15250">
        <v>0.2</v>
      </c>
    </row>
    <row r="15251" spans="1:6">
      <c r="A15251" s="12" t="s">
        <v>232</v>
      </c>
      <c r="B15251" t="s">
        <v>73</v>
      </c>
      <c r="C15251" t="s">
        <v>137</v>
      </c>
      <c r="D15251">
        <v>1</v>
      </c>
      <c r="E15251" t="s">
        <v>140</v>
      </c>
      <c r="F15251">
        <v>93.3</v>
      </c>
    </row>
    <row r="15252" spans="1:6">
      <c r="A15252" s="12" t="s">
        <v>232</v>
      </c>
      <c r="B15252" t="s">
        <v>74</v>
      </c>
      <c r="C15252" t="s">
        <v>137</v>
      </c>
      <c r="D15252">
        <v>1</v>
      </c>
      <c r="E15252" t="s">
        <v>140</v>
      </c>
      <c r="F15252">
        <v>9.8000000000000007</v>
      </c>
    </row>
    <row r="15253" spans="1:6">
      <c r="A15253" s="12" t="s">
        <v>232</v>
      </c>
      <c r="B15253" t="s">
        <v>75</v>
      </c>
      <c r="C15253" t="s">
        <v>137</v>
      </c>
      <c r="D15253">
        <v>1</v>
      </c>
      <c r="E15253" t="s">
        <v>140</v>
      </c>
      <c r="F15253">
        <v>39.200000000000003</v>
      </c>
    </row>
    <row r="15254" spans="1:6">
      <c r="A15254" s="12" t="s">
        <v>232</v>
      </c>
      <c r="B15254" t="s">
        <v>76</v>
      </c>
      <c r="C15254" t="s">
        <v>137</v>
      </c>
      <c r="D15254">
        <v>1</v>
      </c>
      <c r="E15254" t="s">
        <v>140</v>
      </c>
      <c r="F15254">
        <v>7.1</v>
      </c>
    </row>
    <row r="15255" spans="1:6">
      <c r="A15255" s="12" t="s">
        <v>232</v>
      </c>
      <c r="B15255" t="s">
        <v>77</v>
      </c>
      <c r="C15255" t="s">
        <v>137</v>
      </c>
      <c r="D15255">
        <v>1</v>
      </c>
      <c r="E15255" t="s">
        <v>140</v>
      </c>
      <c r="F15255">
        <v>0.7</v>
      </c>
    </row>
    <row r="15256" spans="1:6">
      <c r="A15256" s="12" t="s">
        <v>232</v>
      </c>
      <c r="B15256" t="s">
        <v>78</v>
      </c>
      <c r="C15256" t="s">
        <v>137</v>
      </c>
      <c r="D15256">
        <v>1</v>
      </c>
      <c r="E15256" t="s">
        <v>140</v>
      </c>
      <c r="F15256">
        <v>4.2</v>
      </c>
    </row>
    <row r="15257" spans="1:6">
      <c r="A15257" s="12" t="s">
        <v>232</v>
      </c>
      <c r="B15257" t="s">
        <v>79</v>
      </c>
      <c r="C15257" t="s">
        <v>137</v>
      </c>
      <c r="D15257">
        <v>1</v>
      </c>
      <c r="E15257" t="s">
        <v>140</v>
      </c>
      <c r="F15257">
        <v>71.8</v>
      </c>
    </row>
    <row r="15258" spans="1:6">
      <c r="A15258" s="12" t="s">
        <v>232</v>
      </c>
      <c r="B15258" t="s">
        <v>80</v>
      </c>
      <c r="C15258" t="s">
        <v>137</v>
      </c>
      <c r="D15258">
        <v>1</v>
      </c>
      <c r="E15258" t="s">
        <v>140</v>
      </c>
      <c r="F15258">
        <v>99.6</v>
      </c>
    </row>
    <row r="15259" spans="1:6">
      <c r="A15259" s="12" t="s">
        <v>232</v>
      </c>
      <c r="B15259" t="s">
        <v>81</v>
      </c>
      <c r="C15259" t="s">
        <v>137</v>
      </c>
      <c r="D15259">
        <v>1</v>
      </c>
      <c r="E15259" t="s">
        <v>140</v>
      </c>
      <c r="F15259">
        <v>99.8</v>
      </c>
    </row>
    <row r="15260" spans="1:6">
      <c r="A15260" s="12" t="s">
        <v>232</v>
      </c>
      <c r="B15260" t="s">
        <v>82</v>
      </c>
      <c r="C15260" t="s">
        <v>137</v>
      </c>
      <c r="D15260">
        <v>1</v>
      </c>
      <c r="E15260" t="s">
        <v>140</v>
      </c>
      <c r="F15260">
        <v>65.900000000000006</v>
      </c>
    </row>
    <row r="15261" spans="1:6">
      <c r="A15261" s="12" t="s">
        <v>232</v>
      </c>
      <c r="B15261" t="s">
        <v>83</v>
      </c>
      <c r="C15261" t="s">
        <v>137</v>
      </c>
      <c r="D15261">
        <v>1</v>
      </c>
      <c r="E15261" t="s">
        <v>140</v>
      </c>
      <c r="F15261">
        <v>69.8</v>
      </c>
    </row>
    <row r="15262" spans="1:6">
      <c r="A15262" s="12" t="s">
        <v>232</v>
      </c>
      <c r="B15262" t="s">
        <v>84</v>
      </c>
      <c r="C15262" t="s">
        <v>137</v>
      </c>
      <c r="D15262">
        <v>1</v>
      </c>
      <c r="E15262" t="s">
        <v>140</v>
      </c>
      <c r="F15262">
        <v>9.6</v>
      </c>
    </row>
    <row r="15263" spans="1:6">
      <c r="A15263" s="12" t="s">
        <v>232</v>
      </c>
      <c r="B15263" t="s">
        <v>85</v>
      </c>
      <c r="C15263" t="s">
        <v>137</v>
      </c>
      <c r="D15263">
        <v>1</v>
      </c>
      <c r="E15263" t="s">
        <v>140</v>
      </c>
      <c r="F15263">
        <v>10.3</v>
      </c>
    </row>
    <row r="15264" spans="1:6">
      <c r="A15264" s="12" t="s">
        <v>232</v>
      </c>
      <c r="B15264" t="s">
        <v>86</v>
      </c>
      <c r="C15264" t="s">
        <v>137</v>
      </c>
      <c r="D15264">
        <v>1</v>
      </c>
      <c r="E15264" t="s">
        <v>140</v>
      </c>
      <c r="F15264">
        <v>11.1</v>
      </c>
    </row>
    <row r="15265" spans="1:6">
      <c r="A15265" s="12" t="s">
        <v>232</v>
      </c>
      <c r="B15265" t="s">
        <v>87</v>
      </c>
      <c r="C15265" t="s">
        <v>137</v>
      </c>
      <c r="D15265">
        <v>1</v>
      </c>
      <c r="E15265" t="s">
        <v>140</v>
      </c>
      <c r="F15265">
        <v>1.6</v>
      </c>
    </row>
    <row r="15266" spans="1:6">
      <c r="A15266" s="12" t="s">
        <v>232</v>
      </c>
      <c r="B15266" t="s">
        <v>88</v>
      </c>
      <c r="C15266" t="s">
        <v>137</v>
      </c>
      <c r="D15266">
        <v>1</v>
      </c>
      <c r="E15266" t="s">
        <v>140</v>
      </c>
      <c r="F15266">
        <v>63.2</v>
      </c>
    </row>
    <row r="15267" spans="1:6">
      <c r="A15267" s="12" t="s">
        <v>232</v>
      </c>
      <c r="B15267" t="s">
        <v>89</v>
      </c>
      <c r="C15267" t="s">
        <v>137</v>
      </c>
      <c r="D15267">
        <v>1</v>
      </c>
      <c r="E15267" t="s">
        <v>140</v>
      </c>
      <c r="F15267">
        <v>66.900000000000006</v>
      </c>
    </row>
    <row r="15268" spans="1:6">
      <c r="A15268" s="12" t="s">
        <v>232</v>
      </c>
      <c r="B15268" t="s">
        <v>90</v>
      </c>
      <c r="C15268" t="s">
        <v>137</v>
      </c>
      <c r="D15268">
        <v>1</v>
      </c>
      <c r="E15268" t="s">
        <v>140</v>
      </c>
      <c r="F15268">
        <v>90.4</v>
      </c>
    </row>
    <row r="15269" spans="1:6">
      <c r="A15269" s="12" t="s">
        <v>232</v>
      </c>
      <c r="B15269" t="s">
        <v>91</v>
      </c>
      <c r="C15269" t="s">
        <v>137</v>
      </c>
      <c r="D15269">
        <v>1</v>
      </c>
      <c r="E15269" t="s">
        <v>140</v>
      </c>
      <c r="F15269">
        <v>83.1</v>
      </c>
    </row>
    <row r="15270" spans="1:6">
      <c r="A15270" s="12" t="s">
        <v>232</v>
      </c>
      <c r="B15270" t="s">
        <v>92</v>
      </c>
      <c r="C15270" t="s">
        <v>137</v>
      </c>
      <c r="D15270">
        <v>1</v>
      </c>
      <c r="E15270" t="s">
        <v>140</v>
      </c>
      <c r="F15270">
        <v>98.4</v>
      </c>
    </row>
    <row r="15271" spans="1:6">
      <c r="A15271" s="12" t="s">
        <v>232</v>
      </c>
      <c r="B15271" t="s">
        <v>93</v>
      </c>
      <c r="C15271" t="s">
        <v>137</v>
      </c>
      <c r="D15271">
        <v>1</v>
      </c>
      <c r="E15271" t="s">
        <v>140</v>
      </c>
      <c r="F15271">
        <v>45.6</v>
      </c>
    </row>
    <row r="15272" spans="1:6">
      <c r="A15272" s="12" t="s">
        <v>232</v>
      </c>
      <c r="B15272" t="s">
        <v>94</v>
      </c>
      <c r="C15272" t="s">
        <v>137</v>
      </c>
      <c r="D15272">
        <v>1</v>
      </c>
      <c r="E15272" t="s">
        <v>140</v>
      </c>
      <c r="F15272">
        <v>0.1</v>
      </c>
    </row>
    <row r="15273" spans="1:6">
      <c r="A15273" s="12" t="s">
        <v>232</v>
      </c>
      <c r="B15273" t="s">
        <v>95</v>
      </c>
      <c r="C15273" t="s">
        <v>137</v>
      </c>
      <c r="D15273">
        <v>1</v>
      </c>
      <c r="E15273" t="s">
        <v>140</v>
      </c>
      <c r="F15273">
        <v>31.3</v>
      </c>
    </row>
    <row r="15274" spans="1:6">
      <c r="A15274" s="12" t="s">
        <v>232</v>
      </c>
      <c r="B15274" t="s">
        <v>96</v>
      </c>
      <c r="C15274" t="s">
        <v>137</v>
      </c>
      <c r="D15274">
        <v>1</v>
      </c>
      <c r="E15274" t="s">
        <v>140</v>
      </c>
      <c r="F15274">
        <v>0.1</v>
      </c>
    </row>
    <row r="15275" spans="1:6">
      <c r="A15275" s="12" t="s">
        <v>232</v>
      </c>
      <c r="B15275" t="s">
        <v>97</v>
      </c>
      <c r="C15275" t="s">
        <v>137</v>
      </c>
      <c r="D15275">
        <v>1</v>
      </c>
      <c r="E15275" t="s">
        <v>140</v>
      </c>
      <c r="F15275">
        <v>87.3</v>
      </c>
    </row>
    <row r="15276" spans="1:6">
      <c r="A15276" s="12" t="s">
        <v>232</v>
      </c>
      <c r="B15276" t="s">
        <v>98</v>
      </c>
      <c r="C15276" t="s">
        <v>137</v>
      </c>
      <c r="D15276">
        <v>1</v>
      </c>
      <c r="E15276" t="s">
        <v>140</v>
      </c>
      <c r="F15276">
        <v>60</v>
      </c>
    </row>
    <row r="15277" spans="1:6">
      <c r="A15277" s="12" t="s">
        <v>232</v>
      </c>
      <c r="B15277" t="s">
        <v>99</v>
      </c>
      <c r="C15277" t="s">
        <v>137</v>
      </c>
      <c r="D15277">
        <v>1</v>
      </c>
      <c r="E15277" t="s">
        <v>140</v>
      </c>
      <c r="F15277">
        <v>95.5</v>
      </c>
    </row>
    <row r="15278" spans="1:6">
      <c r="A15278" s="12" t="s">
        <v>232</v>
      </c>
      <c r="B15278" t="s">
        <v>100</v>
      </c>
      <c r="C15278" t="s">
        <v>137</v>
      </c>
      <c r="D15278">
        <v>1</v>
      </c>
      <c r="E15278" t="s">
        <v>140</v>
      </c>
      <c r="F15278">
        <v>13.5</v>
      </c>
    </row>
    <row r="15279" spans="1:6">
      <c r="A15279" s="12" t="s">
        <v>232</v>
      </c>
      <c r="B15279" t="s">
        <v>101</v>
      </c>
      <c r="C15279" t="s">
        <v>137</v>
      </c>
      <c r="D15279">
        <v>1</v>
      </c>
      <c r="E15279" t="s">
        <v>140</v>
      </c>
      <c r="F15279">
        <v>0.4</v>
      </c>
    </row>
    <row r="15280" spans="1:6">
      <c r="A15280" s="12" t="s">
        <v>232</v>
      </c>
      <c r="B15280" t="s">
        <v>102</v>
      </c>
      <c r="C15280" t="s">
        <v>137</v>
      </c>
      <c r="D15280">
        <v>1</v>
      </c>
      <c r="E15280" t="s">
        <v>140</v>
      </c>
      <c r="F15280">
        <v>1.6</v>
      </c>
    </row>
    <row r="15281" spans="1:6">
      <c r="A15281" s="12" t="s">
        <v>232</v>
      </c>
      <c r="B15281" t="s">
        <v>103</v>
      </c>
      <c r="C15281" t="s">
        <v>137</v>
      </c>
      <c r="D15281">
        <v>1</v>
      </c>
      <c r="E15281" t="s">
        <v>140</v>
      </c>
      <c r="F15281">
        <v>22.4</v>
      </c>
    </row>
    <row r="15282" spans="1:6">
      <c r="A15282" s="12" t="s">
        <v>232</v>
      </c>
      <c r="B15282" t="s">
        <v>104</v>
      </c>
      <c r="C15282" t="s">
        <v>137</v>
      </c>
      <c r="D15282">
        <v>1</v>
      </c>
      <c r="E15282" t="s">
        <v>140</v>
      </c>
      <c r="F15282">
        <v>0.3</v>
      </c>
    </row>
    <row r="15283" spans="1:6">
      <c r="A15283" s="12" t="s">
        <v>232</v>
      </c>
      <c r="B15283" t="s">
        <v>105</v>
      </c>
      <c r="C15283" t="s">
        <v>137</v>
      </c>
      <c r="D15283">
        <v>1</v>
      </c>
      <c r="E15283" t="s">
        <v>140</v>
      </c>
      <c r="F15283">
        <v>99.9</v>
      </c>
    </row>
    <row r="15284" spans="1:6">
      <c r="A15284" s="12" t="s">
        <v>232</v>
      </c>
      <c r="B15284" t="s">
        <v>106</v>
      </c>
      <c r="C15284" t="s">
        <v>137</v>
      </c>
      <c r="D15284">
        <v>1</v>
      </c>
      <c r="E15284" t="s">
        <v>140</v>
      </c>
      <c r="F15284">
        <v>74.599999999999994</v>
      </c>
    </row>
    <row r="15285" spans="1:6">
      <c r="A15285" s="12" t="s">
        <v>232</v>
      </c>
      <c r="B15285" t="s">
        <v>107</v>
      </c>
      <c r="C15285" t="s">
        <v>137</v>
      </c>
      <c r="D15285">
        <v>1</v>
      </c>
      <c r="E15285" t="s">
        <v>140</v>
      </c>
      <c r="F15285">
        <v>91.9</v>
      </c>
    </row>
    <row r="15286" spans="1:6">
      <c r="A15286" s="12" t="s">
        <v>232</v>
      </c>
      <c r="B15286" t="s">
        <v>108</v>
      </c>
      <c r="C15286" t="s">
        <v>137</v>
      </c>
      <c r="D15286">
        <v>1</v>
      </c>
      <c r="E15286" t="s">
        <v>140</v>
      </c>
      <c r="F15286">
        <v>0.1</v>
      </c>
    </row>
    <row r="15287" spans="1:6">
      <c r="A15287" s="12" t="s">
        <v>232</v>
      </c>
      <c r="B15287" t="s">
        <v>109</v>
      </c>
      <c r="C15287" t="s">
        <v>137</v>
      </c>
      <c r="D15287">
        <v>1</v>
      </c>
      <c r="E15287" t="s">
        <v>140</v>
      </c>
      <c r="F15287">
        <v>56.7</v>
      </c>
    </row>
    <row r="15288" spans="1:6">
      <c r="A15288" s="12" t="s">
        <v>232</v>
      </c>
      <c r="B15288" t="s">
        <v>110</v>
      </c>
      <c r="C15288" t="s">
        <v>137</v>
      </c>
      <c r="D15288">
        <v>1</v>
      </c>
      <c r="E15288" t="s">
        <v>140</v>
      </c>
      <c r="F15288">
        <v>0</v>
      </c>
    </row>
    <row r="15289" spans="1:6">
      <c r="A15289" s="12" t="s">
        <v>232</v>
      </c>
      <c r="B15289" t="s">
        <v>111</v>
      </c>
      <c r="C15289" t="s">
        <v>137</v>
      </c>
      <c r="D15289">
        <v>1</v>
      </c>
      <c r="E15289" t="s">
        <v>140</v>
      </c>
      <c r="F15289">
        <v>100</v>
      </c>
    </row>
    <row r="15290" spans="1:6">
      <c r="A15290" s="12" t="s">
        <v>232</v>
      </c>
      <c r="B15290" t="s">
        <v>112</v>
      </c>
      <c r="C15290" t="s">
        <v>137</v>
      </c>
      <c r="D15290">
        <v>1</v>
      </c>
      <c r="E15290" t="s">
        <v>140</v>
      </c>
      <c r="F15290">
        <v>91.7</v>
      </c>
    </row>
    <row r="15291" spans="1:6">
      <c r="A15291" s="12" t="s">
        <v>232</v>
      </c>
      <c r="B15291" t="s">
        <v>113</v>
      </c>
      <c r="C15291" t="s">
        <v>137</v>
      </c>
      <c r="D15291">
        <v>1</v>
      </c>
      <c r="E15291" t="s">
        <v>140</v>
      </c>
      <c r="F15291">
        <v>40</v>
      </c>
    </row>
    <row r="15292" spans="1:6">
      <c r="A15292" s="12" t="s">
        <v>232</v>
      </c>
      <c r="B15292" t="s">
        <v>114</v>
      </c>
      <c r="C15292" t="s">
        <v>137</v>
      </c>
      <c r="D15292">
        <v>1</v>
      </c>
      <c r="E15292" t="s">
        <v>140</v>
      </c>
      <c r="F15292">
        <v>4.5999999999999996</v>
      </c>
    </row>
    <row r="15293" spans="1:6">
      <c r="A15293" s="12" t="s">
        <v>232</v>
      </c>
      <c r="B15293" t="s">
        <v>115</v>
      </c>
      <c r="C15293" t="s">
        <v>137</v>
      </c>
      <c r="D15293">
        <v>1</v>
      </c>
      <c r="E15293" t="s">
        <v>140</v>
      </c>
      <c r="F15293">
        <v>41.7</v>
      </c>
    </row>
    <row r="15294" spans="1:6">
      <c r="A15294" s="12" t="s">
        <v>232</v>
      </c>
      <c r="B15294" t="s">
        <v>116</v>
      </c>
      <c r="C15294" t="s">
        <v>137</v>
      </c>
      <c r="D15294">
        <v>1</v>
      </c>
      <c r="E15294" t="s">
        <v>140</v>
      </c>
      <c r="F15294">
        <v>0</v>
      </c>
    </row>
    <row r="15295" spans="1:6">
      <c r="A15295" s="12" t="s">
        <v>232</v>
      </c>
      <c r="B15295" t="s">
        <v>146</v>
      </c>
      <c r="C15295" t="s">
        <v>137</v>
      </c>
      <c r="D15295">
        <v>1</v>
      </c>
      <c r="E15295" t="s">
        <v>140</v>
      </c>
      <c r="F15295">
        <v>57.2</v>
      </c>
    </row>
    <row r="15296" spans="1:6">
      <c r="A15296" s="12" t="s">
        <v>232</v>
      </c>
      <c r="B15296" t="s">
        <v>61</v>
      </c>
      <c r="C15296" t="s">
        <v>137</v>
      </c>
      <c r="D15296">
        <v>1</v>
      </c>
      <c r="E15296" t="s">
        <v>147</v>
      </c>
      <c r="F15296">
        <v>0</v>
      </c>
    </row>
    <row r="15297" spans="1:6">
      <c r="A15297" s="12" t="s">
        <v>232</v>
      </c>
      <c r="B15297" t="s">
        <v>62</v>
      </c>
      <c r="C15297" t="s">
        <v>137</v>
      </c>
      <c r="D15297">
        <v>1</v>
      </c>
      <c r="E15297" t="s">
        <v>147</v>
      </c>
      <c r="F15297">
        <v>0</v>
      </c>
    </row>
    <row r="15298" spans="1:6">
      <c r="A15298" s="12" t="s">
        <v>232</v>
      </c>
      <c r="B15298" t="s">
        <v>63</v>
      </c>
      <c r="C15298" t="s">
        <v>137</v>
      </c>
      <c r="D15298">
        <v>1</v>
      </c>
      <c r="E15298" t="s">
        <v>147</v>
      </c>
      <c r="F15298">
        <v>0</v>
      </c>
    </row>
    <row r="15299" spans="1:6">
      <c r="A15299" s="12" t="s">
        <v>232</v>
      </c>
      <c r="B15299" t="s">
        <v>64</v>
      </c>
      <c r="C15299" t="s">
        <v>137</v>
      </c>
      <c r="D15299">
        <v>1</v>
      </c>
      <c r="E15299" t="s">
        <v>147</v>
      </c>
      <c r="F15299">
        <v>0</v>
      </c>
    </row>
    <row r="15300" spans="1:6">
      <c r="A15300" s="12" t="s">
        <v>232</v>
      </c>
      <c r="B15300" t="s">
        <v>65</v>
      </c>
      <c r="C15300" t="s">
        <v>137</v>
      </c>
      <c r="D15300">
        <v>1</v>
      </c>
      <c r="E15300" t="s">
        <v>147</v>
      </c>
      <c r="F15300">
        <v>0</v>
      </c>
    </row>
    <row r="15301" spans="1:6">
      <c r="A15301" s="12" t="s">
        <v>232</v>
      </c>
      <c r="B15301" t="s">
        <v>66</v>
      </c>
      <c r="C15301" t="s">
        <v>137</v>
      </c>
      <c r="D15301">
        <v>1</v>
      </c>
      <c r="E15301" t="s">
        <v>147</v>
      </c>
      <c r="F15301">
        <v>0</v>
      </c>
    </row>
    <row r="15302" spans="1:6">
      <c r="A15302" s="12" t="s">
        <v>232</v>
      </c>
      <c r="B15302" t="s">
        <v>67</v>
      </c>
      <c r="C15302" t="s">
        <v>137</v>
      </c>
      <c r="D15302">
        <v>1</v>
      </c>
      <c r="E15302" t="s">
        <v>147</v>
      </c>
      <c r="F15302">
        <v>0</v>
      </c>
    </row>
    <row r="15303" spans="1:6">
      <c r="A15303" s="12" t="s">
        <v>232</v>
      </c>
      <c r="B15303" t="s">
        <v>68</v>
      </c>
      <c r="C15303" t="s">
        <v>137</v>
      </c>
      <c r="D15303">
        <v>1</v>
      </c>
      <c r="E15303" t="s">
        <v>147</v>
      </c>
      <c r="F15303">
        <v>0</v>
      </c>
    </row>
    <row r="15304" spans="1:6">
      <c r="A15304" s="12" t="s">
        <v>232</v>
      </c>
      <c r="B15304" t="s">
        <v>69</v>
      </c>
      <c r="C15304" t="s">
        <v>137</v>
      </c>
      <c r="D15304">
        <v>1</v>
      </c>
      <c r="E15304" t="s">
        <v>147</v>
      </c>
      <c r="F15304">
        <v>0</v>
      </c>
    </row>
    <row r="15305" spans="1:6">
      <c r="A15305" s="12" t="s">
        <v>232</v>
      </c>
      <c r="B15305" t="s">
        <v>70</v>
      </c>
      <c r="C15305" t="s">
        <v>137</v>
      </c>
      <c r="D15305">
        <v>1</v>
      </c>
      <c r="E15305" t="s">
        <v>147</v>
      </c>
      <c r="F15305">
        <v>0</v>
      </c>
    </row>
    <row r="15306" spans="1:6">
      <c r="A15306" s="12" t="s">
        <v>232</v>
      </c>
      <c r="B15306" t="s">
        <v>71</v>
      </c>
      <c r="C15306" t="s">
        <v>137</v>
      </c>
      <c r="D15306">
        <v>1</v>
      </c>
      <c r="E15306" t="s">
        <v>147</v>
      </c>
      <c r="F15306">
        <v>0</v>
      </c>
    </row>
    <row r="15307" spans="1:6">
      <c r="A15307" s="12" t="s">
        <v>232</v>
      </c>
      <c r="B15307" t="s">
        <v>72</v>
      </c>
      <c r="C15307" t="s">
        <v>137</v>
      </c>
      <c r="D15307">
        <v>1</v>
      </c>
      <c r="E15307" t="s">
        <v>147</v>
      </c>
      <c r="F15307">
        <v>0</v>
      </c>
    </row>
    <row r="15308" spans="1:6">
      <c r="A15308" s="12" t="s">
        <v>232</v>
      </c>
      <c r="B15308" t="s">
        <v>73</v>
      </c>
      <c r="C15308" t="s">
        <v>137</v>
      </c>
      <c r="D15308">
        <v>1</v>
      </c>
      <c r="E15308" t="s">
        <v>147</v>
      </c>
      <c r="F15308">
        <v>0</v>
      </c>
    </row>
    <row r="15309" spans="1:6">
      <c r="A15309" s="12" t="s">
        <v>232</v>
      </c>
      <c r="B15309" t="s">
        <v>74</v>
      </c>
      <c r="C15309" t="s">
        <v>137</v>
      </c>
      <c r="D15309">
        <v>1</v>
      </c>
      <c r="E15309" t="s">
        <v>147</v>
      </c>
      <c r="F15309">
        <v>0</v>
      </c>
    </row>
    <row r="15310" spans="1:6">
      <c r="A15310" s="12" t="s">
        <v>232</v>
      </c>
      <c r="B15310" t="s">
        <v>75</v>
      </c>
      <c r="C15310" t="s">
        <v>137</v>
      </c>
      <c r="D15310">
        <v>1</v>
      </c>
      <c r="E15310" t="s">
        <v>147</v>
      </c>
      <c r="F15310">
        <v>0</v>
      </c>
    </row>
    <row r="15311" spans="1:6">
      <c r="A15311" s="12" t="s">
        <v>232</v>
      </c>
      <c r="B15311" t="s">
        <v>76</v>
      </c>
      <c r="C15311" t="s">
        <v>137</v>
      </c>
      <c r="D15311">
        <v>1</v>
      </c>
      <c r="E15311" t="s">
        <v>147</v>
      </c>
      <c r="F15311">
        <v>0</v>
      </c>
    </row>
    <row r="15312" spans="1:6">
      <c r="A15312" s="12" t="s">
        <v>232</v>
      </c>
      <c r="B15312" t="s">
        <v>77</v>
      </c>
      <c r="C15312" t="s">
        <v>137</v>
      </c>
      <c r="D15312">
        <v>1</v>
      </c>
      <c r="E15312" t="s">
        <v>147</v>
      </c>
      <c r="F15312">
        <v>0</v>
      </c>
    </row>
    <row r="15313" spans="1:6">
      <c r="A15313" s="12" t="s">
        <v>232</v>
      </c>
      <c r="B15313" t="s">
        <v>78</v>
      </c>
      <c r="C15313" t="s">
        <v>137</v>
      </c>
      <c r="D15313">
        <v>1</v>
      </c>
      <c r="E15313" t="s">
        <v>147</v>
      </c>
      <c r="F15313">
        <v>0</v>
      </c>
    </row>
    <row r="15314" spans="1:6">
      <c r="A15314" s="12" t="s">
        <v>232</v>
      </c>
      <c r="B15314" t="s">
        <v>79</v>
      </c>
      <c r="C15314" t="s">
        <v>137</v>
      </c>
      <c r="D15314">
        <v>1</v>
      </c>
      <c r="E15314" t="s">
        <v>147</v>
      </c>
      <c r="F15314">
        <v>0</v>
      </c>
    </row>
    <row r="15315" spans="1:6">
      <c r="A15315" s="12" t="s">
        <v>232</v>
      </c>
      <c r="B15315" t="s">
        <v>80</v>
      </c>
      <c r="C15315" t="s">
        <v>137</v>
      </c>
      <c r="D15315">
        <v>1</v>
      </c>
      <c r="E15315" t="s">
        <v>147</v>
      </c>
      <c r="F15315">
        <v>0</v>
      </c>
    </row>
    <row r="15316" spans="1:6">
      <c r="A15316" s="12" t="s">
        <v>232</v>
      </c>
      <c r="B15316" t="s">
        <v>81</v>
      </c>
      <c r="C15316" t="s">
        <v>137</v>
      </c>
      <c r="D15316">
        <v>1</v>
      </c>
      <c r="E15316" t="s">
        <v>147</v>
      </c>
      <c r="F15316">
        <v>0</v>
      </c>
    </row>
    <row r="15317" spans="1:6">
      <c r="A15317" s="12" t="s">
        <v>232</v>
      </c>
      <c r="B15317" t="s">
        <v>82</v>
      </c>
      <c r="C15317" t="s">
        <v>137</v>
      </c>
      <c r="D15317">
        <v>1</v>
      </c>
      <c r="E15317" t="s">
        <v>147</v>
      </c>
      <c r="F15317">
        <v>0</v>
      </c>
    </row>
    <row r="15318" spans="1:6">
      <c r="A15318" s="12" t="s">
        <v>232</v>
      </c>
      <c r="B15318" t="s">
        <v>83</v>
      </c>
      <c r="C15318" t="s">
        <v>137</v>
      </c>
      <c r="D15318">
        <v>1</v>
      </c>
      <c r="E15318" t="s">
        <v>147</v>
      </c>
      <c r="F15318">
        <v>0</v>
      </c>
    </row>
    <row r="15319" spans="1:6">
      <c r="A15319" s="12" t="s">
        <v>232</v>
      </c>
      <c r="B15319" t="s">
        <v>84</v>
      </c>
      <c r="C15319" t="s">
        <v>137</v>
      </c>
      <c r="D15319">
        <v>1</v>
      </c>
      <c r="E15319" t="s">
        <v>147</v>
      </c>
      <c r="F15319">
        <v>0</v>
      </c>
    </row>
    <row r="15320" spans="1:6">
      <c r="A15320" s="12" t="s">
        <v>232</v>
      </c>
      <c r="B15320" t="s">
        <v>85</v>
      </c>
      <c r="C15320" t="s">
        <v>137</v>
      </c>
      <c r="D15320">
        <v>1</v>
      </c>
      <c r="E15320" t="s">
        <v>147</v>
      </c>
      <c r="F15320">
        <v>0</v>
      </c>
    </row>
    <row r="15321" spans="1:6">
      <c r="A15321" s="12" t="s">
        <v>232</v>
      </c>
      <c r="B15321" t="s">
        <v>86</v>
      </c>
      <c r="C15321" t="s">
        <v>137</v>
      </c>
      <c r="D15321">
        <v>1</v>
      </c>
      <c r="E15321" t="s">
        <v>147</v>
      </c>
      <c r="F15321">
        <v>0</v>
      </c>
    </row>
    <row r="15322" spans="1:6">
      <c r="A15322" s="12" t="s">
        <v>232</v>
      </c>
      <c r="B15322" t="s">
        <v>87</v>
      </c>
      <c r="C15322" t="s">
        <v>137</v>
      </c>
      <c r="D15322">
        <v>1</v>
      </c>
      <c r="E15322" t="s">
        <v>147</v>
      </c>
      <c r="F15322">
        <v>0</v>
      </c>
    </row>
    <row r="15323" spans="1:6">
      <c r="A15323" s="12" t="s">
        <v>232</v>
      </c>
      <c r="B15323" t="s">
        <v>88</v>
      </c>
      <c r="C15323" t="s">
        <v>137</v>
      </c>
      <c r="D15323">
        <v>1</v>
      </c>
      <c r="E15323" t="s">
        <v>147</v>
      </c>
      <c r="F15323">
        <v>0</v>
      </c>
    </row>
    <row r="15324" spans="1:6">
      <c r="A15324" s="12" t="s">
        <v>232</v>
      </c>
      <c r="B15324" t="s">
        <v>89</v>
      </c>
      <c r="C15324" t="s">
        <v>137</v>
      </c>
      <c r="D15324">
        <v>1</v>
      </c>
      <c r="E15324" t="s">
        <v>147</v>
      </c>
      <c r="F15324">
        <v>0</v>
      </c>
    </row>
    <row r="15325" spans="1:6">
      <c r="A15325" s="12" t="s">
        <v>232</v>
      </c>
      <c r="B15325" t="s">
        <v>90</v>
      </c>
      <c r="C15325" t="s">
        <v>137</v>
      </c>
      <c r="D15325">
        <v>1</v>
      </c>
      <c r="E15325" t="s">
        <v>147</v>
      </c>
      <c r="F15325">
        <v>0</v>
      </c>
    </row>
    <row r="15326" spans="1:6">
      <c r="A15326" s="12" t="s">
        <v>232</v>
      </c>
      <c r="B15326" t="s">
        <v>91</v>
      </c>
      <c r="C15326" t="s">
        <v>137</v>
      </c>
      <c r="D15326">
        <v>1</v>
      </c>
      <c r="E15326" t="s">
        <v>147</v>
      </c>
      <c r="F15326">
        <v>0</v>
      </c>
    </row>
    <row r="15327" spans="1:6">
      <c r="A15327" s="12" t="s">
        <v>232</v>
      </c>
      <c r="B15327" t="s">
        <v>92</v>
      </c>
      <c r="C15327" t="s">
        <v>137</v>
      </c>
      <c r="D15327">
        <v>1</v>
      </c>
      <c r="E15327" t="s">
        <v>147</v>
      </c>
      <c r="F15327">
        <v>0</v>
      </c>
    </row>
    <row r="15328" spans="1:6">
      <c r="A15328" s="12" t="s">
        <v>232</v>
      </c>
      <c r="B15328" t="s">
        <v>93</v>
      </c>
      <c r="C15328" t="s">
        <v>137</v>
      </c>
      <c r="D15328">
        <v>1</v>
      </c>
      <c r="E15328" t="s">
        <v>147</v>
      </c>
      <c r="F15328">
        <v>0</v>
      </c>
    </row>
    <row r="15329" spans="1:6">
      <c r="A15329" s="12" t="s">
        <v>232</v>
      </c>
      <c r="B15329" t="s">
        <v>94</v>
      </c>
      <c r="C15329" t="s">
        <v>137</v>
      </c>
      <c r="D15329">
        <v>1</v>
      </c>
      <c r="E15329" t="s">
        <v>147</v>
      </c>
      <c r="F15329">
        <v>0</v>
      </c>
    </row>
    <row r="15330" spans="1:6">
      <c r="A15330" s="12" t="s">
        <v>232</v>
      </c>
      <c r="B15330" t="s">
        <v>95</v>
      </c>
      <c r="C15330" t="s">
        <v>137</v>
      </c>
      <c r="D15330">
        <v>1</v>
      </c>
      <c r="E15330" t="s">
        <v>147</v>
      </c>
      <c r="F15330">
        <v>0</v>
      </c>
    </row>
    <row r="15331" spans="1:6">
      <c r="A15331" s="12" t="s">
        <v>232</v>
      </c>
      <c r="B15331" t="s">
        <v>96</v>
      </c>
      <c r="C15331" t="s">
        <v>137</v>
      </c>
      <c r="D15331">
        <v>1</v>
      </c>
      <c r="E15331" t="s">
        <v>147</v>
      </c>
      <c r="F15331">
        <v>0</v>
      </c>
    </row>
    <row r="15332" spans="1:6">
      <c r="A15332" s="12" t="s">
        <v>232</v>
      </c>
      <c r="B15332" t="s">
        <v>97</v>
      </c>
      <c r="C15332" t="s">
        <v>137</v>
      </c>
      <c r="D15332">
        <v>1</v>
      </c>
      <c r="E15332" t="s">
        <v>147</v>
      </c>
      <c r="F15332">
        <v>0</v>
      </c>
    </row>
    <row r="15333" spans="1:6">
      <c r="A15333" s="12" t="s">
        <v>232</v>
      </c>
      <c r="B15333" t="s">
        <v>98</v>
      </c>
      <c r="C15333" t="s">
        <v>137</v>
      </c>
      <c r="D15333">
        <v>1</v>
      </c>
      <c r="E15333" t="s">
        <v>147</v>
      </c>
      <c r="F15333">
        <v>0</v>
      </c>
    </row>
    <row r="15334" spans="1:6">
      <c r="A15334" s="12" t="s">
        <v>232</v>
      </c>
      <c r="B15334" t="s">
        <v>99</v>
      </c>
      <c r="C15334" t="s">
        <v>137</v>
      </c>
      <c r="D15334">
        <v>1</v>
      </c>
      <c r="E15334" t="s">
        <v>147</v>
      </c>
      <c r="F15334">
        <v>0</v>
      </c>
    </row>
    <row r="15335" spans="1:6">
      <c r="A15335" s="12" t="s">
        <v>232</v>
      </c>
      <c r="B15335" t="s">
        <v>100</v>
      </c>
      <c r="C15335" t="s">
        <v>137</v>
      </c>
      <c r="D15335">
        <v>1</v>
      </c>
      <c r="E15335" t="s">
        <v>147</v>
      </c>
      <c r="F15335">
        <v>0</v>
      </c>
    </row>
    <row r="15336" spans="1:6">
      <c r="A15336" s="12" t="s">
        <v>232</v>
      </c>
      <c r="B15336" t="s">
        <v>101</v>
      </c>
      <c r="C15336" t="s">
        <v>137</v>
      </c>
      <c r="D15336">
        <v>1</v>
      </c>
      <c r="E15336" t="s">
        <v>147</v>
      </c>
      <c r="F15336">
        <v>0</v>
      </c>
    </row>
    <row r="15337" spans="1:6">
      <c r="A15337" s="12" t="s">
        <v>232</v>
      </c>
      <c r="B15337" t="s">
        <v>102</v>
      </c>
      <c r="C15337" t="s">
        <v>137</v>
      </c>
      <c r="D15337">
        <v>1</v>
      </c>
      <c r="E15337" t="s">
        <v>147</v>
      </c>
      <c r="F15337">
        <v>0</v>
      </c>
    </row>
    <row r="15338" spans="1:6">
      <c r="A15338" s="12" t="s">
        <v>232</v>
      </c>
      <c r="B15338" t="s">
        <v>103</v>
      </c>
      <c r="C15338" t="s">
        <v>137</v>
      </c>
      <c r="D15338">
        <v>1</v>
      </c>
      <c r="E15338" t="s">
        <v>147</v>
      </c>
      <c r="F15338">
        <v>0</v>
      </c>
    </row>
    <row r="15339" spans="1:6">
      <c r="A15339" s="12" t="s">
        <v>232</v>
      </c>
      <c r="B15339" t="s">
        <v>104</v>
      </c>
      <c r="C15339" t="s">
        <v>137</v>
      </c>
      <c r="D15339">
        <v>1</v>
      </c>
      <c r="E15339" t="s">
        <v>147</v>
      </c>
      <c r="F15339">
        <v>0</v>
      </c>
    </row>
    <row r="15340" spans="1:6">
      <c r="A15340" s="12" t="s">
        <v>232</v>
      </c>
      <c r="B15340" t="s">
        <v>105</v>
      </c>
      <c r="C15340" t="s">
        <v>137</v>
      </c>
      <c r="D15340">
        <v>1</v>
      </c>
      <c r="E15340" t="s">
        <v>147</v>
      </c>
      <c r="F15340">
        <v>0</v>
      </c>
    </row>
    <row r="15341" spans="1:6">
      <c r="A15341" s="12" t="s">
        <v>232</v>
      </c>
      <c r="B15341" t="s">
        <v>106</v>
      </c>
      <c r="C15341" t="s">
        <v>137</v>
      </c>
      <c r="D15341">
        <v>1</v>
      </c>
      <c r="E15341" t="s">
        <v>147</v>
      </c>
      <c r="F15341">
        <v>0</v>
      </c>
    </row>
    <row r="15342" spans="1:6">
      <c r="A15342" s="12" t="s">
        <v>232</v>
      </c>
      <c r="B15342" t="s">
        <v>107</v>
      </c>
      <c r="C15342" t="s">
        <v>137</v>
      </c>
      <c r="D15342">
        <v>1</v>
      </c>
      <c r="E15342" t="s">
        <v>147</v>
      </c>
      <c r="F15342">
        <v>0</v>
      </c>
    </row>
    <row r="15343" spans="1:6">
      <c r="A15343" s="12" t="s">
        <v>232</v>
      </c>
      <c r="B15343" t="s">
        <v>108</v>
      </c>
      <c r="C15343" t="s">
        <v>137</v>
      </c>
      <c r="D15343">
        <v>1</v>
      </c>
      <c r="E15343" t="s">
        <v>147</v>
      </c>
      <c r="F15343">
        <v>0</v>
      </c>
    </row>
    <row r="15344" spans="1:6">
      <c r="A15344" s="12" t="s">
        <v>232</v>
      </c>
      <c r="B15344" t="s">
        <v>109</v>
      </c>
      <c r="C15344" t="s">
        <v>137</v>
      </c>
      <c r="D15344">
        <v>1</v>
      </c>
      <c r="E15344" t="s">
        <v>147</v>
      </c>
      <c r="F15344">
        <v>0</v>
      </c>
    </row>
    <row r="15345" spans="1:6">
      <c r="A15345" s="12" t="s">
        <v>232</v>
      </c>
      <c r="B15345" t="s">
        <v>110</v>
      </c>
      <c r="C15345" t="s">
        <v>137</v>
      </c>
      <c r="D15345">
        <v>1</v>
      </c>
      <c r="E15345" t="s">
        <v>147</v>
      </c>
      <c r="F15345">
        <v>0</v>
      </c>
    </row>
    <row r="15346" spans="1:6">
      <c r="A15346" s="12" t="s">
        <v>232</v>
      </c>
      <c r="B15346" t="s">
        <v>111</v>
      </c>
      <c r="C15346" t="s">
        <v>137</v>
      </c>
      <c r="D15346">
        <v>1</v>
      </c>
      <c r="E15346" t="s">
        <v>147</v>
      </c>
      <c r="F15346">
        <v>0</v>
      </c>
    </row>
    <row r="15347" spans="1:6">
      <c r="A15347" s="12" t="s">
        <v>232</v>
      </c>
      <c r="B15347" t="s">
        <v>112</v>
      </c>
      <c r="C15347" t="s">
        <v>137</v>
      </c>
      <c r="D15347">
        <v>1</v>
      </c>
      <c r="E15347" t="s">
        <v>147</v>
      </c>
      <c r="F15347">
        <v>0</v>
      </c>
    </row>
    <row r="15348" spans="1:6">
      <c r="A15348" s="12" t="s">
        <v>232</v>
      </c>
      <c r="B15348" t="s">
        <v>113</v>
      </c>
      <c r="C15348" t="s">
        <v>137</v>
      </c>
      <c r="D15348">
        <v>1</v>
      </c>
      <c r="E15348" t="s">
        <v>147</v>
      </c>
      <c r="F15348">
        <v>0</v>
      </c>
    </row>
    <row r="15349" spans="1:6">
      <c r="A15349" s="12" t="s">
        <v>232</v>
      </c>
      <c r="B15349" t="s">
        <v>114</v>
      </c>
      <c r="C15349" t="s">
        <v>137</v>
      </c>
      <c r="D15349">
        <v>1</v>
      </c>
      <c r="E15349" t="s">
        <v>147</v>
      </c>
      <c r="F15349">
        <v>0</v>
      </c>
    </row>
    <row r="15350" spans="1:6">
      <c r="A15350" s="12" t="s">
        <v>232</v>
      </c>
      <c r="B15350" t="s">
        <v>115</v>
      </c>
      <c r="C15350" t="s">
        <v>137</v>
      </c>
      <c r="D15350">
        <v>1</v>
      </c>
      <c r="E15350" t="s">
        <v>147</v>
      </c>
      <c r="F15350">
        <v>0</v>
      </c>
    </row>
    <row r="15351" spans="1:6">
      <c r="A15351" s="12" t="s">
        <v>232</v>
      </c>
      <c r="B15351" t="s">
        <v>116</v>
      </c>
      <c r="C15351" t="s">
        <v>137</v>
      </c>
      <c r="D15351">
        <v>1</v>
      </c>
      <c r="E15351" t="s">
        <v>147</v>
      </c>
      <c r="F15351">
        <v>0</v>
      </c>
    </row>
    <row r="15352" spans="1:6">
      <c r="A15352" s="12" t="s">
        <v>232</v>
      </c>
      <c r="B15352" t="s">
        <v>146</v>
      </c>
      <c r="C15352" t="s">
        <v>137</v>
      </c>
      <c r="D15352">
        <v>1</v>
      </c>
      <c r="E15352" t="s">
        <v>147</v>
      </c>
      <c r="F15352">
        <v>0</v>
      </c>
    </row>
    <row r="15353" spans="1:6">
      <c r="A15353" s="12" t="s">
        <v>232</v>
      </c>
      <c r="B15353" t="s">
        <v>61</v>
      </c>
      <c r="C15353" t="s">
        <v>138</v>
      </c>
      <c r="D15353">
        <v>1</v>
      </c>
      <c r="E15353" t="s">
        <v>139</v>
      </c>
      <c r="F15353">
        <v>62.2</v>
      </c>
    </row>
    <row r="15354" spans="1:6">
      <c r="A15354" s="12" t="s">
        <v>232</v>
      </c>
      <c r="B15354" t="s">
        <v>62</v>
      </c>
      <c r="C15354" t="s">
        <v>138</v>
      </c>
      <c r="D15354">
        <v>1</v>
      </c>
      <c r="E15354" t="s">
        <v>139</v>
      </c>
      <c r="F15354">
        <v>51.4</v>
      </c>
    </row>
    <row r="15355" spans="1:6">
      <c r="A15355" s="12" t="s">
        <v>232</v>
      </c>
      <c r="B15355" t="s">
        <v>63</v>
      </c>
      <c r="C15355" t="s">
        <v>138</v>
      </c>
      <c r="D15355">
        <v>1</v>
      </c>
      <c r="E15355" t="s">
        <v>139</v>
      </c>
      <c r="F15355">
        <v>48.5</v>
      </c>
    </row>
    <row r="15356" spans="1:6">
      <c r="A15356" s="12" t="s">
        <v>232</v>
      </c>
      <c r="B15356" t="s">
        <v>64</v>
      </c>
      <c r="C15356" t="s">
        <v>138</v>
      </c>
      <c r="D15356">
        <v>1</v>
      </c>
      <c r="E15356" t="s">
        <v>139</v>
      </c>
      <c r="F15356">
        <v>62.4</v>
      </c>
    </row>
    <row r="15357" spans="1:6">
      <c r="A15357" s="12" t="s">
        <v>232</v>
      </c>
      <c r="B15357" t="s">
        <v>65</v>
      </c>
      <c r="C15357" t="s">
        <v>138</v>
      </c>
      <c r="D15357">
        <v>1</v>
      </c>
      <c r="E15357" t="s">
        <v>139</v>
      </c>
      <c r="F15357">
        <v>33.4</v>
      </c>
    </row>
    <row r="15358" spans="1:6">
      <c r="A15358" s="12" t="s">
        <v>232</v>
      </c>
      <c r="B15358" t="s">
        <v>66</v>
      </c>
      <c r="C15358" t="s">
        <v>138</v>
      </c>
      <c r="D15358">
        <v>1</v>
      </c>
      <c r="E15358" t="s">
        <v>139</v>
      </c>
      <c r="F15358">
        <v>42.4</v>
      </c>
    </row>
    <row r="15359" spans="1:6">
      <c r="A15359" s="12" t="s">
        <v>232</v>
      </c>
      <c r="B15359" t="s">
        <v>67</v>
      </c>
      <c r="C15359" t="s">
        <v>138</v>
      </c>
      <c r="D15359">
        <v>1</v>
      </c>
      <c r="E15359" t="s">
        <v>139</v>
      </c>
      <c r="F15359">
        <v>38.6</v>
      </c>
    </row>
    <row r="15360" spans="1:6">
      <c r="A15360" s="12" t="s">
        <v>232</v>
      </c>
      <c r="B15360" t="s">
        <v>68</v>
      </c>
      <c r="C15360" t="s">
        <v>138</v>
      </c>
      <c r="D15360">
        <v>1</v>
      </c>
      <c r="E15360" t="s">
        <v>139</v>
      </c>
      <c r="F15360">
        <v>39.1</v>
      </c>
    </row>
    <row r="15361" spans="1:6">
      <c r="A15361" s="12" t="s">
        <v>232</v>
      </c>
      <c r="B15361" t="s">
        <v>69</v>
      </c>
      <c r="C15361" t="s">
        <v>138</v>
      </c>
      <c r="D15361">
        <v>1</v>
      </c>
      <c r="E15361" t="s">
        <v>139</v>
      </c>
      <c r="F15361">
        <v>48.6</v>
      </c>
    </row>
    <row r="15362" spans="1:6">
      <c r="A15362" s="12" t="s">
        <v>232</v>
      </c>
      <c r="B15362" t="s">
        <v>70</v>
      </c>
      <c r="C15362" t="s">
        <v>138</v>
      </c>
      <c r="D15362">
        <v>1</v>
      </c>
      <c r="E15362" t="s">
        <v>139</v>
      </c>
      <c r="F15362">
        <v>51.4</v>
      </c>
    </row>
    <row r="15363" spans="1:6">
      <c r="A15363" s="12" t="s">
        <v>232</v>
      </c>
      <c r="B15363" t="s">
        <v>71</v>
      </c>
      <c r="C15363" t="s">
        <v>138</v>
      </c>
      <c r="D15363">
        <v>1</v>
      </c>
      <c r="E15363" t="s">
        <v>139</v>
      </c>
      <c r="F15363">
        <v>27.5</v>
      </c>
    </row>
    <row r="15364" spans="1:6">
      <c r="A15364" s="12" t="s">
        <v>232</v>
      </c>
      <c r="B15364" t="s">
        <v>72</v>
      </c>
      <c r="C15364" t="s">
        <v>138</v>
      </c>
      <c r="D15364">
        <v>1</v>
      </c>
      <c r="E15364" t="s">
        <v>139</v>
      </c>
      <c r="F15364">
        <v>63.4</v>
      </c>
    </row>
    <row r="15365" spans="1:6">
      <c r="A15365" s="12" t="s">
        <v>232</v>
      </c>
      <c r="B15365" t="s">
        <v>73</v>
      </c>
      <c r="C15365" t="s">
        <v>138</v>
      </c>
      <c r="D15365">
        <v>1</v>
      </c>
      <c r="E15365" t="s">
        <v>139</v>
      </c>
      <c r="F15365">
        <v>38.6</v>
      </c>
    </row>
    <row r="15366" spans="1:6">
      <c r="A15366" s="12" t="s">
        <v>232</v>
      </c>
      <c r="B15366" t="s">
        <v>74</v>
      </c>
      <c r="C15366" t="s">
        <v>138</v>
      </c>
      <c r="D15366">
        <v>1</v>
      </c>
      <c r="E15366" t="s">
        <v>139</v>
      </c>
      <c r="F15366">
        <v>56.8</v>
      </c>
    </row>
    <row r="15367" spans="1:6">
      <c r="A15367" s="12" t="s">
        <v>232</v>
      </c>
      <c r="B15367" t="s">
        <v>75</v>
      </c>
      <c r="C15367" t="s">
        <v>138</v>
      </c>
      <c r="D15367">
        <v>1</v>
      </c>
      <c r="E15367" t="s">
        <v>139</v>
      </c>
      <c r="F15367">
        <v>49.2</v>
      </c>
    </row>
    <row r="15368" spans="1:6">
      <c r="A15368" s="12" t="s">
        <v>232</v>
      </c>
      <c r="B15368" t="s">
        <v>76</v>
      </c>
      <c r="C15368" t="s">
        <v>138</v>
      </c>
      <c r="D15368">
        <v>1</v>
      </c>
      <c r="E15368" t="s">
        <v>139</v>
      </c>
      <c r="F15368">
        <v>56.9</v>
      </c>
    </row>
    <row r="15369" spans="1:6">
      <c r="A15369" s="12" t="s">
        <v>232</v>
      </c>
      <c r="B15369" t="s">
        <v>77</v>
      </c>
      <c r="C15369" t="s">
        <v>138</v>
      </c>
      <c r="D15369">
        <v>1</v>
      </c>
      <c r="E15369" t="s">
        <v>139</v>
      </c>
      <c r="F15369">
        <v>62.5</v>
      </c>
    </row>
    <row r="15370" spans="1:6">
      <c r="A15370" s="12" t="s">
        <v>232</v>
      </c>
      <c r="B15370" t="s">
        <v>78</v>
      </c>
      <c r="C15370" t="s">
        <v>138</v>
      </c>
      <c r="D15370">
        <v>1</v>
      </c>
      <c r="E15370" t="s">
        <v>139</v>
      </c>
      <c r="F15370">
        <v>59.2</v>
      </c>
    </row>
    <row r="15371" spans="1:6">
      <c r="A15371" s="12" t="s">
        <v>232</v>
      </c>
      <c r="B15371" t="s">
        <v>79</v>
      </c>
      <c r="C15371" t="s">
        <v>138</v>
      </c>
      <c r="D15371">
        <v>1</v>
      </c>
      <c r="E15371" t="s">
        <v>139</v>
      </c>
      <c r="F15371">
        <v>42.8</v>
      </c>
    </row>
    <row r="15372" spans="1:6">
      <c r="A15372" s="12" t="s">
        <v>232</v>
      </c>
      <c r="B15372" t="s">
        <v>80</v>
      </c>
      <c r="C15372" t="s">
        <v>138</v>
      </c>
      <c r="D15372">
        <v>1</v>
      </c>
      <c r="E15372" t="s">
        <v>139</v>
      </c>
      <c r="F15372">
        <v>34.5</v>
      </c>
    </row>
    <row r="15373" spans="1:6">
      <c r="A15373" s="12" t="s">
        <v>232</v>
      </c>
      <c r="B15373" t="s">
        <v>81</v>
      </c>
      <c r="C15373" t="s">
        <v>138</v>
      </c>
      <c r="D15373">
        <v>1</v>
      </c>
      <c r="E15373" t="s">
        <v>139</v>
      </c>
      <c r="F15373">
        <v>32.200000000000003</v>
      </c>
    </row>
    <row r="15374" spans="1:6">
      <c r="A15374" s="12" t="s">
        <v>232</v>
      </c>
      <c r="B15374" t="s">
        <v>82</v>
      </c>
      <c r="C15374" t="s">
        <v>138</v>
      </c>
      <c r="D15374">
        <v>1</v>
      </c>
      <c r="E15374" t="s">
        <v>139</v>
      </c>
      <c r="F15374">
        <v>46</v>
      </c>
    </row>
    <row r="15375" spans="1:6">
      <c r="A15375" s="12" t="s">
        <v>232</v>
      </c>
      <c r="B15375" t="s">
        <v>83</v>
      </c>
      <c r="C15375" t="s">
        <v>138</v>
      </c>
      <c r="D15375">
        <v>1</v>
      </c>
      <c r="E15375" t="s">
        <v>139</v>
      </c>
      <c r="F15375">
        <v>43.7</v>
      </c>
    </row>
    <row r="15376" spans="1:6">
      <c r="A15376" s="12" t="s">
        <v>232</v>
      </c>
      <c r="B15376" t="s">
        <v>84</v>
      </c>
      <c r="C15376" t="s">
        <v>138</v>
      </c>
      <c r="D15376">
        <v>1</v>
      </c>
      <c r="E15376" t="s">
        <v>139</v>
      </c>
      <c r="F15376">
        <v>57.7</v>
      </c>
    </row>
    <row r="15377" spans="1:6">
      <c r="A15377" s="12" t="s">
        <v>232</v>
      </c>
      <c r="B15377" t="s">
        <v>85</v>
      </c>
      <c r="C15377" t="s">
        <v>138</v>
      </c>
      <c r="D15377">
        <v>1</v>
      </c>
      <c r="E15377" t="s">
        <v>139</v>
      </c>
      <c r="F15377">
        <v>56.9</v>
      </c>
    </row>
    <row r="15378" spans="1:6">
      <c r="A15378" s="12" t="s">
        <v>232</v>
      </c>
      <c r="B15378" t="s">
        <v>86</v>
      </c>
      <c r="C15378" t="s">
        <v>138</v>
      </c>
      <c r="D15378">
        <v>1</v>
      </c>
      <c r="E15378" t="s">
        <v>139</v>
      </c>
      <c r="F15378">
        <v>54.7</v>
      </c>
    </row>
    <row r="15379" spans="1:6">
      <c r="A15379" s="12" t="s">
        <v>232</v>
      </c>
      <c r="B15379" t="s">
        <v>87</v>
      </c>
      <c r="C15379" t="s">
        <v>138</v>
      </c>
      <c r="D15379">
        <v>1</v>
      </c>
      <c r="E15379" t="s">
        <v>139</v>
      </c>
      <c r="F15379">
        <v>60.5</v>
      </c>
    </row>
    <row r="15380" spans="1:6">
      <c r="A15380" s="12" t="s">
        <v>232</v>
      </c>
      <c r="B15380" t="s">
        <v>88</v>
      </c>
      <c r="C15380" t="s">
        <v>138</v>
      </c>
      <c r="D15380">
        <v>1</v>
      </c>
      <c r="E15380" t="s">
        <v>139</v>
      </c>
      <c r="F15380">
        <v>45.1</v>
      </c>
    </row>
    <row r="15381" spans="1:6">
      <c r="A15381" s="12" t="s">
        <v>232</v>
      </c>
      <c r="B15381" t="s">
        <v>89</v>
      </c>
      <c r="C15381" t="s">
        <v>138</v>
      </c>
      <c r="D15381">
        <v>1</v>
      </c>
      <c r="E15381" t="s">
        <v>139</v>
      </c>
      <c r="F15381">
        <v>45.1</v>
      </c>
    </row>
    <row r="15382" spans="1:6">
      <c r="A15382" s="12" t="s">
        <v>232</v>
      </c>
      <c r="B15382" t="s">
        <v>90</v>
      </c>
      <c r="C15382" t="s">
        <v>138</v>
      </c>
      <c r="D15382">
        <v>1</v>
      </c>
      <c r="E15382" t="s">
        <v>139</v>
      </c>
      <c r="F15382">
        <v>39.1</v>
      </c>
    </row>
    <row r="15383" spans="1:6">
      <c r="A15383" s="12" t="s">
        <v>232</v>
      </c>
      <c r="B15383" t="s">
        <v>91</v>
      </c>
      <c r="C15383" t="s">
        <v>138</v>
      </c>
      <c r="D15383">
        <v>1</v>
      </c>
      <c r="E15383" t="s">
        <v>139</v>
      </c>
      <c r="F15383">
        <v>40.700000000000003</v>
      </c>
    </row>
    <row r="15384" spans="1:6">
      <c r="A15384" s="12" t="s">
        <v>232</v>
      </c>
      <c r="B15384" t="s">
        <v>92</v>
      </c>
      <c r="C15384" t="s">
        <v>138</v>
      </c>
      <c r="D15384">
        <v>1</v>
      </c>
      <c r="E15384" t="s">
        <v>139</v>
      </c>
      <c r="F15384">
        <v>35.1</v>
      </c>
    </row>
    <row r="15385" spans="1:6">
      <c r="A15385" s="12" t="s">
        <v>232</v>
      </c>
      <c r="B15385" t="s">
        <v>93</v>
      </c>
      <c r="C15385" t="s">
        <v>138</v>
      </c>
      <c r="D15385">
        <v>1</v>
      </c>
      <c r="E15385" t="s">
        <v>139</v>
      </c>
      <c r="F15385">
        <v>49.5</v>
      </c>
    </row>
    <row r="15386" spans="1:6">
      <c r="A15386" s="12" t="s">
        <v>232</v>
      </c>
      <c r="B15386" t="s">
        <v>94</v>
      </c>
      <c r="C15386" t="s">
        <v>138</v>
      </c>
      <c r="D15386">
        <v>1</v>
      </c>
      <c r="E15386" t="s">
        <v>139</v>
      </c>
      <c r="F15386">
        <v>63.1</v>
      </c>
    </row>
    <row r="15387" spans="1:6">
      <c r="A15387" s="12" t="s">
        <v>232</v>
      </c>
      <c r="B15387" t="s">
        <v>95</v>
      </c>
      <c r="C15387" t="s">
        <v>138</v>
      </c>
      <c r="D15387">
        <v>1</v>
      </c>
      <c r="E15387" t="s">
        <v>139</v>
      </c>
      <c r="F15387">
        <v>51</v>
      </c>
    </row>
    <row r="15388" spans="1:6">
      <c r="A15388" s="12" t="s">
        <v>232</v>
      </c>
      <c r="B15388" t="s">
        <v>96</v>
      </c>
      <c r="C15388" t="s">
        <v>138</v>
      </c>
      <c r="D15388">
        <v>1</v>
      </c>
      <c r="E15388" t="s">
        <v>139</v>
      </c>
      <c r="F15388">
        <v>66.3</v>
      </c>
    </row>
    <row r="15389" spans="1:6">
      <c r="A15389" s="12" t="s">
        <v>232</v>
      </c>
      <c r="B15389" t="s">
        <v>97</v>
      </c>
      <c r="C15389" t="s">
        <v>138</v>
      </c>
      <c r="D15389">
        <v>1</v>
      </c>
      <c r="E15389" t="s">
        <v>139</v>
      </c>
      <c r="F15389">
        <v>38.700000000000003</v>
      </c>
    </row>
    <row r="15390" spans="1:6">
      <c r="A15390" s="12" t="s">
        <v>232</v>
      </c>
      <c r="B15390" t="s">
        <v>98</v>
      </c>
      <c r="C15390" t="s">
        <v>138</v>
      </c>
      <c r="D15390">
        <v>1</v>
      </c>
      <c r="E15390" t="s">
        <v>139</v>
      </c>
      <c r="F15390">
        <v>46.8</v>
      </c>
    </row>
    <row r="15391" spans="1:6">
      <c r="A15391" s="12" t="s">
        <v>232</v>
      </c>
      <c r="B15391" t="s">
        <v>99</v>
      </c>
      <c r="C15391" t="s">
        <v>138</v>
      </c>
      <c r="D15391">
        <v>1</v>
      </c>
      <c r="E15391" t="s">
        <v>139</v>
      </c>
      <c r="F15391">
        <v>36.5</v>
      </c>
    </row>
    <row r="15392" spans="1:6">
      <c r="A15392" s="12" t="s">
        <v>232</v>
      </c>
      <c r="B15392" t="s">
        <v>100</v>
      </c>
      <c r="C15392" t="s">
        <v>138</v>
      </c>
      <c r="D15392">
        <v>1</v>
      </c>
      <c r="E15392" t="s">
        <v>139</v>
      </c>
      <c r="F15392">
        <v>55.6</v>
      </c>
    </row>
    <row r="15393" spans="1:6">
      <c r="A15393" s="12" t="s">
        <v>232</v>
      </c>
      <c r="B15393" t="s">
        <v>101</v>
      </c>
      <c r="C15393" t="s">
        <v>138</v>
      </c>
      <c r="D15393">
        <v>1</v>
      </c>
      <c r="E15393" t="s">
        <v>139</v>
      </c>
      <c r="F15393">
        <v>62</v>
      </c>
    </row>
    <row r="15394" spans="1:6">
      <c r="A15394" s="12" t="s">
        <v>232</v>
      </c>
      <c r="B15394" t="s">
        <v>102</v>
      </c>
      <c r="C15394" t="s">
        <v>138</v>
      </c>
      <c r="D15394">
        <v>1</v>
      </c>
      <c r="E15394" t="s">
        <v>139</v>
      </c>
      <c r="F15394">
        <v>61.3</v>
      </c>
    </row>
    <row r="15395" spans="1:6">
      <c r="A15395" s="12" t="s">
        <v>232</v>
      </c>
      <c r="B15395" t="s">
        <v>103</v>
      </c>
      <c r="C15395" t="s">
        <v>138</v>
      </c>
      <c r="D15395">
        <v>1</v>
      </c>
      <c r="E15395" t="s">
        <v>139</v>
      </c>
      <c r="F15395">
        <v>52.9</v>
      </c>
    </row>
    <row r="15396" spans="1:6">
      <c r="A15396" s="12" t="s">
        <v>232</v>
      </c>
      <c r="B15396" t="s">
        <v>104</v>
      </c>
      <c r="C15396" t="s">
        <v>138</v>
      </c>
      <c r="D15396">
        <v>1</v>
      </c>
      <c r="E15396" t="s">
        <v>139</v>
      </c>
      <c r="F15396">
        <v>60.5</v>
      </c>
    </row>
    <row r="15397" spans="1:6">
      <c r="A15397" s="12" t="s">
        <v>232</v>
      </c>
      <c r="B15397" t="s">
        <v>105</v>
      </c>
      <c r="C15397" t="s">
        <v>138</v>
      </c>
      <c r="D15397">
        <v>1</v>
      </c>
      <c r="E15397" t="s">
        <v>139</v>
      </c>
      <c r="F15397">
        <v>29.3</v>
      </c>
    </row>
    <row r="15398" spans="1:6">
      <c r="A15398" s="12" t="s">
        <v>232</v>
      </c>
      <c r="B15398" t="s">
        <v>106</v>
      </c>
      <c r="C15398" t="s">
        <v>138</v>
      </c>
      <c r="D15398">
        <v>1</v>
      </c>
      <c r="E15398" t="s">
        <v>139</v>
      </c>
      <c r="F15398">
        <v>43.8</v>
      </c>
    </row>
    <row r="15399" spans="1:6">
      <c r="A15399" s="12" t="s">
        <v>232</v>
      </c>
      <c r="B15399" t="s">
        <v>107</v>
      </c>
      <c r="C15399" t="s">
        <v>138</v>
      </c>
      <c r="D15399">
        <v>1</v>
      </c>
      <c r="E15399" t="s">
        <v>139</v>
      </c>
      <c r="F15399">
        <v>37.5</v>
      </c>
    </row>
    <row r="15400" spans="1:6">
      <c r="A15400" s="12" t="s">
        <v>232</v>
      </c>
      <c r="B15400" t="s">
        <v>108</v>
      </c>
      <c r="C15400" t="s">
        <v>138</v>
      </c>
      <c r="D15400">
        <v>1</v>
      </c>
      <c r="E15400" t="s">
        <v>139</v>
      </c>
      <c r="F15400">
        <v>65.7</v>
      </c>
    </row>
    <row r="15401" spans="1:6">
      <c r="A15401" s="12" t="s">
        <v>232</v>
      </c>
      <c r="B15401" t="s">
        <v>109</v>
      </c>
      <c r="C15401" t="s">
        <v>138</v>
      </c>
      <c r="D15401">
        <v>1</v>
      </c>
      <c r="E15401" t="s">
        <v>139</v>
      </c>
      <c r="F15401">
        <v>46.9</v>
      </c>
    </row>
    <row r="15402" spans="1:6">
      <c r="A15402" s="12" t="s">
        <v>232</v>
      </c>
      <c r="B15402" t="s">
        <v>110</v>
      </c>
      <c r="C15402" t="s">
        <v>138</v>
      </c>
      <c r="D15402">
        <v>1</v>
      </c>
      <c r="E15402" t="s">
        <v>139</v>
      </c>
      <c r="F15402">
        <v>69.2</v>
      </c>
    </row>
    <row r="15403" spans="1:6">
      <c r="A15403" s="12" t="s">
        <v>232</v>
      </c>
      <c r="B15403" t="s">
        <v>111</v>
      </c>
      <c r="C15403" t="s">
        <v>138</v>
      </c>
      <c r="D15403">
        <v>1</v>
      </c>
      <c r="E15403" t="s">
        <v>139</v>
      </c>
      <c r="F15403">
        <v>10.6</v>
      </c>
    </row>
    <row r="15404" spans="1:6">
      <c r="A15404" s="12" t="s">
        <v>232</v>
      </c>
      <c r="B15404" t="s">
        <v>112</v>
      </c>
      <c r="C15404" t="s">
        <v>138</v>
      </c>
      <c r="D15404">
        <v>1</v>
      </c>
      <c r="E15404" t="s">
        <v>139</v>
      </c>
      <c r="F15404">
        <v>37.299999999999997</v>
      </c>
    </row>
    <row r="15405" spans="1:6">
      <c r="A15405" s="12" t="s">
        <v>232</v>
      </c>
      <c r="B15405" t="s">
        <v>113</v>
      </c>
      <c r="C15405" t="s">
        <v>138</v>
      </c>
      <c r="D15405">
        <v>1</v>
      </c>
      <c r="E15405" t="s">
        <v>139</v>
      </c>
      <c r="F15405">
        <v>49.1</v>
      </c>
    </row>
    <row r="15406" spans="1:6">
      <c r="A15406" s="12" t="s">
        <v>232</v>
      </c>
      <c r="B15406" t="s">
        <v>114</v>
      </c>
      <c r="C15406" t="s">
        <v>138</v>
      </c>
      <c r="D15406">
        <v>1</v>
      </c>
      <c r="E15406" t="s">
        <v>139</v>
      </c>
      <c r="F15406">
        <v>59.1</v>
      </c>
    </row>
    <row r="15407" spans="1:6">
      <c r="A15407" s="12" t="s">
        <v>232</v>
      </c>
      <c r="B15407" t="s">
        <v>115</v>
      </c>
      <c r="C15407" t="s">
        <v>138</v>
      </c>
      <c r="D15407">
        <v>1</v>
      </c>
      <c r="E15407" t="s">
        <v>139</v>
      </c>
      <c r="F15407">
        <v>49.4</v>
      </c>
    </row>
    <row r="15408" spans="1:6">
      <c r="A15408" s="12" t="s">
        <v>232</v>
      </c>
      <c r="B15408" t="s">
        <v>116</v>
      </c>
      <c r="C15408" t="s">
        <v>138</v>
      </c>
      <c r="D15408">
        <v>1</v>
      </c>
      <c r="E15408" t="s">
        <v>139</v>
      </c>
      <c r="F15408">
        <v>75.3</v>
      </c>
    </row>
    <row r="15409" spans="1:6">
      <c r="A15409" s="12" t="s">
        <v>232</v>
      </c>
      <c r="B15409" t="s">
        <v>146</v>
      </c>
      <c r="C15409" t="s">
        <v>137</v>
      </c>
      <c r="D15409">
        <v>2</v>
      </c>
      <c r="E15409" t="s">
        <v>139</v>
      </c>
      <c r="F15409">
        <v>46</v>
      </c>
    </row>
    <row r="15410" spans="1:6">
      <c r="A15410" s="12" t="s">
        <v>232</v>
      </c>
      <c r="B15410" t="s">
        <v>61</v>
      </c>
      <c r="C15410" t="s">
        <v>138</v>
      </c>
      <c r="D15410">
        <v>1</v>
      </c>
      <c r="E15410" t="s">
        <v>140</v>
      </c>
      <c r="F15410">
        <v>34.700000000000003</v>
      </c>
    </row>
    <row r="15411" spans="1:6">
      <c r="A15411" s="12" t="s">
        <v>232</v>
      </c>
      <c r="B15411" t="s">
        <v>62</v>
      </c>
      <c r="C15411" t="s">
        <v>138</v>
      </c>
      <c r="D15411">
        <v>1</v>
      </c>
      <c r="E15411" t="s">
        <v>140</v>
      </c>
      <c r="F15411">
        <v>37</v>
      </c>
    </row>
    <row r="15412" spans="1:6">
      <c r="A15412" s="12" t="s">
        <v>232</v>
      </c>
      <c r="B15412" t="s">
        <v>63</v>
      </c>
      <c r="C15412" t="s">
        <v>138</v>
      </c>
      <c r="D15412">
        <v>1</v>
      </c>
      <c r="E15412" t="s">
        <v>140</v>
      </c>
      <c r="F15412">
        <v>46.9</v>
      </c>
    </row>
    <row r="15413" spans="1:6">
      <c r="A15413" s="12" t="s">
        <v>232</v>
      </c>
      <c r="B15413" t="s">
        <v>64</v>
      </c>
      <c r="C15413" t="s">
        <v>138</v>
      </c>
      <c r="D15413">
        <v>1</v>
      </c>
      <c r="E15413" t="s">
        <v>140</v>
      </c>
      <c r="F15413">
        <v>33.1</v>
      </c>
    </row>
    <row r="15414" spans="1:6">
      <c r="A15414" s="12" t="s">
        <v>232</v>
      </c>
      <c r="B15414" t="s">
        <v>65</v>
      </c>
      <c r="C15414" t="s">
        <v>138</v>
      </c>
      <c r="D15414">
        <v>1</v>
      </c>
      <c r="E15414" t="s">
        <v>140</v>
      </c>
      <c r="F15414">
        <v>61.2</v>
      </c>
    </row>
    <row r="15415" spans="1:6">
      <c r="A15415" s="12" t="s">
        <v>232</v>
      </c>
      <c r="B15415" t="s">
        <v>66</v>
      </c>
      <c r="C15415" t="s">
        <v>138</v>
      </c>
      <c r="D15415">
        <v>1</v>
      </c>
      <c r="E15415" t="s">
        <v>140</v>
      </c>
      <c r="F15415">
        <v>51.6</v>
      </c>
    </row>
    <row r="15416" spans="1:6">
      <c r="A15416" s="12" t="s">
        <v>232</v>
      </c>
      <c r="B15416" t="s">
        <v>67</v>
      </c>
      <c r="C15416" t="s">
        <v>138</v>
      </c>
      <c r="D15416">
        <v>1</v>
      </c>
      <c r="E15416" t="s">
        <v>140</v>
      </c>
      <c r="F15416">
        <v>57</v>
      </c>
    </row>
    <row r="15417" spans="1:6">
      <c r="A15417" s="12" t="s">
        <v>232</v>
      </c>
      <c r="B15417" t="s">
        <v>68</v>
      </c>
      <c r="C15417" t="s">
        <v>138</v>
      </c>
      <c r="D15417">
        <v>1</v>
      </c>
      <c r="E15417" t="s">
        <v>140</v>
      </c>
      <c r="F15417">
        <v>57.5</v>
      </c>
    </row>
    <row r="15418" spans="1:6">
      <c r="A15418" s="12" t="s">
        <v>232</v>
      </c>
      <c r="B15418" t="s">
        <v>69</v>
      </c>
      <c r="C15418" t="s">
        <v>138</v>
      </c>
      <c r="D15418">
        <v>1</v>
      </c>
      <c r="E15418" t="s">
        <v>140</v>
      </c>
      <c r="F15418">
        <v>48.7</v>
      </c>
    </row>
    <row r="15419" spans="1:6">
      <c r="A15419" s="12" t="s">
        <v>232</v>
      </c>
      <c r="B15419" t="s">
        <v>70</v>
      </c>
      <c r="C15419" t="s">
        <v>138</v>
      </c>
      <c r="D15419">
        <v>1</v>
      </c>
      <c r="E15419" t="s">
        <v>140</v>
      </c>
      <c r="F15419">
        <v>46.3</v>
      </c>
    </row>
    <row r="15420" spans="1:6">
      <c r="A15420" s="12" t="s">
        <v>232</v>
      </c>
      <c r="B15420" t="s">
        <v>71</v>
      </c>
      <c r="C15420" t="s">
        <v>138</v>
      </c>
      <c r="D15420">
        <v>1</v>
      </c>
      <c r="E15420" t="s">
        <v>140</v>
      </c>
      <c r="F15420">
        <v>67.3</v>
      </c>
    </row>
    <row r="15421" spans="1:6">
      <c r="A15421" s="12" t="s">
        <v>232</v>
      </c>
      <c r="B15421" t="s">
        <v>72</v>
      </c>
      <c r="C15421" t="s">
        <v>138</v>
      </c>
      <c r="D15421">
        <v>1</v>
      </c>
      <c r="E15421" t="s">
        <v>140</v>
      </c>
      <c r="F15421">
        <v>30</v>
      </c>
    </row>
    <row r="15422" spans="1:6">
      <c r="A15422" s="12" t="s">
        <v>232</v>
      </c>
      <c r="B15422" t="s">
        <v>73</v>
      </c>
      <c r="C15422" t="s">
        <v>138</v>
      </c>
      <c r="D15422">
        <v>1</v>
      </c>
      <c r="E15422" t="s">
        <v>140</v>
      </c>
      <c r="F15422">
        <v>57.9</v>
      </c>
    </row>
    <row r="15423" spans="1:6">
      <c r="A15423" s="12" t="s">
        <v>232</v>
      </c>
      <c r="B15423" t="s">
        <v>74</v>
      </c>
      <c r="C15423" t="s">
        <v>138</v>
      </c>
      <c r="D15423">
        <v>1</v>
      </c>
      <c r="E15423" t="s">
        <v>140</v>
      </c>
      <c r="F15423">
        <v>39.700000000000003</v>
      </c>
    </row>
    <row r="15424" spans="1:6">
      <c r="A15424" s="12" t="s">
        <v>232</v>
      </c>
      <c r="B15424" t="s">
        <v>75</v>
      </c>
      <c r="C15424" t="s">
        <v>138</v>
      </c>
      <c r="D15424">
        <v>1</v>
      </c>
      <c r="E15424" t="s">
        <v>140</v>
      </c>
      <c r="F15424">
        <v>46.2</v>
      </c>
    </row>
    <row r="15425" spans="1:6">
      <c r="A15425" s="12" t="s">
        <v>232</v>
      </c>
      <c r="B15425" t="s">
        <v>76</v>
      </c>
      <c r="C15425" t="s">
        <v>138</v>
      </c>
      <c r="D15425">
        <v>1</v>
      </c>
      <c r="E15425" t="s">
        <v>140</v>
      </c>
      <c r="F15425">
        <v>37.700000000000003</v>
      </c>
    </row>
    <row r="15426" spans="1:6">
      <c r="A15426" s="12" t="s">
        <v>232</v>
      </c>
      <c r="B15426" t="s">
        <v>77</v>
      </c>
      <c r="C15426" t="s">
        <v>138</v>
      </c>
      <c r="D15426">
        <v>1</v>
      </c>
      <c r="E15426" t="s">
        <v>140</v>
      </c>
      <c r="F15426">
        <v>34.200000000000003</v>
      </c>
    </row>
    <row r="15427" spans="1:6">
      <c r="A15427" s="12" t="s">
        <v>232</v>
      </c>
      <c r="B15427" t="s">
        <v>78</v>
      </c>
      <c r="C15427" t="s">
        <v>138</v>
      </c>
      <c r="D15427">
        <v>1</v>
      </c>
      <c r="E15427" t="s">
        <v>140</v>
      </c>
      <c r="F15427">
        <v>36.799999999999997</v>
      </c>
    </row>
    <row r="15428" spans="1:6">
      <c r="A15428" s="12" t="s">
        <v>232</v>
      </c>
      <c r="B15428" t="s">
        <v>79</v>
      </c>
      <c r="C15428" t="s">
        <v>138</v>
      </c>
      <c r="D15428">
        <v>1</v>
      </c>
      <c r="E15428" t="s">
        <v>140</v>
      </c>
      <c r="F15428">
        <v>50.7</v>
      </c>
    </row>
    <row r="15429" spans="1:6">
      <c r="A15429" s="12" t="s">
        <v>232</v>
      </c>
      <c r="B15429" t="s">
        <v>80</v>
      </c>
      <c r="C15429" t="s">
        <v>138</v>
      </c>
      <c r="D15429">
        <v>1</v>
      </c>
      <c r="E15429" t="s">
        <v>140</v>
      </c>
      <c r="F15429">
        <v>61.8</v>
      </c>
    </row>
    <row r="15430" spans="1:6">
      <c r="A15430" s="12" t="s">
        <v>232</v>
      </c>
      <c r="B15430" t="s">
        <v>81</v>
      </c>
      <c r="C15430" t="s">
        <v>138</v>
      </c>
      <c r="D15430">
        <v>1</v>
      </c>
      <c r="E15430" t="s">
        <v>140</v>
      </c>
      <c r="F15430">
        <v>61.4</v>
      </c>
    </row>
    <row r="15431" spans="1:6">
      <c r="A15431" s="12" t="s">
        <v>232</v>
      </c>
      <c r="B15431" t="s">
        <v>82</v>
      </c>
      <c r="C15431" t="s">
        <v>138</v>
      </c>
      <c r="D15431">
        <v>1</v>
      </c>
      <c r="E15431" t="s">
        <v>140</v>
      </c>
      <c r="F15431">
        <v>50.4</v>
      </c>
    </row>
    <row r="15432" spans="1:6">
      <c r="A15432" s="12" t="s">
        <v>232</v>
      </c>
      <c r="B15432" t="s">
        <v>83</v>
      </c>
      <c r="C15432" t="s">
        <v>138</v>
      </c>
      <c r="D15432">
        <v>1</v>
      </c>
      <c r="E15432" t="s">
        <v>140</v>
      </c>
      <c r="F15432">
        <v>50.6</v>
      </c>
    </row>
    <row r="15433" spans="1:6">
      <c r="A15433" s="12" t="s">
        <v>232</v>
      </c>
      <c r="B15433" t="s">
        <v>84</v>
      </c>
      <c r="C15433" t="s">
        <v>138</v>
      </c>
      <c r="D15433">
        <v>1</v>
      </c>
      <c r="E15433" t="s">
        <v>140</v>
      </c>
      <c r="F15433">
        <v>39.5</v>
      </c>
    </row>
    <row r="15434" spans="1:6">
      <c r="A15434" s="12" t="s">
        <v>232</v>
      </c>
      <c r="B15434" t="s">
        <v>85</v>
      </c>
      <c r="C15434" t="s">
        <v>138</v>
      </c>
      <c r="D15434">
        <v>1</v>
      </c>
      <c r="E15434" t="s">
        <v>140</v>
      </c>
      <c r="F15434">
        <v>40</v>
      </c>
    </row>
    <row r="15435" spans="1:6">
      <c r="A15435" s="12" t="s">
        <v>232</v>
      </c>
      <c r="B15435" t="s">
        <v>86</v>
      </c>
      <c r="C15435" t="s">
        <v>138</v>
      </c>
      <c r="D15435">
        <v>1</v>
      </c>
      <c r="E15435" t="s">
        <v>140</v>
      </c>
      <c r="F15435">
        <v>38.1</v>
      </c>
    </row>
    <row r="15436" spans="1:6">
      <c r="A15436" s="12" t="s">
        <v>232</v>
      </c>
      <c r="B15436" t="s">
        <v>87</v>
      </c>
      <c r="C15436" t="s">
        <v>138</v>
      </c>
      <c r="D15436">
        <v>1</v>
      </c>
      <c r="E15436" t="s">
        <v>140</v>
      </c>
      <c r="F15436">
        <v>34.700000000000003</v>
      </c>
    </row>
    <row r="15437" spans="1:6">
      <c r="A15437" s="12" t="s">
        <v>232</v>
      </c>
      <c r="B15437" t="s">
        <v>88</v>
      </c>
      <c r="C15437" t="s">
        <v>138</v>
      </c>
      <c r="D15437">
        <v>1</v>
      </c>
      <c r="E15437" t="s">
        <v>140</v>
      </c>
      <c r="F15437">
        <v>49.3</v>
      </c>
    </row>
    <row r="15438" spans="1:6">
      <c r="A15438" s="12" t="s">
        <v>232</v>
      </c>
      <c r="B15438" t="s">
        <v>89</v>
      </c>
      <c r="C15438" t="s">
        <v>138</v>
      </c>
      <c r="D15438">
        <v>1</v>
      </c>
      <c r="E15438" t="s">
        <v>140</v>
      </c>
      <c r="F15438">
        <v>50.5</v>
      </c>
    </row>
    <row r="15439" spans="1:6">
      <c r="A15439" s="12" t="s">
        <v>232</v>
      </c>
      <c r="B15439" t="s">
        <v>90</v>
      </c>
      <c r="C15439" t="s">
        <v>138</v>
      </c>
      <c r="D15439">
        <v>1</v>
      </c>
      <c r="E15439" t="s">
        <v>140</v>
      </c>
      <c r="F15439">
        <v>57.3</v>
      </c>
    </row>
    <row r="15440" spans="1:6">
      <c r="A15440" s="12" t="s">
        <v>232</v>
      </c>
      <c r="B15440" t="s">
        <v>91</v>
      </c>
      <c r="C15440" t="s">
        <v>138</v>
      </c>
      <c r="D15440">
        <v>1</v>
      </c>
      <c r="E15440" t="s">
        <v>140</v>
      </c>
      <c r="F15440">
        <v>53.9</v>
      </c>
    </row>
    <row r="15441" spans="1:6">
      <c r="A15441" s="12" t="s">
        <v>232</v>
      </c>
      <c r="B15441" t="s">
        <v>92</v>
      </c>
      <c r="C15441" t="s">
        <v>138</v>
      </c>
      <c r="D15441">
        <v>1</v>
      </c>
      <c r="E15441" t="s">
        <v>140</v>
      </c>
      <c r="F15441">
        <v>59.7</v>
      </c>
    </row>
    <row r="15442" spans="1:6">
      <c r="A15442" s="12" t="s">
        <v>232</v>
      </c>
      <c r="B15442" t="s">
        <v>93</v>
      </c>
      <c r="C15442" t="s">
        <v>138</v>
      </c>
      <c r="D15442">
        <v>1</v>
      </c>
      <c r="E15442" t="s">
        <v>140</v>
      </c>
      <c r="F15442">
        <v>48.3</v>
      </c>
    </row>
    <row r="15443" spans="1:6">
      <c r="A15443" s="12" t="s">
        <v>232</v>
      </c>
      <c r="B15443" t="s">
        <v>94</v>
      </c>
      <c r="C15443" t="s">
        <v>138</v>
      </c>
      <c r="D15443">
        <v>1</v>
      </c>
      <c r="E15443" t="s">
        <v>140</v>
      </c>
      <c r="F15443">
        <v>30.8</v>
      </c>
    </row>
    <row r="15444" spans="1:6">
      <c r="A15444" s="12" t="s">
        <v>232</v>
      </c>
      <c r="B15444" t="s">
        <v>95</v>
      </c>
      <c r="C15444" t="s">
        <v>138</v>
      </c>
      <c r="D15444">
        <v>1</v>
      </c>
      <c r="E15444" t="s">
        <v>140</v>
      </c>
      <c r="F15444">
        <v>44.8</v>
      </c>
    </row>
    <row r="15445" spans="1:6">
      <c r="A15445" s="12" t="s">
        <v>232</v>
      </c>
      <c r="B15445" t="s">
        <v>96</v>
      </c>
      <c r="C15445" t="s">
        <v>138</v>
      </c>
      <c r="D15445">
        <v>1</v>
      </c>
      <c r="E15445" t="s">
        <v>140</v>
      </c>
      <c r="F15445">
        <v>31.3</v>
      </c>
    </row>
    <row r="15446" spans="1:6">
      <c r="A15446" s="12" t="s">
        <v>232</v>
      </c>
      <c r="B15446" t="s">
        <v>97</v>
      </c>
      <c r="C15446" t="s">
        <v>138</v>
      </c>
      <c r="D15446">
        <v>1</v>
      </c>
      <c r="E15446" t="s">
        <v>140</v>
      </c>
      <c r="F15446">
        <v>54.5</v>
      </c>
    </row>
    <row r="15447" spans="1:6">
      <c r="A15447" s="12" t="s">
        <v>232</v>
      </c>
      <c r="B15447" t="s">
        <v>98</v>
      </c>
      <c r="C15447" t="s">
        <v>138</v>
      </c>
      <c r="D15447">
        <v>1</v>
      </c>
      <c r="E15447" t="s">
        <v>140</v>
      </c>
      <c r="F15447">
        <v>49.7</v>
      </c>
    </row>
    <row r="15448" spans="1:6">
      <c r="A15448" s="12" t="s">
        <v>232</v>
      </c>
      <c r="B15448" t="s">
        <v>99</v>
      </c>
      <c r="C15448" t="s">
        <v>138</v>
      </c>
      <c r="D15448">
        <v>1</v>
      </c>
      <c r="E15448" t="s">
        <v>140</v>
      </c>
      <c r="F15448">
        <v>58.4</v>
      </c>
    </row>
    <row r="15449" spans="1:6">
      <c r="A15449" s="12" t="s">
        <v>232</v>
      </c>
      <c r="B15449" t="s">
        <v>100</v>
      </c>
      <c r="C15449" t="s">
        <v>138</v>
      </c>
      <c r="D15449">
        <v>1</v>
      </c>
      <c r="E15449" t="s">
        <v>140</v>
      </c>
      <c r="F15449">
        <v>41.2</v>
      </c>
    </row>
    <row r="15450" spans="1:6">
      <c r="A15450" s="12" t="s">
        <v>232</v>
      </c>
      <c r="B15450" t="s">
        <v>101</v>
      </c>
      <c r="C15450" t="s">
        <v>138</v>
      </c>
      <c r="D15450">
        <v>1</v>
      </c>
      <c r="E15450" t="s">
        <v>140</v>
      </c>
      <c r="F15450">
        <v>33.700000000000003</v>
      </c>
    </row>
    <row r="15451" spans="1:6">
      <c r="A15451" s="12" t="s">
        <v>232</v>
      </c>
      <c r="B15451" t="s">
        <v>102</v>
      </c>
      <c r="C15451" t="s">
        <v>138</v>
      </c>
      <c r="D15451">
        <v>1</v>
      </c>
      <c r="E15451" t="s">
        <v>140</v>
      </c>
      <c r="F15451">
        <v>35.9</v>
      </c>
    </row>
    <row r="15452" spans="1:6">
      <c r="A15452" s="12" t="s">
        <v>232</v>
      </c>
      <c r="B15452" t="s">
        <v>103</v>
      </c>
      <c r="C15452" t="s">
        <v>138</v>
      </c>
      <c r="D15452">
        <v>1</v>
      </c>
      <c r="E15452" t="s">
        <v>140</v>
      </c>
      <c r="F15452">
        <v>44.2</v>
      </c>
    </row>
    <row r="15453" spans="1:6">
      <c r="A15453" s="12" t="s">
        <v>232</v>
      </c>
      <c r="B15453" t="s">
        <v>104</v>
      </c>
      <c r="C15453" t="s">
        <v>138</v>
      </c>
      <c r="D15453">
        <v>1</v>
      </c>
      <c r="E15453" t="s">
        <v>140</v>
      </c>
      <c r="F15453">
        <v>31.2</v>
      </c>
    </row>
    <row r="15454" spans="1:6">
      <c r="A15454" s="12" t="s">
        <v>232</v>
      </c>
      <c r="B15454" t="s">
        <v>105</v>
      </c>
      <c r="C15454" t="s">
        <v>138</v>
      </c>
      <c r="D15454">
        <v>1</v>
      </c>
      <c r="E15454" t="s">
        <v>140</v>
      </c>
      <c r="F15454">
        <v>63.3</v>
      </c>
    </row>
    <row r="15455" spans="1:6">
      <c r="A15455" s="12" t="s">
        <v>232</v>
      </c>
      <c r="B15455" t="s">
        <v>106</v>
      </c>
      <c r="C15455" t="s">
        <v>138</v>
      </c>
      <c r="D15455">
        <v>1</v>
      </c>
      <c r="E15455" t="s">
        <v>140</v>
      </c>
      <c r="F15455">
        <v>52.6</v>
      </c>
    </row>
    <row r="15456" spans="1:6">
      <c r="A15456" s="12" t="s">
        <v>232</v>
      </c>
      <c r="B15456" t="s">
        <v>107</v>
      </c>
      <c r="C15456" t="s">
        <v>138</v>
      </c>
      <c r="D15456">
        <v>1</v>
      </c>
      <c r="E15456" t="s">
        <v>140</v>
      </c>
      <c r="F15456">
        <v>56.2</v>
      </c>
    </row>
    <row r="15457" spans="1:6">
      <c r="A15457" s="12" t="s">
        <v>232</v>
      </c>
      <c r="B15457" t="s">
        <v>108</v>
      </c>
      <c r="C15457" t="s">
        <v>138</v>
      </c>
      <c r="D15457">
        <v>1</v>
      </c>
      <c r="E15457" t="s">
        <v>140</v>
      </c>
      <c r="F15457">
        <v>31.1</v>
      </c>
    </row>
    <row r="15458" spans="1:6">
      <c r="A15458" s="12" t="s">
        <v>232</v>
      </c>
      <c r="B15458" t="s">
        <v>109</v>
      </c>
      <c r="C15458" t="s">
        <v>138</v>
      </c>
      <c r="D15458">
        <v>1</v>
      </c>
      <c r="E15458" t="s">
        <v>140</v>
      </c>
      <c r="F15458">
        <v>48.7</v>
      </c>
    </row>
    <row r="15459" spans="1:6">
      <c r="A15459" s="12" t="s">
        <v>232</v>
      </c>
      <c r="B15459" t="s">
        <v>110</v>
      </c>
      <c r="C15459" t="s">
        <v>138</v>
      </c>
      <c r="D15459">
        <v>1</v>
      </c>
      <c r="E15459" t="s">
        <v>140</v>
      </c>
      <c r="F15459">
        <v>24.3</v>
      </c>
    </row>
    <row r="15460" spans="1:6">
      <c r="A15460" s="12" t="s">
        <v>232</v>
      </c>
      <c r="B15460" t="s">
        <v>111</v>
      </c>
      <c r="C15460" t="s">
        <v>138</v>
      </c>
      <c r="D15460">
        <v>1</v>
      </c>
      <c r="E15460" t="s">
        <v>140</v>
      </c>
      <c r="F15460">
        <v>84.5</v>
      </c>
    </row>
    <row r="15461" spans="1:6">
      <c r="A15461" s="12" t="s">
        <v>232</v>
      </c>
      <c r="B15461" t="s">
        <v>112</v>
      </c>
      <c r="C15461" t="s">
        <v>138</v>
      </c>
      <c r="D15461">
        <v>1</v>
      </c>
      <c r="E15461" t="s">
        <v>140</v>
      </c>
      <c r="F15461">
        <v>57.6</v>
      </c>
    </row>
    <row r="15462" spans="1:6">
      <c r="A15462" s="12" t="s">
        <v>232</v>
      </c>
      <c r="B15462" t="s">
        <v>113</v>
      </c>
      <c r="C15462" t="s">
        <v>138</v>
      </c>
      <c r="D15462">
        <v>1</v>
      </c>
      <c r="E15462" t="s">
        <v>140</v>
      </c>
      <c r="F15462">
        <v>45</v>
      </c>
    </row>
    <row r="15463" spans="1:6">
      <c r="A15463" s="12" t="s">
        <v>232</v>
      </c>
      <c r="B15463" t="s">
        <v>114</v>
      </c>
      <c r="C15463" t="s">
        <v>138</v>
      </c>
      <c r="D15463">
        <v>1</v>
      </c>
      <c r="E15463" t="s">
        <v>140</v>
      </c>
      <c r="F15463">
        <v>35.9</v>
      </c>
    </row>
    <row r="15464" spans="1:6">
      <c r="A15464" s="12" t="s">
        <v>232</v>
      </c>
      <c r="B15464" t="s">
        <v>115</v>
      </c>
      <c r="C15464" t="s">
        <v>138</v>
      </c>
      <c r="D15464">
        <v>1</v>
      </c>
      <c r="E15464" t="s">
        <v>140</v>
      </c>
      <c r="F15464">
        <v>46</v>
      </c>
    </row>
    <row r="15465" spans="1:6">
      <c r="A15465" s="12" t="s">
        <v>232</v>
      </c>
      <c r="B15465" t="s">
        <v>116</v>
      </c>
      <c r="C15465" t="s">
        <v>138</v>
      </c>
      <c r="D15465">
        <v>1</v>
      </c>
      <c r="E15465" t="s">
        <v>140</v>
      </c>
      <c r="F15465">
        <v>20.100000000000001</v>
      </c>
    </row>
    <row r="15466" spans="1:6">
      <c r="A15466" s="12" t="s">
        <v>232</v>
      </c>
      <c r="B15466" t="s">
        <v>146</v>
      </c>
      <c r="C15466" t="s">
        <v>137</v>
      </c>
      <c r="D15466">
        <v>2</v>
      </c>
      <c r="E15466" t="s">
        <v>140</v>
      </c>
      <c r="F15466">
        <v>49.8</v>
      </c>
    </row>
    <row r="15467" spans="1:6">
      <c r="A15467" s="12" t="s">
        <v>232</v>
      </c>
      <c r="B15467" t="s">
        <v>61</v>
      </c>
      <c r="C15467" t="s">
        <v>138</v>
      </c>
      <c r="D15467">
        <v>1</v>
      </c>
      <c r="E15467" t="s">
        <v>147</v>
      </c>
      <c r="F15467">
        <v>3</v>
      </c>
    </row>
    <row r="15468" spans="1:6">
      <c r="A15468" s="12" t="s">
        <v>232</v>
      </c>
      <c r="B15468" t="s">
        <v>62</v>
      </c>
      <c r="C15468" t="s">
        <v>138</v>
      </c>
      <c r="D15468">
        <v>1</v>
      </c>
      <c r="E15468" t="s">
        <v>147</v>
      </c>
      <c r="F15468">
        <v>11.4</v>
      </c>
    </row>
    <row r="15469" spans="1:6">
      <c r="A15469" s="12" t="s">
        <v>232</v>
      </c>
      <c r="B15469" t="s">
        <v>63</v>
      </c>
      <c r="C15469" t="s">
        <v>138</v>
      </c>
      <c r="D15469">
        <v>1</v>
      </c>
      <c r="E15469" t="s">
        <v>147</v>
      </c>
      <c r="F15469">
        <v>4.5999999999999996</v>
      </c>
    </row>
    <row r="15470" spans="1:6">
      <c r="A15470" s="12" t="s">
        <v>232</v>
      </c>
      <c r="B15470" t="s">
        <v>64</v>
      </c>
      <c r="C15470" t="s">
        <v>138</v>
      </c>
      <c r="D15470">
        <v>1</v>
      </c>
      <c r="E15470" t="s">
        <v>147</v>
      </c>
      <c r="F15470">
        <v>4.4000000000000004</v>
      </c>
    </row>
    <row r="15471" spans="1:6">
      <c r="A15471" s="12" t="s">
        <v>232</v>
      </c>
      <c r="B15471" t="s">
        <v>65</v>
      </c>
      <c r="C15471" t="s">
        <v>138</v>
      </c>
      <c r="D15471">
        <v>1</v>
      </c>
      <c r="E15471" t="s">
        <v>147</v>
      </c>
      <c r="F15471">
        <v>5.3</v>
      </c>
    </row>
    <row r="15472" spans="1:6">
      <c r="A15472" s="12" t="s">
        <v>232</v>
      </c>
      <c r="B15472" t="s">
        <v>66</v>
      </c>
      <c r="C15472" t="s">
        <v>138</v>
      </c>
      <c r="D15472">
        <v>1</v>
      </c>
      <c r="E15472" t="s">
        <v>147</v>
      </c>
      <c r="F15472">
        <v>5.9</v>
      </c>
    </row>
    <row r="15473" spans="1:6">
      <c r="A15473" s="12" t="s">
        <v>232</v>
      </c>
      <c r="B15473" t="s">
        <v>67</v>
      </c>
      <c r="C15473" t="s">
        <v>138</v>
      </c>
      <c r="D15473">
        <v>1</v>
      </c>
      <c r="E15473" t="s">
        <v>147</v>
      </c>
      <c r="F15473">
        <v>4.4000000000000004</v>
      </c>
    </row>
    <row r="15474" spans="1:6">
      <c r="A15474" s="12" t="s">
        <v>232</v>
      </c>
      <c r="B15474" t="s">
        <v>68</v>
      </c>
      <c r="C15474" t="s">
        <v>138</v>
      </c>
      <c r="D15474">
        <v>1</v>
      </c>
      <c r="E15474" t="s">
        <v>147</v>
      </c>
      <c r="F15474">
        <v>3.3</v>
      </c>
    </row>
    <row r="15475" spans="1:6">
      <c r="A15475" s="12" t="s">
        <v>232</v>
      </c>
      <c r="B15475" t="s">
        <v>69</v>
      </c>
      <c r="C15475" t="s">
        <v>138</v>
      </c>
      <c r="D15475">
        <v>1</v>
      </c>
      <c r="E15475" t="s">
        <v>147</v>
      </c>
      <c r="F15475">
        <v>2.5</v>
      </c>
    </row>
    <row r="15476" spans="1:6">
      <c r="A15476" s="12" t="s">
        <v>232</v>
      </c>
      <c r="B15476" t="s">
        <v>70</v>
      </c>
      <c r="C15476" t="s">
        <v>138</v>
      </c>
      <c r="D15476">
        <v>1</v>
      </c>
      <c r="E15476" t="s">
        <v>147</v>
      </c>
      <c r="F15476">
        <v>2.2000000000000002</v>
      </c>
    </row>
    <row r="15477" spans="1:6">
      <c r="A15477" s="12" t="s">
        <v>232</v>
      </c>
      <c r="B15477" t="s">
        <v>71</v>
      </c>
      <c r="C15477" t="s">
        <v>138</v>
      </c>
      <c r="D15477">
        <v>1</v>
      </c>
      <c r="E15477" t="s">
        <v>147</v>
      </c>
      <c r="F15477">
        <v>5.0999999999999996</v>
      </c>
    </row>
    <row r="15478" spans="1:6">
      <c r="A15478" s="12" t="s">
        <v>232</v>
      </c>
      <c r="B15478" t="s">
        <v>72</v>
      </c>
      <c r="C15478" t="s">
        <v>138</v>
      </c>
      <c r="D15478">
        <v>1</v>
      </c>
      <c r="E15478" t="s">
        <v>147</v>
      </c>
      <c r="F15478">
        <v>6.5</v>
      </c>
    </row>
    <row r="15479" spans="1:6">
      <c r="A15479" s="12" t="s">
        <v>232</v>
      </c>
      <c r="B15479" t="s">
        <v>73</v>
      </c>
      <c r="C15479" t="s">
        <v>138</v>
      </c>
      <c r="D15479">
        <v>1</v>
      </c>
      <c r="E15479" t="s">
        <v>147</v>
      </c>
      <c r="F15479">
        <v>3.4</v>
      </c>
    </row>
    <row r="15480" spans="1:6">
      <c r="A15480" s="12" t="s">
        <v>232</v>
      </c>
      <c r="B15480" t="s">
        <v>74</v>
      </c>
      <c r="C15480" t="s">
        <v>138</v>
      </c>
      <c r="D15480">
        <v>1</v>
      </c>
      <c r="E15480" t="s">
        <v>147</v>
      </c>
      <c r="F15480">
        <v>3.4</v>
      </c>
    </row>
    <row r="15481" spans="1:6">
      <c r="A15481" s="12" t="s">
        <v>232</v>
      </c>
      <c r="B15481" t="s">
        <v>75</v>
      </c>
      <c r="C15481" t="s">
        <v>138</v>
      </c>
      <c r="D15481">
        <v>1</v>
      </c>
      <c r="E15481" t="s">
        <v>147</v>
      </c>
      <c r="F15481">
        <v>4.5</v>
      </c>
    </row>
    <row r="15482" spans="1:6">
      <c r="A15482" s="12" t="s">
        <v>232</v>
      </c>
      <c r="B15482" t="s">
        <v>76</v>
      </c>
      <c r="C15482" t="s">
        <v>138</v>
      </c>
      <c r="D15482">
        <v>1</v>
      </c>
      <c r="E15482" t="s">
        <v>147</v>
      </c>
      <c r="F15482">
        <v>5.3</v>
      </c>
    </row>
    <row r="15483" spans="1:6">
      <c r="A15483" s="12" t="s">
        <v>232</v>
      </c>
      <c r="B15483" t="s">
        <v>77</v>
      </c>
      <c r="C15483" t="s">
        <v>138</v>
      </c>
      <c r="D15483">
        <v>1</v>
      </c>
      <c r="E15483" t="s">
        <v>147</v>
      </c>
      <c r="F15483">
        <v>3.2</v>
      </c>
    </row>
    <row r="15484" spans="1:6">
      <c r="A15484" s="12" t="s">
        <v>232</v>
      </c>
      <c r="B15484" t="s">
        <v>78</v>
      </c>
      <c r="C15484" t="s">
        <v>138</v>
      </c>
      <c r="D15484">
        <v>1</v>
      </c>
      <c r="E15484" t="s">
        <v>147</v>
      </c>
      <c r="F15484">
        <v>3.8</v>
      </c>
    </row>
    <row r="15485" spans="1:6">
      <c r="A15485" s="12" t="s">
        <v>232</v>
      </c>
      <c r="B15485" t="s">
        <v>79</v>
      </c>
      <c r="C15485" t="s">
        <v>138</v>
      </c>
      <c r="D15485">
        <v>1</v>
      </c>
      <c r="E15485" t="s">
        <v>147</v>
      </c>
      <c r="F15485">
        <v>6.4</v>
      </c>
    </row>
    <row r="15486" spans="1:6">
      <c r="A15486" s="12" t="s">
        <v>232</v>
      </c>
      <c r="B15486" t="s">
        <v>80</v>
      </c>
      <c r="C15486" t="s">
        <v>138</v>
      </c>
      <c r="D15486">
        <v>1</v>
      </c>
      <c r="E15486" t="s">
        <v>147</v>
      </c>
      <c r="F15486">
        <v>3.6</v>
      </c>
    </row>
    <row r="15487" spans="1:6">
      <c r="A15487" s="12" t="s">
        <v>232</v>
      </c>
      <c r="B15487" t="s">
        <v>81</v>
      </c>
      <c r="C15487" t="s">
        <v>138</v>
      </c>
      <c r="D15487">
        <v>1</v>
      </c>
      <c r="E15487" t="s">
        <v>147</v>
      </c>
      <c r="F15487">
        <v>6.3</v>
      </c>
    </row>
    <row r="15488" spans="1:6">
      <c r="A15488" s="12" t="s">
        <v>232</v>
      </c>
      <c r="B15488" t="s">
        <v>82</v>
      </c>
      <c r="C15488" t="s">
        <v>138</v>
      </c>
      <c r="D15488">
        <v>1</v>
      </c>
      <c r="E15488" t="s">
        <v>147</v>
      </c>
      <c r="F15488">
        <v>3.5</v>
      </c>
    </row>
    <row r="15489" spans="1:6">
      <c r="A15489" s="12" t="s">
        <v>232</v>
      </c>
      <c r="B15489" t="s">
        <v>83</v>
      </c>
      <c r="C15489" t="s">
        <v>138</v>
      </c>
      <c r="D15489">
        <v>1</v>
      </c>
      <c r="E15489" t="s">
        <v>147</v>
      </c>
      <c r="F15489">
        <v>5.6</v>
      </c>
    </row>
    <row r="15490" spans="1:6">
      <c r="A15490" s="12" t="s">
        <v>232</v>
      </c>
      <c r="B15490" t="s">
        <v>84</v>
      </c>
      <c r="C15490" t="s">
        <v>138</v>
      </c>
      <c r="D15490">
        <v>1</v>
      </c>
      <c r="E15490" t="s">
        <v>147</v>
      </c>
      <c r="F15490">
        <v>2.6</v>
      </c>
    </row>
    <row r="15491" spans="1:6">
      <c r="A15491" s="12" t="s">
        <v>232</v>
      </c>
      <c r="B15491" t="s">
        <v>85</v>
      </c>
      <c r="C15491" t="s">
        <v>138</v>
      </c>
      <c r="D15491">
        <v>1</v>
      </c>
      <c r="E15491" t="s">
        <v>147</v>
      </c>
      <c r="F15491">
        <v>3</v>
      </c>
    </row>
    <row r="15492" spans="1:6">
      <c r="A15492" s="12" t="s">
        <v>232</v>
      </c>
      <c r="B15492" t="s">
        <v>86</v>
      </c>
      <c r="C15492" t="s">
        <v>138</v>
      </c>
      <c r="D15492">
        <v>1</v>
      </c>
      <c r="E15492" t="s">
        <v>147</v>
      </c>
      <c r="F15492">
        <v>7</v>
      </c>
    </row>
    <row r="15493" spans="1:6">
      <c r="A15493" s="12" t="s">
        <v>232</v>
      </c>
      <c r="B15493" t="s">
        <v>87</v>
      </c>
      <c r="C15493" t="s">
        <v>138</v>
      </c>
      <c r="D15493">
        <v>1</v>
      </c>
      <c r="E15493" t="s">
        <v>147</v>
      </c>
      <c r="F15493">
        <v>4.7</v>
      </c>
    </row>
    <row r="15494" spans="1:6">
      <c r="A15494" s="12" t="s">
        <v>232</v>
      </c>
      <c r="B15494" t="s">
        <v>88</v>
      </c>
      <c r="C15494" t="s">
        <v>138</v>
      </c>
      <c r="D15494">
        <v>1</v>
      </c>
      <c r="E15494" t="s">
        <v>147</v>
      </c>
      <c r="F15494">
        <v>5.4</v>
      </c>
    </row>
    <row r="15495" spans="1:6">
      <c r="A15495" s="12" t="s">
        <v>232</v>
      </c>
      <c r="B15495" t="s">
        <v>89</v>
      </c>
      <c r="C15495" t="s">
        <v>138</v>
      </c>
      <c r="D15495">
        <v>1</v>
      </c>
      <c r="E15495" t="s">
        <v>147</v>
      </c>
      <c r="F15495">
        <v>4.3</v>
      </c>
    </row>
    <row r="15496" spans="1:6">
      <c r="A15496" s="12" t="s">
        <v>232</v>
      </c>
      <c r="B15496" t="s">
        <v>90</v>
      </c>
      <c r="C15496" t="s">
        <v>138</v>
      </c>
      <c r="D15496">
        <v>1</v>
      </c>
      <c r="E15496" t="s">
        <v>147</v>
      </c>
      <c r="F15496">
        <v>3.5</v>
      </c>
    </row>
    <row r="15497" spans="1:6">
      <c r="A15497" s="12" t="s">
        <v>232</v>
      </c>
      <c r="B15497" t="s">
        <v>91</v>
      </c>
      <c r="C15497" t="s">
        <v>138</v>
      </c>
      <c r="D15497">
        <v>1</v>
      </c>
      <c r="E15497" t="s">
        <v>147</v>
      </c>
      <c r="F15497">
        <v>5.3</v>
      </c>
    </row>
    <row r="15498" spans="1:6">
      <c r="A15498" s="12" t="s">
        <v>232</v>
      </c>
      <c r="B15498" t="s">
        <v>92</v>
      </c>
      <c r="C15498" t="s">
        <v>138</v>
      </c>
      <c r="D15498">
        <v>1</v>
      </c>
      <c r="E15498" t="s">
        <v>147</v>
      </c>
      <c r="F15498">
        <v>5.2</v>
      </c>
    </row>
    <row r="15499" spans="1:6">
      <c r="A15499" s="12" t="s">
        <v>232</v>
      </c>
      <c r="B15499" t="s">
        <v>93</v>
      </c>
      <c r="C15499" t="s">
        <v>138</v>
      </c>
      <c r="D15499">
        <v>1</v>
      </c>
      <c r="E15499" t="s">
        <v>147</v>
      </c>
      <c r="F15499">
        <v>2</v>
      </c>
    </row>
    <row r="15500" spans="1:6">
      <c r="A15500" s="12" t="s">
        <v>232</v>
      </c>
      <c r="B15500" t="s">
        <v>94</v>
      </c>
      <c r="C15500" t="s">
        <v>138</v>
      </c>
      <c r="D15500">
        <v>1</v>
      </c>
      <c r="E15500" t="s">
        <v>147</v>
      </c>
      <c r="F15500">
        <v>6.1</v>
      </c>
    </row>
    <row r="15501" spans="1:6">
      <c r="A15501" s="12" t="s">
        <v>232</v>
      </c>
      <c r="B15501" t="s">
        <v>95</v>
      </c>
      <c r="C15501" t="s">
        <v>138</v>
      </c>
      <c r="D15501">
        <v>1</v>
      </c>
      <c r="E15501" t="s">
        <v>147</v>
      </c>
      <c r="F15501">
        <v>4.0999999999999996</v>
      </c>
    </row>
    <row r="15502" spans="1:6">
      <c r="A15502" s="12" t="s">
        <v>232</v>
      </c>
      <c r="B15502" t="s">
        <v>96</v>
      </c>
      <c r="C15502" t="s">
        <v>138</v>
      </c>
      <c r="D15502">
        <v>1</v>
      </c>
      <c r="E15502" t="s">
        <v>147</v>
      </c>
      <c r="F15502">
        <v>2.2000000000000002</v>
      </c>
    </row>
    <row r="15503" spans="1:6">
      <c r="A15503" s="12" t="s">
        <v>232</v>
      </c>
      <c r="B15503" t="s">
        <v>97</v>
      </c>
      <c r="C15503" t="s">
        <v>138</v>
      </c>
      <c r="D15503">
        <v>1</v>
      </c>
      <c r="E15503" t="s">
        <v>147</v>
      </c>
      <c r="F15503">
        <v>6.8</v>
      </c>
    </row>
    <row r="15504" spans="1:6">
      <c r="A15504" s="12" t="s">
        <v>232</v>
      </c>
      <c r="B15504" t="s">
        <v>98</v>
      </c>
      <c r="C15504" t="s">
        <v>138</v>
      </c>
      <c r="D15504">
        <v>1</v>
      </c>
      <c r="E15504" t="s">
        <v>147</v>
      </c>
      <c r="F15504">
        <v>3.4</v>
      </c>
    </row>
    <row r="15505" spans="1:6">
      <c r="A15505" s="12" t="s">
        <v>232</v>
      </c>
      <c r="B15505" t="s">
        <v>99</v>
      </c>
      <c r="C15505" t="s">
        <v>138</v>
      </c>
      <c r="D15505">
        <v>1</v>
      </c>
      <c r="E15505" t="s">
        <v>147</v>
      </c>
      <c r="F15505">
        <v>5</v>
      </c>
    </row>
    <row r="15506" spans="1:6">
      <c r="A15506" s="12" t="s">
        <v>232</v>
      </c>
      <c r="B15506" t="s">
        <v>100</v>
      </c>
      <c r="C15506" t="s">
        <v>138</v>
      </c>
      <c r="D15506">
        <v>1</v>
      </c>
      <c r="E15506" t="s">
        <v>147</v>
      </c>
      <c r="F15506">
        <v>3.1</v>
      </c>
    </row>
    <row r="15507" spans="1:6">
      <c r="A15507" s="12" t="s">
        <v>232</v>
      </c>
      <c r="B15507" t="s">
        <v>101</v>
      </c>
      <c r="C15507" t="s">
        <v>138</v>
      </c>
      <c r="D15507">
        <v>1</v>
      </c>
      <c r="E15507" t="s">
        <v>147</v>
      </c>
      <c r="F15507">
        <v>4.2</v>
      </c>
    </row>
    <row r="15508" spans="1:6">
      <c r="A15508" s="12" t="s">
        <v>232</v>
      </c>
      <c r="B15508" t="s">
        <v>102</v>
      </c>
      <c r="C15508" t="s">
        <v>138</v>
      </c>
      <c r="D15508">
        <v>1</v>
      </c>
      <c r="E15508" t="s">
        <v>147</v>
      </c>
      <c r="F15508">
        <v>2.7</v>
      </c>
    </row>
    <row r="15509" spans="1:6">
      <c r="A15509" s="12" t="s">
        <v>232</v>
      </c>
      <c r="B15509" t="s">
        <v>103</v>
      </c>
      <c r="C15509" t="s">
        <v>138</v>
      </c>
      <c r="D15509">
        <v>1</v>
      </c>
      <c r="E15509" t="s">
        <v>147</v>
      </c>
      <c r="F15509">
        <v>2.8</v>
      </c>
    </row>
    <row r="15510" spans="1:6">
      <c r="A15510" s="12" t="s">
        <v>232</v>
      </c>
      <c r="B15510" t="s">
        <v>104</v>
      </c>
      <c r="C15510" t="s">
        <v>138</v>
      </c>
      <c r="D15510">
        <v>1</v>
      </c>
      <c r="E15510" t="s">
        <v>147</v>
      </c>
      <c r="F15510">
        <v>8.1999999999999993</v>
      </c>
    </row>
    <row r="15511" spans="1:6">
      <c r="A15511" s="12" t="s">
        <v>232</v>
      </c>
      <c r="B15511" t="s">
        <v>105</v>
      </c>
      <c r="C15511" t="s">
        <v>138</v>
      </c>
      <c r="D15511">
        <v>1</v>
      </c>
      <c r="E15511" t="s">
        <v>147</v>
      </c>
      <c r="F15511">
        <v>7.3</v>
      </c>
    </row>
    <row r="15512" spans="1:6">
      <c r="A15512" s="12" t="s">
        <v>232</v>
      </c>
      <c r="B15512" t="s">
        <v>106</v>
      </c>
      <c r="C15512" t="s">
        <v>138</v>
      </c>
      <c r="D15512">
        <v>1</v>
      </c>
      <c r="E15512" t="s">
        <v>147</v>
      </c>
      <c r="F15512">
        <v>3.5</v>
      </c>
    </row>
    <row r="15513" spans="1:6">
      <c r="A15513" s="12" t="s">
        <v>232</v>
      </c>
      <c r="B15513" t="s">
        <v>107</v>
      </c>
      <c r="C15513" t="s">
        <v>138</v>
      </c>
      <c r="D15513">
        <v>1</v>
      </c>
      <c r="E15513" t="s">
        <v>147</v>
      </c>
      <c r="F15513">
        <v>6.2</v>
      </c>
    </row>
    <row r="15514" spans="1:6">
      <c r="A15514" s="12" t="s">
        <v>232</v>
      </c>
      <c r="B15514" t="s">
        <v>108</v>
      </c>
      <c r="C15514" t="s">
        <v>138</v>
      </c>
      <c r="D15514">
        <v>1</v>
      </c>
      <c r="E15514" t="s">
        <v>147</v>
      </c>
      <c r="F15514">
        <v>3.1</v>
      </c>
    </row>
    <row r="15515" spans="1:6">
      <c r="A15515" s="12" t="s">
        <v>232</v>
      </c>
      <c r="B15515" t="s">
        <v>109</v>
      </c>
      <c r="C15515" t="s">
        <v>138</v>
      </c>
      <c r="D15515">
        <v>1</v>
      </c>
      <c r="E15515" t="s">
        <v>147</v>
      </c>
      <c r="F15515">
        <v>4.3</v>
      </c>
    </row>
    <row r="15516" spans="1:6">
      <c r="A15516" s="12" t="s">
        <v>232</v>
      </c>
      <c r="B15516" t="s">
        <v>110</v>
      </c>
      <c r="C15516" t="s">
        <v>138</v>
      </c>
      <c r="D15516">
        <v>1</v>
      </c>
      <c r="E15516" t="s">
        <v>147</v>
      </c>
      <c r="F15516">
        <v>6.4</v>
      </c>
    </row>
    <row r="15517" spans="1:6">
      <c r="A15517" s="12" t="s">
        <v>232</v>
      </c>
      <c r="B15517" t="s">
        <v>111</v>
      </c>
      <c r="C15517" t="s">
        <v>138</v>
      </c>
      <c r="D15517">
        <v>1</v>
      </c>
      <c r="E15517" t="s">
        <v>147</v>
      </c>
      <c r="F15517">
        <v>4.8</v>
      </c>
    </row>
    <row r="15518" spans="1:6">
      <c r="A15518" s="12" t="s">
        <v>232</v>
      </c>
      <c r="B15518" t="s">
        <v>112</v>
      </c>
      <c r="C15518" t="s">
        <v>138</v>
      </c>
      <c r="D15518">
        <v>1</v>
      </c>
      <c r="E15518" t="s">
        <v>147</v>
      </c>
      <c r="F15518">
        <v>5</v>
      </c>
    </row>
    <row r="15519" spans="1:6">
      <c r="A15519" s="12" t="s">
        <v>232</v>
      </c>
      <c r="B15519" t="s">
        <v>113</v>
      </c>
      <c r="C15519" t="s">
        <v>138</v>
      </c>
      <c r="D15519">
        <v>1</v>
      </c>
      <c r="E15519" t="s">
        <v>147</v>
      </c>
      <c r="F15519">
        <v>5.8</v>
      </c>
    </row>
    <row r="15520" spans="1:6">
      <c r="A15520" s="12" t="s">
        <v>232</v>
      </c>
      <c r="B15520" t="s">
        <v>114</v>
      </c>
      <c r="C15520" t="s">
        <v>138</v>
      </c>
      <c r="D15520">
        <v>1</v>
      </c>
      <c r="E15520" t="s">
        <v>147</v>
      </c>
      <c r="F15520">
        <v>4.9000000000000004</v>
      </c>
    </row>
    <row r="15521" spans="1:6">
      <c r="A15521" s="12" t="s">
        <v>232</v>
      </c>
      <c r="B15521" t="s">
        <v>115</v>
      </c>
      <c r="C15521" t="s">
        <v>138</v>
      </c>
      <c r="D15521">
        <v>1</v>
      </c>
      <c r="E15521" t="s">
        <v>147</v>
      </c>
      <c r="F15521">
        <v>4.5</v>
      </c>
    </row>
    <row r="15522" spans="1:6">
      <c r="A15522" s="12" t="s">
        <v>232</v>
      </c>
      <c r="B15522" t="s">
        <v>116</v>
      </c>
      <c r="C15522" t="s">
        <v>138</v>
      </c>
      <c r="D15522">
        <v>1</v>
      </c>
      <c r="E15522" t="s">
        <v>147</v>
      </c>
      <c r="F15522">
        <v>4.5</v>
      </c>
    </row>
    <row r="15523" spans="1:6">
      <c r="A15523" s="12" t="s">
        <v>232</v>
      </c>
      <c r="B15523" t="s">
        <v>146</v>
      </c>
      <c r="C15523" t="s">
        <v>137</v>
      </c>
      <c r="D15523">
        <v>2</v>
      </c>
      <c r="E15523" t="s">
        <v>147</v>
      </c>
      <c r="F15523">
        <v>4.0999999999999996</v>
      </c>
    </row>
    <row r="15524" spans="1:6">
      <c r="A15524" s="12" t="s">
        <v>232</v>
      </c>
      <c r="B15524" t="s">
        <v>146</v>
      </c>
      <c r="C15524" t="s">
        <v>137</v>
      </c>
      <c r="D15524">
        <v>3</v>
      </c>
      <c r="E15524" t="s">
        <v>139</v>
      </c>
      <c r="F15524">
        <v>242.3</v>
      </c>
    </row>
    <row r="15525" spans="1:6">
      <c r="A15525" s="12" t="s">
        <v>232</v>
      </c>
      <c r="B15525" t="s">
        <v>146</v>
      </c>
      <c r="C15525" t="s">
        <v>137</v>
      </c>
      <c r="D15525">
        <v>3</v>
      </c>
      <c r="E15525" t="s">
        <v>140</v>
      </c>
      <c r="F15525">
        <v>295.7</v>
      </c>
    </row>
    <row r="15526" spans="1:6">
      <c r="A15526" s="12" t="s">
        <v>232</v>
      </c>
      <c r="B15526" t="s">
        <v>146</v>
      </c>
      <c r="C15526" t="s">
        <v>137</v>
      </c>
      <c r="D15526">
        <v>3</v>
      </c>
      <c r="E15526" t="s">
        <v>147</v>
      </c>
      <c r="F15526">
        <v>0</v>
      </c>
    </row>
    <row r="15527" spans="1:6">
      <c r="A15527" s="12" t="s">
        <v>233</v>
      </c>
      <c r="B15527" t="s">
        <v>61</v>
      </c>
      <c r="C15527" t="s">
        <v>137</v>
      </c>
      <c r="D15527">
        <v>1</v>
      </c>
      <c r="E15527" t="s">
        <v>139</v>
      </c>
      <c r="F15527">
        <v>99.3</v>
      </c>
    </row>
    <row r="15528" spans="1:6">
      <c r="A15528" s="12" t="s">
        <v>233</v>
      </c>
      <c r="B15528" t="s">
        <v>62</v>
      </c>
      <c r="C15528" t="s">
        <v>137</v>
      </c>
      <c r="D15528">
        <v>1</v>
      </c>
      <c r="E15528" t="s">
        <v>139</v>
      </c>
      <c r="F15528">
        <v>86.5</v>
      </c>
    </row>
    <row r="15529" spans="1:6">
      <c r="A15529" s="12" t="s">
        <v>233</v>
      </c>
      <c r="B15529" t="s">
        <v>63</v>
      </c>
      <c r="C15529" t="s">
        <v>137</v>
      </c>
      <c r="D15529">
        <v>1</v>
      </c>
      <c r="E15529" t="s">
        <v>139</v>
      </c>
      <c r="F15529">
        <v>56.2</v>
      </c>
    </row>
    <row r="15530" spans="1:6">
      <c r="A15530" s="12" t="s">
        <v>233</v>
      </c>
      <c r="B15530" t="s">
        <v>64</v>
      </c>
      <c r="C15530" t="s">
        <v>137</v>
      </c>
      <c r="D15530">
        <v>1</v>
      </c>
      <c r="E15530" t="s">
        <v>139</v>
      </c>
      <c r="F15530">
        <v>99.5</v>
      </c>
    </row>
    <row r="15531" spans="1:6">
      <c r="A15531" s="12" t="s">
        <v>233</v>
      </c>
      <c r="B15531" t="s">
        <v>65</v>
      </c>
      <c r="C15531" t="s">
        <v>137</v>
      </c>
      <c r="D15531">
        <v>1</v>
      </c>
      <c r="E15531" t="s">
        <v>139</v>
      </c>
      <c r="F15531">
        <v>0</v>
      </c>
    </row>
    <row r="15532" spans="1:6">
      <c r="A15532" s="12" t="s">
        <v>233</v>
      </c>
      <c r="B15532" t="s">
        <v>66</v>
      </c>
      <c r="C15532" t="s">
        <v>137</v>
      </c>
      <c r="D15532">
        <v>1</v>
      </c>
      <c r="E15532" t="s">
        <v>139</v>
      </c>
      <c r="F15532">
        <v>25.5</v>
      </c>
    </row>
    <row r="15533" spans="1:6">
      <c r="A15533" s="12" t="s">
        <v>233</v>
      </c>
      <c r="B15533" t="s">
        <v>67</v>
      </c>
      <c r="C15533" t="s">
        <v>137</v>
      </c>
      <c r="D15533">
        <v>1</v>
      </c>
      <c r="E15533" t="s">
        <v>139</v>
      </c>
      <c r="F15533">
        <v>9.3000000000000007</v>
      </c>
    </row>
    <row r="15534" spans="1:6">
      <c r="A15534" s="12" t="s">
        <v>233</v>
      </c>
      <c r="B15534" t="s">
        <v>68</v>
      </c>
      <c r="C15534" t="s">
        <v>137</v>
      </c>
      <c r="D15534">
        <v>1</v>
      </c>
      <c r="E15534" t="s">
        <v>139</v>
      </c>
      <c r="F15534">
        <v>8.5</v>
      </c>
    </row>
    <row r="15535" spans="1:6">
      <c r="A15535" s="12" t="s">
        <v>233</v>
      </c>
      <c r="B15535" t="s">
        <v>69</v>
      </c>
      <c r="C15535" t="s">
        <v>137</v>
      </c>
      <c r="D15535">
        <v>1</v>
      </c>
      <c r="E15535" t="s">
        <v>139</v>
      </c>
      <c r="F15535">
        <v>50.3</v>
      </c>
    </row>
    <row r="15536" spans="1:6">
      <c r="A15536" s="12" t="s">
        <v>233</v>
      </c>
      <c r="B15536" t="s">
        <v>70</v>
      </c>
      <c r="C15536" t="s">
        <v>137</v>
      </c>
      <c r="D15536">
        <v>1</v>
      </c>
      <c r="E15536" t="s">
        <v>139</v>
      </c>
      <c r="F15536">
        <v>66.5</v>
      </c>
    </row>
    <row r="15537" spans="1:6">
      <c r="A15537" s="12" t="s">
        <v>233</v>
      </c>
      <c r="B15537" t="s">
        <v>71</v>
      </c>
      <c r="C15537" t="s">
        <v>137</v>
      </c>
      <c r="D15537">
        <v>1</v>
      </c>
      <c r="E15537" t="s">
        <v>139</v>
      </c>
      <c r="F15537">
        <v>0</v>
      </c>
    </row>
    <row r="15538" spans="1:6">
      <c r="A15538" s="12" t="s">
        <v>233</v>
      </c>
      <c r="B15538" t="s">
        <v>72</v>
      </c>
      <c r="C15538" t="s">
        <v>137</v>
      </c>
      <c r="D15538">
        <v>1</v>
      </c>
      <c r="E15538" t="s">
        <v>139</v>
      </c>
      <c r="F15538">
        <v>99.8</v>
      </c>
    </row>
    <row r="15539" spans="1:6">
      <c r="A15539" s="12" t="s">
        <v>233</v>
      </c>
      <c r="B15539" t="s">
        <v>73</v>
      </c>
      <c r="C15539" t="s">
        <v>137</v>
      </c>
      <c r="D15539">
        <v>1</v>
      </c>
      <c r="E15539" t="s">
        <v>139</v>
      </c>
      <c r="F15539">
        <v>6.9</v>
      </c>
    </row>
    <row r="15540" spans="1:6">
      <c r="A15540" s="12" t="s">
        <v>233</v>
      </c>
      <c r="B15540" t="s">
        <v>74</v>
      </c>
      <c r="C15540" t="s">
        <v>137</v>
      </c>
      <c r="D15540">
        <v>1</v>
      </c>
      <c r="E15540" t="s">
        <v>139</v>
      </c>
      <c r="F15540">
        <v>90.4</v>
      </c>
    </row>
    <row r="15541" spans="1:6">
      <c r="A15541" s="12" t="s">
        <v>233</v>
      </c>
      <c r="B15541" t="s">
        <v>75</v>
      </c>
      <c r="C15541" t="s">
        <v>137</v>
      </c>
      <c r="D15541">
        <v>1</v>
      </c>
      <c r="E15541" t="s">
        <v>139</v>
      </c>
      <c r="F15541">
        <v>61.4</v>
      </c>
    </row>
    <row r="15542" spans="1:6">
      <c r="A15542" s="12" t="s">
        <v>233</v>
      </c>
      <c r="B15542" t="s">
        <v>76</v>
      </c>
      <c r="C15542" t="s">
        <v>137</v>
      </c>
      <c r="D15542">
        <v>1</v>
      </c>
      <c r="E15542" t="s">
        <v>139</v>
      </c>
      <c r="F15542">
        <v>93.1</v>
      </c>
    </row>
    <row r="15543" spans="1:6">
      <c r="A15543" s="12" t="s">
        <v>233</v>
      </c>
      <c r="B15543" t="s">
        <v>77</v>
      </c>
      <c r="C15543" t="s">
        <v>137</v>
      </c>
      <c r="D15543">
        <v>1</v>
      </c>
      <c r="E15543" t="s">
        <v>139</v>
      </c>
      <c r="F15543">
        <v>99.4</v>
      </c>
    </row>
    <row r="15544" spans="1:6">
      <c r="A15544" s="12" t="s">
        <v>233</v>
      </c>
      <c r="B15544" t="s">
        <v>78</v>
      </c>
      <c r="C15544" t="s">
        <v>137</v>
      </c>
      <c r="D15544">
        <v>1</v>
      </c>
      <c r="E15544" t="s">
        <v>139</v>
      </c>
      <c r="F15544">
        <v>96</v>
      </c>
    </row>
    <row r="15545" spans="1:6">
      <c r="A15545" s="12" t="s">
        <v>233</v>
      </c>
      <c r="B15545" t="s">
        <v>79</v>
      </c>
      <c r="C15545" t="s">
        <v>137</v>
      </c>
      <c r="D15545">
        <v>1</v>
      </c>
      <c r="E15545" t="s">
        <v>139</v>
      </c>
      <c r="F15545">
        <v>28.6</v>
      </c>
    </row>
    <row r="15546" spans="1:6">
      <c r="A15546" s="12" t="s">
        <v>233</v>
      </c>
      <c r="B15546" t="s">
        <v>80</v>
      </c>
      <c r="C15546" t="s">
        <v>137</v>
      </c>
      <c r="D15546">
        <v>1</v>
      </c>
      <c r="E15546" t="s">
        <v>139</v>
      </c>
      <c r="F15546">
        <v>0.4</v>
      </c>
    </row>
    <row r="15547" spans="1:6">
      <c r="A15547" s="12" t="s">
        <v>233</v>
      </c>
      <c r="B15547" t="s">
        <v>81</v>
      </c>
      <c r="C15547" t="s">
        <v>137</v>
      </c>
      <c r="D15547">
        <v>1</v>
      </c>
      <c r="E15547" t="s">
        <v>139</v>
      </c>
      <c r="F15547">
        <v>0.2</v>
      </c>
    </row>
    <row r="15548" spans="1:6">
      <c r="A15548" s="12" t="s">
        <v>233</v>
      </c>
      <c r="B15548" t="s">
        <v>82</v>
      </c>
      <c r="C15548" t="s">
        <v>137</v>
      </c>
      <c r="D15548">
        <v>1</v>
      </c>
      <c r="E15548" t="s">
        <v>139</v>
      </c>
      <c r="F15548">
        <v>34.700000000000003</v>
      </c>
    </row>
    <row r="15549" spans="1:6">
      <c r="A15549" s="12" t="s">
        <v>233</v>
      </c>
      <c r="B15549" t="s">
        <v>83</v>
      </c>
      <c r="C15549" t="s">
        <v>137</v>
      </c>
      <c r="D15549">
        <v>1</v>
      </c>
      <c r="E15549" t="s">
        <v>139</v>
      </c>
      <c r="F15549">
        <v>30.6</v>
      </c>
    </row>
    <row r="15550" spans="1:6">
      <c r="A15550" s="12" t="s">
        <v>233</v>
      </c>
      <c r="B15550" t="s">
        <v>84</v>
      </c>
      <c r="C15550" t="s">
        <v>137</v>
      </c>
      <c r="D15550">
        <v>1</v>
      </c>
      <c r="E15550" t="s">
        <v>139</v>
      </c>
      <c r="F15550">
        <v>90.6</v>
      </c>
    </row>
    <row r="15551" spans="1:6">
      <c r="A15551" s="12" t="s">
        <v>233</v>
      </c>
      <c r="B15551" t="s">
        <v>85</v>
      </c>
      <c r="C15551" t="s">
        <v>137</v>
      </c>
      <c r="D15551">
        <v>1</v>
      </c>
      <c r="E15551" t="s">
        <v>139</v>
      </c>
      <c r="F15551">
        <v>89.9</v>
      </c>
    </row>
    <row r="15552" spans="1:6">
      <c r="A15552" s="12" t="s">
        <v>233</v>
      </c>
      <c r="B15552" t="s">
        <v>86</v>
      </c>
      <c r="C15552" t="s">
        <v>137</v>
      </c>
      <c r="D15552">
        <v>1</v>
      </c>
      <c r="E15552" t="s">
        <v>139</v>
      </c>
      <c r="F15552">
        <v>89.1</v>
      </c>
    </row>
    <row r="15553" spans="1:6">
      <c r="A15553" s="12" t="s">
        <v>233</v>
      </c>
      <c r="B15553" t="s">
        <v>87</v>
      </c>
      <c r="C15553" t="s">
        <v>137</v>
      </c>
      <c r="D15553">
        <v>1</v>
      </c>
      <c r="E15553" t="s">
        <v>139</v>
      </c>
      <c r="F15553">
        <v>98.4</v>
      </c>
    </row>
    <row r="15554" spans="1:6">
      <c r="A15554" s="12" t="s">
        <v>233</v>
      </c>
      <c r="B15554" t="s">
        <v>88</v>
      </c>
      <c r="C15554" t="s">
        <v>137</v>
      </c>
      <c r="D15554">
        <v>1</v>
      </c>
      <c r="E15554" t="s">
        <v>139</v>
      </c>
      <c r="F15554">
        <v>37.299999999999997</v>
      </c>
    </row>
    <row r="15555" spans="1:6">
      <c r="A15555" s="12" t="s">
        <v>233</v>
      </c>
      <c r="B15555" t="s">
        <v>89</v>
      </c>
      <c r="C15555" t="s">
        <v>137</v>
      </c>
      <c r="D15555">
        <v>1</v>
      </c>
      <c r="E15555" t="s">
        <v>139</v>
      </c>
      <c r="F15555">
        <v>33.700000000000003</v>
      </c>
    </row>
    <row r="15556" spans="1:6">
      <c r="A15556" s="12" t="s">
        <v>233</v>
      </c>
      <c r="B15556" t="s">
        <v>90</v>
      </c>
      <c r="C15556" t="s">
        <v>137</v>
      </c>
      <c r="D15556">
        <v>1</v>
      </c>
      <c r="E15556" t="s">
        <v>139</v>
      </c>
      <c r="F15556">
        <v>9.8000000000000007</v>
      </c>
    </row>
    <row r="15557" spans="1:6">
      <c r="A15557" s="12" t="s">
        <v>233</v>
      </c>
      <c r="B15557" t="s">
        <v>91</v>
      </c>
      <c r="C15557" t="s">
        <v>137</v>
      </c>
      <c r="D15557">
        <v>1</v>
      </c>
      <c r="E15557" t="s">
        <v>139</v>
      </c>
      <c r="F15557">
        <v>17.2</v>
      </c>
    </row>
    <row r="15558" spans="1:6">
      <c r="A15558" s="12" t="s">
        <v>233</v>
      </c>
      <c r="B15558" t="s">
        <v>92</v>
      </c>
      <c r="C15558" t="s">
        <v>137</v>
      </c>
      <c r="D15558">
        <v>1</v>
      </c>
      <c r="E15558" t="s">
        <v>139</v>
      </c>
      <c r="F15558">
        <v>1.6</v>
      </c>
    </row>
    <row r="15559" spans="1:6">
      <c r="A15559" s="12" t="s">
        <v>233</v>
      </c>
      <c r="B15559" t="s">
        <v>93</v>
      </c>
      <c r="C15559" t="s">
        <v>137</v>
      </c>
      <c r="D15559">
        <v>1</v>
      </c>
      <c r="E15559" t="s">
        <v>139</v>
      </c>
      <c r="F15559">
        <v>55.1</v>
      </c>
    </row>
    <row r="15560" spans="1:6">
      <c r="A15560" s="12" t="s">
        <v>233</v>
      </c>
      <c r="B15560" t="s">
        <v>94</v>
      </c>
      <c r="C15560" t="s">
        <v>137</v>
      </c>
      <c r="D15560">
        <v>1</v>
      </c>
      <c r="E15560" t="s">
        <v>139</v>
      </c>
      <c r="F15560">
        <v>99.9</v>
      </c>
    </row>
    <row r="15561" spans="1:6">
      <c r="A15561" s="12" t="s">
        <v>233</v>
      </c>
      <c r="B15561" t="s">
        <v>95</v>
      </c>
      <c r="C15561" t="s">
        <v>137</v>
      </c>
      <c r="D15561">
        <v>1</v>
      </c>
      <c r="E15561" t="s">
        <v>139</v>
      </c>
      <c r="F15561">
        <v>69.099999999999994</v>
      </c>
    </row>
    <row r="15562" spans="1:6">
      <c r="A15562" s="12" t="s">
        <v>233</v>
      </c>
      <c r="B15562" t="s">
        <v>96</v>
      </c>
      <c r="C15562" t="s">
        <v>137</v>
      </c>
      <c r="D15562">
        <v>1</v>
      </c>
      <c r="E15562" t="s">
        <v>139</v>
      </c>
      <c r="F15562">
        <v>99.9</v>
      </c>
    </row>
    <row r="15563" spans="1:6">
      <c r="A15563" s="12" t="s">
        <v>233</v>
      </c>
      <c r="B15563" t="s">
        <v>97</v>
      </c>
      <c r="C15563" t="s">
        <v>137</v>
      </c>
      <c r="D15563">
        <v>1</v>
      </c>
      <c r="E15563" t="s">
        <v>139</v>
      </c>
      <c r="F15563">
        <v>13</v>
      </c>
    </row>
    <row r="15564" spans="1:6">
      <c r="A15564" s="12" t="s">
        <v>233</v>
      </c>
      <c r="B15564" t="s">
        <v>98</v>
      </c>
      <c r="C15564" t="s">
        <v>137</v>
      </c>
      <c r="D15564">
        <v>1</v>
      </c>
      <c r="E15564" t="s">
        <v>139</v>
      </c>
      <c r="F15564">
        <v>40.6</v>
      </c>
    </row>
    <row r="15565" spans="1:6">
      <c r="A15565" s="12" t="s">
        <v>233</v>
      </c>
      <c r="B15565" t="s">
        <v>99</v>
      </c>
      <c r="C15565" t="s">
        <v>137</v>
      </c>
      <c r="D15565">
        <v>1</v>
      </c>
      <c r="E15565" t="s">
        <v>139</v>
      </c>
      <c r="F15565">
        <v>4.5999999999999996</v>
      </c>
    </row>
    <row r="15566" spans="1:6">
      <c r="A15566" s="12" t="s">
        <v>233</v>
      </c>
      <c r="B15566" t="s">
        <v>100</v>
      </c>
      <c r="C15566" t="s">
        <v>137</v>
      </c>
      <c r="D15566">
        <v>1</v>
      </c>
      <c r="E15566" t="s">
        <v>139</v>
      </c>
      <c r="F15566">
        <v>86.8</v>
      </c>
    </row>
    <row r="15567" spans="1:6">
      <c r="A15567" s="12" t="s">
        <v>233</v>
      </c>
      <c r="B15567" t="s">
        <v>101</v>
      </c>
      <c r="C15567" t="s">
        <v>137</v>
      </c>
      <c r="D15567">
        <v>1</v>
      </c>
      <c r="E15567" t="s">
        <v>139</v>
      </c>
      <c r="F15567">
        <v>99.6</v>
      </c>
    </row>
    <row r="15568" spans="1:6">
      <c r="A15568" s="12" t="s">
        <v>233</v>
      </c>
      <c r="B15568" t="s">
        <v>102</v>
      </c>
      <c r="C15568" t="s">
        <v>137</v>
      </c>
      <c r="D15568">
        <v>1</v>
      </c>
      <c r="E15568" t="s">
        <v>139</v>
      </c>
      <c r="F15568">
        <v>98.5</v>
      </c>
    </row>
    <row r="15569" spans="1:6">
      <c r="A15569" s="12" t="s">
        <v>233</v>
      </c>
      <c r="B15569" t="s">
        <v>103</v>
      </c>
      <c r="C15569" t="s">
        <v>137</v>
      </c>
      <c r="D15569">
        <v>1</v>
      </c>
      <c r="E15569" t="s">
        <v>139</v>
      </c>
      <c r="F15569">
        <v>78.099999999999994</v>
      </c>
    </row>
    <row r="15570" spans="1:6">
      <c r="A15570" s="12" t="s">
        <v>233</v>
      </c>
      <c r="B15570" t="s">
        <v>104</v>
      </c>
      <c r="C15570" t="s">
        <v>137</v>
      </c>
      <c r="D15570">
        <v>1</v>
      </c>
      <c r="E15570" t="s">
        <v>139</v>
      </c>
      <c r="F15570">
        <v>99.7</v>
      </c>
    </row>
    <row r="15571" spans="1:6">
      <c r="A15571" s="12" t="s">
        <v>233</v>
      </c>
      <c r="B15571" t="s">
        <v>105</v>
      </c>
      <c r="C15571" t="s">
        <v>137</v>
      </c>
      <c r="D15571">
        <v>1</v>
      </c>
      <c r="E15571" t="s">
        <v>139</v>
      </c>
      <c r="F15571">
        <v>0.1</v>
      </c>
    </row>
    <row r="15572" spans="1:6">
      <c r="A15572" s="12" t="s">
        <v>233</v>
      </c>
      <c r="B15572" t="s">
        <v>106</v>
      </c>
      <c r="C15572" t="s">
        <v>137</v>
      </c>
      <c r="D15572">
        <v>1</v>
      </c>
      <c r="E15572" t="s">
        <v>139</v>
      </c>
      <c r="F15572">
        <v>25.7</v>
      </c>
    </row>
    <row r="15573" spans="1:6">
      <c r="A15573" s="12" t="s">
        <v>233</v>
      </c>
      <c r="B15573" t="s">
        <v>107</v>
      </c>
      <c r="C15573" t="s">
        <v>137</v>
      </c>
      <c r="D15573">
        <v>1</v>
      </c>
      <c r="E15573" t="s">
        <v>139</v>
      </c>
      <c r="F15573">
        <v>8.3000000000000007</v>
      </c>
    </row>
    <row r="15574" spans="1:6">
      <c r="A15574" s="12" t="s">
        <v>233</v>
      </c>
      <c r="B15574" t="s">
        <v>108</v>
      </c>
      <c r="C15574" t="s">
        <v>137</v>
      </c>
      <c r="D15574">
        <v>1</v>
      </c>
      <c r="E15574" t="s">
        <v>139</v>
      </c>
      <c r="F15574">
        <v>99.9</v>
      </c>
    </row>
    <row r="15575" spans="1:6">
      <c r="A15575" s="12" t="s">
        <v>233</v>
      </c>
      <c r="B15575" t="s">
        <v>109</v>
      </c>
      <c r="C15575" t="s">
        <v>137</v>
      </c>
      <c r="D15575">
        <v>1</v>
      </c>
      <c r="E15575" t="s">
        <v>139</v>
      </c>
      <c r="F15575">
        <v>44</v>
      </c>
    </row>
    <row r="15576" spans="1:6">
      <c r="A15576" s="12" t="s">
        <v>233</v>
      </c>
      <c r="B15576" t="s">
        <v>110</v>
      </c>
      <c r="C15576" t="s">
        <v>137</v>
      </c>
      <c r="D15576">
        <v>1</v>
      </c>
      <c r="E15576" t="s">
        <v>139</v>
      </c>
      <c r="F15576">
        <v>100</v>
      </c>
    </row>
    <row r="15577" spans="1:6">
      <c r="A15577" s="12" t="s">
        <v>233</v>
      </c>
      <c r="B15577" t="s">
        <v>111</v>
      </c>
      <c r="C15577" t="s">
        <v>137</v>
      </c>
      <c r="D15577">
        <v>1</v>
      </c>
      <c r="E15577" t="s">
        <v>139</v>
      </c>
      <c r="F15577">
        <v>0</v>
      </c>
    </row>
    <row r="15578" spans="1:6">
      <c r="A15578" s="12" t="s">
        <v>233</v>
      </c>
      <c r="B15578" t="s">
        <v>112</v>
      </c>
      <c r="C15578" t="s">
        <v>137</v>
      </c>
      <c r="D15578">
        <v>1</v>
      </c>
      <c r="E15578" t="s">
        <v>139</v>
      </c>
      <c r="F15578">
        <v>8.5</v>
      </c>
    </row>
    <row r="15579" spans="1:6">
      <c r="A15579" s="12" t="s">
        <v>233</v>
      </c>
      <c r="B15579" t="s">
        <v>113</v>
      </c>
      <c r="C15579" t="s">
        <v>137</v>
      </c>
      <c r="D15579">
        <v>1</v>
      </c>
      <c r="E15579" t="s">
        <v>139</v>
      </c>
      <c r="F15579">
        <v>60.2</v>
      </c>
    </row>
    <row r="15580" spans="1:6">
      <c r="A15580" s="12" t="s">
        <v>233</v>
      </c>
      <c r="B15580" t="s">
        <v>114</v>
      </c>
      <c r="C15580" t="s">
        <v>137</v>
      </c>
      <c r="D15580">
        <v>1</v>
      </c>
      <c r="E15580" t="s">
        <v>139</v>
      </c>
      <c r="F15580">
        <v>95.5</v>
      </c>
    </row>
    <row r="15581" spans="1:6">
      <c r="A15581" s="12" t="s">
        <v>233</v>
      </c>
      <c r="B15581" t="s">
        <v>115</v>
      </c>
      <c r="C15581" t="s">
        <v>137</v>
      </c>
      <c r="D15581">
        <v>1</v>
      </c>
      <c r="E15581" t="s">
        <v>139</v>
      </c>
      <c r="F15581">
        <v>58.5</v>
      </c>
    </row>
    <row r="15582" spans="1:6">
      <c r="A15582" s="12" t="s">
        <v>233</v>
      </c>
      <c r="B15582" t="s">
        <v>116</v>
      </c>
      <c r="C15582" t="s">
        <v>137</v>
      </c>
      <c r="D15582">
        <v>1</v>
      </c>
      <c r="E15582" t="s">
        <v>139</v>
      </c>
      <c r="F15582">
        <v>100</v>
      </c>
    </row>
    <row r="15583" spans="1:6">
      <c r="A15583" s="12" t="s">
        <v>233</v>
      </c>
      <c r="B15583" t="s">
        <v>146</v>
      </c>
      <c r="C15583" t="s">
        <v>137</v>
      </c>
      <c r="D15583">
        <v>1</v>
      </c>
      <c r="E15583" t="s">
        <v>139</v>
      </c>
      <c r="F15583">
        <v>43.6</v>
      </c>
    </row>
    <row r="15584" spans="1:6">
      <c r="A15584" s="12" t="s">
        <v>233</v>
      </c>
      <c r="B15584" t="s">
        <v>61</v>
      </c>
      <c r="C15584" t="s">
        <v>137</v>
      </c>
      <c r="D15584">
        <v>1</v>
      </c>
      <c r="E15584" t="s">
        <v>140</v>
      </c>
      <c r="F15584">
        <v>0.7</v>
      </c>
    </row>
    <row r="15585" spans="1:6">
      <c r="A15585" s="12" t="s">
        <v>233</v>
      </c>
      <c r="B15585" t="s">
        <v>62</v>
      </c>
      <c r="C15585" t="s">
        <v>137</v>
      </c>
      <c r="D15585">
        <v>1</v>
      </c>
      <c r="E15585" t="s">
        <v>140</v>
      </c>
      <c r="F15585">
        <v>13.5</v>
      </c>
    </row>
    <row r="15586" spans="1:6">
      <c r="A15586" s="12" t="s">
        <v>233</v>
      </c>
      <c r="B15586" t="s">
        <v>63</v>
      </c>
      <c r="C15586" t="s">
        <v>137</v>
      </c>
      <c r="D15586">
        <v>1</v>
      </c>
      <c r="E15586" t="s">
        <v>140</v>
      </c>
      <c r="F15586">
        <v>43.8</v>
      </c>
    </row>
    <row r="15587" spans="1:6">
      <c r="A15587" s="12" t="s">
        <v>233</v>
      </c>
      <c r="B15587" t="s">
        <v>64</v>
      </c>
      <c r="C15587" t="s">
        <v>137</v>
      </c>
      <c r="D15587">
        <v>1</v>
      </c>
      <c r="E15587" t="s">
        <v>140</v>
      </c>
      <c r="F15587">
        <v>0.5</v>
      </c>
    </row>
    <row r="15588" spans="1:6">
      <c r="A15588" s="12" t="s">
        <v>233</v>
      </c>
      <c r="B15588" t="s">
        <v>65</v>
      </c>
      <c r="C15588" t="s">
        <v>137</v>
      </c>
      <c r="D15588">
        <v>1</v>
      </c>
      <c r="E15588" t="s">
        <v>140</v>
      </c>
      <c r="F15588">
        <v>100</v>
      </c>
    </row>
    <row r="15589" spans="1:6">
      <c r="A15589" s="12" t="s">
        <v>233</v>
      </c>
      <c r="B15589" t="s">
        <v>66</v>
      </c>
      <c r="C15589" t="s">
        <v>137</v>
      </c>
      <c r="D15589">
        <v>1</v>
      </c>
      <c r="E15589" t="s">
        <v>140</v>
      </c>
      <c r="F15589">
        <v>74.5</v>
      </c>
    </row>
    <row r="15590" spans="1:6">
      <c r="A15590" s="12" t="s">
        <v>233</v>
      </c>
      <c r="B15590" t="s">
        <v>67</v>
      </c>
      <c r="C15590" t="s">
        <v>137</v>
      </c>
      <c r="D15590">
        <v>1</v>
      </c>
      <c r="E15590" t="s">
        <v>140</v>
      </c>
      <c r="F15590">
        <v>90.7</v>
      </c>
    </row>
    <row r="15591" spans="1:6">
      <c r="A15591" s="12" t="s">
        <v>233</v>
      </c>
      <c r="B15591" t="s">
        <v>68</v>
      </c>
      <c r="C15591" t="s">
        <v>137</v>
      </c>
      <c r="D15591">
        <v>1</v>
      </c>
      <c r="E15591" t="s">
        <v>140</v>
      </c>
      <c r="F15591">
        <v>91.5</v>
      </c>
    </row>
    <row r="15592" spans="1:6">
      <c r="A15592" s="12" t="s">
        <v>233</v>
      </c>
      <c r="B15592" t="s">
        <v>69</v>
      </c>
      <c r="C15592" t="s">
        <v>137</v>
      </c>
      <c r="D15592">
        <v>1</v>
      </c>
      <c r="E15592" t="s">
        <v>140</v>
      </c>
      <c r="F15592">
        <v>49.7</v>
      </c>
    </row>
    <row r="15593" spans="1:6">
      <c r="A15593" s="12" t="s">
        <v>233</v>
      </c>
      <c r="B15593" t="s">
        <v>70</v>
      </c>
      <c r="C15593" t="s">
        <v>137</v>
      </c>
      <c r="D15593">
        <v>1</v>
      </c>
      <c r="E15593" t="s">
        <v>140</v>
      </c>
      <c r="F15593">
        <v>33.5</v>
      </c>
    </row>
    <row r="15594" spans="1:6">
      <c r="A15594" s="12" t="s">
        <v>233</v>
      </c>
      <c r="B15594" t="s">
        <v>71</v>
      </c>
      <c r="C15594" t="s">
        <v>137</v>
      </c>
      <c r="D15594">
        <v>1</v>
      </c>
      <c r="E15594" t="s">
        <v>140</v>
      </c>
      <c r="F15594">
        <v>100</v>
      </c>
    </row>
    <row r="15595" spans="1:6">
      <c r="A15595" s="12" t="s">
        <v>233</v>
      </c>
      <c r="B15595" t="s">
        <v>72</v>
      </c>
      <c r="C15595" t="s">
        <v>137</v>
      </c>
      <c r="D15595">
        <v>1</v>
      </c>
      <c r="E15595" t="s">
        <v>140</v>
      </c>
      <c r="F15595">
        <v>0.2</v>
      </c>
    </row>
    <row r="15596" spans="1:6">
      <c r="A15596" s="12" t="s">
        <v>233</v>
      </c>
      <c r="B15596" t="s">
        <v>73</v>
      </c>
      <c r="C15596" t="s">
        <v>137</v>
      </c>
      <c r="D15596">
        <v>1</v>
      </c>
      <c r="E15596" t="s">
        <v>140</v>
      </c>
      <c r="F15596">
        <v>93.1</v>
      </c>
    </row>
    <row r="15597" spans="1:6">
      <c r="A15597" s="12" t="s">
        <v>233</v>
      </c>
      <c r="B15597" t="s">
        <v>74</v>
      </c>
      <c r="C15597" t="s">
        <v>137</v>
      </c>
      <c r="D15597">
        <v>1</v>
      </c>
      <c r="E15597" t="s">
        <v>140</v>
      </c>
      <c r="F15597">
        <v>9.6</v>
      </c>
    </row>
    <row r="15598" spans="1:6">
      <c r="A15598" s="12" t="s">
        <v>233</v>
      </c>
      <c r="B15598" t="s">
        <v>75</v>
      </c>
      <c r="C15598" t="s">
        <v>137</v>
      </c>
      <c r="D15598">
        <v>1</v>
      </c>
      <c r="E15598" t="s">
        <v>140</v>
      </c>
      <c r="F15598">
        <v>38.6</v>
      </c>
    </row>
    <row r="15599" spans="1:6">
      <c r="A15599" s="12" t="s">
        <v>233</v>
      </c>
      <c r="B15599" t="s">
        <v>76</v>
      </c>
      <c r="C15599" t="s">
        <v>137</v>
      </c>
      <c r="D15599">
        <v>1</v>
      </c>
      <c r="E15599" t="s">
        <v>140</v>
      </c>
      <c r="F15599">
        <v>6.9</v>
      </c>
    </row>
    <row r="15600" spans="1:6">
      <c r="A15600" s="12" t="s">
        <v>233</v>
      </c>
      <c r="B15600" t="s">
        <v>77</v>
      </c>
      <c r="C15600" t="s">
        <v>137</v>
      </c>
      <c r="D15600">
        <v>1</v>
      </c>
      <c r="E15600" t="s">
        <v>140</v>
      </c>
      <c r="F15600">
        <v>0.6</v>
      </c>
    </row>
    <row r="15601" spans="1:6">
      <c r="A15601" s="12" t="s">
        <v>233</v>
      </c>
      <c r="B15601" t="s">
        <v>78</v>
      </c>
      <c r="C15601" t="s">
        <v>137</v>
      </c>
      <c r="D15601">
        <v>1</v>
      </c>
      <c r="E15601" t="s">
        <v>140</v>
      </c>
      <c r="F15601">
        <v>4</v>
      </c>
    </row>
    <row r="15602" spans="1:6">
      <c r="A15602" s="12" t="s">
        <v>233</v>
      </c>
      <c r="B15602" t="s">
        <v>79</v>
      </c>
      <c r="C15602" t="s">
        <v>137</v>
      </c>
      <c r="D15602">
        <v>1</v>
      </c>
      <c r="E15602" t="s">
        <v>140</v>
      </c>
      <c r="F15602">
        <v>71.400000000000006</v>
      </c>
    </row>
    <row r="15603" spans="1:6">
      <c r="A15603" s="12" t="s">
        <v>233</v>
      </c>
      <c r="B15603" t="s">
        <v>80</v>
      </c>
      <c r="C15603" t="s">
        <v>137</v>
      </c>
      <c r="D15603">
        <v>1</v>
      </c>
      <c r="E15603" t="s">
        <v>140</v>
      </c>
      <c r="F15603">
        <v>99.6</v>
      </c>
    </row>
    <row r="15604" spans="1:6">
      <c r="A15604" s="12" t="s">
        <v>233</v>
      </c>
      <c r="B15604" t="s">
        <v>81</v>
      </c>
      <c r="C15604" t="s">
        <v>137</v>
      </c>
      <c r="D15604">
        <v>1</v>
      </c>
      <c r="E15604" t="s">
        <v>140</v>
      </c>
      <c r="F15604">
        <v>99.8</v>
      </c>
    </row>
    <row r="15605" spans="1:6">
      <c r="A15605" s="12" t="s">
        <v>233</v>
      </c>
      <c r="B15605" t="s">
        <v>82</v>
      </c>
      <c r="C15605" t="s">
        <v>137</v>
      </c>
      <c r="D15605">
        <v>1</v>
      </c>
      <c r="E15605" t="s">
        <v>140</v>
      </c>
      <c r="F15605">
        <v>65.3</v>
      </c>
    </row>
    <row r="15606" spans="1:6">
      <c r="A15606" s="12" t="s">
        <v>233</v>
      </c>
      <c r="B15606" t="s">
        <v>83</v>
      </c>
      <c r="C15606" t="s">
        <v>137</v>
      </c>
      <c r="D15606">
        <v>1</v>
      </c>
      <c r="E15606" t="s">
        <v>140</v>
      </c>
      <c r="F15606">
        <v>69.400000000000006</v>
      </c>
    </row>
    <row r="15607" spans="1:6">
      <c r="A15607" s="12" t="s">
        <v>233</v>
      </c>
      <c r="B15607" t="s">
        <v>84</v>
      </c>
      <c r="C15607" t="s">
        <v>137</v>
      </c>
      <c r="D15607">
        <v>1</v>
      </c>
      <c r="E15607" t="s">
        <v>140</v>
      </c>
      <c r="F15607">
        <v>9.4</v>
      </c>
    </row>
    <row r="15608" spans="1:6">
      <c r="A15608" s="12" t="s">
        <v>233</v>
      </c>
      <c r="B15608" t="s">
        <v>85</v>
      </c>
      <c r="C15608" t="s">
        <v>137</v>
      </c>
      <c r="D15608">
        <v>1</v>
      </c>
      <c r="E15608" t="s">
        <v>140</v>
      </c>
      <c r="F15608">
        <v>10.1</v>
      </c>
    </row>
    <row r="15609" spans="1:6">
      <c r="A15609" s="12" t="s">
        <v>233</v>
      </c>
      <c r="B15609" t="s">
        <v>86</v>
      </c>
      <c r="C15609" t="s">
        <v>137</v>
      </c>
      <c r="D15609">
        <v>1</v>
      </c>
      <c r="E15609" t="s">
        <v>140</v>
      </c>
      <c r="F15609">
        <v>10.9</v>
      </c>
    </row>
    <row r="15610" spans="1:6">
      <c r="A15610" s="12" t="s">
        <v>233</v>
      </c>
      <c r="B15610" t="s">
        <v>87</v>
      </c>
      <c r="C15610" t="s">
        <v>137</v>
      </c>
      <c r="D15610">
        <v>1</v>
      </c>
      <c r="E15610" t="s">
        <v>140</v>
      </c>
      <c r="F15610">
        <v>1.6</v>
      </c>
    </row>
    <row r="15611" spans="1:6">
      <c r="A15611" s="12" t="s">
        <v>233</v>
      </c>
      <c r="B15611" t="s">
        <v>88</v>
      </c>
      <c r="C15611" t="s">
        <v>137</v>
      </c>
      <c r="D15611">
        <v>1</v>
      </c>
      <c r="E15611" t="s">
        <v>140</v>
      </c>
      <c r="F15611">
        <v>62.7</v>
      </c>
    </row>
    <row r="15612" spans="1:6">
      <c r="A15612" s="12" t="s">
        <v>233</v>
      </c>
      <c r="B15612" t="s">
        <v>89</v>
      </c>
      <c r="C15612" t="s">
        <v>137</v>
      </c>
      <c r="D15612">
        <v>1</v>
      </c>
      <c r="E15612" t="s">
        <v>140</v>
      </c>
      <c r="F15612">
        <v>66.3</v>
      </c>
    </row>
    <row r="15613" spans="1:6">
      <c r="A15613" s="12" t="s">
        <v>233</v>
      </c>
      <c r="B15613" t="s">
        <v>90</v>
      </c>
      <c r="C15613" t="s">
        <v>137</v>
      </c>
      <c r="D15613">
        <v>1</v>
      </c>
      <c r="E15613" t="s">
        <v>140</v>
      </c>
      <c r="F15613">
        <v>90.2</v>
      </c>
    </row>
    <row r="15614" spans="1:6">
      <c r="A15614" s="12" t="s">
        <v>233</v>
      </c>
      <c r="B15614" t="s">
        <v>91</v>
      </c>
      <c r="C15614" t="s">
        <v>137</v>
      </c>
      <c r="D15614">
        <v>1</v>
      </c>
      <c r="E15614" t="s">
        <v>140</v>
      </c>
      <c r="F15614">
        <v>82.8</v>
      </c>
    </row>
    <row r="15615" spans="1:6">
      <c r="A15615" s="12" t="s">
        <v>233</v>
      </c>
      <c r="B15615" t="s">
        <v>92</v>
      </c>
      <c r="C15615" t="s">
        <v>137</v>
      </c>
      <c r="D15615">
        <v>1</v>
      </c>
      <c r="E15615" t="s">
        <v>140</v>
      </c>
      <c r="F15615">
        <v>98.4</v>
      </c>
    </row>
    <row r="15616" spans="1:6">
      <c r="A15616" s="12" t="s">
        <v>233</v>
      </c>
      <c r="B15616" t="s">
        <v>93</v>
      </c>
      <c r="C15616" t="s">
        <v>137</v>
      </c>
      <c r="D15616">
        <v>1</v>
      </c>
      <c r="E15616" t="s">
        <v>140</v>
      </c>
      <c r="F15616">
        <v>44.9</v>
      </c>
    </row>
    <row r="15617" spans="1:6">
      <c r="A15617" s="12" t="s">
        <v>233</v>
      </c>
      <c r="B15617" t="s">
        <v>94</v>
      </c>
      <c r="C15617" t="s">
        <v>137</v>
      </c>
      <c r="D15617">
        <v>1</v>
      </c>
      <c r="E15617" t="s">
        <v>140</v>
      </c>
      <c r="F15617">
        <v>0.1</v>
      </c>
    </row>
    <row r="15618" spans="1:6">
      <c r="A15618" s="12" t="s">
        <v>233</v>
      </c>
      <c r="B15618" t="s">
        <v>95</v>
      </c>
      <c r="C15618" t="s">
        <v>137</v>
      </c>
      <c r="D15618">
        <v>1</v>
      </c>
      <c r="E15618" t="s">
        <v>140</v>
      </c>
      <c r="F15618">
        <v>30.9</v>
      </c>
    </row>
    <row r="15619" spans="1:6">
      <c r="A15619" s="12" t="s">
        <v>233</v>
      </c>
      <c r="B15619" t="s">
        <v>96</v>
      </c>
      <c r="C15619" t="s">
        <v>137</v>
      </c>
      <c r="D15619">
        <v>1</v>
      </c>
      <c r="E15619" t="s">
        <v>140</v>
      </c>
      <c r="F15619">
        <v>0.1</v>
      </c>
    </row>
    <row r="15620" spans="1:6">
      <c r="A15620" s="12" t="s">
        <v>233</v>
      </c>
      <c r="B15620" t="s">
        <v>97</v>
      </c>
      <c r="C15620" t="s">
        <v>137</v>
      </c>
      <c r="D15620">
        <v>1</v>
      </c>
      <c r="E15620" t="s">
        <v>140</v>
      </c>
      <c r="F15620">
        <v>87</v>
      </c>
    </row>
    <row r="15621" spans="1:6">
      <c r="A15621" s="12" t="s">
        <v>233</v>
      </c>
      <c r="B15621" t="s">
        <v>98</v>
      </c>
      <c r="C15621" t="s">
        <v>137</v>
      </c>
      <c r="D15621">
        <v>1</v>
      </c>
      <c r="E15621" t="s">
        <v>140</v>
      </c>
      <c r="F15621">
        <v>59.4</v>
      </c>
    </row>
    <row r="15622" spans="1:6">
      <c r="A15622" s="12" t="s">
        <v>233</v>
      </c>
      <c r="B15622" t="s">
        <v>99</v>
      </c>
      <c r="C15622" t="s">
        <v>137</v>
      </c>
      <c r="D15622">
        <v>1</v>
      </c>
      <c r="E15622" t="s">
        <v>140</v>
      </c>
      <c r="F15622">
        <v>95.4</v>
      </c>
    </row>
    <row r="15623" spans="1:6">
      <c r="A15623" s="12" t="s">
        <v>233</v>
      </c>
      <c r="B15623" t="s">
        <v>100</v>
      </c>
      <c r="C15623" t="s">
        <v>137</v>
      </c>
      <c r="D15623">
        <v>1</v>
      </c>
      <c r="E15623" t="s">
        <v>140</v>
      </c>
      <c r="F15623">
        <v>13.2</v>
      </c>
    </row>
    <row r="15624" spans="1:6">
      <c r="A15624" s="12" t="s">
        <v>233</v>
      </c>
      <c r="B15624" t="s">
        <v>101</v>
      </c>
      <c r="C15624" t="s">
        <v>137</v>
      </c>
      <c r="D15624">
        <v>1</v>
      </c>
      <c r="E15624" t="s">
        <v>140</v>
      </c>
      <c r="F15624">
        <v>0.4</v>
      </c>
    </row>
    <row r="15625" spans="1:6">
      <c r="A15625" s="12" t="s">
        <v>233</v>
      </c>
      <c r="B15625" t="s">
        <v>102</v>
      </c>
      <c r="C15625" t="s">
        <v>137</v>
      </c>
      <c r="D15625">
        <v>1</v>
      </c>
      <c r="E15625" t="s">
        <v>140</v>
      </c>
      <c r="F15625">
        <v>1.5</v>
      </c>
    </row>
    <row r="15626" spans="1:6">
      <c r="A15626" s="12" t="s">
        <v>233</v>
      </c>
      <c r="B15626" t="s">
        <v>103</v>
      </c>
      <c r="C15626" t="s">
        <v>137</v>
      </c>
      <c r="D15626">
        <v>1</v>
      </c>
      <c r="E15626" t="s">
        <v>140</v>
      </c>
      <c r="F15626">
        <v>21.9</v>
      </c>
    </row>
    <row r="15627" spans="1:6">
      <c r="A15627" s="12" t="s">
        <v>233</v>
      </c>
      <c r="B15627" t="s">
        <v>104</v>
      </c>
      <c r="C15627" t="s">
        <v>137</v>
      </c>
      <c r="D15627">
        <v>1</v>
      </c>
      <c r="E15627" t="s">
        <v>140</v>
      </c>
      <c r="F15627">
        <v>0.3</v>
      </c>
    </row>
    <row r="15628" spans="1:6">
      <c r="A15628" s="12" t="s">
        <v>233</v>
      </c>
      <c r="B15628" t="s">
        <v>105</v>
      </c>
      <c r="C15628" t="s">
        <v>137</v>
      </c>
      <c r="D15628">
        <v>1</v>
      </c>
      <c r="E15628" t="s">
        <v>140</v>
      </c>
      <c r="F15628">
        <v>99.9</v>
      </c>
    </row>
    <row r="15629" spans="1:6">
      <c r="A15629" s="12" t="s">
        <v>233</v>
      </c>
      <c r="B15629" t="s">
        <v>106</v>
      </c>
      <c r="C15629" t="s">
        <v>137</v>
      </c>
      <c r="D15629">
        <v>1</v>
      </c>
      <c r="E15629" t="s">
        <v>140</v>
      </c>
      <c r="F15629">
        <v>74.3</v>
      </c>
    </row>
    <row r="15630" spans="1:6">
      <c r="A15630" s="12" t="s">
        <v>233</v>
      </c>
      <c r="B15630" t="s">
        <v>107</v>
      </c>
      <c r="C15630" t="s">
        <v>137</v>
      </c>
      <c r="D15630">
        <v>1</v>
      </c>
      <c r="E15630" t="s">
        <v>140</v>
      </c>
      <c r="F15630">
        <v>91.7</v>
      </c>
    </row>
    <row r="15631" spans="1:6">
      <c r="A15631" s="12" t="s">
        <v>233</v>
      </c>
      <c r="B15631" t="s">
        <v>108</v>
      </c>
      <c r="C15631" t="s">
        <v>137</v>
      </c>
      <c r="D15631">
        <v>1</v>
      </c>
      <c r="E15631" t="s">
        <v>140</v>
      </c>
      <c r="F15631">
        <v>0.1</v>
      </c>
    </row>
    <row r="15632" spans="1:6">
      <c r="A15632" s="12" t="s">
        <v>233</v>
      </c>
      <c r="B15632" t="s">
        <v>109</v>
      </c>
      <c r="C15632" t="s">
        <v>137</v>
      </c>
      <c r="D15632">
        <v>1</v>
      </c>
      <c r="E15632" t="s">
        <v>140</v>
      </c>
      <c r="F15632">
        <v>56</v>
      </c>
    </row>
    <row r="15633" spans="1:6">
      <c r="A15633" s="12" t="s">
        <v>233</v>
      </c>
      <c r="B15633" t="s">
        <v>110</v>
      </c>
      <c r="C15633" t="s">
        <v>137</v>
      </c>
      <c r="D15633">
        <v>1</v>
      </c>
      <c r="E15633" t="s">
        <v>140</v>
      </c>
      <c r="F15633">
        <v>0</v>
      </c>
    </row>
    <row r="15634" spans="1:6">
      <c r="A15634" s="12" t="s">
        <v>233</v>
      </c>
      <c r="B15634" t="s">
        <v>111</v>
      </c>
      <c r="C15634" t="s">
        <v>137</v>
      </c>
      <c r="D15634">
        <v>1</v>
      </c>
      <c r="E15634" t="s">
        <v>140</v>
      </c>
      <c r="F15634">
        <v>100</v>
      </c>
    </row>
    <row r="15635" spans="1:6">
      <c r="A15635" s="12" t="s">
        <v>233</v>
      </c>
      <c r="B15635" t="s">
        <v>112</v>
      </c>
      <c r="C15635" t="s">
        <v>137</v>
      </c>
      <c r="D15635">
        <v>1</v>
      </c>
      <c r="E15635" t="s">
        <v>140</v>
      </c>
      <c r="F15635">
        <v>91.5</v>
      </c>
    </row>
    <row r="15636" spans="1:6">
      <c r="A15636" s="12" t="s">
        <v>233</v>
      </c>
      <c r="B15636" t="s">
        <v>113</v>
      </c>
      <c r="C15636" t="s">
        <v>137</v>
      </c>
      <c r="D15636">
        <v>1</v>
      </c>
      <c r="E15636" t="s">
        <v>140</v>
      </c>
      <c r="F15636">
        <v>39.799999999999997</v>
      </c>
    </row>
    <row r="15637" spans="1:6">
      <c r="A15637" s="12" t="s">
        <v>233</v>
      </c>
      <c r="B15637" t="s">
        <v>114</v>
      </c>
      <c r="C15637" t="s">
        <v>137</v>
      </c>
      <c r="D15637">
        <v>1</v>
      </c>
      <c r="E15637" t="s">
        <v>140</v>
      </c>
      <c r="F15637">
        <v>4.5</v>
      </c>
    </row>
    <row r="15638" spans="1:6">
      <c r="A15638" s="12" t="s">
        <v>233</v>
      </c>
      <c r="B15638" t="s">
        <v>115</v>
      </c>
      <c r="C15638" t="s">
        <v>137</v>
      </c>
      <c r="D15638">
        <v>1</v>
      </c>
      <c r="E15638" t="s">
        <v>140</v>
      </c>
      <c r="F15638">
        <v>41.5</v>
      </c>
    </row>
    <row r="15639" spans="1:6">
      <c r="A15639" s="12" t="s">
        <v>233</v>
      </c>
      <c r="B15639" t="s">
        <v>116</v>
      </c>
      <c r="C15639" t="s">
        <v>137</v>
      </c>
      <c r="D15639">
        <v>1</v>
      </c>
      <c r="E15639" t="s">
        <v>140</v>
      </c>
      <c r="F15639">
        <v>0</v>
      </c>
    </row>
    <row r="15640" spans="1:6">
      <c r="A15640" s="12" t="s">
        <v>233</v>
      </c>
      <c r="B15640" t="s">
        <v>146</v>
      </c>
      <c r="C15640" t="s">
        <v>137</v>
      </c>
      <c r="D15640">
        <v>1</v>
      </c>
      <c r="E15640" t="s">
        <v>140</v>
      </c>
      <c r="F15640">
        <v>56.4</v>
      </c>
    </row>
    <row r="15641" spans="1:6">
      <c r="A15641" s="12" t="s">
        <v>233</v>
      </c>
      <c r="B15641" t="s">
        <v>61</v>
      </c>
      <c r="C15641" t="s">
        <v>137</v>
      </c>
      <c r="D15641">
        <v>1</v>
      </c>
      <c r="E15641" t="s">
        <v>147</v>
      </c>
      <c r="F15641">
        <v>0</v>
      </c>
    </row>
    <row r="15642" spans="1:6">
      <c r="A15642" s="12" t="s">
        <v>233</v>
      </c>
      <c r="B15642" t="s">
        <v>62</v>
      </c>
      <c r="C15642" t="s">
        <v>137</v>
      </c>
      <c r="D15642">
        <v>1</v>
      </c>
      <c r="E15642" t="s">
        <v>147</v>
      </c>
      <c r="F15642">
        <v>0</v>
      </c>
    </row>
    <row r="15643" spans="1:6">
      <c r="A15643" s="12" t="s">
        <v>233</v>
      </c>
      <c r="B15643" t="s">
        <v>63</v>
      </c>
      <c r="C15643" t="s">
        <v>137</v>
      </c>
      <c r="D15643">
        <v>1</v>
      </c>
      <c r="E15643" t="s">
        <v>147</v>
      </c>
      <c r="F15643">
        <v>0</v>
      </c>
    </row>
    <row r="15644" spans="1:6">
      <c r="A15644" s="12" t="s">
        <v>233</v>
      </c>
      <c r="B15644" t="s">
        <v>64</v>
      </c>
      <c r="C15644" t="s">
        <v>137</v>
      </c>
      <c r="D15644">
        <v>1</v>
      </c>
      <c r="E15644" t="s">
        <v>147</v>
      </c>
      <c r="F15644">
        <v>0</v>
      </c>
    </row>
    <row r="15645" spans="1:6">
      <c r="A15645" s="12" t="s">
        <v>233</v>
      </c>
      <c r="B15645" t="s">
        <v>65</v>
      </c>
      <c r="C15645" t="s">
        <v>137</v>
      </c>
      <c r="D15645">
        <v>1</v>
      </c>
      <c r="E15645" t="s">
        <v>147</v>
      </c>
      <c r="F15645">
        <v>0</v>
      </c>
    </row>
    <row r="15646" spans="1:6">
      <c r="A15646" s="12" t="s">
        <v>233</v>
      </c>
      <c r="B15646" t="s">
        <v>66</v>
      </c>
      <c r="C15646" t="s">
        <v>137</v>
      </c>
      <c r="D15646">
        <v>1</v>
      </c>
      <c r="E15646" t="s">
        <v>147</v>
      </c>
      <c r="F15646">
        <v>0</v>
      </c>
    </row>
    <row r="15647" spans="1:6">
      <c r="A15647" s="12" t="s">
        <v>233</v>
      </c>
      <c r="B15647" t="s">
        <v>67</v>
      </c>
      <c r="C15647" t="s">
        <v>137</v>
      </c>
      <c r="D15647">
        <v>1</v>
      </c>
      <c r="E15647" t="s">
        <v>147</v>
      </c>
      <c r="F15647">
        <v>0</v>
      </c>
    </row>
    <row r="15648" spans="1:6">
      <c r="A15648" s="12" t="s">
        <v>233</v>
      </c>
      <c r="B15648" t="s">
        <v>68</v>
      </c>
      <c r="C15648" t="s">
        <v>137</v>
      </c>
      <c r="D15648">
        <v>1</v>
      </c>
      <c r="E15648" t="s">
        <v>147</v>
      </c>
      <c r="F15648">
        <v>0</v>
      </c>
    </row>
    <row r="15649" spans="1:6">
      <c r="A15649" s="12" t="s">
        <v>233</v>
      </c>
      <c r="B15649" t="s">
        <v>69</v>
      </c>
      <c r="C15649" t="s">
        <v>137</v>
      </c>
      <c r="D15649">
        <v>1</v>
      </c>
      <c r="E15649" t="s">
        <v>147</v>
      </c>
      <c r="F15649">
        <v>0</v>
      </c>
    </row>
    <row r="15650" spans="1:6">
      <c r="A15650" s="12" t="s">
        <v>233</v>
      </c>
      <c r="B15650" t="s">
        <v>70</v>
      </c>
      <c r="C15650" t="s">
        <v>137</v>
      </c>
      <c r="D15650">
        <v>1</v>
      </c>
      <c r="E15650" t="s">
        <v>147</v>
      </c>
      <c r="F15650">
        <v>0</v>
      </c>
    </row>
    <row r="15651" spans="1:6">
      <c r="A15651" s="12" t="s">
        <v>233</v>
      </c>
      <c r="B15651" t="s">
        <v>71</v>
      </c>
      <c r="C15651" t="s">
        <v>137</v>
      </c>
      <c r="D15651">
        <v>1</v>
      </c>
      <c r="E15651" t="s">
        <v>147</v>
      </c>
      <c r="F15651">
        <v>0</v>
      </c>
    </row>
    <row r="15652" spans="1:6">
      <c r="A15652" s="12" t="s">
        <v>233</v>
      </c>
      <c r="B15652" t="s">
        <v>72</v>
      </c>
      <c r="C15652" t="s">
        <v>137</v>
      </c>
      <c r="D15652">
        <v>1</v>
      </c>
      <c r="E15652" t="s">
        <v>147</v>
      </c>
      <c r="F15652">
        <v>0</v>
      </c>
    </row>
    <row r="15653" spans="1:6">
      <c r="A15653" s="12" t="s">
        <v>233</v>
      </c>
      <c r="B15653" t="s">
        <v>73</v>
      </c>
      <c r="C15653" t="s">
        <v>137</v>
      </c>
      <c r="D15653">
        <v>1</v>
      </c>
      <c r="E15653" t="s">
        <v>147</v>
      </c>
      <c r="F15653">
        <v>0</v>
      </c>
    </row>
    <row r="15654" spans="1:6">
      <c r="A15654" s="12" t="s">
        <v>233</v>
      </c>
      <c r="B15654" t="s">
        <v>74</v>
      </c>
      <c r="C15654" t="s">
        <v>137</v>
      </c>
      <c r="D15654">
        <v>1</v>
      </c>
      <c r="E15654" t="s">
        <v>147</v>
      </c>
      <c r="F15654">
        <v>0</v>
      </c>
    </row>
    <row r="15655" spans="1:6">
      <c r="A15655" s="12" t="s">
        <v>233</v>
      </c>
      <c r="B15655" t="s">
        <v>75</v>
      </c>
      <c r="C15655" t="s">
        <v>137</v>
      </c>
      <c r="D15655">
        <v>1</v>
      </c>
      <c r="E15655" t="s">
        <v>147</v>
      </c>
      <c r="F15655">
        <v>0</v>
      </c>
    </row>
    <row r="15656" spans="1:6">
      <c r="A15656" s="12" t="s">
        <v>233</v>
      </c>
      <c r="B15656" t="s">
        <v>76</v>
      </c>
      <c r="C15656" t="s">
        <v>137</v>
      </c>
      <c r="D15656">
        <v>1</v>
      </c>
      <c r="E15656" t="s">
        <v>147</v>
      </c>
      <c r="F15656">
        <v>0</v>
      </c>
    </row>
    <row r="15657" spans="1:6">
      <c r="A15657" s="12" t="s">
        <v>233</v>
      </c>
      <c r="B15657" t="s">
        <v>77</v>
      </c>
      <c r="C15657" t="s">
        <v>137</v>
      </c>
      <c r="D15657">
        <v>1</v>
      </c>
      <c r="E15657" t="s">
        <v>147</v>
      </c>
      <c r="F15657">
        <v>0</v>
      </c>
    </row>
    <row r="15658" spans="1:6">
      <c r="A15658" s="12" t="s">
        <v>233</v>
      </c>
      <c r="B15658" t="s">
        <v>78</v>
      </c>
      <c r="C15658" t="s">
        <v>137</v>
      </c>
      <c r="D15658">
        <v>1</v>
      </c>
      <c r="E15658" t="s">
        <v>147</v>
      </c>
      <c r="F15658">
        <v>0</v>
      </c>
    </row>
    <row r="15659" spans="1:6">
      <c r="A15659" s="12" t="s">
        <v>233</v>
      </c>
      <c r="B15659" t="s">
        <v>79</v>
      </c>
      <c r="C15659" t="s">
        <v>137</v>
      </c>
      <c r="D15659">
        <v>1</v>
      </c>
      <c r="E15659" t="s">
        <v>147</v>
      </c>
      <c r="F15659">
        <v>0</v>
      </c>
    </row>
    <row r="15660" spans="1:6">
      <c r="A15660" s="12" t="s">
        <v>233</v>
      </c>
      <c r="B15660" t="s">
        <v>80</v>
      </c>
      <c r="C15660" t="s">
        <v>137</v>
      </c>
      <c r="D15660">
        <v>1</v>
      </c>
      <c r="E15660" t="s">
        <v>147</v>
      </c>
      <c r="F15660">
        <v>0</v>
      </c>
    </row>
    <row r="15661" spans="1:6">
      <c r="A15661" s="12" t="s">
        <v>233</v>
      </c>
      <c r="B15661" t="s">
        <v>81</v>
      </c>
      <c r="C15661" t="s">
        <v>137</v>
      </c>
      <c r="D15661">
        <v>1</v>
      </c>
      <c r="E15661" t="s">
        <v>147</v>
      </c>
      <c r="F15661">
        <v>0</v>
      </c>
    </row>
    <row r="15662" spans="1:6">
      <c r="A15662" s="12" t="s">
        <v>233</v>
      </c>
      <c r="B15662" t="s">
        <v>82</v>
      </c>
      <c r="C15662" t="s">
        <v>137</v>
      </c>
      <c r="D15662">
        <v>1</v>
      </c>
      <c r="E15662" t="s">
        <v>147</v>
      </c>
      <c r="F15662">
        <v>0</v>
      </c>
    </row>
    <row r="15663" spans="1:6">
      <c r="A15663" s="12" t="s">
        <v>233</v>
      </c>
      <c r="B15663" t="s">
        <v>83</v>
      </c>
      <c r="C15663" t="s">
        <v>137</v>
      </c>
      <c r="D15663">
        <v>1</v>
      </c>
      <c r="E15663" t="s">
        <v>147</v>
      </c>
      <c r="F15663">
        <v>0</v>
      </c>
    </row>
    <row r="15664" spans="1:6">
      <c r="A15664" s="12" t="s">
        <v>233</v>
      </c>
      <c r="B15664" t="s">
        <v>84</v>
      </c>
      <c r="C15664" t="s">
        <v>137</v>
      </c>
      <c r="D15664">
        <v>1</v>
      </c>
      <c r="E15664" t="s">
        <v>147</v>
      </c>
      <c r="F15664">
        <v>0</v>
      </c>
    </row>
    <row r="15665" spans="1:6">
      <c r="A15665" s="12" t="s">
        <v>233</v>
      </c>
      <c r="B15665" t="s">
        <v>85</v>
      </c>
      <c r="C15665" t="s">
        <v>137</v>
      </c>
      <c r="D15665">
        <v>1</v>
      </c>
      <c r="E15665" t="s">
        <v>147</v>
      </c>
      <c r="F15665">
        <v>0</v>
      </c>
    </row>
    <row r="15666" spans="1:6">
      <c r="A15666" s="12" t="s">
        <v>233</v>
      </c>
      <c r="B15666" t="s">
        <v>86</v>
      </c>
      <c r="C15666" t="s">
        <v>137</v>
      </c>
      <c r="D15666">
        <v>1</v>
      </c>
      <c r="E15666" t="s">
        <v>147</v>
      </c>
      <c r="F15666">
        <v>0</v>
      </c>
    </row>
    <row r="15667" spans="1:6">
      <c r="A15667" s="12" t="s">
        <v>233</v>
      </c>
      <c r="B15667" t="s">
        <v>87</v>
      </c>
      <c r="C15667" t="s">
        <v>137</v>
      </c>
      <c r="D15667">
        <v>1</v>
      </c>
      <c r="E15667" t="s">
        <v>147</v>
      </c>
      <c r="F15667">
        <v>0</v>
      </c>
    </row>
    <row r="15668" spans="1:6">
      <c r="A15668" s="12" t="s">
        <v>233</v>
      </c>
      <c r="B15668" t="s">
        <v>88</v>
      </c>
      <c r="C15668" t="s">
        <v>137</v>
      </c>
      <c r="D15668">
        <v>1</v>
      </c>
      <c r="E15668" t="s">
        <v>147</v>
      </c>
      <c r="F15668">
        <v>0</v>
      </c>
    </row>
    <row r="15669" spans="1:6">
      <c r="A15669" s="12" t="s">
        <v>233</v>
      </c>
      <c r="B15669" t="s">
        <v>89</v>
      </c>
      <c r="C15669" t="s">
        <v>137</v>
      </c>
      <c r="D15669">
        <v>1</v>
      </c>
      <c r="E15669" t="s">
        <v>147</v>
      </c>
      <c r="F15669">
        <v>0</v>
      </c>
    </row>
    <row r="15670" spans="1:6">
      <c r="A15670" s="12" t="s">
        <v>233</v>
      </c>
      <c r="B15670" t="s">
        <v>90</v>
      </c>
      <c r="C15670" t="s">
        <v>137</v>
      </c>
      <c r="D15670">
        <v>1</v>
      </c>
      <c r="E15670" t="s">
        <v>147</v>
      </c>
      <c r="F15670">
        <v>0</v>
      </c>
    </row>
    <row r="15671" spans="1:6">
      <c r="A15671" s="12" t="s">
        <v>233</v>
      </c>
      <c r="B15671" t="s">
        <v>91</v>
      </c>
      <c r="C15671" t="s">
        <v>137</v>
      </c>
      <c r="D15671">
        <v>1</v>
      </c>
      <c r="E15671" t="s">
        <v>147</v>
      </c>
      <c r="F15671">
        <v>0</v>
      </c>
    </row>
    <row r="15672" spans="1:6">
      <c r="A15672" s="12" t="s">
        <v>233</v>
      </c>
      <c r="B15672" t="s">
        <v>92</v>
      </c>
      <c r="C15672" t="s">
        <v>137</v>
      </c>
      <c r="D15672">
        <v>1</v>
      </c>
      <c r="E15672" t="s">
        <v>147</v>
      </c>
      <c r="F15672">
        <v>0</v>
      </c>
    </row>
    <row r="15673" spans="1:6">
      <c r="A15673" s="12" t="s">
        <v>233</v>
      </c>
      <c r="B15673" t="s">
        <v>93</v>
      </c>
      <c r="C15673" t="s">
        <v>137</v>
      </c>
      <c r="D15673">
        <v>1</v>
      </c>
      <c r="E15673" t="s">
        <v>147</v>
      </c>
      <c r="F15673">
        <v>0</v>
      </c>
    </row>
    <row r="15674" spans="1:6">
      <c r="A15674" s="12" t="s">
        <v>233</v>
      </c>
      <c r="B15674" t="s">
        <v>94</v>
      </c>
      <c r="C15674" t="s">
        <v>137</v>
      </c>
      <c r="D15674">
        <v>1</v>
      </c>
      <c r="E15674" t="s">
        <v>147</v>
      </c>
      <c r="F15674">
        <v>0</v>
      </c>
    </row>
    <row r="15675" spans="1:6">
      <c r="A15675" s="12" t="s">
        <v>233</v>
      </c>
      <c r="B15675" t="s">
        <v>95</v>
      </c>
      <c r="C15675" t="s">
        <v>137</v>
      </c>
      <c r="D15675">
        <v>1</v>
      </c>
      <c r="E15675" t="s">
        <v>147</v>
      </c>
      <c r="F15675">
        <v>0</v>
      </c>
    </row>
    <row r="15676" spans="1:6">
      <c r="A15676" s="12" t="s">
        <v>233</v>
      </c>
      <c r="B15676" t="s">
        <v>96</v>
      </c>
      <c r="C15676" t="s">
        <v>137</v>
      </c>
      <c r="D15676">
        <v>1</v>
      </c>
      <c r="E15676" t="s">
        <v>147</v>
      </c>
      <c r="F15676">
        <v>0</v>
      </c>
    </row>
    <row r="15677" spans="1:6">
      <c r="A15677" s="12" t="s">
        <v>233</v>
      </c>
      <c r="B15677" t="s">
        <v>97</v>
      </c>
      <c r="C15677" t="s">
        <v>137</v>
      </c>
      <c r="D15677">
        <v>1</v>
      </c>
      <c r="E15677" t="s">
        <v>147</v>
      </c>
      <c r="F15677">
        <v>0</v>
      </c>
    </row>
    <row r="15678" spans="1:6">
      <c r="A15678" s="12" t="s">
        <v>233</v>
      </c>
      <c r="B15678" t="s">
        <v>98</v>
      </c>
      <c r="C15678" t="s">
        <v>137</v>
      </c>
      <c r="D15678">
        <v>1</v>
      </c>
      <c r="E15678" t="s">
        <v>147</v>
      </c>
      <c r="F15678">
        <v>0</v>
      </c>
    </row>
    <row r="15679" spans="1:6">
      <c r="A15679" s="12" t="s">
        <v>233</v>
      </c>
      <c r="B15679" t="s">
        <v>99</v>
      </c>
      <c r="C15679" t="s">
        <v>137</v>
      </c>
      <c r="D15679">
        <v>1</v>
      </c>
      <c r="E15679" t="s">
        <v>147</v>
      </c>
      <c r="F15679">
        <v>0</v>
      </c>
    </row>
    <row r="15680" spans="1:6">
      <c r="A15680" s="12" t="s">
        <v>233</v>
      </c>
      <c r="B15680" t="s">
        <v>100</v>
      </c>
      <c r="C15680" t="s">
        <v>137</v>
      </c>
      <c r="D15680">
        <v>1</v>
      </c>
      <c r="E15680" t="s">
        <v>147</v>
      </c>
      <c r="F15680">
        <v>0</v>
      </c>
    </row>
    <row r="15681" spans="1:6">
      <c r="A15681" s="12" t="s">
        <v>233</v>
      </c>
      <c r="B15681" t="s">
        <v>101</v>
      </c>
      <c r="C15681" t="s">
        <v>137</v>
      </c>
      <c r="D15681">
        <v>1</v>
      </c>
      <c r="E15681" t="s">
        <v>147</v>
      </c>
      <c r="F15681">
        <v>0</v>
      </c>
    </row>
    <row r="15682" spans="1:6">
      <c r="A15682" s="12" t="s">
        <v>233</v>
      </c>
      <c r="B15682" t="s">
        <v>102</v>
      </c>
      <c r="C15682" t="s">
        <v>137</v>
      </c>
      <c r="D15682">
        <v>1</v>
      </c>
      <c r="E15682" t="s">
        <v>147</v>
      </c>
      <c r="F15682">
        <v>0</v>
      </c>
    </row>
    <row r="15683" spans="1:6">
      <c r="A15683" s="12" t="s">
        <v>233</v>
      </c>
      <c r="B15683" t="s">
        <v>103</v>
      </c>
      <c r="C15683" t="s">
        <v>137</v>
      </c>
      <c r="D15683">
        <v>1</v>
      </c>
      <c r="E15683" t="s">
        <v>147</v>
      </c>
      <c r="F15683">
        <v>0</v>
      </c>
    </row>
    <row r="15684" spans="1:6">
      <c r="A15684" s="12" t="s">
        <v>233</v>
      </c>
      <c r="B15684" t="s">
        <v>104</v>
      </c>
      <c r="C15684" t="s">
        <v>137</v>
      </c>
      <c r="D15684">
        <v>1</v>
      </c>
      <c r="E15684" t="s">
        <v>147</v>
      </c>
      <c r="F15684">
        <v>0</v>
      </c>
    </row>
    <row r="15685" spans="1:6">
      <c r="A15685" s="12" t="s">
        <v>233</v>
      </c>
      <c r="B15685" t="s">
        <v>105</v>
      </c>
      <c r="C15685" t="s">
        <v>137</v>
      </c>
      <c r="D15685">
        <v>1</v>
      </c>
      <c r="E15685" t="s">
        <v>147</v>
      </c>
      <c r="F15685">
        <v>0</v>
      </c>
    </row>
    <row r="15686" spans="1:6">
      <c r="A15686" s="12" t="s">
        <v>233</v>
      </c>
      <c r="B15686" t="s">
        <v>106</v>
      </c>
      <c r="C15686" t="s">
        <v>137</v>
      </c>
      <c r="D15686">
        <v>1</v>
      </c>
      <c r="E15686" t="s">
        <v>147</v>
      </c>
      <c r="F15686">
        <v>0</v>
      </c>
    </row>
    <row r="15687" spans="1:6">
      <c r="A15687" s="12" t="s">
        <v>233</v>
      </c>
      <c r="B15687" t="s">
        <v>107</v>
      </c>
      <c r="C15687" t="s">
        <v>137</v>
      </c>
      <c r="D15687">
        <v>1</v>
      </c>
      <c r="E15687" t="s">
        <v>147</v>
      </c>
      <c r="F15687">
        <v>0</v>
      </c>
    </row>
    <row r="15688" spans="1:6">
      <c r="A15688" s="12" t="s">
        <v>233</v>
      </c>
      <c r="B15688" t="s">
        <v>108</v>
      </c>
      <c r="C15688" t="s">
        <v>137</v>
      </c>
      <c r="D15688">
        <v>1</v>
      </c>
      <c r="E15688" t="s">
        <v>147</v>
      </c>
      <c r="F15688">
        <v>0</v>
      </c>
    </row>
    <row r="15689" spans="1:6">
      <c r="A15689" s="12" t="s">
        <v>233</v>
      </c>
      <c r="B15689" t="s">
        <v>109</v>
      </c>
      <c r="C15689" t="s">
        <v>137</v>
      </c>
      <c r="D15689">
        <v>1</v>
      </c>
      <c r="E15689" t="s">
        <v>147</v>
      </c>
      <c r="F15689">
        <v>0</v>
      </c>
    </row>
    <row r="15690" spans="1:6">
      <c r="A15690" s="12" t="s">
        <v>233</v>
      </c>
      <c r="B15690" t="s">
        <v>110</v>
      </c>
      <c r="C15690" t="s">
        <v>137</v>
      </c>
      <c r="D15690">
        <v>1</v>
      </c>
      <c r="E15690" t="s">
        <v>147</v>
      </c>
      <c r="F15690">
        <v>0</v>
      </c>
    </row>
    <row r="15691" spans="1:6">
      <c r="A15691" s="12" t="s">
        <v>233</v>
      </c>
      <c r="B15691" t="s">
        <v>111</v>
      </c>
      <c r="C15691" t="s">
        <v>137</v>
      </c>
      <c r="D15691">
        <v>1</v>
      </c>
      <c r="E15691" t="s">
        <v>147</v>
      </c>
      <c r="F15691">
        <v>0</v>
      </c>
    </row>
    <row r="15692" spans="1:6">
      <c r="A15692" s="12" t="s">
        <v>233</v>
      </c>
      <c r="B15692" t="s">
        <v>112</v>
      </c>
      <c r="C15692" t="s">
        <v>137</v>
      </c>
      <c r="D15692">
        <v>1</v>
      </c>
      <c r="E15692" t="s">
        <v>147</v>
      </c>
      <c r="F15692">
        <v>0</v>
      </c>
    </row>
    <row r="15693" spans="1:6">
      <c r="A15693" s="12" t="s">
        <v>233</v>
      </c>
      <c r="B15693" t="s">
        <v>113</v>
      </c>
      <c r="C15693" t="s">
        <v>137</v>
      </c>
      <c r="D15693">
        <v>1</v>
      </c>
      <c r="E15693" t="s">
        <v>147</v>
      </c>
      <c r="F15693">
        <v>0</v>
      </c>
    </row>
    <row r="15694" spans="1:6">
      <c r="A15694" s="12" t="s">
        <v>233</v>
      </c>
      <c r="B15694" t="s">
        <v>114</v>
      </c>
      <c r="C15694" t="s">
        <v>137</v>
      </c>
      <c r="D15694">
        <v>1</v>
      </c>
      <c r="E15694" t="s">
        <v>147</v>
      </c>
      <c r="F15694">
        <v>0</v>
      </c>
    </row>
    <row r="15695" spans="1:6">
      <c r="A15695" s="12" t="s">
        <v>233</v>
      </c>
      <c r="B15695" t="s">
        <v>115</v>
      </c>
      <c r="C15695" t="s">
        <v>137</v>
      </c>
      <c r="D15695">
        <v>1</v>
      </c>
      <c r="E15695" t="s">
        <v>147</v>
      </c>
      <c r="F15695">
        <v>0</v>
      </c>
    </row>
    <row r="15696" spans="1:6">
      <c r="A15696" s="12" t="s">
        <v>233</v>
      </c>
      <c r="B15696" t="s">
        <v>116</v>
      </c>
      <c r="C15696" t="s">
        <v>137</v>
      </c>
      <c r="D15696">
        <v>1</v>
      </c>
      <c r="E15696" t="s">
        <v>147</v>
      </c>
      <c r="F15696">
        <v>0</v>
      </c>
    </row>
    <row r="15697" spans="1:6">
      <c r="A15697" s="12" t="s">
        <v>233</v>
      </c>
      <c r="B15697" t="s">
        <v>146</v>
      </c>
      <c r="C15697" t="s">
        <v>137</v>
      </c>
      <c r="D15697">
        <v>1</v>
      </c>
      <c r="E15697" t="s">
        <v>147</v>
      </c>
      <c r="F15697">
        <v>0</v>
      </c>
    </row>
    <row r="15698" spans="1:6">
      <c r="A15698" s="12" t="s">
        <v>233</v>
      </c>
      <c r="B15698" t="s">
        <v>61</v>
      </c>
      <c r="C15698" t="s">
        <v>138</v>
      </c>
      <c r="D15698">
        <v>1</v>
      </c>
      <c r="E15698" t="s">
        <v>139</v>
      </c>
      <c r="F15698">
        <v>62.3</v>
      </c>
    </row>
    <row r="15699" spans="1:6">
      <c r="A15699" s="12" t="s">
        <v>233</v>
      </c>
      <c r="B15699" t="s">
        <v>62</v>
      </c>
      <c r="C15699" t="s">
        <v>138</v>
      </c>
      <c r="D15699">
        <v>1</v>
      </c>
      <c r="E15699" t="s">
        <v>139</v>
      </c>
      <c r="F15699">
        <v>51.5</v>
      </c>
    </row>
    <row r="15700" spans="1:6">
      <c r="A15700" s="12" t="s">
        <v>233</v>
      </c>
      <c r="B15700" t="s">
        <v>63</v>
      </c>
      <c r="C15700" t="s">
        <v>138</v>
      </c>
      <c r="D15700">
        <v>1</v>
      </c>
      <c r="E15700" t="s">
        <v>139</v>
      </c>
      <c r="F15700">
        <v>48.5</v>
      </c>
    </row>
    <row r="15701" spans="1:6">
      <c r="A15701" s="12" t="s">
        <v>233</v>
      </c>
      <c r="B15701" t="s">
        <v>64</v>
      </c>
      <c r="C15701" t="s">
        <v>138</v>
      </c>
      <c r="D15701">
        <v>1</v>
      </c>
      <c r="E15701" t="s">
        <v>139</v>
      </c>
      <c r="F15701">
        <v>62.4</v>
      </c>
    </row>
    <row r="15702" spans="1:6">
      <c r="A15702" s="12" t="s">
        <v>233</v>
      </c>
      <c r="B15702" t="s">
        <v>65</v>
      </c>
      <c r="C15702" t="s">
        <v>138</v>
      </c>
      <c r="D15702">
        <v>1</v>
      </c>
      <c r="E15702" t="s">
        <v>139</v>
      </c>
      <c r="F15702">
        <v>33.5</v>
      </c>
    </row>
    <row r="15703" spans="1:6">
      <c r="A15703" s="12" t="s">
        <v>233</v>
      </c>
      <c r="B15703" t="s">
        <v>66</v>
      </c>
      <c r="C15703" t="s">
        <v>138</v>
      </c>
      <c r="D15703">
        <v>1</v>
      </c>
      <c r="E15703" t="s">
        <v>139</v>
      </c>
      <c r="F15703">
        <v>42.4</v>
      </c>
    </row>
    <row r="15704" spans="1:6">
      <c r="A15704" s="12" t="s">
        <v>233</v>
      </c>
      <c r="B15704" t="s">
        <v>67</v>
      </c>
      <c r="C15704" t="s">
        <v>138</v>
      </c>
      <c r="D15704">
        <v>1</v>
      </c>
      <c r="E15704" t="s">
        <v>139</v>
      </c>
      <c r="F15704">
        <v>38.6</v>
      </c>
    </row>
    <row r="15705" spans="1:6">
      <c r="A15705" s="12" t="s">
        <v>233</v>
      </c>
      <c r="B15705" t="s">
        <v>68</v>
      </c>
      <c r="C15705" t="s">
        <v>138</v>
      </c>
      <c r="D15705">
        <v>1</v>
      </c>
      <c r="E15705" t="s">
        <v>139</v>
      </c>
      <c r="F15705">
        <v>39.200000000000003</v>
      </c>
    </row>
    <row r="15706" spans="1:6">
      <c r="A15706" s="12" t="s">
        <v>233</v>
      </c>
      <c r="B15706" t="s">
        <v>69</v>
      </c>
      <c r="C15706" t="s">
        <v>138</v>
      </c>
      <c r="D15706">
        <v>1</v>
      </c>
      <c r="E15706" t="s">
        <v>139</v>
      </c>
      <c r="F15706">
        <v>48.7</v>
      </c>
    </row>
    <row r="15707" spans="1:6">
      <c r="A15707" s="12" t="s">
        <v>233</v>
      </c>
      <c r="B15707" t="s">
        <v>70</v>
      </c>
      <c r="C15707" t="s">
        <v>138</v>
      </c>
      <c r="D15707">
        <v>1</v>
      </c>
      <c r="E15707" t="s">
        <v>139</v>
      </c>
      <c r="F15707">
        <v>51.5</v>
      </c>
    </row>
    <row r="15708" spans="1:6">
      <c r="A15708" s="12" t="s">
        <v>233</v>
      </c>
      <c r="B15708" t="s">
        <v>71</v>
      </c>
      <c r="C15708" t="s">
        <v>138</v>
      </c>
      <c r="D15708">
        <v>1</v>
      </c>
      <c r="E15708" t="s">
        <v>139</v>
      </c>
      <c r="F15708">
        <v>27.5</v>
      </c>
    </row>
    <row r="15709" spans="1:6">
      <c r="A15709" s="12" t="s">
        <v>233</v>
      </c>
      <c r="B15709" t="s">
        <v>72</v>
      </c>
      <c r="C15709" t="s">
        <v>138</v>
      </c>
      <c r="D15709">
        <v>1</v>
      </c>
      <c r="E15709" t="s">
        <v>139</v>
      </c>
      <c r="F15709">
        <v>63.5</v>
      </c>
    </row>
    <row r="15710" spans="1:6">
      <c r="A15710" s="12" t="s">
        <v>233</v>
      </c>
      <c r="B15710" t="s">
        <v>73</v>
      </c>
      <c r="C15710" t="s">
        <v>138</v>
      </c>
      <c r="D15710">
        <v>1</v>
      </c>
      <c r="E15710" t="s">
        <v>139</v>
      </c>
      <c r="F15710">
        <v>38.700000000000003</v>
      </c>
    </row>
    <row r="15711" spans="1:6">
      <c r="A15711" s="12" t="s">
        <v>233</v>
      </c>
      <c r="B15711" t="s">
        <v>74</v>
      </c>
      <c r="C15711" t="s">
        <v>138</v>
      </c>
      <c r="D15711">
        <v>1</v>
      </c>
      <c r="E15711" t="s">
        <v>139</v>
      </c>
      <c r="F15711">
        <v>56.9</v>
      </c>
    </row>
    <row r="15712" spans="1:6">
      <c r="A15712" s="12" t="s">
        <v>233</v>
      </c>
      <c r="B15712" t="s">
        <v>75</v>
      </c>
      <c r="C15712" t="s">
        <v>138</v>
      </c>
      <c r="D15712">
        <v>1</v>
      </c>
      <c r="E15712" t="s">
        <v>139</v>
      </c>
      <c r="F15712">
        <v>49.3</v>
      </c>
    </row>
    <row r="15713" spans="1:6">
      <c r="A15713" s="12" t="s">
        <v>233</v>
      </c>
      <c r="B15713" t="s">
        <v>76</v>
      </c>
      <c r="C15713" t="s">
        <v>138</v>
      </c>
      <c r="D15713">
        <v>1</v>
      </c>
      <c r="E15713" t="s">
        <v>139</v>
      </c>
      <c r="F15713">
        <v>57</v>
      </c>
    </row>
    <row r="15714" spans="1:6">
      <c r="A15714" s="12" t="s">
        <v>233</v>
      </c>
      <c r="B15714" t="s">
        <v>77</v>
      </c>
      <c r="C15714" t="s">
        <v>138</v>
      </c>
      <c r="D15714">
        <v>1</v>
      </c>
      <c r="E15714" t="s">
        <v>139</v>
      </c>
      <c r="F15714">
        <v>62.6</v>
      </c>
    </row>
    <row r="15715" spans="1:6">
      <c r="A15715" s="12" t="s">
        <v>233</v>
      </c>
      <c r="B15715" t="s">
        <v>78</v>
      </c>
      <c r="C15715" t="s">
        <v>138</v>
      </c>
      <c r="D15715">
        <v>1</v>
      </c>
      <c r="E15715" t="s">
        <v>139</v>
      </c>
      <c r="F15715">
        <v>59.3</v>
      </c>
    </row>
    <row r="15716" spans="1:6">
      <c r="A15716" s="12" t="s">
        <v>233</v>
      </c>
      <c r="B15716" t="s">
        <v>79</v>
      </c>
      <c r="C15716" t="s">
        <v>138</v>
      </c>
      <c r="D15716">
        <v>1</v>
      </c>
      <c r="E15716" t="s">
        <v>139</v>
      </c>
      <c r="F15716">
        <v>42.9</v>
      </c>
    </row>
    <row r="15717" spans="1:6">
      <c r="A15717" s="12" t="s">
        <v>233</v>
      </c>
      <c r="B15717" t="s">
        <v>80</v>
      </c>
      <c r="C15717" t="s">
        <v>138</v>
      </c>
      <c r="D15717">
        <v>1</v>
      </c>
      <c r="E15717" t="s">
        <v>139</v>
      </c>
      <c r="F15717">
        <v>34.6</v>
      </c>
    </row>
    <row r="15718" spans="1:6">
      <c r="A15718" s="12" t="s">
        <v>233</v>
      </c>
      <c r="B15718" t="s">
        <v>81</v>
      </c>
      <c r="C15718" t="s">
        <v>138</v>
      </c>
      <c r="D15718">
        <v>1</v>
      </c>
      <c r="E15718" t="s">
        <v>139</v>
      </c>
      <c r="F15718">
        <v>32.299999999999997</v>
      </c>
    </row>
    <row r="15719" spans="1:6">
      <c r="A15719" s="12" t="s">
        <v>233</v>
      </c>
      <c r="B15719" t="s">
        <v>82</v>
      </c>
      <c r="C15719" t="s">
        <v>138</v>
      </c>
      <c r="D15719">
        <v>1</v>
      </c>
      <c r="E15719" t="s">
        <v>139</v>
      </c>
      <c r="F15719">
        <v>46.1</v>
      </c>
    </row>
    <row r="15720" spans="1:6">
      <c r="A15720" s="12" t="s">
        <v>233</v>
      </c>
      <c r="B15720" t="s">
        <v>83</v>
      </c>
      <c r="C15720" t="s">
        <v>138</v>
      </c>
      <c r="D15720">
        <v>1</v>
      </c>
      <c r="E15720" t="s">
        <v>139</v>
      </c>
      <c r="F15720">
        <v>43.7</v>
      </c>
    </row>
    <row r="15721" spans="1:6">
      <c r="A15721" s="12" t="s">
        <v>233</v>
      </c>
      <c r="B15721" t="s">
        <v>84</v>
      </c>
      <c r="C15721" t="s">
        <v>138</v>
      </c>
      <c r="D15721">
        <v>1</v>
      </c>
      <c r="E15721" t="s">
        <v>139</v>
      </c>
      <c r="F15721">
        <v>57.8</v>
      </c>
    </row>
    <row r="15722" spans="1:6">
      <c r="A15722" s="12" t="s">
        <v>233</v>
      </c>
      <c r="B15722" t="s">
        <v>85</v>
      </c>
      <c r="C15722" t="s">
        <v>138</v>
      </c>
      <c r="D15722">
        <v>1</v>
      </c>
      <c r="E15722" t="s">
        <v>139</v>
      </c>
      <c r="F15722">
        <v>57</v>
      </c>
    </row>
    <row r="15723" spans="1:6">
      <c r="A15723" s="12" t="s">
        <v>233</v>
      </c>
      <c r="B15723" t="s">
        <v>86</v>
      </c>
      <c r="C15723" t="s">
        <v>138</v>
      </c>
      <c r="D15723">
        <v>1</v>
      </c>
      <c r="E15723" t="s">
        <v>139</v>
      </c>
      <c r="F15723">
        <v>54.8</v>
      </c>
    </row>
    <row r="15724" spans="1:6">
      <c r="A15724" s="12" t="s">
        <v>233</v>
      </c>
      <c r="B15724" t="s">
        <v>87</v>
      </c>
      <c r="C15724" t="s">
        <v>138</v>
      </c>
      <c r="D15724">
        <v>1</v>
      </c>
      <c r="E15724" t="s">
        <v>139</v>
      </c>
      <c r="F15724">
        <v>60.6</v>
      </c>
    </row>
    <row r="15725" spans="1:6">
      <c r="A15725" s="12" t="s">
        <v>233</v>
      </c>
      <c r="B15725" t="s">
        <v>88</v>
      </c>
      <c r="C15725" t="s">
        <v>138</v>
      </c>
      <c r="D15725">
        <v>1</v>
      </c>
      <c r="E15725" t="s">
        <v>139</v>
      </c>
      <c r="F15725">
        <v>45.2</v>
      </c>
    </row>
    <row r="15726" spans="1:6">
      <c r="A15726" s="12" t="s">
        <v>233</v>
      </c>
      <c r="B15726" t="s">
        <v>89</v>
      </c>
      <c r="C15726" t="s">
        <v>138</v>
      </c>
      <c r="D15726">
        <v>1</v>
      </c>
      <c r="E15726" t="s">
        <v>139</v>
      </c>
      <c r="F15726">
        <v>45.2</v>
      </c>
    </row>
    <row r="15727" spans="1:6">
      <c r="A15727" s="12" t="s">
        <v>233</v>
      </c>
      <c r="B15727" t="s">
        <v>90</v>
      </c>
      <c r="C15727" t="s">
        <v>138</v>
      </c>
      <c r="D15727">
        <v>1</v>
      </c>
      <c r="E15727" t="s">
        <v>139</v>
      </c>
      <c r="F15727">
        <v>39.200000000000003</v>
      </c>
    </row>
    <row r="15728" spans="1:6">
      <c r="A15728" s="12" t="s">
        <v>233</v>
      </c>
      <c r="B15728" t="s">
        <v>91</v>
      </c>
      <c r="C15728" t="s">
        <v>138</v>
      </c>
      <c r="D15728">
        <v>1</v>
      </c>
      <c r="E15728" t="s">
        <v>139</v>
      </c>
      <c r="F15728">
        <v>40.799999999999997</v>
      </c>
    </row>
    <row r="15729" spans="1:6">
      <c r="A15729" s="12" t="s">
        <v>233</v>
      </c>
      <c r="B15729" t="s">
        <v>92</v>
      </c>
      <c r="C15729" t="s">
        <v>138</v>
      </c>
      <c r="D15729">
        <v>1</v>
      </c>
      <c r="E15729" t="s">
        <v>139</v>
      </c>
      <c r="F15729">
        <v>35.1</v>
      </c>
    </row>
    <row r="15730" spans="1:6">
      <c r="A15730" s="12" t="s">
        <v>233</v>
      </c>
      <c r="B15730" t="s">
        <v>93</v>
      </c>
      <c r="C15730" t="s">
        <v>138</v>
      </c>
      <c r="D15730">
        <v>1</v>
      </c>
      <c r="E15730" t="s">
        <v>139</v>
      </c>
      <c r="F15730">
        <v>49.6</v>
      </c>
    </row>
    <row r="15731" spans="1:6">
      <c r="A15731" s="12" t="s">
        <v>233</v>
      </c>
      <c r="B15731" t="s">
        <v>94</v>
      </c>
      <c r="C15731" t="s">
        <v>138</v>
      </c>
      <c r="D15731">
        <v>1</v>
      </c>
      <c r="E15731" t="s">
        <v>139</v>
      </c>
      <c r="F15731">
        <v>63.2</v>
      </c>
    </row>
    <row r="15732" spans="1:6">
      <c r="A15732" s="12" t="s">
        <v>233</v>
      </c>
      <c r="B15732" t="s">
        <v>95</v>
      </c>
      <c r="C15732" t="s">
        <v>138</v>
      </c>
      <c r="D15732">
        <v>1</v>
      </c>
      <c r="E15732" t="s">
        <v>139</v>
      </c>
      <c r="F15732">
        <v>51.1</v>
      </c>
    </row>
    <row r="15733" spans="1:6">
      <c r="A15733" s="12" t="s">
        <v>233</v>
      </c>
      <c r="B15733" t="s">
        <v>96</v>
      </c>
      <c r="C15733" t="s">
        <v>138</v>
      </c>
      <c r="D15733">
        <v>1</v>
      </c>
      <c r="E15733" t="s">
        <v>139</v>
      </c>
      <c r="F15733">
        <v>66.400000000000006</v>
      </c>
    </row>
    <row r="15734" spans="1:6">
      <c r="A15734" s="12" t="s">
        <v>233</v>
      </c>
      <c r="B15734" t="s">
        <v>97</v>
      </c>
      <c r="C15734" t="s">
        <v>138</v>
      </c>
      <c r="D15734">
        <v>1</v>
      </c>
      <c r="E15734" t="s">
        <v>139</v>
      </c>
      <c r="F15734">
        <v>38.700000000000003</v>
      </c>
    </row>
    <row r="15735" spans="1:6">
      <c r="A15735" s="12" t="s">
        <v>233</v>
      </c>
      <c r="B15735" t="s">
        <v>98</v>
      </c>
      <c r="C15735" t="s">
        <v>138</v>
      </c>
      <c r="D15735">
        <v>1</v>
      </c>
      <c r="E15735" t="s">
        <v>139</v>
      </c>
      <c r="F15735">
        <v>46.9</v>
      </c>
    </row>
    <row r="15736" spans="1:6">
      <c r="A15736" s="12" t="s">
        <v>233</v>
      </c>
      <c r="B15736" t="s">
        <v>99</v>
      </c>
      <c r="C15736" t="s">
        <v>138</v>
      </c>
      <c r="D15736">
        <v>1</v>
      </c>
      <c r="E15736" t="s">
        <v>139</v>
      </c>
      <c r="F15736">
        <v>36.5</v>
      </c>
    </row>
    <row r="15737" spans="1:6">
      <c r="A15737" s="12" t="s">
        <v>233</v>
      </c>
      <c r="B15737" t="s">
        <v>100</v>
      </c>
      <c r="C15737" t="s">
        <v>138</v>
      </c>
      <c r="D15737">
        <v>1</v>
      </c>
      <c r="E15737" t="s">
        <v>139</v>
      </c>
      <c r="F15737">
        <v>55.7</v>
      </c>
    </row>
    <row r="15738" spans="1:6">
      <c r="A15738" s="12" t="s">
        <v>233</v>
      </c>
      <c r="B15738" t="s">
        <v>101</v>
      </c>
      <c r="C15738" t="s">
        <v>138</v>
      </c>
      <c r="D15738">
        <v>1</v>
      </c>
      <c r="E15738" t="s">
        <v>139</v>
      </c>
      <c r="F15738">
        <v>62.1</v>
      </c>
    </row>
    <row r="15739" spans="1:6">
      <c r="A15739" s="12" t="s">
        <v>233</v>
      </c>
      <c r="B15739" t="s">
        <v>102</v>
      </c>
      <c r="C15739" t="s">
        <v>138</v>
      </c>
      <c r="D15739">
        <v>1</v>
      </c>
      <c r="E15739" t="s">
        <v>139</v>
      </c>
      <c r="F15739">
        <v>61.4</v>
      </c>
    </row>
    <row r="15740" spans="1:6">
      <c r="A15740" s="12" t="s">
        <v>233</v>
      </c>
      <c r="B15740" t="s">
        <v>103</v>
      </c>
      <c r="C15740" t="s">
        <v>138</v>
      </c>
      <c r="D15740">
        <v>1</v>
      </c>
      <c r="E15740" t="s">
        <v>139</v>
      </c>
      <c r="F15740">
        <v>53</v>
      </c>
    </row>
    <row r="15741" spans="1:6">
      <c r="A15741" s="12" t="s">
        <v>233</v>
      </c>
      <c r="B15741" t="s">
        <v>104</v>
      </c>
      <c r="C15741" t="s">
        <v>138</v>
      </c>
      <c r="D15741">
        <v>1</v>
      </c>
      <c r="E15741" t="s">
        <v>139</v>
      </c>
      <c r="F15741">
        <v>60.5</v>
      </c>
    </row>
    <row r="15742" spans="1:6">
      <c r="A15742" s="12" t="s">
        <v>233</v>
      </c>
      <c r="B15742" t="s">
        <v>105</v>
      </c>
      <c r="C15742" t="s">
        <v>138</v>
      </c>
      <c r="D15742">
        <v>1</v>
      </c>
      <c r="E15742" t="s">
        <v>139</v>
      </c>
      <c r="F15742">
        <v>29.4</v>
      </c>
    </row>
    <row r="15743" spans="1:6">
      <c r="A15743" s="12" t="s">
        <v>233</v>
      </c>
      <c r="B15743" t="s">
        <v>106</v>
      </c>
      <c r="C15743" t="s">
        <v>138</v>
      </c>
      <c r="D15743">
        <v>1</v>
      </c>
      <c r="E15743" t="s">
        <v>139</v>
      </c>
      <c r="F15743">
        <v>43.8</v>
      </c>
    </row>
    <row r="15744" spans="1:6">
      <c r="A15744" s="12" t="s">
        <v>233</v>
      </c>
      <c r="B15744" t="s">
        <v>107</v>
      </c>
      <c r="C15744" t="s">
        <v>138</v>
      </c>
      <c r="D15744">
        <v>1</v>
      </c>
      <c r="E15744" t="s">
        <v>139</v>
      </c>
      <c r="F15744">
        <v>37.6</v>
      </c>
    </row>
    <row r="15745" spans="1:6">
      <c r="A15745" s="12" t="s">
        <v>233</v>
      </c>
      <c r="B15745" t="s">
        <v>108</v>
      </c>
      <c r="C15745" t="s">
        <v>138</v>
      </c>
      <c r="D15745">
        <v>1</v>
      </c>
      <c r="E15745" t="s">
        <v>139</v>
      </c>
      <c r="F15745">
        <v>65.7</v>
      </c>
    </row>
    <row r="15746" spans="1:6">
      <c r="A15746" s="12" t="s">
        <v>233</v>
      </c>
      <c r="B15746" t="s">
        <v>109</v>
      </c>
      <c r="C15746" t="s">
        <v>138</v>
      </c>
      <c r="D15746">
        <v>1</v>
      </c>
      <c r="E15746" t="s">
        <v>139</v>
      </c>
      <c r="F15746">
        <v>47</v>
      </c>
    </row>
    <row r="15747" spans="1:6">
      <c r="A15747" s="12" t="s">
        <v>233</v>
      </c>
      <c r="B15747" t="s">
        <v>110</v>
      </c>
      <c r="C15747" t="s">
        <v>138</v>
      </c>
      <c r="D15747">
        <v>1</v>
      </c>
      <c r="E15747" t="s">
        <v>139</v>
      </c>
      <c r="F15747">
        <v>69.3</v>
      </c>
    </row>
    <row r="15748" spans="1:6">
      <c r="A15748" s="12" t="s">
        <v>233</v>
      </c>
      <c r="B15748" t="s">
        <v>111</v>
      </c>
      <c r="C15748" t="s">
        <v>138</v>
      </c>
      <c r="D15748">
        <v>1</v>
      </c>
      <c r="E15748" t="s">
        <v>139</v>
      </c>
      <c r="F15748">
        <v>10.6</v>
      </c>
    </row>
    <row r="15749" spans="1:6">
      <c r="A15749" s="12" t="s">
        <v>233</v>
      </c>
      <c r="B15749" t="s">
        <v>112</v>
      </c>
      <c r="C15749" t="s">
        <v>138</v>
      </c>
      <c r="D15749">
        <v>1</v>
      </c>
      <c r="E15749" t="s">
        <v>139</v>
      </c>
      <c r="F15749">
        <v>37.4</v>
      </c>
    </row>
    <row r="15750" spans="1:6">
      <c r="A15750" s="12" t="s">
        <v>233</v>
      </c>
      <c r="B15750" t="s">
        <v>113</v>
      </c>
      <c r="C15750" t="s">
        <v>138</v>
      </c>
      <c r="D15750">
        <v>1</v>
      </c>
      <c r="E15750" t="s">
        <v>139</v>
      </c>
      <c r="F15750">
        <v>49.2</v>
      </c>
    </row>
    <row r="15751" spans="1:6">
      <c r="A15751" s="12" t="s">
        <v>233</v>
      </c>
      <c r="B15751" t="s">
        <v>114</v>
      </c>
      <c r="C15751" t="s">
        <v>138</v>
      </c>
      <c r="D15751">
        <v>1</v>
      </c>
      <c r="E15751" t="s">
        <v>139</v>
      </c>
      <c r="F15751">
        <v>59.1</v>
      </c>
    </row>
    <row r="15752" spans="1:6">
      <c r="A15752" s="12" t="s">
        <v>233</v>
      </c>
      <c r="B15752" t="s">
        <v>115</v>
      </c>
      <c r="C15752" t="s">
        <v>138</v>
      </c>
      <c r="D15752">
        <v>1</v>
      </c>
      <c r="E15752" t="s">
        <v>139</v>
      </c>
      <c r="F15752">
        <v>49.5</v>
      </c>
    </row>
    <row r="15753" spans="1:6">
      <c r="A15753" s="12" t="s">
        <v>233</v>
      </c>
      <c r="B15753" t="s">
        <v>116</v>
      </c>
      <c r="C15753" t="s">
        <v>138</v>
      </c>
      <c r="D15753">
        <v>1</v>
      </c>
      <c r="E15753" t="s">
        <v>139</v>
      </c>
      <c r="F15753">
        <v>75.400000000000006</v>
      </c>
    </row>
    <row r="15754" spans="1:6">
      <c r="A15754" s="12" t="s">
        <v>233</v>
      </c>
      <c r="B15754" t="s">
        <v>146</v>
      </c>
      <c r="C15754" t="s">
        <v>137</v>
      </c>
      <c r="D15754">
        <v>2</v>
      </c>
      <c r="E15754" t="s">
        <v>139</v>
      </c>
      <c r="F15754">
        <v>46.1</v>
      </c>
    </row>
    <row r="15755" spans="1:6">
      <c r="A15755" s="12" t="s">
        <v>233</v>
      </c>
      <c r="B15755" t="s">
        <v>61</v>
      </c>
      <c r="C15755" t="s">
        <v>138</v>
      </c>
      <c r="D15755">
        <v>1</v>
      </c>
      <c r="E15755" t="s">
        <v>140</v>
      </c>
      <c r="F15755">
        <v>34.6</v>
      </c>
    </row>
    <row r="15756" spans="1:6">
      <c r="A15756" s="12" t="s">
        <v>233</v>
      </c>
      <c r="B15756" t="s">
        <v>62</v>
      </c>
      <c r="C15756" t="s">
        <v>138</v>
      </c>
      <c r="D15756">
        <v>1</v>
      </c>
      <c r="E15756" t="s">
        <v>140</v>
      </c>
      <c r="F15756">
        <v>37</v>
      </c>
    </row>
    <row r="15757" spans="1:6">
      <c r="A15757" s="12" t="s">
        <v>233</v>
      </c>
      <c r="B15757" t="s">
        <v>63</v>
      </c>
      <c r="C15757" t="s">
        <v>138</v>
      </c>
      <c r="D15757">
        <v>1</v>
      </c>
      <c r="E15757" t="s">
        <v>140</v>
      </c>
      <c r="F15757">
        <v>46.8</v>
      </c>
    </row>
    <row r="15758" spans="1:6">
      <c r="A15758" s="12" t="s">
        <v>233</v>
      </c>
      <c r="B15758" t="s">
        <v>64</v>
      </c>
      <c r="C15758" t="s">
        <v>138</v>
      </c>
      <c r="D15758">
        <v>1</v>
      </c>
      <c r="E15758" t="s">
        <v>140</v>
      </c>
      <c r="F15758">
        <v>33</v>
      </c>
    </row>
    <row r="15759" spans="1:6">
      <c r="A15759" s="12" t="s">
        <v>233</v>
      </c>
      <c r="B15759" t="s">
        <v>65</v>
      </c>
      <c r="C15759" t="s">
        <v>138</v>
      </c>
      <c r="D15759">
        <v>1</v>
      </c>
      <c r="E15759" t="s">
        <v>140</v>
      </c>
      <c r="F15759">
        <v>61.1</v>
      </c>
    </row>
    <row r="15760" spans="1:6">
      <c r="A15760" s="12" t="s">
        <v>233</v>
      </c>
      <c r="B15760" t="s">
        <v>66</v>
      </c>
      <c r="C15760" t="s">
        <v>138</v>
      </c>
      <c r="D15760">
        <v>1</v>
      </c>
      <c r="E15760" t="s">
        <v>140</v>
      </c>
      <c r="F15760">
        <v>51.5</v>
      </c>
    </row>
    <row r="15761" spans="1:6">
      <c r="A15761" s="12" t="s">
        <v>233</v>
      </c>
      <c r="B15761" t="s">
        <v>67</v>
      </c>
      <c r="C15761" t="s">
        <v>138</v>
      </c>
      <c r="D15761">
        <v>1</v>
      </c>
      <c r="E15761" t="s">
        <v>140</v>
      </c>
      <c r="F15761">
        <v>56.9</v>
      </c>
    </row>
    <row r="15762" spans="1:6">
      <c r="A15762" s="12" t="s">
        <v>233</v>
      </c>
      <c r="B15762" t="s">
        <v>68</v>
      </c>
      <c r="C15762" t="s">
        <v>138</v>
      </c>
      <c r="D15762">
        <v>1</v>
      </c>
      <c r="E15762" t="s">
        <v>140</v>
      </c>
      <c r="F15762">
        <v>57.4</v>
      </c>
    </row>
    <row r="15763" spans="1:6">
      <c r="A15763" s="12" t="s">
        <v>233</v>
      </c>
      <c r="B15763" t="s">
        <v>69</v>
      </c>
      <c r="C15763" t="s">
        <v>138</v>
      </c>
      <c r="D15763">
        <v>1</v>
      </c>
      <c r="E15763" t="s">
        <v>140</v>
      </c>
      <c r="F15763">
        <v>48.6</v>
      </c>
    </row>
    <row r="15764" spans="1:6">
      <c r="A15764" s="12" t="s">
        <v>233</v>
      </c>
      <c r="B15764" t="s">
        <v>70</v>
      </c>
      <c r="C15764" t="s">
        <v>138</v>
      </c>
      <c r="D15764">
        <v>1</v>
      </c>
      <c r="E15764" t="s">
        <v>140</v>
      </c>
      <c r="F15764">
        <v>46.2</v>
      </c>
    </row>
    <row r="15765" spans="1:6">
      <c r="A15765" s="12" t="s">
        <v>233</v>
      </c>
      <c r="B15765" t="s">
        <v>71</v>
      </c>
      <c r="C15765" t="s">
        <v>138</v>
      </c>
      <c r="D15765">
        <v>1</v>
      </c>
      <c r="E15765" t="s">
        <v>140</v>
      </c>
      <c r="F15765">
        <v>67.3</v>
      </c>
    </row>
    <row r="15766" spans="1:6">
      <c r="A15766" s="12" t="s">
        <v>233</v>
      </c>
      <c r="B15766" t="s">
        <v>72</v>
      </c>
      <c r="C15766" t="s">
        <v>138</v>
      </c>
      <c r="D15766">
        <v>1</v>
      </c>
      <c r="E15766" t="s">
        <v>140</v>
      </c>
      <c r="F15766">
        <v>29.9</v>
      </c>
    </row>
    <row r="15767" spans="1:6">
      <c r="A15767" s="12" t="s">
        <v>233</v>
      </c>
      <c r="B15767" t="s">
        <v>73</v>
      </c>
      <c r="C15767" t="s">
        <v>138</v>
      </c>
      <c r="D15767">
        <v>1</v>
      </c>
      <c r="E15767" t="s">
        <v>140</v>
      </c>
      <c r="F15767">
        <v>57.8</v>
      </c>
    </row>
    <row r="15768" spans="1:6">
      <c r="A15768" s="12" t="s">
        <v>233</v>
      </c>
      <c r="B15768" t="s">
        <v>74</v>
      </c>
      <c r="C15768" t="s">
        <v>138</v>
      </c>
      <c r="D15768">
        <v>1</v>
      </c>
      <c r="E15768" t="s">
        <v>140</v>
      </c>
      <c r="F15768">
        <v>39.6</v>
      </c>
    </row>
    <row r="15769" spans="1:6">
      <c r="A15769" s="12" t="s">
        <v>233</v>
      </c>
      <c r="B15769" t="s">
        <v>75</v>
      </c>
      <c r="C15769" t="s">
        <v>138</v>
      </c>
      <c r="D15769">
        <v>1</v>
      </c>
      <c r="E15769" t="s">
        <v>140</v>
      </c>
      <c r="F15769">
        <v>46.1</v>
      </c>
    </row>
    <row r="15770" spans="1:6">
      <c r="A15770" s="12" t="s">
        <v>233</v>
      </c>
      <c r="B15770" t="s">
        <v>76</v>
      </c>
      <c r="C15770" t="s">
        <v>138</v>
      </c>
      <c r="D15770">
        <v>1</v>
      </c>
      <c r="E15770" t="s">
        <v>140</v>
      </c>
      <c r="F15770">
        <v>37.6</v>
      </c>
    </row>
    <row r="15771" spans="1:6">
      <c r="A15771" s="12" t="s">
        <v>233</v>
      </c>
      <c r="B15771" t="s">
        <v>77</v>
      </c>
      <c r="C15771" t="s">
        <v>138</v>
      </c>
      <c r="D15771">
        <v>1</v>
      </c>
      <c r="E15771" t="s">
        <v>140</v>
      </c>
      <c r="F15771">
        <v>34.200000000000003</v>
      </c>
    </row>
    <row r="15772" spans="1:6">
      <c r="A15772" s="12" t="s">
        <v>233</v>
      </c>
      <c r="B15772" t="s">
        <v>78</v>
      </c>
      <c r="C15772" t="s">
        <v>138</v>
      </c>
      <c r="D15772">
        <v>1</v>
      </c>
      <c r="E15772" t="s">
        <v>140</v>
      </c>
      <c r="F15772">
        <v>36.799999999999997</v>
      </c>
    </row>
    <row r="15773" spans="1:6">
      <c r="A15773" s="12" t="s">
        <v>233</v>
      </c>
      <c r="B15773" t="s">
        <v>79</v>
      </c>
      <c r="C15773" t="s">
        <v>138</v>
      </c>
      <c r="D15773">
        <v>1</v>
      </c>
      <c r="E15773" t="s">
        <v>140</v>
      </c>
      <c r="F15773">
        <v>50.6</v>
      </c>
    </row>
    <row r="15774" spans="1:6">
      <c r="A15774" s="12" t="s">
        <v>233</v>
      </c>
      <c r="B15774" t="s">
        <v>80</v>
      </c>
      <c r="C15774" t="s">
        <v>138</v>
      </c>
      <c r="D15774">
        <v>1</v>
      </c>
      <c r="E15774" t="s">
        <v>140</v>
      </c>
      <c r="F15774">
        <v>61.7</v>
      </c>
    </row>
    <row r="15775" spans="1:6">
      <c r="A15775" s="12" t="s">
        <v>233</v>
      </c>
      <c r="B15775" t="s">
        <v>81</v>
      </c>
      <c r="C15775" t="s">
        <v>138</v>
      </c>
      <c r="D15775">
        <v>1</v>
      </c>
      <c r="E15775" t="s">
        <v>140</v>
      </c>
      <c r="F15775">
        <v>61.3</v>
      </c>
    </row>
    <row r="15776" spans="1:6">
      <c r="A15776" s="12" t="s">
        <v>233</v>
      </c>
      <c r="B15776" t="s">
        <v>82</v>
      </c>
      <c r="C15776" t="s">
        <v>138</v>
      </c>
      <c r="D15776">
        <v>1</v>
      </c>
      <c r="E15776" t="s">
        <v>140</v>
      </c>
      <c r="F15776">
        <v>50.3</v>
      </c>
    </row>
    <row r="15777" spans="1:6">
      <c r="A15777" s="12" t="s">
        <v>233</v>
      </c>
      <c r="B15777" t="s">
        <v>83</v>
      </c>
      <c r="C15777" t="s">
        <v>138</v>
      </c>
      <c r="D15777">
        <v>1</v>
      </c>
      <c r="E15777" t="s">
        <v>140</v>
      </c>
      <c r="F15777">
        <v>50.6</v>
      </c>
    </row>
    <row r="15778" spans="1:6">
      <c r="A15778" s="12" t="s">
        <v>233</v>
      </c>
      <c r="B15778" t="s">
        <v>84</v>
      </c>
      <c r="C15778" t="s">
        <v>138</v>
      </c>
      <c r="D15778">
        <v>1</v>
      </c>
      <c r="E15778" t="s">
        <v>140</v>
      </c>
      <c r="F15778">
        <v>39.5</v>
      </c>
    </row>
    <row r="15779" spans="1:6">
      <c r="A15779" s="12" t="s">
        <v>233</v>
      </c>
      <c r="B15779" t="s">
        <v>85</v>
      </c>
      <c r="C15779" t="s">
        <v>138</v>
      </c>
      <c r="D15779">
        <v>1</v>
      </c>
      <c r="E15779" t="s">
        <v>140</v>
      </c>
      <c r="F15779">
        <v>40</v>
      </c>
    </row>
    <row r="15780" spans="1:6">
      <c r="A15780" s="12" t="s">
        <v>233</v>
      </c>
      <c r="B15780" t="s">
        <v>86</v>
      </c>
      <c r="C15780" t="s">
        <v>138</v>
      </c>
      <c r="D15780">
        <v>1</v>
      </c>
      <c r="E15780" t="s">
        <v>140</v>
      </c>
      <c r="F15780">
        <v>38.1</v>
      </c>
    </row>
    <row r="15781" spans="1:6">
      <c r="A15781" s="12" t="s">
        <v>233</v>
      </c>
      <c r="B15781" t="s">
        <v>87</v>
      </c>
      <c r="C15781" t="s">
        <v>138</v>
      </c>
      <c r="D15781">
        <v>1</v>
      </c>
      <c r="E15781" t="s">
        <v>140</v>
      </c>
      <c r="F15781">
        <v>34.6</v>
      </c>
    </row>
    <row r="15782" spans="1:6">
      <c r="A15782" s="12" t="s">
        <v>233</v>
      </c>
      <c r="B15782" t="s">
        <v>88</v>
      </c>
      <c r="C15782" t="s">
        <v>138</v>
      </c>
      <c r="D15782">
        <v>1</v>
      </c>
      <c r="E15782" t="s">
        <v>140</v>
      </c>
      <c r="F15782">
        <v>49.3</v>
      </c>
    </row>
    <row r="15783" spans="1:6">
      <c r="A15783" s="12" t="s">
        <v>233</v>
      </c>
      <c r="B15783" t="s">
        <v>89</v>
      </c>
      <c r="C15783" t="s">
        <v>138</v>
      </c>
      <c r="D15783">
        <v>1</v>
      </c>
      <c r="E15783" t="s">
        <v>140</v>
      </c>
      <c r="F15783">
        <v>50.4</v>
      </c>
    </row>
    <row r="15784" spans="1:6">
      <c r="A15784" s="12" t="s">
        <v>233</v>
      </c>
      <c r="B15784" t="s">
        <v>90</v>
      </c>
      <c r="C15784" t="s">
        <v>138</v>
      </c>
      <c r="D15784">
        <v>1</v>
      </c>
      <c r="E15784" t="s">
        <v>140</v>
      </c>
      <c r="F15784">
        <v>57.3</v>
      </c>
    </row>
    <row r="15785" spans="1:6">
      <c r="A15785" s="12" t="s">
        <v>233</v>
      </c>
      <c r="B15785" t="s">
        <v>91</v>
      </c>
      <c r="C15785" t="s">
        <v>138</v>
      </c>
      <c r="D15785">
        <v>1</v>
      </c>
      <c r="E15785" t="s">
        <v>140</v>
      </c>
      <c r="F15785">
        <v>53.9</v>
      </c>
    </row>
    <row r="15786" spans="1:6">
      <c r="A15786" s="12" t="s">
        <v>233</v>
      </c>
      <c r="B15786" t="s">
        <v>92</v>
      </c>
      <c r="C15786" t="s">
        <v>138</v>
      </c>
      <c r="D15786">
        <v>1</v>
      </c>
      <c r="E15786" t="s">
        <v>140</v>
      </c>
      <c r="F15786">
        <v>59.6</v>
      </c>
    </row>
    <row r="15787" spans="1:6">
      <c r="A15787" s="12" t="s">
        <v>233</v>
      </c>
      <c r="B15787" t="s">
        <v>93</v>
      </c>
      <c r="C15787" t="s">
        <v>138</v>
      </c>
      <c r="D15787">
        <v>1</v>
      </c>
      <c r="E15787" t="s">
        <v>140</v>
      </c>
      <c r="F15787">
        <v>48.3</v>
      </c>
    </row>
    <row r="15788" spans="1:6">
      <c r="A15788" s="12" t="s">
        <v>233</v>
      </c>
      <c r="B15788" t="s">
        <v>94</v>
      </c>
      <c r="C15788" t="s">
        <v>138</v>
      </c>
      <c r="D15788">
        <v>1</v>
      </c>
      <c r="E15788" t="s">
        <v>140</v>
      </c>
      <c r="F15788">
        <v>30.7</v>
      </c>
    </row>
    <row r="15789" spans="1:6">
      <c r="A15789" s="12" t="s">
        <v>233</v>
      </c>
      <c r="B15789" t="s">
        <v>95</v>
      </c>
      <c r="C15789" t="s">
        <v>138</v>
      </c>
      <c r="D15789">
        <v>1</v>
      </c>
      <c r="E15789" t="s">
        <v>140</v>
      </c>
      <c r="F15789">
        <v>44.7</v>
      </c>
    </row>
    <row r="15790" spans="1:6">
      <c r="A15790" s="12" t="s">
        <v>233</v>
      </c>
      <c r="B15790" t="s">
        <v>96</v>
      </c>
      <c r="C15790" t="s">
        <v>138</v>
      </c>
      <c r="D15790">
        <v>1</v>
      </c>
      <c r="E15790" t="s">
        <v>140</v>
      </c>
      <c r="F15790">
        <v>31.3</v>
      </c>
    </row>
    <row r="15791" spans="1:6">
      <c r="A15791" s="12" t="s">
        <v>233</v>
      </c>
      <c r="B15791" t="s">
        <v>97</v>
      </c>
      <c r="C15791" t="s">
        <v>138</v>
      </c>
      <c r="D15791">
        <v>1</v>
      </c>
      <c r="E15791" t="s">
        <v>140</v>
      </c>
      <c r="F15791">
        <v>54.4</v>
      </c>
    </row>
    <row r="15792" spans="1:6">
      <c r="A15792" s="12" t="s">
        <v>233</v>
      </c>
      <c r="B15792" t="s">
        <v>98</v>
      </c>
      <c r="C15792" t="s">
        <v>138</v>
      </c>
      <c r="D15792">
        <v>1</v>
      </c>
      <c r="E15792" t="s">
        <v>140</v>
      </c>
      <c r="F15792">
        <v>49.6</v>
      </c>
    </row>
    <row r="15793" spans="1:6">
      <c r="A15793" s="12" t="s">
        <v>233</v>
      </c>
      <c r="B15793" t="s">
        <v>99</v>
      </c>
      <c r="C15793" t="s">
        <v>138</v>
      </c>
      <c r="D15793">
        <v>1</v>
      </c>
      <c r="E15793" t="s">
        <v>140</v>
      </c>
      <c r="F15793">
        <v>58.4</v>
      </c>
    </row>
    <row r="15794" spans="1:6">
      <c r="A15794" s="12" t="s">
        <v>233</v>
      </c>
      <c r="B15794" t="s">
        <v>100</v>
      </c>
      <c r="C15794" t="s">
        <v>138</v>
      </c>
      <c r="D15794">
        <v>1</v>
      </c>
      <c r="E15794" t="s">
        <v>140</v>
      </c>
      <c r="F15794">
        <v>41.1</v>
      </c>
    </row>
    <row r="15795" spans="1:6">
      <c r="A15795" s="12" t="s">
        <v>233</v>
      </c>
      <c r="B15795" t="s">
        <v>101</v>
      </c>
      <c r="C15795" t="s">
        <v>138</v>
      </c>
      <c r="D15795">
        <v>1</v>
      </c>
      <c r="E15795" t="s">
        <v>140</v>
      </c>
      <c r="F15795">
        <v>33.6</v>
      </c>
    </row>
    <row r="15796" spans="1:6">
      <c r="A15796" s="12" t="s">
        <v>233</v>
      </c>
      <c r="B15796" t="s">
        <v>102</v>
      </c>
      <c r="C15796" t="s">
        <v>138</v>
      </c>
      <c r="D15796">
        <v>1</v>
      </c>
      <c r="E15796" t="s">
        <v>140</v>
      </c>
      <c r="F15796">
        <v>35.799999999999997</v>
      </c>
    </row>
    <row r="15797" spans="1:6">
      <c r="A15797" s="12" t="s">
        <v>233</v>
      </c>
      <c r="B15797" t="s">
        <v>103</v>
      </c>
      <c r="C15797" t="s">
        <v>138</v>
      </c>
      <c r="D15797">
        <v>1</v>
      </c>
      <c r="E15797" t="s">
        <v>140</v>
      </c>
      <c r="F15797">
        <v>44.1</v>
      </c>
    </row>
    <row r="15798" spans="1:6">
      <c r="A15798" s="12" t="s">
        <v>233</v>
      </c>
      <c r="B15798" t="s">
        <v>104</v>
      </c>
      <c r="C15798" t="s">
        <v>138</v>
      </c>
      <c r="D15798">
        <v>1</v>
      </c>
      <c r="E15798" t="s">
        <v>140</v>
      </c>
      <c r="F15798">
        <v>31.2</v>
      </c>
    </row>
    <row r="15799" spans="1:6">
      <c r="A15799" s="12" t="s">
        <v>233</v>
      </c>
      <c r="B15799" t="s">
        <v>105</v>
      </c>
      <c r="C15799" t="s">
        <v>138</v>
      </c>
      <c r="D15799">
        <v>1</v>
      </c>
      <c r="E15799" t="s">
        <v>140</v>
      </c>
      <c r="F15799">
        <v>63.2</v>
      </c>
    </row>
    <row r="15800" spans="1:6">
      <c r="A15800" s="12" t="s">
        <v>233</v>
      </c>
      <c r="B15800" t="s">
        <v>106</v>
      </c>
      <c r="C15800" t="s">
        <v>138</v>
      </c>
      <c r="D15800">
        <v>1</v>
      </c>
      <c r="E15800" t="s">
        <v>140</v>
      </c>
      <c r="F15800">
        <v>52.5</v>
      </c>
    </row>
    <row r="15801" spans="1:6">
      <c r="A15801" s="12" t="s">
        <v>233</v>
      </c>
      <c r="B15801" t="s">
        <v>107</v>
      </c>
      <c r="C15801" t="s">
        <v>138</v>
      </c>
      <c r="D15801">
        <v>1</v>
      </c>
      <c r="E15801" t="s">
        <v>140</v>
      </c>
      <c r="F15801">
        <v>56.2</v>
      </c>
    </row>
    <row r="15802" spans="1:6">
      <c r="A15802" s="12" t="s">
        <v>233</v>
      </c>
      <c r="B15802" t="s">
        <v>108</v>
      </c>
      <c r="C15802" t="s">
        <v>138</v>
      </c>
      <c r="D15802">
        <v>1</v>
      </c>
      <c r="E15802" t="s">
        <v>140</v>
      </c>
      <c r="F15802">
        <v>31.1</v>
      </c>
    </row>
    <row r="15803" spans="1:6">
      <c r="A15803" s="12" t="s">
        <v>233</v>
      </c>
      <c r="B15803" t="s">
        <v>109</v>
      </c>
      <c r="C15803" t="s">
        <v>138</v>
      </c>
      <c r="D15803">
        <v>1</v>
      </c>
      <c r="E15803" t="s">
        <v>140</v>
      </c>
      <c r="F15803">
        <v>48.6</v>
      </c>
    </row>
    <row r="15804" spans="1:6">
      <c r="A15804" s="12" t="s">
        <v>233</v>
      </c>
      <c r="B15804" t="s">
        <v>110</v>
      </c>
      <c r="C15804" t="s">
        <v>138</v>
      </c>
      <c r="D15804">
        <v>1</v>
      </c>
      <c r="E15804" t="s">
        <v>140</v>
      </c>
      <c r="F15804">
        <v>24.2</v>
      </c>
    </row>
    <row r="15805" spans="1:6">
      <c r="A15805" s="12" t="s">
        <v>233</v>
      </c>
      <c r="B15805" t="s">
        <v>111</v>
      </c>
      <c r="C15805" t="s">
        <v>138</v>
      </c>
      <c r="D15805">
        <v>1</v>
      </c>
      <c r="E15805" t="s">
        <v>140</v>
      </c>
      <c r="F15805">
        <v>84.4</v>
      </c>
    </row>
    <row r="15806" spans="1:6">
      <c r="A15806" s="12" t="s">
        <v>233</v>
      </c>
      <c r="B15806" t="s">
        <v>112</v>
      </c>
      <c r="C15806" t="s">
        <v>138</v>
      </c>
      <c r="D15806">
        <v>1</v>
      </c>
      <c r="E15806" t="s">
        <v>140</v>
      </c>
      <c r="F15806">
        <v>57.5</v>
      </c>
    </row>
    <row r="15807" spans="1:6">
      <c r="A15807" s="12" t="s">
        <v>233</v>
      </c>
      <c r="B15807" t="s">
        <v>113</v>
      </c>
      <c r="C15807" t="s">
        <v>138</v>
      </c>
      <c r="D15807">
        <v>1</v>
      </c>
      <c r="E15807" t="s">
        <v>140</v>
      </c>
      <c r="F15807">
        <v>44.9</v>
      </c>
    </row>
    <row r="15808" spans="1:6">
      <c r="A15808" s="12" t="s">
        <v>233</v>
      </c>
      <c r="B15808" t="s">
        <v>114</v>
      </c>
      <c r="C15808" t="s">
        <v>138</v>
      </c>
      <c r="D15808">
        <v>1</v>
      </c>
      <c r="E15808" t="s">
        <v>140</v>
      </c>
      <c r="F15808">
        <v>35.799999999999997</v>
      </c>
    </row>
    <row r="15809" spans="1:6">
      <c r="A15809" s="12" t="s">
        <v>233</v>
      </c>
      <c r="B15809" t="s">
        <v>115</v>
      </c>
      <c r="C15809" t="s">
        <v>138</v>
      </c>
      <c r="D15809">
        <v>1</v>
      </c>
      <c r="E15809" t="s">
        <v>140</v>
      </c>
      <c r="F15809">
        <v>46</v>
      </c>
    </row>
    <row r="15810" spans="1:6">
      <c r="A15810" s="12" t="s">
        <v>233</v>
      </c>
      <c r="B15810" t="s">
        <v>116</v>
      </c>
      <c r="C15810" t="s">
        <v>138</v>
      </c>
      <c r="D15810">
        <v>1</v>
      </c>
      <c r="E15810" t="s">
        <v>140</v>
      </c>
      <c r="F15810">
        <v>20.100000000000001</v>
      </c>
    </row>
    <row r="15811" spans="1:6">
      <c r="A15811" s="12" t="s">
        <v>233</v>
      </c>
      <c r="B15811" t="s">
        <v>146</v>
      </c>
      <c r="C15811" t="s">
        <v>137</v>
      </c>
      <c r="D15811">
        <v>2</v>
      </c>
      <c r="E15811" t="s">
        <v>140</v>
      </c>
      <c r="F15811">
        <v>49.7</v>
      </c>
    </row>
    <row r="15812" spans="1:6">
      <c r="A15812" s="12" t="s">
        <v>233</v>
      </c>
      <c r="B15812" t="s">
        <v>61</v>
      </c>
      <c r="C15812" t="s">
        <v>138</v>
      </c>
      <c r="D15812">
        <v>1</v>
      </c>
      <c r="E15812" t="s">
        <v>147</v>
      </c>
      <c r="F15812">
        <v>3</v>
      </c>
    </row>
    <row r="15813" spans="1:6">
      <c r="A15813" s="12" t="s">
        <v>233</v>
      </c>
      <c r="B15813" t="s">
        <v>62</v>
      </c>
      <c r="C15813" t="s">
        <v>138</v>
      </c>
      <c r="D15813">
        <v>1</v>
      </c>
      <c r="E15813" t="s">
        <v>147</v>
      </c>
      <c r="F15813">
        <v>11.4</v>
      </c>
    </row>
    <row r="15814" spans="1:6">
      <c r="A15814" s="12" t="s">
        <v>233</v>
      </c>
      <c r="B15814" t="s">
        <v>63</v>
      </c>
      <c r="C15814" t="s">
        <v>138</v>
      </c>
      <c r="D15814">
        <v>1</v>
      </c>
      <c r="E15814" t="s">
        <v>147</v>
      </c>
      <c r="F15814">
        <v>4.5999999999999996</v>
      </c>
    </row>
    <row r="15815" spans="1:6">
      <c r="A15815" s="12" t="s">
        <v>233</v>
      </c>
      <c r="B15815" t="s">
        <v>64</v>
      </c>
      <c r="C15815" t="s">
        <v>138</v>
      </c>
      <c r="D15815">
        <v>1</v>
      </c>
      <c r="E15815" t="s">
        <v>147</v>
      </c>
      <c r="F15815">
        <v>4.4000000000000004</v>
      </c>
    </row>
    <row r="15816" spans="1:6">
      <c r="A15816" s="12" t="s">
        <v>233</v>
      </c>
      <c r="B15816" t="s">
        <v>65</v>
      </c>
      <c r="C15816" t="s">
        <v>138</v>
      </c>
      <c r="D15816">
        <v>1</v>
      </c>
      <c r="E15816" t="s">
        <v>147</v>
      </c>
      <c r="F15816">
        <v>5.3</v>
      </c>
    </row>
    <row r="15817" spans="1:6">
      <c r="A15817" s="12" t="s">
        <v>233</v>
      </c>
      <c r="B15817" t="s">
        <v>66</v>
      </c>
      <c r="C15817" t="s">
        <v>138</v>
      </c>
      <c r="D15817">
        <v>1</v>
      </c>
      <c r="E15817" t="s">
        <v>147</v>
      </c>
      <c r="F15817">
        <v>5.9</v>
      </c>
    </row>
    <row r="15818" spans="1:6">
      <c r="A15818" s="12" t="s">
        <v>233</v>
      </c>
      <c r="B15818" t="s">
        <v>67</v>
      </c>
      <c r="C15818" t="s">
        <v>138</v>
      </c>
      <c r="D15818">
        <v>1</v>
      </c>
      <c r="E15818" t="s">
        <v>147</v>
      </c>
      <c r="F15818">
        <v>4.4000000000000004</v>
      </c>
    </row>
    <row r="15819" spans="1:6">
      <c r="A15819" s="12" t="s">
        <v>233</v>
      </c>
      <c r="B15819" t="s">
        <v>68</v>
      </c>
      <c r="C15819" t="s">
        <v>138</v>
      </c>
      <c r="D15819">
        <v>1</v>
      </c>
      <c r="E15819" t="s">
        <v>147</v>
      </c>
      <c r="F15819">
        <v>3.3</v>
      </c>
    </row>
    <row r="15820" spans="1:6">
      <c r="A15820" s="12" t="s">
        <v>233</v>
      </c>
      <c r="B15820" t="s">
        <v>69</v>
      </c>
      <c r="C15820" t="s">
        <v>138</v>
      </c>
      <c r="D15820">
        <v>1</v>
      </c>
      <c r="E15820" t="s">
        <v>147</v>
      </c>
      <c r="F15820">
        <v>2.5</v>
      </c>
    </row>
    <row r="15821" spans="1:6">
      <c r="A15821" s="12" t="s">
        <v>233</v>
      </c>
      <c r="B15821" t="s">
        <v>70</v>
      </c>
      <c r="C15821" t="s">
        <v>138</v>
      </c>
      <c r="D15821">
        <v>1</v>
      </c>
      <c r="E15821" t="s">
        <v>147</v>
      </c>
      <c r="F15821">
        <v>2.2000000000000002</v>
      </c>
    </row>
    <row r="15822" spans="1:6">
      <c r="A15822" s="12" t="s">
        <v>233</v>
      </c>
      <c r="B15822" t="s">
        <v>71</v>
      </c>
      <c r="C15822" t="s">
        <v>138</v>
      </c>
      <c r="D15822">
        <v>1</v>
      </c>
      <c r="E15822" t="s">
        <v>147</v>
      </c>
      <c r="F15822">
        <v>5.0999999999999996</v>
      </c>
    </row>
    <row r="15823" spans="1:6">
      <c r="A15823" s="12" t="s">
        <v>233</v>
      </c>
      <c r="B15823" t="s">
        <v>72</v>
      </c>
      <c r="C15823" t="s">
        <v>138</v>
      </c>
      <c r="D15823">
        <v>1</v>
      </c>
      <c r="E15823" t="s">
        <v>147</v>
      </c>
      <c r="F15823">
        <v>6.5</v>
      </c>
    </row>
    <row r="15824" spans="1:6">
      <c r="A15824" s="12" t="s">
        <v>233</v>
      </c>
      <c r="B15824" t="s">
        <v>73</v>
      </c>
      <c r="C15824" t="s">
        <v>138</v>
      </c>
      <c r="D15824">
        <v>1</v>
      </c>
      <c r="E15824" t="s">
        <v>147</v>
      </c>
      <c r="F15824">
        <v>3.4</v>
      </c>
    </row>
    <row r="15825" spans="1:6">
      <c r="A15825" s="12" t="s">
        <v>233</v>
      </c>
      <c r="B15825" t="s">
        <v>74</v>
      </c>
      <c r="C15825" t="s">
        <v>138</v>
      </c>
      <c r="D15825">
        <v>1</v>
      </c>
      <c r="E15825" t="s">
        <v>147</v>
      </c>
      <c r="F15825">
        <v>3.4</v>
      </c>
    </row>
    <row r="15826" spans="1:6">
      <c r="A15826" s="12" t="s">
        <v>233</v>
      </c>
      <c r="B15826" t="s">
        <v>75</v>
      </c>
      <c r="C15826" t="s">
        <v>138</v>
      </c>
      <c r="D15826">
        <v>1</v>
      </c>
      <c r="E15826" t="s">
        <v>147</v>
      </c>
      <c r="F15826">
        <v>4.5</v>
      </c>
    </row>
    <row r="15827" spans="1:6">
      <c r="A15827" s="12" t="s">
        <v>233</v>
      </c>
      <c r="B15827" t="s">
        <v>76</v>
      </c>
      <c r="C15827" t="s">
        <v>138</v>
      </c>
      <c r="D15827">
        <v>1</v>
      </c>
      <c r="E15827" t="s">
        <v>147</v>
      </c>
      <c r="F15827">
        <v>5.3</v>
      </c>
    </row>
    <row r="15828" spans="1:6">
      <c r="A15828" s="12" t="s">
        <v>233</v>
      </c>
      <c r="B15828" t="s">
        <v>77</v>
      </c>
      <c r="C15828" t="s">
        <v>138</v>
      </c>
      <c r="D15828">
        <v>1</v>
      </c>
      <c r="E15828" t="s">
        <v>147</v>
      </c>
      <c r="F15828">
        <v>3.2</v>
      </c>
    </row>
    <row r="15829" spans="1:6">
      <c r="A15829" s="12" t="s">
        <v>233</v>
      </c>
      <c r="B15829" t="s">
        <v>78</v>
      </c>
      <c r="C15829" t="s">
        <v>138</v>
      </c>
      <c r="D15829">
        <v>1</v>
      </c>
      <c r="E15829" t="s">
        <v>147</v>
      </c>
      <c r="F15829">
        <v>3.8</v>
      </c>
    </row>
    <row r="15830" spans="1:6">
      <c r="A15830" s="12" t="s">
        <v>233</v>
      </c>
      <c r="B15830" t="s">
        <v>79</v>
      </c>
      <c r="C15830" t="s">
        <v>138</v>
      </c>
      <c r="D15830">
        <v>1</v>
      </c>
      <c r="E15830" t="s">
        <v>147</v>
      </c>
      <c r="F15830">
        <v>6.4</v>
      </c>
    </row>
    <row r="15831" spans="1:6">
      <c r="A15831" s="12" t="s">
        <v>233</v>
      </c>
      <c r="B15831" t="s">
        <v>80</v>
      </c>
      <c r="C15831" t="s">
        <v>138</v>
      </c>
      <c r="D15831">
        <v>1</v>
      </c>
      <c r="E15831" t="s">
        <v>147</v>
      </c>
      <c r="F15831">
        <v>3.6</v>
      </c>
    </row>
    <row r="15832" spans="1:6">
      <c r="A15832" s="12" t="s">
        <v>233</v>
      </c>
      <c r="B15832" t="s">
        <v>81</v>
      </c>
      <c r="C15832" t="s">
        <v>138</v>
      </c>
      <c r="D15832">
        <v>1</v>
      </c>
      <c r="E15832" t="s">
        <v>147</v>
      </c>
      <c r="F15832">
        <v>6.3</v>
      </c>
    </row>
    <row r="15833" spans="1:6">
      <c r="A15833" s="12" t="s">
        <v>233</v>
      </c>
      <c r="B15833" t="s">
        <v>82</v>
      </c>
      <c r="C15833" t="s">
        <v>138</v>
      </c>
      <c r="D15833">
        <v>1</v>
      </c>
      <c r="E15833" t="s">
        <v>147</v>
      </c>
      <c r="F15833">
        <v>3.5</v>
      </c>
    </row>
    <row r="15834" spans="1:6">
      <c r="A15834" s="12" t="s">
        <v>233</v>
      </c>
      <c r="B15834" t="s">
        <v>83</v>
      </c>
      <c r="C15834" t="s">
        <v>138</v>
      </c>
      <c r="D15834">
        <v>1</v>
      </c>
      <c r="E15834" t="s">
        <v>147</v>
      </c>
      <c r="F15834">
        <v>5.6</v>
      </c>
    </row>
    <row r="15835" spans="1:6">
      <c r="A15835" s="12" t="s">
        <v>233</v>
      </c>
      <c r="B15835" t="s">
        <v>84</v>
      </c>
      <c r="C15835" t="s">
        <v>138</v>
      </c>
      <c r="D15835">
        <v>1</v>
      </c>
      <c r="E15835" t="s">
        <v>147</v>
      </c>
      <c r="F15835">
        <v>2.6</v>
      </c>
    </row>
    <row r="15836" spans="1:6">
      <c r="A15836" s="12" t="s">
        <v>233</v>
      </c>
      <c r="B15836" t="s">
        <v>85</v>
      </c>
      <c r="C15836" t="s">
        <v>138</v>
      </c>
      <c r="D15836">
        <v>1</v>
      </c>
      <c r="E15836" t="s">
        <v>147</v>
      </c>
      <c r="F15836">
        <v>3</v>
      </c>
    </row>
    <row r="15837" spans="1:6">
      <c r="A15837" s="12" t="s">
        <v>233</v>
      </c>
      <c r="B15837" t="s">
        <v>86</v>
      </c>
      <c r="C15837" t="s">
        <v>138</v>
      </c>
      <c r="D15837">
        <v>1</v>
      </c>
      <c r="E15837" t="s">
        <v>147</v>
      </c>
      <c r="F15837">
        <v>7</v>
      </c>
    </row>
    <row r="15838" spans="1:6">
      <c r="A15838" s="12" t="s">
        <v>233</v>
      </c>
      <c r="B15838" t="s">
        <v>87</v>
      </c>
      <c r="C15838" t="s">
        <v>138</v>
      </c>
      <c r="D15838">
        <v>1</v>
      </c>
      <c r="E15838" t="s">
        <v>147</v>
      </c>
      <c r="F15838">
        <v>4.7</v>
      </c>
    </row>
    <row r="15839" spans="1:6">
      <c r="A15839" s="12" t="s">
        <v>233</v>
      </c>
      <c r="B15839" t="s">
        <v>88</v>
      </c>
      <c r="C15839" t="s">
        <v>138</v>
      </c>
      <c r="D15839">
        <v>1</v>
      </c>
      <c r="E15839" t="s">
        <v>147</v>
      </c>
      <c r="F15839">
        <v>5.4</v>
      </c>
    </row>
    <row r="15840" spans="1:6">
      <c r="A15840" s="12" t="s">
        <v>233</v>
      </c>
      <c r="B15840" t="s">
        <v>89</v>
      </c>
      <c r="C15840" t="s">
        <v>138</v>
      </c>
      <c r="D15840">
        <v>1</v>
      </c>
      <c r="E15840" t="s">
        <v>147</v>
      </c>
      <c r="F15840">
        <v>4.3</v>
      </c>
    </row>
    <row r="15841" spans="1:6">
      <c r="A15841" s="12" t="s">
        <v>233</v>
      </c>
      <c r="B15841" t="s">
        <v>90</v>
      </c>
      <c r="C15841" t="s">
        <v>138</v>
      </c>
      <c r="D15841">
        <v>1</v>
      </c>
      <c r="E15841" t="s">
        <v>147</v>
      </c>
      <c r="F15841">
        <v>3.5</v>
      </c>
    </row>
    <row r="15842" spans="1:6">
      <c r="A15842" s="12" t="s">
        <v>233</v>
      </c>
      <c r="B15842" t="s">
        <v>91</v>
      </c>
      <c r="C15842" t="s">
        <v>138</v>
      </c>
      <c r="D15842">
        <v>1</v>
      </c>
      <c r="E15842" t="s">
        <v>147</v>
      </c>
      <c r="F15842">
        <v>5.3</v>
      </c>
    </row>
    <row r="15843" spans="1:6">
      <c r="A15843" s="12" t="s">
        <v>233</v>
      </c>
      <c r="B15843" t="s">
        <v>92</v>
      </c>
      <c r="C15843" t="s">
        <v>138</v>
      </c>
      <c r="D15843">
        <v>1</v>
      </c>
      <c r="E15843" t="s">
        <v>147</v>
      </c>
      <c r="F15843">
        <v>5.2</v>
      </c>
    </row>
    <row r="15844" spans="1:6">
      <c r="A15844" s="12" t="s">
        <v>233</v>
      </c>
      <c r="B15844" t="s">
        <v>93</v>
      </c>
      <c r="C15844" t="s">
        <v>138</v>
      </c>
      <c r="D15844">
        <v>1</v>
      </c>
      <c r="E15844" t="s">
        <v>147</v>
      </c>
      <c r="F15844">
        <v>2</v>
      </c>
    </row>
    <row r="15845" spans="1:6">
      <c r="A15845" s="12" t="s">
        <v>233</v>
      </c>
      <c r="B15845" t="s">
        <v>94</v>
      </c>
      <c r="C15845" t="s">
        <v>138</v>
      </c>
      <c r="D15845">
        <v>1</v>
      </c>
      <c r="E15845" t="s">
        <v>147</v>
      </c>
      <c r="F15845">
        <v>6.1</v>
      </c>
    </row>
    <row r="15846" spans="1:6">
      <c r="A15846" s="12" t="s">
        <v>233</v>
      </c>
      <c r="B15846" t="s">
        <v>95</v>
      </c>
      <c r="C15846" t="s">
        <v>138</v>
      </c>
      <c r="D15846">
        <v>1</v>
      </c>
      <c r="E15846" t="s">
        <v>147</v>
      </c>
      <c r="F15846">
        <v>4.0999999999999996</v>
      </c>
    </row>
    <row r="15847" spans="1:6">
      <c r="A15847" s="12" t="s">
        <v>233</v>
      </c>
      <c r="B15847" t="s">
        <v>96</v>
      </c>
      <c r="C15847" t="s">
        <v>138</v>
      </c>
      <c r="D15847">
        <v>1</v>
      </c>
      <c r="E15847" t="s">
        <v>147</v>
      </c>
      <c r="F15847">
        <v>2.2000000000000002</v>
      </c>
    </row>
    <row r="15848" spans="1:6">
      <c r="A15848" s="12" t="s">
        <v>233</v>
      </c>
      <c r="B15848" t="s">
        <v>97</v>
      </c>
      <c r="C15848" t="s">
        <v>138</v>
      </c>
      <c r="D15848">
        <v>1</v>
      </c>
      <c r="E15848" t="s">
        <v>147</v>
      </c>
      <c r="F15848">
        <v>6.8</v>
      </c>
    </row>
    <row r="15849" spans="1:6">
      <c r="A15849" s="12" t="s">
        <v>233</v>
      </c>
      <c r="B15849" t="s">
        <v>98</v>
      </c>
      <c r="C15849" t="s">
        <v>138</v>
      </c>
      <c r="D15849">
        <v>1</v>
      </c>
      <c r="E15849" t="s">
        <v>147</v>
      </c>
      <c r="F15849">
        <v>3.4</v>
      </c>
    </row>
    <row r="15850" spans="1:6">
      <c r="A15850" s="12" t="s">
        <v>233</v>
      </c>
      <c r="B15850" t="s">
        <v>99</v>
      </c>
      <c r="C15850" t="s">
        <v>138</v>
      </c>
      <c r="D15850">
        <v>1</v>
      </c>
      <c r="E15850" t="s">
        <v>147</v>
      </c>
      <c r="F15850">
        <v>5</v>
      </c>
    </row>
    <row r="15851" spans="1:6">
      <c r="A15851" s="12" t="s">
        <v>233</v>
      </c>
      <c r="B15851" t="s">
        <v>100</v>
      </c>
      <c r="C15851" t="s">
        <v>138</v>
      </c>
      <c r="D15851">
        <v>1</v>
      </c>
      <c r="E15851" t="s">
        <v>147</v>
      </c>
      <c r="F15851">
        <v>3.1</v>
      </c>
    </row>
    <row r="15852" spans="1:6">
      <c r="A15852" s="12" t="s">
        <v>233</v>
      </c>
      <c r="B15852" t="s">
        <v>101</v>
      </c>
      <c r="C15852" t="s">
        <v>138</v>
      </c>
      <c r="D15852">
        <v>1</v>
      </c>
      <c r="E15852" t="s">
        <v>147</v>
      </c>
      <c r="F15852">
        <v>4.2</v>
      </c>
    </row>
    <row r="15853" spans="1:6">
      <c r="A15853" s="12" t="s">
        <v>233</v>
      </c>
      <c r="B15853" t="s">
        <v>102</v>
      </c>
      <c r="C15853" t="s">
        <v>138</v>
      </c>
      <c r="D15853">
        <v>1</v>
      </c>
      <c r="E15853" t="s">
        <v>147</v>
      </c>
      <c r="F15853">
        <v>2.7</v>
      </c>
    </row>
    <row r="15854" spans="1:6">
      <c r="A15854" s="12" t="s">
        <v>233</v>
      </c>
      <c r="B15854" t="s">
        <v>103</v>
      </c>
      <c r="C15854" t="s">
        <v>138</v>
      </c>
      <c r="D15854">
        <v>1</v>
      </c>
      <c r="E15854" t="s">
        <v>147</v>
      </c>
      <c r="F15854">
        <v>2.8</v>
      </c>
    </row>
    <row r="15855" spans="1:6">
      <c r="A15855" s="12" t="s">
        <v>233</v>
      </c>
      <c r="B15855" t="s">
        <v>104</v>
      </c>
      <c r="C15855" t="s">
        <v>138</v>
      </c>
      <c r="D15855">
        <v>1</v>
      </c>
      <c r="E15855" t="s">
        <v>147</v>
      </c>
      <c r="F15855">
        <v>8.1999999999999993</v>
      </c>
    </row>
    <row r="15856" spans="1:6">
      <c r="A15856" s="12" t="s">
        <v>233</v>
      </c>
      <c r="B15856" t="s">
        <v>105</v>
      </c>
      <c r="C15856" t="s">
        <v>138</v>
      </c>
      <c r="D15856">
        <v>1</v>
      </c>
      <c r="E15856" t="s">
        <v>147</v>
      </c>
      <c r="F15856">
        <v>7.3</v>
      </c>
    </row>
    <row r="15857" spans="1:6">
      <c r="A15857" s="12" t="s">
        <v>233</v>
      </c>
      <c r="B15857" t="s">
        <v>106</v>
      </c>
      <c r="C15857" t="s">
        <v>138</v>
      </c>
      <c r="D15857">
        <v>1</v>
      </c>
      <c r="E15857" t="s">
        <v>147</v>
      </c>
      <c r="F15857">
        <v>3.5</v>
      </c>
    </row>
    <row r="15858" spans="1:6">
      <c r="A15858" s="12" t="s">
        <v>233</v>
      </c>
      <c r="B15858" t="s">
        <v>107</v>
      </c>
      <c r="C15858" t="s">
        <v>138</v>
      </c>
      <c r="D15858">
        <v>1</v>
      </c>
      <c r="E15858" t="s">
        <v>147</v>
      </c>
      <c r="F15858">
        <v>6.2</v>
      </c>
    </row>
    <row r="15859" spans="1:6">
      <c r="A15859" s="12" t="s">
        <v>233</v>
      </c>
      <c r="B15859" t="s">
        <v>108</v>
      </c>
      <c r="C15859" t="s">
        <v>138</v>
      </c>
      <c r="D15859">
        <v>1</v>
      </c>
      <c r="E15859" t="s">
        <v>147</v>
      </c>
      <c r="F15859">
        <v>3.1</v>
      </c>
    </row>
    <row r="15860" spans="1:6">
      <c r="A15860" s="12" t="s">
        <v>233</v>
      </c>
      <c r="B15860" t="s">
        <v>109</v>
      </c>
      <c r="C15860" t="s">
        <v>138</v>
      </c>
      <c r="D15860">
        <v>1</v>
      </c>
      <c r="E15860" t="s">
        <v>147</v>
      </c>
      <c r="F15860">
        <v>4.3</v>
      </c>
    </row>
    <row r="15861" spans="1:6">
      <c r="A15861" s="12" t="s">
        <v>233</v>
      </c>
      <c r="B15861" t="s">
        <v>110</v>
      </c>
      <c r="C15861" t="s">
        <v>138</v>
      </c>
      <c r="D15861">
        <v>1</v>
      </c>
      <c r="E15861" t="s">
        <v>147</v>
      </c>
      <c r="F15861">
        <v>6.4</v>
      </c>
    </row>
    <row r="15862" spans="1:6">
      <c r="A15862" s="12" t="s">
        <v>233</v>
      </c>
      <c r="B15862" t="s">
        <v>111</v>
      </c>
      <c r="C15862" t="s">
        <v>138</v>
      </c>
      <c r="D15862">
        <v>1</v>
      </c>
      <c r="E15862" t="s">
        <v>147</v>
      </c>
      <c r="F15862">
        <v>4.8</v>
      </c>
    </row>
    <row r="15863" spans="1:6">
      <c r="A15863" s="12" t="s">
        <v>233</v>
      </c>
      <c r="B15863" t="s">
        <v>112</v>
      </c>
      <c r="C15863" t="s">
        <v>138</v>
      </c>
      <c r="D15863">
        <v>1</v>
      </c>
      <c r="E15863" t="s">
        <v>147</v>
      </c>
      <c r="F15863">
        <v>5</v>
      </c>
    </row>
    <row r="15864" spans="1:6">
      <c r="A15864" s="12" t="s">
        <v>233</v>
      </c>
      <c r="B15864" t="s">
        <v>113</v>
      </c>
      <c r="C15864" t="s">
        <v>138</v>
      </c>
      <c r="D15864">
        <v>1</v>
      </c>
      <c r="E15864" t="s">
        <v>147</v>
      </c>
      <c r="F15864">
        <v>5.8</v>
      </c>
    </row>
    <row r="15865" spans="1:6">
      <c r="A15865" s="12" t="s">
        <v>233</v>
      </c>
      <c r="B15865" t="s">
        <v>114</v>
      </c>
      <c r="C15865" t="s">
        <v>138</v>
      </c>
      <c r="D15865">
        <v>1</v>
      </c>
      <c r="E15865" t="s">
        <v>147</v>
      </c>
      <c r="F15865">
        <v>4.9000000000000004</v>
      </c>
    </row>
    <row r="15866" spans="1:6">
      <c r="A15866" s="12" t="s">
        <v>233</v>
      </c>
      <c r="B15866" t="s">
        <v>115</v>
      </c>
      <c r="C15866" t="s">
        <v>138</v>
      </c>
      <c r="D15866">
        <v>1</v>
      </c>
      <c r="E15866" t="s">
        <v>147</v>
      </c>
      <c r="F15866">
        <v>4.5</v>
      </c>
    </row>
    <row r="15867" spans="1:6">
      <c r="A15867" s="12" t="s">
        <v>233</v>
      </c>
      <c r="B15867" t="s">
        <v>116</v>
      </c>
      <c r="C15867" t="s">
        <v>138</v>
      </c>
      <c r="D15867">
        <v>1</v>
      </c>
      <c r="E15867" t="s">
        <v>147</v>
      </c>
      <c r="F15867">
        <v>4.5</v>
      </c>
    </row>
    <row r="15868" spans="1:6">
      <c r="A15868" s="12" t="s">
        <v>233</v>
      </c>
      <c r="B15868" t="s">
        <v>146</v>
      </c>
      <c r="C15868" t="s">
        <v>137</v>
      </c>
      <c r="D15868">
        <v>2</v>
      </c>
      <c r="E15868" t="s">
        <v>147</v>
      </c>
      <c r="F15868">
        <v>4.0999999999999996</v>
      </c>
    </row>
    <row r="15869" spans="1:6">
      <c r="A15869" s="12" t="s">
        <v>233</v>
      </c>
      <c r="B15869" t="s">
        <v>146</v>
      </c>
      <c r="C15869" t="s">
        <v>137</v>
      </c>
      <c r="D15869">
        <v>3</v>
      </c>
      <c r="E15869" t="s">
        <v>139</v>
      </c>
      <c r="F15869">
        <v>244.8</v>
      </c>
    </row>
    <row r="15870" spans="1:6">
      <c r="A15870" s="12" t="s">
        <v>233</v>
      </c>
      <c r="B15870" t="s">
        <v>146</v>
      </c>
      <c r="C15870" t="s">
        <v>137</v>
      </c>
      <c r="D15870">
        <v>3</v>
      </c>
      <c r="E15870" t="s">
        <v>140</v>
      </c>
      <c r="F15870">
        <v>293.2</v>
      </c>
    </row>
    <row r="15871" spans="1:6">
      <c r="A15871" s="12" t="s">
        <v>233</v>
      </c>
      <c r="B15871" t="s">
        <v>146</v>
      </c>
      <c r="C15871" t="s">
        <v>137</v>
      </c>
      <c r="D15871">
        <v>3</v>
      </c>
      <c r="E15871" t="s">
        <v>147</v>
      </c>
      <c r="F15871">
        <v>0</v>
      </c>
    </row>
    <row r="15872" spans="1:6">
      <c r="A15872" s="12" t="s">
        <v>234</v>
      </c>
      <c r="B15872" t="s">
        <v>61</v>
      </c>
      <c r="C15872" t="s">
        <v>137</v>
      </c>
      <c r="D15872">
        <v>1</v>
      </c>
      <c r="E15872" t="s">
        <v>139</v>
      </c>
      <c r="F15872">
        <v>99.4</v>
      </c>
    </row>
    <row r="15873" spans="1:6">
      <c r="A15873" s="12" t="s">
        <v>234</v>
      </c>
      <c r="B15873" t="s">
        <v>62</v>
      </c>
      <c r="C15873" t="s">
        <v>137</v>
      </c>
      <c r="D15873">
        <v>1</v>
      </c>
      <c r="E15873" t="s">
        <v>139</v>
      </c>
      <c r="F15873">
        <v>87.7</v>
      </c>
    </row>
    <row r="15874" spans="1:6">
      <c r="A15874" s="12" t="s">
        <v>234</v>
      </c>
      <c r="B15874" t="s">
        <v>63</v>
      </c>
      <c r="C15874" t="s">
        <v>137</v>
      </c>
      <c r="D15874">
        <v>1</v>
      </c>
      <c r="E15874" t="s">
        <v>139</v>
      </c>
      <c r="F15874">
        <v>58.7</v>
      </c>
    </row>
    <row r="15875" spans="1:6">
      <c r="A15875" s="12" t="s">
        <v>234</v>
      </c>
      <c r="B15875" t="s">
        <v>64</v>
      </c>
      <c r="C15875" t="s">
        <v>137</v>
      </c>
      <c r="D15875">
        <v>1</v>
      </c>
      <c r="E15875" t="s">
        <v>139</v>
      </c>
      <c r="F15875">
        <v>99.6</v>
      </c>
    </row>
    <row r="15876" spans="1:6">
      <c r="A15876" s="12" t="s">
        <v>234</v>
      </c>
      <c r="B15876" t="s">
        <v>65</v>
      </c>
      <c r="C15876" t="s">
        <v>137</v>
      </c>
      <c r="D15876">
        <v>1</v>
      </c>
      <c r="E15876" t="s">
        <v>139</v>
      </c>
      <c r="F15876">
        <v>0</v>
      </c>
    </row>
    <row r="15877" spans="1:6">
      <c r="A15877" s="12" t="s">
        <v>234</v>
      </c>
      <c r="B15877" t="s">
        <v>66</v>
      </c>
      <c r="C15877" t="s">
        <v>137</v>
      </c>
      <c r="D15877">
        <v>1</v>
      </c>
      <c r="E15877" t="s">
        <v>139</v>
      </c>
      <c r="F15877">
        <v>27</v>
      </c>
    </row>
    <row r="15878" spans="1:6">
      <c r="A15878" s="12" t="s">
        <v>234</v>
      </c>
      <c r="B15878" t="s">
        <v>67</v>
      </c>
      <c r="C15878" t="s">
        <v>137</v>
      </c>
      <c r="D15878">
        <v>1</v>
      </c>
      <c r="E15878" t="s">
        <v>139</v>
      </c>
      <c r="F15878">
        <v>10.1</v>
      </c>
    </row>
    <row r="15879" spans="1:6">
      <c r="A15879" s="12" t="s">
        <v>234</v>
      </c>
      <c r="B15879" t="s">
        <v>68</v>
      </c>
      <c r="C15879" t="s">
        <v>137</v>
      </c>
      <c r="D15879">
        <v>1</v>
      </c>
      <c r="E15879" t="s">
        <v>139</v>
      </c>
      <c r="F15879">
        <v>9.3000000000000007</v>
      </c>
    </row>
    <row r="15880" spans="1:6">
      <c r="A15880" s="12" t="s">
        <v>234</v>
      </c>
      <c r="B15880" t="s">
        <v>69</v>
      </c>
      <c r="C15880" t="s">
        <v>137</v>
      </c>
      <c r="D15880">
        <v>1</v>
      </c>
      <c r="E15880" t="s">
        <v>139</v>
      </c>
      <c r="F15880">
        <v>52.8</v>
      </c>
    </row>
    <row r="15881" spans="1:6">
      <c r="A15881" s="12" t="s">
        <v>234</v>
      </c>
      <c r="B15881" t="s">
        <v>70</v>
      </c>
      <c r="C15881" t="s">
        <v>137</v>
      </c>
      <c r="D15881">
        <v>1</v>
      </c>
      <c r="E15881" t="s">
        <v>139</v>
      </c>
      <c r="F15881">
        <v>68.3</v>
      </c>
    </row>
    <row r="15882" spans="1:6">
      <c r="A15882" s="12" t="s">
        <v>234</v>
      </c>
      <c r="B15882" t="s">
        <v>71</v>
      </c>
      <c r="C15882" t="s">
        <v>137</v>
      </c>
      <c r="D15882">
        <v>1</v>
      </c>
      <c r="E15882" t="s">
        <v>139</v>
      </c>
      <c r="F15882">
        <v>0</v>
      </c>
    </row>
    <row r="15883" spans="1:6">
      <c r="A15883" s="12" t="s">
        <v>234</v>
      </c>
      <c r="B15883" t="s">
        <v>72</v>
      </c>
      <c r="C15883" t="s">
        <v>137</v>
      </c>
      <c r="D15883">
        <v>1</v>
      </c>
      <c r="E15883" t="s">
        <v>139</v>
      </c>
      <c r="F15883">
        <v>99.9</v>
      </c>
    </row>
    <row r="15884" spans="1:6">
      <c r="A15884" s="12" t="s">
        <v>234</v>
      </c>
      <c r="B15884" t="s">
        <v>73</v>
      </c>
      <c r="C15884" t="s">
        <v>137</v>
      </c>
      <c r="D15884">
        <v>1</v>
      </c>
      <c r="E15884" t="s">
        <v>139</v>
      </c>
      <c r="F15884">
        <v>7.7</v>
      </c>
    </row>
    <row r="15885" spans="1:6">
      <c r="A15885" s="12" t="s">
        <v>234</v>
      </c>
      <c r="B15885" t="s">
        <v>74</v>
      </c>
      <c r="C15885" t="s">
        <v>137</v>
      </c>
      <c r="D15885">
        <v>1</v>
      </c>
      <c r="E15885" t="s">
        <v>139</v>
      </c>
      <c r="F15885">
        <v>91.3</v>
      </c>
    </row>
    <row r="15886" spans="1:6">
      <c r="A15886" s="12" t="s">
        <v>234</v>
      </c>
      <c r="B15886" t="s">
        <v>75</v>
      </c>
      <c r="C15886" t="s">
        <v>137</v>
      </c>
      <c r="D15886">
        <v>1</v>
      </c>
      <c r="E15886" t="s">
        <v>139</v>
      </c>
      <c r="F15886">
        <v>63.8</v>
      </c>
    </row>
    <row r="15887" spans="1:6">
      <c r="A15887" s="12" t="s">
        <v>234</v>
      </c>
      <c r="B15887" t="s">
        <v>76</v>
      </c>
      <c r="C15887" t="s">
        <v>137</v>
      </c>
      <c r="D15887">
        <v>1</v>
      </c>
      <c r="E15887" t="s">
        <v>139</v>
      </c>
      <c r="F15887">
        <v>93.8</v>
      </c>
    </row>
    <row r="15888" spans="1:6">
      <c r="A15888" s="12" t="s">
        <v>234</v>
      </c>
      <c r="B15888" t="s">
        <v>77</v>
      </c>
      <c r="C15888" t="s">
        <v>137</v>
      </c>
      <c r="D15888">
        <v>1</v>
      </c>
      <c r="E15888" t="s">
        <v>139</v>
      </c>
      <c r="F15888">
        <v>99.4</v>
      </c>
    </row>
    <row r="15889" spans="1:6">
      <c r="A15889" s="12" t="s">
        <v>234</v>
      </c>
      <c r="B15889" t="s">
        <v>78</v>
      </c>
      <c r="C15889" t="s">
        <v>137</v>
      </c>
      <c r="D15889">
        <v>1</v>
      </c>
      <c r="E15889" t="s">
        <v>139</v>
      </c>
      <c r="F15889">
        <v>96.5</v>
      </c>
    </row>
    <row r="15890" spans="1:6">
      <c r="A15890" s="12" t="s">
        <v>234</v>
      </c>
      <c r="B15890" t="s">
        <v>79</v>
      </c>
      <c r="C15890" t="s">
        <v>137</v>
      </c>
      <c r="D15890">
        <v>1</v>
      </c>
      <c r="E15890" t="s">
        <v>139</v>
      </c>
      <c r="F15890">
        <v>30.2</v>
      </c>
    </row>
    <row r="15891" spans="1:6">
      <c r="A15891" s="12" t="s">
        <v>234</v>
      </c>
      <c r="B15891" t="s">
        <v>80</v>
      </c>
      <c r="C15891" t="s">
        <v>137</v>
      </c>
      <c r="D15891">
        <v>1</v>
      </c>
      <c r="E15891" t="s">
        <v>139</v>
      </c>
      <c r="F15891">
        <v>0.6</v>
      </c>
    </row>
    <row r="15892" spans="1:6">
      <c r="A15892" s="12" t="s">
        <v>234</v>
      </c>
      <c r="B15892" t="s">
        <v>81</v>
      </c>
      <c r="C15892" t="s">
        <v>137</v>
      </c>
      <c r="D15892">
        <v>1</v>
      </c>
      <c r="E15892" t="s">
        <v>139</v>
      </c>
      <c r="F15892">
        <v>0.3</v>
      </c>
    </row>
    <row r="15893" spans="1:6">
      <c r="A15893" s="12" t="s">
        <v>234</v>
      </c>
      <c r="B15893" t="s">
        <v>82</v>
      </c>
      <c r="C15893" t="s">
        <v>137</v>
      </c>
      <c r="D15893">
        <v>1</v>
      </c>
      <c r="E15893" t="s">
        <v>139</v>
      </c>
      <c r="F15893">
        <v>37.6</v>
      </c>
    </row>
    <row r="15894" spans="1:6">
      <c r="A15894" s="12" t="s">
        <v>234</v>
      </c>
      <c r="B15894" t="s">
        <v>83</v>
      </c>
      <c r="C15894" t="s">
        <v>137</v>
      </c>
      <c r="D15894">
        <v>1</v>
      </c>
      <c r="E15894" t="s">
        <v>139</v>
      </c>
      <c r="F15894">
        <v>32.299999999999997</v>
      </c>
    </row>
    <row r="15895" spans="1:6">
      <c r="A15895" s="12" t="s">
        <v>234</v>
      </c>
      <c r="B15895" t="s">
        <v>84</v>
      </c>
      <c r="C15895" t="s">
        <v>137</v>
      </c>
      <c r="D15895">
        <v>1</v>
      </c>
      <c r="E15895" t="s">
        <v>139</v>
      </c>
      <c r="F15895">
        <v>91.3</v>
      </c>
    </row>
    <row r="15896" spans="1:6">
      <c r="A15896" s="12" t="s">
        <v>234</v>
      </c>
      <c r="B15896" t="s">
        <v>85</v>
      </c>
      <c r="C15896" t="s">
        <v>137</v>
      </c>
      <c r="D15896">
        <v>1</v>
      </c>
      <c r="E15896" t="s">
        <v>139</v>
      </c>
      <c r="F15896">
        <v>90.8</v>
      </c>
    </row>
    <row r="15897" spans="1:6">
      <c r="A15897" s="12" t="s">
        <v>234</v>
      </c>
      <c r="B15897" t="s">
        <v>86</v>
      </c>
      <c r="C15897" t="s">
        <v>137</v>
      </c>
      <c r="D15897">
        <v>1</v>
      </c>
      <c r="E15897" t="s">
        <v>139</v>
      </c>
      <c r="F15897">
        <v>90.1</v>
      </c>
    </row>
    <row r="15898" spans="1:6">
      <c r="A15898" s="12" t="s">
        <v>234</v>
      </c>
      <c r="B15898" t="s">
        <v>87</v>
      </c>
      <c r="C15898" t="s">
        <v>137</v>
      </c>
      <c r="D15898">
        <v>1</v>
      </c>
      <c r="E15898" t="s">
        <v>139</v>
      </c>
      <c r="F15898">
        <v>98.7</v>
      </c>
    </row>
    <row r="15899" spans="1:6">
      <c r="A15899" s="12" t="s">
        <v>234</v>
      </c>
      <c r="B15899" t="s">
        <v>88</v>
      </c>
      <c r="C15899" t="s">
        <v>137</v>
      </c>
      <c r="D15899">
        <v>1</v>
      </c>
      <c r="E15899" t="s">
        <v>139</v>
      </c>
      <c r="F15899">
        <v>39.4</v>
      </c>
    </row>
    <row r="15900" spans="1:6">
      <c r="A15900" s="12" t="s">
        <v>234</v>
      </c>
      <c r="B15900" t="s">
        <v>89</v>
      </c>
      <c r="C15900" t="s">
        <v>137</v>
      </c>
      <c r="D15900">
        <v>1</v>
      </c>
      <c r="E15900" t="s">
        <v>139</v>
      </c>
      <c r="F15900">
        <v>35.9</v>
      </c>
    </row>
    <row r="15901" spans="1:6">
      <c r="A15901" s="12" t="s">
        <v>234</v>
      </c>
      <c r="B15901" t="s">
        <v>90</v>
      </c>
      <c r="C15901" t="s">
        <v>137</v>
      </c>
      <c r="D15901">
        <v>1</v>
      </c>
      <c r="E15901" t="s">
        <v>139</v>
      </c>
      <c r="F15901">
        <v>10.7</v>
      </c>
    </row>
    <row r="15902" spans="1:6">
      <c r="A15902" s="12" t="s">
        <v>234</v>
      </c>
      <c r="B15902" t="s">
        <v>91</v>
      </c>
      <c r="C15902" t="s">
        <v>137</v>
      </c>
      <c r="D15902">
        <v>1</v>
      </c>
      <c r="E15902" t="s">
        <v>139</v>
      </c>
      <c r="F15902">
        <v>18.3</v>
      </c>
    </row>
    <row r="15903" spans="1:6">
      <c r="A15903" s="12" t="s">
        <v>234</v>
      </c>
      <c r="B15903" t="s">
        <v>92</v>
      </c>
      <c r="C15903" t="s">
        <v>137</v>
      </c>
      <c r="D15903">
        <v>1</v>
      </c>
      <c r="E15903" t="s">
        <v>139</v>
      </c>
      <c r="F15903">
        <v>2</v>
      </c>
    </row>
    <row r="15904" spans="1:6">
      <c r="A15904" s="12" t="s">
        <v>234</v>
      </c>
      <c r="B15904" t="s">
        <v>93</v>
      </c>
      <c r="C15904" t="s">
        <v>137</v>
      </c>
      <c r="D15904">
        <v>1</v>
      </c>
      <c r="E15904" t="s">
        <v>139</v>
      </c>
      <c r="F15904">
        <v>57.8</v>
      </c>
    </row>
    <row r="15905" spans="1:6">
      <c r="A15905" s="12" t="s">
        <v>234</v>
      </c>
      <c r="B15905" t="s">
        <v>94</v>
      </c>
      <c r="C15905" t="s">
        <v>137</v>
      </c>
      <c r="D15905">
        <v>1</v>
      </c>
      <c r="E15905" t="s">
        <v>139</v>
      </c>
      <c r="F15905">
        <v>99.9</v>
      </c>
    </row>
    <row r="15906" spans="1:6">
      <c r="A15906" s="12" t="s">
        <v>234</v>
      </c>
      <c r="B15906" t="s">
        <v>95</v>
      </c>
      <c r="C15906" t="s">
        <v>137</v>
      </c>
      <c r="D15906">
        <v>1</v>
      </c>
      <c r="E15906" t="s">
        <v>139</v>
      </c>
      <c r="F15906">
        <v>70.900000000000006</v>
      </c>
    </row>
    <row r="15907" spans="1:6">
      <c r="A15907" s="12" t="s">
        <v>234</v>
      </c>
      <c r="B15907" t="s">
        <v>96</v>
      </c>
      <c r="C15907" t="s">
        <v>137</v>
      </c>
      <c r="D15907">
        <v>1</v>
      </c>
      <c r="E15907" t="s">
        <v>139</v>
      </c>
      <c r="F15907">
        <v>99.9</v>
      </c>
    </row>
    <row r="15908" spans="1:6">
      <c r="A15908" s="12" t="s">
        <v>234</v>
      </c>
      <c r="B15908" t="s">
        <v>97</v>
      </c>
      <c r="C15908" t="s">
        <v>137</v>
      </c>
      <c r="D15908">
        <v>1</v>
      </c>
      <c r="E15908" t="s">
        <v>139</v>
      </c>
      <c r="F15908">
        <v>14</v>
      </c>
    </row>
    <row r="15909" spans="1:6">
      <c r="A15909" s="12" t="s">
        <v>234</v>
      </c>
      <c r="B15909" t="s">
        <v>98</v>
      </c>
      <c r="C15909" t="s">
        <v>137</v>
      </c>
      <c r="D15909">
        <v>1</v>
      </c>
      <c r="E15909" t="s">
        <v>139</v>
      </c>
      <c r="F15909">
        <v>43.1</v>
      </c>
    </row>
    <row r="15910" spans="1:6">
      <c r="A15910" s="12" t="s">
        <v>234</v>
      </c>
      <c r="B15910" t="s">
        <v>99</v>
      </c>
      <c r="C15910" t="s">
        <v>137</v>
      </c>
      <c r="D15910">
        <v>1</v>
      </c>
      <c r="E15910" t="s">
        <v>139</v>
      </c>
      <c r="F15910">
        <v>5.3</v>
      </c>
    </row>
    <row r="15911" spans="1:6">
      <c r="A15911" s="12" t="s">
        <v>234</v>
      </c>
      <c r="B15911" t="s">
        <v>100</v>
      </c>
      <c r="C15911" t="s">
        <v>137</v>
      </c>
      <c r="D15911">
        <v>1</v>
      </c>
      <c r="E15911" t="s">
        <v>139</v>
      </c>
      <c r="F15911">
        <v>87.9</v>
      </c>
    </row>
    <row r="15912" spans="1:6">
      <c r="A15912" s="12" t="s">
        <v>234</v>
      </c>
      <c r="B15912" t="s">
        <v>101</v>
      </c>
      <c r="C15912" t="s">
        <v>137</v>
      </c>
      <c r="D15912">
        <v>1</v>
      </c>
      <c r="E15912" t="s">
        <v>139</v>
      </c>
      <c r="F15912">
        <v>99.7</v>
      </c>
    </row>
    <row r="15913" spans="1:6">
      <c r="A15913" s="12" t="s">
        <v>234</v>
      </c>
      <c r="B15913" t="s">
        <v>102</v>
      </c>
      <c r="C15913" t="s">
        <v>137</v>
      </c>
      <c r="D15913">
        <v>1</v>
      </c>
      <c r="E15913" t="s">
        <v>139</v>
      </c>
      <c r="F15913">
        <v>98.8</v>
      </c>
    </row>
    <row r="15914" spans="1:6">
      <c r="A15914" s="12" t="s">
        <v>234</v>
      </c>
      <c r="B15914" t="s">
        <v>103</v>
      </c>
      <c r="C15914" t="s">
        <v>137</v>
      </c>
      <c r="D15914">
        <v>1</v>
      </c>
      <c r="E15914" t="s">
        <v>139</v>
      </c>
      <c r="F15914">
        <v>79.900000000000006</v>
      </c>
    </row>
    <row r="15915" spans="1:6">
      <c r="A15915" s="12" t="s">
        <v>234</v>
      </c>
      <c r="B15915" t="s">
        <v>104</v>
      </c>
      <c r="C15915" t="s">
        <v>137</v>
      </c>
      <c r="D15915">
        <v>1</v>
      </c>
      <c r="E15915" t="s">
        <v>139</v>
      </c>
      <c r="F15915">
        <v>99.8</v>
      </c>
    </row>
    <row r="15916" spans="1:6">
      <c r="A15916" s="12" t="s">
        <v>234</v>
      </c>
      <c r="B15916" t="s">
        <v>105</v>
      </c>
      <c r="C15916" t="s">
        <v>137</v>
      </c>
      <c r="D15916">
        <v>1</v>
      </c>
      <c r="E15916" t="s">
        <v>139</v>
      </c>
      <c r="F15916">
        <v>0.1</v>
      </c>
    </row>
    <row r="15917" spans="1:6">
      <c r="A15917" s="12" t="s">
        <v>234</v>
      </c>
      <c r="B15917" t="s">
        <v>106</v>
      </c>
      <c r="C15917" t="s">
        <v>137</v>
      </c>
      <c r="D15917">
        <v>1</v>
      </c>
      <c r="E15917" t="s">
        <v>139</v>
      </c>
      <c r="F15917">
        <v>27.3</v>
      </c>
    </row>
    <row r="15918" spans="1:6">
      <c r="A15918" s="12" t="s">
        <v>234</v>
      </c>
      <c r="B15918" t="s">
        <v>107</v>
      </c>
      <c r="C15918" t="s">
        <v>137</v>
      </c>
      <c r="D15918">
        <v>1</v>
      </c>
      <c r="E15918" t="s">
        <v>139</v>
      </c>
      <c r="F15918">
        <v>9.1</v>
      </c>
    </row>
    <row r="15919" spans="1:6">
      <c r="A15919" s="12" t="s">
        <v>234</v>
      </c>
      <c r="B15919" t="s">
        <v>108</v>
      </c>
      <c r="C15919" t="s">
        <v>137</v>
      </c>
      <c r="D15919">
        <v>1</v>
      </c>
      <c r="E15919" t="s">
        <v>139</v>
      </c>
      <c r="F15919">
        <v>99.9</v>
      </c>
    </row>
    <row r="15920" spans="1:6">
      <c r="A15920" s="12" t="s">
        <v>234</v>
      </c>
      <c r="B15920" t="s">
        <v>109</v>
      </c>
      <c r="C15920" t="s">
        <v>137</v>
      </c>
      <c r="D15920">
        <v>1</v>
      </c>
      <c r="E15920" t="s">
        <v>139</v>
      </c>
      <c r="F15920">
        <v>46.9</v>
      </c>
    </row>
    <row r="15921" spans="1:6">
      <c r="A15921" s="12" t="s">
        <v>234</v>
      </c>
      <c r="B15921" t="s">
        <v>110</v>
      </c>
      <c r="C15921" t="s">
        <v>137</v>
      </c>
      <c r="D15921">
        <v>1</v>
      </c>
      <c r="E15921" t="s">
        <v>139</v>
      </c>
      <c r="F15921">
        <v>100</v>
      </c>
    </row>
    <row r="15922" spans="1:6">
      <c r="A15922" s="12" t="s">
        <v>234</v>
      </c>
      <c r="B15922" t="s">
        <v>111</v>
      </c>
      <c r="C15922" t="s">
        <v>137</v>
      </c>
      <c r="D15922">
        <v>1</v>
      </c>
      <c r="E15922" t="s">
        <v>139</v>
      </c>
      <c r="F15922">
        <v>0</v>
      </c>
    </row>
    <row r="15923" spans="1:6">
      <c r="A15923" s="12" t="s">
        <v>234</v>
      </c>
      <c r="B15923" t="s">
        <v>112</v>
      </c>
      <c r="C15923" t="s">
        <v>137</v>
      </c>
      <c r="D15923">
        <v>1</v>
      </c>
      <c r="E15923" t="s">
        <v>139</v>
      </c>
      <c r="F15923">
        <v>9.3000000000000007</v>
      </c>
    </row>
    <row r="15924" spans="1:6">
      <c r="A15924" s="12" t="s">
        <v>234</v>
      </c>
      <c r="B15924" t="s">
        <v>113</v>
      </c>
      <c r="C15924" t="s">
        <v>137</v>
      </c>
      <c r="D15924">
        <v>1</v>
      </c>
      <c r="E15924" t="s">
        <v>139</v>
      </c>
      <c r="F15924">
        <v>61.5</v>
      </c>
    </row>
    <row r="15925" spans="1:6">
      <c r="A15925" s="12" t="s">
        <v>234</v>
      </c>
      <c r="B15925" t="s">
        <v>114</v>
      </c>
      <c r="C15925" t="s">
        <v>137</v>
      </c>
      <c r="D15925">
        <v>1</v>
      </c>
      <c r="E15925" t="s">
        <v>139</v>
      </c>
      <c r="F15925">
        <v>96</v>
      </c>
    </row>
    <row r="15926" spans="1:6">
      <c r="A15926" s="12" t="s">
        <v>234</v>
      </c>
      <c r="B15926" t="s">
        <v>115</v>
      </c>
      <c r="C15926" t="s">
        <v>137</v>
      </c>
      <c r="D15926">
        <v>1</v>
      </c>
      <c r="E15926" t="s">
        <v>139</v>
      </c>
      <c r="F15926">
        <v>59.7</v>
      </c>
    </row>
    <row r="15927" spans="1:6">
      <c r="A15927" s="12" t="s">
        <v>234</v>
      </c>
      <c r="B15927" t="s">
        <v>116</v>
      </c>
      <c r="C15927" t="s">
        <v>137</v>
      </c>
      <c r="D15927">
        <v>1</v>
      </c>
      <c r="E15927" t="s">
        <v>139</v>
      </c>
      <c r="F15927">
        <v>100</v>
      </c>
    </row>
    <row r="15928" spans="1:6">
      <c r="A15928" s="12" t="s">
        <v>234</v>
      </c>
      <c r="B15928" t="s">
        <v>146</v>
      </c>
      <c r="C15928" t="s">
        <v>137</v>
      </c>
      <c r="D15928">
        <v>1</v>
      </c>
      <c r="E15928" t="s">
        <v>139</v>
      </c>
      <c r="F15928">
        <v>45.1</v>
      </c>
    </row>
    <row r="15929" spans="1:6">
      <c r="A15929" s="12" t="s">
        <v>234</v>
      </c>
      <c r="B15929" t="s">
        <v>61</v>
      </c>
      <c r="C15929" t="s">
        <v>137</v>
      </c>
      <c r="D15929">
        <v>1</v>
      </c>
      <c r="E15929" t="s">
        <v>140</v>
      </c>
      <c r="F15929">
        <v>0.6</v>
      </c>
    </row>
    <row r="15930" spans="1:6">
      <c r="A15930" s="12" t="s">
        <v>234</v>
      </c>
      <c r="B15930" t="s">
        <v>62</v>
      </c>
      <c r="C15930" t="s">
        <v>137</v>
      </c>
      <c r="D15930">
        <v>1</v>
      </c>
      <c r="E15930" t="s">
        <v>140</v>
      </c>
      <c r="F15930">
        <v>12.3</v>
      </c>
    </row>
    <row r="15931" spans="1:6">
      <c r="A15931" s="12" t="s">
        <v>234</v>
      </c>
      <c r="B15931" t="s">
        <v>63</v>
      </c>
      <c r="C15931" t="s">
        <v>137</v>
      </c>
      <c r="D15931">
        <v>1</v>
      </c>
      <c r="E15931" t="s">
        <v>140</v>
      </c>
      <c r="F15931">
        <v>41.3</v>
      </c>
    </row>
    <row r="15932" spans="1:6">
      <c r="A15932" s="12" t="s">
        <v>234</v>
      </c>
      <c r="B15932" t="s">
        <v>64</v>
      </c>
      <c r="C15932" t="s">
        <v>137</v>
      </c>
      <c r="D15932">
        <v>1</v>
      </c>
      <c r="E15932" t="s">
        <v>140</v>
      </c>
      <c r="F15932">
        <v>0.4</v>
      </c>
    </row>
    <row r="15933" spans="1:6">
      <c r="A15933" s="12" t="s">
        <v>234</v>
      </c>
      <c r="B15933" t="s">
        <v>65</v>
      </c>
      <c r="C15933" t="s">
        <v>137</v>
      </c>
      <c r="D15933">
        <v>1</v>
      </c>
      <c r="E15933" t="s">
        <v>140</v>
      </c>
      <c r="F15933">
        <v>100</v>
      </c>
    </row>
    <row r="15934" spans="1:6">
      <c r="A15934" s="12" t="s">
        <v>234</v>
      </c>
      <c r="B15934" t="s">
        <v>66</v>
      </c>
      <c r="C15934" t="s">
        <v>137</v>
      </c>
      <c r="D15934">
        <v>1</v>
      </c>
      <c r="E15934" t="s">
        <v>140</v>
      </c>
      <c r="F15934">
        <v>73</v>
      </c>
    </row>
    <row r="15935" spans="1:6">
      <c r="A15935" s="12" t="s">
        <v>234</v>
      </c>
      <c r="B15935" t="s">
        <v>67</v>
      </c>
      <c r="C15935" t="s">
        <v>137</v>
      </c>
      <c r="D15935">
        <v>1</v>
      </c>
      <c r="E15935" t="s">
        <v>140</v>
      </c>
      <c r="F15935">
        <v>89.9</v>
      </c>
    </row>
    <row r="15936" spans="1:6">
      <c r="A15936" s="12" t="s">
        <v>234</v>
      </c>
      <c r="B15936" t="s">
        <v>68</v>
      </c>
      <c r="C15936" t="s">
        <v>137</v>
      </c>
      <c r="D15936">
        <v>1</v>
      </c>
      <c r="E15936" t="s">
        <v>140</v>
      </c>
      <c r="F15936">
        <v>90.7</v>
      </c>
    </row>
    <row r="15937" spans="1:6">
      <c r="A15937" s="12" t="s">
        <v>234</v>
      </c>
      <c r="B15937" t="s">
        <v>69</v>
      </c>
      <c r="C15937" t="s">
        <v>137</v>
      </c>
      <c r="D15937">
        <v>1</v>
      </c>
      <c r="E15937" t="s">
        <v>140</v>
      </c>
      <c r="F15937">
        <v>47.2</v>
      </c>
    </row>
    <row r="15938" spans="1:6">
      <c r="A15938" s="12" t="s">
        <v>234</v>
      </c>
      <c r="B15938" t="s">
        <v>70</v>
      </c>
      <c r="C15938" t="s">
        <v>137</v>
      </c>
      <c r="D15938">
        <v>1</v>
      </c>
      <c r="E15938" t="s">
        <v>140</v>
      </c>
      <c r="F15938">
        <v>31.7</v>
      </c>
    </row>
    <row r="15939" spans="1:6">
      <c r="A15939" s="12" t="s">
        <v>234</v>
      </c>
      <c r="B15939" t="s">
        <v>71</v>
      </c>
      <c r="C15939" t="s">
        <v>137</v>
      </c>
      <c r="D15939">
        <v>1</v>
      </c>
      <c r="E15939" t="s">
        <v>140</v>
      </c>
      <c r="F15939">
        <v>100</v>
      </c>
    </row>
    <row r="15940" spans="1:6">
      <c r="A15940" s="12" t="s">
        <v>234</v>
      </c>
      <c r="B15940" t="s">
        <v>72</v>
      </c>
      <c r="C15940" t="s">
        <v>137</v>
      </c>
      <c r="D15940">
        <v>1</v>
      </c>
      <c r="E15940" t="s">
        <v>140</v>
      </c>
      <c r="F15940">
        <v>0.1</v>
      </c>
    </row>
    <row r="15941" spans="1:6">
      <c r="A15941" s="12" t="s">
        <v>234</v>
      </c>
      <c r="B15941" t="s">
        <v>73</v>
      </c>
      <c r="C15941" t="s">
        <v>137</v>
      </c>
      <c r="D15941">
        <v>1</v>
      </c>
      <c r="E15941" t="s">
        <v>140</v>
      </c>
      <c r="F15941">
        <v>92.3</v>
      </c>
    </row>
    <row r="15942" spans="1:6">
      <c r="A15942" s="12" t="s">
        <v>234</v>
      </c>
      <c r="B15942" t="s">
        <v>74</v>
      </c>
      <c r="C15942" t="s">
        <v>137</v>
      </c>
      <c r="D15942">
        <v>1</v>
      </c>
      <c r="E15942" t="s">
        <v>140</v>
      </c>
      <c r="F15942">
        <v>8.6999999999999993</v>
      </c>
    </row>
    <row r="15943" spans="1:6">
      <c r="A15943" s="12" t="s">
        <v>234</v>
      </c>
      <c r="B15943" t="s">
        <v>75</v>
      </c>
      <c r="C15943" t="s">
        <v>137</v>
      </c>
      <c r="D15943">
        <v>1</v>
      </c>
      <c r="E15943" t="s">
        <v>140</v>
      </c>
      <c r="F15943">
        <v>36.200000000000003</v>
      </c>
    </row>
    <row r="15944" spans="1:6">
      <c r="A15944" s="12" t="s">
        <v>234</v>
      </c>
      <c r="B15944" t="s">
        <v>76</v>
      </c>
      <c r="C15944" t="s">
        <v>137</v>
      </c>
      <c r="D15944">
        <v>1</v>
      </c>
      <c r="E15944" t="s">
        <v>140</v>
      </c>
      <c r="F15944">
        <v>6.2</v>
      </c>
    </row>
    <row r="15945" spans="1:6">
      <c r="A15945" s="12" t="s">
        <v>234</v>
      </c>
      <c r="B15945" t="s">
        <v>77</v>
      </c>
      <c r="C15945" t="s">
        <v>137</v>
      </c>
      <c r="D15945">
        <v>1</v>
      </c>
      <c r="E15945" t="s">
        <v>140</v>
      </c>
      <c r="F15945">
        <v>0.6</v>
      </c>
    </row>
    <row r="15946" spans="1:6">
      <c r="A15946" s="12" t="s">
        <v>234</v>
      </c>
      <c r="B15946" t="s">
        <v>78</v>
      </c>
      <c r="C15946" t="s">
        <v>137</v>
      </c>
      <c r="D15946">
        <v>1</v>
      </c>
      <c r="E15946" t="s">
        <v>140</v>
      </c>
      <c r="F15946">
        <v>3.5</v>
      </c>
    </row>
    <row r="15947" spans="1:6">
      <c r="A15947" s="12" t="s">
        <v>234</v>
      </c>
      <c r="B15947" t="s">
        <v>79</v>
      </c>
      <c r="C15947" t="s">
        <v>137</v>
      </c>
      <c r="D15947">
        <v>1</v>
      </c>
      <c r="E15947" t="s">
        <v>140</v>
      </c>
      <c r="F15947">
        <v>69.8</v>
      </c>
    </row>
    <row r="15948" spans="1:6">
      <c r="A15948" s="12" t="s">
        <v>234</v>
      </c>
      <c r="B15948" t="s">
        <v>80</v>
      </c>
      <c r="C15948" t="s">
        <v>137</v>
      </c>
      <c r="D15948">
        <v>1</v>
      </c>
      <c r="E15948" t="s">
        <v>140</v>
      </c>
      <c r="F15948">
        <v>99.4</v>
      </c>
    </row>
    <row r="15949" spans="1:6">
      <c r="A15949" s="12" t="s">
        <v>234</v>
      </c>
      <c r="B15949" t="s">
        <v>81</v>
      </c>
      <c r="C15949" t="s">
        <v>137</v>
      </c>
      <c r="D15949">
        <v>1</v>
      </c>
      <c r="E15949" t="s">
        <v>140</v>
      </c>
      <c r="F15949">
        <v>99.7</v>
      </c>
    </row>
    <row r="15950" spans="1:6">
      <c r="A15950" s="12" t="s">
        <v>234</v>
      </c>
      <c r="B15950" t="s">
        <v>82</v>
      </c>
      <c r="C15950" t="s">
        <v>137</v>
      </c>
      <c r="D15950">
        <v>1</v>
      </c>
      <c r="E15950" t="s">
        <v>140</v>
      </c>
      <c r="F15950">
        <v>62.4</v>
      </c>
    </row>
    <row r="15951" spans="1:6">
      <c r="A15951" s="12" t="s">
        <v>234</v>
      </c>
      <c r="B15951" t="s">
        <v>83</v>
      </c>
      <c r="C15951" t="s">
        <v>137</v>
      </c>
      <c r="D15951">
        <v>1</v>
      </c>
      <c r="E15951" t="s">
        <v>140</v>
      </c>
      <c r="F15951">
        <v>67.7</v>
      </c>
    </row>
    <row r="15952" spans="1:6">
      <c r="A15952" s="12" t="s">
        <v>234</v>
      </c>
      <c r="B15952" t="s">
        <v>84</v>
      </c>
      <c r="C15952" t="s">
        <v>137</v>
      </c>
      <c r="D15952">
        <v>1</v>
      </c>
      <c r="E15952" t="s">
        <v>140</v>
      </c>
      <c r="F15952">
        <v>8.6999999999999993</v>
      </c>
    </row>
    <row r="15953" spans="1:6">
      <c r="A15953" s="12" t="s">
        <v>234</v>
      </c>
      <c r="B15953" t="s">
        <v>85</v>
      </c>
      <c r="C15953" t="s">
        <v>137</v>
      </c>
      <c r="D15953">
        <v>1</v>
      </c>
      <c r="E15953" t="s">
        <v>140</v>
      </c>
      <c r="F15953">
        <v>9.1999999999999993</v>
      </c>
    </row>
    <row r="15954" spans="1:6">
      <c r="A15954" s="12" t="s">
        <v>234</v>
      </c>
      <c r="B15954" t="s">
        <v>86</v>
      </c>
      <c r="C15954" t="s">
        <v>137</v>
      </c>
      <c r="D15954">
        <v>1</v>
      </c>
      <c r="E15954" t="s">
        <v>140</v>
      </c>
      <c r="F15954">
        <v>9.9</v>
      </c>
    </row>
    <row r="15955" spans="1:6">
      <c r="A15955" s="12" t="s">
        <v>234</v>
      </c>
      <c r="B15955" t="s">
        <v>87</v>
      </c>
      <c r="C15955" t="s">
        <v>137</v>
      </c>
      <c r="D15955">
        <v>1</v>
      </c>
      <c r="E15955" t="s">
        <v>140</v>
      </c>
      <c r="F15955">
        <v>1.3</v>
      </c>
    </row>
    <row r="15956" spans="1:6">
      <c r="A15956" s="12" t="s">
        <v>234</v>
      </c>
      <c r="B15956" t="s">
        <v>88</v>
      </c>
      <c r="C15956" t="s">
        <v>137</v>
      </c>
      <c r="D15956">
        <v>1</v>
      </c>
      <c r="E15956" t="s">
        <v>140</v>
      </c>
      <c r="F15956">
        <v>60.6</v>
      </c>
    </row>
    <row r="15957" spans="1:6">
      <c r="A15957" s="12" t="s">
        <v>234</v>
      </c>
      <c r="B15957" t="s">
        <v>89</v>
      </c>
      <c r="C15957" t="s">
        <v>137</v>
      </c>
      <c r="D15957">
        <v>1</v>
      </c>
      <c r="E15957" t="s">
        <v>140</v>
      </c>
      <c r="F15957">
        <v>64.099999999999994</v>
      </c>
    </row>
    <row r="15958" spans="1:6">
      <c r="A15958" s="12" t="s">
        <v>234</v>
      </c>
      <c r="B15958" t="s">
        <v>90</v>
      </c>
      <c r="C15958" t="s">
        <v>137</v>
      </c>
      <c r="D15958">
        <v>1</v>
      </c>
      <c r="E15958" t="s">
        <v>140</v>
      </c>
      <c r="F15958">
        <v>89.3</v>
      </c>
    </row>
    <row r="15959" spans="1:6">
      <c r="A15959" s="12" t="s">
        <v>234</v>
      </c>
      <c r="B15959" t="s">
        <v>91</v>
      </c>
      <c r="C15959" t="s">
        <v>137</v>
      </c>
      <c r="D15959">
        <v>1</v>
      </c>
      <c r="E15959" t="s">
        <v>140</v>
      </c>
      <c r="F15959">
        <v>81.7</v>
      </c>
    </row>
    <row r="15960" spans="1:6">
      <c r="A15960" s="12" t="s">
        <v>234</v>
      </c>
      <c r="B15960" t="s">
        <v>92</v>
      </c>
      <c r="C15960" t="s">
        <v>137</v>
      </c>
      <c r="D15960">
        <v>1</v>
      </c>
      <c r="E15960" t="s">
        <v>140</v>
      </c>
      <c r="F15960">
        <v>98</v>
      </c>
    </row>
    <row r="15961" spans="1:6">
      <c r="A15961" s="12" t="s">
        <v>234</v>
      </c>
      <c r="B15961" t="s">
        <v>93</v>
      </c>
      <c r="C15961" t="s">
        <v>137</v>
      </c>
      <c r="D15961">
        <v>1</v>
      </c>
      <c r="E15961" t="s">
        <v>140</v>
      </c>
      <c r="F15961">
        <v>42.2</v>
      </c>
    </row>
    <row r="15962" spans="1:6">
      <c r="A15962" s="12" t="s">
        <v>234</v>
      </c>
      <c r="B15962" t="s">
        <v>94</v>
      </c>
      <c r="C15962" t="s">
        <v>137</v>
      </c>
      <c r="D15962">
        <v>1</v>
      </c>
      <c r="E15962" t="s">
        <v>140</v>
      </c>
      <c r="F15962">
        <v>0.1</v>
      </c>
    </row>
    <row r="15963" spans="1:6">
      <c r="A15963" s="12" t="s">
        <v>234</v>
      </c>
      <c r="B15963" t="s">
        <v>95</v>
      </c>
      <c r="C15963" t="s">
        <v>137</v>
      </c>
      <c r="D15963">
        <v>1</v>
      </c>
      <c r="E15963" t="s">
        <v>140</v>
      </c>
      <c r="F15963">
        <v>29.1</v>
      </c>
    </row>
    <row r="15964" spans="1:6">
      <c r="A15964" s="12" t="s">
        <v>234</v>
      </c>
      <c r="B15964" t="s">
        <v>96</v>
      </c>
      <c r="C15964" t="s">
        <v>137</v>
      </c>
      <c r="D15964">
        <v>1</v>
      </c>
      <c r="E15964" t="s">
        <v>140</v>
      </c>
      <c r="F15964">
        <v>0.1</v>
      </c>
    </row>
    <row r="15965" spans="1:6">
      <c r="A15965" s="12" t="s">
        <v>234</v>
      </c>
      <c r="B15965" t="s">
        <v>97</v>
      </c>
      <c r="C15965" t="s">
        <v>137</v>
      </c>
      <c r="D15965">
        <v>1</v>
      </c>
      <c r="E15965" t="s">
        <v>140</v>
      </c>
      <c r="F15965">
        <v>86</v>
      </c>
    </row>
    <row r="15966" spans="1:6">
      <c r="A15966" s="12" t="s">
        <v>234</v>
      </c>
      <c r="B15966" t="s">
        <v>98</v>
      </c>
      <c r="C15966" t="s">
        <v>137</v>
      </c>
      <c r="D15966">
        <v>1</v>
      </c>
      <c r="E15966" t="s">
        <v>140</v>
      </c>
      <c r="F15966">
        <v>56.9</v>
      </c>
    </row>
    <row r="15967" spans="1:6">
      <c r="A15967" s="12" t="s">
        <v>234</v>
      </c>
      <c r="B15967" t="s">
        <v>99</v>
      </c>
      <c r="C15967" t="s">
        <v>137</v>
      </c>
      <c r="D15967">
        <v>1</v>
      </c>
      <c r="E15967" t="s">
        <v>140</v>
      </c>
      <c r="F15967">
        <v>94.7</v>
      </c>
    </row>
    <row r="15968" spans="1:6">
      <c r="A15968" s="12" t="s">
        <v>234</v>
      </c>
      <c r="B15968" t="s">
        <v>100</v>
      </c>
      <c r="C15968" t="s">
        <v>137</v>
      </c>
      <c r="D15968">
        <v>1</v>
      </c>
      <c r="E15968" t="s">
        <v>140</v>
      </c>
      <c r="F15968">
        <v>12.1</v>
      </c>
    </row>
    <row r="15969" spans="1:6">
      <c r="A15969" s="12" t="s">
        <v>234</v>
      </c>
      <c r="B15969" t="s">
        <v>101</v>
      </c>
      <c r="C15969" t="s">
        <v>137</v>
      </c>
      <c r="D15969">
        <v>1</v>
      </c>
      <c r="E15969" t="s">
        <v>140</v>
      </c>
      <c r="F15969">
        <v>0.3</v>
      </c>
    </row>
    <row r="15970" spans="1:6">
      <c r="A15970" s="12" t="s">
        <v>234</v>
      </c>
      <c r="B15970" t="s">
        <v>102</v>
      </c>
      <c r="C15970" t="s">
        <v>137</v>
      </c>
      <c r="D15970">
        <v>1</v>
      </c>
      <c r="E15970" t="s">
        <v>140</v>
      </c>
      <c r="F15970">
        <v>1.2</v>
      </c>
    </row>
    <row r="15971" spans="1:6">
      <c r="A15971" s="12" t="s">
        <v>234</v>
      </c>
      <c r="B15971" t="s">
        <v>103</v>
      </c>
      <c r="C15971" t="s">
        <v>137</v>
      </c>
      <c r="D15971">
        <v>1</v>
      </c>
      <c r="E15971" t="s">
        <v>140</v>
      </c>
      <c r="F15971">
        <v>20.100000000000001</v>
      </c>
    </row>
    <row r="15972" spans="1:6">
      <c r="A15972" s="12" t="s">
        <v>234</v>
      </c>
      <c r="B15972" t="s">
        <v>104</v>
      </c>
      <c r="C15972" t="s">
        <v>137</v>
      </c>
      <c r="D15972">
        <v>1</v>
      </c>
      <c r="E15972" t="s">
        <v>140</v>
      </c>
      <c r="F15972">
        <v>0.2</v>
      </c>
    </row>
    <row r="15973" spans="1:6">
      <c r="A15973" s="12" t="s">
        <v>234</v>
      </c>
      <c r="B15973" t="s">
        <v>105</v>
      </c>
      <c r="C15973" t="s">
        <v>137</v>
      </c>
      <c r="D15973">
        <v>1</v>
      </c>
      <c r="E15973" t="s">
        <v>140</v>
      </c>
      <c r="F15973">
        <v>99.9</v>
      </c>
    </row>
    <row r="15974" spans="1:6">
      <c r="A15974" s="12" t="s">
        <v>234</v>
      </c>
      <c r="B15974" t="s">
        <v>106</v>
      </c>
      <c r="C15974" t="s">
        <v>137</v>
      </c>
      <c r="D15974">
        <v>1</v>
      </c>
      <c r="E15974" t="s">
        <v>140</v>
      </c>
      <c r="F15974">
        <v>72.7</v>
      </c>
    </row>
    <row r="15975" spans="1:6">
      <c r="A15975" s="12" t="s">
        <v>234</v>
      </c>
      <c r="B15975" t="s">
        <v>107</v>
      </c>
      <c r="C15975" t="s">
        <v>137</v>
      </c>
      <c r="D15975">
        <v>1</v>
      </c>
      <c r="E15975" t="s">
        <v>140</v>
      </c>
      <c r="F15975">
        <v>90.9</v>
      </c>
    </row>
    <row r="15976" spans="1:6">
      <c r="A15976" s="12" t="s">
        <v>234</v>
      </c>
      <c r="B15976" t="s">
        <v>108</v>
      </c>
      <c r="C15976" t="s">
        <v>137</v>
      </c>
      <c r="D15976">
        <v>1</v>
      </c>
      <c r="E15976" t="s">
        <v>140</v>
      </c>
      <c r="F15976">
        <v>0.1</v>
      </c>
    </row>
    <row r="15977" spans="1:6">
      <c r="A15977" s="12" t="s">
        <v>234</v>
      </c>
      <c r="B15977" t="s">
        <v>109</v>
      </c>
      <c r="C15977" t="s">
        <v>137</v>
      </c>
      <c r="D15977">
        <v>1</v>
      </c>
      <c r="E15977" t="s">
        <v>140</v>
      </c>
      <c r="F15977">
        <v>53.1</v>
      </c>
    </row>
    <row r="15978" spans="1:6">
      <c r="A15978" s="12" t="s">
        <v>234</v>
      </c>
      <c r="B15978" t="s">
        <v>110</v>
      </c>
      <c r="C15978" t="s">
        <v>137</v>
      </c>
      <c r="D15978">
        <v>1</v>
      </c>
      <c r="E15978" t="s">
        <v>140</v>
      </c>
      <c r="F15978">
        <v>0</v>
      </c>
    </row>
    <row r="15979" spans="1:6">
      <c r="A15979" s="12" t="s">
        <v>234</v>
      </c>
      <c r="B15979" t="s">
        <v>111</v>
      </c>
      <c r="C15979" t="s">
        <v>137</v>
      </c>
      <c r="D15979">
        <v>1</v>
      </c>
      <c r="E15979" t="s">
        <v>140</v>
      </c>
      <c r="F15979">
        <v>100</v>
      </c>
    </row>
    <row r="15980" spans="1:6">
      <c r="A15980" s="12" t="s">
        <v>234</v>
      </c>
      <c r="B15980" t="s">
        <v>112</v>
      </c>
      <c r="C15980" t="s">
        <v>137</v>
      </c>
      <c r="D15980">
        <v>1</v>
      </c>
      <c r="E15980" t="s">
        <v>140</v>
      </c>
      <c r="F15980">
        <v>90.7</v>
      </c>
    </row>
    <row r="15981" spans="1:6">
      <c r="A15981" s="12" t="s">
        <v>234</v>
      </c>
      <c r="B15981" t="s">
        <v>113</v>
      </c>
      <c r="C15981" t="s">
        <v>137</v>
      </c>
      <c r="D15981">
        <v>1</v>
      </c>
      <c r="E15981" t="s">
        <v>140</v>
      </c>
      <c r="F15981">
        <v>38.5</v>
      </c>
    </row>
    <row r="15982" spans="1:6">
      <c r="A15982" s="12" t="s">
        <v>234</v>
      </c>
      <c r="B15982" t="s">
        <v>114</v>
      </c>
      <c r="C15982" t="s">
        <v>137</v>
      </c>
      <c r="D15982">
        <v>1</v>
      </c>
      <c r="E15982" t="s">
        <v>140</v>
      </c>
      <c r="F15982">
        <v>4</v>
      </c>
    </row>
    <row r="15983" spans="1:6">
      <c r="A15983" s="12" t="s">
        <v>234</v>
      </c>
      <c r="B15983" t="s">
        <v>115</v>
      </c>
      <c r="C15983" t="s">
        <v>137</v>
      </c>
      <c r="D15983">
        <v>1</v>
      </c>
      <c r="E15983" t="s">
        <v>140</v>
      </c>
      <c r="F15983">
        <v>40.299999999999997</v>
      </c>
    </row>
    <row r="15984" spans="1:6">
      <c r="A15984" s="12" t="s">
        <v>234</v>
      </c>
      <c r="B15984" t="s">
        <v>116</v>
      </c>
      <c r="C15984" t="s">
        <v>137</v>
      </c>
      <c r="D15984">
        <v>1</v>
      </c>
      <c r="E15984" t="s">
        <v>140</v>
      </c>
      <c r="F15984">
        <v>0</v>
      </c>
    </row>
    <row r="15985" spans="1:6">
      <c r="A15985" s="12" t="s">
        <v>234</v>
      </c>
      <c r="B15985" t="s">
        <v>146</v>
      </c>
      <c r="C15985" t="s">
        <v>137</v>
      </c>
      <c r="D15985">
        <v>1</v>
      </c>
      <c r="E15985" t="s">
        <v>140</v>
      </c>
      <c r="F15985">
        <v>54.9</v>
      </c>
    </row>
    <row r="15986" spans="1:6">
      <c r="A15986" s="12" t="s">
        <v>234</v>
      </c>
      <c r="B15986" t="s">
        <v>61</v>
      </c>
      <c r="C15986" t="s">
        <v>137</v>
      </c>
      <c r="D15986">
        <v>1</v>
      </c>
      <c r="E15986" t="s">
        <v>147</v>
      </c>
      <c r="F15986">
        <v>0</v>
      </c>
    </row>
    <row r="15987" spans="1:6">
      <c r="A15987" s="12" t="s">
        <v>234</v>
      </c>
      <c r="B15987" t="s">
        <v>62</v>
      </c>
      <c r="C15987" t="s">
        <v>137</v>
      </c>
      <c r="D15987">
        <v>1</v>
      </c>
      <c r="E15987" t="s">
        <v>147</v>
      </c>
      <c r="F15987">
        <v>0</v>
      </c>
    </row>
    <row r="15988" spans="1:6">
      <c r="A15988" s="12" t="s">
        <v>234</v>
      </c>
      <c r="B15988" t="s">
        <v>63</v>
      </c>
      <c r="C15988" t="s">
        <v>137</v>
      </c>
      <c r="D15988">
        <v>1</v>
      </c>
      <c r="E15988" t="s">
        <v>147</v>
      </c>
      <c r="F15988">
        <v>0</v>
      </c>
    </row>
    <row r="15989" spans="1:6">
      <c r="A15989" s="12" t="s">
        <v>234</v>
      </c>
      <c r="B15989" t="s">
        <v>64</v>
      </c>
      <c r="C15989" t="s">
        <v>137</v>
      </c>
      <c r="D15989">
        <v>1</v>
      </c>
      <c r="E15989" t="s">
        <v>147</v>
      </c>
      <c r="F15989">
        <v>0</v>
      </c>
    </row>
    <row r="15990" spans="1:6">
      <c r="A15990" s="12" t="s">
        <v>234</v>
      </c>
      <c r="B15990" t="s">
        <v>65</v>
      </c>
      <c r="C15990" t="s">
        <v>137</v>
      </c>
      <c r="D15990">
        <v>1</v>
      </c>
      <c r="E15990" t="s">
        <v>147</v>
      </c>
      <c r="F15990">
        <v>0</v>
      </c>
    </row>
    <row r="15991" spans="1:6">
      <c r="A15991" s="12" t="s">
        <v>234</v>
      </c>
      <c r="B15991" t="s">
        <v>66</v>
      </c>
      <c r="C15991" t="s">
        <v>137</v>
      </c>
      <c r="D15991">
        <v>1</v>
      </c>
      <c r="E15991" t="s">
        <v>147</v>
      </c>
      <c r="F15991">
        <v>0</v>
      </c>
    </row>
    <row r="15992" spans="1:6">
      <c r="A15992" s="12" t="s">
        <v>234</v>
      </c>
      <c r="B15992" t="s">
        <v>67</v>
      </c>
      <c r="C15992" t="s">
        <v>137</v>
      </c>
      <c r="D15992">
        <v>1</v>
      </c>
      <c r="E15992" t="s">
        <v>147</v>
      </c>
      <c r="F15992">
        <v>0</v>
      </c>
    </row>
    <row r="15993" spans="1:6">
      <c r="A15993" s="12" t="s">
        <v>234</v>
      </c>
      <c r="B15993" t="s">
        <v>68</v>
      </c>
      <c r="C15993" t="s">
        <v>137</v>
      </c>
      <c r="D15993">
        <v>1</v>
      </c>
      <c r="E15993" t="s">
        <v>147</v>
      </c>
      <c r="F15993">
        <v>0</v>
      </c>
    </row>
    <row r="15994" spans="1:6">
      <c r="A15994" s="12" t="s">
        <v>234</v>
      </c>
      <c r="B15994" t="s">
        <v>69</v>
      </c>
      <c r="C15994" t="s">
        <v>137</v>
      </c>
      <c r="D15994">
        <v>1</v>
      </c>
      <c r="E15994" t="s">
        <v>147</v>
      </c>
      <c r="F15994">
        <v>0</v>
      </c>
    </row>
    <row r="15995" spans="1:6">
      <c r="A15995" s="12" t="s">
        <v>234</v>
      </c>
      <c r="B15995" t="s">
        <v>70</v>
      </c>
      <c r="C15995" t="s">
        <v>137</v>
      </c>
      <c r="D15995">
        <v>1</v>
      </c>
      <c r="E15995" t="s">
        <v>147</v>
      </c>
      <c r="F15995">
        <v>0</v>
      </c>
    </row>
    <row r="15996" spans="1:6">
      <c r="A15996" s="12" t="s">
        <v>234</v>
      </c>
      <c r="B15996" t="s">
        <v>71</v>
      </c>
      <c r="C15996" t="s">
        <v>137</v>
      </c>
      <c r="D15996">
        <v>1</v>
      </c>
      <c r="E15996" t="s">
        <v>147</v>
      </c>
      <c r="F15996">
        <v>0</v>
      </c>
    </row>
    <row r="15997" spans="1:6">
      <c r="A15997" s="12" t="s">
        <v>234</v>
      </c>
      <c r="B15997" t="s">
        <v>72</v>
      </c>
      <c r="C15997" t="s">
        <v>137</v>
      </c>
      <c r="D15997">
        <v>1</v>
      </c>
      <c r="E15997" t="s">
        <v>147</v>
      </c>
      <c r="F15997">
        <v>0</v>
      </c>
    </row>
    <row r="15998" spans="1:6">
      <c r="A15998" s="12" t="s">
        <v>234</v>
      </c>
      <c r="B15998" t="s">
        <v>73</v>
      </c>
      <c r="C15998" t="s">
        <v>137</v>
      </c>
      <c r="D15998">
        <v>1</v>
      </c>
      <c r="E15998" t="s">
        <v>147</v>
      </c>
      <c r="F15998">
        <v>0</v>
      </c>
    </row>
    <row r="15999" spans="1:6">
      <c r="A15999" s="12" t="s">
        <v>234</v>
      </c>
      <c r="B15999" t="s">
        <v>74</v>
      </c>
      <c r="C15999" t="s">
        <v>137</v>
      </c>
      <c r="D15999">
        <v>1</v>
      </c>
      <c r="E15999" t="s">
        <v>147</v>
      </c>
      <c r="F15999">
        <v>0</v>
      </c>
    </row>
    <row r="16000" spans="1:6">
      <c r="A16000" s="12" t="s">
        <v>234</v>
      </c>
      <c r="B16000" t="s">
        <v>75</v>
      </c>
      <c r="C16000" t="s">
        <v>137</v>
      </c>
      <c r="D16000">
        <v>1</v>
      </c>
      <c r="E16000" t="s">
        <v>147</v>
      </c>
      <c r="F16000">
        <v>0</v>
      </c>
    </row>
    <row r="16001" spans="1:6">
      <c r="A16001" s="12" t="s">
        <v>234</v>
      </c>
      <c r="B16001" t="s">
        <v>76</v>
      </c>
      <c r="C16001" t="s">
        <v>137</v>
      </c>
      <c r="D16001">
        <v>1</v>
      </c>
      <c r="E16001" t="s">
        <v>147</v>
      </c>
      <c r="F16001">
        <v>0</v>
      </c>
    </row>
    <row r="16002" spans="1:6">
      <c r="A16002" s="12" t="s">
        <v>234</v>
      </c>
      <c r="B16002" t="s">
        <v>77</v>
      </c>
      <c r="C16002" t="s">
        <v>137</v>
      </c>
      <c r="D16002">
        <v>1</v>
      </c>
      <c r="E16002" t="s">
        <v>147</v>
      </c>
      <c r="F16002">
        <v>0</v>
      </c>
    </row>
    <row r="16003" spans="1:6">
      <c r="A16003" s="12" t="s">
        <v>234</v>
      </c>
      <c r="B16003" t="s">
        <v>78</v>
      </c>
      <c r="C16003" t="s">
        <v>137</v>
      </c>
      <c r="D16003">
        <v>1</v>
      </c>
      <c r="E16003" t="s">
        <v>147</v>
      </c>
      <c r="F16003">
        <v>0</v>
      </c>
    </row>
    <row r="16004" spans="1:6">
      <c r="A16004" s="12" t="s">
        <v>234</v>
      </c>
      <c r="B16004" t="s">
        <v>79</v>
      </c>
      <c r="C16004" t="s">
        <v>137</v>
      </c>
      <c r="D16004">
        <v>1</v>
      </c>
      <c r="E16004" t="s">
        <v>147</v>
      </c>
      <c r="F16004">
        <v>0</v>
      </c>
    </row>
    <row r="16005" spans="1:6">
      <c r="A16005" s="12" t="s">
        <v>234</v>
      </c>
      <c r="B16005" t="s">
        <v>80</v>
      </c>
      <c r="C16005" t="s">
        <v>137</v>
      </c>
      <c r="D16005">
        <v>1</v>
      </c>
      <c r="E16005" t="s">
        <v>147</v>
      </c>
      <c r="F16005">
        <v>0</v>
      </c>
    </row>
    <row r="16006" spans="1:6">
      <c r="A16006" s="12" t="s">
        <v>234</v>
      </c>
      <c r="B16006" t="s">
        <v>81</v>
      </c>
      <c r="C16006" t="s">
        <v>137</v>
      </c>
      <c r="D16006">
        <v>1</v>
      </c>
      <c r="E16006" t="s">
        <v>147</v>
      </c>
      <c r="F16006">
        <v>0</v>
      </c>
    </row>
    <row r="16007" spans="1:6">
      <c r="A16007" s="12" t="s">
        <v>234</v>
      </c>
      <c r="B16007" t="s">
        <v>82</v>
      </c>
      <c r="C16007" t="s">
        <v>137</v>
      </c>
      <c r="D16007">
        <v>1</v>
      </c>
      <c r="E16007" t="s">
        <v>147</v>
      </c>
      <c r="F16007">
        <v>0</v>
      </c>
    </row>
    <row r="16008" spans="1:6">
      <c r="A16008" s="12" t="s">
        <v>234</v>
      </c>
      <c r="B16008" t="s">
        <v>83</v>
      </c>
      <c r="C16008" t="s">
        <v>137</v>
      </c>
      <c r="D16008">
        <v>1</v>
      </c>
      <c r="E16008" t="s">
        <v>147</v>
      </c>
      <c r="F16008">
        <v>0</v>
      </c>
    </row>
    <row r="16009" spans="1:6">
      <c r="A16009" s="12" t="s">
        <v>234</v>
      </c>
      <c r="B16009" t="s">
        <v>84</v>
      </c>
      <c r="C16009" t="s">
        <v>137</v>
      </c>
      <c r="D16009">
        <v>1</v>
      </c>
      <c r="E16009" t="s">
        <v>147</v>
      </c>
      <c r="F16009">
        <v>0</v>
      </c>
    </row>
    <row r="16010" spans="1:6">
      <c r="A16010" s="12" t="s">
        <v>234</v>
      </c>
      <c r="B16010" t="s">
        <v>85</v>
      </c>
      <c r="C16010" t="s">
        <v>137</v>
      </c>
      <c r="D16010">
        <v>1</v>
      </c>
      <c r="E16010" t="s">
        <v>147</v>
      </c>
      <c r="F16010">
        <v>0</v>
      </c>
    </row>
    <row r="16011" spans="1:6">
      <c r="A16011" s="12" t="s">
        <v>234</v>
      </c>
      <c r="B16011" t="s">
        <v>86</v>
      </c>
      <c r="C16011" t="s">
        <v>137</v>
      </c>
      <c r="D16011">
        <v>1</v>
      </c>
      <c r="E16011" t="s">
        <v>147</v>
      </c>
      <c r="F16011">
        <v>0</v>
      </c>
    </row>
    <row r="16012" spans="1:6">
      <c r="A16012" s="12" t="s">
        <v>234</v>
      </c>
      <c r="B16012" t="s">
        <v>87</v>
      </c>
      <c r="C16012" t="s">
        <v>137</v>
      </c>
      <c r="D16012">
        <v>1</v>
      </c>
      <c r="E16012" t="s">
        <v>147</v>
      </c>
      <c r="F16012">
        <v>0</v>
      </c>
    </row>
    <row r="16013" spans="1:6">
      <c r="A16013" s="12" t="s">
        <v>234</v>
      </c>
      <c r="B16013" t="s">
        <v>88</v>
      </c>
      <c r="C16013" t="s">
        <v>137</v>
      </c>
      <c r="D16013">
        <v>1</v>
      </c>
      <c r="E16013" t="s">
        <v>147</v>
      </c>
      <c r="F16013">
        <v>0</v>
      </c>
    </row>
    <row r="16014" spans="1:6">
      <c r="A16014" s="12" t="s">
        <v>234</v>
      </c>
      <c r="B16014" t="s">
        <v>89</v>
      </c>
      <c r="C16014" t="s">
        <v>137</v>
      </c>
      <c r="D16014">
        <v>1</v>
      </c>
      <c r="E16014" t="s">
        <v>147</v>
      </c>
      <c r="F16014">
        <v>0</v>
      </c>
    </row>
    <row r="16015" spans="1:6">
      <c r="A16015" s="12" t="s">
        <v>234</v>
      </c>
      <c r="B16015" t="s">
        <v>90</v>
      </c>
      <c r="C16015" t="s">
        <v>137</v>
      </c>
      <c r="D16015">
        <v>1</v>
      </c>
      <c r="E16015" t="s">
        <v>147</v>
      </c>
      <c r="F16015">
        <v>0</v>
      </c>
    </row>
    <row r="16016" spans="1:6">
      <c r="A16016" s="12" t="s">
        <v>234</v>
      </c>
      <c r="B16016" t="s">
        <v>91</v>
      </c>
      <c r="C16016" t="s">
        <v>137</v>
      </c>
      <c r="D16016">
        <v>1</v>
      </c>
      <c r="E16016" t="s">
        <v>147</v>
      </c>
      <c r="F16016">
        <v>0</v>
      </c>
    </row>
    <row r="16017" spans="1:6">
      <c r="A16017" s="12" t="s">
        <v>234</v>
      </c>
      <c r="B16017" t="s">
        <v>92</v>
      </c>
      <c r="C16017" t="s">
        <v>137</v>
      </c>
      <c r="D16017">
        <v>1</v>
      </c>
      <c r="E16017" t="s">
        <v>147</v>
      </c>
      <c r="F16017">
        <v>0</v>
      </c>
    </row>
    <row r="16018" spans="1:6">
      <c r="A16018" s="12" t="s">
        <v>234</v>
      </c>
      <c r="B16018" t="s">
        <v>93</v>
      </c>
      <c r="C16018" t="s">
        <v>137</v>
      </c>
      <c r="D16018">
        <v>1</v>
      </c>
      <c r="E16018" t="s">
        <v>147</v>
      </c>
      <c r="F16018">
        <v>0</v>
      </c>
    </row>
    <row r="16019" spans="1:6">
      <c r="A16019" s="12" t="s">
        <v>234</v>
      </c>
      <c r="B16019" t="s">
        <v>94</v>
      </c>
      <c r="C16019" t="s">
        <v>137</v>
      </c>
      <c r="D16019">
        <v>1</v>
      </c>
      <c r="E16019" t="s">
        <v>147</v>
      </c>
      <c r="F16019">
        <v>0</v>
      </c>
    </row>
    <row r="16020" spans="1:6">
      <c r="A16020" s="12" t="s">
        <v>234</v>
      </c>
      <c r="B16020" t="s">
        <v>95</v>
      </c>
      <c r="C16020" t="s">
        <v>137</v>
      </c>
      <c r="D16020">
        <v>1</v>
      </c>
      <c r="E16020" t="s">
        <v>147</v>
      </c>
      <c r="F16020">
        <v>0</v>
      </c>
    </row>
    <row r="16021" spans="1:6">
      <c r="A16021" s="12" t="s">
        <v>234</v>
      </c>
      <c r="B16021" t="s">
        <v>96</v>
      </c>
      <c r="C16021" t="s">
        <v>137</v>
      </c>
      <c r="D16021">
        <v>1</v>
      </c>
      <c r="E16021" t="s">
        <v>147</v>
      </c>
      <c r="F16021">
        <v>0</v>
      </c>
    </row>
    <row r="16022" spans="1:6">
      <c r="A16022" s="12" t="s">
        <v>234</v>
      </c>
      <c r="B16022" t="s">
        <v>97</v>
      </c>
      <c r="C16022" t="s">
        <v>137</v>
      </c>
      <c r="D16022">
        <v>1</v>
      </c>
      <c r="E16022" t="s">
        <v>147</v>
      </c>
      <c r="F16022">
        <v>0</v>
      </c>
    </row>
    <row r="16023" spans="1:6">
      <c r="A16023" s="12" t="s">
        <v>234</v>
      </c>
      <c r="B16023" t="s">
        <v>98</v>
      </c>
      <c r="C16023" t="s">
        <v>137</v>
      </c>
      <c r="D16023">
        <v>1</v>
      </c>
      <c r="E16023" t="s">
        <v>147</v>
      </c>
      <c r="F16023">
        <v>0</v>
      </c>
    </row>
    <row r="16024" spans="1:6">
      <c r="A16024" s="12" t="s">
        <v>234</v>
      </c>
      <c r="B16024" t="s">
        <v>99</v>
      </c>
      <c r="C16024" t="s">
        <v>137</v>
      </c>
      <c r="D16024">
        <v>1</v>
      </c>
      <c r="E16024" t="s">
        <v>147</v>
      </c>
      <c r="F16024">
        <v>0</v>
      </c>
    </row>
    <row r="16025" spans="1:6">
      <c r="A16025" s="12" t="s">
        <v>234</v>
      </c>
      <c r="B16025" t="s">
        <v>100</v>
      </c>
      <c r="C16025" t="s">
        <v>137</v>
      </c>
      <c r="D16025">
        <v>1</v>
      </c>
      <c r="E16025" t="s">
        <v>147</v>
      </c>
      <c r="F16025">
        <v>0</v>
      </c>
    </row>
    <row r="16026" spans="1:6">
      <c r="A16026" s="12" t="s">
        <v>234</v>
      </c>
      <c r="B16026" t="s">
        <v>101</v>
      </c>
      <c r="C16026" t="s">
        <v>137</v>
      </c>
      <c r="D16026">
        <v>1</v>
      </c>
      <c r="E16026" t="s">
        <v>147</v>
      </c>
      <c r="F16026">
        <v>0</v>
      </c>
    </row>
    <row r="16027" spans="1:6">
      <c r="A16027" s="12" t="s">
        <v>234</v>
      </c>
      <c r="B16027" t="s">
        <v>102</v>
      </c>
      <c r="C16027" t="s">
        <v>137</v>
      </c>
      <c r="D16027">
        <v>1</v>
      </c>
      <c r="E16027" t="s">
        <v>147</v>
      </c>
      <c r="F16027">
        <v>0</v>
      </c>
    </row>
    <row r="16028" spans="1:6">
      <c r="A16028" s="12" t="s">
        <v>234</v>
      </c>
      <c r="B16028" t="s">
        <v>103</v>
      </c>
      <c r="C16028" t="s">
        <v>137</v>
      </c>
      <c r="D16028">
        <v>1</v>
      </c>
      <c r="E16028" t="s">
        <v>147</v>
      </c>
      <c r="F16028">
        <v>0</v>
      </c>
    </row>
    <row r="16029" spans="1:6">
      <c r="A16029" s="12" t="s">
        <v>234</v>
      </c>
      <c r="B16029" t="s">
        <v>104</v>
      </c>
      <c r="C16029" t="s">
        <v>137</v>
      </c>
      <c r="D16029">
        <v>1</v>
      </c>
      <c r="E16029" t="s">
        <v>147</v>
      </c>
      <c r="F16029">
        <v>0</v>
      </c>
    </row>
    <row r="16030" spans="1:6">
      <c r="A16030" s="12" t="s">
        <v>234</v>
      </c>
      <c r="B16030" t="s">
        <v>105</v>
      </c>
      <c r="C16030" t="s">
        <v>137</v>
      </c>
      <c r="D16030">
        <v>1</v>
      </c>
      <c r="E16030" t="s">
        <v>147</v>
      </c>
      <c r="F16030">
        <v>0</v>
      </c>
    </row>
    <row r="16031" spans="1:6">
      <c r="A16031" s="12" t="s">
        <v>234</v>
      </c>
      <c r="B16031" t="s">
        <v>106</v>
      </c>
      <c r="C16031" t="s">
        <v>137</v>
      </c>
      <c r="D16031">
        <v>1</v>
      </c>
      <c r="E16031" t="s">
        <v>147</v>
      </c>
      <c r="F16031">
        <v>0</v>
      </c>
    </row>
    <row r="16032" spans="1:6">
      <c r="A16032" s="12" t="s">
        <v>234</v>
      </c>
      <c r="B16032" t="s">
        <v>107</v>
      </c>
      <c r="C16032" t="s">
        <v>137</v>
      </c>
      <c r="D16032">
        <v>1</v>
      </c>
      <c r="E16032" t="s">
        <v>147</v>
      </c>
      <c r="F16032">
        <v>0</v>
      </c>
    </row>
    <row r="16033" spans="1:6">
      <c r="A16033" s="12" t="s">
        <v>234</v>
      </c>
      <c r="B16033" t="s">
        <v>108</v>
      </c>
      <c r="C16033" t="s">
        <v>137</v>
      </c>
      <c r="D16033">
        <v>1</v>
      </c>
      <c r="E16033" t="s">
        <v>147</v>
      </c>
      <c r="F16033">
        <v>0</v>
      </c>
    </row>
    <row r="16034" spans="1:6">
      <c r="A16034" s="12" t="s">
        <v>234</v>
      </c>
      <c r="B16034" t="s">
        <v>109</v>
      </c>
      <c r="C16034" t="s">
        <v>137</v>
      </c>
      <c r="D16034">
        <v>1</v>
      </c>
      <c r="E16034" t="s">
        <v>147</v>
      </c>
      <c r="F16034">
        <v>0</v>
      </c>
    </row>
    <row r="16035" spans="1:6">
      <c r="A16035" s="12" t="s">
        <v>234</v>
      </c>
      <c r="B16035" t="s">
        <v>110</v>
      </c>
      <c r="C16035" t="s">
        <v>137</v>
      </c>
      <c r="D16035">
        <v>1</v>
      </c>
      <c r="E16035" t="s">
        <v>147</v>
      </c>
      <c r="F16035">
        <v>0</v>
      </c>
    </row>
    <row r="16036" spans="1:6">
      <c r="A16036" s="12" t="s">
        <v>234</v>
      </c>
      <c r="B16036" t="s">
        <v>111</v>
      </c>
      <c r="C16036" t="s">
        <v>137</v>
      </c>
      <c r="D16036">
        <v>1</v>
      </c>
      <c r="E16036" t="s">
        <v>147</v>
      </c>
      <c r="F16036">
        <v>0</v>
      </c>
    </row>
    <row r="16037" spans="1:6">
      <c r="A16037" s="12" t="s">
        <v>234</v>
      </c>
      <c r="B16037" t="s">
        <v>112</v>
      </c>
      <c r="C16037" t="s">
        <v>137</v>
      </c>
      <c r="D16037">
        <v>1</v>
      </c>
      <c r="E16037" t="s">
        <v>147</v>
      </c>
      <c r="F16037">
        <v>0</v>
      </c>
    </row>
    <row r="16038" spans="1:6">
      <c r="A16038" s="12" t="s">
        <v>234</v>
      </c>
      <c r="B16038" t="s">
        <v>113</v>
      </c>
      <c r="C16038" t="s">
        <v>137</v>
      </c>
      <c r="D16038">
        <v>1</v>
      </c>
      <c r="E16038" t="s">
        <v>147</v>
      </c>
      <c r="F16038">
        <v>0</v>
      </c>
    </row>
    <row r="16039" spans="1:6">
      <c r="A16039" s="12" t="s">
        <v>234</v>
      </c>
      <c r="B16039" t="s">
        <v>114</v>
      </c>
      <c r="C16039" t="s">
        <v>137</v>
      </c>
      <c r="D16039">
        <v>1</v>
      </c>
      <c r="E16039" t="s">
        <v>147</v>
      </c>
      <c r="F16039">
        <v>0</v>
      </c>
    </row>
    <row r="16040" spans="1:6">
      <c r="A16040" s="12" t="s">
        <v>234</v>
      </c>
      <c r="B16040" t="s">
        <v>115</v>
      </c>
      <c r="C16040" t="s">
        <v>137</v>
      </c>
      <c r="D16040">
        <v>1</v>
      </c>
      <c r="E16040" t="s">
        <v>147</v>
      </c>
      <c r="F16040">
        <v>0</v>
      </c>
    </row>
    <row r="16041" spans="1:6">
      <c r="A16041" s="12" t="s">
        <v>234</v>
      </c>
      <c r="B16041" t="s">
        <v>116</v>
      </c>
      <c r="C16041" t="s">
        <v>137</v>
      </c>
      <c r="D16041">
        <v>1</v>
      </c>
      <c r="E16041" t="s">
        <v>147</v>
      </c>
      <c r="F16041">
        <v>0</v>
      </c>
    </row>
    <row r="16042" spans="1:6">
      <c r="A16042" s="12" t="s">
        <v>234</v>
      </c>
      <c r="B16042" t="s">
        <v>146</v>
      </c>
      <c r="C16042" t="s">
        <v>137</v>
      </c>
      <c r="D16042">
        <v>1</v>
      </c>
      <c r="E16042" t="s">
        <v>147</v>
      </c>
      <c r="F16042">
        <v>0</v>
      </c>
    </row>
    <row r="16043" spans="1:6">
      <c r="A16043" s="12" t="s">
        <v>234</v>
      </c>
      <c r="B16043" t="s">
        <v>61</v>
      </c>
      <c r="C16043" t="s">
        <v>138</v>
      </c>
      <c r="D16043">
        <v>1</v>
      </c>
      <c r="E16043" t="s">
        <v>139</v>
      </c>
      <c r="F16043">
        <v>62.5</v>
      </c>
    </row>
    <row r="16044" spans="1:6">
      <c r="A16044" s="12" t="s">
        <v>234</v>
      </c>
      <c r="B16044" t="s">
        <v>62</v>
      </c>
      <c r="C16044" t="s">
        <v>138</v>
      </c>
      <c r="D16044">
        <v>1</v>
      </c>
      <c r="E16044" t="s">
        <v>139</v>
      </c>
      <c r="F16044">
        <v>51.8</v>
      </c>
    </row>
    <row r="16045" spans="1:6">
      <c r="A16045" s="12" t="s">
        <v>234</v>
      </c>
      <c r="B16045" t="s">
        <v>63</v>
      </c>
      <c r="C16045" t="s">
        <v>138</v>
      </c>
      <c r="D16045">
        <v>1</v>
      </c>
      <c r="E16045" t="s">
        <v>139</v>
      </c>
      <c r="F16045">
        <v>48.9</v>
      </c>
    </row>
    <row r="16046" spans="1:6">
      <c r="A16046" s="12" t="s">
        <v>234</v>
      </c>
      <c r="B16046" t="s">
        <v>64</v>
      </c>
      <c r="C16046" t="s">
        <v>138</v>
      </c>
      <c r="D16046">
        <v>1</v>
      </c>
      <c r="E16046" t="s">
        <v>139</v>
      </c>
      <c r="F16046">
        <v>62.7</v>
      </c>
    </row>
    <row r="16047" spans="1:6">
      <c r="A16047" s="12" t="s">
        <v>234</v>
      </c>
      <c r="B16047" t="s">
        <v>65</v>
      </c>
      <c r="C16047" t="s">
        <v>138</v>
      </c>
      <c r="D16047">
        <v>1</v>
      </c>
      <c r="E16047" t="s">
        <v>139</v>
      </c>
      <c r="F16047">
        <v>33.799999999999997</v>
      </c>
    </row>
    <row r="16048" spans="1:6">
      <c r="A16048" s="12" t="s">
        <v>234</v>
      </c>
      <c r="B16048" t="s">
        <v>66</v>
      </c>
      <c r="C16048" t="s">
        <v>138</v>
      </c>
      <c r="D16048">
        <v>1</v>
      </c>
      <c r="E16048" t="s">
        <v>139</v>
      </c>
      <c r="F16048">
        <v>42.7</v>
      </c>
    </row>
    <row r="16049" spans="1:6">
      <c r="A16049" s="12" t="s">
        <v>234</v>
      </c>
      <c r="B16049" t="s">
        <v>67</v>
      </c>
      <c r="C16049" t="s">
        <v>138</v>
      </c>
      <c r="D16049">
        <v>1</v>
      </c>
      <c r="E16049" t="s">
        <v>139</v>
      </c>
      <c r="F16049">
        <v>38.9</v>
      </c>
    </row>
    <row r="16050" spans="1:6">
      <c r="A16050" s="12" t="s">
        <v>234</v>
      </c>
      <c r="B16050" t="s">
        <v>68</v>
      </c>
      <c r="C16050" t="s">
        <v>138</v>
      </c>
      <c r="D16050">
        <v>1</v>
      </c>
      <c r="E16050" t="s">
        <v>139</v>
      </c>
      <c r="F16050">
        <v>39.4</v>
      </c>
    </row>
    <row r="16051" spans="1:6">
      <c r="A16051" s="12" t="s">
        <v>234</v>
      </c>
      <c r="B16051" t="s">
        <v>69</v>
      </c>
      <c r="C16051" t="s">
        <v>138</v>
      </c>
      <c r="D16051">
        <v>1</v>
      </c>
      <c r="E16051" t="s">
        <v>139</v>
      </c>
      <c r="F16051">
        <v>49.1</v>
      </c>
    </row>
    <row r="16052" spans="1:6">
      <c r="A16052" s="12" t="s">
        <v>234</v>
      </c>
      <c r="B16052" t="s">
        <v>70</v>
      </c>
      <c r="C16052" t="s">
        <v>138</v>
      </c>
      <c r="D16052">
        <v>1</v>
      </c>
      <c r="E16052" t="s">
        <v>139</v>
      </c>
      <c r="F16052">
        <v>51.8</v>
      </c>
    </row>
    <row r="16053" spans="1:6">
      <c r="A16053" s="12" t="s">
        <v>234</v>
      </c>
      <c r="B16053" t="s">
        <v>71</v>
      </c>
      <c r="C16053" t="s">
        <v>138</v>
      </c>
      <c r="D16053">
        <v>1</v>
      </c>
      <c r="E16053" t="s">
        <v>139</v>
      </c>
      <c r="F16053">
        <v>27.8</v>
      </c>
    </row>
    <row r="16054" spans="1:6">
      <c r="A16054" s="12" t="s">
        <v>234</v>
      </c>
      <c r="B16054" t="s">
        <v>72</v>
      </c>
      <c r="C16054" t="s">
        <v>138</v>
      </c>
      <c r="D16054">
        <v>1</v>
      </c>
      <c r="E16054" t="s">
        <v>139</v>
      </c>
      <c r="F16054">
        <v>63.8</v>
      </c>
    </row>
    <row r="16055" spans="1:6">
      <c r="A16055" s="12" t="s">
        <v>234</v>
      </c>
      <c r="B16055" t="s">
        <v>73</v>
      </c>
      <c r="C16055" t="s">
        <v>138</v>
      </c>
      <c r="D16055">
        <v>1</v>
      </c>
      <c r="E16055" t="s">
        <v>139</v>
      </c>
      <c r="F16055">
        <v>39</v>
      </c>
    </row>
    <row r="16056" spans="1:6">
      <c r="A16056" s="12" t="s">
        <v>234</v>
      </c>
      <c r="B16056" t="s">
        <v>74</v>
      </c>
      <c r="C16056" t="s">
        <v>138</v>
      </c>
      <c r="D16056">
        <v>1</v>
      </c>
      <c r="E16056" t="s">
        <v>139</v>
      </c>
      <c r="F16056">
        <v>57.2</v>
      </c>
    </row>
    <row r="16057" spans="1:6">
      <c r="A16057" s="12" t="s">
        <v>234</v>
      </c>
      <c r="B16057" t="s">
        <v>75</v>
      </c>
      <c r="C16057" t="s">
        <v>138</v>
      </c>
      <c r="D16057">
        <v>1</v>
      </c>
      <c r="E16057" t="s">
        <v>139</v>
      </c>
      <c r="F16057">
        <v>49.7</v>
      </c>
    </row>
    <row r="16058" spans="1:6">
      <c r="A16058" s="12" t="s">
        <v>234</v>
      </c>
      <c r="B16058" t="s">
        <v>76</v>
      </c>
      <c r="C16058" t="s">
        <v>138</v>
      </c>
      <c r="D16058">
        <v>1</v>
      </c>
      <c r="E16058" t="s">
        <v>139</v>
      </c>
      <c r="F16058">
        <v>57.2</v>
      </c>
    </row>
    <row r="16059" spans="1:6">
      <c r="A16059" s="12" t="s">
        <v>234</v>
      </c>
      <c r="B16059" t="s">
        <v>77</v>
      </c>
      <c r="C16059" t="s">
        <v>138</v>
      </c>
      <c r="D16059">
        <v>1</v>
      </c>
      <c r="E16059" t="s">
        <v>139</v>
      </c>
      <c r="F16059">
        <v>62.8</v>
      </c>
    </row>
    <row r="16060" spans="1:6">
      <c r="A16060" s="12" t="s">
        <v>234</v>
      </c>
      <c r="B16060" t="s">
        <v>78</v>
      </c>
      <c r="C16060" t="s">
        <v>138</v>
      </c>
      <c r="D16060">
        <v>1</v>
      </c>
      <c r="E16060" t="s">
        <v>139</v>
      </c>
      <c r="F16060">
        <v>59.5</v>
      </c>
    </row>
    <row r="16061" spans="1:6">
      <c r="A16061" s="12" t="s">
        <v>234</v>
      </c>
      <c r="B16061" t="s">
        <v>79</v>
      </c>
      <c r="C16061" t="s">
        <v>138</v>
      </c>
      <c r="D16061">
        <v>1</v>
      </c>
      <c r="E16061" t="s">
        <v>139</v>
      </c>
      <c r="F16061">
        <v>43.2</v>
      </c>
    </row>
    <row r="16062" spans="1:6">
      <c r="A16062" s="12" t="s">
        <v>234</v>
      </c>
      <c r="B16062" t="s">
        <v>80</v>
      </c>
      <c r="C16062" t="s">
        <v>138</v>
      </c>
      <c r="D16062">
        <v>1</v>
      </c>
      <c r="E16062" t="s">
        <v>139</v>
      </c>
      <c r="F16062">
        <v>34.9</v>
      </c>
    </row>
    <row r="16063" spans="1:6">
      <c r="A16063" s="12" t="s">
        <v>234</v>
      </c>
      <c r="B16063" t="s">
        <v>81</v>
      </c>
      <c r="C16063" t="s">
        <v>138</v>
      </c>
      <c r="D16063">
        <v>1</v>
      </c>
      <c r="E16063" t="s">
        <v>139</v>
      </c>
      <c r="F16063">
        <v>32.6</v>
      </c>
    </row>
    <row r="16064" spans="1:6">
      <c r="A16064" s="12" t="s">
        <v>234</v>
      </c>
      <c r="B16064" t="s">
        <v>82</v>
      </c>
      <c r="C16064" t="s">
        <v>138</v>
      </c>
      <c r="D16064">
        <v>1</v>
      </c>
      <c r="E16064" t="s">
        <v>139</v>
      </c>
      <c r="F16064">
        <v>46.5</v>
      </c>
    </row>
    <row r="16065" spans="1:6">
      <c r="A16065" s="12" t="s">
        <v>234</v>
      </c>
      <c r="B16065" t="s">
        <v>83</v>
      </c>
      <c r="C16065" t="s">
        <v>138</v>
      </c>
      <c r="D16065">
        <v>1</v>
      </c>
      <c r="E16065" t="s">
        <v>139</v>
      </c>
      <c r="F16065">
        <v>44</v>
      </c>
    </row>
    <row r="16066" spans="1:6">
      <c r="A16066" s="12" t="s">
        <v>234</v>
      </c>
      <c r="B16066" t="s">
        <v>84</v>
      </c>
      <c r="C16066" t="s">
        <v>138</v>
      </c>
      <c r="D16066">
        <v>1</v>
      </c>
      <c r="E16066" t="s">
        <v>139</v>
      </c>
      <c r="F16066">
        <v>58</v>
      </c>
    </row>
    <row r="16067" spans="1:6">
      <c r="A16067" s="12" t="s">
        <v>234</v>
      </c>
      <c r="B16067" t="s">
        <v>85</v>
      </c>
      <c r="C16067" t="s">
        <v>138</v>
      </c>
      <c r="D16067">
        <v>1</v>
      </c>
      <c r="E16067" t="s">
        <v>139</v>
      </c>
      <c r="F16067">
        <v>57.3</v>
      </c>
    </row>
    <row r="16068" spans="1:6">
      <c r="A16068" s="12" t="s">
        <v>234</v>
      </c>
      <c r="B16068" t="s">
        <v>86</v>
      </c>
      <c r="C16068" t="s">
        <v>138</v>
      </c>
      <c r="D16068">
        <v>1</v>
      </c>
      <c r="E16068" t="s">
        <v>139</v>
      </c>
      <c r="F16068">
        <v>55.1</v>
      </c>
    </row>
    <row r="16069" spans="1:6">
      <c r="A16069" s="12" t="s">
        <v>234</v>
      </c>
      <c r="B16069" t="s">
        <v>87</v>
      </c>
      <c r="C16069" t="s">
        <v>138</v>
      </c>
      <c r="D16069">
        <v>1</v>
      </c>
      <c r="E16069" t="s">
        <v>139</v>
      </c>
      <c r="F16069">
        <v>60.8</v>
      </c>
    </row>
    <row r="16070" spans="1:6">
      <c r="A16070" s="12" t="s">
        <v>234</v>
      </c>
      <c r="B16070" t="s">
        <v>88</v>
      </c>
      <c r="C16070" t="s">
        <v>138</v>
      </c>
      <c r="D16070">
        <v>1</v>
      </c>
      <c r="E16070" t="s">
        <v>139</v>
      </c>
      <c r="F16070">
        <v>45.6</v>
      </c>
    </row>
    <row r="16071" spans="1:6">
      <c r="A16071" s="12" t="s">
        <v>234</v>
      </c>
      <c r="B16071" t="s">
        <v>89</v>
      </c>
      <c r="C16071" t="s">
        <v>138</v>
      </c>
      <c r="D16071">
        <v>1</v>
      </c>
      <c r="E16071" t="s">
        <v>139</v>
      </c>
      <c r="F16071">
        <v>45.6</v>
      </c>
    </row>
    <row r="16072" spans="1:6">
      <c r="A16072" s="12" t="s">
        <v>234</v>
      </c>
      <c r="B16072" t="s">
        <v>90</v>
      </c>
      <c r="C16072" t="s">
        <v>138</v>
      </c>
      <c r="D16072">
        <v>1</v>
      </c>
      <c r="E16072" t="s">
        <v>139</v>
      </c>
      <c r="F16072">
        <v>39.4</v>
      </c>
    </row>
    <row r="16073" spans="1:6">
      <c r="A16073" s="12" t="s">
        <v>234</v>
      </c>
      <c r="B16073" t="s">
        <v>91</v>
      </c>
      <c r="C16073" t="s">
        <v>138</v>
      </c>
      <c r="D16073">
        <v>1</v>
      </c>
      <c r="E16073" t="s">
        <v>139</v>
      </c>
      <c r="F16073">
        <v>41</v>
      </c>
    </row>
    <row r="16074" spans="1:6">
      <c r="A16074" s="12" t="s">
        <v>234</v>
      </c>
      <c r="B16074" t="s">
        <v>92</v>
      </c>
      <c r="C16074" t="s">
        <v>138</v>
      </c>
      <c r="D16074">
        <v>1</v>
      </c>
      <c r="E16074" t="s">
        <v>139</v>
      </c>
      <c r="F16074">
        <v>35.4</v>
      </c>
    </row>
    <row r="16075" spans="1:6">
      <c r="A16075" s="12" t="s">
        <v>234</v>
      </c>
      <c r="B16075" t="s">
        <v>93</v>
      </c>
      <c r="C16075" t="s">
        <v>138</v>
      </c>
      <c r="D16075">
        <v>1</v>
      </c>
      <c r="E16075" t="s">
        <v>139</v>
      </c>
      <c r="F16075">
        <v>50</v>
      </c>
    </row>
    <row r="16076" spans="1:6">
      <c r="A16076" s="12" t="s">
        <v>234</v>
      </c>
      <c r="B16076" t="s">
        <v>94</v>
      </c>
      <c r="C16076" t="s">
        <v>138</v>
      </c>
      <c r="D16076">
        <v>1</v>
      </c>
      <c r="E16076" t="s">
        <v>139</v>
      </c>
      <c r="F16076">
        <v>63.4</v>
      </c>
    </row>
    <row r="16077" spans="1:6">
      <c r="A16077" s="12" t="s">
        <v>234</v>
      </c>
      <c r="B16077" t="s">
        <v>95</v>
      </c>
      <c r="C16077" t="s">
        <v>138</v>
      </c>
      <c r="D16077">
        <v>1</v>
      </c>
      <c r="E16077" t="s">
        <v>139</v>
      </c>
      <c r="F16077">
        <v>51.4</v>
      </c>
    </row>
    <row r="16078" spans="1:6">
      <c r="A16078" s="12" t="s">
        <v>234</v>
      </c>
      <c r="B16078" t="s">
        <v>96</v>
      </c>
      <c r="C16078" t="s">
        <v>138</v>
      </c>
      <c r="D16078">
        <v>1</v>
      </c>
      <c r="E16078" t="s">
        <v>139</v>
      </c>
      <c r="F16078">
        <v>66.599999999999994</v>
      </c>
    </row>
    <row r="16079" spans="1:6">
      <c r="A16079" s="12" t="s">
        <v>234</v>
      </c>
      <c r="B16079" t="s">
        <v>97</v>
      </c>
      <c r="C16079" t="s">
        <v>138</v>
      </c>
      <c r="D16079">
        <v>1</v>
      </c>
      <c r="E16079" t="s">
        <v>139</v>
      </c>
      <c r="F16079">
        <v>39</v>
      </c>
    </row>
    <row r="16080" spans="1:6">
      <c r="A16080" s="12" t="s">
        <v>234</v>
      </c>
      <c r="B16080" t="s">
        <v>98</v>
      </c>
      <c r="C16080" t="s">
        <v>138</v>
      </c>
      <c r="D16080">
        <v>1</v>
      </c>
      <c r="E16080" t="s">
        <v>139</v>
      </c>
      <c r="F16080">
        <v>47.3</v>
      </c>
    </row>
    <row r="16081" spans="1:6">
      <c r="A16081" s="12" t="s">
        <v>234</v>
      </c>
      <c r="B16081" t="s">
        <v>99</v>
      </c>
      <c r="C16081" t="s">
        <v>138</v>
      </c>
      <c r="D16081">
        <v>1</v>
      </c>
      <c r="E16081" t="s">
        <v>139</v>
      </c>
      <c r="F16081">
        <v>36.799999999999997</v>
      </c>
    </row>
    <row r="16082" spans="1:6">
      <c r="A16082" s="12" t="s">
        <v>234</v>
      </c>
      <c r="B16082" t="s">
        <v>100</v>
      </c>
      <c r="C16082" t="s">
        <v>138</v>
      </c>
      <c r="D16082">
        <v>1</v>
      </c>
      <c r="E16082" t="s">
        <v>139</v>
      </c>
      <c r="F16082">
        <v>56</v>
      </c>
    </row>
    <row r="16083" spans="1:6">
      <c r="A16083" s="12" t="s">
        <v>234</v>
      </c>
      <c r="B16083" t="s">
        <v>101</v>
      </c>
      <c r="C16083" t="s">
        <v>138</v>
      </c>
      <c r="D16083">
        <v>1</v>
      </c>
      <c r="E16083" t="s">
        <v>139</v>
      </c>
      <c r="F16083">
        <v>62.3</v>
      </c>
    </row>
    <row r="16084" spans="1:6">
      <c r="A16084" s="12" t="s">
        <v>234</v>
      </c>
      <c r="B16084" t="s">
        <v>102</v>
      </c>
      <c r="C16084" t="s">
        <v>138</v>
      </c>
      <c r="D16084">
        <v>1</v>
      </c>
      <c r="E16084" t="s">
        <v>139</v>
      </c>
      <c r="F16084">
        <v>61.7</v>
      </c>
    </row>
    <row r="16085" spans="1:6">
      <c r="A16085" s="12" t="s">
        <v>234</v>
      </c>
      <c r="B16085" t="s">
        <v>103</v>
      </c>
      <c r="C16085" t="s">
        <v>138</v>
      </c>
      <c r="D16085">
        <v>1</v>
      </c>
      <c r="E16085" t="s">
        <v>139</v>
      </c>
      <c r="F16085">
        <v>53.3</v>
      </c>
    </row>
    <row r="16086" spans="1:6">
      <c r="A16086" s="12" t="s">
        <v>234</v>
      </c>
      <c r="B16086" t="s">
        <v>104</v>
      </c>
      <c r="C16086" t="s">
        <v>138</v>
      </c>
      <c r="D16086">
        <v>1</v>
      </c>
      <c r="E16086" t="s">
        <v>139</v>
      </c>
      <c r="F16086">
        <v>60.8</v>
      </c>
    </row>
    <row r="16087" spans="1:6">
      <c r="A16087" s="12" t="s">
        <v>234</v>
      </c>
      <c r="B16087" t="s">
        <v>105</v>
      </c>
      <c r="C16087" t="s">
        <v>138</v>
      </c>
      <c r="D16087">
        <v>1</v>
      </c>
      <c r="E16087" t="s">
        <v>139</v>
      </c>
      <c r="F16087">
        <v>29.7</v>
      </c>
    </row>
    <row r="16088" spans="1:6">
      <c r="A16088" s="12" t="s">
        <v>234</v>
      </c>
      <c r="B16088" t="s">
        <v>106</v>
      </c>
      <c r="C16088" t="s">
        <v>138</v>
      </c>
      <c r="D16088">
        <v>1</v>
      </c>
      <c r="E16088" t="s">
        <v>139</v>
      </c>
      <c r="F16088">
        <v>44.1</v>
      </c>
    </row>
    <row r="16089" spans="1:6">
      <c r="A16089" s="12" t="s">
        <v>234</v>
      </c>
      <c r="B16089" t="s">
        <v>107</v>
      </c>
      <c r="C16089" t="s">
        <v>138</v>
      </c>
      <c r="D16089">
        <v>1</v>
      </c>
      <c r="E16089" t="s">
        <v>139</v>
      </c>
      <c r="F16089">
        <v>37.799999999999997</v>
      </c>
    </row>
    <row r="16090" spans="1:6">
      <c r="A16090" s="12" t="s">
        <v>234</v>
      </c>
      <c r="B16090" t="s">
        <v>108</v>
      </c>
      <c r="C16090" t="s">
        <v>138</v>
      </c>
      <c r="D16090">
        <v>1</v>
      </c>
      <c r="E16090" t="s">
        <v>139</v>
      </c>
      <c r="F16090">
        <v>66</v>
      </c>
    </row>
    <row r="16091" spans="1:6">
      <c r="A16091" s="12" t="s">
        <v>234</v>
      </c>
      <c r="B16091" t="s">
        <v>109</v>
      </c>
      <c r="C16091" t="s">
        <v>138</v>
      </c>
      <c r="D16091">
        <v>1</v>
      </c>
      <c r="E16091" t="s">
        <v>139</v>
      </c>
      <c r="F16091">
        <v>47.4</v>
      </c>
    </row>
    <row r="16092" spans="1:6">
      <c r="A16092" s="12" t="s">
        <v>234</v>
      </c>
      <c r="B16092" t="s">
        <v>110</v>
      </c>
      <c r="C16092" t="s">
        <v>138</v>
      </c>
      <c r="D16092">
        <v>1</v>
      </c>
      <c r="E16092" t="s">
        <v>139</v>
      </c>
      <c r="F16092">
        <v>69.599999999999994</v>
      </c>
    </row>
    <row r="16093" spans="1:6">
      <c r="A16093" s="12" t="s">
        <v>234</v>
      </c>
      <c r="B16093" t="s">
        <v>111</v>
      </c>
      <c r="C16093" t="s">
        <v>138</v>
      </c>
      <c r="D16093">
        <v>1</v>
      </c>
      <c r="E16093" t="s">
        <v>139</v>
      </c>
      <c r="F16093">
        <v>10.9</v>
      </c>
    </row>
    <row r="16094" spans="1:6">
      <c r="A16094" s="12" t="s">
        <v>234</v>
      </c>
      <c r="B16094" t="s">
        <v>112</v>
      </c>
      <c r="C16094" t="s">
        <v>138</v>
      </c>
      <c r="D16094">
        <v>1</v>
      </c>
      <c r="E16094" t="s">
        <v>139</v>
      </c>
      <c r="F16094">
        <v>37.700000000000003</v>
      </c>
    </row>
    <row r="16095" spans="1:6">
      <c r="A16095" s="12" t="s">
        <v>234</v>
      </c>
      <c r="B16095" t="s">
        <v>113</v>
      </c>
      <c r="C16095" t="s">
        <v>138</v>
      </c>
      <c r="D16095">
        <v>1</v>
      </c>
      <c r="E16095" t="s">
        <v>139</v>
      </c>
      <c r="F16095">
        <v>49.4</v>
      </c>
    </row>
    <row r="16096" spans="1:6">
      <c r="A16096" s="12" t="s">
        <v>234</v>
      </c>
      <c r="B16096" t="s">
        <v>114</v>
      </c>
      <c r="C16096" t="s">
        <v>138</v>
      </c>
      <c r="D16096">
        <v>1</v>
      </c>
      <c r="E16096" t="s">
        <v>139</v>
      </c>
      <c r="F16096">
        <v>59.4</v>
      </c>
    </row>
    <row r="16097" spans="1:6">
      <c r="A16097" s="12" t="s">
        <v>234</v>
      </c>
      <c r="B16097" t="s">
        <v>115</v>
      </c>
      <c r="C16097" t="s">
        <v>138</v>
      </c>
      <c r="D16097">
        <v>1</v>
      </c>
      <c r="E16097" t="s">
        <v>139</v>
      </c>
      <c r="F16097">
        <v>49.7</v>
      </c>
    </row>
    <row r="16098" spans="1:6">
      <c r="A16098" s="12" t="s">
        <v>234</v>
      </c>
      <c r="B16098" t="s">
        <v>116</v>
      </c>
      <c r="C16098" t="s">
        <v>138</v>
      </c>
      <c r="D16098">
        <v>1</v>
      </c>
      <c r="E16098" t="s">
        <v>139</v>
      </c>
      <c r="F16098">
        <v>75.599999999999994</v>
      </c>
    </row>
    <row r="16099" spans="1:6">
      <c r="A16099" s="12" t="s">
        <v>234</v>
      </c>
      <c r="B16099" t="s">
        <v>146</v>
      </c>
      <c r="C16099" t="s">
        <v>137</v>
      </c>
      <c r="D16099">
        <v>2</v>
      </c>
      <c r="E16099" t="s">
        <v>139</v>
      </c>
      <c r="F16099">
        <v>46.4</v>
      </c>
    </row>
    <row r="16100" spans="1:6">
      <c r="A16100" s="12" t="s">
        <v>234</v>
      </c>
      <c r="B16100" t="s">
        <v>61</v>
      </c>
      <c r="C16100" t="s">
        <v>138</v>
      </c>
      <c r="D16100">
        <v>1</v>
      </c>
      <c r="E16100" t="s">
        <v>140</v>
      </c>
      <c r="F16100">
        <v>34.4</v>
      </c>
    </row>
    <row r="16101" spans="1:6">
      <c r="A16101" s="12" t="s">
        <v>234</v>
      </c>
      <c r="B16101" t="s">
        <v>62</v>
      </c>
      <c r="C16101" t="s">
        <v>138</v>
      </c>
      <c r="D16101">
        <v>1</v>
      </c>
      <c r="E16101" t="s">
        <v>140</v>
      </c>
      <c r="F16101">
        <v>36.6</v>
      </c>
    </row>
    <row r="16102" spans="1:6">
      <c r="A16102" s="12" t="s">
        <v>234</v>
      </c>
      <c r="B16102" t="s">
        <v>63</v>
      </c>
      <c r="C16102" t="s">
        <v>138</v>
      </c>
      <c r="D16102">
        <v>1</v>
      </c>
      <c r="E16102" t="s">
        <v>140</v>
      </c>
      <c r="F16102">
        <v>46.4</v>
      </c>
    </row>
    <row r="16103" spans="1:6">
      <c r="A16103" s="12" t="s">
        <v>234</v>
      </c>
      <c r="B16103" t="s">
        <v>64</v>
      </c>
      <c r="C16103" t="s">
        <v>138</v>
      </c>
      <c r="D16103">
        <v>1</v>
      </c>
      <c r="E16103" t="s">
        <v>140</v>
      </c>
      <c r="F16103">
        <v>32.799999999999997</v>
      </c>
    </row>
    <row r="16104" spans="1:6">
      <c r="A16104" s="12" t="s">
        <v>234</v>
      </c>
      <c r="B16104" t="s">
        <v>65</v>
      </c>
      <c r="C16104" t="s">
        <v>138</v>
      </c>
      <c r="D16104">
        <v>1</v>
      </c>
      <c r="E16104" t="s">
        <v>140</v>
      </c>
      <c r="F16104">
        <v>60.7</v>
      </c>
    </row>
    <row r="16105" spans="1:6">
      <c r="A16105" s="12" t="s">
        <v>234</v>
      </c>
      <c r="B16105" t="s">
        <v>66</v>
      </c>
      <c r="C16105" t="s">
        <v>138</v>
      </c>
      <c r="D16105">
        <v>1</v>
      </c>
      <c r="E16105" t="s">
        <v>140</v>
      </c>
      <c r="F16105">
        <v>51.2</v>
      </c>
    </row>
    <row r="16106" spans="1:6">
      <c r="A16106" s="12" t="s">
        <v>234</v>
      </c>
      <c r="B16106" t="s">
        <v>67</v>
      </c>
      <c r="C16106" t="s">
        <v>138</v>
      </c>
      <c r="D16106">
        <v>1</v>
      </c>
      <c r="E16106" t="s">
        <v>140</v>
      </c>
      <c r="F16106">
        <v>56.6</v>
      </c>
    </row>
    <row r="16107" spans="1:6">
      <c r="A16107" s="12" t="s">
        <v>234</v>
      </c>
      <c r="B16107" t="s">
        <v>68</v>
      </c>
      <c r="C16107" t="s">
        <v>138</v>
      </c>
      <c r="D16107">
        <v>1</v>
      </c>
      <c r="E16107" t="s">
        <v>140</v>
      </c>
      <c r="F16107">
        <v>57.1</v>
      </c>
    </row>
    <row r="16108" spans="1:6">
      <c r="A16108" s="12" t="s">
        <v>234</v>
      </c>
      <c r="B16108" t="s">
        <v>69</v>
      </c>
      <c r="C16108" t="s">
        <v>138</v>
      </c>
      <c r="D16108">
        <v>1</v>
      </c>
      <c r="E16108" t="s">
        <v>140</v>
      </c>
      <c r="F16108">
        <v>48.3</v>
      </c>
    </row>
    <row r="16109" spans="1:6">
      <c r="A16109" s="12" t="s">
        <v>234</v>
      </c>
      <c r="B16109" t="s">
        <v>70</v>
      </c>
      <c r="C16109" t="s">
        <v>138</v>
      </c>
      <c r="D16109">
        <v>1</v>
      </c>
      <c r="E16109" t="s">
        <v>140</v>
      </c>
      <c r="F16109">
        <v>45.9</v>
      </c>
    </row>
    <row r="16110" spans="1:6">
      <c r="A16110" s="12" t="s">
        <v>234</v>
      </c>
      <c r="B16110" t="s">
        <v>71</v>
      </c>
      <c r="C16110" t="s">
        <v>138</v>
      </c>
      <c r="D16110">
        <v>1</v>
      </c>
      <c r="E16110" t="s">
        <v>140</v>
      </c>
      <c r="F16110">
        <v>67</v>
      </c>
    </row>
    <row r="16111" spans="1:6">
      <c r="A16111" s="12" t="s">
        <v>234</v>
      </c>
      <c r="B16111" t="s">
        <v>72</v>
      </c>
      <c r="C16111" t="s">
        <v>138</v>
      </c>
      <c r="D16111">
        <v>1</v>
      </c>
      <c r="E16111" t="s">
        <v>140</v>
      </c>
      <c r="F16111">
        <v>29.6</v>
      </c>
    </row>
    <row r="16112" spans="1:6">
      <c r="A16112" s="12" t="s">
        <v>234</v>
      </c>
      <c r="B16112" t="s">
        <v>73</v>
      </c>
      <c r="C16112" t="s">
        <v>138</v>
      </c>
      <c r="D16112">
        <v>1</v>
      </c>
      <c r="E16112" t="s">
        <v>140</v>
      </c>
      <c r="F16112">
        <v>57.5</v>
      </c>
    </row>
    <row r="16113" spans="1:6">
      <c r="A16113" s="12" t="s">
        <v>234</v>
      </c>
      <c r="B16113" t="s">
        <v>74</v>
      </c>
      <c r="C16113" t="s">
        <v>138</v>
      </c>
      <c r="D16113">
        <v>1</v>
      </c>
      <c r="E16113" t="s">
        <v>140</v>
      </c>
      <c r="F16113">
        <v>39.299999999999997</v>
      </c>
    </row>
    <row r="16114" spans="1:6">
      <c r="A16114" s="12" t="s">
        <v>234</v>
      </c>
      <c r="B16114" t="s">
        <v>75</v>
      </c>
      <c r="C16114" t="s">
        <v>138</v>
      </c>
      <c r="D16114">
        <v>1</v>
      </c>
      <c r="E16114" t="s">
        <v>140</v>
      </c>
      <c r="F16114">
        <v>45.7</v>
      </c>
    </row>
    <row r="16115" spans="1:6">
      <c r="A16115" s="12" t="s">
        <v>234</v>
      </c>
      <c r="B16115" t="s">
        <v>76</v>
      </c>
      <c r="C16115" t="s">
        <v>138</v>
      </c>
      <c r="D16115">
        <v>1</v>
      </c>
      <c r="E16115" t="s">
        <v>140</v>
      </c>
      <c r="F16115">
        <v>37.4</v>
      </c>
    </row>
    <row r="16116" spans="1:6">
      <c r="A16116" s="12" t="s">
        <v>234</v>
      </c>
      <c r="B16116" t="s">
        <v>77</v>
      </c>
      <c r="C16116" t="s">
        <v>138</v>
      </c>
      <c r="D16116">
        <v>1</v>
      </c>
      <c r="E16116" t="s">
        <v>140</v>
      </c>
      <c r="F16116">
        <v>33.9</v>
      </c>
    </row>
    <row r="16117" spans="1:6">
      <c r="A16117" s="12" t="s">
        <v>234</v>
      </c>
      <c r="B16117" t="s">
        <v>78</v>
      </c>
      <c r="C16117" t="s">
        <v>138</v>
      </c>
      <c r="D16117">
        <v>1</v>
      </c>
      <c r="E16117" t="s">
        <v>140</v>
      </c>
      <c r="F16117">
        <v>36.5</v>
      </c>
    </row>
    <row r="16118" spans="1:6">
      <c r="A16118" s="12" t="s">
        <v>234</v>
      </c>
      <c r="B16118" t="s">
        <v>79</v>
      </c>
      <c r="C16118" t="s">
        <v>138</v>
      </c>
      <c r="D16118">
        <v>1</v>
      </c>
      <c r="E16118" t="s">
        <v>140</v>
      </c>
      <c r="F16118">
        <v>50.3</v>
      </c>
    </row>
    <row r="16119" spans="1:6">
      <c r="A16119" s="12" t="s">
        <v>234</v>
      </c>
      <c r="B16119" t="s">
        <v>80</v>
      </c>
      <c r="C16119" t="s">
        <v>138</v>
      </c>
      <c r="D16119">
        <v>1</v>
      </c>
      <c r="E16119" t="s">
        <v>140</v>
      </c>
      <c r="F16119">
        <v>61.5</v>
      </c>
    </row>
    <row r="16120" spans="1:6">
      <c r="A16120" s="12" t="s">
        <v>234</v>
      </c>
      <c r="B16120" t="s">
        <v>81</v>
      </c>
      <c r="C16120" t="s">
        <v>138</v>
      </c>
      <c r="D16120">
        <v>1</v>
      </c>
      <c r="E16120" t="s">
        <v>140</v>
      </c>
      <c r="F16120">
        <v>61</v>
      </c>
    </row>
    <row r="16121" spans="1:6">
      <c r="A16121" s="12" t="s">
        <v>234</v>
      </c>
      <c r="B16121" t="s">
        <v>82</v>
      </c>
      <c r="C16121" t="s">
        <v>138</v>
      </c>
      <c r="D16121">
        <v>1</v>
      </c>
      <c r="E16121" t="s">
        <v>140</v>
      </c>
      <c r="F16121">
        <v>49.9</v>
      </c>
    </row>
    <row r="16122" spans="1:6">
      <c r="A16122" s="12" t="s">
        <v>234</v>
      </c>
      <c r="B16122" t="s">
        <v>83</v>
      </c>
      <c r="C16122" t="s">
        <v>138</v>
      </c>
      <c r="D16122">
        <v>1</v>
      </c>
      <c r="E16122" t="s">
        <v>140</v>
      </c>
      <c r="F16122">
        <v>50.3</v>
      </c>
    </row>
    <row r="16123" spans="1:6">
      <c r="A16123" s="12" t="s">
        <v>234</v>
      </c>
      <c r="B16123" t="s">
        <v>84</v>
      </c>
      <c r="C16123" t="s">
        <v>138</v>
      </c>
      <c r="D16123">
        <v>1</v>
      </c>
      <c r="E16123" t="s">
        <v>140</v>
      </c>
      <c r="F16123">
        <v>39.200000000000003</v>
      </c>
    </row>
    <row r="16124" spans="1:6">
      <c r="A16124" s="12" t="s">
        <v>234</v>
      </c>
      <c r="B16124" t="s">
        <v>85</v>
      </c>
      <c r="C16124" t="s">
        <v>138</v>
      </c>
      <c r="D16124">
        <v>1</v>
      </c>
      <c r="E16124" t="s">
        <v>140</v>
      </c>
      <c r="F16124">
        <v>39.700000000000003</v>
      </c>
    </row>
    <row r="16125" spans="1:6">
      <c r="A16125" s="12" t="s">
        <v>234</v>
      </c>
      <c r="B16125" t="s">
        <v>86</v>
      </c>
      <c r="C16125" t="s">
        <v>138</v>
      </c>
      <c r="D16125">
        <v>1</v>
      </c>
      <c r="E16125" t="s">
        <v>140</v>
      </c>
      <c r="F16125">
        <v>37.799999999999997</v>
      </c>
    </row>
    <row r="16126" spans="1:6">
      <c r="A16126" s="12" t="s">
        <v>234</v>
      </c>
      <c r="B16126" t="s">
        <v>87</v>
      </c>
      <c r="C16126" t="s">
        <v>138</v>
      </c>
      <c r="D16126">
        <v>1</v>
      </c>
      <c r="E16126" t="s">
        <v>140</v>
      </c>
      <c r="F16126">
        <v>34.4</v>
      </c>
    </row>
    <row r="16127" spans="1:6">
      <c r="A16127" s="12" t="s">
        <v>234</v>
      </c>
      <c r="B16127" t="s">
        <v>88</v>
      </c>
      <c r="C16127" t="s">
        <v>138</v>
      </c>
      <c r="D16127">
        <v>1</v>
      </c>
      <c r="E16127" t="s">
        <v>140</v>
      </c>
      <c r="F16127">
        <v>48.9</v>
      </c>
    </row>
    <row r="16128" spans="1:6">
      <c r="A16128" s="12" t="s">
        <v>234</v>
      </c>
      <c r="B16128" t="s">
        <v>89</v>
      </c>
      <c r="C16128" t="s">
        <v>138</v>
      </c>
      <c r="D16128">
        <v>1</v>
      </c>
      <c r="E16128" t="s">
        <v>140</v>
      </c>
      <c r="F16128">
        <v>50</v>
      </c>
    </row>
    <row r="16129" spans="1:6">
      <c r="A16129" s="12" t="s">
        <v>234</v>
      </c>
      <c r="B16129" t="s">
        <v>90</v>
      </c>
      <c r="C16129" t="s">
        <v>138</v>
      </c>
      <c r="D16129">
        <v>1</v>
      </c>
      <c r="E16129" t="s">
        <v>140</v>
      </c>
      <c r="F16129">
        <v>57</v>
      </c>
    </row>
    <row r="16130" spans="1:6">
      <c r="A16130" s="12" t="s">
        <v>234</v>
      </c>
      <c r="B16130" t="s">
        <v>91</v>
      </c>
      <c r="C16130" t="s">
        <v>138</v>
      </c>
      <c r="D16130">
        <v>1</v>
      </c>
      <c r="E16130" t="s">
        <v>140</v>
      </c>
      <c r="F16130">
        <v>53.6</v>
      </c>
    </row>
    <row r="16131" spans="1:6">
      <c r="A16131" s="12" t="s">
        <v>234</v>
      </c>
      <c r="B16131" t="s">
        <v>92</v>
      </c>
      <c r="C16131" t="s">
        <v>138</v>
      </c>
      <c r="D16131">
        <v>1</v>
      </c>
      <c r="E16131" t="s">
        <v>140</v>
      </c>
      <c r="F16131">
        <v>59.3</v>
      </c>
    </row>
    <row r="16132" spans="1:6">
      <c r="A16132" s="12" t="s">
        <v>234</v>
      </c>
      <c r="B16132" t="s">
        <v>93</v>
      </c>
      <c r="C16132" t="s">
        <v>138</v>
      </c>
      <c r="D16132">
        <v>1</v>
      </c>
      <c r="E16132" t="s">
        <v>140</v>
      </c>
      <c r="F16132">
        <v>47.9</v>
      </c>
    </row>
    <row r="16133" spans="1:6">
      <c r="A16133" s="12" t="s">
        <v>234</v>
      </c>
      <c r="B16133" t="s">
        <v>94</v>
      </c>
      <c r="C16133" t="s">
        <v>138</v>
      </c>
      <c r="D16133">
        <v>1</v>
      </c>
      <c r="E16133" t="s">
        <v>140</v>
      </c>
      <c r="F16133">
        <v>30.4</v>
      </c>
    </row>
    <row r="16134" spans="1:6">
      <c r="A16134" s="12" t="s">
        <v>234</v>
      </c>
      <c r="B16134" t="s">
        <v>95</v>
      </c>
      <c r="C16134" t="s">
        <v>138</v>
      </c>
      <c r="D16134">
        <v>1</v>
      </c>
      <c r="E16134" t="s">
        <v>140</v>
      </c>
      <c r="F16134">
        <v>44.4</v>
      </c>
    </row>
    <row r="16135" spans="1:6">
      <c r="A16135" s="12" t="s">
        <v>234</v>
      </c>
      <c r="B16135" t="s">
        <v>96</v>
      </c>
      <c r="C16135" t="s">
        <v>138</v>
      </c>
      <c r="D16135">
        <v>1</v>
      </c>
      <c r="E16135" t="s">
        <v>140</v>
      </c>
      <c r="F16135">
        <v>31</v>
      </c>
    </row>
    <row r="16136" spans="1:6">
      <c r="A16136" s="12" t="s">
        <v>234</v>
      </c>
      <c r="B16136" t="s">
        <v>97</v>
      </c>
      <c r="C16136" t="s">
        <v>138</v>
      </c>
      <c r="D16136">
        <v>1</v>
      </c>
      <c r="E16136" t="s">
        <v>140</v>
      </c>
      <c r="F16136">
        <v>54.2</v>
      </c>
    </row>
    <row r="16137" spans="1:6">
      <c r="A16137" s="12" t="s">
        <v>234</v>
      </c>
      <c r="B16137" t="s">
        <v>98</v>
      </c>
      <c r="C16137" t="s">
        <v>138</v>
      </c>
      <c r="D16137">
        <v>1</v>
      </c>
      <c r="E16137" t="s">
        <v>140</v>
      </c>
      <c r="F16137">
        <v>49.2</v>
      </c>
    </row>
    <row r="16138" spans="1:6">
      <c r="A16138" s="12" t="s">
        <v>234</v>
      </c>
      <c r="B16138" t="s">
        <v>99</v>
      </c>
      <c r="C16138" t="s">
        <v>138</v>
      </c>
      <c r="D16138">
        <v>1</v>
      </c>
      <c r="E16138" t="s">
        <v>140</v>
      </c>
      <c r="F16138">
        <v>58.1</v>
      </c>
    </row>
    <row r="16139" spans="1:6">
      <c r="A16139" s="12" t="s">
        <v>234</v>
      </c>
      <c r="B16139" t="s">
        <v>100</v>
      </c>
      <c r="C16139" t="s">
        <v>138</v>
      </c>
      <c r="D16139">
        <v>1</v>
      </c>
      <c r="E16139" t="s">
        <v>140</v>
      </c>
      <c r="F16139">
        <v>40.799999999999997</v>
      </c>
    </row>
    <row r="16140" spans="1:6">
      <c r="A16140" s="12" t="s">
        <v>234</v>
      </c>
      <c r="B16140" t="s">
        <v>101</v>
      </c>
      <c r="C16140" t="s">
        <v>138</v>
      </c>
      <c r="D16140">
        <v>1</v>
      </c>
      <c r="E16140" t="s">
        <v>140</v>
      </c>
      <c r="F16140">
        <v>33.4</v>
      </c>
    </row>
    <row r="16141" spans="1:6">
      <c r="A16141" s="12" t="s">
        <v>234</v>
      </c>
      <c r="B16141" t="s">
        <v>102</v>
      </c>
      <c r="C16141" t="s">
        <v>138</v>
      </c>
      <c r="D16141">
        <v>1</v>
      </c>
      <c r="E16141" t="s">
        <v>140</v>
      </c>
      <c r="F16141">
        <v>35.5</v>
      </c>
    </row>
    <row r="16142" spans="1:6">
      <c r="A16142" s="12" t="s">
        <v>234</v>
      </c>
      <c r="B16142" t="s">
        <v>103</v>
      </c>
      <c r="C16142" t="s">
        <v>138</v>
      </c>
      <c r="D16142">
        <v>1</v>
      </c>
      <c r="E16142" t="s">
        <v>140</v>
      </c>
      <c r="F16142">
        <v>43.8</v>
      </c>
    </row>
    <row r="16143" spans="1:6">
      <c r="A16143" s="12" t="s">
        <v>234</v>
      </c>
      <c r="B16143" t="s">
        <v>104</v>
      </c>
      <c r="C16143" t="s">
        <v>138</v>
      </c>
      <c r="D16143">
        <v>1</v>
      </c>
      <c r="E16143" t="s">
        <v>140</v>
      </c>
      <c r="F16143">
        <v>30.9</v>
      </c>
    </row>
    <row r="16144" spans="1:6">
      <c r="A16144" s="12" t="s">
        <v>234</v>
      </c>
      <c r="B16144" t="s">
        <v>105</v>
      </c>
      <c r="C16144" t="s">
        <v>138</v>
      </c>
      <c r="D16144">
        <v>1</v>
      </c>
      <c r="E16144" t="s">
        <v>140</v>
      </c>
      <c r="F16144">
        <v>62.9</v>
      </c>
    </row>
    <row r="16145" spans="1:6">
      <c r="A16145" s="12" t="s">
        <v>234</v>
      </c>
      <c r="B16145" t="s">
        <v>106</v>
      </c>
      <c r="C16145" t="s">
        <v>138</v>
      </c>
      <c r="D16145">
        <v>1</v>
      </c>
      <c r="E16145" t="s">
        <v>140</v>
      </c>
      <c r="F16145">
        <v>52.2</v>
      </c>
    </row>
    <row r="16146" spans="1:6">
      <c r="A16146" s="12" t="s">
        <v>234</v>
      </c>
      <c r="B16146" t="s">
        <v>107</v>
      </c>
      <c r="C16146" t="s">
        <v>138</v>
      </c>
      <c r="D16146">
        <v>1</v>
      </c>
      <c r="E16146" t="s">
        <v>140</v>
      </c>
      <c r="F16146">
        <v>55.9</v>
      </c>
    </row>
    <row r="16147" spans="1:6">
      <c r="A16147" s="12" t="s">
        <v>234</v>
      </c>
      <c r="B16147" t="s">
        <v>108</v>
      </c>
      <c r="C16147" t="s">
        <v>138</v>
      </c>
      <c r="D16147">
        <v>1</v>
      </c>
      <c r="E16147" t="s">
        <v>140</v>
      </c>
      <c r="F16147">
        <v>30.8</v>
      </c>
    </row>
    <row r="16148" spans="1:6">
      <c r="A16148" s="12" t="s">
        <v>234</v>
      </c>
      <c r="B16148" t="s">
        <v>109</v>
      </c>
      <c r="C16148" t="s">
        <v>138</v>
      </c>
      <c r="D16148">
        <v>1</v>
      </c>
      <c r="E16148" t="s">
        <v>140</v>
      </c>
      <c r="F16148">
        <v>48.2</v>
      </c>
    </row>
    <row r="16149" spans="1:6">
      <c r="A16149" s="12" t="s">
        <v>234</v>
      </c>
      <c r="B16149" t="s">
        <v>110</v>
      </c>
      <c r="C16149" t="s">
        <v>138</v>
      </c>
      <c r="D16149">
        <v>1</v>
      </c>
      <c r="E16149" t="s">
        <v>140</v>
      </c>
      <c r="F16149">
        <v>23.9</v>
      </c>
    </row>
    <row r="16150" spans="1:6">
      <c r="A16150" s="12" t="s">
        <v>234</v>
      </c>
      <c r="B16150" t="s">
        <v>111</v>
      </c>
      <c r="C16150" t="s">
        <v>138</v>
      </c>
      <c r="D16150">
        <v>1</v>
      </c>
      <c r="E16150" t="s">
        <v>140</v>
      </c>
      <c r="F16150">
        <v>84.2</v>
      </c>
    </row>
    <row r="16151" spans="1:6">
      <c r="A16151" s="12" t="s">
        <v>234</v>
      </c>
      <c r="B16151" t="s">
        <v>112</v>
      </c>
      <c r="C16151" t="s">
        <v>138</v>
      </c>
      <c r="D16151">
        <v>1</v>
      </c>
      <c r="E16151" t="s">
        <v>140</v>
      </c>
      <c r="F16151">
        <v>57.2</v>
      </c>
    </row>
    <row r="16152" spans="1:6">
      <c r="A16152" s="12" t="s">
        <v>234</v>
      </c>
      <c r="B16152" t="s">
        <v>113</v>
      </c>
      <c r="C16152" t="s">
        <v>138</v>
      </c>
      <c r="D16152">
        <v>1</v>
      </c>
      <c r="E16152" t="s">
        <v>140</v>
      </c>
      <c r="F16152">
        <v>44.7</v>
      </c>
    </row>
    <row r="16153" spans="1:6">
      <c r="A16153" s="12" t="s">
        <v>234</v>
      </c>
      <c r="B16153" t="s">
        <v>114</v>
      </c>
      <c r="C16153" t="s">
        <v>138</v>
      </c>
      <c r="D16153">
        <v>1</v>
      </c>
      <c r="E16153" t="s">
        <v>140</v>
      </c>
      <c r="F16153">
        <v>35.6</v>
      </c>
    </row>
    <row r="16154" spans="1:6">
      <c r="A16154" s="12" t="s">
        <v>234</v>
      </c>
      <c r="B16154" t="s">
        <v>115</v>
      </c>
      <c r="C16154" t="s">
        <v>138</v>
      </c>
      <c r="D16154">
        <v>1</v>
      </c>
      <c r="E16154" t="s">
        <v>140</v>
      </c>
      <c r="F16154">
        <v>45.7</v>
      </c>
    </row>
    <row r="16155" spans="1:6">
      <c r="A16155" s="12" t="s">
        <v>234</v>
      </c>
      <c r="B16155" t="s">
        <v>116</v>
      </c>
      <c r="C16155" t="s">
        <v>138</v>
      </c>
      <c r="D16155">
        <v>1</v>
      </c>
      <c r="E16155" t="s">
        <v>140</v>
      </c>
      <c r="F16155">
        <v>19.8</v>
      </c>
    </row>
    <row r="16156" spans="1:6">
      <c r="A16156" s="12" t="s">
        <v>234</v>
      </c>
      <c r="B16156" t="s">
        <v>146</v>
      </c>
      <c r="C16156" t="s">
        <v>137</v>
      </c>
      <c r="D16156">
        <v>2</v>
      </c>
      <c r="E16156" t="s">
        <v>140</v>
      </c>
      <c r="F16156">
        <v>49.4</v>
      </c>
    </row>
    <row r="16157" spans="1:6">
      <c r="A16157" s="12" t="s">
        <v>234</v>
      </c>
      <c r="B16157" t="s">
        <v>61</v>
      </c>
      <c r="C16157" t="s">
        <v>138</v>
      </c>
      <c r="D16157">
        <v>1</v>
      </c>
      <c r="E16157" t="s">
        <v>147</v>
      </c>
      <c r="F16157">
        <v>3</v>
      </c>
    </row>
    <row r="16158" spans="1:6">
      <c r="A16158" s="12" t="s">
        <v>234</v>
      </c>
      <c r="B16158" t="s">
        <v>62</v>
      </c>
      <c r="C16158" t="s">
        <v>138</v>
      </c>
      <c r="D16158">
        <v>1</v>
      </c>
      <c r="E16158" t="s">
        <v>147</v>
      </c>
      <c r="F16158">
        <v>11.4</v>
      </c>
    </row>
    <row r="16159" spans="1:6">
      <c r="A16159" s="12" t="s">
        <v>234</v>
      </c>
      <c r="B16159" t="s">
        <v>63</v>
      </c>
      <c r="C16159" t="s">
        <v>138</v>
      </c>
      <c r="D16159">
        <v>1</v>
      </c>
      <c r="E16159" t="s">
        <v>147</v>
      </c>
      <c r="F16159">
        <v>4.5999999999999996</v>
      </c>
    </row>
    <row r="16160" spans="1:6">
      <c r="A16160" s="12" t="s">
        <v>234</v>
      </c>
      <c r="B16160" t="s">
        <v>64</v>
      </c>
      <c r="C16160" t="s">
        <v>138</v>
      </c>
      <c r="D16160">
        <v>1</v>
      </c>
      <c r="E16160" t="s">
        <v>147</v>
      </c>
      <c r="F16160">
        <v>4.4000000000000004</v>
      </c>
    </row>
    <row r="16161" spans="1:6">
      <c r="A16161" s="12" t="s">
        <v>234</v>
      </c>
      <c r="B16161" t="s">
        <v>65</v>
      </c>
      <c r="C16161" t="s">
        <v>138</v>
      </c>
      <c r="D16161">
        <v>1</v>
      </c>
      <c r="E16161" t="s">
        <v>147</v>
      </c>
      <c r="F16161">
        <v>5.3</v>
      </c>
    </row>
    <row r="16162" spans="1:6">
      <c r="A16162" s="12" t="s">
        <v>234</v>
      </c>
      <c r="B16162" t="s">
        <v>66</v>
      </c>
      <c r="C16162" t="s">
        <v>138</v>
      </c>
      <c r="D16162">
        <v>1</v>
      </c>
      <c r="E16162" t="s">
        <v>147</v>
      </c>
      <c r="F16162">
        <v>5.9</v>
      </c>
    </row>
    <row r="16163" spans="1:6">
      <c r="A16163" s="12" t="s">
        <v>234</v>
      </c>
      <c r="B16163" t="s">
        <v>67</v>
      </c>
      <c r="C16163" t="s">
        <v>138</v>
      </c>
      <c r="D16163">
        <v>1</v>
      </c>
      <c r="E16163" t="s">
        <v>147</v>
      </c>
      <c r="F16163">
        <v>4.4000000000000004</v>
      </c>
    </row>
    <row r="16164" spans="1:6">
      <c r="A16164" s="12" t="s">
        <v>234</v>
      </c>
      <c r="B16164" t="s">
        <v>68</v>
      </c>
      <c r="C16164" t="s">
        <v>138</v>
      </c>
      <c r="D16164">
        <v>1</v>
      </c>
      <c r="E16164" t="s">
        <v>147</v>
      </c>
      <c r="F16164">
        <v>3.3</v>
      </c>
    </row>
    <row r="16165" spans="1:6">
      <c r="A16165" s="12" t="s">
        <v>234</v>
      </c>
      <c r="B16165" t="s">
        <v>69</v>
      </c>
      <c r="C16165" t="s">
        <v>138</v>
      </c>
      <c r="D16165">
        <v>1</v>
      </c>
      <c r="E16165" t="s">
        <v>147</v>
      </c>
      <c r="F16165">
        <v>2.5</v>
      </c>
    </row>
    <row r="16166" spans="1:6">
      <c r="A16166" s="12" t="s">
        <v>234</v>
      </c>
      <c r="B16166" t="s">
        <v>70</v>
      </c>
      <c r="C16166" t="s">
        <v>138</v>
      </c>
      <c r="D16166">
        <v>1</v>
      </c>
      <c r="E16166" t="s">
        <v>147</v>
      </c>
      <c r="F16166">
        <v>2.2000000000000002</v>
      </c>
    </row>
    <row r="16167" spans="1:6">
      <c r="A16167" s="12" t="s">
        <v>234</v>
      </c>
      <c r="B16167" t="s">
        <v>71</v>
      </c>
      <c r="C16167" t="s">
        <v>138</v>
      </c>
      <c r="D16167">
        <v>1</v>
      </c>
      <c r="E16167" t="s">
        <v>147</v>
      </c>
      <c r="F16167">
        <v>5.0999999999999996</v>
      </c>
    </row>
    <row r="16168" spans="1:6">
      <c r="A16168" s="12" t="s">
        <v>234</v>
      </c>
      <c r="B16168" t="s">
        <v>72</v>
      </c>
      <c r="C16168" t="s">
        <v>138</v>
      </c>
      <c r="D16168">
        <v>1</v>
      </c>
      <c r="E16168" t="s">
        <v>147</v>
      </c>
      <c r="F16168">
        <v>6.5</v>
      </c>
    </row>
    <row r="16169" spans="1:6">
      <c r="A16169" s="12" t="s">
        <v>234</v>
      </c>
      <c r="B16169" t="s">
        <v>73</v>
      </c>
      <c r="C16169" t="s">
        <v>138</v>
      </c>
      <c r="D16169">
        <v>1</v>
      </c>
      <c r="E16169" t="s">
        <v>147</v>
      </c>
      <c r="F16169">
        <v>3.4</v>
      </c>
    </row>
    <row r="16170" spans="1:6">
      <c r="A16170" s="12" t="s">
        <v>234</v>
      </c>
      <c r="B16170" t="s">
        <v>74</v>
      </c>
      <c r="C16170" t="s">
        <v>138</v>
      </c>
      <c r="D16170">
        <v>1</v>
      </c>
      <c r="E16170" t="s">
        <v>147</v>
      </c>
      <c r="F16170">
        <v>3.4</v>
      </c>
    </row>
    <row r="16171" spans="1:6">
      <c r="A16171" s="12" t="s">
        <v>234</v>
      </c>
      <c r="B16171" t="s">
        <v>75</v>
      </c>
      <c r="C16171" t="s">
        <v>138</v>
      </c>
      <c r="D16171">
        <v>1</v>
      </c>
      <c r="E16171" t="s">
        <v>147</v>
      </c>
      <c r="F16171">
        <v>4.5</v>
      </c>
    </row>
    <row r="16172" spans="1:6">
      <c r="A16172" s="12" t="s">
        <v>234</v>
      </c>
      <c r="B16172" t="s">
        <v>76</v>
      </c>
      <c r="C16172" t="s">
        <v>138</v>
      </c>
      <c r="D16172">
        <v>1</v>
      </c>
      <c r="E16172" t="s">
        <v>147</v>
      </c>
      <c r="F16172">
        <v>5.3</v>
      </c>
    </row>
    <row r="16173" spans="1:6">
      <c r="A16173" s="12" t="s">
        <v>234</v>
      </c>
      <c r="B16173" t="s">
        <v>77</v>
      </c>
      <c r="C16173" t="s">
        <v>138</v>
      </c>
      <c r="D16173">
        <v>1</v>
      </c>
      <c r="E16173" t="s">
        <v>147</v>
      </c>
      <c r="F16173">
        <v>3.2</v>
      </c>
    </row>
    <row r="16174" spans="1:6">
      <c r="A16174" s="12" t="s">
        <v>234</v>
      </c>
      <c r="B16174" t="s">
        <v>78</v>
      </c>
      <c r="C16174" t="s">
        <v>138</v>
      </c>
      <c r="D16174">
        <v>1</v>
      </c>
      <c r="E16174" t="s">
        <v>147</v>
      </c>
      <c r="F16174">
        <v>3.8</v>
      </c>
    </row>
    <row r="16175" spans="1:6">
      <c r="A16175" s="12" t="s">
        <v>234</v>
      </c>
      <c r="B16175" t="s">
        <v>79</v>
      </c>
      <c r="C16175" t="s">
        <v>138</v>
      </c>
      <c r="D16175">
        <v>1</v>
      </c>
      <c r="E16175" t="s">
        <v>147</v>
      </c>
      <c r="F16175">
        <v>6.4</v>
      </c>
    </row>
    <row r="16176" spans="1:6">
      <c r="A16176" s="12" t="s">
        <v>234</v>
      </c>
      <c r="B16176" t="s">
        <v>80</v>
      </c>
      <c r="C16176" t="s">
        <v>138</v>
      </c>
      <c r="D16176">
        <v>1</v>
      </c>
      <c r="E16176" t="s">
        <v>147</v>
      </c>
      <c r="F16176">
        <v>3.6</v>
      </c>
    </row>
    <row r="16177" spans="1:6">
      <c r="A16177" s="12" t="s">
        <v>234</v>
      </c>
      <c r="B16177" t="s">
        <v>81</v>
      </c>
      <c r="C16177" t="s">
        <v>138</v>
      </c>
      <c r="D16177">
        <v>1</v>
      </c>
      <c r="E16177" t="s">
        <v>147</v>
      </c>
      <c r="F16177">
        <v>6.3</v>
      </c>
    </row>
    <row r="16178" spans="1:6">
      <c r="A16178" s="12" t="s">
        <v>234</v>
      </c>
      <c r="B16178" t="s">
        <v>82</v>
      </c>
      <c r="C16178" t="s">
        <v>138</v>
      </c>
      <c r="D16178">
        <v>1</v>
      </c>
      <c r="E16178" t="s">
        <v>147</v>
      </c>
      <c r="F16178">
        <v>3.5</v>
      </c>
    </row>
    <row r="16179" spans="1:6">
      <c r="A16179" s="12" t="s">
        <v>234</v>
      </c>
      <c r="B16179" t="s">
        <v>83</v>
      </c>
      <c r="C16179" t="s">
        <v>138</v>
      </c>
      <c r="D16179">
        <v>1</v>
      </c>
      <c r="E16179" t="s">
        <v>147</v>
      </c>
      <c r="F16179">
        <v>5.6</v>
      </c>
    </row>
    <row r="16180" spans="1:6">
      <c r="A16180" s="12" t="s">
        <v>234</v>
      </c>
      <c r="B16180" t="s">
        <v>84</v>
      </c>
      <c r="C16180" t="s">
        <v>138</v>
      </c>
      <c r="D16180">
        <v>1</v>
      </c>
      <c r="E16180" t="s">
        <v>147</v>
      </c>
      <c r="F16180">
        <v>2.6</v>
      </c>
    </row>
    <row r="16181" spans="1:6">
      <c r="A16181" s="12" t="s">
        <v>234</v>
      </c>
      <c r="B16181" t="s">
        <v>85</v>
      </c>
      <c r="C16181" t="s">
        <v>138</v>
      </c>
      <c r="D16181">
        <v>1</v>
      </c>
      <c r="E16181" t="s">
        <v>147</v>
      </c>
      <c r="F16181">
        <v>3</v>
      </c>
    </row>
    <row r="16182" spans="1:6">
      <c r="A16182" s="12" t="s">
        <v>234</v>
      </c>
      <c r="B16182" t="s">
        <v>86</v>
      </c>
      <c r="C16182" t="s">
        <v>138</v>
      </c>
      <c r="D16182">
        <v>1</v>
      </c>
      <c r="E16182" t="s">
        <v>147</v>
      </c>
      <c r="F16182">
        <v>7</v>
      </c>
    </row>
    <row r="16183" spans="1:6">
      <c r="A16183" s="12" t="s">
        <v>234</v>
      </c>
      <c r="B16183" t="s">
        <v>87</v>
      </c>
      <c r="C16183" t="s">
        <v>138</v>
      </c>
      <c r="D16183">
        <v>1</v>
      </c>
      <c r="E16183" t="s">
        <v>147</v>
      </c>
      <c r="F16183">
        <v>4.7</v>
      </c>
    </row>
    <row r="16184" spans="1:6">
      <c r="A16184" s="12" t="s">
        <v>234</v>
      </c>
      <c r="B16184" t="s">
        <v>88</v>
      </c>
      <c r="C16184" t="s">
        <v>138</v>
      </c>
      <c r="D16184">
        <v>1</v>
      </c>
      <c r="E16184" t="s">
        <v>147</v>
      </c>
      <c r="F16184">
        <v>5.4</v>
      </c>
    </row>
    <row r="16185" spans="1:6">
      <c r="A16185" s="12" t="s">
        <v>234</v>
      </c>
      <c r="B16185" t="s">
        <v>89</v>
      </c>
      <c r="C16185" t="s">
        <v>138</v>
      </c>
      <c r="D16185">
        <v>1</v>
      </c>
      <c r="E16185" t="s">
        <v>147</v>
      </c>
      <c r="F16185">
        <v>4.3</v>
      </c>
    </row>
    <row r="16186" spans="1:6">
      <c r="A16186" s="12" t="s">
        <v>234</v>
      </c>
      <c r="B16186" t="s">
        <v>90</v>
      </c>
      <c r="C16186" t="s">
        <v>138</v>
      </c>
      <c r="D16186">
        <v>1</v>
      </c>
      <c r="E16186" t="s">
        <v>147</v>
      </c>
      <c r="F16186">
        <v>3.5</v>
      </c>
    </row>
    <row r="16187" spans="1:6">
      <c r="A16187" s="12" t="s">
        <v>234</v>
      </c>
      <c r="B16187" t="s">
        <v>91</v>
      </c>
      <c r="C16187" t="s">
        <v>138</v>
      </c>
      <c r="D16187">
        <v>1</v>
      </c>
      <c r="E16187" t="s">
        <v>147</v>
      </c>
      <c r="F16187">
        <v>5.3</v>
      </c>
    </row>
    <row r="16188" spans="1:6">
      <c r="A16188" s="12" t="s">
        <v>234</v>
      </c>
      <c r="B16188" t="s">
        <v>92</v>
      </c>
      <c r="C16188" t="s">
        <v>138</v>
      </c>
      <c r="D16188">
        <v>1</v>
      </c>
      <c r="E16188" t="s">
        <v>147</v>
      </c>
      <c r="F16188">
        <v>5.2</v>
      </c>
    </row>
    <row r="16189" spans="1:6">
      <c r="A16189" s="12" t="s">
        <v>234</v>
      </c>
      <c r="B16189" t="s">
        <v>93</v>
      </c>
      <c r="C16189" t="s">
        <v>138</v>
      </c>
      <c r="D16189">
        <v>1</v>
      </c>
      <c r="E16189" t="s">
        <v>147</v>
      </c>
      <c r="F16189">
        <v>2</v>
      </c>
    </row>
    <row r="16190" spans="1:6">
      <c r="A16190" s="12" t="s">
        <v>234</v>
      </c>
      <c r="B16190" t="s">
        <v>94</v>
      </c>
      <c r="C16190" t="s">
        <v>138</v>
      </c>
      <c r="D16190">
        <v>1</v>
      </c>
      <c r="E16190" t="s">
        <v>147</v>
      </c>
      <c r="F16190">
        <v>6.1</v>
      </c>
    </row>
    <row r="16191" spans="1:6">
      <c r="A16191" s="12" t="s">
        <v>234</v>
      </c>
      <c r="B16191" t="s">
        <v>95</v>
      </c>
      <c r="C16191" t="s">
        <v>138</v>
      </c>
      <c r="D16191">
        <v>1</v>
      </c>
      <c r="E16191" t="s">
        <v>147</v>
      </c>
      <c r="F16191">
        <v>4.0999999999999996</v>
      </c>
    </row>
    <row r="16192" spans="1:6">
      <c r="A16192" s="12" t="s">
        <v>234</v>
      </c>
      <c r="B16192" t="s">
        <v>96</v>
      </c>
      <c r="C16192" t="s">
        <v>138</v>
      </c>
      <c r="D16192">
        <v>1</v>
      </c>
      <c r="E16192" t="s">
        <v>147</v>
      </c>
      <c r="F16192">
        <v>2.2000000000000002</v>
      </c>
    </row>
    <row r="16193" spans="1:6">
      <c r="A16193" s="12" t="s">
        <v>234</v>
      </c>
      <c r="B16193" t="s">
        <v>97</v>
      </c>
      <c r="C16193" t="s">
        <v>138</v>
      </c>
      <c r="D16193">
        <v>1</v>
      </c>
      <c r="E16193" t="s">
        <v>147</v>
      </c>
      <c r="F16193">
        <v>6.8</v>
      </c>
    </row>
    <row r="16194" spans="1:6">
      <c r="A16194" s="12" t="s">
        <v>234</v>
      </c>
      <c r="B16194" t="s">
        <v>98</v>
      </c>
      <c r="C16194" t="s">
        <v>138</v>
      </c>
      <c r="D16194">
        <v>1</v>
      </c>
      <c r="E16194" t="s">
        <v>147</v>
      </c>
      <c r="F16194">
        <v>3.4</v>
      </c>
    </row>
    <row r="16195" spans="1:6">
      <c r="A16195" s="12" t="s">
        <v>234</v>
      </c>
      <c r="B16195" t="s">
        <v>99</v>
      </c>
      <c r="C16195" t="s">
        <v>138</v>
      </c>
      <c r="D16195">
        <v>1</v>
      </c>
      <c r="E16195" t="s">
        <v>147</v>
      </c>
      <c r="F16195">
        <v>5</v>
      </c>
    </row>
    <row r="16196" spans="1:6">
      <c r="A16196" s="12" t="s">
        <v>234</v>
      </c>
      <c r="B16196" t="s">
        <v>100</v>
      </c>
      <c r="C16196" t="s">
        <v>138</v>
      </c>
      <c r="D16196">
        <v>1</v>
      </c>
      <c r="E16196" t="s">
        <v>147</v>
      </c>
      <c r="F16196">
        <v>3.1</v>
      </c>
    </row>
    <row r="16197" spans="1:6">
      <c r="A16197" s="12" t="s">
        <v>234</v>
      </c>
      <c r="B16197" t="s">
        <v>101</v>
      </c>
      <c r="C16197" t="s">
        <v>138</v>
      </c>
      <c r="D16197">
        <v>1</v>
      </c>
      <c r="E16197" t="s">
        <v>147</v>
      </c>
      <c r="F16197">
        <v>4.2</v>
      </c>
    </row>
    <row r="16198" spans="1:6">
      <c r="A16198" s="12" t="s">
        <v>234</v>
      </c>
      <c r="B16198" t="s">
        <v>102</v>
      </c>
      <c r="C16198" t="s">
        <v>138</v>
      </c>
      <c r="D16198">
        <v>1</v>
      </c>
      <c r="E16198" t="s">
        <v>147</v>
      </c>
      <c r="F16198">
        <v>2.7</v>
      </c>
    </row>
    <row r="16199" spans="1:6">
      <c r="A16199" s="12" t="s">
        <v>234</v>
      </c>
      <c r="B16199" t="s">
        <v>103</v>
      </c>
      <c r="C16199" t="s">
        <v>138</v>
      </c>
      <c r="D16199">
        <v>1</v>
      </c>
      <c r="E16199" t="s">
        <v>147</v>
      </c>
      <c r="F16199">
        <v>2.8</v>
      </c>
    </row>
    <row r="16200" spans="1:6">
      <c r="A16200" s="12" t="s">
        <v>234</v>
      </c>
      <c r="B16200" t="s">
        <v>104</v>
      </c>
      <c r="C16200" t="s">
        <v>138</v>
      </c>
      <c r="D16200">
        <v>1</v>
      </c>
      <c r="E16200" t="s">
        <v>147</v>
      </c>
      <c r="F16200">
        <v>8.1999999999999993</v>
      </c>
    </row>
    <row r="16201" spans="1:6">
      <c r="A16201" s="12" t="s">
        <v>234</v>
      </c>
      <c r="B16201" t="s">
        <v>105</v>
      </c>
      <c r="C16201" t="s">
        <v>138</v>
      </c>
      <c r="D16201">
        <v>1</v>
      </c>
      <c r="E16201" t="s">
        <v>147</v>
      </c>
      <c r="F16201">
        <v>7.3</v>
      </c>
    </row>
    <row r="16202" spans="1:6">
      <c r="A16202" s="12" t="s">
        <v>234</v>
      </c>
      <c r="B16202" t="s">
        <v>106</v>
      </c>
      <c r="C16202" t="s">
        <v>138</v>
      </c>
      <c r="D16202">
        <v>1</v>
      </c>
      <c r="E16202" t="s">
        <v>147</v>
      </c>
      <c r="F16202">
        <v>3.5</v>
      </c>
    </row>
    <row r="16203" spans="1:6">
      <c r="A16203" s="12" t="s">
        <v>234</v>
      </c>
      <c r="B16203" t="s">
        <v>107</v>
      </c>
      <c r="C16203" t="s">
        <v>138</v>
      </c>
      <c r="D16203">
        <v>1</v>
      </c>
      <c r="E16203" t="s">
        <v>147</v>
      </c>
      <c r="F16203">
        <v>6.2</v>
      </c>
    </row>
    <row r="16204" spans="1:6">
      <c r="A16204" s="12" t="s">
        <v>234</v>
      </c>
      <c r="B16204" t="s">
        <v>108</v>
      </c>
      <c r="C16204" t="s">
        <v>138</v>
      </c>
      <c r="D16204">
        <v>1</v>
      </c>
      <c r="E16204" t="s">
        <v>147</v>
      </c>
      <c r="F16204">
        <v>3.1</v>
      </c>
    </row>
    <row r="16205" spans="1:6">
      <c r="A16205" s="12" t="s">
        <v>234</v>
      </c>
      <c r="B16205" t="s">
        <v>109</v>
      </c>
      <c r="C16205" t="s">
        <v>138</v>
      </c>
      <c r="D16205">
        <v>1</v>
      </c>
      <c r="E16205" t="s">
        <v>147</v>
      </c>
      <c r="F16205">
        <v>4.3</v>
      </c>
    </row>
    <row r="16206" spans="1:6">
      <c r="A16206" s="12" t="s">
        <v>234</v>
      </c>
      <c r="B16206" t="s">
        <v>110</v>
      </c>
      <c r="C16206" t="s">
        <v>138</v>
      </c>
      <c r="D16206">
        <v>1</v>
      </c>
      <c r="E16206" t="s">
        <v>147</v>
      </c>
      <c r="F16206">
        <v>6.4</v>
      </c>
    </row>
    <row r="16207" spans="1:6">
      <c r="A16207" s="12" t="s">
        <v>234</v>
      </c>
      <c r="B16207" t="s">
        <v>111</v>
      </c>
      <c r="C16207" t="s">
        <v>138</v>
      </c>
      <c r="D16207">
        <v>1</v>
      </c>
      <c r="E16207" t="s">
        <v>147</v>
      </c>
      <c r="F16207">
        <v>4.8</v>
      </c>
    </row>
    <row r="16208" spans="1:6">
      <c r="A16208" s="12" t="s">
        <v>234</v>
      </c>
      <c r="B16208" t="s">
        <v>112</v>
      </c>
      <c r="C16208" t="s">
        <v>138</v>
      </c>
      <c r="D16208">
        <v>1</v>
      </c>
      <c r="E16208" t="s">
        <v>147</v>
      </c>
      <c r="F16208">
        <v>5</v>
      </c>
    </row>
    <row r="16209" spans="1:6">
      <c r="A16209" s="12" t="s">
        <v>234</v>
      </c>
      <c r="B16209" t="s">
        <v>113</v>
      </c>
      <c r="C16209" t="s">
        <v>138</v>
      </c>
      <c r="D16209">
        <v>1</v>
      </c>
      <c r="E16209" t="s">
        <v>147</v>
      </c>
      <c r="F16209">
        <v>5.8</v>
      </c>
    </row>
    <row r="16210" spans="1:6">
      <c r="A16210" s="12" t="s">
        <v>234</v>
      </c>
      <c r="B16210" t="s">
        <v>114</v>
      </c>
      <c r="C16210" t="s">
        <v>138</v>
      </c>
      <c r="D16210">
        <v>1</v>
      </c>
      <c r="E16210" t="s">
        <v>147</v>
      </c>
      <c r="F16210">
        <v>4.9000000000000004</v>
      </c>
    </row>
    <row r="16211" spans="1:6">
      <c r="A16211" s="12" t="s">
        <v>234</v>
      </c>
      <c r="B16211" t="s">
        <v>115</v>
      </c>
      <c r="C16211" t="s">
        <v>138</v>
      </c>
      <c r="D16211">
        <v>1</v>
      </c>
      <c r="E16211" t="s">
        <v>147</v>
      </c>
      <c r="F16211">
        <v>4.5</v>
      </c>
    </row>
    <row r="16212" spans="1:6">
      <c r="A16212" s="12" t="s">
        <v>234</v>
      </c>
      <c r="B16212" t="s">
        <v>116</v>
      </c>
      <c r="C16212" t="s">
        <v>138</v>
      </c>
      <c r="D16212">
        <v>1</v>
      </c>
      <c r="E16212" t="s">
        <v>147</v>
      </c>
      <c r="F16212">
        <v>4.5</v>
      </c>
    </row>
    <row r="16213" spans="1:6">
      <c r="A16213" s="12" t="s">
        <v>234</v>
      </c>
      <c r="B16213" t="s">
        <v>146</v>
      </c>
      <c r="C16213" t="s">
        <v>137</v>
      </c>
      <c r="D16213">
        <v>2</v>
      </c>
      <c r="E16213" t="s">
        <v>147</v>
      </c>
      <c r="F16213">
        <v>4.0999999999999996</v>
      </c>
    </row>
    <row r="16214" spans="1:6">
      <c r="A16214" s="12" t="s">
        <v>234</v>
      </c>
      <c r="B16214" t="s">
        <v>146</v>
      </c>
      <c r="C16214" t="s">
        <v>137</v>
      </c>
      <c r="D16214">
        <v>3</v>
      </c>
      <c r="E16214" t="s">
        <v>139</v>
      </c>
      <c r="F16214">
        <v>249.7</v>
      </c>
    </row>
    <row r="16215" spans="1:6">
      <c r="A16215" s="12" t="s">
        <v>234</v>
      </c>
      <c r="B16215" t="s">
        <v>146</v>
      </c>
      <c r="C16215" t="s">
        <v>137</v>
      </c>
      <c r="D16215">
        <v>3</v>
      </c>
      <c r="E16215" t="s">
        <v>140</v>
      </c>
      <c r="F16215">
        <v>288.3</v>
      </c>
    </row>
    <row r="16216" spans="1:6">
      <c r="A16216" s="12" t="s">
        <v>234</v>
      </c>
      <c r="B16216" t="s">
        <v>146</v>
      </c>
      <c r="C16216" t="s">
        <v>137</v>
      </c>
      <c r="D16216">
        <v>3</v>
      </c>
      <c r="E16216" t="s">
        <v>147</v>
      </c>
      <c r="F16216">
        <v>0</v>
      </c>
    </row>
    <row r="16217" spans="1:6">
      <c r="A16217" s="12" t="s">
        <v>235</v>
      </c>
      <c r="B16217" t="s">
        <v>61</v>
      </c>
      <c r="C16217" t="s">
        <v>137</v>
      </c>
      <c r="D16217">
        <v>1</v>
      </c>
      <c r="E16217" t="s">
        <v>139</v>
      </c>
      <c r="F16217">
        <v>99.4</v>
      </c>
    </row>
    <row r="16218" spans="1:6">
      <c r="A16218" s="12" t="s">
        <v>235</v>
      </c>
      <c r="B16218" t="s">
        <v>62</v>
      </c>
      <c r="C16218" t="s">
        <v>137</v>
      </c>
      <c r="D16218">
        <v>1</v>
      </c>
      <c r="E16218" t="s">
        <v>139</v>
      </c>
      <c r="F16218">
        <v>87.7</v>
      </c>
    </row>
    <row r="16219" spans="1:6">
      <c r="A16219" s="12" t="s">
        <v>235</v>
      </c>
      <c r="B16219" t="s">
        <v>63</v>
      </c>
      <c r="C16219" t="s">
        <v>137</v>
      </c>
      <c r="D16219">
        <v>1</v>
      </c>
      <c r="E16219" t="s">
        <v>139</v>
      </c>
      <c r="F16219">
        <v>59</v>
      </c>
    </row>
    <row r="16220" spans="1:6">
      <c r="A16220" s="12" t="s">
        <v>235</v>
      </c>
      <c r="B16220" t="s">
        <v>64</v>
      </c>
      <c r="C16220" t="s">
        <v>137</v>
      </c>
      <c r="D16220">
        <v>1</v>
      </c>
      <c r="E16220" t="s">
        <v>139</v>
      </c>
      <c r="F16220">
        <v>99.5</v>
      </c>
    </row>
    <row r="16221" spans="1:6">
      <c r="A16221" s="12" t="s">
        <v>235</v>
      </c>
      <c r="B16221" t="s">
        <v>65</v>
      </c>
      <c r="C16221" t="s">
        <v>137</v>
      </c>
      <c r="D16221">
        <v>1</v>
      </c>
      <c r="E16221" t="s">
        <v>139</v>
      </c>
      <c r="F16221">
        <v>0</v>
      </c>
    </row>
    <row r="16222" spans="1:6">
      <c r="A16222" s="12" t="s">
        <v>235</v>
      </c>
      <c r="B16222" t="s">
        <v>66</v>
      </c>
      <c r="C16222" t="s">
        <v>137</v>
      </c>
      <c r="D16222">
        <v>1</v>
      </c>
      <c r="E16222" t="s">
        <v>139</v>
      </c>
      <c r="F16222">
        <v>27</v>
      </c>
    </row>
    <row r="16223" spans="1:6">
      <c r="A16223" s="12" t="s">
        <v>235</v>
      </c>
      <c r="B16223" t="s">
        <v>67</v>
      </c>
      <c r="C16223" t="s">
        <v>137</v>
      </c>
      <c r="D16223">
        <v>1</v>
      </c>
      <c r="E16223" t="s">
        <v>139</v>
      </c>
      <c r="F16223">
        <v>10.1</v>
      </c>
    </row>
    <row r="16224" spans="1:6">
      <c r="A16224" s="12" t="s">
        <v>235</v>
      </c>
      <c r="B16224" t="s">
        <v>68</v>
      </c>
      <c r="C16224" t="s">
        <v>137</v>
      </c>
      <c r="D16224">
        <v>1</v>
      </c>
      <c r="E16224" t="s">
        <v>139</v>
      </c>
      <c r="F16224">
        <v>9.1999999999999993</v>
      </c>
    </row>
    <row r="16225" spans="1:6">
      <c r="A16225" s="12" t="s">
        <v>235</v>
      </c>
      <c r="B16225" t="s">
        <v>69</v>
      </c>
      <c r="C16225" t="s">
        <v>137</v>
      </c>
      <c r="D16225">
        <v>1</v>
      </c>
      <c r="E16225" t="s">
        <v>139</v>
      </c>
      <c r="F16225">
        <v>53.1</v>
      </c>
    </row>
    <row r="16226" spans="1:6">
      <c r="A16226" s="12" t="s">
        <v>235</v>
      </c>
      <c r="B16226" t="s">
        <v>70</v>
      </c>
      <c r="C16226" t="s">
        <v>137</v>
      </c>
      <c r="D16226">
        <v>1</v>
      </c>
      <c r="E16226" t="s">
        <v>139</v>
      </c>
      <c r="F16226">
        <v>68.5</v>
      </c>
    </row>
    <row r="16227" spans="1:6">
      <c r="A16227" s="12" t="s">
        <v>235</v>
      </c>
      <c r="B16227" t="s">
        <v>71</v>
      </c>
      <c r="C16227" t="s">
        <v>137</v>
      </c>
      <c r="D16227">
        <v>1</v>
      </c>
      <c r="E16227" t="s">
        <v>139</v>
      </c>
      <c r="F16227">
        <v>0</v>
      </c>
    </row>
    <row r="16228" spans="1:6">
      <c r="A16228" s="12" t="s">
        <v>235</v>
      </c>
      <c r="B16228" t="s">
        <v>72</v>
      </c>
      <c r="C16228" t="s">
        <v>137</v>
      </c>
      <c r="D16228">
        <v>1</v>
      </c>
      <c r="E16228" t="s">
        <v>139</v>
      </c>
      <c r="F16228">
        <v>99.9</v>
      </c>
    </row>
    <row r="16229" spans="1:6">
      <c r="A16229" s="12" t="s">
        <v>235</v>
      </c>
      <c r="B16229" t="s">
        <v>73</v>
      </c>
      <c r="C16229" t="s">
        <v>137</v>
      </c>
      <c r="D16229">
        <v>1</v>
      </c>
      <c r="E16229" t="s">
        <v>139</v>
      </c>
      <c r="F16229">
        <v>7.7</v>
      </c>
    </row>
    <row r="16230" spans="1:6">
      <c r="A16230" s="12" t="s">
        <v>235</v>
      </c>
      <c r="B16230" t="s">
        <v>74</v>
      </c>
      <c r="C16230" t="s">
        <v>137</v>
      </c>
      <c r="D16230">
        <v>1</v>
      </c>
      <c r="E16230" t="s">
        <v>139</v>
      </c>
      <c r="F16230">
        <v>91.3</v>
      </c>
    </row>
    <row r="16231" spans="1:6">
      <c r="A16231" s="12" t="s">
        <v>235</v>
      </c>
      <c r="B16231" t="s">
        <v>75</v>
      </c>
      <c r="C16231" t="s">
        <v>137</v>
      </c>
      <c r="D16231">
        <v>1</v>
      </c>
      <c r="E16231" t="s">
        <v>139</v>
      </c>
      <c r="F16231">
        <v>64.099999999999994</v>
      </c>
    </row>
    <row r="16232" spans="1:6">
      <c r="A16232" s="12" t="s">
        <v>235</v>
      </c>
      <c r="B16232" t="s">
        <v>76</v>
      </c>
      <c r="C16232" t="s">
        <v>137</v>
      </c>
      <c r="D16232">
        <v>1</v>
      </c>
      <c r="E16232" t="s">
        <v>139</v>
      </c>
      <c r="F16232">
        <v>93.8</v>
      </c>
    </row>
    <row r="16233" spans="1:6">
      <c r="A16233" s="12" t="s">
        <v>235</v>
      </c>
      <c r="B16233" t="s">
        <v>77</v>
      </c>
      <c r="C16233" t="s">
        <v>137</v>
      </c>
      <c r="D16233">
        <v>1</v>
      </c>
      <c r="E16233" t="s">
        <v>139</v>
      </c>
      <c r="F16233">
        <v>99.4</v>
      </c>
    </row>
    <row r="16234" spans="1:6">
      <c r="A16234" s="12" t="s">
        <v>235</v>
      </c>
      <c r="B16234" t="s">
        <v>78</v>
      </c>
      <c r="C16234" t="s">
        <v>137</v>
      </c>
      <c r="D16234">
        <v>1</v>
      </c>
      <c r="E16234" t="s">
        <v>139</v>
      </c>
      <c r="F16234">
        <v>96.4</v>
      </c>
    </row>
    <row r="16235" spans="1:6">
      <c r="A16235" s="12" t="s">
        <v>235</v>
      </c>
      <c r="B16235" t="s">
        <v>79</v>
      </c>
      <c r="C16235" t="s">
        <v>137</v>
      </c>
      <c r="D16235">
        <v>1</v>
      </c>
      <c r="E16235" t="s">
        <v>139</v>
      </c>
      <c r="F16235">
        <v>30.2</v>
      </c>
    </row>
    <row r="16236" spans="1:6">
      <c r="A16236" s="12" t="s">
        <v>235</v>
      </c>
      <c r="B16236" t="s">
        <v>80</v>
      </c>
      <c r="C16236" t="s">
        <v>137</v>
      </c>
      <c r="D16236">
        <v>1</v>
      </c>
      <c r="E16236" t="s">
        <v>139</v>
      </c>
      <c r="F16236">
        <v>0.6</v>
      </c>
    </row>
    <row r="16237" spans="1:6">
      <c r="A16237" s="12" t="s">
        <v>235</v>
      </c>
      <c r="B16237" t="s">
        <v>81</v>
      </c>
      <c r="C16237" t="s">
        <v>137</v>
      </c>
      <c r="D16237">
        <v>1</v>
      </c>
      <c r="E16237" t="s">
        <v>139</v>
      </c>
      <c r="F16237">
        <v>0.3</v>
      </c>
    </row>
    <row r="16238" spans="1:6">
      <c r="A16238" s="12" t="s">
        <v>235</v>
      </c>
      <c r="B16238" t="s">
        <v>82</v>
      </c>
      <c r="C16238" t="s">
        <v>137</v>
      </c>
      <c r="D16238">
        <v>1</v>
      </c>
      <c r="E16238" t="s">
        <v>139</v>
      </c>
      <c r="F16238">
        <v>38</v>
      </c>
    </row>
    <row r="16239" spans="1:6">
      <c r="A16239" s="12" t="s">
        <v>235</v>
      </c>
      <c r="B16239" t="s">
        <v>83</v>
      </c>
      <c r="C16239" t="s">
        <v>137</v>
      </c>
      <c r="D16239">
        <v>1</v>
      </c>
      <c r="E16239" t="s">
        <v>139</v>
      </c>
      <c r="F16239">
        <v>32.299999999999997</v>
      </c>
    </row>
    <row r="16240" spans="1:6">
      <c r="A16240" s="12" t="s">
        <v>235</v>
      </c>
      <c r="B16240" t="s">
        <v>84</v>
      </c>
      <c r="C16240" t="s">
        <v>137</v>
      </c>
      <c r="D16240">
        <v>1</v>
      </c>
      <c r="E16240" t="s">
        <v>139</v>
      </c>
      <c r="F16240">
        <v>91.2</v>
      </c>
    </row>
    <row r="16241" spans="1:6">
      <c r="A16241" s="12" t="s">
        <v>235</v>
      </c>
      <c r="B16241" t="s">
        <v>85</v>
      </c>
      <c r="C16241" t="s">
        <v>137</v>
      </c>
      <c r="D16241">
        <v>1</v>
      </c>
      <c r="E16241" t="s">
        <v>139</v>
      </c>
      <c r="F16241">
        <v>90.7</v>
      </c>
    </row>
    <row r="16242" spans="1:6">
      <c r="A16242" s="12" t="s">
        <v>235</v>
      </c>
      <c r="B16242" t="s">
        <v>86</v>
      </c>
      <c r="C16242" t="s">
        <v>137</v>
      </c>
      <c r="D16242">
        <v>1</v>
      </c>
      <c r="E16242" t="s">
        <v>139</v>
      </c>
      <c r="F16242">
        <v>90</v>
      </c>
    </row>
    <row r="16243" spans="1:6">
      <c r="A16243" s="12" t="s">
        <v>235</v>
      </c>
      <c r="B16243" t="s">
        <v>87</v>
      </c>
      <c r="C16243" t="s">
        <v>137</v>
      </c>
      <c r="D16243">
        <v>1</v>
      </c>
      <c r="E16243" t="s">
        <v>139</v>
      </c>
      <c r="F16243">
        <v>98.7</v>
      </c>
    </row>
    <row r="16244" spans="1:6">
      <c r="A16244" s="12" t="s">
        <v>235</v>
      </c>
      <c r="B16244" t="s">
        <v>88</v>
      </c>
      <c r="C16244" t="s">
        <v>137</v>
      </c>
      <c r="D16244">
        <v>1</v>
      </c>
      <c r="E16244" t="s">
        <v>139</v>
      </c>
      <c r="F16244">
        <v>39.5</v>
      </c>
    </row>
    <row r="16245" spans="1:6">
      <c r="A16245" s="12" t="s">
        <v>235</v>
      </c>
      <c r="B16245" t="s">
        <v>89</v>
      </c>
      <c r="C16245" t="s">
        <v>137</v>
      </c>
      <c r="D16245">
        <v>1</v>
      </c>
      <c r="E16245" t="s">
        <v>139</v>
      </c>
      <c r="F16245">
        <v>36</v>
      </c>
    </row>
    <row r="16246" spans="1:6">
      <c r="A16246" s="12" t="s">
        <v>235</v>
      </c>
      <c r="B16246" t="s">
        <v>90</v>
      </c>
      <c r="C16246" t="s">
        <v>137</v>
      </c>
      <c r="D16246">
        <v>1</v>
      </c>
      <c r="E16246" t="s">
        <v>139</v>
      </c>
      <c r="F16246">
        <v>10.6</v>
      </c>
    </row>
    <row r="16247" spans="1:6">
      <c r="A16247" s="12" t="s">
        <v>235</v>
      </c>
      <c r="B16247" t="s">
        <v>91</v>
      </c>
      <c r="C16247" t="s">
        <v>137</v>
      </c>
      <c r="D16247">
        <v>1</v>
      </c>
      <c r="E16247" t="s">
        <v>139</v>
      </c>
      <c r="F16247">
        <v>18.3</v>
      </c>
    </row>
    <row r="16248" spans="1:6">
      <c r="A16248" s="12" t="s">
        <v>235</v>
      </c>
      <c r="B16248" t="s">
        <v>92</v>
      </c>
      <c r="C16248" t="s">
        <v>137</v>
      </c>
      <c r="D16248">
        <v>1</v>
      </c>
      <c r="E16248" t="s">
        <v>139</v>
      </c>
      <c r="F16248">
        <v>2</v>
      </c>
    </row>
    <row r="16249" spans="1:6">
      <c r="A16249" s="12" t="s">
        <v>235</v>
      </c>
      <c r="B16249" t="s">
        <v>93</v>
      </c>
      <c r="C16249" t="s">
        <v>137</v>
      </c>
      <c r="D16249">
        <v>1</v>
      </c>
      <c r="E16249" t="s">
        <v>139</v>
      </c>
      <c r="F16249">
        <v>58.4</v>
      </c>
    </row>
    <row r="16250" spans="1:6">
      <c r="A16250" s="12" t="s">
        <v>235</v>
      </c>
      <c r="B16250" t="s">
        <v>94</v>
      </c>
      <c r="C16250" t="s">
        <v>137</v>
      </c>
      <c r="D16250">
        <v>1</v>
      </c>
      <c r="E16250" t="s">
        <v>139</v>
      </c>
      <c r="F16250">
        <v>99.9</v>
      </c>
    </row>
    <row r="16251" spans="1:6">
      <c r="A16251" s="12" t="s">
        <v>235</v>
      </c>
      <c r="B16251" t="s">
        <v>95</v>
      </c>
      <c r="C16251" t="s">
        <v>137</v>
      </c>
      <c r="D16251">
        <v>1</v>
      </c>
      <c r="E16251" t="s">
        <v>139</v>
      </c>
      <c r="F16251">
        <v>71</v>
      </c>
    </row>
    <row r="16252" spans="1:6">
      <c r="A16252" s="12" t="s">
        <v>235</v>
      </c>
      <c r="B16252" t="s">
        <v>96</v>
      </c>
      <c r="C16252" t="s">
        <v>137</v>
      </c>
      <c r="D16252">
        <v>1</v>
      </c>
      <c r="E16252" t="s">
        <v>139</v>
      </c>
      <c r="F16252">
        <v>99.9</v>
      </c>
    </row>
    <row r="16253" spans="1:6">
      <c r="A16253" s="12" t="s">
        <v>235</v>
      </c>
      <c r="B16253" t="s">
        <v>97</v>
      </c>
      <c r="C16253" t="s">
        <v>137</v>
      </c>
      <c r="D16253">
        <v>1</v>
      </c>
      <c r="E16253" t="s">
        <v>139</v>
      </c>
      <c r="F16253">
        <v>13.9</v>
      </c>
    </row>
    <row r="16254" spans="1:6">
      <c r="A16254" s="12" t="s">
        <v>235</v>
      </c>
      <c r="B16254" t="s">
        <v>98</v>
      </c>
      <c r="C16254" t="s">
        <v>137</v>
      </c>
      <c r="D16254">
        <v>1</v>
      </c>
      <c r="E16254" t="s">
        <v>139</v>
      </c>
      <c r="F16254">
        <v>43.5</v>
      </c>
    </row>
    <row r="16255" spans="1:6">
      <c r="A16255" s="12" t="s">
        <v>235</v>
      </c>
      <c r="B16255" t="s">
        <v>99</v>
      </c>
      <c r="C16255" t="s">
        <v>137</v>
      </c>
      <c r="D16255">
        <v>1</v>
      </c>
      <c r="E16255" t="s">
        <v>139</v>
      </c>
      <c r="F16255">
        <v>5.2</v>
      </c>
    </row>
    <row r="16256" spans="1:6">
      <c r="A16256" s="12" t="s">
        <v>235</v>
      </c>
      <c r="B16256" t="s">
        <v>100</v>
      </c>
      <c r="C16256" t="s">
        <v>137</v>
      </c>
      <c r="D16256">
        <v>1</v>
      </c>
      <c r="E16256" t="s">
        <v>139</v>
      </c>
      <c r="F16256">
        <v>87.9</v>
      </c>
    </row>
    <row r="16257" spans="1:6">
      <c r="A16257" s="12" t="s">
        <v>235</v>
      </c>
      <c r="B16257" t="s">
        <v>101</v>
      </c>
      <c r="C16257" t="s">
        <v>137</v>
      </c>
      <c r="D16257">
        <v>1</v>
      </c>
      <c r="E16257" t="s">
        <v>139</v>
      </c>
      <c r="F16257">
        <v>99.7</v>
      </c>
    </row>
    <row r="16258" spans="1:6">
      <c r="A16258" s="12" t="s">
        <v>235</v>
      </c>
      <c r="B16258" t="s">
        <v>102</v>
      </c>
      <c r="C16258" t="s">
        <v>137</v>
      </c>
      <c r="D16258">
        <v>1</v>
      </c>
      <c r="E16258" t="s">
        <v>139</v>
      </c>
      <c r="F16258">
        <v>98.7</v>
      </c>
    </row>
    <row r="16259" spans="1:6">
      <c r="A16259" s="12" t="s">
        <v>235</v>
      </c>
      <c r="B16259" t="s">
        <v>103</v>
      </c>
      <c r="C16259" t="s">
        <v>137</v>
      </c>
      <c r="D16259">
        <v>1</v>
      </c>
      <c r="E16259" t="s">
        <v>139</v>
      </c>
      <c r="F16259">
        <v>80.099999999999994</v>
      </c>
    </row>
    <row r="16260" spans="1:6">
      <c r="A16260" s="12" t="s">
        <v>235</v>
      </c>
      <c r="B16260" t="s">
        <v>104</v>
      </c>
      <c r="C16260" t="s">
        <v>137</v>
      </c>
      <c r="D16260">
        <v>1</v>
      </c>
      <c r="E16260" t="s">
        <v>139</v>
      </c>
      <c r="F16260">
        <v>99.7</v>
      </c>
    </row>
    <row r="16261" spans="1:6">
      <c r="A16261" s="12" t="s">
        <v>235</v>
      </c>
      <c r="B16261" t="s">
        <v>105</v>
      </c>
      <c r="C16261" t="s">
        <v>137</v>
      </c>
      <c r="D16261">
        <v>1</v>
      </c>
      <c r="E16261" t="s">
        <v>139</v>
      </c>
      <c r="F16261">
        <v>0.1</v>
      </c>
    </row>
    <row r="16262" spans="1:6">
      <c r="A16262" s="12" t="s">
        <v>235</v>
      </c>
      <c r="B16262" t="s">
        <v>106</v>
      </c>
      <c r="C16262" t="s">
        <v>137</v>
      </c>
      <c r="D16262">
        <v>1</v>
      </c>
      <c r="E16262" t="s">
        <v>139</v>
      </c>
      <c r="F16262">
        <v>27.3</v>
      </c>
    </row>
    <row r="16263" spans="1:6">
      <c r="A16263" s="12" t="s">
        <v>235</v>
      </c>
      <c r="B16263" t="s">
        <v>107</v>
      </c>
      <c r="C16263" t="s">
        <v>137</v>
      </c>
      <c r="D16263">
        <v>1</v>
      </c>
      <c r="E16263" t="s">
        <v>139</v>
      </c>
      <c r="F16263">
        <v>9</v>
      </c>
    </row>
    <row r="16264" spans="1:6">
      <c r="A16264" s="12" t="s">
        <v>235</v>
      </c>
      <c r="B16264" t="s">
        <v>108</v>
      </c>
      <c r="C16264" t="s">
        <v>137</v>
      </c>
      <c r="D16264">
        <v>1</v>
      </c>
      <c r="E16264" t="s">
        <v>139</v>
      </c>
      <c r="F16264">
        <v>99.9</v>
      </c>
    </row>
    <row r="16265" spans="1:6">
      <c r="A16265" s="12" t="s">
        <v>235</v>
      </c>
      <c r="B16265" t="s">
        <v>109</v>
      </c>
      <c r="C16265" t="s">
        <v>137</v>
      </c>
      <c r="D16265">
        <v>1</v>
      </c>
      <c r="E16265" t="s">
        <v>139</v>
      </c>
      <c r="F16265">
        <v>47.4</v>
      </c>
    </row>
    <row r="16266" spans="1:6">
      <c r="A16266" s="12" t="s">
        <v>235</v>
      </c>
      <c r="B16266" t="s">
        <v>110</v>
      </c>
      <c r="C16266" t="s">
        <v>137</v>
      </c>
      <c r="D16266">
        <v>1</v>
      </c>
      <c r="E16266" t="s">
        <v>139</v>
      </c>
      <c r="F16266">
        <v>100</v>
      </c>
    </row>
    <row r="16267" spans="1:6">
      <c r="A16267" s="12" t="s">
        <v>235</v>
      </c>
      <c r="B16267" t="s">
        <v>111</v>
      </c>
      <c r="C16267" t="s">
        <v>137</v>
      </c>
      <c r="D16267">
        <v>1</v>
      </c>
      <c r="E16267" t="s">
        <v>139</v>
      </c>
      <c r="F16267">
        <v>0</v>
      </c>
    </row>
    <row r="16268" spans="1:6">
      <c r="A16268" s="12" t="s">
        <v>235</v>
      </c>
      <c r="B16268" t="s">
        <v>112</v>
      </c>
      <c r="C16268" t="s">
        <v>137</v>
      </c>
      <c r="D16268">
        <v>1</v>
      </c>
      <c r="E16268" t="s">
        <v>139</v>
      </c>
      <c r="F16268">
        <v>9.1</v>
      </c>
    </row>
    <row r="16269" spans="1:6">
      <c r="A16269" s="12" t="s">
        <v>235</v>
      </c>
      <c r="B16269" t="s">
        <v>113</v>
      </c>
      <c r="C16269" t="s">
        <v>137</v>
      </c>
      <c r="D16269">
        <v>1</v>
      </c>
      <c r="E16269" t="s">
        <v>139</v>
      </c>
      <c r="F16269">
        <v>61.3</v>
      </c>
    </row>
    <row r="16270" spans="1:6">
      <c r="A16270" s="12" t="s">
        <v>235</v>
      </c>
      <c r="B16270" t="s">
        <v>114</v>
      </c>
      <c r="C16270" t="s">
        <v>137</v>
      </c>
      <c r="D16270">
        <v>1</v>
      </c>
      <c r="E16270" t="s">
        <v>139</v>
      </c>
      <c r="F16270">
        <v>95.9</v>
      </c>
    </row>
    <row r="16271" spans="1:6">
      <c r="A16271" s="12" t="s">
        <v>235</v>
      </c>
      <c r="B16271" t="s">
        <v>115</v>
      </c>
      <c r="C16271" t="s">
        <v>137</v>
      </c>
      <c r="D16271">
        <v>1</v>
      </c>
      <c r="E16271" t="s">
        <v>139</v>
      </c>
      <c r="F16271">
        <v>59.4</v>
      </c>
    </row>
    <row r="16272" spans="1:6">
      <c r="A16272" s="12" t="s">
        <v>235</v>
      </c>
      <c r="B16272" t="s">
        <v>116</v>
      </c>
      <c r="C16272" t="s">
        <v>137</v>
      </c>
      <c r="D16272">
        <v>1</v>
      </c>
      <c r="E16272" t="s">
        <v>139</v>
      </c>
      <c r="F16272">
        <v>100</v>
      </c>
    </row>
    <row r="16273" spans="1:6">
      <c r="A16273" s="12" t="s">
        <v>235</v>
      </c>
      <c r="B16273" t="s">
        <v>146</v>
      </c>
      <c r="C16273" t="s">
        <v>137</v>
      </c>
      <c r="D16273">
        <v>1</v>
      </c>
      <c r="E16273" t="s">
        <v>139</v>
      </c>
      <c r="F16273">
        <v>45.6</v>
      </c>
    </row>
    <row r="16274" spans="1:6">
      <c r="A16274" s="12" t="s">
        <v>235</v>
      </c>
      <c r="B16274" t="s">
        <v>61</v>
      </c>
      <c r="C16274" t="s">
        <v>137</v>
      </c>
      <c r="D16274">
        <v>1</v>
      </c>
      <c r="E16274" t="s">
        <v>140</v>
      </c>
      <c r="F16274">
        <v>0.6</v>
      </c>
    </row>
    <row r="16275" spans="1:6">
      <c r="A16275" s="12" t="s">
        <v>235</v>
      </c>
      <c r="B16275" t="s">
        <v>62</v>
      </c>
      <c r="C16275" t="s">
        <v>137</v>
      </c>
      <c r="D16275">
        <v>1</v>
      </c>
      <c r="E16275" t="s">
        <v>140</v>
      </c>
      <c r="F16275">
        <v>12.3</v>
      </c>
    </row>
    <row r="16276" spans="1:6">
      <c r="A16276" s="12" t="s">
        <v>235</v>
      </c>
      <c r="B16276" t="s">
        <v>63</v>
      </c>
      <c r="C16276" t="s">
        <v>137</v>
      </c>
      <c r="D16276">
        <v>1</v>
      </c>
      <c r="E16276" t="s">
        <v>140</v>
      </c>
      <c r="F16276">
        <v>41</v>
      </c>
    </row>
    <row r="16277" spans="1:6">
      <c r="A16277" s="12" t="s">
        <v>235</v>
      </c>
      <c r="B16277" t="s">
        <v>64</v>
      </c>
      <c r="C16277" t="s">
        <v>137</v>
      </c>
      <c r="D16277">
        <v>1</v>
      </c>
      <c r="E16277" t="s">
        <v>140</v>
      </c>
      <c r="F16277">
        <v>0.5</v>
      </c>
    </row>
    <row r="16278" spans="1:6">
      <c r="A16278" s="12" t="s">
        <v>235</v>
      </c>
      <c r="B16278" t="s">
        <v>65</v>
      </c>
      <c r="C16278" t="s">
        <v>137</v>
      </c>
      <c r="D16278">
        <v>1</v>
      </c>
      <c r="E16278" t="s">
        <v>140</v>
      </c>
      <c r="F16278">
        <v>100</v>
      </c>
    </row>
    <row r="16279" spans="1:6">
      <c r="A16279" s="12" t="s">
        <v>235</v>
      </c>
      <c r="B16279" t="s">
        <v>66</v>
      </c>
      <c r="C16279" t="s">
        <v>137</v>
      </c>
      <c r="D16279">
        <v>1</v>
      </c>
      <c r="E16279" t="s">
        <v>140</v>
      </c>
      <c r="F16279">
        <v>73</v>
      </c>
    </row>
    <row r="16280" spans="1:6">
      <c r="A16280" s="12" t="s">
        <v>235</v>
      </c>
      <c r="B16280" t="s">
        <v>67</v>
      </c>
      <c r="C16280" t="s">
        <v>137</v>
      </c>
      <c r="D16280">
        <v>1</v>
      </c>
      <c r="E16280" t="s">
        <v>140</v>
      </c>
      <c r="F16280">
        <v>89.9</v>
      </c>
    </row>
    <row r="16281" spans="1:6">
      <c r="A16281" s="12" t="s">
        <v>235</v>
      </c>
      <c r="B16281" t="s">
        <v>68</v>
      </c>
      <c r="C16281" t="s">
        <v>137</v>
      </c>
      <c r="D16281">
        <v>1</v>
      </c>
      <c r="E16281" t="s">
        <v>140</v>
      </c>
      <c r="F16281">
        <v>90.8</v>
      </c>
    </row>
    <row r="16282" spans="1:6">
      <c r="A16282" s="12" t="s">
        <v>235</v>
      </c>
      <c r="B16282" t="s">
        <v>69</v>
      </c>
      <c r="C16282" t="s">
        <v>137</v>
      </c>
      <c r="D16282">
        <v>1</v>
      </c>
      <c r="E16282" t="s">
        <v>140</v>
      </c>
      <c r="F16282">
        <v>46.9</v>
      </c>
    </row>
    <row r="16283" spans="1:6">
      <c r="A16283" s="12" t="s">
        <v>235</v>
      </c>
      <c r="B16283" t="s">
        <v>70</v>
      </c>
      <c r="C16283" t="s">
        <v>137</v>
      </c>
      <c r="D16283">
        <v>1</v>
      </c>
      <c r="E16283" t="s">
        <v>140</v>
      </c>
      <c r="F16283">
        <v>31.5</v>
      </c>
    </row>
    <row r="16284" spans="1:6">
      <c r="A16284" s="12" t="s">
        <v>235</v>
      </c>
      <c r="B16284" t="s">
        <v>71</v>
      </c>
      <c r="C16284" t="s">
        <v>137</v>
      </c>
      <c r="D16284">
        <v>1</v>
      </c>
      <c r="E16284" t="s">
        <v>140</v>
      </c>
      <c r="F16284">
        <v>100</v>
      </c>
    </row>
    <row r="16285" spans="1:6">
      <c r="A16285" s="12" t="s">
        <v>235</v>
      </c>
      <c r="B16285" t="s">
        <v>72</v>
      </c>
      <c r="C16285" t="s">
        <v>137</v>
      </c>
      <c r="D16285">
        <v>1</v>
      </c>
      <c r="E16285" t="s">
        <v>140</v>
      </c>
      <c r="F16285">
        <v>0.1</v>
      </c>
    </row>
    <row r="16286" spans="1:6">
      <c r="A16286" s="12" t="s">
        <v>235</v>
      </c>
      <c r="B16286" t="s">
        <v>73</v>
      </c>
      <c r="C16286" t="s">
        <v>137</v>
      </c>
      <c r="D16286">
        <v>1</v>
      </c>
      <c r="E16286" t="s">
        <v>140</v>
      </c>
      <c r="F16286">
        <v>92.3</v>
      </c>
    </row>
    <row r="16287" spans="1:6">
      <c r="A16287" s="12" t="s">
        <v>235</v>
      </c>
      <c r="B16287" t="s">
        <v>74</v>
      </c>
      <c r="C16287" t="s">
        <v>137</v>
      </c>
      <c r="D16287">
        <v>1</v>
      </c>
      <c r="E16287" t="s">
        <v>140</v>
      </c>
      <c r="F16287">
        <v>8.6999999999999993</v>
      </c>
    </row>
    <row r="16288" spans="1:6">
      <c r="A16288" s="12" t="s">
        <v>235</v>
      </c>
      <c r="B16288" t="s">
        <v>75</v>
      </c>
      <c r="C16288" t="s">
        <v>137</v>
      </c>
      <c r="D16288">
        <v>1</v>
      </c>
      <c r="E16288" t="s">
        <v>140</v>
      </c>
      <c r="F16288">
        <v>35.9</v>
      </c>
    </row>
    <row r="16289" spans="1:6">
      <c r="A16289" s="12" t="s">
        <v>235</v>
      </c>
      <c r="B16289" t="s">
        <v>76</v>
      </c>
      <c r="C16289" t="s">
        <v>137</v>
      </c>
      <c r="D16289">
        <v>1</v>
      </c>
      <c r="E16289" t="s">
        <v>140</v>
      </c>
      <c r="F16289">
        <v>6.2</v>
      </c>
    </row>
    <row r="16290" spans="1:6">
      <c r="A16290" s="12" t="s">
        <v>235</v>
      </c>
      <c r="B16290" t="s">
        <v>77</v>
      </c>
      <c r="C16290" t="s">
        <v>137</v>
      </c>
      <c r="D16290">
        <v>1</v>
      </c>
      <c r="E16290" t="s">
        <v>140</v>
      </c>
      <c r="F16290">
        <v>0.6</v>
      </c>
    </row>
    <row r="16291" spans="1:6">
      <c r="A16291" s="12" t="s">
        <v>235</v>
      </c>
      <c r="B16291" t="s">
        <v>78</v>
      </c>
      <c r="C16291" t="s">
        <v>137</v>
      </c>
      <c r="D16291">
        <v>1</v>
      </c>
      <c r="E16291" t="s">
        <v>140</v>
      </c>
      <c r="F16291">
        <v>3.6</v>
      </c>
    </row>
    <row r="16292" spans="1:6">
      <c r="A16292" s="12" t="s">
        <v>235</v>
      </c>
      <c r="B16292" t="s">
        <v>79</v>
      </c>
      <c r="C16292" t="s">
        <v>137</v>
      </c>
      <c r="D16292">
        <v>1</v>
      </c>
      <c r="E16292" t="s">
        <v>140</v>
      </c>
      <c r="F16292">
        <v>69.8</v>
      </c>
    </row>
    <row r="16293" spans="1:6">
      <c r="A16293" s="12" t="s">
        <v>235</v>
      </c>
      <c r="B16293" t="s">
        <v>80</v>
      </c>
      <c r="C16293" t="s">
        <v>137</v>
      </c>
      <c r="D16293">
        <v>1</v>
      </c>
      <c r="E16293" t="s">
        <v>140</v>
      </c>
      <c r="F16293">
        <v>99.4</v>
      </c>
    </row>
    <row r="16294" spans="1:6">
      <c r="A16294" s="12" t="s">
        <v>235</v>
      </c>
      <c r="B16294" t="s">
        <v>81</v>
      </c>
      <c r="C16294" t="s">
        <v>137</v>
      </c>
      <c r="D16294">
        <v>1</v>
      </c>
      <c r="E16294" t="s">
        <v>140</v>
      </c>
      <c r="F16294">
        <v>99.7</v>
      </c>
    </row>
    <row r="16295" spans="1:6">
      <c r="A16295" s="12" t="s">
        <v>235</v>
      </c>
      <c r="B16295" t="s">
        <v>82</v>
      </c>
      <c r="C16295" t="s">
        <v>137</v>
      </c>
      <c r="D16295">
        <v>1</v>
      </c>
      <c r="E16295" t="s">
        <v>140</v>
      </c>
      <c r="F16295">
        <v>62</v>
      </c>
    </row>
    <row r="16296" spans="1:6">
      <c r="A16296" s="12" t="s">
        <v>235</v>
      </c>
      <c r="B16296" t="s">
        <v>83</v>
      </c>
      <c r="C16296" t="s">
        <v>137</v>
      </c>
      <c r="D16296">
        <v>1</v>
      </c>
      <c r="E16296" t="s">
        <v>140</v>
      </c>
      <c r="F16296">
        <v>67.7</v>
      </c>
    </row>
    <row r="16297" spans="1:6">
      <c r="A16297" s="12" t="s">
        <v>235</v>
      </c>
      <c r="B16297" t="s">
        <v>84</v>
      </c>
      <c r="C16297" t="s">
        <v>137</v>
      </c>
      <c r="D16297">
        <v>1</v>
      </c>
      <c r="E16297" t="s">
        <v>140</v>
      </c>
      <c r="F16297">
        <v>8.8000000000000007</v>
      </c>
    </row>
    <row r="16298" spans="1:6">
      <c r="A16298" s="12" t="s">
        <v>235</v>
      </c>
      <c r="B16298" t="s">
        <v>85</v>
      </c>
      <c r="C16298" t="s">
        <v>137</v>
      </c>
      <c r="D16298">
        <v>1</v>
      </c>
      <c r="E16298" t="s">
        <v>140</v>
      </c>
      <c r="F16298">
        <v>9.3000000000000007</v>
      </c>
    </row>
    <row r="16299" spans="1:6">
      <c r="A16299" s="12" t="s">
        <v>235</v>
      </c>
      <c r="B16299" t="s">
        <v>86</v>
      </c>
      <c r="C16299" t="s">
        <v>137</v>
      </c>
      <c r="D16299">
        <v>1</v>
      </c>
      <c r="E16299" t="s">
        <v>140</v>
      </c>
      <c r="F16299">
        <v>10</v>
      </c>
    </row>
    <row r="16300" spans="1:6">
      <c r="A16300" s="12" t="s">
        <v>235</v>
      </c>
      <c r="B16300" t="s">
        <v>87</v>
      </c>
      <c r="C16300" t="s">
        <v>137</v>
      </c>
      <c r="D16300">
        <v>1</v>
      </c>
      <c r="E16300" t="s">
        <v>140</v>
      </c>
      <c r="F16300">
        <v>1.3</v>
      </c>
    </row>
    <row r="16301" spans="1:6">
      <c r="A16301" s="12" t="s">
        <v>235</v>
      </c>
      <c r="B16301" t="s">
        <v>88</v>
      </c>
      <c r="C16301" t="s">
        <v>137</v>
      </c>
      <c r="D16301">
        <v>1</v>
      </c>
      <c r="E16301" t="s">
        <v>140</v>
      </c>
      <c r="F16301">
        <v>60.5</v>
      </c>
    </row>
    <row r="16302" spans="1:6">
      <c r="A16302" s="12" t="s">
        <v>235</v>
      </c>
      <c r="B16302" t="s">
        <v>89</v>
      </c>
      <c r="C16302" t="s">
        <v>137</v>
      </c>
      <c r="D16302">
        <v>1</v>
      </c>
      <c r="E16302" t="s">
        <v>140</v>
      </c>
      <c r="F16302">
        <v>64</v>
      </c>
    </row>
    <row r="16303" spans="1:6">
      <c r="A16303" s="12" t="s">
        <v>235</v>
      </c>
      <c r="B16303" t="s">
        <v>90</v>
      </c>
      <c r="C16303" t="s">
        <v>137</v>
      </c>
      <c r="D16303">
        <v>1</v>
      </c>
      <c r="E16303" t="s">
        <v>140</v>
      </c>
      <c r="F16303">
        <v>89.4</v>
      </c>
    </row>
    <row r="16304" spans="1:6">
      <c r="A16304" s="12" t="s">
        <v>235</v>
      </c>
      <c r="B16304" t="s">
        <v>91</v>
      </c>
      <c r="C16304" t="s">
        <v>137</v>
      </c>
      <c r="D16304">
        <v>1</v>
      </c>
      <c r="E16304" t="s">
        <v>140</v>
      </c>
      <c r="F16304">
        <v>81.7</v>
      </c>
    </row>
    <row r="16305" spans="1:6">
      <c r="A16305" s="12" t="s">
        <v>235</v>
      </c>
      <c r="B16305" t="s">
        <v>92</v>
      </c>
      <c r="C16305" t="s">
        <v>137</v>
      </c>
      <c r="D16305">
        <v>1</v>
      </c>
      <c r="E16305" t="s">
        <v>140</v>
      </c>
      <c r="F16305">
        <v>98</v>
      </c>
    </row>
    <row r="16306" spans="1:6">
      <c r="A16306" s="12" t="s">
        <v>235</v>
      </c>
      <c r="B16306" t="s">
        <v>93</v>
      </c>
      <c r="C16306" t="s">
        <v>137</v>
      </c>
      <c r="D16306">
        <v>1</v>
      </c>
      <c r="E16306" t="s">
        <v>140</v>
      </c>
      <c r="F16306">
        <v>41.6</v>
      </c>
    </row>
    <row r="16307" spans="1:6">
      <c r="A16307" s="12" t="s">
        <v>235</v>
      </c>
      <c r="B16307" t="s">
        <v>94</v>
      </c>
      <c r="C16307" t="s">
        <v>137</v>
      </c>
      <c r="D16307">
        <v>1</v>
      </c>
      <c r="E16307" t="s">
        <v>140</v>
      </c>
      <c r="F16307">
        <v>0.1</v>
      </c>
    </row>
    <row r="16308" spans="1:6">
      <c r="A16308" s="12" t="s">
        <v>235</v>
      </c>
      <c r="B16308" t="s">
        <v>95</v>
      </c>
      <c r="C16308" t="s">
        <v>137</v>
      </c>
      <c r="D16308">
        <v>1</v>
      </c>
      <c r="E16308" t="s">
        <v>140</v>
      </c>
      <c r="F16308">
        <v>29</v>
      </c>
    </row>
    <row r="16309" spans="1:6">
      <c r="A16309" s="12" t="s">
        <v>235</v>
      </c>
      <c r="B16309" t="s">
        <v>96</v>
      </c>
      <c r="C16309" t="s">
        <v>137</v>
      </c>
      <c r="D16309">
        <v>1</v>
      </c>
      <c r="E16309" t="s">
        <v>140</v>
      </c>
      <c r="F16309">
        <v>0.1</v>
      </c>
    </row>
    <row r="16310" spans="1:6">
      <c r="A16310" s="12" t="s">
        <v>235</v>
      </c>
      <c r="B16310" t="s">
        <v>97</v>
      </c>
      <c r="C16310" t="s">
        <v>137</v>
      </c>
      <c r="D16310">
        <v>1</v>
      </c>
      <c r="E16310" t="s">
        <v>140</v>
      </c>
      <c r="F16310">
        <v>86.1</v>
      </c>
    </row>
    <row r="16311" spans="1:6">
      <c r="A16311" s="12" t="s">
        <v>235</v>
      </c>
      <c r="B16311" t="s">
        <v>98</v>
      </c>
      <c r="C16311" t="s">
        <v>137</v>
      </c>
      <c r="D16311">
        <v>1</v>
      </c>
      <c r="E16311" t="s">
        <v>140</v>
      </c>
      <c r="F16311">
        <v>56.5</v>
      </c>
    </row>
    <row r="16312" spans="1:6">
      <c r="A16312" s="12" t="s">
        <v>235</v>
      </c>
      <c r="B16312" t="s">
        <v>99</v>
      </c>
      <c r="C16312" t="s">
        <v>137</v>
      </c>
      <c r="D16312">
        <v>1</v>
      </c>
      <c r="E16312" t="s">
        <v>140</v>
      </c>
      <c r="F16312">
        <v>94.8</v>
      </c>
    </row>
    <row r="16313" spans="1:6">
      <c r="A16313" s="12" t="s">
        <v>235</v>
      </c>
      <c r="B16313" t="s">
        <v>100</v>
      </c>
      <c r="C16313" t="s">
        <v>137</v>
      </c>
      <c r="D16313">
        <v>1</v>
      </c>
      <c r="E16313" t="s">
        <v>140</v>
      </c>
      <c r="F16313">
        <v>12.1</v>
      </c>
    </row>
    <row r="16314" spans="1:6">
      <c r="A16314" s="12" t="s">
        <v>235</v>
      </c>
      <c r="B16314" t="s">
        <v>101</v>
      </c>
      <c r="C16314" t="s">
        <v>137</v>
      </c>
      <c r="D16314">
        <v>1</v>
      </c>
      <c r="E16314" t="s">
        <v>140</v>
      </c>
      <c r="F16314">
        <v>0.3</v>
      </c>
    </row>
    <row r="16315" spans="1:6">
      <c r="A16315" s="12" t="s">
        <v>235</v>
      </c>
      <c r="B16315" t="s">
        <v>102</v>
      </c>
      <c r="C16315" t="s">
        <v>137</v>
      </c>
      <c r="D16315">
        <v>1</v>
      </c>
      <c r="E16315" t="s">
        <v>140</v>
      </c>
      <c r="F16315">
        <v>1.3</v>
      </c>
    </row>
    <row r="16316" spans="1:6">
      <c r="A16316" s="12" t="s">
        <v>235</v>
      </c>
      <c r="B16316" t="s">
        <v>103</v>
      </c>
      <c r="C16316" t="s">
        <v>137</v>
      </c>
      <c r="D16316">
        <v>1</v>
      </c>
      <c r="E16316" t="s">
        <v>140</v>
      </c>
      <c r="F16316">
        <v>19.899999999999999</v>
      </c>
    </row>
    <row r="16317" spans="1:6">
      <c r="A16317" s="12" t="s">
        <v>235</v>
      </c>
      <c r="B16317" t="s">
        <v>104</v>
      </c>
      <c r="C16317" t="s">
        <v>137</v>
      </c>
      <c r="D16317">
        <v>1</v>
      </c>
      <c r="E16317" t="s">
        <v>140</v>
      </c>
      <c r="F16317">
        <v>0.3</v>
      </c>
    </row>
    <row r="16318" spans="1:6">
      <c r="A16318" s="12" t="s">
        <v>235</v>
      </c>
      <c r="B16318" t="s">
        <v>105</v>
      </c>
      <c r="C16318" t="s">
        <v>137</v>
      </c>
      <c r="D16318">
        <v>1</v>
      </c>
      <c r="E16318" t="s">
        <v>140</v>
      </c>
      <c r="F16318">
        <v>99.9</v>
      </c>
    </row>
    <row r="16319" spans="1:6">
      <c r="A16319" s="12" t="s">
        <v>235</v>
      </c>
      <c r="B16319" t="s">
        <v>106</v>
      </c>
      <c r="C16319" t="s">
        <v>137</v>
      </c>
      <c r="D16319">
        <v>1</v>
      </c>
      <c r="E16319" t="s">
        <v>140</v>
      </c>
      <c r="F16319">
        <v>72.7</v>
      </c>
    </row>
    <row r="16320" spans="1:6">
      <c r="A16320" s="12" t="s">
        <v>235</v>
      </c>
      <c r="B16320" t="s">
        <v>107</v>
      </c>
      <c r="C16320" t="s">
        <v>137</v>
      </c>
      <c r="D16320">
        <v>1</v>
      </c>
      <c r="E16320" t="s">
        <v>140</v>
      </c>
      <c r="F16320">
        <v>91</v>
      </c>
    </row>
    <row r="16321" spans="1:6">
      <c r="A16321" s="12" t="s">
        <v>235</v>
      </c>
      <c r="B16321" t="s">
        <v>108</v>
      </c>
      <c r="C16321" t="s">
        <v>137</v>
      </c>
      <c r="D16321">
        <v>1</v>
      </c>
      <c r="E16321" t="s">
        <v>140</v>
      </c>
      <c r="F16321">
        <v>0.1</v>
      </c>
    </row>
    <row r="16322" spans="1:6">
      <c r="A16322" s="12" t="s">
        <v>235</v>
      </c>
      <c r="B16322" t="s">
        <v>109</v>
      </c>
      <c r="C16322" t="s">
        <v>137</v>
      </c>
      <c r="D16322">
        <v>1</v>
      </c>
      <c r="E16322" t="s">
        <v>140</v>
      </c>
      <c r="F16322">
        <v>52.6</v>
      </c>
    </row>
    <row r="16323" spans="1:6">
      <c r="A16323" s="12" t="s">
        <v>235</v>
      </c>
      <c r="B16323" t="s">
        <v>110</v>
      </c>
      <c r="C16323" t="s">
        <v>137</v>
      </c>
      <c r="D16323">
        <v>1</v>
      </c>
      <c r="E16323" t="s">
        <v>140</v>
      </c>
      <c r="F16323">
        <v>0</v>
      </c>
    </row>
    <row r="16324" spans="1:6">
      <c r="A16324" s="12" t="s">
        <v>235</v>
      </c>
      <c r="B16324" t="s">
        <v>111</v>
      </c>
      <c r="C16324" t="s">
        <v>137</v>
      </c>
      <c r="D16324">
        <v>1</v>
      </c>
      <c r="E16324" t="s">
        <v>140</v>
      </c>
      <c r="F16324">
        <v>100</v>
      </c>
    </row>
    <row r="16325" spans="1:6">
      <c r="A16325" s="12" t="s">
        <v>235</v>
      </c>
      <c r="B16325" t="s">
        <v>112</v>
      </c>
      <c r="C16325" t="s">
        <v>137</v>
      </c>
      <c r="D16325">
        <v>1</v>
      </c>
      <c r="E16325" t="s">
        <v>140</v>
      </c>
      <c r="F16325">
        <v>90.9</v>
      </c>
    </row>
    <row r="16326" spans="1:6">
      <c r="A16326" s="12" t="s">
        <v>235</v>
      </c>
      <c r="B16326" t="s">
        <v>113</v>
      </c>
      <c r="C16326" t="s">
        <v>137</v>
      </c>
      <c r="D16326">
        <v>1</v>
      </c>
      <c r="E16326" t="s">
        <v>140</v>
      </c>
      <c r="F16326">
        <v>38.700000000000003</v>
      </c>
    </row>
    <row r="16327" spans="1:6">
      <c r="A16327" s="12" t="s">
        <v>235</v>
      </c>
      <c r="B16327" t="s">
        <v>114</v>
      </c>
      <c r="C16327" t="s">
        <v>137</v>
      </c>
      <c r="D16327">
        <v>1</v>
      </c>
      <c r="E16327" t="s">
        <v>140</v>
      </c>
      <c r="F16327">
        <v>4.0999999999999996</v>
      </c>
    </row>
    <row r="16328" spans="1:6">
      <c r="A16328" s="12" t="s">
        <v>235</v>
      </c>
      <c r="B16328" t="s">
        <v>115</v>
      </c>
      <c r="C16328" t="s">
        <v>137</v>
      </c>
      <c r="D16328">
        <v>1</v>
      </c>
      <c r="E16328" t="s">
        <v>140</v>
      </c>
      <c r="F16328">
        <v>40.6</v>
      </c>
    </row>
    <row r="16329" spans="1:6">
      <c r="A16329" s="12" t="s">
        <v>235</v>
      </c>
      <c r="B16329" t="s">
        <v>116</v>
      </c>
      <c r="C16329" t="s">
        <v>137</v>
      </c>
      <c r="D16329">
        <v>1</v>
      </c>
      <c r="E16329" t="s">
        <v>140</v>
      </c>
      <c r="F16329">
        <v>0</v>
      </c>
    </row>
    <row r="16330" spans="1:6">
      <c r="A16330" s="12" t="s">
        <v>235</v>
      </c>
      <c r="B16330" t="s">
        <v>146</v>
      </c>
      <c r="C16330" t="s">
        <v>137</v>
      </c>
      <c r="D16330">
        <v>1</v>
      </c>
      <c r="E16330" t="s">
        <v>140</v>
      </c>
      <c r="F16330">
        <v>54.4</v>
      </c>
    </row>
    <row r="16331" spans="1:6">
      <c r="A16331" s="12" t="s">
        <v>235</v>
      </c>
      <c r="B16331" t="s">
        <v>61</v>
      </c>
      <c r="C16331" t="s">
        <v>137</v>
      </c>
      <c r="D16331">
        <v>1</v>
      </c>
      <c r="E16331" t="s">
        <v>147</v>
      </c>
      <c r="F16331">
        <v>0</v>
      </c>
    </row>
    <row r="16332" spans="1:6">
      <c r="A16332" s="12" t="s">
        <v>235</v>
      </c>
      <c r="B16332" t="s">
        <v>62</v>
      </c>
      <c r="C16332" t="s">
        <v>137</v>
      </c>
      <c r="D16332">
        <v>1</v>
      </c>
      <c r="E16332" t="s">
        <v>147</v>
      </c>
      <c r="F16332">
        <v>0</v>
      </c>
    </row>
    <row r="16333" spans="1:6">
      <c r="A16333" s="12" t="s">
        <v>235</v>
      </c>
      <c r="B16333" t="s">
        <v>63</v>
      </c>
      <c r="C16333" t="s">
        <v>137</v>
      </c>
      <c r="D16333">
        <v>1</v>
      </c>
      <c r="E16333" t="s">
        <v>147</v>
      </c>
      <c r="F16333">
        <v>0</v>
      </c>
    </row>
    <row r="16334" spans="1:6">
      <c r="A16334" s="12" t="s">
        <v>235</v>
      </c>
      <c r="B16334" t="s">
        <v>64</v>
      </c>
      <c r="C16334" t="s">
        <v>137</v>
      </c>
      <c r="D16334">
        <v>1</v>
      </c>
      <c r="E16334" t="s">
        <v>147</v>
      </c>
      <c r="F16334">
        <v>0</v>
      </c>
    </row>
    <row r="16335" spans="1:6">
      <c r="A16335" s="12" t="s">
        <v>235</v>
      </c>
      <c r="B16335" t="s">
        <v>65</v>
      </c>
      <c r="C16335" t="s">
        <v>137</v>
      </c>
      <c r="D16335">
        <v>1</v>
      </c>
      <c r="E16335" t="s">
        <v>147</v>
      </c>
      <c r="F16335">
        <v>0</v>
      </c>
    </row>
    <row r="16336" spans="1:6">
      <c r="A16336" s="12" t="s">
        <v>235</v>
      </c>
      <c r="B16336" t="s">
        <v>66</v>
      </c>
      <c r="C16336" t="s">
        <v>137</v>
      </c>
      <c r="D16336">
        <v>1</v>
      </c>
      <c r="E16336" t="s">
        <v>147</v>
      </c>
      <c r="F16336">
        <v>0</v>
      </c>
    </row>
    <row r="16337" spans="1:6">
      <c r="A16337" s="12" t="s">
        <v>235</v>
      </c>
      <c r="B16337" t="s">
        <v>67</v>
      </c>
      <c r="C16337" t="s">
        <v>137</v>
      </c>
      <c r="D16337">
        <v>1</v>
      </c>
      <c r="E16337" t="s">
        <v>147</v>
      </c>
      <c r="F16337">
        <v>0</v>
      </c>
    </row>
    <row r="16338" spans="1:6">
      <c r="A16338" s="12" t="s">
        <v>235</v>
      </c>
      <c r="B16338" t="s">
        <v>68</v>
      </c>
      <c r="C16338" t="s">
        <v>137</v>
      </c>
      <c r="D16338">
        <v>1</v>
      </c>
      <c r="E16338" t="s">
        <v>147</v>
      </c>
      <c r="F16338">
        <v>0</v>
      </c>
    </row>
    <row r="16339" spans="1:6">
      <c r="A16339" s="12" t="s">
        <v>235</v>
      </c>
      <c r="B16339" t="s">
        <v>69</v>
      </c>
      <c r="C16339" t="s">
        <v>137</v>
      </c>
      <c r="D16339">
        <v>1</v>
      </c>
      <c r="E16339" t="s">
        <v>147</v>
      </c>
      <c r="F16339">
        <v>0</v>
      </c>
    </row>
    <row r="16340" spans="1:6">
      <c r="A16340" s="12" t="s">
        <v>235</v>
      </c>
      <c r="B16340" t="s">
        <v>70</v>
      </c>
      <c r="C16340" t="s">
        <v>137</v>
      </c>
      <c r="D16340">
        <v>1</v>
      </c>
      <c r="E16340" t="s">
        <v>147</v>
      </c>
      <c r="F16340">
        <v>0</v>
      </c>
    </row>
    <row r="16341" spans="1:6">
      <c r="A16341" s="12" t="s">
        <v>235</v>
      </c>
      <c r="B16341" t="s">
        <v>71</v>
      </c>
      <c r="C16341" t="s">
        <v>137</v>
      </c>
      <c r="D16341">
        <v>1</v>
      </c>
      <c r="E16341" t="s">
        <v>147</v>
      </c>
      <c r="F16341">
        <v>0</v>
      </c>
    </row>
    <row r="16342" spans="1:6">
      <c r="A16342" s="12" t="s">
        <v>235</v>
      </c>
      <c r="B16342" t="s">
        <v>72</v>
      </c>
      <c r="C16342" t="s">
        <v>137</v>
      </c>
      <c r="D16342">
        <v>1</v>
      </c>
      <c r="E16342" t="s">
        <v>147</v>
      </c>
      <c r="F16342">
        <v>0</v>
      </c>
    </row>
    <row r="16343" spans="1:6">
      <c r="A16343" s="12" t="s">
        <v>235</v>
      </c>
      <c r="B16343" t="s">
        <v>73</v>
      </c>
      <c r="C16343" t="s">
        <v>137</v>
      </c>
      <c r="D16343">
        <v>1</v>
      </c>
      <c r="E16343" t="s">
        <v>147</v>
      </c>
      <c r="F16343">
        <v>0</v>
      </c>
    </row>
    <row r="16344" spans="1:6">
      <c r="A16344" s="12" t="s">
        <v>235</v>
      </c>
      <c r="B16344" t="s">
        <v>74</v>
      </c>
      <c r="C16344" t="s">
        <v>137</v>
      </c>
      <c r="D16344">
        <v>1</v>
      </c>
      <c r="E16344" t="s">
        <v>147</v>
      </c>
      <c r="F16344">
        <v>0</v>
      </c>
    </row>
    <row r="16345" spans="1:6">
      <c r="A16345" s="12" t="s">
        <v>235</v>
      </c>
      <c r="B16345" t="s">
        <v>75</v>
      </c>
      <c r="C16345" t="s">
        <v>137</v>
      </c>
      <c r="D16345">
        <v>1</v>
      </c>
      <c r="E16345" t="s">
        <v>147</v>
      </c>
      <c r="F16345">
        <v>0</v>
      </c>
    </row>
    <row r="16346" spans="1:6">
      <c r="A16346" s="12" t="s">
        <v>235</v>
      </c>
      <c r="B16346" t="s">
        <v>76</v>
      </c>
      <c r="C16346" t="s">
        <v>137</v>
      </c>
      <c r="D16346">
        <v>1</v>
      </c>
      <c r="E16346" t="s">
        <v>147</v>
      </c>
      <c r="F16346">
        <v>0</v>
      </c>
    </row>
    <row r="16347" spans="1:6">
      <c r="A16347" s="12" t="s">
        <v>235</v>
      </c>
      <c r="B16347" t="s">
        <v>77</v>
      </c>
      <c r="C16347" t="s">
        <v>137</v>
      </c>
      <c r="D16347">
        <v>1</v>
      </c>
      <c r="E16347" t="s">
        <v>147</v>
      </c>
      <c r="F16347">
        <v>0</v>
      </c>
    </row>
    <row r="16348" spans="1:6">
      <c r="A16348" s="12" t="s">
        <v>235</v>
      </c>
      <c r="B16348" t="s">
        <v>78</v>
      </c>
      <c r="C16348" t="s">
        <v>137</v>
      </c>
      <c r="D16348">
        <v>1</v>
      </c>
      <c r="E16348" t="s">
        <v>147</v>
      </c>
      <c r="F16348">
        <v>0</v>
      </c>
    </row>
    <row r="16349" spans="1:6">
      <c r="A16349" s="12" t="s">
        <v>235</v>
      </c>
      <c r="B16349" t="s">
        <v>79</v>
      </c>
      <c r="C16349" t="s">
        <v>137</v>
      </c>
      <c r="D16349">
        <v>1</v>
      </c>
      <c r="E16349" t="s">
        <v>147</v>
      </c>
      <c r="F16349">
        <v>0</v>
      </c>
    </row>
    <row r="16350" spans="1:6">
      <c r="A16350" s="12" t="s">
        <v>235</v>
      </c>
      <c r="B16350" t="s">
        <v>80</v>
      </c>
      <c r="C16350" t="s">
        <v>137</v>
      </c>
      <c r="D16350">
        <v>1</v>
      </c>
      <c r="E16350" t="s">
        <v>147</v>
      </c>
      <c r="F16350">
        <v>0</v>
      </c>
    </row>
    <row r="16351" spans="1:6">
      <c r="A16351" s="12" t="s">
        <v>235</v>
      </c>
      <c r="B16351" t="s">
        <v>81</v>
      </c>
      <c r="C16351" t="s">
        <v>137</v>
      </c>
      <c r="D16351">
        <v>1</v>
      </c>
      <c r="E16351" t="s">
        <v>147</v>
      </c>
      <c r="F16351">
        <v>0</v>
      </c>
    </row>
    <row r="16352" spans="1:6">
      <c r="A16352" s="12" t="s">
        <v>235</v>
      </c>
      <c r="B16352" t="s">
        <v>82</v>
      </c>
      <c r="C16352" t="s">
        <v>137</v>
      </c>
      <c r="D16352">
        <v>1</v>
      </c>
      <c r="E16352" t="s">
        <v>147</v>
      </c>
      <c r="F16352">
        <v>0</v>
      </c>
    </row>
    <row r="16353" spans="1:6">
      <c r="A16353" s="12" t="s">
        <v>235</v>
      </c>
      <c r="B16353" t="s">
        <v>83</v>
      </c>
      <c r="C16353" t="s">
        <v>137</v>
      </c>
      <c r="D16353">
        <v>1</v>
      </c>
      <c r="E16353" t="s">
        <v>147</v>
      </c>
      <c r="F16353">
        <v>0</v>
      </c>
    </row>
    <row r="16354" spans="1:6">
      <c r="A16354" s="12" t="s">
        <v>235</v>
      </c>
      <c r="B16354" t="s">
        <v>84</v>
      </c>
      <c r="C16354" t="s">
        <v>137</v>
      </c>
      <c r="D16354">
        <v>1</v>
      </c>
      <c r="E16354" t="s">
        <v>147</v>
      </c>
      <c r="F16354">
        <v>0</v>
      </c>
    </row>
    <row r="16355" spans="1:6">
      <c r="A16355" s="12" t="s">
        <v>235</v>
      </c>
      <c r="B16355" t="s">
        <v>85</v>
      </c>
      <c r="C16355" t="s">
        <v>137</v>
      </c>
      <c r="D16355">
        <v>1</v>
      </c>
      <c r="E16355" t="s">
        <v>147</v>
      </c>
      <c r="F16355">
        <v>0</v>
      </c>
    </row>
    <row r="16356" spans="1:6">
      <c r="A16356" s="12" t="s">
        <v>235</v>
      </c>
      <c r="B16356" t="s">
        <v>86</v>
      </c>
      <c r="C16356" t="s">
        <v>137</v>
      </c>
      <c r="D16356">
        <v>1</v>
      </c>
      <c r="E16356" t="s">
        <v>147</v>
      </c>
      <c r="F16356">
        <v>0</v>
      </c>
    </row>
    <row r="16357" spans="1:6">
      <c r="A16357" s="12" t="s">
        <v>235</v>
      </c>
      <c r="B16357" t="s">
        <v>87</v>
      </c>
      <c r="C16357" t="s">
        <v>137</v>
      </c>
      <c r="D16357">
        <v>1</v>
      </c>
      <c r="E16357" t="s">
        <v>147</v>
      </c>
      <c r="F16357">
        <v>0</v>
      </c>
    </row>
    <row r="16358" spans="1:6">
      <c r="A16358" s="12" t="s">
        <v>235</v>
      </c>
      <c r="B16358" t="s">
        <v>88</v>
      </c>
      <c r="C16358" t="s">
        <v>137</v>
      </c>
      <c r="D16358">
        <v>1</v>
      </c>
      <c r="E16358" t="s">
        <v>147</v>
      </c>
      <c r="F16358">
        <v>0</v>
      </c>
    </row>
    <row r="16359" spans="1:6">
      <c r="A16359" s="12" t="s">
        <v>235</v>
      </c>
      <c r="B16359" t="s">
        <v>89</v>
      </c>
      <c r="C16359" t="s">
        <v>137</v>
      </c>
      <c r="D16359">
        <v>1</v>
      </c>
      <c r="E16359" t="s">
        <v>147</v>
      </c>
      <c r="F16359">
        <v>0</v>
      </c>
    </row>
    <row r="16360" spans="1:6">
      <c r="A16360" s="12" t="s">
        <v>235</v>
      </c>
      <c r="B16360" t="s">
        <v>90</v>
      </c>
      <c r="C16360" t="s">
        <v>137</v>
      </c>
      <c r="D16360">
        <v>1</v>
      </c>
      <c r="E16360" t="s">
        <v>147</v>
      </c>
      <c r="F16360">
        <v>0</v>
      </c>
    </row>
    <row r="16361" spans="1:6">
      <c r="A16361" s="12" t="s">
        <v>235</v>
      </c>
      <c r="B16361" t="s">
        <v>91</v>
      </c>
      <c r="C16361" t="s">
        <v>137</v>
      </c>
      <c r="D16361">
        <v>1</v>
      </c>
      <c r="E16361" t="s">
        <v>147</v>
      </c>
      <c r="F16361">
        <v>0</v>
      </c>
    </row>
    <row r="16362" spans="1:6">
      <c r="A16362" s="12" t="s">
        <v>235</v>
      </c>
      <c r="B16362" t="s">
        <v>92</v>
      </c>
      <c r="C16362" t="s">
        <v>137</v>
      </c>
      <c r="D16362">
        <v>1</v>
      </c>
      <c r="E16362" t="s">
        <v>147</v>
      </c>
      <c r="F16362">
        <v>0</v>
      </c>
    </row>
    <row r="16363" spans="1:6">
      <c r="A16363" s="12" t="s">
        <v>235</v>
      </c>
      <c r="B16363" t="s">
        <v>93</v>
      </c>
      <c r="C16363" t="s">
        <v>137</v>
      </c>
      <c r="D16363">
        <v>1</v>
      </c>
      <c r="E16363" t="s">
        <v>147</v>
      </c>
      <c r="F16363">
        <v>0</v>
      </c>
    </row>
    <row r="16364" spans="1:6">
      <c r="A16364" s="12" t="s">
        <v>235</v>
      </c>
      <c r="B16364" t="s">
        <v>94</v>
      </c>
      <c r="C16364" t="s">
        <v>137</v>
      </c>
      <c r="D16364">
        <v>1</v>
      </c>
      <c r="E16364" t="s">
        <v>147</v>
      </c>
      <c r="F16364">
        <v>0</v>
      </c>
    </row>
    <row r="16365" spans="1:6">
      <c r="A16365" s="12" t="s">
        <v>235</v>
      </c>
      <c r="B16365" t="s">
        <v>95</v>
      </c>
      <c r="C16365" t="s">
        <v>137</v>
      </c>
      <c r="D16365">
        <v>1</v>
      </c>
      <c r="E16365" t="s">
        <v>147</v>
      </c>
      <c r="F16365">
        <v>0</v>
      </c>
    </row>
    <row r="16366" spans="1:6">
      <c r="A16366" s="12" t="s">
        <v>235</v>
      </c>
      <c r="B16366" t="s">
        <v>96</v>
      </c>
      <c r="C16366" t="s">
        <v>137</v>
      </c>
      <c r="D16366">
        <v>1</v>
      </c>
      <c r="E16366" t="s">
        <v>147</v>
      </c>
      <c r="F16366">
        <v>0</v>
      </c>
    </row>
    <row r="16367" spans="1:6">
      <c r="A16367" s="12" t="s">
        <v>235</v>
      </c>
      <c r="B16367" t="s">
        <v>97</v>
      </c>
      <c r="C16367" t="s">
        <v>137</v>
      </c>
      <c r="D16367">
        <v>1</v>
      </c>
      <c r="E16367" t="s">
        <v>147</v>
      </c>
      <c r="F16367">
        <v>0</v>
      </c>
    </row>
    <row r="16368" spans="1:6">
      <c r="A16368" s="12" t="s">
        <v>235</v>
      </c>
      <c r="B16368" t="s">
        <v>98</v>
      </c>
      <c r="C16368" t="s">
        <v>137</v>
      </c>
      <c r="D16368">
        <v>1</v>
      </c>
      <c r="E16368" t="s">
        <v>147</v>
      </c>
      <c r="F16368">
        <v>0</v>
      </c>
    </row>
    <row r="16369" spans="1:6">
      <c r="A16369" s="12" t="s">
        <v>235</v>
      </c>
      <c r="B16369" t="s">
        <v>99</v>
      </c>
      <c r="C16369" t="s">
        <v>137</v>
      </c>
      <c r="D16369">
        <v>1</v>
      </c>
      <c r="E16369" t="s">
        <v>147</v>
      </c>
      <c r="F16369">
        <v>0</v>
      </c>
    </row>
    <row r="16370" spans="1:6">
      <c r="A16370" s="12" t="s">
        <v>235</v>
      </c>
      <c r="B16370" t="s">
        <v>100</v>
      </c>
      <c r="C16370" t="s">
        <v>137</v>
      </c>
      <c r="D16370">
        <v>1</v>
      </c>
      <c r="E16370" t="s">
        <v>147</v>
      </c>
      <c r="F16370">
        <v>0</v>
      </c>
    </row>
    <row r="16371" spans="1:6">
      <c r="A16371" s="12" t="s">
        <v>235</v>
      </c>
      <c r="B16371" t="s">
        <v>101</v>
      </c>
      <c r="C16371" t="s">
        <v>137</v>
      </c>
      <c r="D16371">
        <v>1</v>
      </c>
      <c r="E16371" t="s">
        <v>147</v>
      </c>
      <c r="F16371">
        <v>0</v>
      </c>
    </row>
    <row r="16372" spans="1:6">
      <c r="A16372" s="12" t="s">
        <v>235</v>
      </c>
      <c r="B16372" t="s">
        <v>102</v>
      </c>
      <c r="C16372" t="s">
        <v>137</v>
      </c>
      <c r="D16372">
        <v>1</v>
      </c>
      <c r="E16372" t="s">
        <v>147</v>
      </c>
      <c r="F16372">
        <v>0</v>
      </c>
    </row>
    <row r="16373" spans="1:6">
      <c r="A16373" s="12" t="s">
        <v>235</v>
      </c>
      <c r="B16373" t="s">
        <v>103</v>
      </c>
      <c r="C16373" t="s">
        <v>137</v>
      </c>
      <c r="D16373">
        <v>1</v>
      </c>
      <c r="E16373" t="s">
        <v>147</v>
      </c>
      <c r="F16373">
        <v>0</v>
      </c>
    </row>
    <row r="16374" spans="1:6">
      <c r="A16374" s="12" t="s">
        <v>235</v>
      </c>
      <c r="B16374" t="s">
        <v>104</v>
      </c>
      <c r="C16374" t="s">
        <v>137</v>
      </c>
      <c r="D16374">
        <v>1</v>
      </c>
      <c r="E16374" t="s">
        <v>147</v>
      </c>
      <c r="F16374">
        <v>0</v>
      </c>
    </row>
    <row r="16375" spans="1:6">
      <c r="A16375" s="12" t="s">
        <v>235</v>
      </c>
      <c r="B16375" t="s">
        <v>105</v>
      </c>
      <c r="C16375" t="s">
        <v>137</v>
      </c>
      <c r="D16375">
        <v>1</v>
      </c>
      <c r="E16375" t="s">
        <v>147</v>
      </c>
      <c r="F16375">
        <v>0</v>
      </c>
    </row>
    <row r="16376" spans="1:6">
      <c r="A16376" s="12" t="s">
        <v>235</v>
      </c>
      <c r="B16376" t="s">
        <v>106</v>
      </c>
      <c r="C16376" t="s">
        <v>137</v>
      </c>
      <c r="D16376">
        <v>1</v>
      </c>
      <c r="E16376" t="s">
        <v>147</v>
      </c>
      <c r="F16376">
        <v>0</v>
      </c>
    </row>
    <row r="16377" spans="1:6">
      <c r="A16377" s="12" t="s">
        <v>235</v>
      </c>
      <c r="B16377" t="s">
        <v>107</v>
      </c>
      <c r="C16377" t="s">
        <v>137</v>
      </c>
      <c r="D16377">
        <v>1</v>
      </c>
      <c r="E16377" t="s">
        <v>147</v>
      </c>
      <c r="F16377">
        <v>0</v>
      </c>
    </row>
    <row r="16378" spans="1:6">
      <c r="A16378" s="12" t="s">
        <v>235</v>
      </c>
      <c r="B16378" t="s">
        <v>108</v>
      </c>
      <c r="C16378" t="s">
        <v>137</v>
      </c>
      <c r="D16378">
        <v>1</v>
      </c>
      <c r="E16378" t="s">
        <v>147</v>
      </c>
      <c r="F16378">
        <v>0</v>
      </c>
    </row>
    <row r="16379" spans="1:6">
      <c r="A16379" s="12" t="s">
        <v>235</v>
      </c>
      <c r="B16379" t="s">
        <v>109</v>
      </c>
      <c r="C16379" t="s">
        <v>137</v>
      </c>
      <c r="D16379">
        <v>1</v>
      </c>
      <c r="E16379" t="s">
        <v>147</v>
      </c>
      <c r="F16379">
        <v>0</v>
      </c>
    </row>
    <row r="16380" spans="1:6">
      <c r="A16380" s="12" t="s">
        <v>235</v>
      </c>
      <c r="B16380" t="s">
        <v>110</v>
      </c>
      <c r="C16380" t="s">
        <v>137</v>
      </c>
      <c r="D16380">
        <v>1</v>
      </c>
      <c r="E16380" t="s">
        <v>147</v>
      </c>
      <c r="F16380">
        <v>0</v>
      </c>
    </row>
    <row r="16381" spans="1:6">
      <c r="A16381" s="12" t="s">
        <v>235</v>
      </c>
      <c r="B16381" t="s">
        <v>111</v>
      </c>
      <c r="C16381" t="s">
        <v>137</v>
      </c>
      <c r="D16381">
        <v>1</v>
      </c>
      <c r="E16381" t="s">
        <v>147</v>
      </c>
      <c r="F16381">
        <v>0</v>
      </c>
    </row>
    <row r="16382" spans="1:6">
      <c r="A16382" s="12" t="s">
        <v>235</v>
      </c>
      <c r="B16382" t="s">
        <v>112</v>
      </c>
      <c r="C16382" t="s">
        <v>137</v>
      </c>
      <c r="D16382">
        <v>1</v>
      </c>
      <c r="E16382" t="s">
        <v>147</v>
      </c>
      <c r="F16382">
        <v>0</v>
      </c>
    </row>
    <row r="16383" spans="1:6">
      <c r="A16383" s="12" t="s">
        <v>235</v>
      </c>
      <c r="B16383" t="s">
        <v>113</v>
      </c>
      <c r="C16383" t="s">
        <v>137</v>
      </c>
      <c r="D16383">
        <v>1</v>
      </c>
      <c r="E16383" t="s">
        <v>147</v>
      </c>
      <c r="F16383">
        <v>0</v>
      </c>
    </row>
    <row r="16384" spans="1:6">
      <c r="A16384" s="12" t="s">
        <v>235</v>
      </c>
      <c r="B16384" t="s">
        <v>114</v>
      </c>
      <c r="C16384" t="s">
        <v>137</v>
      </c>
      <c r="D16384">
        <v>1</v>
      </c>
      <c r="E16384" t="s">
        <v>147</v>
      </c>
      <c r="F16384">
        <v>0</v>
      </c>
    </row>
    <row r="16385" spans="1:6">
      <c r="A16385" s="12" t="s">
        <v>235</v>
      </c>
      <c r="B16385" t="s">
        <v>115</v>
      </c>
      <c r="C16385" t="s">
        <v>137</v>
      </c>
      <c r="D16385">
        <v>1</v>
      </c>
      <c r="E16385" t="s">
        <v>147</v>
      </c>
      <c r="F16385">
        <v>0</v>
      </c>
    </row>
    <row r="16386" spans="1:6">
      <c r="A16386" s="12" t="s">
        <v>235</v>
      </c>
      <c r="B16386" t="s">
        <v>116</v>
      </c>
      <c r="C16386" t="s">
        <v>137</v>
      </c>
      <c r="D16386">
        <v>1</v>
      </c>
      <c r="E16386" t="s">
        <v>147</v>
      </c>
      <c r="F16386">
        <v>0</v>
      </c>
    </row>
    <row r="16387" spans="1:6">
      <c r="A16387" s="12" t="s">
        <v>235</v>
      </c>
      <c r="B16387" t="s">
        <v>146</v>
      </c>
      <c r="C16387" t="s">
        <v>137</v>
      </c>
      <c r="D16387">
        <v>1</v>
      </c>
      <c r="E16387" t="s">
        <v>147</v>
      </c>
      <c r="F16387">
        <v>0</v>
      </c>
    </row>
    <row r="16388" spans="1:6">
      <c r="A16388" s="12" t="s">
        <v>235</v>
      </c>
      <c r="B16388" t="s">
        <v>61</v>
      </c>
      <c r="C16388" t="s">
        <v>138</v>
      </c>
      <c r="D16388">
        <v>1</v>
      </c>
      <c r="E16388" t="s">
        <v>139</v>
      </c>
      <c r="F16388">
        <v>62.5</v>
      </c>
    </row>
    <row r="16389" spans="1:6">
      <c r="A16389" s="12" t="s">
        <v>235</v>
      </c>
      <c r="B16389" t="s">
        <v>62</v>
      </c>
      <c r="C16389" t="s">
        <v>138</v>
      </c>
      <c r="D16389">
        <v>1</v>
      </c>
      <c r="E16389" t="s">
        <v>139</v>
      </c>
      <c r="F16389">
        <v>51.8</v>
      </c>
    </row>
    <row r="16390" spans="1:6">
      <c r="A16390" s="12" t="s">
        <v>235</v>
      </c>
      <c r="B16390" t="s">
        <v>63</v>
      </c>
      <c r="C16390" t="s">
        <v>138</v>
      </c>
      <c r="D16390">
        <v>1</v>
      </c>
      <c r="E16390" t="s">
        <v>139</v>
      </c>
      <c r="F16390">
        <v>48.9</v>
      </c>
    </row>
    <row r="16391" spans="1:6">
      <c r="A16391" s="12" t="s">
        <v>235</v>
      </c>
      <c r="B16391" t="s">
        <v>64</v>
      </c>
      <c r="C16391" t="s">
        <v>138</v>
      </c>
      <c r="D16391">
        <v>1</v>
      </c>
      <c r="E16391" t="s">
        <v>139</v>
      </c>
      <c r="F16391">
        <v>62.7</v>
      </c>
    </row>
    <row r="16392" spans="1:6">
      <c r="A16392" s="12" t="s">
        <v>235</v>
      </c>
      <c r="B16392" t="s">
        <v>65</v>
      </c>
      <c r="C16392" t="s">
        <v>138</v>
      </c>
      <c r="D16392">
        <v>1</v>
      </c>
      <c r="E16392" t="s">
        <v>139</v>
      </c>
      <c r="F16392">
        <v>33.9</v>
      </c>
    </row>
    <row r="16393" spans="1:6">
      <c r="A16393" s="12" t="s">
        <v>235</v>
      </c>
      <c r="B16393" t="s">
        <v>66</v>
      </c>
      <c r="C16393" t="s">
        <v>138</v>
      </c>
      <c r="D16393">
        <v>1</v>
      </c>
      <c r="E16393" t="s">
        <v>139</v>
      </c>
      <c r="F16393">
        <v>42.7</v>
      </c>
    </row>
    <row r="16394" spans="1:6">
      <c r="A16394" s="12" t="s">
        <v>235</v>
      </c>
      <c r="B16394" t="s">
        <v>67</v>
      </c>
      <c r="C16394" t="s">
        <v>138</v>
      </c>
      <c r="D16394">
        <v>1</v>
      </c>
      <c r="E16394" t="s">
        <v>139</v>
      </c>
      <c r="F16394">
        <v>38.9</v>
      </c>
    </row>
    <row r="16395" spans="1:6">
      <c r="A16395" s="12" t="s">
        <v>235</v>
      </c>
      <c r="B16395" t="s">
        <v>68</v>
      </c>
      <c r="C16395" t="s">
        <v>138</v>
      </c>
      <c r="D16395">
        <v>1</v>
      </c>
      <c r="E16395" t="s">
        <v>139</v>
      </c>
      <c r="F16395">
        <v>39.4</v>
      </c>
    </row>
    <row r="16396" spans="1:6">
      <c r="A16396" s="12" t="s">
        <v>235</v>
      </c>
      <c r="B16396" t="s">
        <v>69</v>
      </c>
      <c r="C16396" t="s">
        <v>138</v>
      </c>
      <c r="D16396">
        <v>1</v>
      </c>
      <c r="E16396" t="s">
        <v>139</v>
      </c>
      <c r="F16396">
        <v>49.1</v>
      </c>
    </row>
    <row r="16397" spans="1:6">
      <c r="A16397" s="12" t="s">
        <v>235</v>
      </c>
      <c r="B16397" t="s">
        <v>70</v>
      </c>
      <c r="C16397" t="s">
        <v>138</v>
      </c>
      <c r="D16397">
        <v>1</v>
      </c>
      <c r="E16397" t="s">
        <v>139</v>
      </c>
      <c r="F16397">
        <v>51.8</v>
      </c>
    </row>
    <row r="16398" spans="1:6">
      <c r="A16398" s="12" t="s">
        <v>235</v>
      </c>
      <c r="B16398" t="s">
        <v>71</v>
      </c>
      <c r="C16398" t="s">
        <v>138</v>
      </c>
      <c r="D16398">
        <v>1</v>
      </c>
      <c r="E16398" t="s">
        <v>139</v>
      </c>
      <c r="F16398">
        <v>27.8</v>
      </c>
    </row>
    <row r="16399" spans="1:6">
      <c r="A16399" s="12" t="s">
        <v>235</v>
      </c>
      <c r="B16399" t="s">
        <v>72</v>
      </c>
      <c r="C16399" t="s">
        <v>138</v>
      </c>
      <c r="D16399">
        <v>1</v>
      </c>
      <c r="E16399" t="s">
        <v>139</v>
      </c>
      <c r="F16399">
        <v>63.7</v>
      </c>
    </row>
    <row r="16400" spans="1:6">
      <c r="A16400" s="12" t="s">
        <v>235</v>
      </c>
      <c r="B16400" t="s">
        <v>73</v>
      </c>
      <c r="C16400" t="s">
        <v>138</v>
      </c>
      <c r="D16400">
        <v>1</v>
      </c>
      <c r="E16400" t="s">
        <v>139</v>
      </c>
      <c r="F16400">
        <v>39</v>
      </c>
    </row>
    <row r="16401" spans="1:6">
      <c r="A16401" s="12" t="s">
        <v>235</v>
      </c>
      <c r="B16401" t="s">
        <v>74</v>
      </c>
      <c r="C16401" t="s">
        <v>138</v>
      </c>
      <c r="D16401">
        <v>1</v>
      </c>
      <c r="E16401" t="s">
        <v>139</v>
      </c>
      <c r="F16401">
        <v>57.2</v>
      </c>
    </row>
    <row r="16402" spans="1:6">
      <c r="A16402" s="12" t="s">
        <v>235</v>
      </c>
      <c r="B16402" t="s">
        <v>75</v>
      </c>
      <c r="C16402" t="s">
        <v>138</v>
      </c>
      <c r="D16402">
        <v>1</v>
      </c>
      <c r="E16402" t="s">
        <v>139</v>
      </c>
      <c r="F16402">
        <v>49.7</v>
      </c>
    </row>
    <row r="16403" spans="1:6">
      <c r="A16403" s="12" t="s">
        <v>235</v>
      </c>
      <c r="B16403" t="s">
        <v>76</v>
      </c>
      <c r="C16403" t="s">
        <v>138</v>
      </c>
      <c r="D16403">
        <v>1</v>
      </c>
      <c r="E16403" t="s">
        <v>139</v>
      </c>
      <c r="F16403">
        <v>57.2</v>
      </c>
    </row>
    <row r="16404" spans="1:6">
      <c r="A16404" s="12" t="s">
        <v>235</v>
      </c>
      <c r="B16404" t="s">
        <v>77</v>
      </c>
      <c r="C16404" t="s">
        <v>138</v>
      </c>
      <c r="D16404">
        <v>1</v>
      </c>
      <c r="E16404" t="s">
        <v>139</v>
      </c>
      <c r="F16404">
        <v>62.8</v>
      </c>
    </row>
    <row r="16405" spans="1:6">
      <c r="A16405" s="12" t="s">
        <v>235</v>
      </c>
      <c r="B16405" t="s">
        <v>78</v>
      </c>
      <c r="C16405" t="s">
        <v>138</v>
      </c>
      <c r="D16405">
        <v>1</v>
      </c>
      <c r="E16405" t="s">
        <v>139</v>
      </c>
      <c r="F16405">
        <v>59.5</v>
      </c>
    </row>
    <row r="16406" spans="1:6">
      <c r="A16406" s="12" t="s">
        <v>235</v>
      </c>
      <c r="B16406" t="s">
        <v>79</v>
      </c>
      <c r="C16406" t="s">
        <v>138</v>
      </c>
      <c r="D16406">
        <v>1</v>
      </c>
      <c r="E16406" t="s">
        <v>139</v>
      </c>
      <c r="F16406">
        <v>43.2</v>
      </c>
    </row>
    <row r="16407" spans="1:6">
      <c r="A16407" s="12" t="s">
        <v>235</v>
      </c>
      <c r="B16407" t="s">
        <v>80</v>
      </c>
      <c r="C16407" t="s">
        <v>138</v>
      </c>
      <c r="D16407">
        <v>1</v>
      </c>
      <c r="E16407" t="s">
        <v>139</v>
      </c>
      <c r="F16407">
        <v>34.9</v>
      </c>
    </row>
    <row r="16408" spans="1:6">
      <c r="A16408" s="12" t="s">
        <v>235</v>
      </c>
      <c r="B16408" t="s">
        <v>81</v>
      </c>
      <c r="C16408" t="s">
        <v>138</v>
      </c>
      <c r="D16408">
        <v>1</v>
      </c>
      <c r="E16408" t="s">
        <v>139</v>
      </c>
      <c r="F16408">
        <v>32.6</v>
      </c>
    </row>
    <row r="16409" spans="1:6">
      <c r="A16409" s="12" t="s">
        <v>235</v>
      </c>
      <c r="B16409" t="s">
        <v>82</v>
      </c>
      <c r="C16409" t="s">
        <v>138</v>
      </c>
      <c r="D16409">
        <v>1</v>
      </c>
      <c r="E16409" t="s">
        <v>139</v>
      </c>
      <c r="F16409">
        <v>46.5</v>
      </c>
    </row>
    <row r="16410" spans="1:6">
      <c r="A16410" s="12" t="s">
        <v>235</v>
      </c>
      <c r="B16410" t="s">
        <v>83</v>
      </c>
      <c r="C16410" t="s">
        <v>138</v>
      </c>
      <c r="D16410">
        <v>1</v>
      </c>
      <c r="E16410" t="s">
        <v>139</v>
      </c>
      <c r="F16410">
        <v>44</v>
      </c>
    </row>
    <row r="16411" spans="1:6">
      <c r="A16411" s="12" t="s">
        <v>235</v>
      </c>
      <c r="B16411" t="s">
        <v>84</v>
      </c>
      <c r="C16411" t="s">
        <v>138</v>
      </c>
      <c r="D16411">
        <v>1</v>
      </c>
      <c r="E16411" t="s">
        <v>139</v>
      </c>
      <c r="F16411">
        <v>58</v>
      </c>
    </row>
    <row r="16412" spans="1:6">
      <c r="A16412" s="12" t="s">
        <v>235</v>
      </c>
      <c r="B16412" t="s">
        <v>85</v>
      </c>
      <c r="C16412" t="s">
        <v>138</v>
      </c>
      <c r="D16412">
        <v>1</v>
      </c>
      <c r="E16412" t="s">
        <v>139</v>
      </c>
      <c r="F16412">
        <v>57.2</v>
      </c>
    </row>
    <row r="16413" spans="1:6">
      <c r="A16413" s="12" t="s">
        <v>235</v>
      </c>
      <c r="B16413" t="s">
        <v>86</v>
      </c>
      <c r="C16413" t="s">
        <v>138</v>
      </c>
      <c r="D16413">
        <v>1</v>
      </c>
      <c r="E16413" t="s">
        <v>139</v>
      </c>
      <c r="F16413">
        <v>55.1</v>
      </c>
    </row>
    <row r="16414" spans="1:6">
      <c r="A16414" s="12" t="s">
        <v>235</v>
      </c>
      <c r="B16414" t="s">
        <v>87</v>
      </c>
      <c r="C16414" t="s">
        <v>138</v>
      </c>
      <c r="D16414">
        <v>1</v>
      </c>
      <c r="E16414" t="s">
        <v>139</v>
      </c>
      <c r="F16414">
        <v>60.8</v>
      </c>
    </row>
    <row r="16415" spans="1:6">
      <c r="A16415" s="12" t="s">
        <v>235</v>
      </c>
      <c r="B16415" t="s">
        <v>88</v>
      </c>
      <c r="C16415" t="s">
        <v>138</v>
      </c>
      <c r="D16415">
        <v>1</v>
      </c>
      <c r="E16415" t="s">
        <v>139</v>
      </c>
      <c r="F16415">
        <v>45.6</v>
      </c>
    </row>
    <row r="16416" spans="1:6">
      <c r="A16416" s="12" t="s">
        <v>235</v>
      </c>
      <c r="B16416" t="s">
        <v>89</v>
      </c>
      <c r="C16416" t="s">
        <v>138</v>
      </c>
      <c r="D16416">
        <v>1</v>
      </c>
      <c r="E16416" t="s">
        <v>139</v>
      </c>
      <c r="F16416">
        <v>45.6</v>
      </c>
    </row>
    <row r="16417" spans="1:6">
      <c r="A16417" s="12" t="s">
        <v>235</v>
      </c>
      <c r="B16417" t="s">
        <v>90</v>
      </c>
      <c r="C16417" t="s">
        <v>138</v>
      </c>
      <c r="D16417">
        <v>1</v>
      </c>
      <c r="E16417" t="s">
        <v>139</v>
      </c>
      <c r="F16417">
        <v>39.4</v>
      </c>
    </row>
    <row r="16418" spans="1:6">
      <c r="A16418" s="12" t="s">
        <v>235</v>
      </c>
      <c r="B16418" t="s">
        <v>91</v>
      </c>
      <c r="C16418" t="s">
        <v>138</v>
      </c>
      <c r="D16418">
        <v>1</v>
      </c>
      <c r="E16418" t="s">
        <v>139</v>
      </c>
      <c r="F16418">
        <v>41</v>
      </c>
    </row>
    <row r="16419" spans="1:6">
      <c r="A16419" s="12" t="s">
        <v>235</v>
      </c>
      <c r="B16419" t="s">
        <v>92</v>
      </c>
      <c r="C16419" t="s">
        <v>138</v>
      </c>
      <c r="D16419">
        <v>1</v>
      </c>
      <c r="E16419" t="s">
        <v>139</v>
      </c>
      <c r="F16419">
        <v>35.4</v>
      </c>
    </row>
    <row r="16420" spans="1:6">
      <c r="A16420" s="12" t="s">
        <v>235</v>
      </c>
      <c r="B16420" t="s">
        <v>93</v>
      </c>
      <c r="C16420" t="s">
        <v>138</v>
      </c>
      <c r="D16420">
        <v>1</v>
      </c>
      <c r="E16420" t="s">
        <v>139</v>
      </c>
      <c r="F16420">
        <v>50</v>
      </c>
    </row>
    <row r="16421" spans="1:6">
      <c r="A16421" s="12" t="s">
        <v>235</v>
      </c>
      <c r="B16421" t="s">
        <v>94</v>
      </c>
      <c r="C16421" t="s">
        <v>138</v>
      </c>
      <c r="D16421">
        <v>1</v>
      </c>
      <c r="E16421" t="s">
        <v>139</v>
      </c>
      <c r="F16421">
        <v>63.4</v>
      </c>
    </row>
    <row r="16422" spans="1:6">
      <c r="A16422" s="12" t="s">
        <v>235</v>
      </c>
      <c r="B16422" t="s">
        <v>95</v>
      </c>
      <c r="C16422" t="s">
        <v>138</v>
      </c>
      <c r="D16422">
        <v>1</v>
      </c>
      <c r="E16422" t="s">
        <v>139</v>
      </c>
      <c r="F16422">
        <v>51.4</v>
      </c>
    </row>
    <row r="16423" spans="1:6">
      <c r="A16423" s="12" t="s">
        <v>235</v>
      </c>
      <c r="B16423" t="s">
        <v>96</v>
      </c>
      <c r="C16423" t="s">
        <v>138</v>
      </c>
      <c r="D16423">
        <v>1</v>
      </c>
      <c r="E16423" t="s">
        <v>139</v>
      </c>
      <c r="F16423">
        <v>66.599999999999994</v>
      </c>
    </row>
    <row r="16424" spans="1:6">
      <c r="A16424" s="12" t="s">
        <v>235</v>
      </c>
      <c r="B16424" t="s">
        <v>97</v>
      </c>
      <c r="C16424" t="s">
        <v>138</v>
      </c>
      <c r="D16424">
        <v>1</v>
      </c>
      <c r="E16424" t="s">
        <v>139</v>
      </c>
      <c r="F16424">
        <v>39</v>
      </c>
    </row>
    <row r="16425" spans="1:6">
      <c r="A16425" s="12" t="s">
        <v>235</v>
      </c>
      <c r="B16425" t="s">
        <v>98</v>
      </c>
      <c r="C16425" t="s">
        <v>138</v>
      </c>
      <c r="D16425">
        <v>1</v>
      </c>
      <c r="E16425" t="s">
        <v>139</v>
      </c>
      <c r="F16425">
        <v>47.3</v>
      </c>
    </row>
    <row r="16426" spans="1:6">
      <c r="A16426" s="12" t="s">
        <v>235</v>
      </c>
      <c r="B16426" t="s">
        <v>99</v>
      </c>
      <c r="C16426" t="s">
        <v>138</v>
      </c>
      <c r="D16426">
        <v>1</v>
      </c>
      <c r="E16426" t="s">
        <v>139</v>
      </c>
      <c r="F16426">
        <v>36.799999999999997</v>
      </c>
    </row>
    <row r="16427" spans="1:6">
      <c r="A16427" s="12" t="s">
        <v>235</v>
      </c>
      <c r="B16427" t="s">
        <v>100</v>
      </c>
      <c r="C16427" t="s">
        <v>138</v>
      </c>
      <c r="D16427">
        <v>1</v>
      </c>
      <c r="E16427" t="s">
        <v>139</v>
      </c>
      <c r="F16427">
        <v>56</v>
      </c>
    </row>
    <row r="16428" spans="1:6">
      <c r="A16428" s="12" t="s">
        <v>235</v>
      </c>
      <c r="B16428" t="s">
        <v>101</v>
      </c>
      <c r="C16428" t="s">
        <v>138</v>
      </c>
      <c r="D16428">
        <v>1</v>
      </c>
      <c r="E16428" t="s">
        <v>139</v>
      </c>
      <c r="F16428">
        <v>62.3</v>
      </c>
    </row>
    <row r="16429" spans="1:6">
      <c r="A16429" s="12" t="s">
        <v>235</v>
      </c>
      <c r="B16429" t="s">
        <v>102</v>
      </c>
      <c r="C16429" t="s">
        <v>138</v>
      </c>
      <c r="D16429">
        <v>1</v>
      </c>
      <c r="E16429" t="s">
        <v>139</v>
      </c>
      <c r="F16429">
        <v>61.6</v>
      </c>
    </row>
    <row r="16430" spans="1:6">
      <c r="A16430" s="12" t="s">
        <v>235</v>
      </c>
      <c r="B16430" t="s">
        <v>103</v>
      </c>
      <c r="C16430" t="s">
        <v>138</v>
      </c>
      <c r="D16430">
        <v>1</v>
      </c>
      <c r="E16430" t="s">
        <v>139</v>
      </c>
      <c r="F16430">
        <v>53.4</v>
      </c>
    </row>
    <row r="16431" spans="1:6">
      <c r="A16431" s="12" t="s">
        <v>235</v>
      </c>
      <c r="B16431" t="s">
        <v>104</v>
      </c>
      <c r="C16431" t="s">
        <v>138</v>
      </c>
      <c r="D16431">
        <v>1</v>
      </c>
      <c r="E16431" t="s">
        <v>139</v>
      </c>
      <c r="F16431">
        <v>60.8</v>
      </c>
    </row>
    <row r="16432" spans="1:6">
      <c r="A16432" s="12" t="s">
        <v>235</v>
      </c>
      <c r="B16432" t="s">
        <v>105</v>
      </c>
      <c r="C16432" t="s">
        <v>138</v>
      </c>
      <c r="D16432">
        <v>1</v>
      </c>
      <c r="E16432" t="s">
        <v>139</v>
      </c>
      <c r="F16432">
        <v>29.7</v>
      </c>
    </row>
    <row r="16433" spans="1:6">
      <c r="A16433" s="12" t="s">
        <v>235</v>
      </c>
      <c r="B16433" t="s">
        <v>106</v>
      </c>
      <c r="C16433" t="s">
        <v>138</v>
      </c>
      <c r="D16433">
        <v>1</v>
      </c>
      <c r="E16433" t="s">
        <v>139</v>
      </c>
      <c r="F16433">
        <v>44.1</v>
      </c>
    </row>
    <row r="16434" spans="1:6">
      <c r="A16434" s="12" t="s">
        <v>235</v>
      </c>
      <c r="B16434" t="s">
        <v>107</v>
      </c>
      <c r="C16434" t="s">
        <v>138</v>
      </c>
      <c r="D16434">
        <v>1</v>
      </c>
      <c r="E16434" t="s">
        <v>139</v>
      </c>
      <c r="F16434">
        <v>37.799999999999997</v>
      </c>
    </row>
    <row r="16435" spans="1:6">
      <c r="A16435" s="12" t="s">
        <v>235</v>
      </c>
      <c r="B16435" t="s">
        <v>108</v>
      </c>
      <c r="C16435" t="s">
        <v>138</v>
      </c>
      <c r="D16435">
        <v>1</v>
      </c>
      <c r="E16435" t="s">
        <v>139</v>
      </c>
      <c r="F16435">
        <v>65.900000000000006</v>
      </c>
    </row>
    <row r="16436" spans="1:6">
      <c r="A16436" s="12" t="s">
        <v>235</v>
      </c>
      <c r="B16436" t="s">
        <v>109</v>
      </c>
      <c r="C16436" t="s">
        <v>138</v>
      </c>
      <c r="D16436">
        <v>1</v>
      </c>
      <c r="E16436" t="s">
        <v>139</v>
      </c>
      <c r="F16436">
        <v>47.5</v>
      </c>
    </row>
    <row r="16437" spans="1:6">
      <c r="A16437" s="12" t="s">
        <v>235</v>
      </c>
      <c r="B16437" t="s">
        <v>110</v>
      </c>
      <c r="C16437" t="s">
        <v>138</v>
      </c>
      <c r="D16437">
        <v>1</v>
      </c>
      <c r="E16437" t="s">
        <v>139</v>
      </c>
      <c r="F16437">
        <v>69.599999999999994</v>
      </c>
    </row>
    <row r="16438" spans="1:6">
      <c r="A16438" s="12" t="s">
        <v>235</v>
      </c>
      <c r="B16438" t="s">
        <v>111</v>
      </c>
      <c r="C16438" t="s">
        <v>138</v>
      </c>
      <c r="D16438">
        <v>1</v>
      </c>
      <c r="E16438" t="s">
        <v>139</v>
      </c>
      <c r="F16438">
        <v>10.9</v>
      </c>
    </row>
    <row r="16439" spans="1:6">
      <c r="A16439" s="12" t="s">
        <v>235</v>
      </c>
      <c r="B16439" t="s">
        <v>112</v>
      </c>
      <c r="C16439" t="s">
        <v>138</v>
      </c>
      <c r="D16439">
        <v>1</v>
      </c>
      <c r="E16439" t="s">
        <v>139</v>
      </c>
      <c r="F16439">
        <v>37.6</v>
      </c>
    </row>
    <row r="16440" spans="1:6">
      <c r="A16440" s="12" t="s">
        <v>235</v>
      </c>
      <c r="B16440" t="s">
        <v>113</v>
      </c>
      <c r="C16440" t="s">
        <v>138</v>
      </c>
      <c r="D16440">
        <v>1</v>
      </c>
      <c r="E16440" t="s">
        <v>139</v>
      </c>
      <c r="F16440">
        <v>49.4</v>
      </c>
    </row>
    <row r="16441" spans="1:6">
      <c r="A16441" s="12" t="s">
        <v>235</v>
      </c>
      <c r="B16441" t="s">
        <v>114</v>
      </c>
      <c r="C16441" t="s">
        <v>138</v>
      </c>
      <c r="D16441">
        <v>1</v>
      </c>
      <c r="E16441" t="s">
        <v>139</v>
      </c>
      <c r="F16441">
        <v>59.3</v>
      </c>
    </row>
    <row r="16442" spans="1:6">
      <c r="A16442" s="12" t="s">
        <v>235</v>
      </c>
      <c r="B16442" t="s">
        <v>115</v>
      </c>
      <c r="C16442" t="s">
        <v>138</v>
      </c>
      <c r="D16442">
        <v>1</v>
      </c>
      <c r="E16442" t="s">
        <v>139</v>
      </c>
      <c r="F16442">
        <v>49.7</v>
      </c>
    </row>
    <row r="16443" spans="1:6">
      <c r="A16443" s="12" t="s">
        <v>235</v>
      </c>
      <c r="B16443" t="s">
        <v>116</v>
      </c>
      <c r="C16443" t="s">
        <v>138</v>
      </c>
      <c r="D16443">
        <v>1</v>
      </c>
      <c r="E16443" t="s">
        <v>139</v>
      </c>
      <c r="F16443">
        <v>75.5</v>
      </c>
    </row>
    <row r="16444" spans="1:6">
      <c r="A16444" s="12" t="s">
        <v>235</v>
      </c>
      <c r="B16444" t="s">
        <v>146</v>
      </c>
      <c r="C16444" t="s">
        <v>137</v>
      </c>
      <c r="D16444">
        <v>2</v>
      </c>
      <c r="E16444" t="s">
        <v>139</v>
      </c>
      <c r="F16444">
        <v>46.5</v>
      </c>
    </row>
    <row r="16445" spans="1:6">
      <c r="A16445" s="12" t="s">
        <v>235</v>
      </c>
      <c r="B16445" t="s">
        <v>61</v>
      </c>
      <c r="C16445" t="s">
        <v>138</v>
      </c>
      <c r="D16445">
        <v>1</v>
      </c>
      <c r="E16445" t="s">
        <v>140</v>
      </c>
      <c r="F16445">
        <v>34.4</v>
      </c>
    </row>
    <row r="16446" spans="1:6">
      <c r="A16446" s="12" t="s">
        <v>235</v>
      </c>
      <c r="B16446" t="s">
        <v>62</v>
      </c>
      <c r="C16446" t="s">
        <v>138</v>
      </c>
      <c r="D16446">
        <v>1</v>
      </c>
      <c r="E16446" t="s">
        <v>140</v>
      </c>
      <c r="F16446">
        <v>36.6</v>
      </c>
    </row>
    <row r="16447" spans="1:6">
      <c r="A16447" s="12" t="s">
        <v>235</v>
      </c>
      <c r="B16447" t="s">
        <v>63</v>
      </c>
      <c r="C16447" t="s">
        <v>138</v>
      </c>
      <c r="D16447">
        <v>1</v>
      </c>
      <c r="E16447" t="s">
        <v>140</v>
      </c>
      <c r="F16447">
        <v>46.4</v>
      </c>
    </row>
    <row r="16448" spans="1:6">
      <c r="A16448" s="12" t="s">
        <v>235</v>
      </c>
      <c r="B16448" t="s">
        <v>64</v>
      </c>
      <c r="C16448" t="s">
        <v>138</v>
      </c>
      <c r="D16448">
        <v>1</v>
      </c>
      <c r="E16448" t="s">
        <v>140</v>
      </c>
      <c r="F16448">
        <v>32.799999999999997</v>
      </c>
    </row>
    <row r="16449" spans="1:6">
      <c r="A16449" s="12" t="s">
        <v>235</v>
      </c>
      <c r="B16449" t="s">
        <v>65</v>
      </c>
      <c r="C16449" t="s">
        <v>138</v>
      </c>
      <c r="D16449">
        <v>1</v>
      </c>
      <c r="E16449" t="s">
        <v>140</v>
      </c>
      <c r="F16449">
        <v>60.7</v>
      </c>
    </row>
    <row r="16450" spans="1:6">
      <c r="A16450" s="12" t="s">
        <v>235</v>
      </c>
      <c r="B16450" t="s">
        <v>66</v>
      </c>
      <c r="C16450" t="s">
        <v>138</v>
      </c>
      <c r="D16450">
        <v>1</v>
      </c>
      <c r="E16450" t="s">
        <v>140</v>
      </c>
      <c r="F16450">
        <v>51.2</v>
      </c>
    </row>
    <row r="16451" spans="1:6">
      <c r="A16451" s="12" t="s">
        <v>235</v>
      </c>
      <c r="B16451" t="s">
        <v>67</v>
      </c>
      <c r="C16451" t="s">
        <v>138</v>
      </c>
      <c r="D16451">
        <v>1</v>
      </c>
      <c r="E16451" t="s">
        <v>140</v>
      </c>
      <c r="F16451">
        <v>56.6</v>
      </c>
    </row>
    <row r="16452" spans="1:6">
      <c r="A16452" s="12" t="s">
        <v>235</v>
      </c>
      <c r="B16452" t="s">
        <v>68</v>
      </c>
      <c r="C16452" t="s">
        <v>138</v>
      </c>
      <c r="D16452">
        <v>1</v>
      </c>
      <c r="E16452" t="s">
        <v>140</v>
      </c>
      <c r="F16452">
        <v>57.1</v>
      </c>
    </row>
    <row r="16453" spans="1:6">
      <c r="A16453" s="12" t="s">
        <v>235</v>
      </c>
      <c r="B16453" t="s">
        <v>69</v>
      </c>
      <c r="C16453" t="s">
        <v>138</v>
      </c>
      <c r="D16453">
        <v>1</v>
      </c>
      <c r="E16453" t="s">
        <v>140</v>
      </c>
      <c r="F16453">
        <v>48.2</v>
      </c>
    </row>
    <row r="16454" spans="1:6">
      <c r="A16454" s="12" t="s">
        <v>235</v>
      </c>
      <c r="B16454" t="s">
        <v>70</v>
      </c>
      <c r="C16454" t="s">
        <v>138</v>
      </c>
      <c r="D16454">
        <v>1</v>
      </c>
      <c r="E16454" t="s">
        <v>140</v>
      </c>
      <c r="F16454">
        <v>45.9</v>
      </c>
    </row>
    <row r="16455" spans="1:6">
      <c r="A16455" s="12" t="s">
        <v>235</v>
      </c>
      <c r="B16455" t="s">
        <v>71</v>
      </c>
      <c r="C16455" t="s">
        <v>138</v>
      </c>
      <c r="D16455">
        <v>1</v>
      </c>
      <c r="E16455" t="s">
        <v>140</v>
      </c>
      <c r="F16455">
        <v>67</v>
      </c>
    </row>
    <row r="16456" spans="1:6">
      <c r="A16456" s="12" t="s">
        <v>235</v>
      </c>
      <c r="B16456" t="s">
        <v>72</v>
      </c>
      <c r="C16456" t="s">
        <v>138</v>
      </c>
      <c r="D16456">
        <v>1</v>
      </c>
      <c r="E16456" t="s">
        <v>140</v>
      </c>
      <c r="F16456">
        <v>29.7</v>
      </c>
    </row>
    <row r="16457" spans="1:6">
      <c r="A16457" s="12" t="s">
        <v>235</v>
      </c>
      <c r="B16457" t="s">
        <v>73</v>
      </c>
      <c r="C16457" t="s">
        <v>138</v>
      </c>
      <c r="D16457">
        <v>1</v>
      </c>
      <c r="E16457" t="s">
        <v>140</v>
      </c>
      <c r="F16457">
        <v>57.5</v>
      </c>
    </row>
    <row r="16458" spans="1:6">
      <c r="A16458" s="12" t="s">
        <v>235</v>
      </c>
      <c r="B16458" t="s">
        <v>74</v>
      </c>
      <c r="C16458" t="s">
        <v>138</v>
      </c>
      <c r="D16458">
        <v>1</v>
      </c>
      <c r="E16458" t="s">
        <v>140</v>
      </c>
      <c r="F16458">
        <v>39.299999999999997</v>
      </c>
    </row>
    <row r="16459" spans="1:6">
      <c r="A16459" s="12" t="s">
        <v>235</v>
      </c>
      <c r="B16459" t="s">
        <v>75</v>
      </c>
      <c r="C16459" t="s">
        <v>138</v>
      </c>
      <c r="D16459">
        <v>1</v>
      </c>
      <c r="E16459" t="s">
        <v>140</v>
      </c>
      <c r="F16459">
        <v>45.7</v>
      </c>
    </row>
    <row r="16460" spans="1:6">
      <c r="A16460" s="12" t="s">
        <v>235</v>
      </c>
      <c r="B16460" t="s">
        <v>76</v>
      </c>
      <c r="C16460" t="s">
        <v>138</v>
      </c>
      <c r="D16460">
        <v>1</v>
      </c>
      <c r="E16460" t="s">
        <v>140</v>
      </c>
      <c r="F16460">
        <v>37.4</v>
      </c>
    </row>
    <row r="16461" spans="1:6">
      <c r="A16461" s="12" t="s">
        <v>235</v>
      </c>
      <c r="B16461" t="s">
        <v>77</v>
      </c>
      <c r="C16461" t="s">
        <v>138</v>
      </c>
      <c r="D16461">
        <v>1</v>
      </c>
      <c r="E16461" t="s">
        <v>140</v>
      </c>
      <c r="F16461">
        <v>33.9</v>
      </c>
    </row>
    <row r="16462" spans="1:6">
      <c r="A16462" s="12" t="s">
        <v>235</v>
      </c>
      <c r="B16462" t="s">
        <v>78</v>
      </c>
      <c r="C16462" t="s">
        <v>138</v>
      </c>
      <c r="D16462">
        <v>1</v>
      </c>
      <c r="E16462" t="s">
        <v>140</v>
      </c>
      <c r="F16462">
        <v>36.6</v>
      </c>
    </row>
    <row r="16463" spans="1:6">
      <c r="A16463" s="12" t="s">
        <v>235</v>
      </c>
      <c r="B16463" t="s">
        <v>79</v>
      </c>
      <c r="C16463" t="s">
        <v>138</v>
      </c>
      <c r="D16463">
        <v>1</v>
      </c>
      <c r="E16463" t="s">
        <v>140</v>
      </c>
      <c r="F16463">
        <v>50.3</v>
      </c>
    </row>
    <row r="16464" spans="1:6">
      <c r="A16464" s="12" t="s">
        <v>235</v>
      </c>
      <c r="B16464" t="s">
        <v>80</v>
      </c>
      <c r="C16464" t="s">
        <v>138</v>
      </c>
      <c r="D16464">
        <v>1</v>
      </c>
      <c r="E16464" t="s">
        <v>140</v>
      </c>
      <c r="F16464">
        <v>61.5</v>
      </c>
    </row>
    <row r="16465" spans="1:6">
      <c r="A16465" s="12" t="s">
        <v>235</v>
      </c>
      <c r="B16465" t="s">
        <v>81</v>
      </c>
      <c r="C16465" t="s">
        <v>138</v>
      </c>
      <c r="D16465">
        <v>1</v>
      </c>
      <c r="E16465" t="s">
        <v>140</v>
      </c>
      <c r="F16465">
        <v>61</v>
      </c>
    </row>
    <row r="16466" spans="1:6">
      <c r="A16466" s="12" t="s">
        <v>235</v>
      </c>
      <c r="B16466" t="s">
        <v>82</v>
      </c>
      <c r="C16466" t="s">
        <v>138</v>
      </c>
      <c r="D16466">
        <v>1</v>
      </c>
      <c r="E16466" t="s">
        <v>140</v>
      </c>
      <c r="F16466">
        <v>49.8</v>
      </c>
    </row>
    <row r="16467" spans="1:6">
      <c r="A16467" s="12" t="s">
        <v>235</v>
      </c>
      <c r="B16467" t="s">
        <v>83</v>
      </c>
      <c r="C16467" t="s">
        <v>138</v>
      </c>
      <c r="D16467">
        <v>1</v>
      </c>
      <c r="E16467" t="s">
        <v>140</v>
      </c>
      <c r="F16467">
        <v>50.2</v>
      </c>
    </row>
    <row r="16468" spans="1:6">
      <c r="A16468" s="12" t="s">
        <v>235</v>
      </c>
      <c r="B16468" t="s">
        <v>84</v>
      </c>
      <c r="C16468" t="s">
        <v>138</v>
      </c>
      <c r="D16468">
        <v>1</v>
      </c>
      <c r="E16468" t="s">
        <v>140</v>
      </c>
      <c r="F16468">
        <v>39.299999999999997</v>
      </c>
    </row>
    <row r="16469" spans="1:6">
      <c r="A16469" s="12" t="s">
        <v>235</v>
      </c>
      <c r="B16469" t="s">
        <v>85</v>
      </c>
      <c r="C16469" t="s">
        <v>138</v>
      </c>
      <c r="D16469">
        <v>1</v>
      </c>
      <c r="E16469" t="s">
        <v>140</v>
      </c>
      <c r="F16469">
        <v>39.700000000000003</v>
      </c>
    </row>
    <row r="16470" spans="1:6">
      <c r="A16470" s="12" t="s">
        <v>235</v>
      </c>
      <c r="B16470" t="s">
        <v>86</v>
      </c>
      <c r="C16470" t="s">
        <v>138</v>
      </c>
      <c r="D16470">
        <v>1</v>
      </c>
      <c r="E16470" t="s">
        <v>140</v>
      </c>
      <c r="F16470">
        <v>37.799999999999997</v>
      </c>
    </row>
    <row r="16471" spans="1:6">
      <c r="A16471" s="12" t="s">
        <v>235</v>
      </c>
      <c r="B16471" t="s">
        <v>87</v>
      </c>
      <c r="C16471" t="s">
        <v>138</v>
      </c>
      <c r="D16471">
        <v>1</v>
      </c>
      <c r="E16471" t="s">
        <v>140</v>
      </c>
      <c r="F16471">
        <v>34.4</v>
      </c>
    </row>
    <row r="16472" spans="1:6">
      <c r="A16472" s="12" t="s">
        <v>235</v>
      </c>
      <c r="B16472" t="s">
        <v>88</v>
      </c>
      <c r="C16472" t="s">
        <v>138</v>
      </c>
      <c r="D16472">
        <v>1</v>
      </c>
      <c r="E16472" t="s">
        <v>140</v>
      </c>
      <c r="F16472">
        <v>48.9</v>
      </c>
    </row>
    <row r="16473" spans="1:6">
      <c r="A16473" s="12" t="s">
        <v>235</v>
      </c>
      <c r="B16473" t="s">
        <v>89</v>
      </c>
      <c r="C16473" t="s">
        <v>138</v>
      </c>
      <c r="D16473">
        <v>1</v>
      </c>
      <c r="E16473" t="s">
        <v>140</v>
      </c>
      <c r="F16473">
        <v>50</v>
      </c>
    </row>
    <row r="16474" spans="1:6">
      <c r="A16474" s="12" t="s">
        <v>235</v>
      </c>
      <c r="B16474" t="s">
        <v>90</v>
      </c>
      <c r="C16474" t="s">
        <v>138</v>
      </c>
      <c r="D16474">
        <v>1</v>
      </c>
      <c r="E16474" t="s">
        <v>140</v>
      </c>
      <c r="F16474">
        <v>57</v>
      </c>
    </row>
    <row r="16475" spans="1:6">
      <c r="A16475" s="12" t="s">
        <v>235</v>
      </c>
      <c r="B16475" t="s">
        <v>91</v>
      </c>
      <c r="C16475" t="s">
        <v>138</v>
      </c>
      <c r="D16475">
        <v>1</v>
      </c>
      <c r="E16475" t="s">
        <v>140</v>
      </c>
      <c r="F16475">
        <v>53.6</v>
      </c>
    </row>
    <row r="16476" spans="1:6">
      <c r="A16476" s="12" t="s">
        <v>235</v>
      </c>
      <c r="B16476" t="s">
        <v>92</v>
      </c>
      <c r="C16476" t="s">
        <v>138</v>
      </c>
      <c r="D16476">
        <v>1</v>
      </c>
      <c r="E16476" t="s">
        <v>140</v>
      </c>
      <c r="F16476">
        <v>59.4</v>
      </c>
    </row>
    <row r="16477" spans="1:6">
      <c r="A16477" s="12" t="s">
        <v>235</v>
      </c>
      <c r="B16477" t="s">
        <v>93</v>
      </c>
      <c r="C16477" t="s">
        <v>138</v>
      </c>
      <c r="D16477">
        <v>1</v>
      </c>
      <c r="E16477" t="s">
        <v>140</v>
      </c>
      <c r="F16477">
        <v>47.8</v>
      </c>
    </row>
    <row r="16478" spans="1:6">
      <c r="A16478" s="12" t="s">
        <v>235</v>
      </c>
      <c r="B16478" t="s">
        <v>94</v>
      </c>
      <c r="C16478" t="s">
        <v>138</v>
      </c>
      <c r="D16478">
        <v>1</v>
      </c>
      <c r="E16478" t="s">
        <v>140</v>
      </c>
      <c r="F16478">
        <v>30.4</v>
      </c>
    </row>
    <row r="16479" spans="1:6">
      <c r="A16479" s="12" t="s">
        <v>235</v>
      </c>
      <c r="B16479" t="s">
        <v>95</v>
      </c>
      <c r="C16479" t="s">
        <v>138</v>
      </c>
      <c r="D16479">
        <v>1</v>
      </c>
      <c r="E16479" t="s">
        <v>140</v>
      </c>
      <c r="F16479">
        <v>44.4</v>
      </c>
    </row>
    <row r="16480" spans="1:6">
      <c r="A16480" s="12" t="s">
        <v>235</v>
      </c>
      <c r="B16480" t="s">
        <v>96</v>
      </c>
      <c r="C16480" t="s">
        <v>138</v>
      </c>
      <c r="D16480">
        <v>1</v>
      </c>
      <c r="E16480" t="s">
        <v>140</v>
      </c>
      <c r="F16480">
        <v>31.1</v>
      </c>
    </row>
    <row r="16481" spans="1:6">
      <c r="A16481" s="12" t="s">
        <v>235</v>
      </c>
      <c r="B16481" t="s">
        <v>97</v>
      </c>
      <c r="C16481" t="s">
        <v>138</v>
      </c>
      <c r="D16481">
        <v>1</v>
      </c>
      <c r="E16481" t="s">
        <v>140</v>
      </c>
      <c r="F16481">
        <v>54.2</v>
      </c>
    </row>
    <row r="16482" spans="1:6">
      <c r="A16482" s="12" t="s">
        <v>235</v>
      </c>
      <c r="B16482" t="s">
        <v>98</v>
      </c>
      <c r="C16482" t="s">
        <v>138</v>
      </c>
      <c r="D16482">
        <v>1</v>
      </c>
      <c r="E16482" t="s">
        <v>140</v>
      </c>
      <c r="F16482">
        <v>49.2</v>
      </c>
    </row>
    <row r="16483" spans="1:6">
      <c r="A16483" s="12" t="s">
        <v>235</v>
      </c>
      <c r="B16483" t="s">
        <v>99</v>
      </c>
      <c r="C16483" t="s">
        <v>138</v>
      </c>
      <c r="D16483">
        <v>1</v>
      </c>
      <c r="E16483" t="s">
        <v>140</v>
      </c>
      <c r="F16483">
        <v>58.1</v>
      </c>
    </row>
    <row r="16484" spans="1:6">
      <c r="A16484" s="12" t="s">
        <v>235</v>
      </c>
      <c r="B16484" t="s">
        <v>100</v>
      </c>
      <c r="C16484" t="s">
        <v>138</v>
      </c>
      <c r="D16484">
        <v>1</v>
      </c>
      <c r="E16484" t="s">
        <v>140</v>
      </c>
      <c r="F16484">
        <v>40.799999999999997</v>
      </c>
    </row>
    <row r="16485" spans="1:6">
      <c r="A16485" s="12" t="s">
        <v>235</v>
      </c>
      <c r="B16485" t="s">
        <v>101</v>
      </c>
      <c r="C16485" t="s">
        <v>138</v>
      </c>
      <c r="D16485">
        <v>1</v>
      </c>
      <c r="E16485" t="s">
        <v>140</v>
      </c>
      <c r="F16485">
        <v>33.4</v>
      </c>
    </row>
    <row r="16486" spans="1:6">
      <c r="A16486" s="12" t="s">
        <v>235</v>
      </c>
      <c r="B16486" t="s">
        <v>102</v>
      </c>
      <c r="C16486" t="s">
        <v>138</v>
      </c>
      <c r="D16486">
        <v>1</v>
      </c>
      <c r="E16486" t="s">
        <v>140</v>
      </c>
      <c r="F16486">
        <v>35.6</v>
      </c>
    </row>
    <row r="16487" spans="1:6">
      <c r="A16487" s="12" t="s">
        <v>235</v>
      </c>
      <c r="B16487" t="s">
        <v>103</v>
      </c>
      <c r="C16487" t="s">
        <v>138</v>
      </c>
      <c r="D16487">
        <v>1</v>
      </c>
      <c r="E16487" t="s">
        <v>140</v>
      </c>
      <c r="F16487">
        <v>43.7</v>
      </c>
    </row>
    <row r="16488" spans="1:6">
      <c r="A16488" s="12" t="s">
        <v>235</v>
      </c>
      <c r="B16488" t="s">
        <v>104</v>
      </c>
      <c r="C16488" t="s">
        <v>138</v>
      </c>
      <c r="D16488">
        <v>1</v>
      </c>
      <c r="E16488" t="s">
        <v>140</v>
      </c>
      <c r="F16488">
        <v>30.9</v>
      </c>
    </row>
    <row r="16489" spans="1:6">
      <c r="A16489" s="12" t="s">
        <v>235</v>
      </c>
      <c r="B16489" t="s">
        <v>105</v>
      </c>
      <c r="C16489" t="s">
        <v>138</v>
      </c>
      <c r="D16489">
        <v>1</v>
      </c>
      <c r="E16489" t="s">
        <v>140</v>
      </c>
      <c r="F16489">
        <v>62.9</v>
      </c>
    </row>
    <row r="16490" spans="1:6">
      <c r="A16490" s="12" t="s">
        <v>235</v>
      </c>
      <c r="B16490" t="s">
        <v>106</v>
      </c>
      <c r="C16490" t="s">
        <v>138</v>
      </c>
      <c r="D16490">
        <v>1</v>
      </c>
      <c r="E16490" t="s">
        <v>140</v>
      </c>
      <c r="F16490">
        <v>52.2</v>
      </c>
    </row>
    <row r="16491" spans="1:6">
      <c r="A16491" s="12" t="s">
        <v>235</v>
      </c>
      <c r="B16491" t="s">
        <v>107</v>
      </c>
      <c r="C16491" t="s">
        <v>138</v>
      </c>
      <c r="D16491">
        <v>1</v>
      </c>
      <c r="E16491" t="s">
        <v>140</v>
      </c>
      <c r="F16491">
        <v>55.9</v>
      </c>
    </row>
    <row r="16492" spans="1:6">
      <c r="A16492" s="12" t="s">
        <v>235</v>
      </c>
      <c r="B16492" t="s">
        <v>108</v>
      </c>
      <c r="C16492" t="s">
        <v>138</v>
      </c>
      <c r="D16492">
        <v>1</v>
      </c>
      <c r="E16492" t="s">
        <v>140</v>
      </c>
      <c r="F16492">
        <v>30.8</v>
      </c>
    </row>
    <row r="16493" spans="1:6">
      <c r="A16493" s="12" t="s">
        <v>235</v>
      </c>
      <c r="B16493" t="s">
        <v>109</v>
      </c>
      <c r="C16493" t="s">
        <v>138</v>
      </c>
      <c r="D16493">
        <v>1</v>
      </c>
      <c r="E16493" t="s">
        <v>140</v>
      </c>
      <c r="F16493">
        <v>48.2</v>
      </c>
    </row>
    <row r="16494" spans="1:6">
      <c r="A16494" s="12" t="s">
        <v>235</v>
      </c>
      <c r="B16494" t="s">
        <v>110</v>
      </c>
      <c r="C16494" t="s">
        <v>138</v>
      </c>
      <c r="D16494">
        <v>1</v>
      </c>
      <c r="E16494" t="s">
        <v>140</v>
      </c>
      <c r="F16494">
        <v>23.9</v>
      </c>
    </row>
    <row r="16495" spans="1:6">
      <c r="A16495" s="12" t="s">
        <v>235</v>
      </c>
      <c r="B16495" t="s">
        <v>111</v>
      </c>
      <c r="C16495" t="s">
        <v>138</v>
      </c>
      <c r="D16495">
        <v>1</v>
      </c>
      <c r="E16495" t="s">
        <v>140</v>
      </c>
      <c r="F16495">
        <v>84.1</v>
      </c>
    </row>
    <row r="16496" spans="1:6">
      <c r="A16496" s="12" t="s">
        <v>235</v>
      </c>
      <c r="B16496" t="s">
        <v>112</v>
      </c>
      <c r="C16496" t="s">
        <v>138</v>
      </c>
      <c r="D16496">
        <v>1</v>
      </c>
      <c r="E16496" t="s">
        <v>140</v>
      </c>
      <c r="F16496">
        <v>57.3</v>
      </c>
    </row>
    <row r="16497" spans="1:6">
      <c r="A16497" s="12" t="s">
        <v>235</v>
      </c>
      <c r="B16497" t="s">
        <v>113</v>
      </c>
      <c r="C16497" t="s">
        <v>138</v>
      </c>
      <c r="D16497">
        <v>1</v>
      </c>
      <c r="E16497" t="s">
        <v>140</v>
      </c>
      <c r="F16497">
        <v>44.7</v>
      </c>
    </row>
    <row r="16498" spans="1:6">
      <c r="A16498" s="12" t="s">
        <v>235</v>
      </c>
      <c r="B16498" t="s">
        <v>114</v>
      </c>
      <c r="C16498" t="s">
        <v>138</v>
      </c>
      <c r="D16498">
        <v>1</v>
      </c>
      <c r="E16498" t="s">
        <v>140</v>
      </c>
      <c r="F16498">
        <v>35.6</v>
      </c>
    </row>
    <row r="16499" spans="1:6">
      <c r="A16499" s="12" t="s">
        <v>235</v>
      </c>
      <c r="B16499" t="s">
        <v>115</v>
      </c>
      <c r="C16499" t="s">
        <v>138</v>
      </c>
      <c r="D16499">
        <v>1</v>
      </c>
      <c r="E16499" t="s">
        <v>140</v>
      </c>
      <c r="F16499">
        <v>45.8</v>
      </c>
    </row>
    <row r="16500" spans="1:6">
      <c r="A16500" s="12" t="s">
        <v>235</v>
      </c>
      <c r="B16500" t="s">
        <v>116</v>
      </c>
      <c r="C16500" t="s">
        <v>138</v>
      </c>
      <c r="D16500">
        <v>1</v>
      </c>
      <c r="E16500" t="s">
        <v>140</v>
      </c>
      <c r="F16500">
        <v>19.899999999999999</v>
      </c>
    </row>
    <row r="16501" spans="1:6">
      <c r="A16501" s="12" t="s">
        <v>235</v>
      </c>
      <c r="B16501" t="s">
        <v>146</v>
      </c>
      <c r="C16501" t="s">
        <v>137</v>
      </c>
      <c r="D16501">
        <v>2</v>
      </c>
      <c r="E16501" t="s">
        <v>140</v>
      </c>
      <c r="F16501">
        <v>49.4</v>
      </c>
    </row>
    <row r="16502" spans="1:6">
      <c r="A16502" s="12" t="s">
        <v>235</v>
      </c>
      <c r="B16502" t="s">
        <v>61</v>
      </c>
      <c r="C16502" t="s">
        <v>138</v>
      </c>
      <c r="D16502">
        <v>1</v>
      </c>
      <c r="E16502" t="s">
        <v>147</v>
      </c>
      <c r="F16502">
        <v>3</v>
      </c>
    </row>
    <row r="16503" spans="1:6">
      <c r="A16503" s="12" t="s">
        <v>235</v>
      </c>
      <c r="B16503" t="s">
        <v>62</v>
      </c>
      <c r="C16503" t="s">
        <v>138</v>
      </c>
      <c r="D16503">
        <v>1</v>
      </c>
      <c r="E16503" t="s">
        <v>147</v>
      </c>
      <c r="F16503">
        <v>11.4</v>
      </c>
    </row>
    <row r="16504" spans="1:6">
      <c r="A16504" s="12" t="s">
        <v>235</v>
      </c>
      <c r="B16504" t="s">
        <v>63</v>
      </c>
      <c r="C16504" t="s">
        <v>138</v>
      </c>
      <c r="D16504">
        <v>1</v>
      </c>
      <c r="E16504" t="s">
        <v>147</v>
      </c>
      <c r="F16504">
        <v>4.5999999999999996</v>
      </c>
    </row>
    <row r="16505" spans="1:6">
      <c r="A16505" s="12" t="s">
        <v>235</v>
      </c>
      <c r="B16505" t="s">
        <v>64</v>
      </c>
      <c r="C16505" t="s">
        <v>138</v>
      </c>
      <c r="D16505">
        <v>1</v>
      </c>
      <c r="E16505" t="s">
        <v>147</v>
      </c>
      <c r="F16505">
        <v>4.4000000000000004</v>
      </c>
    </row>
    <row r="16506" spans="1:6">
      <c r="A16506" s="12" t="s">
        <v>235</v>
      </c>
      <c r="B16506" t="s">
        <v>65</v>
      </c>
      <c r="C16506" t="s">
        <v>138</v>
      </c>
      <c r="D16506">
        <v>1</v>
      </c>
      <c r="E16506" t="s">
        <v>147</v>
      </c>
      <c r="F16506">
        <v>5.3</v>
      </c>
    </row>
    <row r="16507" spans="1:6">
      <c r="A16507" s="12" t="s">
        <v>235</v>
      </c>
      <c r="B16507" t="s">
        <v>66</v>
      </c>
      <c r="C16507" t="s">
        <v>138</v>
      </c>
      <c r="D16507">
        <v>1</v>
      </c>
      <c r="E16507" t="s">
        <v>147</v>
      </c>
      <c r="F16507">
        <v>5.9</v>
      </c>
    </row>
    <row r="16508" spans="1:6">
      <c r="A16508" s="12" t="s">
        <v>235</v>
      </c>
      <c r="B16508" t="s">
        <v>67</v>
      </c>
      <c r="C16508" t="s">
        <v>138</v>
      </c>
      <c r="D16508">
        <v>1</v>
      </c>
      <c r="E16508" t="s">
        <v>147</v>
      </c>
      <c r="F16508">
        <v>4.4000000000000004</v>
      </c>
    </row>
    <row r="16509" spans="1:6">
      <c r="A16509" s="12" t="s">
        <v>235</v>
      </c>
      <c r="B16509" t="s">
        <v>68</v>
      </c>
      <c r="C16509" t="s">
        <v>138</v>
      </c>
      <c r="D16509">
        <v>1</v>
      </c>
      <c r="E16509" t="s">
        <v>147</v>
      </c>
      <c r="F16509">
        <v>3.3</v>
      </c>
    </row>
    <row r="16510" spans="1:6">
      <c r="A16510" s="12" t="s">
        <v>235</v>
      </c>
      <c r="B16510" t="s">
        <v>69</v>
      </c>
      <c r="C16510" t="s">
        <v>138</v>
      </c>
      <c r="D16510">
        <v>1</v>
      </c>
      <c r="E16510" t="s">
        <v>147</v>
      </c>
      <c r="F16510">
        <v>2.5</v>
      </c>
    </row>
    <row r="16511" spans="1:6">
      <c r="A16511" s="12" t="s">
        <v>235</v>
      </c>
      <c r="B16511" t="s">
        <v>70</v>
      </c>
      <c r="C16511" t="s">
        <v>138</v>
      </c>
      <c r="D16511">
        <v>1</v>
      </c>
      <c r="E16511" t="s">
        <v>147</v>
      </c>
      <c r="F16511">
        <v>2.2000000000000002</v>
      </c>
    </row>
    <row r="16512" spans="1:6">
      <c r="A16512" s="12" t="s">
        <v>235</v>
      </c>
      <c r="B16512" t="s">
        <v>71</v>
      </c>
      <c r="C16512" t="s">
        <v>138</v>
      </c>
      <c r="D16512">
        <v>1</v>
      </c>
      <c r="E16512" t="s">
        <v>147</v>
      </c>
      <c r="F16512">
        <v>5.0999999999999996</v>
      </c>
    </row>
    <row r="16513" spans="1:6">
      <c r="A16513" s="12" t="s">
        <v>235</v>
      </c>
      <c r="B16513" t="s">
        <v>72</v>
      </c>
      <c r="C16513" t="s">
        <v>138</v>
      </c>
      <c r="D16513">
        <v>1</v>
      </c>
      <c r="E16513" t="s">
        <v>147</v>
      </c>
      <c r="F16513">
        <v>6.5</v>
      </c>
    </row>
    <row r="16514" spans="1:6">
      <c r="A16514" s="12" t="s">
        <v>235</v>
      </c>
      <c r="B16514" t="s">
        <v>73</v>
      </c>
      <c r="C16514" t="s">
        <v>138</v>
      </c>
      <c r="D16514">
        <v>1</v>
      </c>
      <c r="E16514" t="s">
        <v>147</v>
      </c>
      <c r="F16514">
        <v>3.4</v>
      </c>
    </row>
    <row r="16515" spans="1:6">
      <c r="A16515" s="12" t="s">
        <v>235</v>
      </c>
      <c r="B16515" t="s">
        <v>74</v>
      </c>
      <c r="C16515" t="s">
        <v>138</v>
      </c>
      <c r="D16515">
        <v>1</v>
      </c>
      <c r="E16515" t="s">
        <v>147</v>
      </c>
      <c r="F16515">
        <v>3.4</v>
      </c>
    </row>
    <row r="16516" spans="1:6">
      <c r="A16516" s="12" t="s">
        <v>235</v>
      </c>
      <c r="B16516" t="s">
        <v>75</v>
      </c>
      <c r="C16516" t="s">
        <v>138</v>
      </c>
      <c r="D16516">
        <v>1</v>
      </c>
      <c r="E16516" t="s">
        <v>147</v>
      </c>
      <c r="F16516">
        <v>4.5</v>
      </c>
    </row>
    <row r="16517" spans="1:6">
      <c r="A16517" s="12" t="s">
        <v>235</v>
      </c>
      <c r="B16517" t="s">
        <v>76</v>
      </c>
      <c r="C16517" t="s">
        <v>138</v>
      </c>
      <c r="D16517">
        <v>1</v>
      </c>
      <c r="E16517" t="s">
        <v>147</v>
      </c>
      <c r="F16517">
        <v>5.3</v>
      </c>
    </row>
    <row r="16518" spans="1:6">
      <c r="A16518" s="12" t="s">
        <v>235</v>
      </c>
      <c r="B16518" t="s">
        <v>77</v>
      </c>
      <c r="C16518" t="s">
        <v>138</v>
      </c>
      <c r="D16518">
        <v>1</v>
      </c>
      <c r="E16518" t="s">
        <v>147</v>
      </c>
      <c r="F16518">
        <v>3.2</v>
      </c>
    </row>
    <row r="16519" spans="1:6">
      <c r="A16519" s="12" t="s">
        <v>235</v>
      </c>
      <c r="B16519" t="s">
        <v>78</v>
      </c>
      <c r="C16519" t="s">
        <v>138</v>
      </c>
      <c r="D16519">
        <v>1</v>
      </c>
      <c r="E16519" t="s">
        <v>147</v>
      </c>
      <c r="F16519">
        <v>3.8</v>
      </c>
    </row>
    <row r="16520" spans="1:6">
      <c r="A16520" s="12" t="s">
        <v>235</v>
      </c>
      <c r="B16520" t="s">
        <v>79</v>
      </c>
      <c r="C16520" t="s">
        <v>138</v>
      </c>
      <c r="D16520">
        <v>1</v>
      </c>
      <c r="E16520" t="s">
        <v>147</v>
      </c>
      <c r="F16520">
        <v>6.4</v>
      </c>
    </row>
    <row r="16521" spans="1:6">
      <c r="A16521" s="12" t="s">
        <v>235</v>
      </c>
      <c r="B16521" t="s">
        <v>80</v>
      </c>
      <c r="C16521" t="s">
        <v>138</v>
      </c>
      <c r="D16521">
        <v>1</v>
      </c>
      <c r="E16521" t="s">
        <v>147</v>
      </c>
      <c r="F16521">
        <v>3.6</v>
      </c>
    </row>
    <row r="16522" spans="1:6">
      <c r="A16522" s="12" t="s">
        <v>235</v>
      </c>
      <c r="B16522" t="s">
        <v>81</v>
      </c>
      <c r="C16522" t="s">
        <v>138</v>
      </c>
      <c r="D16522">
        <v>1</v>
      </c>
      <c r="E16522" t="s">
        <v>147</v>
      </c>
      <c r="F16522">
        <v>6.3</v>
      </c>
    </row>
    <row r="16523" spans="1:6">
      <c r="A16523" s="12" t="s">
        <v>235</v>
      </c>
      <c r="B16523" t="s">
        <v>82</v>
      </c>
      <c r="C16523" t="s">
        <v>138</v>
      </c>
      <c r="D16523">
        <v>1</v>
      </c>
      <c r="E16523" t="s">
        <v>147</v>
      </c>
      <c r="F16523">
        <v>3.5</v>
      </c>
    </row>
    <row r="16524" spans="1:6">
      <c r="A16524" s="12" t="s">
        <v>235</v>
      </c>
      <c r="B16524" t="s">
        <v>83</v>
      </c>
      <c r="C16524" t="s">
        <v>138</v>
      </c>
      <c r="D16524">
        <v>1</v>
      </c>
      <c r="E16524" t="s">
        <v>147</v>
      </c>
      <c r="F16524">
        <v>5.6</v>
      </c>
    </row>
    <row r="16525" spans="1:6">
      <c r="A16525" s="12" t="s">
        <v>235</v>
      </c>
      <c r="B16525" t="s">
        <v>84</v>
      </c>
      <c r="C16525" t="s">
        <v>138</v>
      </c>
      <c r="D16525">
        <v>1</v>
      </c>
      <c r="E16525" t="s">
        <v>147</v>
      </c>
      <c r="F16525">
        <v>2.6</v>
      </c>
    </row>
    <row r="16526" spans="1:6">
      <c r="A16526" s="12" t="s">
        <v>235</v>
      </c>
      <c r="B16526" t="s">
        <v>85</v>
      </c>
      <c r="C16526" t="s">
        <v>138</v>
      </c>
      <c r="D16526">
        <v>1</v>
      </c>
      <c r="E16526" t="s">
        <v>147</v>
      </c>
      <c r="F16526">
        <v>3</v>
      </c>
    </row>
    <row r="16527" spans="1:6">
      <c r="A16527" s="12" t="s">
        <v>235</v>
      </c>
      <c r="B16527" t="s">
        <v>86</v>
      </c>
      <c r="C16527" t="s">
        <v>138</v>
      </c>
      <c r="D16527">
        <v>1</v>
      </c>
      <c r="E16527" t="s">
        <v>147</v>
      </c>
      <c r="F16527">
        <v>7</v>
      </c>
    </row>
    <row r="16528" spans="1:6">
      <c r="A16528" s="12" t="s">
        <v>235</v>
      </c>
      <c r="B16528" t="s">
        <v>87</v>
      </c>
      <c r="C16528" t="s">
        <v>138</v>
      </c>
      <c r="D16528">
        <v>1</v>
      </c>
      <c r="E16528" t="s">
        <v>147</v>
      </c>
      <c r="F16528">
        <v>4.7</v>
      </c>
    </row>
    <row r="16529" spans="1:6">
      <c r="A16529" s="12" t="s">
        <v>235</v>
      </c>
      <c r="B16529" t="s">
        <v>88</v>
      </c>
      <c r="C16529" t="s">
        <v>138</v>
      </c>
      <c r="D16529">
        <v>1</v>
      </c>
      <c r="E16529" t="s">
        <v>147</v>
      </c>
      <c r="F16529">
        <v>5.4</v>
      </c>
    </row>
    <row r="16530" spans="1:6">
      <c r="A16530" s="12" t="s">
        <v>235</v>
      </c>
      <c r="B16530" t="s">
        <v>89</v>
      </c>
      <c r="C16530" t="s">
        <v>138</v>
      </c>
      <c r="D16530">
        <v>1</v>
      </c>
      <c r="E16530" t="s">
        <v>147</v>
      </c>
      <c r="F16530">
        <v>4.3</v>
      </c>
    </row>
    <row r="16531" spans="1:6">
      <c r="A16531" s="12" t="s">
        <v>235</v>
      </c>
      <c r="B16531" t="s">
        <v>90</v>
      </c>
      <c r="C16531" t="s">
        <v>138</v>
      </c>
      <c r="D16531">
        <v>1</v>
      </c>
      <c r="E16531" t="s">
        <v>147</v>
      </c>
      <c r="F16531">
        <v>3.5</v>
      </c>
    </row>
    <row r="16532" spans="1:6">
      <c r="A16532" s="12" t="s">
        <v>235</v>
      </c>
      <c r="B16532" t="s">
        <v>91</v>
      </c>
      <c r="C16532" t="s">
        <v>138</v>
      </c>
      <c r="D16532">
        <v>1</v>
      </c>
      <c r="E16532" t="s">
        <v>147</v>
      </c>
      <c r="F16532">
        <v>5.3</v>
      </c>
    </row>
    <row r="16533" spans="1:6">
      <c r="A16533" s="12" t="s">
        <v>235</v>
      </c>
      <c r="B16533" t="s">
        <v>92</v>
      </c>
      <c r="C16533" t="s">
        <v>138</v>
      </c>
      <c r="D16533">
        <v>1</v>
      </c>
      <c r="E16533" t="s">
        <v>147</v>
      </c>
      <c r="F16533">
        <v>5.2</v>
      </c>
    </row>
    <row r="16534" spans="1:6">
      <c r="A16534" s="12" t="s">
        <v>235</v>
      </c>
      <c r="B16534" t="s">
        <v>93</v>
      </c>
      <c r="C16534" t="s">
        <v>138</v>
      </c>
      <c r="D16534">
        <v>1</v>
      </c>
      <c r="E16534" t="s">
        <v>147</v>
      </c>
      <c r="F16534">
        <v>2</v>
      </c>
    </row>
    <row r="16535" spans="1:6">
      <c r="A16535" s="12" t="s">
        <v>235</v>
      </c>
      <c r="B16535" t="s">
        <v>94</v>
      </c>
      <c r="C16535" t="s">
        <v>138</v>
      </c>
      <c r="D16535">
        <v>1</v>
      </c>
      <c r="E16535" t="s">
        <v>147</v>
      </c>
      <c r="F16535">
        <v>6.1</v>
      </c>
    </row>
    <row r="16536" spans="1:6">
      <c r="A16536" s="12" t="s">
        <v>235</v>
      </c>
      <c r="B16536" t="s">
        <v>95</v>
      </c>
      <c r="C16536" t="s">
        <v>138</v>
      </c>
      <c r="D16536">
        <v>1</v>
      </c>
      <c r="E16536" t="s">
        <v>147</v>
      </c>
      <c r="F16536">
        <v>4.0999999999999996</v>
      </c>
    </row>
    <row r="16537" spans="1:6">
      <c r="A16537" s="12" t="s">
        <v>235</v>
      </c>
      <c r="B16537" t="s">
        <v>96</v>
      </c>
      <c r="C16537" t="s">
        <v>138</v>
      </c>
      <c r="D16537">
        <v>1</v>
      </c>
      <c r="E16537" t="s">
        <v>147</v>
      </c>
      <c r="F16537">
        <v>2.2000000000000002</v>
      </c>
    </row>
    <row r="16538" spans="1:6">
      <c r="A16538" s="12" t="s">
        <v>235</v>
      </c>
      <c r="B16538" t="s">
        <v>97</v>
      </c>
      <c r="C16538" t="s">
        <v>138</v>
      </c>
      <c r="D16538">
        <v>1</v>
      </c>
      <c r="E16538" t="s">
        <v>147</v>
      </c>
      <c r="F16538">
        <v>6.8</v>
      </c>
    </row>
    <row r="16539" spans="1:6">
      <c r="A16539" s="12" t="s">
        <v>235</v>
      </c>
      <c r="B16539" t="s">
        <v>98</v>
      </c>
      <c r="C16539" t="s">
        <v>138</v>
      </c>
      <c r="D16539">
        <v>1</v>
      </c>
      <c r="E16539" t="s">
        <v>147</v>
      </c>
      <c r="F16539">
        <v>3.4</v>
      </c>
    </row>
    <row r="16540" spans="1:6">
      <c r="A16540" s="12" t="s">
        <v>235</v>
      </c>
      <c r="B16540" t="s">
        <v>99</v>
      </c>
      <c r="C16540" t="s">
        <v>138</v>
      </c>
      <c r="D16540">
        <v>1</v>
      </c>
      <c r="E16540" t="s">
        <v>147</v>
      </c>
      <c r="F16540">
        <v>5</v>
      </c>
    </row>
    <row r="16541" spans="1:6">
      <c r="A16541" s="12" t="s">
        <v>235</v>
      </c>
      <c r="B16541" t="s">
        <v>100</v>
      </c>
      <c r="C16541" t="s">
        <v>138</v>
      </c>
      <c r="D16541">
        <v>1</v>
      </c>
      <c r="E16541" t="s">
        <v>147</v>
      </c>
      <c r="F16541">
        <v>3.1</v>
      </c>
    </row>
    <row r="16542" spans="1:6">
      <c r="A16542" s="12" t="s">
        <v>235</v>
      </c>
      <c r="B16542" t="s">
        <v>101</v>
      </c>
      <c r="C16542" t="s">
        <v>138</v>
      </c>
      <c r="D16542">
        <v>1</v>
      </c>
      <c r="E16542" t="s">
        <v>147</v>
      </c>
      <c r="F16542">
        <v>4.2</v>
      </c>
    </row>
    <row r="16543" spans="1:6">
      <c r="A16543" s="12" t="s">
        <v>235</v>
      </c>
      <c r="B16543" t="s">
        <v>102</v>
      </c>
      <c r="C16543" t="s">
        <v>138</v>
      </c>
      <c r="D16543">
        <v>1</v>
      </c>
      <c r="E16543" t="s">
        <v>147</v>
      </c>
      <c r="F16543">
        <v>2.7</v>
      </c>
    </row>
    <row r="16544" spans="1:6">
      <c r="A16544" s="12" t="s">
        <v>235</v>
      </c>
      <c r="B16544" t="s">
        <v>103</v>
      </c>
      <c r="C16544" t="s">
        <v>138</v>
      </c>
      <c r="D16544">
        <v>1</v>
      </c>
      <c r="E16544" t="s">
        <v>147</v>
      </c>
      <c r="F16544">
        <v>2.8</v>
      </c>
    </row>
    <row r="16545" spans="1:6">
      <c r="A16545" s="12" t="s">
        <v>235</v>
      </c>
      <c r="B16545" t="s">
        <v>104</v>
      </c>
      <c r="C16545" t="s">
        <v>138</v>
      </c>
      <c r="D16545">
        <v>1</v>
      </c>
      <c r="E16545" t="s">
        <v>147</v>
      </c>
      <c r="F16545">
        <v>8.1999999999999993</v>
      </c>
    </row>
    <row r="16546" spans="1:6">
      <c r="A16546" s="12" t="s">
        <v>235</v>
      </c>
      <c r="B16546" t="s">
        <v>105</v>
      </c>
      <c r="C16546" t="s">
        <v>138</v>
      </c>
      <c r="D16546">
        <v>1</v>
      </c>
      <c r="E16546" t="s">
        <v>147</v>
      </c>
      <c r="F16546">
        <v>7.3</v>
      </c>
    </row>
    <row r="16547" spans="1:6">
      <c r="A16547" s="12" t="s">
        <v>235</v>
      </c>
      <c r="B16547" t="s">
        <v>106</v>
      </c>
      <c r="C16547" t="s">
        <v>138</v>
      </c>
      <c r="D16547">
        <v>1</v>
      </c>
      <c r="E16547" t="s">
        <v>147</v>
      </c>
      <c r="F16547">
        <v>3.5</v>
      </c>
    </row>
    <row r="16548" spans="1:6">
      <c r="A16548" s="12" t="s">
        <v>235</v>
      </c>
      <c r="B16548" t="s">
        <v>107</v>
      </c>
      <c r="C16548" t="s">
        <v>138</v>
      </c>
      <c r="D16548">
        <v>1</v>
      </c>
      <c r="E16548" t="s">
        <v>147</v>
      </c>
      <c r="F16548">
        <v>6.2</v>
      </c>
    </row>
    <row r="16549" spans="1:6">
      <c r="A16549" s="12" t="s">
        <v>235</v>
      </c>
      <c r="B16549" t="s">
        <v>108</v>
      </c>
      <c r="C16549" t="s">
        <v>138</v>
      </c>
      <c r="D16549">
        <v>1</v>
      </c>
      <c r="E16549" t="s">
        <v>147</v>
      </c>
      <c r="F16549">
        <v>3.1</v>
      </c>
    </row>
    <row r="16550" spans="1:6">
      <c r="A16550" s="12" t="s">
        <v>235</v>
      </c>
      <c r="B16550" t="s">
        <v>109</v>
      </c>
      <c r="C16550" t="s">
        <v>138</v>
      </c>
      <c r="D16550">
        <v>1</v>
      </c>
      <c r="E16550" t="s">
        <v>147</v>
      </c>
      <c r="F16550">
        <v>4.3</v>
      </c>
    </row>
    <row r="16551" spans="1:6">
      <c r="A16551" s="12" t="s">
        <v>235</v>
      </c>
      <c r="B16551" t="s">
        <v>110</v>
      </c>
      <c r="C16551" t="s">
        <v>138</v>
      </c>
      <c r="D16551">
        <v>1</v>
      </c>
      <c r="E16551" t="s">
        <v>147</v>
      </c>
      <c r="F16551">
        <v>6.4</v>
      </c>
    </row>
    <row r="16552" spans="1:6">
      <c r="A16552" s="12" t="s">
        <v>235</v>
      </c>
      <c r="B16552" t="s">
        <v>111</v>
      </c>
      <c r="C16552" t="s">
        <v>138</v>
      </c>
      <c r="D16552">
        <v>1</v>
      </c>
      <c r="E16552" t="s">
        <v>147</v>
      </c>
      <c r="F16552">
        <v>4.8</v>
      </c>
    </row>
    <row r="16553" spans="1:6">
      <c r="A16553" s="12" t="s">
        <v>235</v>
      </c>
      <c r="B16553" t="s">
        <v>112</v>
      </c>
      <c r="C16553" t="s">
        <v>138</v>
      </c>
      <c r="D16553">
        <v>1</v>
      </c>
      <c r="E16553" t="s">
        <v>147</v>
      </c>
      <c r="F16553">
        <v>5</v>
      </c>
    </row>
    <row r="16554" spans="1:6">
      <c r="A16554" s="12" t="s">
        <v>235</v>
      </c>
      <c r="B16554" t="s">
        <v>113</v>
      </c>
      <c r="C16554" t="s">
        <v>138</v>
      </c>
      <c r="D16554">
        <v>1</v>
      </c>
      <c r="E16554" t="s">
        <v>147</v>
      </c>
      <c r="F16554">
        <v>5.8</v>
      </c>
    </row>
    <row r="16555" spans="1:6">
      <c r="A16555" s="12" t="s">
        <v>235</v>
      </c>
      <c r="B16555" t="s">
        <v>114</v>
      </c>
      <c r="C16555" t="s">
        <v>138</v>
      </c>
      <c r="D16555">
        <v>1</v>
      </c>
      <c r="E16555" t="s">
        <v>147</v>
      </c>
      <c r="F16555">
        <v>4.9000000000000004</v>
      </c>
    </row>
    <row r="16556" spans="1:6">
      <c r="A16556" s="12" t="s">
        <v>235</v>
      </c>
      <c r="B16556" t="s">
        <v>115</v>
      </c>
      <c r="C16556" t="s">
        <v>138</v>
      </c>
      <c r="D16556">
        <v>1</v>
      </c>
      <c r="E16556" t="s">
        <v>147</v>
      </c>
      <c r="F16556">
        <v>4.5</v>
      </c>
    </row>
    <row r="16557" spans="1:6">
      <c r="A16557" s="12" t="s">
        <v>235</v>
      </c>
      <c r="B16557" t="s">
        <v>116</v>
      </c>
      <c r="C16557" t="s">
        <v>138</v>
      </c>
      <c r="D16557">
        <v>1</v>
      </c>
      <c r="E16557" t="s">
        <v>147</v>
      </c>
      <c r="F16557">
        <v>4.5</v>
      </c>
    </row>
    <row r="16558" spans="1:6">
      <c r="A16558" s="12" t="s">
        <v>235</v>
      </c>
      <c r="B16558" t="s">
        <v>146</v>
      </c>
      <c r="C16558" t="s">
        <v>137</v>
      </c>
      <c r="D16558">
        <v>2</v>
      </c>
      <c r="E16558" t="s">
        <v>147</v>
      </c>
      <c r="F16558">
        <v>4.0999999999999996</v>
      </c>
    </row>
    <row r="16559" spans="1:6">
      <c r="A16559" s="12" t="s">
        <v>235</v>
      </c>
      <c r="B16559" t="s">
        <v>146</v>
      </c>
      <c r="C16559" t="s">
        <v>137</v>
      </c>
      <c r="D16559">
        <v>3</v>
      </c>
      <c r="E16559" t="s">
        <v>139</v>
      </c>
      <c r="F16559">
        <v>249.5</v>
      </c>
    </row>
    <row r="16560" spans="1:6">
      <c r="A16560" s="12" t="s">
        <v>235</v>
      </c>
      <c r="B16560" t="s">
        <v>146</v>
      </c>
      <c r="C16560" t="s">
        <v>137</v>
      </c>
      <c r="D16560">
        <v>3</v>
      </c>
      <c r="E16560" t="s">
        <v>140</v>
      </c>
      <c r="F16560">
        <v>288.5</v>
      </c>
    </row>
    <row r="16561" spans="1:6">
      <c r="A16561" s="12" t="s">
        <v>235</v>
      </c>
      <c r="B16561" t="s">
        <v>146</v>
      </c>
      <c r="C16561" t="s">
        <v>137</v>
      </c>
      <c r="D16561">
        <v>3</v>
      </c>
      <c r="E16561" t="s">
        <v>147</v>
      </c>
      <c r="F16561">
        <v>0</v>
      </c>
    </row>
    <row r="16562" spans="1:6">
      <c r="A16562" s="12" t="s">
        <v>236</v>
      </c>
      <c r="B16562" t="s">
        <v>61</v>
      </c>
      <c r="C16562" t="s">
        <v>137</v>
      </c>
      <c r="D16562">
        <v>1</v>
      </c>
      <c r="E16562" t="s">
        <v>139</v>
      </c>
      <c r="F16562">
        <v>99.4</v>
      </c>
    </row>
    <row r="16563" spans="1:6">
      <c r="A16563" s="12" t="s">
        <v>236</v>
      </c>
      <c r="B16563" t="s">
        <v>62</v>
      </c>
      <c r="C16563" t="s">
        <v>137</v>
      </c>
      <c r="D16563">
        <v>1</v>
      </c>
      <c r="E16563" t="s">
        <v>139</v>
      </c>
      <c r="F16563">
        <v>87.7</v>
      </c>
    </row>
    <row r="16564" spans="1:6">
      <c r="A16564" s="12" t="s">
        <v>236</v>
      </c>
      <c r="B16564" t="s">
        <v>63</v>
      </c>
      <c r="C16564" t="s">
        <v>137</v>
      </c>
      <c r="D16564">
        <v>1</v>
      </c>
      <c r="E16564" t="s">
        <v>139</v>
      </c>
      <c r="F16564">
        <v>59</v>
      </c>
    </row>
    <row r="16565" spans="1:6">
      <c r="A16565" s="12" t="s">
        <v>236</v>
      </c>
      <c r="B16565" t="s">
        <v>64</v>
      </c>
      <c r="C16565" t="s">
        <v>137</v>
      </c>
      <c r="D16565">
        <v>1</v>
      </c>
      <c r="E16565" t="s">
        <v>139</v>
      </c>
      <c r="F16565">
        <v>99.5</v>
      </c>
    </row>
    <row r="16566" spans="1:6">
      <c r="A16566" s="12" t="s">
        <v>236</v>
      </c>
      <c r="B16566" t="s">
        <v>65</v>
      </c>
      <c r="C16566" t="s">
        <v>137</v>
      </c>
      <c r="D16566">
        <v>1</v>
      </c>
      <c r="E16566" t="s">
        <v>139</v>
      </c>
      <c r="F16566">
        <v>0</v>
      </c>
    </row>
    <row r="16567" spans="1:6">
      <c r="A16567" s="12" t="s">
        <v>236</v>
      </c>
      <c r="B16567" t="s">
        <v>66</v>
      </c>
      <c r="C16567" t="s">
        <v>137</v>
      </c>
      <c r="D16567">
        <v>1</v>
      </c>
      <c r="E16567" t="s">
        <v>139</v>
      </c>
      <c r="F16567">
        <v>27</v>
      </c>
    </row>
    <row r="16568" spans="1:6">
      <c r="A16568" s="12" t="s">
        <v>236</v>
      </c>
      <c r="B16568" t="s">
        <v>67</v>
      </c>
      <c r="C16568" t="s">
        <v>137</v>
      </c>
      <c r="D16568">
        <v>1</v>
      </c>
      <c r="E16568" t="s">
        <v>139</v>
      </c>
      <c r="F16568">
        <v>10.1</v>
      </c>
    </row>
    <row r="16569" spans="1:6">
      <c r="A16569" s="12" t="s">
        <v>236</v>
      </c>
      <c r="B16569" t="s">
        <v>68</v>
      </c>
      <c r="C16569" t="s">
        <v>137</v>
      </c>
      <c r="D16569">
        <v>1</v>
      </c>
      <c r="E16569" t="s">
        <v>139</v>
      </c>
      <c r="F16569">
        <v>9.1999999999999993</v>
      </c>
    </row>
    <row r="16570" spans="1:6">
      <c r="A16570" s="12" t="s">
        <v>236</v>
      </c>
      <c r="B16570" t="s">
        <v>69</v>
      </c>
      <c r="C16570" t="s">
        <v>137</v>
      </c>
      <c r="D16570">
        <v>1</v>
      </c>
      <c r="E16570" t="s">
        <v>139</v>
      </c>
      <c r="F16570">
        <v>53.1</v>
      </c>
    </row>
    <row r="16571" spans="1:6">
      <c r="A16571" s="12" t="s">
        <v>236</v>
      </c>
      <c r="B16571" t="s">
        <v>70</v>
      </c>
      <c r="C16571" t="s">
        <v>137</v>
      </c>
      <c r="D16571">
        <v>1</v>
      </c>
      <c r="E16571" t="s">
        <v>139</v>
      </c>
      <c r="F16571">
        <v>68.5</v>
      </c>
    </row>
    <row r="16572" spans="1:6">
      <c r="A16572" s="12" t="s">
        <v>236</v>
      </c>
      <c r="B16572" t="s">
        <v>71</v>
      </c>
      <c r="C16572" t="s">
        <v>137</v>
      </c>
      <c r="D16572">
        <v>1</v>
      </c>
      <c r="E16572" t="s">
        <v>139</v>
      </c>
      <c r="F16572">
        <v>0</v>
      </c>
    </row>
    <row r="16573" spans="1:6">
      <c r="A16573" s="12" t="s">
        <v>236</v>
      </c>
      <c r="B16573" t="s">
        <v>72</v>
      </c>
      <c r="C16573" t="s">
        <v>137</v>
      </c>
      <c r="D16573">
        <v>1</v>
      </c>
      <c r="E16573" t="s">
        <v>139</v>
      </c>
      <c r="F16573">
        <v>99.9</v>
      </c>
    </row>
    <row r="16574" spans="1:6">
      <c r="A16574" s="12" t="s">
        <v>236</v>
      </c>
      <c r="B16574" t="s">
        <v>73</v>
      </c>
      <c r="C16574" t="s">
        <v>137</v>
      </c>
      <c r="D16574">
        <v>1</v>
      </c>
      <c r="E16574" t="s">
        <v>139</v>
      </c>
      <c r="F16574">
        <v>7.7</v>
      </c>
    </row>
    <row r="16575" spans="1:6">
      <c r="A16575" s="12" t="s">
        <v>236</v>
      </c>
      <c r="B16575" t="s">
        <v>74</v>
      </c>
      <c r="C16575" t="s">
        <v>137</v>
      </c>
      <c r="D16575">
        <v>1</v>
      </c>
      <c r="E16575" t="s">
        <v>139</v>
      </c>
      <c r="F16575">
        <v>91.3</v>
      </c>
    </row>
    <row r="16576" spans="1:6">
      <c r="A16576" s="12" t="s">
        <v>236</v>
      </c>
      <c r="B16576" t="s">
        <v>75</v>
      </c>
      <c r="C16576" t="s">
        <v>137</v>
      </c>
      <c r="D16576">
        <v>1</v>
      </c>
      <c r="E16576" t="s">
        <v>139</v>
      </c>
      <c r="F16576">
        <v>64.099999999999994</v>
      </c>
    </row>
    <row r="16577" spans="1:6">
      <c r="A16577" s="12" t="s">
        <v>236</v>
      </c>
      <c r="B16577" t="s">
        <v>76</v>
      </c>
      <c r="C16577" t="s">
        <v>137</v>
      </c>
      <c r="D16577">
        <v>1</v>
      </c>
      <c r="E16577" t="s">
        <v>139</v>
      </c>
      <c r="F16577">
        <v>93.8</v>
      </c>
    </row>
    <row r="16578" spans="1:6">
      <c r="A16578" s="12" t="s">
        <v>236</v>
      </c>
      <c r="B16578" t="s">
        <v>77</v>
      </c>
      <c r="C16578" t="s">
        <v>137</v>
      </c>
      <c r="D16578">
        <v>1</v>
      </c>
      <c r="E16578" t="s">
        <v>139</v>
      </c>
      <c r="F16578">
        <v>99.4</v>
      </c>
    </row>
    <row r="16579" spans="1:6">
      <c r="A16579" s="12" t="s">
        <v>236</v>
      </c>
      <c r="B16579" t="s">
        <v>78</v>
      </c>
      <c r="C16579" t="s">
        <v>137</v>
      </c>
      <c r="D16579">
        <v>1</v>
      </c>
      <c r="E16579" t="s">
        <v>139</v>
      </c>
      <c r="F16579">
        <v>96.4</v>
      </c>
    </row>
    <row r="16580" spans="1:6">
      <c r="A16580" s="12" t="s">
        <v>236</v>
      </c>
      <c r="B16580" t="s">
        <v>79</v>
      </c>
      <c r="C16580" t="s">
        <v>137</v>
      </c>
      <c r="D16580">
        <v>1</v>
      </c>
      <c r="E16580" t="s">
        <v>139</v>
      </c>
      <c r="F16580">
        <v>30.2</v>
      </c>
    </row>
    <row r="16581" spans="1:6">
      <c r="A16581" s="12" t="s">
        <v>236</v>
      </c>
      <c r="B16581" t="s">
        <v>80</v>
      </c>
      <c r="C16581" t="s">
        <v>137</v>
      </c>
      <c r="D16581">
        <v>1</v>
      </c>
      <c r="E16581" t="s">
        <v>139</v>
      </c>
      <c r="F16581">
        <v>0.6</v>
      </c>
    </row>
    <row r="16582" spans="1:6">
      <c r="A16582" s="12" t="s">
        <v>236</v>
      </c>
      <c r="B16582" t="s">
        <v>81</v>
      </c>
      <c r="C16582" t="s">
        <v>137</v>
      </c>
      <c r="D16582">
        <v>1</v>
      </c>
      <c r="E16582" t="s">
        <v>139</v>
      </c>
      <c r="F16582">
        <v>0.3</v>
      </c>
    </row>
    <row r="16583" spans="1:6">
      <c r="A16583" s="12" t="s">
        <v>236</v>
      </c>
      <c r="B16583" t="s">
        <v>82</v>
      </c>
      <c r="C16583" t="s">
        <v>137</v>
      </c>
      <c r="D16583">
        <v>1</v>
      </c>
      <c r="E16583" t="s">
        <v>139</v>
      </c>
      <c r="F16583">
        <v>38</v>
      </c>
    </row>
    <row r="16584" spans="1:6">
      <c r="A16584" s="12" t="s">
        <v>236</v>
      </c>
      <c r="B16584" t="s">
        <v>83</v>
      </c>
      <c r="C16584" t="s">
        <v>137</v>
      </c>
      <c r="D16584">
        <v>1</v>
      </c>
      <c r="E16584" t="s">
        <v>139</v>
      </c>
      <c r="F16584">
        <v>32.299999999999997</v>
      </c>
    </row>
    <row r="16585" spans="1:6">
      <c r="A16585" s="12" t="s">
        <v>236</v>
      </c>
      <c r="B16585" t="s">
        <v>84</v>
      </c>
      <c r="C16585" t="s">
        <v>137</v>
      </c>
      <c r="D16585">
        <v>1</v>
      </c>
      <c r="E16585" t="s">
        <v>139</v>
      </c>
      <c r="F16585">
        <v>91.2</v>
      </c>
    </row>
    <row r="16586" spans="1:6">
      <c r="A16586" s="12" t="s">
        <v>236</v>
      </c>
      <c r="B16586" t="s">
        <v>85</v>
      </c>
      <c r="C16586" t="s">
        <v>137</v>
      </c>
      <c r="D16586">
        <v>1</v>
      </c>
      <c r="E16586" t="s">
        <v>139</v>
      </c>
      <c r="F16586">
        <v>90.7</v>
      </c>
    </row>
    <row r="16587" spans="1:6">
      <c r="A16587" s="12" t="s">
        <v>236</v>
      </c>
      <c r="B16587" t="s">
        <v>86</v>
      </c>
      <c r="C16587" t="s">
        <v>137</v>
      </c>
      <c r="D16587">
        <v>1</v>
      </c>
      <c r="E16587" t="s">
        <v>139</v>
      </c>
      <c r="F16587">
        <v>90</v>
      </c>
    </row>
    <row r="16588" spans="1:6">
      <c r="A16588" s="12" t="s">
        <v>236</v>
      </c>
      <c r="B16588" t="s">
        <v>87</v>
      </c>
      <c r="C16588" t="s">
        <v>137</v>
      </c>
      <c r="D16588">
        <v>1</v>
      </c>
      <c r="E16588" t="s">
        <v>139</v>
      </c>
      <c r="F16588">
        <v>98.7</v>
      </c>
    </row>
    <row r="16589" spans="1:6">
      <c r="A16589" s="12" t="s">
        <v>236</v>
      </c>
      <c r="B16589" t="s">
        <v>88</v>
      </c>
      <c r="C16589" t="s">
        <v>137</v>
      </c>
      <c r="D16589">
        <v>1</v>
      </c>
      <c r="E16589" t="s">
        <v>139</v>
      </c>
      <c r="F16589">
        <v>39.5</v>
      </c>
    </row>
    <row r="16590" spans="1:6">
      <c r="A16590" s="12" t="s">
        <v>236</v>
      </c>
      <c r="B16590" t="s">
        <v>89</v>
      </c>
      <c r="C16590" t="s">
        <v>137</v>
      </c>
      <c r="D16590">
        <v>1</v>
      </c>
      <c r="E16590" t="s">
        <v>139</v>
      </c>
      <c r="F16590">
        <v>36</v>
      </c>
    </row>
    <row r="16591" spans="1:6">
      <c r="A16591" s="12" t="s">
        <v>236</v>
      </c>
      <c r="B16591" t="s">
        <v>90</v>
      </c>
      <c r="C16591" t="s">
        <v>137</v>
      </c>
      <c r="D16591">
        <v>1</v>
      </c>
      <c r="E16591" t="s">
        <v>139</v>
      </c>
      <c r="F16591">
        <v>10.6</v>
      </c>
    </row>
    <row r="16592" spans="1:6">
      <c r="A16592" s="12" t="s">
        <v>236</v>
      </c>
      <c r="B16592" t="s">
        <v>91</v>
      </c>
      <c r="C16592" t="s">
        <v>137</v>
      </c>
      <c r="D16592">
        <v>1</v>
      </c>
      <c r="E16592" t="s">
        <v>139</v>
      </c>
      <c r="F16592">
        <v>18.3</v>
      </c>
    </row>
    <row r="16593" spans="1:6">
      <c r="A16593" s="12" t="s">
        <v>236</v>
      </c>
      <c r="B16593" t="s">
        <v>92</v>
      </c>
      <c r="C16593" t="s">
        <v>137</v>
      </c>
      <c r="D16593">
        <v>1</v>
      </c>
      <c r="E16593" t="s">
        <v>139</v>
      </c>
      <c r="F16593">
        <v>2</v>
      </c>
    </row>
    <row r="16594" spans="1:6">
      <c r="A16594" s="12" t="s">
        <v>236</v>
      </c>
      <c r="B16594" t="s">
        <v>93</v>
      </c>
      <c r="C16594" t="s">
        <v>137</v>
      </c>
      <c r="D16594">
        <v>1</v>
      </c>
      <c r="E16594" t="s">
        <v>139</v>
      </c>
      <c r="F16594">
        <v>58.4</v>
      </c>
    </row>
    <row r="16595" spans="1:6">
      <c r="A16595" s="12" t="s">
        <v>236</v>
      </c>
      <c r="B16595" t="s">
        <v>94</v>
      </c>
      <c r="C16595" t="s">
        <v>137</v>
      </c>
      <c r="D16595">
        <v>1</v>
      </c>
      <c r="E16595" t="s">
        <v>139</v>
      </c>
      <c r="F16595">
        <v>99.9</v>
      </c>
    </row>
    <row r="16596" spans="1:6">
      <c r="A16596" s="12" t="s">
        <v>236</v>
      </c>
      <c r="B16596" t="s">
        <v>95</v>
      </c>
      <c r="C16596" t="s">
        <v>137</v>
      </c>
      <c r="D16596">
        <v>1</v>
      </c>
      <c r="E16596" t="s">
        <v>139</v>
      </c>
      <c r="F16596">
        <v>71</v>
      </c>
    </row>
    <row r="16597" spans="1:6">
      <c r="A16597" s="12" t="s">
        <v>236</v>
      </c>
      <c r="B16597" t="s">
        <v>96</v>
      </c>
      <c r="C16597" t="s">
        <v>137</v>
      </c>
      <c r="D16597">
        <v>1</v>
      </c>
      <c r="E16597" t="s">
        <v>139</v>
      </c>
      <c r="F16597">
        <v>99.9</v>
      </c>
    </row>
    <row r="16598" spans="1:6">
      <c r="A16598" s="12" t="s">
        <v>236</v>
      </c>
      <c r="B16598" t="s">
        <v>97</v>
      </c>
      <c r="C16598" t="s">
        <v>137</v>
      </c>
      <c r="D16598">
        <v>1</v>
      </c>
      <c r="E16598" t="s">
        <v>139</v>
      </c>
      <c r="F16598">
        <v>13.9</v>
      </c>
    </row>
    <row r="16599" spans="1:6">
      <c r="A16599" s="12" t="s">
        <v>236</v>
      </c>
      <c r="B16599" t="s">
        <v>98</v>
      </c>
      <c r="C16599" t="s">
        <v>137</v>
      </c>
      <c r="D16599">
        <v>1</v>
      </c>
      <c r="E16599" t="s">
        <v>139</v>
      </c>
      <c r="F16599">
        <v>43.5</v>
      </c>
    </row>
    <row r="16600" spans="1:6">
      <c r="A16600" s="12" t="s">
        <v>236</v>
      </c>
      <c r="B16600" t="s">
        <v>99</v>
      </c>
      <c r="C16600" t="s">
        <v>137</v>
      </c>
      <c r="D16600">
        <v>1</v>
      </c>
      <c r="E16600" t="s">
        <v>139</v>
      </c>
      <c r="F16600">
        <v>5.2</v>
      </c>
    </row>
    <row r="16601" spans="1:6">
      <c r="A16601" s="12" t="s">
        <v>236</v>
      </c>
      <c r="B16601" t="s">
        <v>100</v>
      </c>
      <c r="C16601" t="s">
        <v>137</v>
      </c>
      <c r="D16601">
        <v>1</v>
      </c>
      <c r="E16601" t="s">
        <v>139</v>
      </c>
      <c r="F16601">
        <v>87.9</v>
      </c>
    </row>
    <row r="16602" spans="1:6">
      <c r="A16602" s="12" t="s">
        <v>236</v>
      </c>
      <c r="B16602" t="s">
        <v>101</v>
      </c>
      <c r="C16602" t="s">
        <v>137</v>
      </c>
      <c r="D16602">
        <v>1</v>
      </c>
      <c r="E16602" t="s">
        <v>139</v>
      </c>
      <c r="F16602">
        <v>99.7</v>
      </c>
    </row>
    <row r="16603" spans="1:6">
      <c r="A16603" s="12" t="s">
        <v>236</v>
      </c>
      <c r="B16603" t="s">
        <v>102</v>
      </c>
      <c r="C16603" t="s">
        <v>137</v>
      </c>
      <c r="D16603">
        <v>1</v>
      </c>
      <c r="E16603" t="s">
        <v>139</v>
      </c>
      <c r="F16603">
        <v>98.7</v>
      </c>
    </row>
    <row r="16604" spans="1:6">
      <c r="A16604" s="12" t="s">
        <v>236</v>
      </c>
      <c r="B16604" t="s">
        <v>103</v>
      </c>
      <c r="C16604" t="s">
        <v>137</v>
      </c>
      <c r="D16604">
        <v>1</v>
      </c>
      <c r="E16604" t="s">
        <v>139</v>
      </c>
      <c r="F16604">
        <v>80.099999999999994</v>
      </c>
    </row>
    <row r="16605" spans="1:6">
      <c r="A16605" s="12" t="s">
        <v>236</v>
      </c>
      <c r="B16605" t="s">
        <v>104</v>
      </c>
      <c r="C16605" t="s">
        <v>137</v>
      </c>
      <c r="D16605">
        <v>1</v>
      </c>
      <c r="E16605" t="s">
        <v>139</v>
      </c>
      <c r="F16605">
        <v>99.7</v>
      </c>
    </row>
    <row r="16606" spans="1:6">
      <c r="A16606" s="12" t="s">
        <v>236</v>
      </c>
      <c r="B16606" t="s">
        <v>105</v>
      </c>
      <c r="C16606" t="s">
        <v>137</v>
      </c>
      <c r="D16606">
        <v>1</v>
      </c>
      <c r="E16606" t="s">
        <v>139</v>
      </c>
      <c r="F16606">
        <v>0.1</v>
      </c>
    </row>
    <row r="16607" spans="1:6">
      <c r="A16607" s="12" t="s">
        <v>236</v>
      </c>
      <c r="B16607" t="s">
        <v>106</v>
      </c>
      <c r="C16607" t="s">
        <v>137</v>
      </c>
      <c r="D16607">
        <v>1</v>
      </c>
      <c r="E16607" t="s">
        <v>139</v>
      </c>
      <c r="F16607">
        <v>27.3</v>
      </c>
    </row>
    <row r="16608" spans="1:6">
      <c r="A16608" s="12" t="s">
        <v>236</v>
      </c>
      <c r="B16608" t="s">
        <v>107</v>
      </c>
      <c r="C16608" t="s">
        <v>137</v>
      </c>
      <c r="D16608">
        <v>1</v>
      </c>
      <c r="E16608" t="s">
        <v>139</v>
      </c>
      <c r="F16608">
        <v>9</v>
      </c>
    </row>
    <row r="16609" spans="1:6">
      <c r="A16609" s="12" t="s">
        <v>236</v>
      </c>
      <c r="B16609" t="s">
        <v>108</v>
      </c>
      <c r="C16609" t="s">
        <v>137</v>
      </c>
      <c r="D16609">
        <v>1</v>
      </c>
      <c r="E16609" t="s">
        <v>139</v>
      </c>
      <c r="F16609">
        <v>99.9</v>
      </c>
    </row>
    <row r="16610" spans="1:6">
      <c r="A16610" s="12" t="s">
        <v>236</v>
      </c>
      <c r="B16610" t="s">
        <v>109</v>
      </c>
      <c r="C16610" t="s">
        <v>137</v>
      </c>
      <c r="D16610">
        <v>1</v>
      </c>
      <c r="E16610" t="s">
        <v>139</v>
      </c>
      <c r="F16610">
        <v>47.4</v>
      </c>
    </row>
    <row r="16611" spans="1:6">
      <c r="A16611" s="12" t="s">
        <v>236</v>
      </c>
      <c r="B16611" t="s">
        <v>110</v>
      </c>
      <c r="C16611" t="s">
        <v>137</v>
      </c>
      <c r="D16611">
        <v>1</v>
      </c>
      <c r="E16611" t="s">
        <v>139</v>
      </c>
      <c r="F16611">
        <v>100</v>
      </c>
    </row>
    <row r="16612" spans="1:6">
      <c r="A16612" s="12" t="s">
        <v>236</v>
      </c>
      <c r="B16612" t="s">
        <v>111</v>
      </c>
      <c r="C16612" t="s">
        <v>137</v>
      </c>
      <c r="D16612">
        <v>1</v>
      </c>
      <c r="E16612" t="s">
        <v>139</v>
      </c>
      <c r="F16612">
        <v>0</v>
      </c>
    </row>
    <row r="16613" spans="1:6">
      <c r="A16613" s="12" t="s">
        <v>236</v>
      </c>
      <c r="B16613" t="s">
        <v>112</v>
      </c>
      <c r="C16613" t="s">
        <v>137</v>
      </c>
      <c r="D16613">
        <v>1</v>
      </c>
      <c r="E16613" t="s">
        <v>139</v>
      </c>
      <c r="F16613">
        <v>9.1</v>
      </c>
    </row>
    <row r="16614" spans="1:6">
      <c r="A16614" s="12" t="s">
        <v>236</v>
      </c>
      <c r="B16614" t="s">
        <v>113</v>
      </c>
      <c r="C16614" t="s">
        <v>137</v>
      </c>
      <c r="D16614">
        <v>1</v>
      </c>
      <c r="E16614" t="s">
        <v>139</v>
      </c>
      <c r="F16614">
        <v>61.3</v>
      </c>
    </row>
    <row r="16615" spans="1:6">
      <c r="A16615" s="12" t="s">
        <v>236</v>
      </c>
      <c r="B16615" t="s">
        <v>114</v>
      </c>
      <c r="C16615" t="s">
        <v>137</v>
      </c>
      <c r="D16615">
        <v>1</v>
      </c>
      <c r="E16615" t="s">
        <v>139</v>
      </c>
      <c r="F16615">
        <v>95.9</v>
      </c>
    </row>
    <row r="16616" spans="1:6">
      <c r="A16616" s="12" t="s">
        <v>236</v>
      </c>
      <c r="B16616" t="s">
        <v>115</v>
      </c>
      <c r="C16616" t="s">
        <v>137</v>
      </c>
      <c r="D16616">
        <v>1</v>
      </c>
      <c r="E16616" t="s">
        <v>139</v>
      </c>
      <c r="F16616">
        <v>59.4</v>
      </c>
    </row>
    <row r="16617" spans="1:6">
      <c r="A16617" s="12" t="s">
        <v>236</v>
      </c>
      <c r="B16617" t="s">
        <v>116</v>
      </c>
      <c r="C16617" t="s">
        <v>137</v>
      </c>
      <c r="D16617">
        <v>1</v>
      </c>
      <c r="E16617" t="s">
        <v>139</v>
      </c>
      <c r="F16617">
        <v>100</v>
      </c>
    </row>
    <row r="16618" spans="1:6">
      <c r="A16618" s="12" t="s">
        <v>236</v>
      </c>
      <c r="B16618" t="s">
        <v>146</v>
      </c>
      <c r="C16618" t="s">
        <v>137</v>
      </c>
      <c r="D16618">
        <v>1</v>
      </c>
      <c r="E16618" t="s">
        <v>139</v>
      </c>
      <c r="F16618">
        <v>45.5</v>
      </c>
    </row>
    <row r="16619" spans="1:6">
      <c r="A16619" s="12" t="s">
        <v>236</v>
      </c>
      <c r="B16619" t="s">
        <v>61</v>
      </c>
      <c r="C16619" t="s">
        <v>137</v>
      </c>
      <c r="D16619">
        <v>1</v>
      </c>
      <c r="E16619" t="s">
        <v>140</v>
      </c>
      <c r="F16619">
        <v>0.6</v>
      </c>
    </row>
    <row r="16620" spans="1:6">
      <c r="A16620" s="12" t="s">
        <v>236</v>
      </c>
      <c r="B16620" t="s">
        <v>62</v>
      </c>
      <c r="C16620" t="s">
        <v>137</v>
      </c>
      <c r="D16620">
        <v>1</v>
      </c>
      <c r="E16620" t="s">
        <v>140</v>
      </c>
      <c r="F16620">
        <v>12.3</v>
      </c>
    </row>
    <row r="16621" spans="1:6">
      <c r="A16621" s="12" t="s">
        <v>236</v>
      </c>
      <c r="B16621" t="s">
        <v>63</v>
      </c>
      <c r="C16621" t="s">
        <v>137</v>
      </c>
      <c r="D16621">
        <v>1</v>
      </c>
      <c r="E16621" t="s">
        <v>140</v>
      </c>
      <c r="F16621">
        <v>41</v>
      </c>
    </row>
    <row r="16622" spans="1:6">
      <c r="A16622" s="12" t="s">
        <v>236</v>
      </c>
      <c r="B16622" t="s">
        <v>64</v>
      </c>
      <c r="C16622" t="s">
        <v>137</v>
      </c>
      <c r="D16622">
        <v>1</v>
      </c>
      <c r="E16622" t="s">
        <v>140</v>
      </c>
      <c r="F16622">
        <v>0.5</v>
      </c>
    </row>
    <row r="16623" spans="1:6">
      <c r="A16623" s="12" t="s">
        <v>236</v>
      </c>
      <c r="B16623" t="s">
        <v>65</v>
      </c>
      <c r="C16623" t="s">
        <v>137</v>
      </c>
      <c r="D16623">
        <v>1</v>
      </c>
      <c r="E16623" t="s">
        <v>140</v>
      </c>
      <c r="F16623">
        <v>100</v>
      </c>
    </row>
    <row r="16624" spans="1:6">
      <c r="A16624" s="12" t="s">
        <v>236</v>
      </c>
      <c r="B16624" t="s">
        <v>66</v>
      </c>
      <c r="C16624" t="s">
        <v>137</v>
      </c>
      <c r="D16624">
        <v>1</v>
      </c>
      <c r="E16624" t="s">
        <v>140</v>
      </c>
      <c r="F16624">
        <v>73</v>
      </c>
    </row>
    <row r="16625" spans="1:6">
      <c r="A16625" s="12" t="s">
        <v>236</v>
      </c>
      <c r="B16625" t="s">
        <v>67</v>
      </c>
      <c r="C16625" t="s">
        <v>137</v>
      </c>
      <c r="D16625">
        <v>1</v>
      </c>
      <c r="E16625" t="s">
        <v>140</v>
      </c>
      <c r="F16625">
        <v>89.9</v>
      </c>
    </row>
    <row r="16626" spans="1:6">
      <c r="A16626" s="12" t="s">
        <v>236</v>
      </c>
      <c r="B16626" t="s">
        <v>68</v>
      </c>
      <c r="C16626" t="s">
        <v>137</v>
      </c>
      <c r="D16626">
        <v>1</v>
      </c>
      <c r="E16626" t="s">
        <v>140</v>
      </c>
      <c r="F16626">
        <v>90.8</v>
      </c>
    </row>
    <row r="16627" spans="1:6">
      <c r="A16627" s="12" t="s">
        <v>236</v>
      </c>
      <c r="B16627" t="s">
        <v>69</v>
      </c>
      <c r="C16627" t="s">
        <v>137</v>
      </c>
      <c r="D16627">
        <v>1</v>
      </c>
      <c r="E16627" t="s">
        <v>140</v>
      </c>
      <c r="F16627">
        <v>46.9</v>
      </c>
    </row>
    <row r="16628" spans="1:6">
      <c r="A16628" s="12" t="s">
        <v>236</v>
      </c>
      <c r="B16628" t="s">
        <v>70</v>
      </c>
      <c r="C16628" t="s">
        <v>137</v>
      </c>
      <c r="D16628">
        <v>1</v>
      </c>
      <c r="E16628" t="s">
        <v>140</v>
      </c>
      <c r="F16628">
        <v>31.5</v>
      </c>
    </row>
    <row r="16629" spans="1:6">
      <c r="A16629" s="12" t="s">
        <v>236</v>
      </c>
      <c r="B16629" t="s">
        <v>71</v>
      </c>
      <c r="C16629" t="s">
        <v>137</v>
      </c>
      <c r="D16629">
        <v>1</v>
      </c>
      <c r="E16629" t="s">
        <v>140</v>
      </c>
      <c r="F16629">
        <v>100</v>
      </c>
    </row>
    <row r="16630" spans="1:6">
      <c r="A16630" s="12" t="s">
        <v>236</v>
      </c>
      <c r="B16630" t="s">
        <v>72</v>
      </c>
      <c r="C16630" t="s">
        <v>137</v>
      </c>
      <c r="D16630">
        <v>1</v>
      </c>
      <c r="E16630" t="s">
        <v>140</v>
      </c>
      <c r="F16630">
        <v>0.1</v>
      </c>
    </row>
    <row r="16631" spans="1:6">
      <c r="A16631" s="12" t="s">
        <v>236</v>
      </c>
      <c r="B16631" t="s">
        <v>73</v>
      </c>
      <c r="C16631" t="s">
        <v>137</v>
      </c>
      <c r="D16631">
        <v>1</v>
      </c>
      <c r="E16631" t="s">
        <v>140</v>
      </c>
      <c r="F16631">
        <v>92.3</v>
      </c>
    </row>
    <row r="16632" spans="1:6">
      <c r="A16632" s="12" t="s">
        <v>236</v>
      </c>
      <c r="B16632" t="s">
        <v>74</v>
      </c>
      <c r="C16632" t="s">
        <v>137</v>
      </c>
      <c r="D16632">
        <v>1</v>
      </c>
      <c r="E16632" t="s">
        <v>140</v>
      </c>
      <c r="F16632">
        <v>8.6999999999999993</v>
      </c>
    </row>
    <row r="16633" spans="1:6">
      <c r="A16633" s="12" t="s">
        <v>236</v>
      </c>
      <c r="B16633" t="s">
        <v>75</v>
      </c>
      <c r="C16633" t="s">
        <v>137</v>
      </c>
      <c r="D16633">
        <v>1</v>
      </c>
      <c r="E16633" t="s">
        <v>140</v>
      </c>
      <c r="F16633">
        <v>35.9</v>
      </c>
    </row>
    <row r="16634" spans="1:6">
      <c r="A16634" s="12" t="s">
        <v>236</v>
      </c>
      <c r="B16634" t="s">
        <v>76</v>
      </c>
      <c r="C16634" t="s">
        <v>137</v>
      </c>
      <c r="D16634">
        <v>1</v>
      </c>
      <c r="E16634" t="s">
        <v>140</v>
      </c>
      <c r="F16634">
        <v>6.2</v>
      </c>
    </row>
    <row r="16635" spans="1:6">
      <c r="A16635" s="12" t="s">
        <v>236</v>
      </c>
      <c r="B16635" t="s">
        <v>77</v>
      </c>
      <c r="C16635" t="s">
        <v>137</v>
      </c>
      <c r="D16635">
        <v>1</v>
      </c>
      <c r="E16635" t="s">
        <v>140</v>
      </c>
      <c r="F16635">
        <v>0.6</v>
      </c>
    </row>
    <row r="16636" spans="1:6">
      <c r="A16636" s="12" t="s">
        <v>236</v>
      </c>
      <c r="B16636" t="s">
        <v>78</v>
      </c>
      <c r="C16636" t="s">
        <v>137</v>
      </c>
      <c r="D16636">
        <v>1</v>
      </c>
      <c r="E16636" t="s">
        <v>140</v>
      </c>
      <c r="F16636">
        <v>3.6</v>
      </c>
    </row>
    <row r="16637" spans="1:6">
      <c r="A16637" s="12" t="s">
        <v>236</v>
      </c>
      <c r="B16637" t="s">
        <v>79</v>
      </c>
      <c r="C16637" t="s">
        <v>137</v>
      </c>
      <c r="D16637">
        <v>1</v>
      </c>
      <c r="E16637" t="s">
        <v>140</v>
      </c>
      <c r="F16637">
        <v>69.8</v>
      </c>
    </row>
    <row r="16638" spans="1:6">
      <c r="A16638" s="12" t="s">
        <v>236</v>
      </c>
      <c r="B16638" t="s">
        <v>80</v>
      </c>
      <c r="C16638" t="s">
        <v>137</v>
      </c>
      <c r="D16638">
        <v>1</v>
      </c>
      <c r="E16638" t="s">
        <v>140</v>
      </c>
      <c r="F16638">
        <v>99.4</v>
      </c>
    </row>
    <row r="16639" spans="1:6">
      <c r="A16639" s="12" t="s">
        <v>236</v>
      </c>
      <c r="B16639" t="s">
        <v>81</v>
      </c>
      <c r="C16639" t="s">
        <v>137</v>
      </c>
      <c r="D16639">
        <v>1</v>
      </c>
      <c r="E16639" t="s">
        <v>140</v>
      </c>
      <c r="F16639">
        <v>99.7</v>
      </c>
    </row>
    <row r="16640" spans="1:6">
      <c r="A16640" s="12" t="s">
        <v>236</v>
      </c>
      <c r="B16640" t="s">
        <v>82</v>
      </c>
      <c r="C16640" t="s">
        <v>137</v>
      </c>
      <c r="D16640">
        <v>1</v>
      </c>
      <c r="E16640" t="s">
        <v>140</v>
      </c>
      <c r="F16640">
        <v>62</v>
      </c>
    </row>
    <row r="16641" spans="1:6">
      <c r="A16641" s="12" t="s">
        <v>236</v>
      </c>
      <c r="B16641" t="s">
        <v>83</v>
      </c>
      <c r="C16641" t="s">
        <v>137</v>
      </c>
      <c r="D16641">
        <v>1</v>
      </c>
      <c r="E16641" t="s">
        <v>140</v>
      </c>
      <c r="F16641">
        <v>67.7</v>
      </c>
    </row>
    <row r="16642" spans="1:6">
      <c r="A16642" s="12" t="s">
        <v>236</v>
      </c>
      <c r="B16642" t="s">
        <v>84</v>
      </c>
      <c r="C16642" t="s">
        <v>137</v>
      </c>
      <c r="D16642">
        <v>1</v>
      </c>
      <c r="E16642" t="s">
        <v>140</v>
      </c>
      <c r="F16642">
        <v>8.8000000000000007</v>
      </c>
    </row>
    <row r="16643" spans="1:6">
      <c r="A16643" s="12" t="s">
        <v>236</v>
      </c>
      <c r="B16643" t="s">
        <v>85</v>
      </c>
      <c r="C16643" t="s">
        <v>137</v>
      </c>
      <c r="D16643">
        <v>1</v>
      </c>
      <c r="E16643" t="s">
        <v>140</v>
      </c>
      <c r="F16643">
        <v>9.3000000000000007</v>
      </c>
    </row>
    <row r="16644" spans="1:6">
      <c r="A16644" s="12" t="s">
        <v>236</v>
      </c>
      <c r="B16644" t="s">
        <v>86</v>
      </c>
      <c r="C16644" t="s">
        <v>137</v>
      </c>
      <c r="D16644">
        <v>1</v>
      </c>
      <c r="E16644" t="s">
        <v>140</v>
      </c>
      <c r="F16644">
        <v>10</v>
      </c>
    </row>
    <row r="16645" spans="1:6">
      <c r="A16645" s="12" t="s">
        <v>236</v>
      </c>
      <c r="B16645" t="s">
        <v>87</v>
      </c>
      <c r="C16645" t="s">
        <v>137</v>
      </c>
      <c r="D16645">
        <v>1</v>
      </c>
      <c r="E16645" t="s">
        <v>140</v>
      </c>
      <c r="F16645">
        <v>1.3</v>
      </c>
    </row>
    <row r="16646" spans="1:6">
      <c r="A16646" s="12" t="s">
        <v>236</v>
      </c>
      <c r="B16646" t="s">
        <v>88</v>
      </c>
      <c r="C16646" t="s">
        <v>137</v>
      </c>
      <c r="D16646">
        <v>1</v>
      </c>
      <c r="E16646" t="s">
        <v>140</v>
      </c>
      <c r="F16646">
        <v>60.5</v>
      </c>
    </row>
    <row r="16647" spans="1:6">
      <c r="A16647" s="12" t="s">
        <v>236</v>
      </c>
      <c r="B16647" t="s">
        <v>89</v>
      </c>
      <c r="C16647" t="s">
        <v>137</v>
      </c>
      <c r="D16647">
        <v>1</v>
      </c>
      <c r="E16647" t="s">
        <v>140</v>
      </c>
      <c r="F16647">
        <v>64</v>
      </c>
    </row>
    <row r="16648" spans="1:6">
      <c r="A16648" s="12" t="s">
        <v>236</v>
      </c>
      <c r="B16648" t="s">
        <v>90</v>
      </c>
      <c r="C16648" t="s">
        <v>137</v>
      </c>
      <c r="D16648">
        <v>1</v>
      </c>
      <c r="E16648" t="s">
        <v>140</v>
      </c>
      <c r="F16648">
        <v>89.4</v>
      </c>
    </row>
    <row r="16649" spans="1:6">
      <c r="A16649" s="12" t="s">
        <v>236</v>
      </c>
      <c r="B16649" t="s">
        <v>91</v>
      </c>
      <c r="C16649" t="s">
        <v>137</v>
      </c>
      <c r="D16649">
        <v>1</v>
      </c>
      <c r="E16649" t="s">
        <v>140</v>
      </c>
      <c r="F16649">
        <v>81.7</v>
      </c>
    </row>
    <row r="16650" spans="1:6">
      <c r="A16650" s="12" t="s">
        <v>236</v>
      </c>
      <c r="B16650" t="s">
        <v>92</v>
      </c>
      <c r="C16650" t="s">
        <v>137</v>
      </c>
      <c r="D16650">
        <v>1</v>
      </c>
      <c r="E16650" t="s">
        <v>140</v>
      </c>
      <c r="F16650">
        <v>98</v>
      </c>
    </row>
    <row r="16651" spans="1:6">
      <c r="A16651" s="12" t="s">
        <v>236</v>
      </c>
      <c r="B16651" t="s">
        <v>93</v>
      </c>
      <c r="C16651" t="s">
        <v>137</v>
      </c>
      <c r="D16651">
        <v>1</v>
      </c>
      <c r="E16651" t="s">
        <v>140</v>
      </c>
      <c r="F16651">
        <v>41.6</v>
      </c>
    </row>
    <row r="16652" spans="1:6">
      <c r="A16652" s="12" t="s">
        <v>236</v>
      </c>
      <c r="B16652" t="s">
        <v>94</v>
      </c>
      <c r="C16652" t="s">
        <v>137</v>
      </c>
      <c r="D16652">
        <v>1</v>
      </c>
      <c r="E16652" t="s">
        <v>140</v>
      </c>
      <c r="F16652">
        <v>0.1</v>
      </c>
    </row>
    <row r="16653" spans="1:6">
      <c r="A16653" s="12" t="s">
        <v>236</v>
      </c>
      <c r="B16653" t="s">
        <v>95</v>
      </c>
      <c r="C16653" t="s">
        <v>137</v>
      </c>
      <c r="D16653">
        <v>1</v>
      </c>
      <c r="E16653" t="s">
        <v>140</v>
      </c>
      <c r="F16653">
        <v>29</v>
      </c>
    </row>
    <row r="16654" spans="1:6">
      <c r="A16654" s="12" t="s">
        <v>236</v>
      </c>
      <c r="B16654" t="s">
        <v>96</v>
      </c>
      <c r="C16654" t="s">
        <v>137</v>
      </c>
      <c r="D16654">
        <v>1</v>
      </c>
      <c r="E16654" t="s">
        <v>140</v>
      </c>
      <c r="F16654">
        <v>0.1</v>
      </c>
    </row>
    <row r="16655" spans="1:6">
      <c r="A16655" s="12" t="s">
        <v>236</v>
      </c>
      <c r="B16655" t="s">
        <v>97</v>
      </c>
      <c r="C16655" t="s">
        <v>137</v>
      </c>
      <c r="D16655">
        <v>1</v>
      </c>
      <c r="E16655" t="s">
        <v>140</v>
      </c>
      <c r="F16655">
        <v>86.1</v>
      </c>
    </row>
    <row r="16656" spans="1:6">
      <c r="A16656" s="12" t="s">
        <v>236</v>
      </c>
      <c r="B16656" t="s">
        <v>98</v>
      </c>
      <c r="C16656" t="s">
        <v>137</v>
      </c>
      <c r="D16656">
        <v>1</v>
      </c>
      <c r="E16656" t="s">
        <v>140</v>
      </c>
      <c r="F16656">
        <v>56.5</v>
      </c>
    </row>
    <row r="16657" spans="1:6">
      <c r="A16657" s="12" t="s">
        <v>236</v>
      </c>
      <c r="B16657" t="s">
        <v>99</v>
      </c>
      <c r="C16657" t="s">
        <v>137</v>
      </c>
      <c r="D16657">
        <v>1</v>
      </c>
      <c r="E16657" t="s">
        <v>140</v>
      </c>
      <c r="F16657">
        <v>94.8</v>
      </c>
    </row>
    <row r="16658" spans="1:6">
      <c r="A16658" s="12" t="s">
        <v>236</v>
      </c>
      <c r="B16658" t="s">
        <v>100</v>
      </c>
      <c r="C16658" t="s">
        <v>137</v>
      </c>
      <c r="D16658">
        <v>1</v>
      </c>
      <c r="E16658" t="s">
        <v>140</v>
      </c>
      <c r="F16658">
        <v>12.1</v>
      </c>
    </row>
    <row r="16659" spans="1:6">
      <c r="A16659" s="12" t="s">
        <v>236</v>
      </c>
      <c r="B16659" t="s">
        <v>101</v>
      </c>
      <c r="C16659" t="s">
        <v>137</v>
      </c>
      <c r="D16659">
        <v>1</v>
      </c>
      <c r="E16659" t="s">
        <v>140</v>
      </c>
      <c r="F16659">
        <v>0.3</v>
      </c>
    </row>
    <row r="16660" spans="1:6">
      <c r="A16660" s="12" t="s">
        <v>236</v>
      </c>
      <c r="B16660" t="s">
        <v>102</v>
      </c>
      <c r="C16660" t="s">
        <v>137</v>
      </c>
      <c r="D16660">
        <v>1</v>
      </c>
      <c r="E16660" t="s">
        <v>140</v>
      </c>
      <c r="F16660">
        <v>1.3</v>
      </c>
    </row>
    <row r="16661" spans="1:6">
      <c r="A16661" s="12" t="s">
        <v>236</v>
      </c>
      <c r="B16661" t="s">
        <v>103</v>
      </c>
      <c r="C16661" t="s">
        <v>137</v>
      </c>
      <c r="D16661">
        <v>1</v>
      </c>
      <c r="E16661" t="s">
        <v>140</v>
      </c>
      <c r="F16661">
        <v>19.899999999999999</v>
      </c>
    </row>
    <row r="16662" spans="1:6">
      <c r="A16662" s="12" t="s">
        <v>236</v>
      </c>
      <c r="B16662" t="s">
        <v>104</v>
      </c>
      <c r="C16662" t="s">
        <v>137</v>
      </c>
      <c r="D16662">
        <v>1</v>
      </c>
      <c r="E16662" t="s">
        <v>140</v>
      </c>
      <c r="F16662">
        <v>0.3</v>
      </c>
    </row>
    <row r="16663" spans="1:6">
      <c r="A16663" s="12" t="s">
        <v>236</v>
      </c>
      <c r="B16663" t="s">
        <v>105</v>
      </c>
      <c r="C16663" t="s">
        <v>137</v>
      </c>
      <c r="D16663">
        <v>1</v>
      </c>
      <c r="E16663" t="s">
        <v>140</v>
      </c>
      <c r="F16663">
        <v>99.9</v>
      </c>
    </row>
    <row r="16664" spans="1:6">
      <c r="A16664" s="12" t="s">
        <v>236</v>
      </c>
      <c r="B16664" t="s">
        <v>106</v>
      </c>
      <c r="C16664" t="s">
        <v>137</v>
      </c>
      <c r="D16664">
        <v>1</v>
      </c>
      <c r="E16664" t="s">
        <v>140</v>
      </c>
      <c r="F16664">
        <v>72.7</v>
      </c>
    </row>
    <row r="16665" spans="1:6">
      <c r="A16665" s="12" t="s">
        <v>236</v>
      </c>
      <c r="B16665" t="s">
        <v>107</v>
      </c>
      <c r="C16665" t="s">
        <v>137</v>
      </c>
      <c r="D16665">
        <v>1</v>
      </c>
      <c r="E16665" t="s">
        <v>140</v>
      </c>
      <c r="F16665">
        <v>91</v>
      </c>
    </row>
    <row r="16666" spans="1:6">
      <c r="A16666" s="12" t="s">
        <v>236</v>
      </c>
      <c r="B16666" t="s">
        <v>108</v>
      </c>
      <c r="C16666" t="s">
        <v>137</v>
      </c>
      <c r="D16666">
        <v>1</v>
      </c>
      <c r="E16666" t="s">
        <v>140</v>
      </c>
      <c r="F16666">
        <v>0.1</v>
      </c>
    </row>
    <row r="16667" spans="1:6">
      <c r="A16667" s="12" t="s">
        <v>236</v>
      </c>
      <c r="B16667" t="s">
        <v>109</v>
      </c>
      <c r="C16667" t="s">
        <v>137</v>
      </c>
      <c r="D16667">
        <v>1</v>
      </c>
      <c r="E16667" t="s">
        <v>140</v>
      </c>
      <c r="F16667">
        <v>52.6</v>
      </c>
    </row>
    <row r="16668" spans="1:6">
      <c r="A16668" s="12" t="s">
        <v>236</v>
      </c>
      <c r="B16668" t="s">
        <v>110</v>
      </c>
      <c r="C16668" t="s">
        <v>137</v>
      </c>
      <c r="D16668">
        <v>1</v>
      </c>
      <c r="E16668" t="s">
        <v>140</v>
      </c>
      <c r="F16668">
        <v>0</v>
      </c>
    </row>
    <row r="16669" spans="1:6">
      <c r="A16669" s="12" t="s">
        <v>236</v>
      </c>
      <c r="B16669" t="s">
        <v>111</v>
      </c>
      <c r="C16669" t="s">
        <v>137</v>
      </c>
      <c r="D16669">
        <v>1</v>
      </c>
      <c r="E16669" t="s">
        <v>140</v>
      </c>
      <c r="F16669">
        <v>100</v>
      </c>
    </row>
    <row r="16670" spans="1:6">
      <c r="A16670" s="12" t="s">
        <v>236</v>
      </c>
      <c r="B16670" t="s">
        <v>112</v>
      </c>
      <c r="C16670" t="s">
        <v>137</v>
      </c>
      <c r="D16670">
        <v>1</v>
      </c>
      <c r="E16670" t="s">
        <v>140</v>
      </c>
      <c r="F16670">
        <v>90.9</v>
      </c>
    </row>
    <row r="16671" spans="1:6">
      <c r="A16671" s="12" t="s">
        <v>236</v>
      </c>
      <c r="B16671" t="s">
        <v>113</v>
      </c>
      <c r="C16671" t="s">
        <v>137</v>
      </c>
      <c r="D16671">
        <v>1</v>
      </c>
      <c r="E16671" t="s">
        <v>140</v>
      </c>
      <c r="F16671">
        <v>38.700000000000003</v>
      </c>
    </row>
    <row r="16672" spans="1:6">
      <c r="A16672" s="12" t="s">
        <v>236</v>
      </c>
      <c r="B16672" t="s">
        <v>114</v>
      </c>
      <c r="C16672" t="s">
        <v>137</v>
      </c>
      <c r="D16672">
        <v>1</v>
      </c>
      <c r="E16672" t="s">
        <v>140</v>
      </c>
      <c r="F16672">
        <v>4.0999999999999996</v>
      </c>
    </row>
    <row r="16673" spans="1:6">
      <c r="A16673" s="12" t="s">
        <v>236</v>
      </c>
      <c r="B16673" t="s">
        <v>115</v>
      </c>
      <c r="C16673" t="s">
        <v>137</v>
      </c>
      <c r="D16673">
        <v>1</v>
      </c>
      <c r="E16673" t="s">
        <v>140</v>
      </c>
      <c r="F16673">
        <v>40.6</v>
      </c>
    </row>
    <row r="16674" spans="1:6">
      <c r="A16674" s="12" t="s">
        <v>236</v>
      </c>
      <c r="B16674" t="s">
        <v>116</v>
      </c>
      <c r="C16674" t="s">
        <v>137</v>
      </c>
      <c r="D16674">
        <v>1</v>
      </c>
      <c r="E16674" t="s">
        <v>140</v>
      </c>
      <c r="F16674">
        <v>0</v>
      </c>
    </row>
    <row r="16675" spans="1:6">
      <c r="A16675" s="12" t="s">
        <v>236</v>
      </c>
      <c r="B16675" t="s">
        <v>146</v>
      </c>
      <c r="C16675" t="s">
        <v>137</v>
      </c>
      <c r="D16675">
        <v>1</v>
      </c>
      <c r="E16675" t="s">
        <v>140</v>
      </c>
      <c r="F16675">
        <v>54.5</v>
      </c>
    </row>
    <row r="16676" spans="1:6">
      <c r="A16676" s="12" t="s">
        <v>236</v>
      </c>
      <c r="B16676" t="s">
        <v>61</v>
      </c>
      <c r="C16676" t="s">
        <v>137</v>
      </c>
      <c r="D16676">
        <v>1</v>
      </c>
      <c r="E16676" t="s">
        <v>147</v>
      </c>
      <c r="F16676">
        <v>0</v>
      </c>
    </row>
    <row r="16677" spans="1:6">
      <c r="A16677" s="12" t="s">
        <v>236</v>
      </c>
      <c r="B16677" t="s">
        <v>62</v>
      </c>
      <c r="C16677" t="s">
        <v>137</v>
      </c>
      <c r="D16677">
        <v>1</v>
      </c>
      <c r="E16677" t="s">
        <v>147</v>
      </c>
      <c r="F16677">
        <v>0</v>
      </c>
    </row>
    <row r="16678" spans="1:6">
      <c r="A16678" s="12" t="s">
        <v>236</v>
      </c>
      <c r="B16678" t="s">
        <v>63</v>
      </c>
      <c r="C16678" t="s">
        <v>137</v>
      </c>
      <c r="D16678">
        <v>1</v>
      </c>
      <c r="E16678" t="s">
        <v>147</v>
      </c>
      <c r="F16678">
        <v>0</v>
      </c>
    </row>
    <row r="16679" spans="1:6">
      <c r="A16679" s="12" t="s">
        <v>236</v>
      </c>
      <c r="B16679" t="s">
        <v>64</v>
      </c>
      <c r="C16679" t="s">
        <v>137</v>
      </c>
      <c r="D16679">
        <v>1</v>
      </c>
      <c r="E16679" t="s">
        <v>147</v>
      </c>
      <c r="F16679">
        <v>0</v>
      </c>
    </row>
    <row r="16680" spans="1:6">
      <c r="A16680" s="12" t="s">
        <v>236</v>
      </c>
      <c r="B16680" t="s">
        <v>65</v>
      </c>
      <c r="C16680" t="s">
        <v>137</v>
      </c>
      <c r="D16680">
        <v>1</v>
      </c>
      <c r="E16680" t="s">
        <v>147</v>
      </c>
      <c r="F16680">
        <v>0</v>
      </c>
    </row>
    <row r="16681" spans="1:6">
      <c r="A16681" s="12" t="s">
        <v>236</v>
      </c>
      <c r="B16681" t="s">
        <v>66</v>
      </c>
      <c r="C16681" t="s">
        <v>137</v>
      </c>
      <c r="D16681">
        <v>1</v>
      </c>
      <c r="E16681" t="s">
        <v>147</v>
      </c>
      <c r="F16681">
        <v>0</v>
      </c>
    </row>
    <row r="16682" spans="1:6">
      <c r="A16682" s="12" t="s">
        <v>236</v>
      </c>
      <c r="B16682" t="s">
        <v>67</v>
      </c>
      <c r="C16682" t="s">
        <v>137</v>
      </c>
      <c r="D16682">
        <v>1</v>
      </c>
      <c r="E16682" t="s">
        <v>147</v>
      </c>
      <c r="F16682">
        <v>0</v>
      </c>
    </row>
    <row r="16683" spans="1:6">
      <c r="A16683" s="12" t="s">
        <v>236</v>
      </c>
      <c r="B16683" t="s">
        <v>68</v>
      </c>
      <c r="C16683" t="s">
        <v>137</v>
      </c>
      <c r="D16683">
        <v>1</v>
      </c>
      <c r="E16683" t="s">
        <v>147</v>
      </c>
      <c r="F16683">
        <v>0</v>
      </c>
    </row>
    <row r="16684" spans="1:6">
      <c r="A16684" s="12" t="s">
        <v>236</v>
      </c>
      <c r="B16684" t="s">
        <v>69</v>
      </c>
      <c r="C16684" t="s">
        <v>137</v>
      </c>
      <c r="D16684">
        <v>1</v>
      </c>
      <c r="E16684" t="s">
        <v>147</v>
      </c>
      <c r="F16684">
        <v>0</v>
      </c>
    </row>
    <row r="16685" spans="1:6">
      <c r="A16685" s="12" t="s">
        <v>236</v>
      </c>
      <c r="B16685" t="s">
        <v>70</v>
      </c>
      <c r="C16685" t="s">
        <v>137</v>
      </c>
      <c r="D16685">
        <v>1</v>
      </c>
      <c r="E16685" t="s">
        <v>147</v>
      </c>
      <c r="F16685">
        <v>0</v>
      </c>
    </row>
    <row r="16686" spans="1:6">
      <c r="A16686" s="12" t="s">
        <v>236</v>
      </c>
      <c r="B16686" t="s">
        <v>71</v>
      </c>
      <c r="C16686" t="s">
        <v>137</v>
      </c>
      <c r="D16686">
        <v>1</v>
      </c>
      <c r="E16686" t="s">
        <v>147</v>
      </c>
      <c r="F16686">
        <v>0</v>
      </c>
    </row>
    <row r="16687" spans="1:6">
      <c r="A16687" s="12" t="s">
        <v>236</v>
      </c>
      <c r="B16687" t="s">
        <v>72</v>
      </c>
      <c r="C16687" t="s">
        <v>137</v>
      </c>
      <c r="D16687">
        <v>1</v>
      </c>
      <c r="E16687" t="s">
        <v>147</v>
      </c>
      <c r="F16687">
        <v>0</v>
      </c>
    </row>
    <row r="16688" spans="1:6">
      <c r="A16688" s="12" t="s">
        <v>236</v>
      </c>
      <c r="B16688" t="s">
        <v>73</v>
      </c>
      <c r="C16688" t="s">
        <v>137</v>
      </c>
      <c r="D16688">
        <v>1</v>
      </c>
      <c r="E16688" t="s">
        <v>147</v>
      </c>
      <c r="F16688">
        <v>0</v>
      </c>
    </row>
    <row r="16689" spans="1:6">
      <c r="A16689" s="12" t="s">
        <v>236</v>
      </c>
      <c r="B16689" t="s">
        <v>74</v>
      </c>
      <c r="C16689" t="s">
        <v>137</v>
      </c>
      <c r="D16689">
        <v>1</v>
      </c>
      <c r="E16689" t="s">
        <v>147</v>
      </c>
      <c r="F16689">
        <v>0</v>
      </c>
    </row>
    <row r="16690" spans="1:6">
      <c r="A16690" s="12" t="s">
        <v>236</v>
      </c>
      <c r="B16690" t="s">
        <v>75</v>
      </c>
      <c r="C16690" t="s">
        <v>137</v>
      </c>
      <c r="D16690">
        <v>1</v>
      </c>
      <c r="E16690" t="s">
        <v>147</v>
      </c>
      <c r="F16690">
        <v>0</v>
      </c>
    </row>
    <row r="16691" spans="1:6">
      <c r="A16691" s="12" t="s">
        <v>236</v>
      </c>
      <c r="B16691" t="s">
        <v>76</v>
      </c>
      <c r="C16691" t="s">
        <v>137</v>
      </c>
      <c r="D16691">
        <v>1</v>
      </c>
      <c r="E16691" t="s">
        <v>147</v>
      </c>
      <c r="F16691">
        <v>0</v>
      </c>
    </row>
    <row r="16692" spans="1:6">
      <c r="A16692" s="12" t="s">
        <v>236</v>
      </c>
      <c r="B16692" t="s">
        <v>77</v>
      </c>
      <c r="C16692" t="s">
        <v>137</v>
      </c>
      <c r="D16692">
        <v>1</v>
      </c>
      <c r="E16692" t="s">
        <v>147</v>
      </c>
      <c r="F16692">
        <v>0</v>
      </c>
    </row>
    <row r="16693" spans="1:6">
      <c r="A16693" s="12" t="s">
        <v>236</v>
      </c>
      <c r="B16693" t="s">
        <v>78</v>
      </c>
      <c r="C16693" t="s">
        <v>137</v>
      </c>
      <c r="D16693">
        <v>1</v>
      </c>
      <c r="E16693" t="s">
        <v>147</v>
      </c>
      <c r="F16693">
        <v>0</v>
      </c>
    </row>
    <row r="16694" spans="1:6">
      <c r="A16694" s="12" t="s">
        <v>236</v>
      </c>
      <c r="B16694" t="s">
        <v>79</v>
      </c>
      <c r="C16694" t="s">
        <v>137</v>
      </c>
      <c r="D16694">
        <v>1</v>
      </c>
      <c r="E16694" t="s">
        <v>147</v>
      </c>
      <c r="F16694">
        <v>0</v>
      </c>
    </row>
    <row r="16695" spans="1:6">
      <c r="A16695" s="12" t="s">
        <v>236</v>
      </c>
      <c r="B16695" t="s">
        <v>80</v>
      </c>
      <c r="C16695" t="s">
        <v>137</v>
      </c>
      <c r="D16695">
        <v>1</v>
      </c>
      <c r="E16695" t="s">
        <v>147</v>
      </c>
      <c r="F16695">
        <v>0</v>
      </c>
    </row>
    <row r="16696" spans="1:6">
      <c r="A16696" s="12" t="s">
        <v>236</v>
      </c>
      <c r="B16696" t="s">
        <v>81</v>
      </c>
      <c r="C16696" t="s">
        <v>137</v>
      </c>
      <c r="D16696">
        <v>1</v>
      </c>
      <c r="E16696" t="s">
        <v>147</v>
      </c>
      <c r="F16696">
        <v>0</v>
      </c>
    </row>
    <row r="16697" spans="1:6">
      <c r="A16697" s="12" t="s">
        <v>236</v>
      </c>
      <c r="B16697" t="s">
        <v>82</v>
      </c>
      <c r="C16697" t="s">
        <v>137</v>
      </c>
      <c r="D16697">
        <v>1</v>
      </c>
      <c r="E16697" t="s">
        <v>147</v>
      </c>
      <c r="F16697">
        <v>0</v>
      </c>
    </row>
    <row r="16698" spans="1:6">
      <c r="A16698" s="12" t="s">
        <v>236</v>
      </c>
      <c r="B16698" t="s">
        <v>83</v>
      </c>
      <c r="C16698" t="s">
        <v>137</v>
      </c>
      <c r="D16698">
        <v>1</v>
      </c>
      <c r="E16698" t="s">
        <v>147</v>
      </c>
      <c r="F16698">
        <v>0</v>
      </c>
    </row>
    <row r="16699" spans="1:6">
      <c r="A16699" s="12" t="s">
        <v>236</v>
      </c>
      <c r="B16699" t="s">
        <v>84</v>
      </c>
      <c r="C16699" t="s">
        <v>137</v>
      </c>
      <c r="D16699">
        <v>1</v>
      </c>
      <c r="E16699" t="s">
        <v>147</v>
      </c>
      <c r="F16699">
        <v>0</v>
      </c>
    </row>
    <row r="16700" spans="1:6">
      <c r="A16700" s="12" t="s">
        <v>236</v>
      </c>
      <c r="B16700" t="s">
        <v>85</v>
      </c>
      <c r="C16700" t="s">
        <v>137</v>
      </c>
      <c r="D16700">
        <v>1</v>
      </c>
      <c r="E16700" t="s">
        <v>147</v>
      </c>
      <c r="F16700">
        <v>0</v>
      </c>
    </row>
    <row r="16701" spans="1:6">
      <c r="A16701" s="12" t="s">
        <v>236</v>
      </c>
      <c r="B16701" t="s">
        <v>86</v>
      </c>
      <c r="C16701" t="s">
        <v>137</v>
      </c>
      <c r="D16701">
        <v>1</v>
      </c>
      <c r="E16701" t="s">
        <v>147</v>
      </c>
      <c r="F16701">
        <v>0</v>
      </c>
    </row>
    <row r="16702" spans="1:6">
      <c r="A16702" s="12" t="s">
        <v>236</v>
      </c>
      <c r="B16702" t="s">
        <v>87</v>
      </c>
      <c r="C16702" t="s">
        <v>137</v>
      </c>
      <c r="D16702">
        <v>1</v>
      </c>
      <c r="E16702" t="s">
        <v>147</v>
      </c>
      <c r="F16702">
        <v>0</v>
      </c>
    </row>
    <row r="16703" spans="1:6">
      <c r="A16703" s="12" t="s">
        <v>236</v>
      </c>
      <c r="B16703" t="s">
        <v>88</v>
      </c>
      <c r="C16703" t="s">
        <v>137</v>
      </c>
      <c r="D16703">
        <v>1</v>
      </c>
      <c r="E16703" t="s">
        <v>147</v>
      </c>
      <c r="F16703">
        <v>0</v>
      </c>
    </row>
    <row r="16704" spans="1:6">
      <c r="A16704" s="12" t="s">
        <v>236</v>
      </c>
      <c r="B16704" t="s">
        <v>89</v>
      </c>
      <c r="C16704" t="s">
        <v>137</v>
      </c>
      <c r="D16704">
        <v>1</v>
      </c>
      <c r="E16704" t="s">
        <v>147</v>
      </c>
      <c r="F16704">
        <v>0</v>
      </c>
    </row>
    <row r="16705" spans="1:6">
      <c r="A16705" s="12" t="s">
        <v>236</v>
      </c>
      <c r="B16705" t="s">
        <v>90</v>
      </c>
      <c r="C16705" t="s">
        <v>137</v>
      </c>
      <c r="D16705">
        <v>1</v>
      </c>
      <c r="E16705" t="s">
        <v>147</v>
      </c>
      <c r="F16705">
        <v>0</v>
      </c>
    </row>
    <row r="16706" spans="1:6">
      <c r="A16706" s="12" t="s">
        <v>236</v>
      </c>
      <c r="B16706" t="s">
        <v>91</v>
      </c>
      <c r="C16706" t="s">
        <v>137</v>
      </c>
      <c r="D16706">
        <v>1</v>
      </c>
      <c r="E16706" t="s">
        <v>147</v>
      </c>
      <c r="F16706">
        <v>0</v>
      </c>
    </row>
    <row r="16707" spans="1:6">
      <c r="A16707" s="12" t="s">
        <v>236</v>
      </c>
      <c r="B16707" t="s">
        <v>92</v>
      </c>
      <c r="C16707" t="s">
        <v>137</v>
      </c>
      <c r="D16707">
        <v>1</v>
      </c>
      <c r="E16707" t="s">
        <v>147</v>
      </c>
      <c r="F16707">
        <v>0</v>
      </c>
    </row>
    <row r="16708" spans="1:6">
      <c r="A16708" s="12" t="s">
        <v>236</v>
      </c>
      <c r="B16708" t="s">
        <v>93</v>
      </c>
      <c r="C16708" t="s">
        <v>137</v>
      </c>
      <c r="D16708">
        <v>1</v>
      </c>
      <c r="E16708" t="s">
        <v>147</v>
      </c>
      <c r="F16708">
        <v>0</v>
      </c>
    </row>
    <row r="16709" spans="1:6">
      <c r="A16709" s="12" t="s">
        <v>236</v>
      </c>
      <c r="B16709" t="s">
        <v>94</v>
      </c>
      <c r="C16709" t="s">
        <v>137</v>
      </c>
      <c r="D16709">
        <v>1</v>
      </c>
      <c r="E16709" t="s">
        <v>147</v>
      </c>
      <c r="F16709">
        <v>0</v>
      </c>
    </row>
    <row r="16710" spans="1:6">
      <c r="A16710" s="12" t="s">
        <v>236</v>
      </c>
      <c r="B16710" t="s">
        <v>95</v>
      </c>
      <c r="C16710" t="s">
        <v>137</v>
      </c>
      <c r="D16710">
        <v>1</v>
      </c>
      <c r="E16710" t="s">
        <v>147</v>
      </c>
      <c r="F16710">
        <v>0</v>
      </c>
    </row>
    <row r="16711" spans="1:6">
      <c r="A16711" s="12" t="s">
        <v>236</v>
      </c>
      <c r="B16711" t="s">
        <v>96</v>
      </c>
      <c r="C16711" t="s">
        <v>137</v>
      </c>
      <c r="D16711">
        <v>1</v>
      </c>
      <c r="E16711" t="s">
        <v>147</v>
      </c>
      <c r="F16711">
        <v>0</v>
      </c>
    </row>
    <row r="16712" spans="1:6">
      <c r="A16712" s="12" t="s">
        <v>236</v>
      </c>
      <c r="B16712" t="s">
        <v>97</v>
      </c>
      <c r="C16712" t="s">
        <v>137</v>
      </c>
      <c r="D16712">
        <v>1</v>
      </c>
      <c r="E16712" t="s">
        <v>147</v>
      </c>
      <c r="F16712">
        <v>0</v>
      </c>
    </row>
    <row r="16713" spans="1:6">
      <c r="A16713" s="12" t="s">
        <v>236</v>
      </c>
      <c r="B16713" t="s">
        <v>98</v>
      </c>
      <c r="C16713" t="s">
        <v>137</v>
      </c>
      <c r="D16713">
        <v>1</v>
      </c>
      <c r="E16713" t="s">
        <v>147</v>
      </c>
      <c r="F16713">
        <v>0</v>
      </c>
    </row>
    <row r="16714" spans="1:6">
      <c r="A16714" s="12" t="s">
        <v>236</v>
      </c>
      <c r="B16714" t="s">
        <v>99</v>
      </c>
      <c r="C16714" t="s">
        <v>137</v>
      </c>
      <c r="D16714">
        <v>1</v>
      </c>
      <c r="E16714" t="s">
        <v>147</v>
      </c>
      <c r="F16714">
        <v>0</v>
      </c>
    </row>
    <row r="16715" spans="1:6">
      <c r="A16715" s="12" t="s">
        <v>236</v>
      </c>
      <c r="B16715" t="s">
        <v>100</v>
      </c>
      <c r="C16715" t="s">
        <v>137</v>
      </c>
      <c r="D16715">
        <v>1</v>
      </c>
      <c r="E16715" t="s">
        <v>147</v>
      </c>
      <c r="F16715">
        <v>0</v>
      </c>
    </row>
    <row r="16716" spans="1:6">
      <c r="A16716" s="12" t="s">
        <v>236</v>
      </c>
      <c r="B16716" t="s">
        <v>101</v>
      </c>
      <c r="C16716" t="s">
        <v>137</v>
      </c>
      <c r="D16716">
        <v>1</v>
      </c>
      <c r="E16716" t="s">
        <v>147</v>
      </c>
      <c r="F16716">
        <v>0</v>
      </c>
    </row>
    <row r="16717" spans="1:6">
      <c r="A16717" s="12" t="s">
        <v>236</v>
      </c>
      <c r="B16717" t="s">
        <v>102</v>
      </c>
      <c r="C16717" t="s">
        <v>137</v>
      </c>
      <c r="D16717">
        <v>1</v>
      </c>
      <c r="E16717" t="s">
        <v>147</v>
      </c>
      <c r="F16717">
        <v>0</v>
      </c>
    </row>
    <row r="16718" spans="1:6">
      <c r="A16718" s="12" t="s">
        <v>236</v>
      </c>
      <c r="B16718" t="s">
        <v>103</v>
      </c>
      <c r="C16718" t="s">
        <v>137</v>
      </c>
      <c r="D16718">
        <v>1</v>
      </c>
      <c r="E16718" t="s">
        <v>147</v>
      </c>
      <c r="F16718">
        <v>0</v>
      </c>
    </row>
    <row r="16719" spans="1:6">
      <c r="A16719" s="12" t="s">
        <v>236</v>
      </c>
      <c r="B16719" t="s">
        <v>104</v>
      </c>
      <c r="C16719" t="s">
        <v>137</v>
      </c>
      <c r="D16719">
        <v>1</v>
      </c>
      <c r="E16719" t="s">
        <v>147</v>
      </c>
      <c r="F16719">
        <v>0</v>
      </c>
    </row>
    <row r="16720" spans="1:6">
      <c r="A16720" s="12" t="s">
        <v>236</v>
      </c>
      <c r="B16720" t="s">
        <v>105</v>
      </c>
      <c r="C16720" t="s">
        <v>137</v>
      </c>
      <c r="D16720">
        <v>1</v>
      </c>
      <c r="E16720" t="s">
        <v>147</v>
      </c>
      <c r="F16720">
        <v>0</v>
      </c>
    </row>
    <row r="16721" spans="1:6">
      <c r="A16721" s="12" t="s">
        <v>236</v>
      </c>
      <c r="B16721" t="s">
        <v>106</v>
      </c>
      <c r="C16721" t="s">
        <v>137</v>
      </c>
      <c r="D16721">
        <v>1</v>
      </c>
      <c r="E16721" t="s">
        <v>147</v>
      </c>
      <c r="F16721">
        <v>0</v>
      </c>
    </row>
    <row r="16722" spans="1:6">
      <c r="A16722" s="12" t="s">
        <v>236</v>
      </c>
      <c r="B16722" t="s">
        <v>107</v>
      </c>
      <c r="C16722" t="s">
        <v>137</v>
      </c>
      <c r="D16722">
        <v>1</v>
      </c>
      <c r="E16722" t="s">
        <v>147</v>
      </c>
      <c r="F16722">
        <v>0</v>
      </c>
    </row>
    <row r="16723" spans="1:6">
      <c r="A16723" s="12" t="s">
        <v>236</v>
      </c>
      <c r="B16723" t="s">
        <v>108</v>
      </c>
      <c r="C16723" t="s">
        <v>137</v>
      </c>
      <c r="D16723">
        <v>1</v>
      </c>
      <c r="E16723" t="s">
        <v>147</v>
      </c>
      <c r="F16723">
        <v>0</v>
      </c>
    </row>
    <row r="16724" spans="1:6">
      <c r="A16724" s="12" t="s">
        <v>236</v>
      </c>
      <c r="B16724" t="s">
        <v>109</v>
      </c>
      <c r="C16724" t="s">
        <v>137</v>
      </c>
      <c r="D16724">
        <v>1</v>
      </c>
      <c r="E16724" t="s">
        <v>147</v>
      </c>
      <c r="F16724">
        <v>0</v>
      </c>
    </row>
    <row r="16725" spans="1:6">
      <c r="A16725" s="12" t="s">
        <v>236</v>
      </c>
      <c r="B16725" t="s">
        <v>110</v>
      </c>
      <c r="C16725" t="s">
        <v>137</v>
      </c>
      <c r="D16725">
        <v>1</v>
      </c>
      <c r="E16725" t="s">
        <v>147</v>
      </c>
      <c r="F16725">
        <v>0</v>
      </c>
    </row>
    <row r="16726" spans="1:6">
      <c r="A16726" s="12" t="s">
        <v>236</v>
      </c>
      <c r="B16726" t="s">
        <v>111</v>
      </c>
      <c r="C16726" t="s">
        <v>137</v>
      </c>
      <c r="D16726">
        <v>1</v>
      </c>
      <c r="E16726" t="s">
        <v>147</v>
      </c>
      <c r="F16726">
        <v>0</v>
      </c>
    </row>
    <row r="16727" spans="1:6">
      <c r="A16727" s="12" t="s">
        <v>236</v>
      </c>
      <c r="B16727" t="s">
        <v>112</v>
      </c>
      <c r="C16727" t="s">
        <v>137</v>
      </c>
      <c r="D16727">
        <v>1</v>
      </c>
      <c r="E16727" t="s">
        <v>147</v>
      </c>
      <c r="F16727">
        <v>0</v>
      </c>
    </row>
    <row r="16728" spans="1:6">
      <c r="A16728" s="12" t="s">
        <v>236</v>
      </c>
      <c r="B16728" t="s">
        <v>113</v>
      </c>
      <c r="C16728" t="s">
        <v>137</v>
      </c>
      <c r="D16728">
        <v>1</v>
      </c>
      <c r="E16728" t="s">
        <v>147</v>
      </c>
      <c r="F16728">
        <v>0</v>
      </c>
    </row>
    <row r="16729" spans="1:6">
      <c r="A16729" s="12" t="s">
        <v>236</v>
      </c>
      <c r="B16729" t="s">
        <v>114</v>
      </c>
      <c r="C16729" t="s">
        <v>137</v>
      </c>
      <c r="D16729">
        <v>1</v>
      </c>
      <c r="E16729" t="s">
        <v>147</v>
      </c>
      <c r="F16729">
        <v>0</v>
      </c>
    </row>
    <row r="16730" spans="1:6">
      <c r="A16730" s="12" t="s">
        <v>236</v>
      </c>
      <c r="B16730" t="s">
        <v>115</v>
      </c>
      <c r="C16730" t="s">
        <v>137</v>
      </c>
      <c r="D16730">
        <v>1</v>
      </c>
      <c r="E16730" t="s">
        <v>147</v>
      </c>
      <c r="F16730">
        <v>0</v>
      </c>
    </row>
    <row r="16731" spans="1:6">
      <c r="A16731" s="12" t="s">
        <v>236</v>
      </c>
      <c r="B16731" t="s">
        <v>116</v>
      </c>
      <c r="C16731" t="s">
        <v>137</v>
      </c>
      <c r="D16731">
        <v>1</v>
      </c>
      <c r="E16731" t="s">
        <v>147</v>
      </c>
      <c r="F16731">
        <v>0</v>
      </c>
    </row>
    <row r="16732" spans="1:6">
      <c r="A16732" s="12" t="s">
        <v>236</v>
      </c>
      <c r="B16732" t="s">
        <v>146</v>
      </c>
      <c r="C16732" t="s">
        <v>137</v>
      </c>
      <c r="D16732">
        <v>1</v>
      </c>
      <c r="E16732" t="s">
        <v>147</v>
      </c>
      <c r="F16732">
        <v>0</v>
      </c>
    </row>
    <row r="16733" spans="1:6">
      <c r="A16733" s="12" t="s">
        <v>236</v>
      </c>
      <c r="B16733" t="s">
        <v>61</v>
      </c>
      <c r="C16733" t="s">
        <v>138</v>
      </c>
      <c r="D16733">
        <v>1</v>
      </c>
      <c r="E16733" t="s">
        <v>139</v>
      </c>
      <c r="F16733">
        <v>62.5</v>
      </c>
    </row>
    <row r="16734" spans="1:6">
      <c r="A16734" s="12" t="s">
        <v>236</v>
      </c>
      <c r="B16734" t="s">
        <v>62</v>
      </c>
      <c r="C16734" t="s">
        <v>138</v>
      </c>
      <c r="D16734">
        <v>1</v>
      </c>
      <c r="E16734" t="s">
        <v>139</v>
      </c>
      <c r="F16734">
        <v>51.8</v>
      </c>
    </row>
    <row r="16735" spans="1:6">
      <c r="A16735" s="12" t="s">
        <v>236</v>
      </c>
      <c r="B16735" t="s">
        <v>63</v>
      </c>
      <c r="C16735" t="s">
        <v>138</v>
      </c>
      <c r="D16735">
        <v>1</v>
      </c>
      <c r="E16735" t="s">
        <v>139</v>
      </c>
      <c r="F16735">
        <v>48.9</v>
      </c>
    </row>
    <row r="16736" spans="1:6">
      <c r="A16736" s="12" t="s">
        <v>236</v>
      </c>
      <c r="B16736" t="s">
        <v>64</v>
      </c>
      <c r="C16736" t="s">
        <v>138</v>
      </c>
      <c r="D16736">
        <v>1</v>
      </c>
      <c r="E16736" t="s">
        <v>139</v>
      </c>
      <c r="F16736">
        <v>62.7</v>
      </c>
    </row>
    <row r="16737" spans="1:6">
      <c r="A16737" s="12" t="s">
        <v>236</v>
      </c>
      <c r="B16737" t="s">
        <v>65</v>
      </c>
      <c r="C16737" t="s">
        <v>138</v>
      </c>
      <c r="D16737">
        <v>1</v>
      </c>
      <c r="E16737" t="s">
        <v>139</v>
      </c>
      <c r="F16737">
        <v>33.9</v>
      </c>
    </row>
    <row r="16738" spans="1:6">
      <c r="A16738" s="12" t="s">
        <v>236</v>
      </c>
      <c r="B16738" t="s">
        <v>66</v>
      </c>
      <c r="C16738" t="s">
        <v>138</v>
      </c>
      <c r="D16738">
        <v>1</v>
      </c>
      <c r="E16738" t="s">
        <v>139</v>
      </c>
      <c r="F16738">
        <v>42.7</v>
      </c>
    </row>
    <row r="16739" spans="1:6">
      <c r="A16739" s="12" t="s">
        <v>236</v>
      </c>
      <c r="B16739" t="s">
        <v>67</v>
      </c>
      <c r="C16739" t="s">
        <v>138</v>
      </c>
      <c r="D16739">
        <v>1</v>
      </c>
      <c r="E16739" t="s">
        <v>139</v>
      </c>
      <c r="F16739">
        <v>38.9</v>
      </c>
    </row>
    <row r="16740" spans="1:6">
      <c r="A16740" s="12" t="s">
        <v>236</v>
      </c>
      <c r="B16740" t="s">
        <v>68</v>
      </c>
      <c r="C16740" t="s">
        <v>138</v>
      </c>
      <c r="D16740">
        <v>1</v>
      </c>
      <c r="E16740" t="s">
        <v>139</v>
      </c>
      <c r="F16740">
        <v>39.4</v>
      </c>
    </row>
    <row r="16741" spans="1:6">
      <c r="A16741" s="12" t="s">
        <v>236</v>
      </c>
      <c r="B16741" t="s">
        <v>69</v>
      </c>
      <c r="C16741" t="s">
        <v>138</v>
      </c>
      <c r="D16741">
        <v>1</v>
      </c>
      <c r="E16741" t="s">
        <v>139</v>
      </c>
      <c r="F16741">
        <v>49.1</v>
      </c>
    </row>
    <row r="16742" spans="1:6">
      <c r="A16742" s="12" t="s">
        <v>236</v>
      </c>
      <c r="B16742" t="s">
        <v>70</v>
      </c>
      <c r="C16742" t="s">
        <v>138</v>
      </c>
      <c r="D16742">
        <v>1</v>
      </c>
      <c r="E16742" t="s">
        <v>139</v>
      </c>
      <c r="F16742">
        <v>51.8</v>
      </c>
    </row>
    <row r="16743" spans="1:6">
      <c r="A16743" s="12" t="s">
        <v>236</v>
      </c>
      <c r="B16743" t="s">
        <v>71</v>
      </c>
      <c r="C16743" t="s">
        <v>138</v>
      </c>
      <c r="D16743">
        <v>1</v>
      </c>
      <c r="E16743" t="s">
        <v>139</v>
      </c>
      <c r="F16743">
        <v>27.8</v>
      </c>
    </row>
    <row r="16744" spans="1:6">
      <c r="A16744" s="12" t="s">
        <v>236</v>
      </c>
      <c r="B16744" t="s">
        <v>72</v>
      </c>
      <c r="C16744" t="s">
        <v>138</v>
      </c>
      <c r="D16744">
        <v>1</v>
      </c>
      <c r="E16744" t="s">
        <v>139</v>
      </c>
      <c r="F16744">
        <v>63.7</v>
      </c>
    </row>
    <row r="16745" spans="1:6">
      <c r="A16745" s="12" t="s">
        <v>236</v>
      </c>
      <c r="B16745" t="s">
        <v>73</v>
      </c>
      <c r="C16745" t="s">
        <v>138</v>
      </c>
      <c r="D16745">
        <v>1</v>
      </c>
      <c r="E16745" t="s">
        <v>139</v>
      </c>
      <c r="F16745">
        <v>39</v>
      </c>
    </row>
    <row r="16746" spans="1:6">
      <c r="A16746" s="12" t="s">
        <v>236</v>
      </c>
      <c r="B16746" t="s">
        <v>74</v>
      </c>
      <c r="C16746" t="s">
        <v>138</v>
      </c>
      <c r="D16746">
        <v>1</v>
      </c>
      <c r="E16746" t="s">
        <v>139</v>
      </c>
      <c r="F16746">
        <v>57.2</v>
      </c>
    </row>
    <row r="16747" spans="1:6">
      <c r="A16747" s="12" t="s">
        <v>236</v>
      </c>
      <c r="B16747" t="s">
        <v>75</v>
      </c>
      <c r="C16747" t="s">
        <v>138</v>
      </c>
      <c r="D16747">
        <v>1</v>
      </c>
      <c r="E16747" t="s">
        <v>139</v>
      </c>
      <c r="F16747">
        <v>49.7</v>
      </c>
    </row>
    <row r="16748" spans="1:6">
      <c r="A16748" s="12" t="s">
        <v>236</v>
      </c>
      <c r="B16748" t="s">
        <v>76</v>
      </c>
      <c r="C16748" t="s">
        <v>138</v>
      </c>
      <c r="D16748">
        <v>1</v>
      </c>
      <c r="E16748" t="s">
        <v>139</v>
      </c>
      <c r="F16748">
        <v>57.2</v>
      </c>
    </row>
    <row r="16749" spans="1:6">
      <c r="A16749" s="12" t="s">
        <v>236</v>
      </c>
      <c r="B16749" t="s">
        <v>77</v>
      </c>
      <c r="C16749" t="s">
        <v>138</v>
      </c>
      <c r="D16749">
        <v>1</v>
      </c>
      <c r="E16749" t="s">
        <v>139</v>
      </c>
      <c r="F16749">
        <v>62.8</v>
      </c>
    </row>
    <row r="16750" spans="1:6">
      <c r="A16750" s="12" t="s">
        <v>236</v>
      </c>
      <c r="B16750" t="s">
        <v>78</v>
      </c>
      <c r="C16750" t="s">
        <v>138</v>
      </c>
      <c r="D16750">
        <v>1</v>
      </c>
      <c r="E16750" t="s">
        <v>139</v>
      </c>
      <c r="F16750">
        <v>59.5</v>
      </c>
    </row>
    <row r="16751" spans="1:6">
      <c r="A16751" s="12" t="s">
        <v>236</v>
      </c>
      <c r="B16751" t="s">
        <v>79</v>
      </c>
      <c r="C16751" t="s">
        <v>138</v>
      </c>
      <c r="D16751">
        <v>1</v>
      </c>
      <c r="E16751" t="s">
        <v>139</v>
      </c>
      <c r="F16751">
        <v>43.2</v>
      </c>
    </row>
    <row r="16752" spans="1:6">
      <c r="A16752" s="12" t="s">
        <v>236</v>
      </c>
      <c r="B16752" t="s">
        <v>80</v>
      </c>
      <c r="C16752" t="s">
        <v>138</v>
      </c>
      <c r="D16752">
        <v>1</v>
      </c>
      <c r="E16752" t="s">
        <v>139</v>
      </c>
      <c r="F16752">
        <v>34.9</v>
      </c>
    </row>
    <row r="16753" spans="1:6">
      <c r="A16753" s="12" t="s">
        <v>236</v>
      </c>
      <c r="B16753" t="s">
        <v>81</v>
      </c>
      <c r="C16753" t="s">
        <v>138</v>
      </c>
      <c r="D16753">
        <v>1</v>
      </c>
      <c r="E16753" t="s">
        <v>139</v>
      </c>
      <c r="F16753">
        <v>32.6</v>
      </c>
    </row>
    <row r="16754" spans="1:6">
      <c r="A16754" s="12" t="s">
        <v>236</v>
      </c>
      <c r="B16754" t="s">
        <v>82</v>
      </c>
      <c r="C16754" t="s">
        <v>138</v>
      </c>
      <c r="D16754">
        <v>1</v>
      </c>
      <c r="E16754" t="s">
        <v>139</v>
      </c>
      <c r="F16754">
        <v>46.5</v>
      </c>
    </row>
    <row r="16755" spans="1:6">
      <c r="A16755" s="12" t="s">
        <v>236</v>
      </c>
      <c r="B16755" t="s">
        <v>83</v>
      </c>
      <c r="C16755" t="s">
        <v>138</v>
      </c>
      <c r="D16755">
        <v>1</v>
      </c>
      <c r="E16755" t="s">
        <v>139</v>
      </c>
      <c r="F16755">
        <v>44</v>
      </c>
    </row>
    <row r="16756" spans="1:6">
      <c r="A16756" s="12" t="s">
        <v>236</v>
      </c>
      <c r="B16756" t="s">
        <v>84</v>
      </c>
      <c r="C16756" t="s">
        <v>138</v>
      </c>
      <c r="D16756">
        <v>1</v>
      </c>
      <c r="E16756" t="s">
        <v>139</v>
      </c>
      <c r="F16756">
        <v>58</v>
      </c>
    </row>
    <row r="16757" spans="1:6">
      <c r="A16757" s="12" t="s">
        <v>236</v>
      </c>
      <c r="B16757" t="s">
        <v>85</v>
      </c>
      <c r="C16757" t="s">
        <v>138</v>
      </c>
      <c r="D16757">
        <v>1</v>
      </c>
      <c r="E16757" t="s">
        <v>139</v>
      </c>
      <c r="F16757">
        <v>57.2</v>
      </c>
    </row>
    <row r="16758" spans="1:6">
      <c r="A16758" s="12" t="s">
        <v>236</v>
      </c>
      <c r="B16758" t="s">
        <v>86</v>
      </c>
      <c r="C16758" t="s">
        <v>138</v>
      </c>
      <c r="D16758">
        <v>1</v>
      </c>
      <c r="E16758" t="s">
        <v>139</v>
      </c>
      <c r="F16758">
        <v>55.1</v>
      </c>
    </row>
    <row r="16759" spans="1:6">
      <c r="A16759" s="12" t="s">
        <v>236</v>
      </c>
      <c r="B16759" t="s">
        <v>87</v>
      </c>
      <c r="C16759" t="s">
        <v>138</v>
      </c>
      <c r="D16759">
        <v>1</v>
      </c>
      <c r="E16759" t="s">
        <v>139</v>
      </c>
      <c r="F16759">
        <v>60.8</v>
      </c>
    </row>
    <row r="16760" spans="1:6">
      <c r="A16760" s="12" t="s">
        <v>236</v>
      </c>
      <c r="B16760" t="s">
        <v>88</v>
      </c>
      <c r="C16760" t="s">
        <v>138</v>
      </c>
      <c r="D16760">
        <v>1</v>
      </c>
      <c r="E16760" t="s">
        <v>139</v>
      </c>
      <c r="F16760">
        <v>45.6</v>
      </c>
    </row>
    <row r="16761" spans="1:6">
      <c r="A16761" s="12" t="s">
        <v>236</v>
      </c>
      <c r="B16761" t="s">
        <v>89</v>
      </c>
      <c r="C16761" t="s">
        <v>138</v>
      </c>
      <c r="D16761">
        <v>1</v>
      </c>
      <c r="E16761" t="s">
        <v>139</v>
      </c>
      <c r="F16761">
        <v>45.6</v>
      </c>
    </row>
    <row r="16762" spans="1:6">
      <c r="A16762" s="12" t="s">
        <v>236</v>
      </c>
      <c r="B16762" t="s">
        <v>90</v>
      </c>
      <c r="C16762" t="s">
        <v>138</v>
      </c>
      <c r="D16762">
        <v>1</v>
      </c>
      <c r="E16762" t="s">
        <v>139</v>
      </c>
      <c r="F16762">
        <v>39.4</v>
      </c>
    </row>
    <row r="16763" spans="1:6">
      <c r="A16763" s="12" t="s">
        <v>236</v>
      </c>
      <c r="B16763" t="s">
        <v>91</v>
      </c>
      <c r="C16763" t="s">
        <v>138</v>
      </c>
      <c r="D16763">
        <v>1</v>
      </c>
      <c r="E16763" t="s">
        <v>139</v>
      </c>
      <c r="F16763">
        <v>41</v>
      </c>
    </row>
    <row r="16764" spans="1:6">
      <c r="A16764" s="12" t="s">
        <v>236</v>
      </c>
      <c r="B16764" t="s">
        <v>92</v>
      </c>
      <c r="C16764" t="s">
        <v>138</v>
      </c>
      <c r="D16764">
        <v>1</v>
      </c>
      <c r="E16764" t="s">
        <v>139</v>
      </c>
      <c r="F16764">
        <v>35.4</v>
      </c>
    </row>
    <row r="16765" spans="1:6">
      <c r="A16765" s="12" t="s">
        <v>236</v>
      </c>
      <c r="B16765" t="s">
        <v>93</v>
      </c>
      <c r="C16765" t="s">
        <v>138</v>
      </c>
      <c r="D16765">
        <v>1</v>
      </c>
      <c r="E16765" t="s">
        <v>139</v>
      </c>
      <c r="F16765">
        <v>50</v>
      </c>
    </row>
    <row r="16766" spans="1:6">
      <c r="A16766" s="12" t="s">
        <v>236</v>
      </c>
      <c r="B16766" t="s">
        <v>94</v>
      </c>
      <c r="C16766" t="s">
        <v>138</v>
      </c>
      <c r="D16766">
        <v>1</v>
      </c>
      <c r="E16766" t="s">
        <v>139</v>
      </c>
      <c r="F16766">
        <v>63.4</v>
      </c>
    </row>
    <row r="16767" spans="1:6">
      <c r="A16767" s="12" t="s">
        <v>236</v>
      </c>
      <c r="B16767" t="s">
        <v>95</v>
      </c>
      <c r="C16767" t="s">
        <v>138</v>
      </c>
      <c r="D16767">
        <v>1</v>
      </c>
      <c r="E16767" t="s">
        <v>139</v>
      </c>
      <c r="F16767">
        <v>51.4</v>
      </c>
    </row>
    <row r="16768" spans="1:6">
      <c r="A16768" s="12" t="s">
        <v>236</v>
      </c>
      <c r="B16768" t="s">
        <v>96</v>
      </c>
      <c r="C16768" t="s">
        <v>138</v>
      </c>
      <c r="D16768">
        <v>1</v>
      </c>
      <c r="E16768" t="s">
        <v>139</v>
      </c>
      <c r="F16768">
        <v>66.599999999999994</v>
      </c>
    </row>
    <row r="16769" spans="1:6">
      <c r="A16769" s="12" t="s">
        <v>236</v>
      </c>
      <c r="B16769" t="s">
        <v>97</v>
      </c>
      <c r="C16769" t="s">
        <v>138</v>
      </c>
      <c r="D16769">
        <v>1</v>
      </c>
      <c r="E16769" t="s">
        <v>139</v>
      </c>
      <c r="F16769">
        <v>39</v>
      </c>
    </row>
    <row r="16770" spans="1:6">
      <c r="A16770" s="12" t="s">
        <v>236</v>
      </c>
      <c r="B16770" t="s">
        <v>98</v>
      </c>
      <c r="C16770" t="s">
        <v>138</v>
      </c>
      <c r="D16770">
        <v>1</v>
      </c>
      <c r="E16770" t="s">
        <v>139</v>
      </c>
      <c r="F16770">
        <v>47.3</v>
      </c>
    </row>
    <row r="16771" spans="1:6">
      <c r="A16771" s="12" t="s">
        <v>236</v>
      </c>
      <c r="B16771" t="s">
        <v>99</v>
      </c>
      <c r="C16771" t="s">
        <v>138</v>
      </c>
      <c r="D16771">
        <v>1</v>
      </c>
      <c r="E16771" t="s">
        <v>139</v>
      </c>
      <c r="F16771">
        <v>36.799999999999997</v>
      </c>
    </row>
    <row r="16772" spans="1:6">
      <c r="A16772" s="12" t="s">
        <v>236</v>
      </c>
      <c r="B16772" t="s">
        <v>100</v>
      </c>
      <c r="C16772" t="s">
        <v>138</v>
      </c>
      <c r="D16772">
        <v>1</v>
      </c>
      <c r="E16772" t="s">
        <v>139</v>
      </c>
      <c r="F16772">
        <v>56</v>
      </c>
    </row>
    <row r="16773" spans="1:6">
      <c r="A16773" s="12" t="s">
        <v>236</v>
      </c>
      <c r="B16773" t="s">
        <v>101</v>
      </c>
      <c r="C16773" t="s">
        <v>138</v>
      </c>
      <c r="D16773">
        <v>1</v>
      </c>
      <c r="E16773" t="s">
        <v>139</v>
      </c>
      <c r="F16773">
        <v>62.3</v>
      </c>
    </row>
    <row r="16774" spans="1:6">
      <c r="A16774" s="12" t="s">
        <v>236</v>
      </c>
      <c r="B16774" t="s">
        <v>102</v>
      </c>
      <c r="C16774" t="s">
        <v>138</v>
      </c>
      <c r="D16774">
        <v>1</v>
      </c>
      <c r="E16774" t="s">
        <v>139</v>
      </c>
      <c r="F16774">
        <v>61.6</v>
      </c>
    </row>
    <row r="16775" spans="1:6">
      <c r="A16775" s="12" t="s">
        <v>236</v>
      </c>
      <c r="B16775" t="s">
        <v>103</v>
      </c>
      <c r="C16775" t="s">
        <v>138</v>
      </c>
      <c r="D16775">
        <v>1</v>
      </c>
      <c r="E16775" t="s">
        <v>139</v>
      </c>
      <c r="F16775">
        <v>53.4</v>
      </c>
    </row>
    <row r="16776" spans="1:6">
      <c r="A16776" s="12" t="s">
        <v>236</v>
      </c>
      <c r="B16776" t="s">
        <v>104</v>
      </c>
      <c r="C16776" t="s">
        <v>138</v>
      </c>
      <c r="D16776">
        <v>1</v>
      </c>
      <c r="E16776" t="s">
        <v>139</v>
      </c>
      <c r="F16776">
        <v>60.8</v>
      </c>
    </row>
    <row r="16777" spans="1:6">
      <c r="A16777" s="12" t="s">
        <v>236</v>
      </c>
      <c r="B16777" t="s">
        <v>105</v>
      </c>
      <c r="C16777" t="s">
        <v>138</v>
      </c>
      <c r="D16777">
        <v>1</v>
      </c>
      <c r="E16777" t="s">
        <v>139</v>
      </c>
      <c r="F16777">
        <v>29.7</v>
      </c>
    </row>
    <row r="16778" spans="1:6">
      <c r="A16778" s="12" t="s">
        <v>236</v>
      </c>
      <c r="B16778" t="s">
        <v>106</v>
      </c>
      <c r="C16778" t="s">
        <v>138</v>
      </c>
      <c r="D16778">
        <v>1</v>
      </c>
      <c r="E16778" t="s">
        <v>139</v>
      </c>
      <c r="F16778">
        <v>44.1</v>
      </c>
    </row>
    <row r="16779" spans="1:6">
      <c r="A16779" s="12" t="s">
        <v>236</v>
      </c>
      <c r="B16779" t="s">
        <v>107</v>
      </c>
      <c r="C16779" t="s">
        <v>138</v>
      </c>
      <c r="D16779">
        <v>1</v>
      </c>
      <c r="E16779" t="s">
        <v>139</v>
      </c>
      <c r="F16779">
        <v>37.799999999999997</v>
      </c>
    </row>
    <row r="16780" spans="1:6">
      <c r="A16780" s="12" t="s">
        <v>236</v>
      </c>
      <c r="B16780" t="s">
        <v>108</v>
      </c>
      <c r="C16780" t="s">
        <v>138</v>
      </c>
      <c r="D16780">
        <v>1</v>
      </c>
      <c r="E16780" t="s">
        <v>139</v>
      </c>
      <c r="F16780">
        <v>65.900000000000006</v>
      </c>
    </row>
    <row r="16781" spans="1:6">
      <c r="A16781" s="12" t="s">
        <v>236</v>
      </c>
      <c r="B16781" t="s">
        <v>109</v>
      </c>
      <c r="C16781" t="s">
        <v>138</v>
      </c>
      <c r="D16781">
        <v>1</v>
      </c>
      <c r="E16781" t="s">
        <v>139</v>
      </c>
      <c r="F16781">
        <v>47.5</v>
      </c>
    </row>
    <row r="16782" spans="1:6">
      <c r="A16782" s="12" t="s">
        <v>236</v>
      </c>
      <c r="B16782" t="s">
        <v>110</v>
      </c>
      <c r="C16782" t="s">
        <v>138</v>
      </c>
      <c r="D16782">
        <v>1</v>
      </c>
      <c r="E16782" t="s">
        <v>139</v>
      </c>
      <c r="F16782">
        <v>69.599999999999994</v>
      </c>
    </row>
    <row r="16783" spans="1:6">
      <c r="A16783" s="12" t="s">
        <v>236</v>
      </c>
      <c r="B16783" t="s">
        <v>111</v>
      </c>
      <c r="C16783" t="s">
        <v>138</v>
      </c>
      <c r="D16783">
        <v>1</v>
      </c>
      <c r="E16783" t="s">
        <v>139</v>
      </c>
      <c r="F16783">
        <v>10.9</v>
      </c>
    </row>
    <row r="16784" spans="1:6">
      <c r="A16784" s="12" t="s">
        <v>236</v>
      </c>
      <c r="B16784" t="s">
        <v>112</v>
      </c>
      <c r="C16784" t="s">
        <v>138</v>
      </c>
      <c r="D16784">
        <v>1</v>
      </c>
      <c r="E16784" t="s">
        <v>139</v>
      </c>
      <c r="F16784">
        <v>37.6</v>
      </c>
    </row>
    <row r="16785" spans="1:6">
      <c r="A16785" s="12" t="s">
        <v>236</v>
      </c>
      <c r="B16785" t="s">
        <v>113</v>
      </c>
      <c r="C16785" t="s">
        <v>138</v>
      </c>
      <c r="D16785">
        <v>1</v>
      </c>
      <c r="E16785" t="s">
        <v>139</v>
      </c>
      <c r="F16785">
        <v>49.4</v>
      </c>
    </row>
    <row r="16786" spans="1:6">
      <c r="A16786" s="12" t="s">
        <v>236</v>
      </c>
      <c r="B16786" t="s">
        <v>114</v>
      </c>
      <c r="C16786" t="s">
        <v>138</v>
      </c>
      <c r="D16786">
        <v>1</v>
      </c>
      <c r="E16786" t="s">
        <v>139</v>
      </c>
      <c r="F16786">
        <v>59.3</v>
      </c>
    </row>
    <row r="16787" spans="1:6">
      <c r="A16787" s="12" t="s">
        <v>236</v>
      </c>
      <c r="B16787" t="s">
        <v>115</v>
      </c>
      <c r="C16787" t="s">
        <v>138</v>
      </c>
      <c r="D16787">
        <v>1</v>
      </c>
      <c r="E16787" t="s">
        <v>139</v>
      </c>
      <c r="F16787">
        <v>49.7</v>
      </c>
    </row>
    <row r="16788" spans="1:6">
      <c r="A16788" s="12" t="s">
        <v>236</v>
      </c>
      <c r="B16788" t="s">
        <v>116</v>
      </c>
      <c r="C16788" t="s">
        <v>138</v>
      </c>
      <c r="D16788">
        <v>1</v>
      </c>
      <c r="E16788" t="s">
        <v>139</v>
      </c>
      <c r="F16788">
        <v>75.5</v>
      </c>
    </row>
    <row r="16789" spans="1:6">
      <c r="A16789" s="12" t="s">
        <v>236</v>
      </c>
      <c r="B16789" t="s">
        <v>146</v>
      </c>
      <c r="C16789" t="s">
        <v>137</v>
      </c>
      <c r="D16789">
        <v>2</v>
      </c>
      <c r="E16789" t="s">
        <v>139</v>
      </c>
      <c r="F16789">
        <v>46.5</v>
      </c>
    </row>
    <row r="16790" spans="1:6">
      <c r="A16790" s="12" t="s">
        <v>236</v>
      </c>
      <c r="B16790" t="s">
        <v>61</v>
      </c>
      <c r="C16790" t="s">
        <v>138</v>
      </c>
      <c r="D16790">
        <v>1</v>
      </c>
      <c r="E16790" t="s">
        <v>140</v>
      </c>
      <c r="F16790">
        <v>34.4</v>
      </c>
    </row>
    <row r="16791" spans="1:6">
      <c r="A16791" s="12" t="s">
        <v>236</v>
      </c>
      <c r="B16791" t="s">
        <v>62</v>
      </c>
      <c r="C16791" t="s">
        <v>138</v>
      </c>
      <c r="D16791">
        <v>1</v>
      </c>
      <c r="E16791" t="s">
        <v>140</v>
      </c>
      <c r="F16791">
        <v>36.6</v>
      </c>
    </row>
    <row r="16792" spans="1:6">
      <c r="A16792" s="12" t="s">
        <v>236</v>
      </c>
      <c r="B16792" t="s">
        <v>63</v>
      </c>
      <c r="C16792" t="s">
        <v>138</v>
      </c>
      <c r="D16792">
        <v>1</v>
      </c>
      <c r="E16792" t="s">
        <v>140</v>
      </c>
      <c r="F16792">
        <v>46.4</v>
      </c>
    </row>
    <row r="16793" spans="1:6">
      <c r="A16793" s="12" t="s">
        <v>236</v>
      </c>
      <c r="B16793" t="s">
        <v>64</v>
      </c>
      <c r="C16793" t="s">
        <v>138</v>
      </c>
      <c r="D16793">
        <v>1</v>
      </c>
      <c r="E16793" t="s">
        <v>140</v>
      </c>
      <c r="F16793">
        <v>32.799999999999997</v>
      </c>
    </row>
    <row r="16794" spans="1:6">
      <c r="A16794" s="12" t="s">
        <v>236</v>
      </c>
      <c r="B16794" t="s">
        <v>65</v>
      </c>
      <c r="C16794" t="s">
        <v>138</v>
      </c>
      <c r="D16794">
        <v>1</v>
      </c>
      <c r="E16794" t="s">
        <v>140</v>
      </c>
      <c r="F16794">
        <v>60.7</v>
      </c>
    </row>
    <row r="16795" spans="1:6">
      <c r="A16795" s="12" t="s">
        <v>236</v>
      </c>
      <c r="B16795" t="s">
        <v>66</v>
      </c>
      <c r="C16795" t="s">
        <v>138</v>
      </c>
      <c r="D16795">
        <v>1</v>
      </c>
      <c r="E16795" t="s">
        <v>140</v>
      </c>
      <c r="F16795">
        <v>51.2</v>
      </c>
    </row>
    <row r="16796" spans="1:6">
      <c r="A16796" s="12" t="s">
        <v>236</v>
      </c>
      <c r="B16796" t="s">
        <v>67</v>
      </c>
      <c r="C16796" t="s">
        <v>138</v>
      </c>
      <c r="D16796">
        <v>1</v>
      </c>
      <c r="E16796" t="s">
        <v>140</v>
      </c>
      <c r="F16796">
        <v>56.6</v>
      </c>
    </row>
    <row r="16797" spans="1:6">
      <c r="A16797" s="12" t="s">
        <v>236</v>
      </c>
      <c r="B16797" t="s">
        <v>68</v>
      </c>
      <c r="C16797" t="s">
        <v>138</v>
      </c>
      <c r="D16797">
        <v>1</v>
      </c>
      <c r="E16797" t="s">
        <v>140</v>
      </c>
      <c r="F16797">
        <v>57.1</v>
      </c>
    </row>
    <row r="16798" spans="1:6">
      <c r="A16798" s="12" t="s">
        <v>236</v>
      </c>
      <c r="B16798" t="s">
        <v>69</v>
      </c>
      <c r="C16798" t="s">
        <v>138</v>
      </c>
      <c r="D16798">
        <v>1</v>
      </c>
      <c r="E16798" t="s">
        <v>140</v>
      </c>
      <c r="F16798">
        <v>48.2</v>
      </c>
    </row>
    <row r="16799" spans="1:6">
      <c r="A16799" s="12" t="s">
        <v>236</v>
      </c>
      <c r="B16799" t="s">
        <v>70</v>
      </c>
      <c r="C16799" t="s">
        <v>138</v>
      </c>
      <c r="D16799">
        <v>1</v>
      </c>
      <c r="E16799" t="s">
        <v>140</v>
      </c>
      <c r="F16799">
        <v>45.9</v>
      </c>
    </row>
    <row r="16800" spans="1:6">
      <c r="A16800" s="12" t="s">
        <v>236</v>
      </c>
      <c r="B16800" t="s">
        <v>71</v>
      </c>
      <c r="C16800" t="s">
        <v>138</v>
      </c>
      <c r="D16800">
        <v>1</v>
      </c>
      <c r="E16800" t="s">
        <v>140</v>
      </c>
      <c r="F16800">
        <v>67</v>
      </c>
    </row>
    <row r="16801" spans="1:6">
      <c r="A16801" s="12" t="s">
        <v>236</v>
      </c>
      <c r="B16801" t="s">
        <v>72</v>
      </c>
      <c r="C16801" t="s">
        <v>138</v>
      </c>
      <c r="D16801">
        <v>1</v>
      </c>
      <c r="E16801" t="s">
        <v>140</v>
      </c>
      <c r="F16801">
        <v>29.7</v>
      </c>
    </row>
    <row r="16802" spans="1:6">
      <c r="A16802" s="12" t="s">
        <v>236</v>
      </c>
      <c r="B16802" t="s">
        <v>73</v>
      </c>
      <c r="C16802" t="s">
        <v>138</v>
      </c>
      <c r="D16802">
        <v>1</v>
      </c>
      <c r="E16802" t="s">
        <v>140</v>
      </c>
      <c r="F16802">
        <v>57.5</v>
      </c>
    </row>
    <row r="16803" spans="1:6">
      <c r="A16803" s="12" t="s">
        <v>236</v>
      </c>
      <c r="B16803" t="s">
        <v>74</v>
      </c>
      <c r="C16803" t="s">
        <v>138</v>
      </c>
      <c r="D16803">
        <v>1</v>
      </c>
      <c r="E16803" t="s">
        <v>140</v>
      </c>
      <c r="F16803">
        <v>39.299999999999997</v>
      </c>
    </row>
    <row r="16804" spans="1:6">
      <c r="A16804" s="12" t="s">
        <v>236</v>
      </c>
      <c r="B16804" t="s">
        <v>75</v>
      </c>
      <c r="C16804" t="s">
        <v>138</v>
      </c>
      <c r="D16804">
        <v>1</v>
      </c>
      <c r="E16804" t="s">
        <v>140</v>
      </c>
      <c r="F16804">
        <v>45.7</v>
      </c>
    </row>
    <row r="16805" spans="1:6">
      <c r="A16805" s="12" t="s">
        <v>236</v>
      </c>
      <c r="B16805" t="s">
        <v>76</v>
      </c>
      <c r="C16805" t="s">
        <v>138</v>
      </c>
      <c r="D16805">
        <v>1</v>
      </c>
      <c r="E16805" t="s">
        <v>140</v>
      </c>
      <c r="F16805">
        <v>37.4</v>
      </c>
    </row>
    <row r="16806" spans="1:6">
      <c r="A16806" s="12" t="s">
        <v>236</v>
      </c>
      <c r="B16806" t="s">
        <v>77</v>
      </c>
      <c r="C16806" t="s">
        <v>138</v>
      </c>
      <c r="D16806">
        <v>1</v>
      </c>
      <c r="E16806" t="s">
        <v>140</v>
      </c>
      <c r="F16806">
        <v>33.9</v>
      </c>
    </row>
    <row r="16807" spans="1:6">
      <c r="A16807" s="12" t="s">
        <v>236</v>
      </c>
      <c r="B16807" t="s">
        <v>78</v>
      </c>
      <c r="C16807" t="s">
        <v>138</v>
      </c>
      <c r="D16807">
        <v>1</v>
      </c>
      <c r="E16807" t="s">
        <v>140</v>
      </c>
      <c r="F16807">
        <v>36.6</v>
      </c>
    </row>
    <row r="16808" spans="1:6">
      <c r="A16808" s="12" t="s">
        <v>236</v>
      </c>
      <c r="B16808" t="s">
        <v>79</v>
      </c>
      <c r="C16808" t="s">
        <v>138</v>
      </c>
      <c r="D16808">
        <v>1</v>
      </c>
      <c r="E16808" t="s">
        <v>140</v>
      </c>
      <c r="F16808">
        <v>50.3</v>
      </c>
    </row>
    <row r="16809" spans="1:6">
      <c r="A16809" s="12" t="s">
        <v>236</v>
      </c>
      <c r="B16809" t="s">
        <v>80</v>
      </c>
      <c r="C16809" t="s">
        <v>138</v>
      </c>
      <c r="D16809">
        <v>1</v>
      </c>
      <c r="E16809" t="s">
        <v>140</v>
      </c>
      <c r="F16809">
        <v>61.5</v>
      </c>
    </row>
    <row r="16810" spans="1:6">
      <c r="A16810" s="12" t="s">
        <v>236</v>
      </c>
      <c r="B16810" t="s">
        <v>81</v>
      </c>
      <c r="C16810" t="s">
        <v>138</v>
      </c>
      <c r="D16810">
        <v>1</v>
      </c>
      <c r="E16810" t="s">
        <v>140</v>
      </c>
      <c r="F16810">
        <v>61</v>
      </c>
    </row>
    <row r="16811" spans="1:6">
      <c r="A16811" s="12" t="s">
        <v>236</v>
      </c>
      <c r="B16811" t="s">
        <v>82</v>
      </c>
      <c r="C16811" t="s">
        <v>138</v>
      </c>
      <c r="D16811">
        <v>1</v>
      </c>
      <c r="E16811" t="s">
        <v>140</v>
      </c>
      <c r="F16811">
        <v>49.8</v>
      </c>
    </row>
    <row r="16812" spans="1:6">
      <c r="A16812" s="12" t="s">
        <v>236</v>
      </c>
      <c r="B16812" t="s">
        <v>83</v>
      </c>
      <c r="C16812" t="s">
        <v>138</v>
      </c>
      <c r="D16812">
        <v>1</v>
      </c>
      <c r="E16812" t="s">
        <v>140</v>
      </c>
      <c r="F16812">
        <v>50.2</v>
      </c>
    </row>
    <row r="16813" spans="1:6">
      <c r="A16813" s="12" t="s">
        <v>236</v>
      </c>
      <c r="B16813" t="s">
        <v>84</v>
      </c>
      <c r="C16813" t="s">
        <v>138</v>
      </c>
      <c r="D16813">
        <v>1</v>
      </c>
      <c r="E16813" t="s">
        <v>140</v>
      </c>
      <c r="F16813">
        <v>39.299999999999997</v>
      </c>
    </row>
    <row r="16814" spans="1:6">
      <c r="A16814" s="12" t="s">
        <v>236</v>
      </c>
      <c r="B16814" t="s">
        <v>85</v>
      </c>
      <c r="C16814" t="s">
        <v>138</v>
      </c>
      <c r="D16814">
        <v>1</v>
      </c>
      <c r="E16814" t="s">
        <v>140</v>
      </c>
      <c r="F16814">
        <v>39.700000000000003</v>
      </c>
    </row>
    <row r="16815" spans="1:6">
      <c r="A16815" s="12" t="s">
        <v>236</v>
      </c>
      <c r="B16815" t="s">
        <v>86</v>
      </c>
      <c r="C16815" t="s">
        <v>138</v>
      </c>
      <c r="D16815">
        <v>1</v>
      </c>
      <c r="E16815" t="s">
        <v>140</v>
      </c>
      <c r="F16815">
        <v>37.799999999999997</v>
      </c>
    </row>
    <row r="16816" spans="1:6">
      <c r="A16816" s="12" t="s">
        <v>236</v>
      </c>
      <c r="B16816" t="s">
        <v>87</v>
      </c>
      <c r="C16816" t="s">
        <v>138</v>
      </c>
      <c r="D16816">
        <v>1</v>
      </c>
      <c r="E16816" t="s">
        <v>140</v>
      </c>
      <c r="F16816">
        <v>34.4</v>
      </c>
    </row>
    <row r="16817" spans="1:6">
      <c r="A16817" s="12" t="s">
        <v>236</v>
      </c>
      <c r="B16817" t="s">
        <v>88</v>
      </c>
      <c r="C16817" t="s">
        <v>138</v>
      </c>
      <c r="D16817">
        <v>1</v>
      </c>
      <c r="E16817" t="s">
        <v>140</v>
      </c>
      <c r="F16817">
        <v>48.9</v>
      </c>
    </row>
    <row r="16818" spans="1:6">
      <c r="A16818" s="12" t="s">
        <v>236</v>
      </c>
      <c r="B16818" t="s">
        <v>89</v>
      </c>
      <c r="C16818" t="s">
        <v>138</v>
      </c>
      <c r="D16818">
        <v>1</v>
      </c>
      <c r="E16818" t="s">
        <v>140</v>
      </c>
      <c r="F16818">
        <v>50</v>
      </c>
    </row>
    <row r="16819" spans="1:6">
      <c r="A16819" s="12" t="s">
        <v>236</v>
      </c>
      <c r="B16819" t="s">
        <v>90</v>
      </c>
      <c r="C16819" t="s">
        <v>138</v>
      </c>
      <c r="D16819">
        <v>1</v>
      </c>
      <c r="E16819" t="s">
        <v>140</v>
      </c>
      <c r="F16819">
        <v>57</v>
      </c>
    </row>
    <row r="16820" spans="1:6">
      <c r="A16820" s="12" t="s">
        <v>236</v>
      </c>
      <c r="B16820" t="s">
        <v>91</v>
      </c>
      <c r="C16820" t="s">
        <v>138</v>
      </c>
      <c r="D16820">
        <v>1</v>
      </c>
      <c r="E16820" t="s">
        <v>140</v>
      </c>
      <c r="F16820">
        <v>53.6</v>
      </c>
    </row>
    <row r="16821" spans="1:6">
      <c r="A16821" s="12" t="s">
        <v>236</v>
      </c>
      <c r="B16821" t="s">
        <v>92</v>
      </c>
      <c r="C16821" t="s">
        <v>138</v>
      </c>
      <c r="D16821">
        <v>1</v>
      </c>
      <c r="E16821" t="s">
        <v>140</v>
      </c>
      <c r="F16821">
        <v>59.4</v>
      </c>
    </row>
    <row r="16822" spans="1:6">
      <c r="A16822" s="12" t="s">
        <v>236</v>
      </c>
      <c r="B16822" t="s">
        <v>93</v>
      </c>
      <c r="C16822" t="s">
        <v>138</v>
      </c>
      <c r="D16822">
        <v>1</v>
      </c>
      <c r="E16822" t="s">
        <v>140</v>
      </c>
      <c r="F16822">
        <v>47.8</v>
      </c>
    </row>
    <row r="16823" spans="1:6">
      <c r="A16823" s="12" t="s">
        <v>236</v>
      </c>
      <c r="B16823" t="s">
        <v>94</v>
      </c>
      <c r="C16823" t="s">
        <v>138</v>
      </c>
      <c r="D16823">
        <v>1</v>
      </c>
      <c r="E16823" t="s">
        <v>140</v>
      </c>
      <c r="F16823">
        <v>30.4</v>
      </c>
    </row>
    <row r="16824" spans="1:6">
      <c r="A16824" s="12" t="s">
        <v>236</v>
      </c>
      <c r="B16824" t="s">
        <v>95</v>
      </c>
      <c r="C16824" t="s">
        <v>138</v>
      </c>
      <c r="D16824">
        <v>1</v>
      </c>
      <c r="E16824" t="s">
        <v>140</v>
      </c>
      <c r="F16824">
        <v>44.4</v>
      </c>
    </row>
    <row r="16825" spans="1:6">
      <c r="A16825" s="12" t="s">
        <v>236</v>
      </c>
      <c r="B16825" t="s">
        <v>96</v>
      </c>
      <c r="C16825" t="s">
        <v>138</v>
      </c>
      <c r="D16825">
        <v>1</v>
      </c>
      <c r="E16825" t="s">
        <v>140</v>
      </c>
      <c r="F16825">
        <v>31.1</v>
      </c>
    </row>
    <row r="16826" spans="1:6">
      <c r="A16826" s="12" t="s">
        <v>236</v>
      </c>
      <c r="B16826" t="s">
        <v>97</v>
      </c>
      <c r="C16826" t="s">
        <v>138</v>
      </c>
      <c r="D16826">
        <v>1</v>
      </c>
      <c r="E16826" t="s">
        <v>140</v>
      </c>
      <c r="F16826">
        <v>54.2</v>
      </c>
    </row>
    <row r="16827" spans="1:6">
      <c r="A16827" s="12" t="s">
        <v>236</v>
      </c>
      <c r="B16827" t="s">
        <v>98</v>
      </c>
      <c r="C16827" t="s">
        <v>138</v>
      </c>
      <c r="D16827">
        <v>1</v>
      </c>
      <c r="E16827" t="s">
        <v>140</v>
      </c>
      <c r="F16827">
        <v>49.2</v>
      </c>
    </row>
    <row r="16828" spans="1:6">
      <c r="A16828" s="12" t="s">
        <v>236</v>
      </c>
      <c r="B16828" t="s">
        <v>99</v>
      </c>
      <c r="C16828" t="s">
        <v>138</v>
      </c>
      <c r="D16828">
        <v>1</v>
      </c>
      <c r="E16828" t="s">
        <v>140</v>
      </c>
      <c r="F16828">
        <v>58.1</v>
      </c>
    </row>
    <row r="16829" spans="1:6">
      <c r="A16829" s="12" t="s">
        <v>236</v>
      </c>
      <c r="B16829" t="s">
        <v>100</v>
      </c>
      <c r="C16829" t="s">
        <v>138</v>
      </c>
      <c r="D16829">
        <v>1</v>
      </c>
      <c r="E16829" t="s">
        <v>140</v>
      </c>
      <c r="F16829">
        <v>40.799999999999997</v>
      </c>
    </row>
    <row r="16830" spans="1:6">
      <c r="A16830" s="12" t="s">
        <v>236</v>
      </c>
      <c r="B16830" t="s">
        <v>101</v>
      </c>
      <c r="C16830" t="s">
        <v>138</v>
      </c>
      <c r="D16830">
        <v>1</v>
      </c>
      <c r="E16830" t="s">
        <v>140</v>
      </c>
      <c r="F16830">
        <v>33.4</v>
      </c>
    </row>
    <row r="16831" spans="1:6">
      <c r="A16831" s="12" t="s">
        <v>236</v>
      </c>
      <c r="B16831" t="s">
        <v>102</v>
      </c>
      <c r="C16831" t="s">
        <v>138</v>
      </c>
      <c r="D16831">
        <v>1</v>
      </c>
      <c r="E16831" t="s">
        <v>140</v>
      </c>
      <c r="F16831">
        <v>35.6</v>
      </c>
    </row>
    <row r="16832" spans="1:6">
      <c r="A16832" s="12" t="s">
        <v>236</v>
      </c>
      <c r="B16832" t="s">
        <v>103</v>
      </c>
      <c r="C16832" t="s">
        <v>138</v>
      </c>
      <c r="D16832">
        <v>1</v>
      </c>
      <c r="E16832" t="s">
        <v>140</v>
      </c>
      <c r="F16832">
        <v>43.7</v>
      </c>
    </row>
    <row r="16833" spans="1:6">
      <c r="A16833" s="12" t="s">
        <v>236</v>
      </c>
      <c r="B16833" t="s">
        <v>104</v>
      </c>
      <c r="C16833" t="s">
        <v>138</v>
      </c>
      <c r="D16833">
        <v>1</v>
      </c>
      <c r="E16833" t="s">
        <v>140</v>
      </c>
      <c r="F16833">
        <v>30.9</v>
      </c>
    </row>
    <row r="16834" spans="1:6">
      <c r="A16834" s="12" t="s">
        <v>236</v>
      </c>
      <c r="B16834" t="s">
        <v>105</v>
      </c>
      <c r="C16834" t="s">
        <v>138</v>
      </c>
      <c r="D16834">
        <v>1</v>
      </c>
      <c r="E16834" t="s">
        <v>140</v>
      </c>
      <c r="F16834">
        <v>62.9</v>
      </c>
    </row>
    <row r="16835" spans="1:6">
      <c r="A16835" s="12" t="s">
        <v>236</v>
      </c>
      <c r="B16835" t="s">
        <v>106</v>
      </c>
      <c r="C16835" t="s">
        <v>138</v>
      </c>
      <c r="D16835">
        <v>1</v>
      </c>
      <c r="E16835" t="s">
        <v>140</v>
      </c>
      <c r="F16835">
        <v>52.2</v>
      </c>
    </row>
    <row r="16836" spans="1:6">
      <c r="A16836" s="12" t="s">
        <v>236</v>
      </c>
      <c r="B16836" t="s">
        <v>107</v>
      </c>
      <c r="C16836" t="s">
        <v>138</v>
      </c>
      <c r="D16836">
        <v>1</v>
      </c>
      <c r="E16836" t="s">
        <v>140</v>
      </c>
      <c r="F16836">
        <v>55.9</v>
      </c>
    </row>
    <row r="16837" spans="1:6">
      <c r="A16837" s="12" t="s">
        <v>236</v>
      </c>
      <c r="B16837" t="s">
        <v>108</v>
      </c>
      <c r="C16837" t="s">
        <v>138</v>
      </c>
      <c r="D16837">
        <v>1</v>
      </c>
      <c r="E16837" t="s">
        <v>140</v>
      </c>
      <c r="F16837">
        <v>30.8</v>
      </c>
    </row>
    <row r="16838" spans="1:6">
      <c r="A16838" s="12" t="s">
        <v>236</v>
      </c>
      <c r="B16838" t="s">
        <v>109</v>
      </c>
      <c r="C16838" t="s">
        <v>138</v>
      </c>
      <c r="D16838">
        <v>1</v>
      </c>
      <c r="E16838" t="s">
        <v>140</v>
      </c>
      <c r="F16838">
        <v>48.2</v>
      </c>
    </row>
    <row r="16839" spans="1:6">
      <c r="A16839" s="12" t="s">
        <v>236</v>
      </c>
      <c r="B16839" t="s">
        <v>110</v>
      </c>
      <c r="C16839" t="s">
        <v>138</v>
      </c>
      <c r="D16839">
        <v>1</v>
      </c>
      <c r="E16839" t="s">
        <v>140</v>
      </c>
      <c r="F16839">
        <v>23.9</v>
      </c>
    </row>
    <row r="16840" spans="1:6">
      <c r="A16840" s="12" t="s">
        <v>236</v>
      </c>
      <c r="B16840" t="s">
        <v>111</v>
      </c>
      <c r="C16840" t="s">
        <v>138</v>
      </c>
      <c r="D16840">
        <v>1</v>
      </c>
      <c r="E16840" t="s">
        <v>140</v>
      </c>
      <c r="F16840">
        <v>84.1</v>
      </c>
    </row>
    <row r="16841" spans="1:6">
      <c r="A16841" s="12" t="s">
        <v>236</v>
      </c>
      <c r="B16841" t="s">
        <v>112</v>
      </c>
      <c r="C16841" t="s">
        <v>138</v>
      </c>
      <c r="D16841">
        <v>1</v>
      </c>
      <c r="E16841" t="s">
        <v>140</v>
      </c>
      <c r="F16841">
        <v>57.3</v>
      </c>
    </row>
    <row r="16842" spans="1:6">
      <c r="A16842" s="12" t="s">
        <v>236</v>
      </c>
      <c r="B16842" t="s">
        <v>113</v>
      </c>
      <c r="C16842" t="s">
        <v>138</v>
      </c>
      <c r="D16842">
        <v>1</v>
      </c>
      <c r="E16842" t="s">
        <v>140</v>
      </c>
      <c r="F16842">
        <v>44.7</v>
      </c>
    </row>
    <row r="16843" spans="1:6">
      <c r="A16843" s="12" t="s">
        <v>236</v>
      </c>
      <c r="B16843" t="s">
        <v>114</v>
      </c>
      <c r="C16843" t="s">
        <v>138</v>
      </c>
      <c r="D16843">
        <v>1</v>
      </c>
      <c r="E16843" t="s">
        <v>140</v>
      </c>
      <c r="F16843">
        <v>35.6</v>
      </c>
    </row>
    <row r="16844" spans="1:6">
      <c r="A16844" s="12" t="s">
        <v>236</v>
      </c>
      <c r="B16844" t="s">
        <v>115</v>
      </c>
      <c r="C16844" t="s">
        <v>138</v>
      </c>
      <c r="D16844">
        <v>1</v>
      </c>
      <c r="E16844" t="s">
        <v>140</v>
      </c>
      <c r="F16844">
        <v>45.8</v>
      </c>
    </row>
    <row r="16845" spans="1:6">
      <c r="A16845" s="12" t="s">
        <v>236</v>
      </c>
      <c r="B16845" t="s">
        <v>116</v>
      </c>
      <c r="C16845" t="s">
        <v>138</v>
      </c>
      <c r="D16845">
        <v>1</v>
      </c>
      <c r="E16845" t="s">
        <v>140</v>
      </c>
      <c r="F16845">
        <v>19.899999999999999</v>
      </c>
    </row>
    <row r="16846" spans="1:6">
      <c r="A16846" s="12" t="s">
        <v>236</v>
      </c>
      <c r="B16846" t="s">
        <v>146</v>
      </c>
      <c r="C16846" t="s">
        <v>137</v>
      </c>
      <c r="D16846">
        <v>2</v>
      </c>
      <c r="E16846" t="s">
        <v>140</v>
      </c>
      <c r="F16846">
        <v>49.4</v>
      </c>
    </row>
    <row r="16847" spans="1:6">
      <c r="A16847" s="12" t="s">
        <v>236</v>
      </c>
      <c r="B16847" t="s">
        <v>61</v>
      </c>
      <c r="C16847" t="s">
        <v>138</v>
      </c>
      <c r="D16847">
        <v>1</v>
      </c>
      <c r="E16847" t="s">
        <v>147</v>
      </c>
      <c r="F16847">
        <v>3</v>
      </c>
    </row>
    <row r="16848" spans="1:6">
      <c r="A16848" s="12" t="s">
        <v>236</v>
      </c>
      <c r="B16848" t="s">
        <v>62</v>
      </c>
      <c r="C16848" t="s">
        <v>138</v>
      </c>
      <c r="D16848">
        <v>1</v>
      </c>
      <c r="E16848" t="s">
        <v>147</v>
      </c>
      <c r="F16848">
        <v>11.4</v>
      </c>
    </row>
    <row r="16849" spans="1:6">
      <c r="A16849" s="12" t="s">
        <v>236</v>
      </c>
      <c r="B16849" t="s">
        <v>63</v>
      </c>
      <c r="C16849" t="s">
        <v>138</v>
      </c>
      <c r="D16849">
        <v>1</v>
      </c>
      <c r="E16849" t="s">
        <v>147</v>
      </c>
      <c r="F16849">
        <v>4.5999999999999996</v>
      </c>
    </row>
    <row r="16850" spans="1:6">
      <c r="A16850" s="12" t="s">
        <v>236</v>
      </c>
      <c r="B16850" t="s">
        <v>64</v>
      </c>
      <c r="C16850" t="s">
        <v>138</v>
      </c>
      <c r="D16850">
        <v>1</v>
      </c>
      <c r="E16850" t="s">
        <v>147</v>
      </c>
      <c r="F16850">
        <v>4.4000000000000004</v>
      </c>
    </row>
    <row r="16851" spans="1:6">
      <c r="A16851" s="12" t="s">
        <v>236</v>
      </c>
      <c r="B16851" t="s">
        <v>65</v>
      </c>
      <c r="C16851" t="s">
        <v>138</v>
      </c>
      <c r="D16851">
        <v>1</v>
      </c>
      <c r="E16851" t="s">
        <v>147</v>
      </c>
      <c r="F16851">
        <v>5.3</v>
      </c>
    </row>
    <row r="16852" spans="1:6">
      <c r="A16852" s="12" t="s">
        <v>236</v>
      </c>
      <c r="B16852" t="s">
        <v>66</v>
      </c>
      <c r="C16852" t="s">
        <v>138</v>
      </c>
      <c r="D16852">
        <v>1</v>
      </c>
      <c r="E16852" t="s">
        <v>147</v>
      </c>
      <c r="F16852">
        <v>5.9</v>
      </c>
    </row>
    <row r="16853" spans="1:6">
      <c r="A16853" s="12" t="s">
        <v>236</v>
      </c>
      <c r="B16853" t="s">
        <v>67</v>
      </c>
      <c r="C16853" t="s">
        <v>138</v>
      </c>
      <c r="D16853">
        <v>1</v>
      </c>
      <c r="E16853" t="s">
        <v>147</v>
      </c>
      <c r="F16853">
        <v>4.4000000000000004</v>
      </c>
    </row>
    <row r="16854" spans="1:6">
      <c r="A16854" s="12" t="s">
        <v>236</v>
      </c>
      <c r="B16854" t="s">
        <v>68</v>
      </c>
      <c r="C16854" t="s">
        <v>138</v>
      </c>
      <c r="D16854">
        <v>1</v>
      </c>
      <c r="E16854" t="s">
        <v>147</v>
      </c>
      <c r="F16854">
        <v>3.3</v>
      </c>
    </row>
    <row r="16855" spans="1:6">
      <c r="A16855" s="12" t="s">
        <v>236</v>
      </c>
      <c r="B16855" t="s">
        <v>69</v>
      </c>
      <c r="C16855" t="s">
        <v>138</v>
      </c>
      <c r="D16855">
        <v>1</v>
      </c>
      <c r="E16855" t="s">
        <v>147</v>
      </c>
      <c r="F16855">
        <v>2.5</v>
      </c>
    </row>
    <row r="16856" spans="1:6">
      <c r="A16856" s="12" t="s">
        <v>236</v>
      </c>
      <c r="B16856" t="s">
        <v>70</v>
      </c>
      <c r="C16856" t="s">
        <v>138</v>
      </c>
      <c r="D16856">
        <v>1</v>
      </c>
      <c r="E16856" t="s">
        <v>147</v>
      </c>
      <c r="F16856">
        <v>2.2000000000000002</v>
      </c>
    </row>
    <row r="16857" spans="1:6">
      <c r="A16857" s="12" t="s">
        <v>236</v>
      </c>
      <c r="B16857" t="s">
        <v>71</v>
      </c>
      <c r="C16857" t="s">
        <v>138</v>
      </c>
      <c r="D16857">
        <v>1</v>
      </c>
      <c r="E16857" t="s">
        <v>147</v>
      </c>
      <c r="F16857">
        <v>5.0999999999999996</v>
      </c>
    </row>
    <row r="16858" spans="1:6">
      <c r="A16858" s="12" t="s">
        <v>236</v>
      </c>
      <c r="B16858" t="s">
        <v>72</v>
      </c>
      <c r="C16858" t="s">
        <v>138</v>
      </c>
      <c r="D16858">
        <v>1</v>
      </c>
      <c r="E16858" t="s">
        <v>147</v>
      </c>
      <c r="F16858">
        <v>6.5</v>
      </c>
    </row>
    <row r="16859" spans="1:6">
      <c r="A16859" s="12" t="s">
        <v>236</v>
      </c>
      <c r="B16859" t="s">
        <v>73</v>
      </c>
      <c r="C16859" t="s">
        <v>138</v>
      </c>
      <c r="D16859">
        <v>1</v>
      </c>
      <c r="E16859" t="s">
        <v>147</v>
      </c>
      <c r="F16859">
        <v>3.4</v>
      </c>
    </row>
    <row r="16860" spans="1:6">
      <c r="A16860" s="12" t="s">
        <v>236</v>
      </c>
      <c r="B16860" t="s">
        <v>74</v>
      </c>
      <c r="C16860" t="s">
        <v>138</v>
      </c>
      <c r="D16860">
        <v>1</v>
      </c>
      <c r="E16860" t="s">
        <v>147</v>
      </c>
      <c r="F16860">
        <v>3.4</v>
      </c>
    </row>
    <row r="16861" spans="1:6">
      <c r="A16861" s="12" t="s">
        <v>236</v>
      </c>
      <c r="B16861" t="s">
        <v>75</v>
      </c>
      <c r="C16861" t="s">
        <v>138</v>
      </c>
      <c r="D16861">
        <v>1</v>
      </c>
      <c r="E16861" t="s">
        <v>147</v>
      </c>
      <c r="F16861">
        <v>4.5</v>
      </c>
    </row>
    <row r="16862" spans="1:6">
      <c r="A16862" s="12" t="s">
        <v>236</v>
      </c>
      <c r="B16862" t="s">
        <v>76</v>
      </c>
      <c r="C16862" t="s">
        <v>138</v>
      </c>
      <c r="D16862">
        <v>1</v>
      </c>
      <c r="E16862" t="s">
        <v>147</v>
      </c>
      <c r="F16862">
        <v>5.3</v>
      </c>
    </row>
    <row r="16863" spans="1:6">
      <c r="A16863" s="12" t="s">
        <v>236</v>
      </c>
      <c r="B16863" t="s">
        <v>77</v>
      </c>
      <c r="C16863" t="s">
        <v>138</v>
      </c>
      <c r="D16863">
        <v>1</v>
      </c>
      <c r="E16863" t="s">
        <v>147</v>
      </c>
      <c r="F16863">
        <v>3.2</v>
      </c>
    </row>
    <row r="16864" spans="1:6">
      <c r="A16864" s="12" t="s">
        <v>236</v>
      </c>
      <c r="B16864" t="s">
        <v>78</v>
      </c>
      <c r="C16864" t="s">
        <v>138</v>
      </c>
      <c r="D16864">
        <v>1</v>
      </c>
      <c r="E16864" t="s">
        <v>147</v>
      </c>
      <c r="F16864">
        <v>3.8</v>
      </c>
    </row>
    <row r="16865" spans="1:6">
      <c r="A16865" s="12" t="s">
        <v>236</v>
      </c>
      <c r="B16865" t="s">
        <v>79</v>
      </c>
      <c r="C16865" t="s">
        <v>138</v>
      </c>
      <c r="D16865">
        <v>1</v>
      </c>
      <c r="E16865" t="s">
        <v>147</v>
      </c>
      <c r="F16865">
        <v>6.4</v>
      </c>
    </row>
    <row r="16866" spans="1:6">
      <c r="A16866" s="12" t="s">
        <v>236</v>
      </c>
      <c r="B16866" t="s">
        <v>80</v>
      </c>
      <c r="C16866" t="s">
        <v>138</v>
      </c>
      <c r="D16866">
        <v>1</v>
      </c>
      <c r="E16866" t="s">
        <v>147</v>
      </c>
      <c r="F16866">
        <v>3.6</v>
      </c>
    </row>
    <row r="16867" spans="1:6">
      <c r="A16867" s="12" t="s">
        <v>236</v>
      </c>
      <c r="B16867" t="s">
        <v>81</v>
      </c>
      <c r="C16867" t="s">
        <v>138</v>
      </c>
      <c r="D16867">
        <v>1</v>
      </c>
      <c r="E16867" t="s">
        <v>147</v>
      </c>
      <c r="F16867">
        <v>6.3</v>
      </c>
    </row>
    <row r="16868" spans="1:6">
      <c r="A16868" s="12" t="s">
        <v>236</v>
      </c>
      <c r="B16868" t="s">
        <v>82</v>
      </c>
      <c r="C16868" t="s">
        <v>138</v>
      </c>
      <c r="D16868">
        <v>1</v>
      </c>
      <c r="E16868" t="s">
        <v>147</v>
      </c>
      <c r="F16868">
        <v>3.5</v>
      </c>
    </row>
    <row r="16869" spans="1:6">
      <c r="A16869" s="12" t="s">
        <v>236</v>
      </c>
      <c r="B16869" t="s">
        <v>83</v>
      </c>
      <c r="C16869" t="s">
        <v>138</v>
      </c>
      <c r="D16869">
        <v>1</v>
      </c>
      <c r="E16869" t="s">
        <v>147</v>
      </c>
      <c r="F16869">
        <v>5.6</v>
      </c>
    </row>
    <row r="16870" spans="1:6">
      <c r="A16870" s="12" t="s">
        <v>236</v>
      </c>
      <c r="B16870" t="s">
        <v>84</v>
      </c>
      <c r="C16870" t="s">
        <v>138</v>
      </c>
      <c r="D16870">
        <v>1</v>
      </c>
      <c r="E16870" t="s">
        <v>147</v>
      </c>
      <c r="F16870">
        <v>2.6</v>
      </c>
    </row>
    <row r="16871" spans="1:6">
      <c r="A16871" s="12" t="s">
        <v>236</v>
      </c>
      <c r="B16871" t="s">
        <v>85</v>
      </c>
      <c r="C16871" t="s">
        <v>138</v>
      </c>
      <c r="D16871">
        <v>1</v>
      </c>
      <c r="E16871" t="s">
        <v>147</v>
      </c>
      <c r="F16871">
        <v>3</v>
      </c>
    </row>
    <row r="16872" spans="1:6">
      <c r="A16872" s="12" t="s">
        <v>236</v>
      </c>
      <c r="B16872" t="s">
        <v>86</v>
      </c>
      <c r="C16872" t="s">
        <v>138</v>
      </c>
      <c r="D16872">
        <v>1</v>
      </c>
      <c r="E16872" t="s">
        <v>147</v>
      </c>
      <c r="F16872">
        <v>7</v>
      </c>
    </row>
    <row r="16873" spans="1:6">
      <c r="A16873" s="12" t="s">
        <v>236</v>
      </c>
      <c r="B16873" t="s">
        <v>87</v>
      </c>
      <c r="C16873" t="s">
        <v>138</v>
      </c>
      <c r="D16873">
        <v>1</v>
      </c>
      <c r="E16873" t="s">
        <v>147</v>
      </c>
      <c r="F16873">
        <v>4.7</v>
      </c>
    </row>
    <row r="16874" spans="1:6">
      <c r="A16874" s="12" t="s">
        <v>236</v>
      </c>
      <c r="B16874" t="s">
        <v>88</v>
      </c>
      <c r="C16874" t="s">
        <v>138</v>
      </c>
      <c r="D16874">
        <v>1</v>
      </c>
      <c r="E16874" t="s">
        <v>147</v>
      </c>
      <c r="F16874">
        <v>5.4</v>
      </c>
    </row>
    <row r="16875" spans="1:6">
      <c r="A16875" s="12" t="s">
        <v>236</v>
      </c>
      <c r="B16875" t="s">
        <v>89</v>
      </c>
      <c r="C16875" t="s">
        <v>138</v>
      </c>
      <c r="D16875">
        <v>1</v>
      </c>
      <c r="E16875" t="s">
        <v>147</v>
      </c>
      <c r="F16875">
        <v>4.3</v>
      </c>
    </row>
    <row r="16876" spans="1:6">
      <c r="A16876" s="12" t="s">
        <v>236</v>
      </c>
      <c r="B16876" t="s">
        <v>90</v>
      </c>
      <c r="C16876" t="s">
        <v>138</v>
      </c>
      <c r="D16876">
        <v>1</v>
      </c>
      <c r="E16876" t="s">
        <v>147</v>
      </c>
      <c r="F16876">
        <v>3.5</v>
      </c>
    </row>
    <row r="16877" spans="1:6">
      <c r="A16877" s="12" t="s">
        <v>236</v>
      </c>
      <c r="B16877" t="s">
        <v>91</v>
      </c>
      <c r="C16877" t="s">
        <v>138</v>
      </c>
      <c r="D16877">
        <v>1</v>
      </c>
      <c r="E16877" t="s">
        <v>147</v>
      </c>
      <c r="F16877">
        <v>5.3</v>
      </c>
    </row>
    <row r="16878" spans="1:6">
      <c r="A16878" s="12" t="s">
        <v>236</v>
      </c>
      <c r="B16878" t="s">
        <v>92</v>
      </c>
      <c r="C16878" t="s">
        <v>138</v>
      </c>
      <c r="D16878">
        <v>1</v>
      </c>
      <c r="E16878" t="s">
        <v>147</v>
      </c>
      <c r="F16878">
        <v>5.2</v>
      </c>
    </row>
    <row r="16879" spans="1:6">
      <c r="A16879" s="12" t="s">
        <v>236</v>
      </c>
      <c r="B16879" t="s">
        <v>93</v>
      </c>
      <c r="C16879" t="s">
        <v>138</v>
      </c>
      <c r="D16879">
        <v>1</v>
      </c>
      <c r="E16879" t="s">
        <v>147</v>
      </c>
      <c r="F16879">
        <v>2</v>
      </c>
    </row>
    <row r="16880" spans="1:6">
      <c r="A16880" s="12" t="s">
        <v>236</v>
      </c>
      <c r="B16880" t="s">
        <v>94</v>
      </c>
      <c r="C16880" t="s">
        <v>138</v>
      </c>
      <c r="D16880">
        <v>1</v>
      </c>
      <c r="E16880" t="s">
        <v>147</v>
      </c>
      <c r="F16880">
        <v>6.1</v>
      </c>
    </row>
    <row r="16881" spans="1:6">
      <c r="A16881" s="12" t="s">
        <v>236</v>
      </c>
      <c r="B16881" t="s">
        <v>95</v>
      </c>
      <c r="C16881" t="s">
        <v>138</v>
      </c>
      <c r="D16881">
        <v>1</v>
      </c>
      <c r="E16881" t="s">
        <v>147</v>
      </c>
      <c r="F16881">
        <v>4.0999999999999996</v>
      </c>
    </row>
    <row r="16882" spans="1:6">
      <c r="A16882" s="12" t="s">
        <v>236</v>
      </c>
      <c r="B16882" t="s">
        <v>96</v>
      </c>
      <c r="C16882" t="s">
        <v>138</v>
      </c>
      <c r="D16882">
        <v>1</v>
      </c>
      <c r="E16882" t="s">
        <v>147</v>
      </c>
      <c r="F16882">
        <v>2.2000000000000002</v>
      </c>
    </row>
    <row r="16883" spans="1:6">
      <c r="A16883" s="12" t="s">
        <v>236</v>
      </c>
      <c r="B16883" t="s">
        <v>97</v>
      </c>
      <c r="C16883" t="s">
        <v>138</v>
      </c>
      <c r="D16883">
        <v>1</v>
      </c>
      <c r="E16883" t="s">
        <v>147</v>
      </c>
      <c r="F16883">
        <v>6.8</v>
      </c>
    </row>
    <row r="16884" spans="1:6">
      <c r="A16884" s="12" t="s">
        <v>236</v>
      </c>
      <c r="B16884" t="s">
        <v>98</v>
      </c>
      <c r="C16884" t="s">
        <v>138</v>
      </c>
      <c r="D16884">
        <v>1</v>
      </c>
      <c r="E16884" t="s">
        <v>147</v>
      </c>
      <c r="F16884">
        <v>3.4</v>
      </c>
    </row>
    <row r="16885" spans="1:6">
      <c r="A16885" s="12" t="s">
        <v>236</v>
      </c>
      <c r="B16885" t="s">
        <v>99</v>
      </c>
      <c r="C16885" t="s">
        <v>138</v>
      </c>
      <c r="D16885">
        <v>1</v>
      </c>
      <c r="E16885" t="s">
        <v>147</v>
      </c>
      <c r="F16885">
        <v>5</v>
      </c>
    </row>
    <row r="16886" spans="1:6">
      <c r="A16886" s="12" t="s">
        <v>236</v>
      </c>
      <c r="B16886" t="s">
        <v>100</v>
      </c>
      <c r="C16886" t="s">
        <v>138</v>
      </c>
      <c r="D16886">
        <v>1</v>
      </c>
      <c r="E16886" t="s">
        <v>147</v>
      </c>
      <c r="F16886">
        <v>3.1</v>
      </c>
    </row>
    <row r="16887" spans="1:6">
      <c r="A16887" s="12" t="s">
        <v>236</v>
      </c>
      <c r="B16887" t="s">
        <v>101</v>
      </c>
      <c r="C16887" t="s">
        <v>138</v>
      </c>
      <c r="D16887">
        <v>1</v>
      </c>
      <c r="E16887" t="s">
        <v>147</v>
      </c>
      <c r="F16887">
        <v>4.2</v>
      </c>
    </row>
    <row r="16888" spans="1:6">
      <c r="A16888" s="12" t="s">
        <v>236</v>
      </c>
      <c r="B16888" t="s">
        <v>102</v>
      </c>
      <c r="C16888" t="s">
        <v>138</v>
      </c>
      <c r="D16888">
        <v>1</v>
      </c>
      <c r="E16888" t="s">
        <v>147</v>
      </c>
      <c r="F16888">
        <v>2.7</v>
      </c>
    </row>
    <row r="16889" spans="1:6">
      <c r="A16889" s="12" t="s">
        <v>236</v>
      </c>
      <c r="B16889" t="s">
        <v>103</v>
      </c>
      <c r="C16889" t="s">
        <v>138</v>
      </c>
      <c r="D16889">
        <v>1</v>
      </c>
      <c r="E16889" t="s">
        <v>147</v>
      </c>
      <c r="F16889">
        <v>2.8</v>
      </c>
    </row>
    <row r="16890" spans="1:6">
      <c r="A16890" s="12" t="s">
        <v>236</v>
      </c>
      <c r="B16890" t="s">
        <v>104</v>
      </c>
      <c r="C16890" t="s">
        <v>138</v>
      </c>
      <c r="D16890">
        <v>1</v>
      </c>
      <c r="E16890" t="s">
        <v>147</v>
      </c>
      <c r="F16890">
        <v>8.1999999999999993</v>
      </c>
    </row>
    <row r="16891" spans="1:6">
      <c r="A16891" s="12" t="s">
        <v>236</v>
      </c>
      <c r="B16891" t="s">
        <v>105</v>
      </c>
      <c r="C16891" t="s">
        <v>138</v>
      </c>
      <c r="D16891">
        <v>1</v>
      </c>
      <c r="E16891" t="s">
        <v>147</v>
      </c>
      <c r="F16891">
        <v>7.3</v>
      </c>
    </row>
    <row r="16892" spans="1:6">
      <c r="A16892" s="12" t="s">
        <v>236</v>
      </c>
      <c r="B16892" t="s">
        <v>106</v>
      </c>
      <c r="C16892" t="s">
        <v>138</v>
      </c>
      <c r="D16892">
        <v>1</v>
      </c>
      <c r="E16892" t="s">
        <v>147</v>
      </c>
      <c r="F16892">
        <v>3.5</v>
      </c>
    </row>
    <row r="16893" spans="1:6">
      <c r="A16893" s="12" t="s">
        <v>236</v>
      </c>
      <c r="B16893" t="s">
        <v>107</v>
      </c>
      <c r="C16893" t="s">
        <v>138</v>
      </c>
      <c r="D16893">
        <v>1</v>
      </c>
      <c r="E16893" t="s">
        <v>147</v>
      </c>
      <c r="F16893">
        <v>6.2</v>
      </c>
    </row>
    <row r="16894" spans="1:6">
      <c r="A16894" s="12" t="s">
        <v>236</v>
      </c>
      <c r="B16894" t="s">
        <v>108</v>
      </c>
      <c r="C16894" t="s">
        <v>138</v>
      </c>
      <c r="D16894">
        <v>1</v>
      </c>
      <c r="E16894" t="s">
        <v>147</v>
      </c>
      <c r="F16894">
        <v>3.1</v>
      </c>
    </row>
    <row r="16895" spans="1:6">
      <c r="A16895" s="12" t="s">
        <v>236</v>
      </c>
      <c r="B16895" t="s">
        <v>109</v>
      </c>
      <c r="C16895" t="s">
        <v>138</v>
      </c>
      <c r="D16895">
        <v>1</v>
      </c>
      <c r="E16895" t="s">
        <v>147</v>
      </c>
      <c r="F16895">
        <v>4.3</v>
      </c>
    </row>
    <row r="16896" spans="1:6">
      <c r="A16896" s="12" t="s">
        <v>236</v>
      </c>
      <c r="B16896" t="s">
        <v>110</v>
      </c>
      <c r="C16896" t="s">
        <v>138</v>
      </c>
      <c r="D16896">
        <v>1</v>
      </c>
      <c r="E16896" t="s">
        <v>147</v>
      </c>
      <c r="F16896">
        <v>6.4</v>
      </c>
    </row>
    <row r="16897" spans="1:6">
      <c r="A16897" s="12" t="s">
        <v>236</v>
      </c>
      <c r="B16897" t="s">
        <v>111</v>
      </c>
      <c r="C16897" t="s">
        <v>138</v>
      </c>
      <c r="D16897">
        <v>1</v>
      </c>
      <c r="E16897" t="s">
        <v>147</v>
      </c>
      <c r="F16897">
        <v>4.8</v>
      </c>
    </row>
    <row r="16898" spans="1:6">
      <c r="A16898" s="12" t="s">
        <v>236</v>
      </c>
      <c r="B16898" t="s">
        <v>112</v>
      </c>
      <c r="C16898" t="s">
        <v>138</v>
      </c>
      <c r="D16898">
        <v>1</v>
      </c>
      <c r="E16898" t="s">
        <v>147</v>
      </c>
      <c r="F16898">
        <v>5</v>
      </c>
    </row>
    <row r="16899" spans="1:6">
      <c r="A16899" s="12" t="s">
        <v>236</v>
      </c>
      <c r="B16899" t="s">
        <v>113</v>
      </c>
      <c r="C16899" t="s">
        <v>138</v>
      </c>
      <c r="D16899">
        <v>1</v>
      </c>
      <c r="E16899" t="s">
        <v>147</v>
      </c>
      <c r="F16899">
        <v>5.8</v>
      </c>
    </row>
    <row r="16900" spans="1:6">
      <c r="A16900" s="12" t="s">
        <v>236</v>
      </c>
      <c r="B16900" t="s">
        <v>114</v>
      </c>
      <c r="C16900" t="s">
        <v>138</v>
      </c>
      <c r="D16900">
        <v>1</v>
      </c>
      <c r="E16900" t="s">
        <v>147</v>
      </c>
      <c r="F16900">
        <v>4.9000000000000004</v>
      </c>
    </row>
    <row r="16901" spans="1:6">
      <c r="A16901" s="12" t="s">
        <v>236</v>
      </c>
      <c r="B16901" t="s">
        <v>115</v>
      </c>
      <c r="C16901" t="s">
        <v>138</v>
      </c>
      <c r="D16901">
        <v>1</v>
      </c>
      <c r="E16901" t="s">
        <v>147</v>
      </c>
      <c r="F16901">
        <v>4.5</v>
      </c>
    </row>
    <row r="16902" spans="1:6">
      <c r="A16902" s="12" t="s">
        <v>236</v>
      </c>
      <c r="B16902" t="s">
        <v>116</v>
      </c>
      <c r="C16902" t="s">
        <v>138</v>
      </c>
      <c r="D16902">
        <v>1</v>
      </c>
      <c r="E16902" t="s">
        <v>147</v>
      </c>
      <c r="F16902">
        <v>4.5</v>
      </c>
    </row>
    <row r="16903" spans="1:6">
      <c r="A16903" s="12" t="s">
        <v>236</v>
      </c>
      <c r="B16903" t="s">
        <v>146</v>
      </c>
      <c r="C16903" t="s">
        <v>137</v>
      </c>
      <c r="D16903">
        <v>2</v>
      </c>
      <c r="E16903" t="s">
        <v>147</v>
      </c>
      <c r="F16903">
        <v>4.0999999999999996</v>
      </c>
    </row>
    <row r="16904" spans="1:6">
      <c r="A16904" s="12" t="s">
        <v>236</v>
      </c>
      <c r="B16904" t="s">
        <v>146</v>
      </c>
      <c r="C16904" t="s">
        <v>137</v>
      </c>
      <c r="D16904">
        <v>3</v>
      </c>
      <c r="E16904" t="s">
        <v>139</v>
      </c>
      <c r="F16904">
        <v>249.8</v>
      </c>
    </row>
    <row r="16905" spans="1:6">
      <c r="A16905" s="12" t="s">
        <v>236</v>
      </c>
      <c r="B16905" t="s">
        <v>146</v>
      </c>
      <c r="C16905" t="s">
        <v>137</v>
      </c>
      <c r="D16905">
        <v>3</v>
      </c>
      <c r="E16905" t="s">
        <v>140</v>
      </c>
      <c r="F16905">
        <v>288.2</v>
      </c>
    </row>
    <row r="16906" spans="1:6">
      <c r="A16906" s="12" t="s">
        <v>236</v>
      </c>
      <c r="B16906" t="s">
        <v>146</v>
      </c>
      <c r="C16906" t="s">
        <v>137</v>
      </c>
      <c r="D16906">
        <v>3</v>
      </c>
      <c r="E16906" t="s">
        <v>147</v>
      </c>
      <c r="F16906">
        <v>0</v>
      </c>
    </row>
    <row r="16907" spans="1:6">
      <c r="A16907" s="12" t="s">
        <v>237</v>
      </c>
      <c r="B16907" t="s">
        <v>61</v>
      </c>
      <c r="C16907" t="s">
        <v>137</v>
      </c>
      <c r="D16907">
        <v>1</v>
      </c>
      <c r="E16907" t="s">
        <v>139</v>
      </c>
      <c r="F16907">
        <v>99.4</v>
      </c>
    </row>
    <row r="16908" spans="1:6">
      <c r="A16908" s="12" t="s">
        <v>237</v>
      </c>
      <c r="B16908" t="s">
        <v>62</v>
      </c>
      <c r="C16908" t="s">
        <v>137</v>
      </c>
      <c r="D16908">
        <v>1</v>
      </c>
      <c r="E16908" t="s">
        <v>139</v>
      </c>
      <c r="F16908">
        <v>87.7</v>
      </c>
    </row>
    <row r="16909" spans="1:6">
      <c r="A16909" s="12" t="s">
        <v>237</v>
      </c>
      <c r="B16909" t="s">
        <v>63</v>
      </c>
      <c r="C16909" t="s">
        <v>137</v>
      </c>
      <c r="D16909">
        <v>1</v>
      </c>
      <c r="E16909" t="s">
        <v>139</v>
      </c>
      <c r="F16909">
        <v>59.1</v>
      </c>
    </row>
    <row r="16910" spans="1:6">
      <c r="A16910" s="12" t="s">
        <v>237</v>
      </c>
      <c r="B16910" t="s">
        <v>64</v>
      </c>
      <c r="C16910" t="s">
        <v>137</v>
      </c>
      <c r="D16910">
        <v>1</v>
      </c>
      <c r="E16910" t="s">
        <v>139</v>
      </c>
      <c r="F16910">
        <v>99.5</v>
      </c>
    </row>
    <row r="16911" spans="1:6">
      <c r="A16911" s="12" t="s">
        <v>237</v>
      </c>
      <c r="B16911" t="s">
        <v>65</v>
      </c>
      <c r="C16911" t="s">
        <v>137</v>
      </c>
      <c r="D16911">
        <v>1</v>
      </c>
      <c r="E16911" t="s">
        <v>139</v>
      </c>
      <c r="F16911">
        <v>0</v>
      </c>
    </row>
    <row r="16912" spans="1:6">
      <c r="A16912" s="12" t="s">
        <v>237</v>
      </c>
      <c r="B16912" t="s">
        <v>66</v>
      </c>
      <c r="C16912" t="s">
        <v>137</v>
      </c>
      <c r="D16912">
        <v>1</v>
      </c>
      <c r="E16912" t="s">
        <v>139</v>
      </c>
      <c r="F16912">
        <v>27</v>
      </c>
    </row>
    <row r="16913" spans="1:6">
      <c r="A16913" s="12" t="s">
        <v>237</v>
      </c>
      <c r="B16913" t="s">
        <v>67</v>
      </c>
      <c r="C16913" t="s">
        <v>137</v>
      </c>
      <c r="D16913">
        <v>1</v>
      </c>
      <c r="E16913" t="s">
        <v>139</v>
      </c>
      <c r="F16913">
        <v>10.1</v>
      </c>
    </row>
    <row r="16914" spans="1:6">
      <c r="A16914" s="12" t="s">
        <v>237</v>
      </c>
      <c r="B16914" t="s">
        <v>68</v>
      </c>
      <c r="C16914" t="s">
        <v>137</v>
      </c>
      <c r="D16914">
        <v>1</v>
      </c>
      <c r="E16914" t="s">
        <v>139</v>
      </c>
      <c r="F16914">
        <v>9.3000000000000007</v>
      </c>
    </row>
    <row r="16915" spans="1:6">
      <c r="A16915" s="12" t="s">
        <v>237</v>
      </c>
      <c r="B16915" t="s">
        <v>69</v>
      </c>
      <c r="C16915" t="s">
        <v>137</v>
      </c>
      <c r="D16915">
        <v>1</v>
      </c>
      <c r="E16915" t="s">
        <v>139</v>
      </c>
      <c r="F16915">
        <v>53.1</v>
      </c>
    </row>
    <row r="16916" spans="1:6">
      <c r="A16916" s="12" t="s">
        <v>237</v>
      </c>
      <c r="B16916" t="s">
        <v>70</v>
      </c>
      <c r="C16916" t="s">
        <v>137</v>
      </c>
      <c r="D16916">
        <v>1</v>
      </c>
      <c r="E16916" t="s">
        <v>139</v>
      </c>
      <c r="F16916">
        <v>68.599999999999994</v>
      </c>
    </row>
    <row r="16917" spans="1:6">
      <c r="A16917" s="12" t="s">
        <v>237</v>
      </c>
      <c r="B16917" t="s">
        <v>71</v>
      </c>
      <c r="C16917" t="s">
        <v>137</v>
      </c>
      <c r="D16917">
        <v>1</v>
      </c>
      <c r="E16917" t="s">
        <v>139</v>
      </c>
      <c r="F16917">
        <v>0</v>
      </c>
    </row>
    <row r="16918" spans="1:6">
      <c r="A16918" s="12" t="s">
        <v>237</v>
      </c>
      <c r="B16918" t="s">
        <v>72</v>
      </c>
      <c r="C16918" t="s">
        <v>137</v>
      </c>
      <c r="D16918">
        <v>1</v>
      </c>
      <c r="E16918" t="s">
        <v>139</v>
      </c>
      <c r="F16918">
        <v>99.9</v>
      </c>
    </row>
    <row r="16919" spans="1:6">
      <c r="A16919" s="12" t="s">
        <v>237</v>
      </c>
      <c r="B16919" t="s">
        <v>73</v>
      </c>
      <c r="C16919" t="s">
        <v>137</v>
      </c>
      <c r="D16919">
        <v>1</v>
      </c>
      <c r="E16919" t="s">
        <v>139</v>
      </c>
      <c r="F16919">
        <v>7.7</v>
      </c>
    </row>
    <row r="16920" spans="1:6">
      <c r="A16920" s="12" t="s">
        <v>237</v>
      </c>
      <c r="B16920" t="s">
        <v>74</v>
      </c>
      <c r="C16920" t="s">
        <v>137</v>
      </c>
      <c r="D16920">
        <v>1</v>
      </c>
      <c r="E16920" t="s">
        <v>139</v>
      </c>
      <c r="F16920">
        <v>91.3</v>
      </c>
    </row>
    <row r="16921" spans="1:6">
      <c r="A16921" s="12" t="s">
        <v>237</v>
      </c>
      <c r="B16921" t="s">
        <v>75</v>
      </c>
      <c r="C16921" t="s">
        <v>137</v>
      </c>
      <c r="D16921">
        <v>1</v>
      </c>
      <c r="E16921" t="s">
        <v>139</v>
      </c>
      <c r="F16921">
        <v>64.2</v>
      </c>
    </row>
    <row r="16922" spans="1:6">
      <c r="A16922" s="12" t="s">
        <v>237</v>
      </c>
      <c r="B16922" t="s">
        <v>76</v>
      </c>
      <c r="C16922" t="s">
        <v>137</v>
      </c>
      <c r="D16922">
        <v>1</v>
      </c>
      <c r="E16922" t="s">
        <v>139</v>
      </c>
      <c r="F16922">
        <v>93.8</v>
      </c>
    </row>
    <row r="16923" spans="1:6">
      <c r="A16923" s="12" t="s">
        <v>237</v>
      </c>
      <c r="B16923" t="s">
        <v>77</v>
      </c>
      <c r="C16923" t="s">
        <v>137</v>
      </c>
      <c r="D16923">
        <v>1</v>
      </c>
      <c r="E16923" t="s">
        <v>139</v>
      </c>
      <c r="F16923">
        <v>99.4</v>
      </c>
    </row>
    <row r="16924" spans="1:6">
      <c r="A16924" s="12" t="s">
        <v>237</v>
      </c>
      <c r="B16924" t="s">
        <v>78</v>
      </c>
      <c r="C16924" t="s">
        <v>137</v>
      </c>
      <c r="D16924">
        <v>1</v>
      </c>
      <c r="E16924" t="s">
        <v>139</v>
      </c>
      <c r="F16924">
        <v>96.4</v>
      </c>
    </row>
    <row r="16925" spans="1:6">
      <c r="A16925" s="12" t="s">
        <v>237</v>
      </c>
      <c r="B16925" t="s">
        <v>79</v>
      </c>
      <c r="C16925" t="s">
        <v>137</v>
      </c>
      <c r="D16925">
        <v>1</v>
      </c>
      <c r="E16925" t="s">
        <v>139</v>
      </c>
      <c r="F16925">
        <v>30.3</v>
      </c>
    </row>
    <row r="16926" spans="1:6">
      <c r="A16926" s="12" t="s">
        <v>237</v>
      </c>
      <c r="B16926" t="s">
        <v>80</v>
      </c>
      <c r="C16926" t="s">
        <v>137</v>
      </c>
      <c r="D16926">
        <v>1</v>
      </c>
      <c r="E16926" t="s">
        <v>139</v>
      </c>
      <c r="F16926">
        <v>0.6</v>
      </c>
    </row>
    <row r="16927" spans="1:6">
      <c r="A16927" s="12" t="s">
        <v>237</v>
      </c>
      <c r="B16927" t="s">
        <v>81</v>
      </c>
      <c r="C16927" t="s">
        <v>137</v>
      </c>
      <c r="D16927">
        <v>1</v>
      </c>
      <c r="E16927" t="s">
        <v>139</v>
      </c>
      <c r="F16927">
        <v>0.3</v>
      </c>
    </row>
    <row r="16928" spans="1:6">
      <c r="A16928" s="12" t="s">
        <v>237</v>
      </c>
      <c r="B16928" t="s">
        <v>82</v>
      </c>
      <c r="C16928" t="s">
        <v>137</v>
      </c>
      <c r="D16928">
        <v>1</v>
      </c>
      <c r="E16928" t="s">
        <v>139</v>
      </c>
      <c r="F16928">
        <v>38.1</v>
      </c>
    </row>
    <row r="16929" spans="1:6">
      <c r="A16929" s="12" t="s">
        <v>237</v>
      </c>
      <c r="B16929" t="s">
        <v>83</v>
      </c>
      <c r="C16929" t="s">
        <v>137</v>
      </c>
      <c r="D16929">
        <v>1</v>
      </c>
      <c r="E16929" t="s">
        <v>139</v>
      </c>
      <c r="F16929">
        <v>32.299999999999997</v>
      </c>
    </row>
    <row r="16930" spans="1:6">
      <c r="A16930" s="12" t="s">
        <v>237</v>
      </c>
      <c r="B16930" t="s">
        <v>84</v>
      </c>
      <c r="C16930" t="s">
        <v>137</v>
      </c>
      <c r="D16930">
        <v>1</v>
      </c>
      <c r="E16930" t="s">
        <v>139</v>
      </c>
      <c r="F16930">
        <v>91.3</v>
      </c>
    </row>
    <row r="16931" spans="1:6">
      <c r="A16931" s="12" t="s">
        <v>237</v>
      </c>
      <c r="B16931" t="s">
        <v>85</v>
      </c>
      <c r="C16931" t="s">
        <v>137</v>
      </c>
      <c r="D16931">
        <v>1</v>
      </c>
      <c r="E16931" t="s">
        <v>139</v>
      </c>
      <c r="F16931">
        <v>90.8</v>
      </c>
    </row>
    <row r="16932" spans="1:6">
      <c r="A16932" s="12" t="s">
        <v>237</v>
      </c>
      <c r="B16932" t="s">
        <v>86</v>
      </c>
      <c r="C16932" t="s">
        <v>137</v>
      </c>
      <c r="D16932">
        <v>1</v>
      </c>
      <c r="E16932" t="s">
        <v>139</v>
      </c>
      <c r="F16932">
        <v>90</v>
      </c>
    </row>
    <row r="16933" spans="1:6">
      <c r="A16933" s="12" t="s">
        <v>237</v>
      </c>
      <c r="B16933" t="s">
        <v>87</v>
      </c>
      <c r="C16933" t="s">
        <v>137</v>
      </c>
      <c r="D16933">
        <v>1</v>
      </c>
      <c r="E16933" t="s">
        <v>139</v>
      </c>
      <c r="F16933">
        <v>98.7</v>
      </c>
    </row>
    <row r="16934" spans="1:6">
      <c r="A16934" s="12" t="s">
        <v>237</v>
      </c>
      <c r="B16934" t="s">
        <v>88</v>
      </c>
      <c r="C16934" t="s">
        <v>137</v>
      </c>
      <c r="D16934">
        <v>1</v>
      </c>
      <c r="E16934" t="s">
        <v>139</v>
      </c>
      <c r="F16934">
        <v>39.6</v>
      </c>
    </row>
    <row r="16935" spans="1:6">
      <c r="A16935" s="12" t="s">
        <v>237</v>
      </c>
      <c r="B16935" t="s">
        <v>89</v>
      </c>
      <c r="C16935" t="s">
        <v>137</v>
      </c>
      <c r="D16935">
        <v>1</v>
      </c>
      <c r="E16935" t="s">
        <v>139</v>
      </c>
      <c r="F16935">
        <v>36.1</v>
      </c>
    </row>
    <row r="16936" spans="1:6">
      <c r="A16936" s="12" t="s">
        <v>237</v>
      </c>
      <c r="B16936" t="s">
        <v>90</v>
      </c>
      <c r="C16936" t="s">
        <v>137</v>
      </c>
      <c r="D16936">
        <v>1</v>
      </c>
      <c r="E16936" t="s">
        <v>139</v>
      </c>
      <c r="F16936">
        <v>10.6</v>
      </c>
    </row>
    <row r="16937" spans="1:6">
      <c r="A16937" s="12" t="s">
        <v>237</v>
      </c>
      <c r="B16937" t="s">
        <v>91</v>
      </c>
      <c r="C16937" t="s">
        <v>137</v>
      </c>
      <c r="D16937">
        <v>1</v>
      </c>
      <c r="E16937" t="s">
        <v>139</v>
      </c>
      <c r="F16937">
        <v>18.3</v>
      </c>
    </row>
    <row r="16938" spans="1:6">
      <c r="A16938" s="12" t="s">
        <v>237</v>
      </c>
      <c r="B16938" t="s">
        <v>92</v>
      </c>
      <c r="C16938" t="s">
        <v>137</v>
      </c>
      <c r="D16938">
        <v>1</v>
      </c>
      <c r="E16938" t="s">
        <v>139</v>
      </c>
      <c r="F16938">
        <v>2</v>
      </c>
    </row>
    <row r="16939" spans="1:6">
      <c r="A16939" s="12" t="s">
        <v>237</v>
      </c>
      <c r="B16939" t="s">
        <v>93</v>
      </c>
      <c r="C16939" t="s">
        <v>137</v>
      </c>
      <c r="D16939">
        <v>1</v>
      </c>
      <c r="E16939" t="s">
        <v>139</v>
      </c>
      <c r="F16939">
        <v>58.4</v>
      </c>
    </row>
    <row r="16940" spans="1:6">
      <c r="A16940" s="12" t="s">
        <v>237</v>
      </c>
      <c r="B16940" t="s">
        <v>94</v>
      </c>
      <c r="C16940" t="s">
        <v>137</v>
      </c>
      <c r="D16940">
        <v>1</v>
      </c>
      <c r="E16940" t="s">
        <v>139</v>
      </c>
      <c r="F16940">
        <v>99.9</v>
      </c>
    </row>
    <row r="16941" spans="1:6">
      <c r="A16941" s="12" t="s">
        <v>237</v>
      </c>
      <c r="B16941" t="s">
        <v>95</v>
      </c>
      <c r="C16941" t="s">
        <v>137</v>
      </c>
      <c r="D16941">
        <v>1</v>
      </c>
      <c r="E16941" t="s">
        <v>139</v>
      </c>
      <c r="F16941">
        <v>71.099999999999994</v>
      </c>
    </row>
    <row r="16942" spans="1:6">
      <c r="A16942" s="12" t="s">
        <v>237</v>
      </c>
      <c r="B16942" t="s">
        <v>96</v>
      </c>
      <c r="C16942" t="s">
        <v>137</v>
      </c>
      <c r="D16942">
        <v>1</v>
      </c>
      <c r="E16942" t="s">
        <v>139</v>
      </c>
      <c r="F16942">
        <v>99.9</v>
      </c>
    </row>
    <row r="16943" spans="1:6">
      <c r="A16943" s="12" t="s">
        <v>237</v>
      </c>
      <c r="B16943" t="s">
        <v>97</v>
      </c>
      <c r="C16943" t="s">
        <v>137</v>
      </c>
      <c r="D16943">
        <v>1</v>
      </c>
      <c r="E16943" t="s">
        <v>139</v>
      </c>
      <c r="F16943">
        <v>13.9</v>
      </c>
    </row>
    <row r="16944" spans="1:6">
      <c r="A16944" s="12" t="s">
        <v>237</v>
      </c>
      <c r="B16944" t="s">
        <v>98</v>
      </c>
      <c r="C16944" t="s">
        <v>137</v>
      </c>
      <c r="D16944">
        <v>1</v>
      </c>
      <c r="E16944" t="s">
        <v>139</v>
      </c>
      <c r="F16944">
        <v>43.5</v>
      </c>
    </row>
    <row r="16945" spans="1:6">
      <c r="A16945" s="12" t="s">
        <v>237</v>
      </c>
      <c r="B16945" t="s">
        <v>99</v>
      </c>
      <c r="C16945" t="s">
        <v>137</v>
      </c>
      <c r="D16945">
        <v>1</v>
      </c>
      <c r="E16945" t="s">
        <v>139</v>
      </c>
      <c r="F16945">
        <v>5.3</v>
      </c>
    </row>
    <row r="16946" spans="1:6">
      <c r="A16946" s="12" t="s">
        <v>237</v>
      </c>
      <c r="B16946" t="s">
        <v>100</v>
      </c>
      <c r="C16946" t="s">
        <v>137</v>
      </c>
      <c r="D16946">
        <v>1</v>
      </c>
      <c r="E16946" t="s">
        <v>139</v>
      </c>
      <c r="F16946">
        <v>87.9</v>
      </c>
    </row>
    <row r="16947" spans="1:6">
      <c r="A16947" s="12" t="s">
        <v>237</v>
      </c>
      <c r="B16947" t="s">
        <v>101</v>
      </c>
      <c r="C16947" t="s">
        <v>137</v>
      </c>
      <c r="D16947">
        <v>1</v>
      </c>
      <c r="E16947" t="s">
        <v>139</v>
      </c>
      <c r="F16947">
        <v>99.7</v>
      </c>
    </row>
    <row r="16948" spans="1:6">
      <c r="A16948" s="12" t="s">
        <v>237</v>
      </c>
      <c r="B16948" t="s">
        <v>102</v>
      </c>
      <c r="C16948" t="s">
        <v>137</v>
      </c>
      <c r="D16948">
        <v>1</v>
      </c>
      <c r="E16948" t="s">
        <v>139</v>
      </c>
      <c r="F16948">
        <v>98.8</v>
      </c>
    </row>
    <row r="16949" spans="1:6">
      <c r="A16949" s="12" t="s">
        <v>237</v>
      </c>
      <c r="B16949" t="s">
        <v>103</v>
      </c>
      <c r="C16949" t="s">
        <v>137</v>
      </c>
      <c r="D16949">
        <v>1</v>
      </c>
      <c r="E16949" t="s">
        <v>139</v>
      </c>
      <c r="F16949">
        <v>80.2</v>
      </c>
    </row>
    <row r="16950" spans="1:6">
      <c r="A16950" s="12" t="s">
        <v>237</v>
      </c>
      <c r="B16950" t="s">
        <v>104</v>
      </c>
      <c r="C16950" t="s">
        <v>137</v>
      </c>
      <c r="D16950">
        <v>1</v>
      </c>
      <c r="E16950" t="s">
        <v>139</v>
      </c>
      <c r="F16950">
        <v>99.8</v>
      </c>
    </row>
    <row r="16951" spans="1:6">
      <c r="A16951" s="12" t="s">
        <v>237</v>
      </c>
      <c r="B16951" t="s">
        <v>105</v>
      </c>
      <c r="C16951" t="s">
        <v>137</v>
      </c>
      <c r="D16951">
        <v>1</v>
      </c>
      <c r="E16951" t="s">
        <v>139</v>
      </c>
      <c r="F16951">
        <v>0.1</v>
      </c>
    </row>
    <row r="16952" spans="1:6">
      <c r="A16952" s="12" t="s">
        <v>237</v>
      </c>
      <c r="B16952" t="s">
        <v>106</v>
      </c>
      <c r="C16952" t="s">
        <v>137</v>
      </c>
      <c r="D16952">
        <v>1</v>
      </c>
      <c r="E16952" t="s">
        <v>139</v>
      </c>
      <c r="F16952">
        <v>27.4</v>
      </c>
    </row>
    <row r="16953" spans="1:6">
      <c r="A16953" s="12" t="s">
        <v>237</v>
      </c>
      <c r="B16953" t="s">
        <v>107</v>
      </c>
      <c r="C16953" t="s">
        <v>137</v>
      </c>
      <c r="D16953">
        <v>1</v>
      </c>
      <c r="E16953" t="s">
        <v>139</v>
      </c>
      <c r="F16953">
        <v>9.1</v>
      </c>
    </row>
    <row r="16954" spans="1:6">
      <c r="A16954" s="12" t="s">
        <v>237</v>
      </c>
      <c r="B16954" t="s">
        <v>108</v>
      </c>
      <c r="C16954" t="s">
        <v>137</v>
      </c>
      <c r="D16954">
        <v>1</v>
      </c>
      <c r="E16954" t="s">
        <v>139</v>
      </c>
      <c r="F16954">
        <v>99.9</v>
      </c>
    </row>
    <row r="16955" spans="1:6">
      <c r="A16955" s="12" t="s">
        <v>237</v>
      </c>
      <c r="B16955" t="s">
        <v>109</v>
      </c>
      <c r="C16955" t="s">
        <v>137</v>
      </c>
      <c r="D16955">
        <v>1</v>
      </c>
      <c r="E16955" t="s">
        <v>139</v>
      </c>
      <c r="F16955">
        <v>47.5</v>
      </c>
    </row>
    <row r="16956" spans="1:6">
      <c r="A16956" s="12" t="s">
        <v>237</v>
      </c>
      <c r="B16956" t="s">
        <v>110</v>
      </c>
      <c r="C16956" t="s">
        <v>137</v>
      </c>
      <c r="D16956">
        <v>1</v>
      </c>
      <c r="E16956" t="s">
        <v>139</v>
      </c>
      <c r="F16956">
        <v>100</v>
      </c>
    </row>
    <row r="16957" spans="1:6">
      <c r="A16957" s="12" t="s">
        <v>237</v>
      </c>
      <c r="B16957" t="s">
        <v>111</v>
      </c>
      <c r="C16957" t="s">
        <v>137</v>
      </c>
      <c r="D16957">
        <v>1</v>
      </c>
      <c r="E16957" t="s">
        <v>139</v>
      </c>
      <c r="F16957">
        <v>0</v>
      </c>
    </row>
    <row r="16958" spans="1:6">
      <c r="A16958" s="12" t="s">
        <v>237</v>
      </c>
      <c r="B16958" t="s">
        <v>112</v>
      </c>
      <c r="C16958" t="s">
        <v>137</v>
      </c>
      <c r="D16958">
        <v>1</v>
      </c>
      <c r="E16958" t="s">
        <v>139</v>
      </c>
      <c r="F16958">
        <v>9.1</v>
      </c>
    </row>
    <row r="16959" spans="1:6">
      <c r="A16959" s="12" t="s">
        <v>237</v>
      </c>
      <c r="B16959" t="s">
        <v>113</v>
      </c>
      <c r="C16959" t="s">
        <v>137</v>
      </c>
      <c r="D16959">
        <v>1</v>
      </c>
      <c r="E16959" t="s">
        <v>139</v>
      </c>
      <c r="F16959">
        <v>61.3</v>
      </c>
    </row>
    <row r="16960" spans="1:6">
      <c r="A16960" s="12" t="s">
        <v>237</v>
      </c>
      <c r="B16960" t="s">
        <v>114</v>
      </c>
      <c r="C16960" t="s">
        <v>137</v>
      </c>
      <c r="D16960">
        <v>1</v>
      </c>
      <c r="E16960" t="s">
        <v>139</v>
      </c>
      <c r="F16960">
        <v>95.9</v>
      </c>
    </row>
    <row r="16961" spans="1:6">
      <c r="A16961" s="12" t="s">
        <v>237</v>
      </c>
      <c r="B16961" t="s">
        <v>115</v>
      </c>
      <c r="C16961" t="s">
        <v>137</v>
      </c>
      <c r="D16961">
        <v>1</v>
      </c>
      <c r="E16961" t="s">
        <v>139</v>
      </c>
      <c r="F16961">
        <v>59.5</v>
      </c>
    </row>
    <row r="16962" spans="1:6">
      <c r="A16962" s="12" t="s">
        <v>237</v>
      </c>
      <c r="B16962" t="s">
        <v>116</v>
      </c>
      <c r="C16962" t="s">
        <v>137</v>
      </c>
      <c r="D16962">
        <v>1</v>
      </c>
      <c r="E16962" t="s">
        <v>139</v>
      </c>
      <c r="F16962">
        <v>100</v>
      </c>
    </row>
    <row r="16963" spans="1:6">
      <c r="A16963" s="12" t="s">
        <v>237</v>
      </c>
      <c r="B16963" t="s">
        <v>146</v>
      </c>
      <c r="C16963" t="s">
        <v>137</v>
      </c>
      <c r="D16963">
        <v>1</v>
      </c>
      <c r="E16963" t="s">
        <v>139</v>
      </c>
      <c r="F16963">
        <v>45.6</v>
      </c>
    </row>
    <row r="16964" spans="1:6">
      <c r="A16964" s="12" t="s">
        <v>237</v>
      </c>
      <c r="B16964" t="s">
        <v>61</v>
      </c>
      <c r="C16964" t="s">
        <v>137</v>
      </c>
      <c r="D16964">
        <v>1</v>
      </c>
      <c r="E16964" t="s">
        <v>140</v>
      </c>
      <c r="F16964">
        <v>0.6</v>
      </c>
    </row>
    <row r="16965" spans="1:6">
      <c r="A16965" s="12" t="s">
        <v>237</v>
      </c>
      <c r="B16965" t="s">
        <v>62</v>
      </c>
      <c r="C16965" t="s">
        <v>137</v>
      </c>
      <c r="D16965">
        <v>1</v>
      </c>
      <c r="E16965" t="s">
        <v>140</v>
      </c>
      <c r="F16965">
        <v>12.3</v>
      </c>
    </row>
    <row r="16966" spans="1:6">
      <c r="A16966" s="12" t="s">
        <v>237</v>
      </c>
      <c r="B16966" t="s">
        <v>63</v>
      </c>
      <c r="C16966" t="s">
        <v>137</v>
      </c>
      <c r="D16966">
        <v>1</v>
      </c>
      <c r="E16966" t="s">
        <v>140</v>
      </c>
      <c r="F16966">
        <v>40.9</v>
      </c>
    </row>
    <row r="16967" spans="1:6">
      <c r="A16967" s="12" t="s">
        <v>237</v>
      </c>
      <c r="B16967" t="s">
        <v>64</v>
      </c>
      <c r="C16967" t="s">
        <v>137</v>
      </c>
      <c r="D16967">
        <v>1</v>
      </c>
      <c r="E16967" t="s">
        <v>140</v>
      </c>
      <c r="F16967">
        <v>0.5</v>
      </c>
    </row>
    <row r="16968" spans="1:6">
      <c r="A16968" s="12" t="s">
        <v>237</v>
      </c>
      <c r="B16968" t="s">
        <v>65</v>
      </c>
      <c r="C16968" t="s">
        <v>137</v>
      </c>
      <c r="D16968">
        <v>1</v>
      </c>
      <c r="E16968" t="s">
        <v>140</v>
      </c>
      <c r="F16968">
        <v>100</v>
      </c>
    </row>
    <row r="16969" spans="1:6">
      <c r="A16969" s="12" t="s">
        <v>237</v>
      </c>
      <c r="B16969" t="s">
        <v>66</v>
      </c>
      <c r="C16969" t="s">
        <v>137</v>
      </c>
      <c r="D16969">
        <v>1</v>
      </c>
      <c r="E16969" t="s">
        <v>140</v>
      </c>
      <c r="F16969">
        <v>73</v>
      </c>
    </row>
    <row r="16970" spans="1:6">
      <c r="A16970" s="12" t="s">
        <v>237</v>
      </c>
      <c r="B16970" t="s">
        <v>67</v>
      </c>
      <c r="C16970" t="s">
        <v>137</v>
      </c>
      <c r="D16970">
        <v>1</v>
      </c>
      <c r="E16970" t="s">
        <v>140</v>
      </c>
      <c r="F16970">
        <v>89.9</v>
      </c>
    </row>
    <row r="16971" spans="1:6">
      <c r="A16971" s="12" t="s">
        <v>237</v>
      </c>
      <c r="B16971" t="s">
        <v>68</v>
      </c>
      <c r="C16971" t="s">
        <v>137</v>
      </c>
      <c r="D16971">
        <v>1</v>
      </c>
      <c r="E16971" t="s">
        <v>140</v>
      </c>
      <c r="F16971">
        <v>90.7</v>
      </c>
    </row>
    <row r="16972" spans="1:6">
      <c r="A16972" s="12" t="s">
        <v>237</v>
      </c>
      <c r="B16972" t="s">
        <v>69</v>
      </c>
      <c r="C16972" t="s">
        <v>137</v>
      </c>
      <c r="D16972">
        <v>1</v>
      </c>
      <c r="E16972" t="s">
        <v>140</v>
      </c>
      <c r="F16972">
        <v>46.9</v>
      </c>
    </row>
    <row r="16973" spans="1:6">
      <c r="A16973" s="12" t="s">
        <v>237</v>
      </c>
      <c r="B16973" t="s">
        <v>70</v>
      </c>
      <c r="C16973" t="s">
        <v>137</v>
      </c>
      <c r="D16973">
        <v>1</v>
      </c>
      <c r="E16973" t="s">
        <v>140</v>
      </c>
      <c r="F16973">
        <v>31.4</v>
      </c>
    </row>
    <row r="16974" spans="1:6">
      <c r="A16974" s="12" t="s">
        <v>237</v>
      </c>
      <c r="B16974" t="s">
        <v>71</v>
      </c>
      <c r="C16974" t="s">
        <v>137</v>
      </c>
      <c r="D16974">
        <v>1</v>
      </c>
      <c r="E16974" t="s">
        <v>140</v>
      </c>
      <c r="F16974">
        <v>100</v>
      </c>
    </row>
    <row r="16975" spans="1:6">
      <c r="A16975" s="12" t="s">
        <v>237</v>
      </c>
      <c r="B16975" t="s">
        <v>72</v>
      </c>
      <c r="C16975" t="s">
        <v>137</v>
      </c>
      <c r="D16975">
        <v>1</v>
      </c>
      <c r="E16975" t="s">
        <v>140</v>
      </c>
      <c r="F16975">
        <v>0.1</v>
      </c>
    </row>
    <row r="16976" spans="1:6">
      <c r="A16976" s="12" t="s">
        <v>237</v>
      </c>
      <c r="B16976" t="s">
        <v>73</v>
      </c>
      <c r="C16976" t="s">
        <v>137</v>
      </c>
      <c r="D16976">
        <v>1</v>
      </c>
      <c r="E16976" t="s">
        <v>140</v>
      </c>
      <c r="F16976">
        <v>92.3</v>
      </c>
    </row>
    <row r="16977" spans="1:6">
      <c r="A16977" s="12" t="s">
        <v>237</v>
      </c>
      <c r="B16977" t="s">
        <v>74</v>
      </c>
      <c r="C16977" t="s">
        <v>137</v>
      </c>
      <c r="D16977">
        <v>1</v>
      </c>
      <c r="E16977" t="s">
        <v>140</v>
      </c>
      <c r="F16977">
        <v>8.6999999999999993</v>
      </c>
    </row>
    <row r="16978" spans="1:6">
      <c r="A16978" s="12" t="s">
        <v>237</v>
      </c>
      <c r="B16978" t="s">
        <v>75</v>
      </c>
      <c r="C16978" t="s">
        <v>137</v>
      </c>
      <c r="D16978">
        <v>1</v>
      </c>
      <c r="E16978" t="s">
        <v>140</v>
      </c>
      <c r="F16978">
        <v>35.799999999999997</v>
      </c>
    </row>
    <row r="16979" spans="1:6">
      <c r="A16979" s="12" t="s">
        <v>237</v>
      </c>
      <c r="B16979" t="s">
        <v>76</v>
      </c>
      <c r="C16979" t="s">
        <v>137</v>
      </c>
      <c r="D16979">
        <v>1</v>
      </c>
      <c r="E16979" t="s">
        <v>140</v>
      </c>
      <c r="F16979">
        <v>6.2</v>
      </c>
    </row>
    <row r="16980" spans="1:6">
      <c r="A16980" s="12" t="s">
        <v>237</v>
      </c>
      <c r="B16980" t="s">
        <v>77</v>
      </c>
      <c r="C16980" t="s">
        <v>137</v>
      </c>
      <c r="D16980">
        <v>1</v>
      </c>
      <c r="E16980" t="s">
        <v>140</v>
      </c>
      <c r="F16980">
        <v>0.6</v>
      </c>
    </row>
    <row r="16981" spans="1:6">
      <c r="A16981" s="12" t="s">
        <v>237</v>
      </c>
      <c r="B16981" t="s">
        <v>78</v>
      </c>
      <c r="C16981" t="s">
        <v>137</v>
      </c>
      <c r="D16981">
        <v>1</v>
      </c>
      <c r="E16981" t="s">
        <v>140</v>
      </c>
      <c r="F16981">
        <v>3.6</v>
      </c>
    </row>
    <row r="16982" spans="1:6">
      <c r="A16982" s="12" t="s">
        <v>237</v>
      </c>
      <c r="B16982" t="s">
        <v>79</v>
      </c>
      <c r="C16982" t="s">
        <v>137</v>
      </c>
      <c r="D16982">
        <v>1</v>
      </c>
      <c r="E16982" t="s">
        <v>140</v>
      </c>
      <c r="F16982">
        <v>69.7</v>
      </c>
    </row>
    <row r="16983" spans="1:6">
      <c r="A16983" s="12" t="s">
        <v>237</v>
      </c>
      <c r="B16983" t="s">
        <v>80</v>
      </c>
      <c r="C16983" t="s">
        <v>137</v>
      </c>
      <c r="D16983">
        <v>1</v>
      </c>
      <c r="E16983" t="s">
        <v>140</v>
      </c>
      <c r="F16983">
        <v>99.4</v>
      </c>
    </row>
    <row r="16984" spans="1:6">
      <c r="A16984" s="12" t="s">
        <v>237</v>
      </c>
      <c r="B16984" t="s">
        <v>81</v>
      </c>
      <c r="C16984" t="s">
        <v>137</v>
      </c>
      <c r="D16984">
        <v>1</v>
      </c>
      <c r="E16984" t="s">
        <v>140</v>
      </c>
      <c r="F16984">
        <v>99.7</v>
      </c>
    </row>
    <row r="16985" spans="1:6">
      <c r="A16985" s="12" t="s">
        <v>237</v>
      </c>
      <c r="B16985" t="s">
        <v>82</v>
      </c>
      <c r="C16985" t="s">
        <v>137</v>
      </c>
      <c r="D16985">
        <v>1</v>
      </c>
      <c r="E16985" t="s">
        <v>140</v>
      </c>
      <c r="F16985">
        <v>61.9</v>
      </c>
    </row>
    <row r="16986" spans="1:6">
      <c r="A16986" s="12" t="s">
        <v>237</v>
      </c>
      <c r="B16986" t="s">
        <v>83</v>
      </c>
      <c r="C16986" t="s">
        <v>137</v>
      </c>
      <c r="D16986">
        <v>1</v>
      </c>
      <c r="E16986" t="s">
        <v>140</v>
      </c>
      <c r="F16986">
        <v>67.7</v>
      </c>
    </row>
    <row r="16987" spans="1:6">
      <c r="A16987" s="12" t="s">
        <v>237</v>
      </c>
      <c r="B16987" t="s">
        <v>84</v>
      </c>
      <c r="C16987" t="s">
        <v>137</v>
      </c>
      <c r="D16987">
        <v>1</v>
      </c>
      <c r="E16987" t="s">
        <v>140</v>
      </c>
      <c r="F16987">
        <v>8.6999999999999993</v>
      </c>
    </row>
    <row r="16988" spans="1:6">
      <c r="A16988" s="12" t="s">
        <v>237</v>
      </c>
      <c r="B16988" t="s">
        <v>85</v>
      </c>
      <c r="C16988" t="s">
        <v>137</v>
      </c>
      <c r="D16988">
        <v>1</v>
      </c>
      <c r="E16988" t="s">
        <v>140</v>
      </c>
      <c r="F16988">
        <v>9.1999999999999993</v>
      </c>
    </row>
    <row r="16989" spans="1:6">
      <c r="A16989" s="12" t="s">
        <v>237</v>
      </c>
      <c r="B16989" t="s">
        <v>86</v>
      </c>
      <c r="C16989" t="s">
        <v>137</v>
      </c>
      <c r="D16989">
        <v>1</v>
      </c>
      <c r="E16989" t="s">
        <v>140</v>
      </c>
      <c r="F16989">
        <v>10</v>
      </c>
    </row>
    <row r="16990" spans="1:6">
      <c r="A16990" s="12" t="s">
        <v>237</v>
      </c>
      <c r="B16990" t="s">
        <v>87</v>
      </c>
      <c r="C16990" t="s">
        <v>137</v>
      </c>
      <c r="D16990">
        <v>1</v>
      </c>
      <c r="E16990" t="s">
        <v>140</v>
      </c>
      <c r="F16990">
        <v>1.3</v>
      </c>
    </row>
    <row r="16991" spans="1:6">
      <c r="A16991" s="12" t="s">
        <v>237</v>
      </c>
      <c r="B16991" t="s">
        <v>88</v>
      </c>
      <c r="C16991" t="s">
        <v>137</v>
      </c>
      <c r="D16991">
        <v>1</v>
      </c>
      <c r="E16991" t="s">
        <v>140</v>
      </c>
      <c r="F16991">
        <v>60.4</v>
      </c>
    </row>
    <row r="16992" spans="1:6">
      <c r="A16992" s="12" t="s">
        <v>237</v>
      </c>
      <c r="B16992" t="s">
        <v>89</v>
      </c>
      <c r="C16992" t="s">
        <v>137</v>
      </c>
      <c r="D16992">
        <v>1</v>
      </c>
      <c r="E16992" t="s">
        <v>140</v>
      </c>
      <c r="F16992">
        <v>63.9</v>
      </c>
    </row>
    <row r="16993" spans="1:6">
      <c r="A16993" s="12" t="s">
        <v>237</v>
      </c>
      <c r="B16993" t="s">
        <v>90</v>
      </c>
      <c r="C16993" t="s">
        <v>137</v>
      </c>
      <c r="D16993">
        <v>1</v>
      </c>
      <c r="E16993" t="s">
        <v>140</v>
      </c>
      <c r="F16993">
        <v>89.4</v>
      </c>
    </row>
    <row r="16994" spans="1:6">
      <c r="A16994" s="12" t="s">
        <v>237</v>
      </c>
      <c r="B16994" t="s">
        <v>91</v>
      </c>
      <c r="C16994" t="s">
        <v>137</v>
      </c>
      <c r="D16994">
        <v>1</v>
      </c>
      <c r="E16994" t="s">
        <v>140</v>
      </c>
      <c r="F16994">
        <v>81.7</v>
      </c>
    </row>
    <row r="16995" spans="1:6">
      <c r="A16995" s="12" t="s">
        <v>237</v>
      </c>
      <c r="B16995" t="s">
        <v>92</v>
      </c>
      <c r="C16995" t="s">
        <v>137</v>
      </c>
      <c r="D16995">
        <v>1</v>
      </c>
      <c r="E16995" t="s">
        <v>140</v>
      </c>
      <c r="F16995">
        <v>98</v>
      </c>
    </row>
    <row r="16996" spans="1:6">
      <c r="A16996" s="12" t="s">
        <v>237</v>
      </c>
      <c r="B16996" t="s">
        <v>93</v>
      </c>
      <c r="C16996" t="s">
        <v>137</v>
      </c>
      <c r="D16996">
        <v>1</v>
      </c>
      <c r="E16996" t="s">
        <v>140</v>
      </c>
      <c r="F16996">
        <v>41.6</v>
      </c>
    </row>
    <row r="16997" spans="1:6">
      <c r="A16997" s="12" t="s">
        <v>237</v>
      </c>
      <c r="B16997" t="s">
        <v>94</v>
      </c>
      <c r="C16997" t="s">
        <v>137</v>
      </c>
      <c r="D16997">
        <v>1</v>
      </c>
      <c r="E16997" t="s">
        <v>140</v>
      </c>
      <c r="F16997">
        <v>0.1</v>
      </c>
    </row>
    <row r="16998" spans="1:6">
      <c r="A16998" s="12" t="s">
        <v>237</v>
      </c>
      <c r="B16998" t="s">
        <v>95</v>
      </c>
      <c r="C16998" t="s">
        <v>137</v>
      </c>
      <c r="D16998">
        <v>1</v>
      </c>
      <c r="E16998" t="s">
        <v>140</v>
      </c>
      <c r="F16998">
        <v>28.9</v>
      </c>
    </row>
    <row r="16999" spans="1:6">
      <c r="A16999" s="12" t="s">
        <v>237</v>
      </c>
      <c r="B16999" t="s">
        <v>96</v>
      </c>
      <c r="C16999" t="s">
        <v>137</v>
      </c>
      <c r="D16999">
        <v>1</v>
      </c>
      <c r="E16999" t="s">
        <v>140</v>
      </c>
      <c r="F16999">
        <v>0.1</v>
      </c>
    </row>
    <row r="17000" spans="1:6">
      <c r="A17000" s="12" t="s">
        <v>237</v>
      </c>
      <c r="B17000" t="s">
        <v>97</v>
      </c>
      <c r="C17000" t="s">
        <v>137</v>
      </c>
      <c r="D17000">
        <v>1</v>
      </c>
      <c r="E17000" t="s">
        <v>140</v>
      </c>
      <c r="F17000">
        <v>86.1</v>
      </c>
    </row>
    <row r="17001" spans="1:6">
      <c r="A17001" s="12" t="s">
        <v>237</v>
      </c>
      <c r="B17001" t="s">
        <v>98</v>
      </c>
      <c r="C17001" t="s">
        <v>137</v>
      </c>
      <c r="D17001">
        <v>1</v>
      </c>
      <c r="E17001" t="s">
        <v>140</v>
      </c>
      <c r="F17001">
        <v>56.5</v>
      </c>
    </row>
    <row r="17002" spans="1:6">
      <c r="A17002" s="12" t="s">
        <v>237</v>
      </c>
      <c r="B17002" t="s">
        <v>99</v>
      </c>
      <c r="C17002" t="s">
        <v>137</v>
      </c>
      <c r="D17002">
        <v>1</v>
      </c>
      <c r="E17002" t="s">
        <v>140</v>
      </c>
      <c r="F17002">
        <v>94.7</v>
      </c>
    </row>
    <row r="17003" spans="1:6">
      <c r="A17003" s="12" t="s">
        <v>237</v>
      </c>
      <c r="B17003" t="s">
        <v>100</v>
      </c>
      <c r="C17003" t="s">
        <v>137</v>
      </c>
      <c r="D17003">
        <v>1</v>
      </c>
      <c r="E17003" t="s">
        <v>140</v>
      </c>
      <c r="F17003">
        <v>12.1</v>
      </c>
    </row>
    <row r="17004" spans="1:6">
      <c r="A17004" s="12" t="s">
        <v>237</v>
      </c>
      <c r="B17004" t="s">
        <v>101</v>
      </c>
      <c r="C17004" t="s">
        <v>137</v>
      </c>
      <c r="D17004">
        <v>1</v>
      </c>
      <c r="E17004" t="s">
        <v>140</v>
      </c>
      <c r="F17004">
        <v>0.3</v>
      </c>
    </row>
    <row r="17005" spans="1:6">
      <c r="A17005" s="12" t="s">
        <v>237</v>
      </c>
      <c r="B17005" t="s">
        <v>102</v>
      </c>
      <c r="C17005" t="s">
        <v>137</v>
      </c>
      <c r="D17005">
        <v>1</v>
      </c>
      <c r="E17005" t="s">
        <v>140</v>
      </c>
      <c r="F17005">
        <v>1.2</v>
      </c>
    </row>
    <row r="17006" spans="1:6">
      <c r="A17006" s="12" t="s">
        <v>237</v>
      </c>
      <c r="B17006" t="s">
        <v>103</v>
      </c>
      <c r="C17006" t="s">
        <v>137</v>
      </c>
      <c r="D17006">
        <v>1</v>
      </c>
      <c r="E17006" t="s">
        <v>140</v>
      </c>
      <c r="F17006">
        <v>19.8</v>
      </c>
    </row>
    <row r="17007" spans="1:6">
      <c r="A17007" s="12" t="s">
        <v>237</v>
      </c>
      <c r="B17007" t="s">
        <v>104</v>
      </c>
      <c r="C17007" t="s">
        <v>137</v>
      </c>
      <c r="D17007">
        <v>1</v>
      </c>
      <c r="E17007" t="s">
        <v>140</v>
      </c>
      <c r="F17007">
        <v>0.2</v>
      </c>
    </row>
    <row r="17008" spans="1:6">
      <c r="A17008" s="12" t="s">
        <v>237</v>
      </c>
      <c r="B17008" t="s">
        <v>105</v>
      </c>
      <c r="C17008" t="s">
        <v>137</v>
      </c>
      <c r="D17008">
        <v>1</v>
      </c>
      <c r="E17008" t="s">
        <v>140</v>
      </c>
      <c r="F17008">
        <v>99.9</v>
      </c>
    </row>
    <row r="17009" spans="1:6">
      <c r="A17009" s="12" t="s">
        <v>237</v>
      </c>
      <c r="B17009" t="s">
        <v>106</v>
      </c>
      <c r="C17009" t="s">
        <v>137</v>
      </c>
      <c r="D17009">
        <v>1</v>
      </c>
      <c r="E17009" t="s">
        <v>140</v>
      </c>
      <c r="F17009">
        <v>72.599999999999994</v>
      </c>
    </row>
    <row r="17010" spans="1:6">
      <c r="A17010" s="12" t="s">
        <v>237</v>
      </c>
      <c r="B17010" t="s">
        <v>107</v>
      </c>
      <c r="C17010" t="s">
        <v>137</v>
      </c>
      <c r="D17010">
        <v>1</v>
      </c>
      <c r="E17010" t="s">
        <v>140</v>
      </c>
      <c r="F17010">
        <v>90.9</v>
      </c>
    </row>
    <row r="17011" spans="1:6">
      <c r="A17011" s="12" t="s">
        <v>237</v>
      </c>
      <c r="B17011" t="s">
        <v>108</v>
      </c>
      <c r="C17011" t="s">
        <v>137</v>
      </c>
      <c r="D17011">
        <v>1</v>
      </c>
      <c r="E17011" t="s">
        <v>140</v>
      </c>
      <c r="F17011">
        <v>0.1</v>
      </c>
    </row>
    <row r="17012" spans="1:6">
      <c r="A17012" s="12" t="s">
        <v>237</v>
      </c>
      <c r="B17012" t="s">
        <v>109</v>
      </c>
      <c r="C17012" t="s">
        <v>137</v>
      </c>
      <c r="D17012">
        <v>1</v>
      </c>
      <c r="E17012" t="s">
        <v>140</v>
      </c>
      <c r="F17012">
        <v>52.5</v>
      </c>
    </row>
    <row r="17013" spans="1:6">
      <c r="A17013" s="12" t="s">
        <v>237</v>
      </c>
      <c r="B17013" t="s">
        <v>110</v>
      </c>
      <c r="C17013" t="s">
        <v>137</v>
      </c>
      <c r="D17013">
        <v>1</v>
      </c>
      <c r="E17013" t="s">
        <v>140</v>
      </c>
      <c r="F17013">
        <v>0</v>
      </c>
    </row>
    <row r="17014" spans="1:6">
      <c r="A17014" s="12" t="s">
        <v>237</v>
      </c>
      <c r="B17014" t="s">
        <v>111</v>
      </c>
      <c r="C17014" t="s">
        <v>137</v>
      </c>
      <c r="D17014">
        <v>1</v>
      </c>
      <c r="E17014" t="s">
        <v>140</v>
      </c>
      <c r="F17014">
        <v>100</v>
      </c>
    </row>
    <row r="17015" spans="1:6">
      <c r="A17015" s="12" t="s">
        <v>237</v>
      </c>
      <c r="B17015" t="s">
        <v>112</v>
      </c>
      <c r="C17015" t="s">
        <v>137</v>
      </c>
      <c r="D17015">
        <v>1</v>
      </c>
      <c r="E17015" t="s">
        <v>140</v>
      </c>
      <c r="F17015">
        <v>90.9</v>
      </c>
    </row>
    <row r="17016" spans="1:6">
      <c r="A17016" s="12" t="s">
        <v>237</v>
      </c>
      <c r="B17016" t="s">
        <v>113</v>
      </c>
      <c r="C17016" t="s">
        <v>137</v>
      </c>
      <c r="D17016">
        <v>1</v>
      </c>
      <c r="E17016" t="s">
        <v>140</v>
      </c>
      <c r="F17016">
        <v>38.700000000000003</v>
      </c>
    </row>
    <row r="17017" spans="1:6">
      <c r="A17017" s="12" t="s">
        <v>237</v>
      </c>
      <c r="B17017" t="s">
        <v>114</v>
      </c>
      <c r="C17017" t="s">
        <v>137</v>
      </c>
      <c r="D17017">
        <v>1</v>
      </c>
      <c r="E17017" t="s">
        <v>140</v>
      </c>
      <c r="F17017">
        <v>4.0999999999999996</v>
      </c>
    </row>
    <row r="17018" spans="1:6">
      <c r="A17018" s="12" t="s">
        <v>237</v>
      </c>
      <c r="B17018" t="s">
        <v>115</v>
      </c>
      <c r="C17018" t="s">
        <v>137</v>
      </c>
      <c r="D17018">
        <v>1</v>
      </c>
      <c r="E17018" t="s">
        <v>140</v>
      </c>
      <c r="F17018">
        <v>40.5</v>
      </c>
    </row>
    <row r="17019" spans="1:6">
      <c r="A17019" s="12" t="s">
        <v>237</v>
      </c>
      <c r="B17019" t="s">
        <v>116</v>
      </c>
      <c r="C17019" t="s">
        <v>137</v>
      </c>
      <c r="D17019">
        <v>1</v>
      </c>
      <c r="E17019" t="s">
        <v>140</v>
      </c>
      <c r="F17019">
        <v>0</v>
      </c>
    </row>
    <row r="17020" spans="1:6">
      <c r="A17020" s="12" t="s">
        <v>237</v>
      </c>
      <c r="B17020" t="s">
        <v>146</v>
      </c>
      <c r="C17020" t="s">
        <v>137</v>
      </c>
      <c r="D17020">
        <v>1</v>
      </c>
      <c r="E17020" t="s">
        <v>140</v>
      </c>
      <c r="F17020">
        <v>54.4</v>
      </c>
    </row>
    <row r="17021" spans="1:6">
      <c r="A17021" s="12" t="s">
        <v>237</v>
      </c>
      <c r="B17021" t="s">
        <v>61</v>
      </c>
      <c r="C17021" t="s">
        <v>137</v>
      </c>
      <c r="D17021">
        <v>1</v>
      </c>
      <c r="E17021" t="s">
        <v>147</v>
      </c>
      <c r="F17021">
        <v>0</v>
      </c>
    </row>
    <row r="17022" spans="1:6">
      <c r="A17022" s="12" t="s">
        <v>237</v>
      </c>
      <c r="B17022" t="s">
        <v>62</v>
      </c>
      <c r="C17022" t="s">
        <v>137</v>
      </c>
      <c r="D17022">
        <v>1</v>
      </c>
      <c r="E17022" t="s">
        <v>147</v>
      </c>
      <c r="F17022">
        <v>0</v>
      </c>
    </row>
    <row r="17023" spans="1:6">
      <c r="A17023" s="12" t="s">
        <v>237</v>
      </c>
      <c r="B17023" t="s">
        <v>63</v>
      </c>
      <c r="C17023" t="s">
        <v>137</v>
      </c>
      <c r="D17023">
        <v>1</v>
      </c>
      <c r="E17023" t="s">
        <v>147</v>
      </c>
      <c r="F17023">
        <v>0</v>
      </c>
    </row>
    <row r="17024" spans="1:6">
      <c r="A17024" s="12" t="s">
        <v>237</v>
      </c>
      <c r="B17024" t="s">
        <v>64</v>
      </c>
      <c r="C17024" t="s">
        <v>137</v>
      </c>
      <c r="D17024">
        <v>1</v>
      </c>
      <c r="E17024" t="s">
        <v>147</v>
      </c>
      <c r="F17024">
        <v>0</v>
      </c>
    </row>
    <row r="17025" spans="1:6">
      <c r="A17025" s="12" t="s">
        <v>237</v>
      </c>
      <c r="B17025" t="s">
        <v>65</v>
      </c>
      <c r="C17025" t="s">
        <v>137</v>
      </c>
      <c r="D17025">
        <v>1</v>
      </c>
      <c r="E17025" t="s">
        <v>147</v>
      </c>
      <c r="F17025">
        <v>0</v>
      </c>
    </row>
    <row r="17026" spans="1:6">
      <c r="A17026" s="12" t="s">
        <v>237</v>
      </c>
      <c r="B17026" t="s">
        <v>66</v>
      </c>
      <c r="C17026" t="s">
        <v>137</v>
      </c>
      <c r="D17026">
        <v>1</v>
      </c>
      <c r="E17026" t="s">
        <v>147</v>
      </c>
      <c r="F17026">
        <v>0</v>
      </c>
    </row>
    <row r="17027" spans="1:6">
      <c r="A17027" s="12" t="s">
        <v>237</v>
      </c>
      <c r="B17027" t="s">
        <v>67</v>
      </c>
      <c r="C17027" t="s">
        <v>137</v>
      </c>
      <c r="D17027">
        <v>1</v>
      </c>
      <c r="E17027" t="s">
        <v>147</v>
      </c>
      <c r="F17027">
        <v>0</v>
      </c>
    </row>
    <row r="17028" spans="1:6">
      <c r="A17028" s="12" t="s">
        <v>237</v>
      </c>
      <c r="B17028" t="s">
        <v>68</v>
      </c>
      <c r="C17028" t="s">
        <v>137</v>
      </c>
      <c r="D17028">
        <v>1</v>
      </c>
      <c r="E17028" t="s">
        <v>147</v>
      </c>
      <c r="F17028">
        <v>0</v>
      </c>
    </row>
    <row r="17029" spans="1:6">
      <c r="A17029" s="12" t="s">
        <v>237</v>
      </c>
      <c r="B17029" t="s">
        <v>69</v>
      </c>
      <c r="C17029" t="s">
        <v>137</v>
      </c>
      <c r="D17029">
        <v>1</v>
      </c>
      <c r="E17029" t="s">
        <v>147</v>
      </c>
      <c r="F17029">
        <v>0</v>
      </c>
    </row>
    <row r="17030" spans="1:6">
      <c r="A17030" s="12" t="s">
        <v>237</v>
      </c>
      <c r="B17030" t="s">
        <v>70</v>
      </c>
      <c r="C17030" t="s">
        <v>137</v>
      </c>
      <c r="D17030">
        <v>1</v>
      </c>
      <c r="E17030" t="s">
        <v>147</v>
      </c>
      <c r="F17030">
        <v>0</v>
      </c>
    </row>
    <row r="17031" spans="1:6">
      <c r="A17031" s="12" t="s">
        <v>237</v>
      </c>
      <c r="B17031" t="s">
        <v>71</v>
      </c>
      <c r="C17031" t="s">
        <v>137</v>
      </c>
      <c r="D17031">
        <v>1</v>
      </c>
      <c r="E17031" t="s">
        <v>147</v>
      </c>
      <c r="F17031">
        <v>0</v>
      </c>
    </row>
    <row r="17032" spans="1:6">
      <c r="A17032" s="12" t="s">
        <v>237</v>
      </c>
      <c r="B17032" t="s">
        <v>72</v>
      </c>
      <c r="C17032" t="s">
        <v>137</v>
      </c>
      <c r="D17032">
        <v>1</v>
      </c>
      <c r="E17032" t="s">
        <v>147</v>
      </c>
      <c r="F17032">
        <v>0</v>
      </c>
    </row>
    <row r="17033" spans="1:6">
      <c r="A17033" s="12" t="s">
        <v>237</v>
      </c>
      <c r="B17033" t="s">
        <v>73</v>
      </c>
      <c r="C17033" t="s">
        <v>137</v>
      </c>
      <c r="D17033">
        <v>1</v>
      </c>
      <c r="E17033" t="s">
        <v>147</v>
      </c>
      <c r="F17033">
        <v>0</v>
      </c>
    </row>
    <row r="17034" spans="1:6">
      <c r="A17034" s="12" t="s">
        <v>237</v>
      </c>
      <c r="B17034" t="s">
        <v>74</v>
      </c>
      <c r="C17034" t="s">
        <v>137</v>
      </c>
      <c r="D17034">
        <v>1</v>
      </c>
      <c r="E17034" t="s">
        <v>147</v>
      </c>
      <c r="F17034">
        <v>0</v>
      </c>
    </row>
    <row r="17035" spans="1:6">
      <c r="A17035" s="12" t="s">
        <v>237</v>
      </c>
      <c r="B17035" t="s">
        <v>75</v>
      </c>
      <c r="C17035" t="s">
        <v>137</v>
      </c>
      <c r="D17035">
        <v>1</v>
      </c>
      <c r="E17035" t="s">
        <v>147</v>
      </c>
      <c r="F17035">
        <v>0</v>
      </c>
    </row>
    <row r="17036" spans="1:6">
      <c r="A17036" s="12" t="s">
        <v>237</v>
      </c>
      <c r="B17036" t="s">
        <v>76</v>
      </c>
      <c r="C17036" t="s">
        <v>137</v>
      </c>
      <c r="D17036">
        <v>1</v>
      </c>
      <c r="E17036" t="s">
        <v>147</v>
      </c>
      <c r="F17036">
        <v>0</v>
      </c>
    </row>
    <row r="17037" spans="1:6">
      <c r="A17037" s="12" t="s">
        <v>237</v>
      </c>
      <c r="B17037" t="s">
        <v>77</v>
      </c>
      <c r="C17037" t="s">
        <v>137</v>
      </c>
      <c r="D17037">
        <v>1</v>
      </c>
      <c r="E17037" t="s">
        <v>147</v>
      </c>
      <c r="F17037">
        <v>0</v>
      </c>
    </row>
    <row r="17038" spans="1:6">
      <c r="A17038" s="12" t="s">
        <v>237</v>
      </c>
      <c r="B17038" t="s">
        <v>78</v>
      </c>
      <c r="C17038" t="s">
        <v>137</v>
      </c>
      <c r="D17038">
        <v>1</v>
      </c>
      <c r="E17038" t="s">
        <v>147</v>
      </c>
      <c r="F17038">
        <v>0</v>
      </c>
    </row>
    <row r="17039" spans="1:6">
      <c r="A17039" s="12" t="s">
        <v>237</v>
      </c>
      <c r="B17039" t="s">
        <v>79</v>
      </c>
      <c r="C17039" t="s">
        <v>137</v>
      </c>
      <c r="D17039">
        <v>1</v>
      </c>
      <c r="E17039" t="s">
        <v>147</v>
      </c>
      <c r="F17039">
        <v>0</v>
      </c>
    </row>
    <row r="17040" spans="1:6">
      <c r="A17040" s="12" t="s">
        <v>237</v>
      </c>
      <c r="B17040" t="s">
        <v>80</v>
      </c>
      <c r="C17040" t="s">
        <v>137</v>
      </c>
      <c r="D17040">
        <v>1</v>
      </c>
      <c r="E17040" t="s">
        <v>147</v>
      </c>
      <c r="F17040">
        <v>0</v>
      </c>
    </row>
    <row r="17041" spans="1:6">
      <c r="A17041" s="12" t="s">
        <v>237</v>
      </c>
      <c r="B17041" t="s">
        <v>81</v>
      </c>
      <c r="C17041" t="s">
        <v>137</v>
      </c>
      <c r="D17041">
        <v>1</v>
      </c>
      <c r="E17041" t="s">
        <v>147</v>
      </c>
      <c r="F17041">
        <v>0</v>
      </c>
    </row>
    <row r="17042" spans="1:6">
      <c r="A17042" s="12" t="s">
        <v>237</v>
      </c>
      <c r="B17042" t="s">
        <v>82</v>
      </c>
      <c r="C17042" t="s">
        <v>137</v>
      </c>
      <c r="D17042">
        <v>1</v>
      </c>
      <c r="E17042" t="s">
        <v>147</v>
      </c>
      <c r="F17042">
        <v>0</v>
      </c>
    </row>
    <row r="17043" spans="1:6">
      <c r="A17043" s="12" t="s">
        <v>237</v>
      </c>
      <c r="B17043" t="s">
        <v>83</v>
      </c>
      <c r="C17043" t="s">
        <v>137</v>
      </c>
      <c r="D17043">
        <v>1</v>
      </c>
      <c r="E17043" t="s">
        <v>147</v>
      </c>
      <c r="F17043">
        <v>0</v>
      </c>
    </row>
    <row r="17044" spans="1:6">
      <c r="A17044" s="12" t="s">
        <v>237</v>
      </c>
      <c r="B17044" t="s">
        <v>84</v>
      </c>
      <c r="C17044" t="s">
        <v>137</v>
      </c>
      <c r="D17044">
        <v>1</v>
      </c>
      <c r="E17044" t="s">
        <v>147</v>
      </c>
      <c r="F17044">
        <v>0</v>
      </c>
    </row>
    <row r="17045" spans="1:6">
      <c r="A17045" s="12" t="s">
        <v>237</v>
      </c>
      <c r="B17045" t="s">
        <v>85</v>
      </c>
      <c r="C17045" t="s">
        <v>137</v>
      </c>
      <c r="D17045">
        <v>1</v>
      </c>
      <c r="E17045" t="s">
        <v>147</v>
      </c>
      <c r="F17045">
        <v>0</v>
      </c>
    </row>
    <row r="17046" spans="1:6">
      <c r="A17046" s="12" t="s">
        <v>237</v>
      </c>
      <c r="B17046" t="s">
        <v>86</v>
      </c>
      <c r="C17046" t="s">
        <v>137</v>
      </c>
      <c r="D17046">
        <v>1</v>
      </c>
      <c r="E17046" t="s">
        <v>147</v>
      </c>
      <c r="F17046">
        <v>0</v>
      </c>
    </row>
    <row r="17047" spans="1:6">
      <c r="A17047" s="12" t="s">
        <v>237</v>
      </c>
      <c r="B17047" t="s">
        <v>87</v>
      </c>
      <c r="C17047" t="s">
        <v>137</v>
      </c>
      <c r="D17047">
        <v>1</v>
      </c>
      <c r="E17047" t="s">
        <v>147</v>
      </c>
      <c r="F17047">
        <v>0</v>
      </c>
    </row>
    <row r="17048" spans="1:6">
      <c r="A17048" s="12" t="s">
        <v>237</v>
      </c>
      <c r="B17048" t="s">
        <v>88</v>
      </c>
      <c r="C17048" t="s">
        <v>137</v>
      </c>
      <c r="D17048">
        <v>1</v>
      </c>
      <c r="E17048" t="s">
        <v>147</v>
      </c>
      <c r="F17048">
        <v>0</v>
      </c>
    </row>
    <row r="17049" spans="1:6">
      <c r="A17049" s="12" t="s">
        <v>237</v>
      </c>
      <c r="B17049" t="s">
        <v>89</v>
      </c>
      <c r="C17049" t="s">
        <v>137</v>
      </c>
      <c r="D17049">
        <v>1</v>
      </c>
      <c r="E17049" t="s">
        <v>147</v>
      </c>
      <c r="F17049">
        <v>0</v>
      </c>
    </row>
    <row r="17050" spans="1:6">
      <c r="A17050" s="12" t="s">
        <v>237</v>
      </c>
      <c r="B17050" t="s">
        <v>90</v>
      </c>
      <c r="C17050" t="s">
        <v>137</v>
      </c>
      <c r="D17050">
        <v>1</v>
      </c>
      <c r="E17050" t="s">
        <v>147</v>
      </c>
      <c r="F17050">
        <v>0</v>
      </c>
    </row>
    <row r="17051" spans="1:6">
      <c r="A17051" s="12" t="s">
        <v>237</v>
      </c>
      <c r="B17051" t="s">
        <v>91</v>
      </c>
      <c r="C17051" t="s">
        <v>137</v>
      </c>
      <c r="D17051">
        <v>1</v>
      </c>
      <c r="E17051" t="s">
        <v>147</v>
      </c>
      <c r="F17051">
        <v>0</v>
      </c>
    </row>
    <row r="17052" spans="1:6">
      <c r="A17052" s="12" t="s">
        <v>237</v>
      </c>
      <c r="B17052" t="s">
        <v>92</v>
      </c>
      <c r="C17052" t="s">
        <v>137</v>
      </c>
      <c r="D17052">
        <v>1</v>
      </c>
      <c r="E17052" t="s">
        <v>147</v>
      </c>
      <c r="F17052">
        <v>0</v>
      </c>
    </row>
    <row r="17053" spans="1:6">
      <c r="A17053" s="12" t="s">
        <v>237</v>
      </c>
      <c r="B17053" t="s">
        <v>93</v>
      </c>
      <c r="C17053" t="s">
        <v>137</v>
      </c>
      <c r="D17053">
        <v>1</v>
      </c>
      <c r="E17053" t="s">
        <v>147</v>
      </c>
      <c r="F17053">
        <v>0</v>
      </c>
    </row>
    <row r="17054" spans="1:6">
      <c r="A17054" s="12" t="s">
        <v>237</v>
      </c>
      <c r="B17054" t="s">
        <v>94</v>
      </c>
      <c r="C17054" t="s">
        <v>137</v>
      </c>
      <c r="D17054">
        <v>1</v>
      </c>
      <c r="E17054" t="s">
        <v>147</v>
      </c>
      <c r="F17054">
        <v>0</v>
      </c>
    </row>
    <row r="17055" spans="1:6">
      <c r="A17055" s="12" t="s">
        <v>237</v>
      </c>
      <c r="B17055" t="s">
        <v>95</v>
      </c>
      <c r="C17055" t="s">
        <v>137</v>
      </c>
      <c r="D17055">
        <v>1</v>
      </c>
      <c r="E17055" t="s">
        <v>147</v>
      </c>
      <c r="F17055">
        <v>0</v>
      </c>
    </row>
    <row r="17056" spans="1:6">
      <c r="A17056" s="12" t="s">
        <v>237</v>
      </c>
      <c r="B17056" t="s">
        <v>96</v>
      </c>
      <c r="C17056" t="s">
        <v>137</v>
      </c>
      <c r="D17056">
        <v>1</v>
      </c>
      <c r="E17056" t="s">
        <v>147</v>
      </c>
      <c r="F17056">
        <v>0</v>
      </c>
    </row>
    <row r="17057" spans="1:6">
      <c r="A17057" s="12" t="s">
        <v>237</v>
      </c>
      <c r="B17057" t="s">
        <v>97</v>
      </c>
      <c r="C17057" t="s">
        <v>137</v>
      </c>
      <c r="D17057">
        <v>1</v>
      </c>
      <c r="E17057" t="s">
        <v>147</v>
      </c>
      <c r="F17057">
        <v>0</v>
      </c>
    </row>
    <row r="17058" spans="1:6">
      <c r="A17058" s="12" t="s">
        <v>237</v>
      </c>
      <c r="B17058" t="s">
        <v>98</v>
      </c>
      <c r="C17058" t="s">
        <v>137</v>
      </c>
      <c r="D17058">
        <v>1</v>
      </c>
      <c r="E17058" t="s">
        <v>147</v>
      </c>
      <c r="F17058">
        <v>0</v>
      </c>
    </row>
    <row r="17059" spans="1:6">
      <c r="A17059" s="12" t="s">
        <v>237</v>
      </c>
      <c r="B17059" t="s">
        <v>99</v>
      </c>
      <c r="C17059" t="s">
        <v>137</v>
      </c>
      <c r="D17059">
        <v>1</v>
      </c>
      <c r="E17059" t="s">
        <v>147</v>
      </c>
      <c r="F17059">
        <v>0</v>
      </c>
    </row>
    <row r="17060" spans="1:6">
      <c r="A17060" s="12" t="s">
        <v>237</v>
      </c>
      <c r="B17060" t="s">
        <v>100</v>
      </c>
      <c r="C17060" t="s">
        <v>137</v>
      </c>
      <c r="D17060">
        <v>1</v>
      </c>
      <c r="E17060" t="s">
        <v>147</v>
      </c>
      <c r="F17060">
        <v>0</v>
      </c>
    </row>
    <row r="17061" spans="1:6">
      <c r="A17061" s="12" t="s">
        <v>237</v>
      </c>
      <c r="B17061" t="s">
        <v>101</v>
      </c>
      <c r="C17061" t="s">
        <v>137</v>
      </c>
      <c r="D17061">
        <v>1</v>
      </c>
      <c r="E17061" t="s">
        <v>147</v>
      </c>
      <c r="F17061">
        <v>0</v>
      </c>
    </row>
    <row r="17062" spans="1:6">
      <c r="A17062" s="12" t="s">
        <v>237</v>
      </c>
      <c r="B17062" t="s">
        <v>102</v>
      </c>
      <c r="C17062" t="s">
        <v>137</v>
      </c>
      <c r="D17062">
        <v>1</v>
      </c>
      <c r="E17062" t="s">
        <v>147</v>
      </c>
      <c r="F17062">
        <v>0</v>
      </c>
    </row>
    <row r="17063" spans="1:6">
      <c r="A17063" s="12" t="s">
        <v>237</v>
      </c>
      <c r="B17063" t="s">
        <v>103</v>
      </c>
      <c r="C17063" t="s">
        <v>137</v>
      </c>
      <c r="D17063">
        <v>1</v>
      </c>
      <c r="E17063" t="s">
        <v>147</v>
      </c>
      <c r="F17063">
        <v>0</v>
      </c>
    </row>
    <row r="17064" spans="1:6">
      <c r="A17064" s="12" t="s">
        <v>237</v>
      </c>
      <c r="B17064" t="s">
        <v>104</v>
      </c>
      <c r="C17064" t="s">
        <v>137</v>
      </c>
      <c r="D17064">
        <v>1</v>
      </c>
      <c r="E17064" t="s">
        <v>147</v>
      </c>
      <c r="F17064">
        <v>0</v>
      </c>
    </row>
    <row r="17065" spans="1:6">
      <c r="A17065" s="12" t="s">
        <v>237</v>
      </c>
      <c r="B17065" t="s">
        <v>105</v>
      </c>
      <c r="C17065" t="s">
        <v>137</v>
      </c>
      <c r="D17065">
        <v>1</v>
      </c>
      <c r="E17065" t="s">
        <v>147</v>
      </c>
      <c r="F17065">
        <v>0</v>
      </c>
    </row>
    <row r="17066" spans="1:6">
      <c r="A17066" s="12" t="s">
        <v>237</v>
      </c>
      <c r="B17066" t="s">
        <v>106</v>
      </c>
      <c r="C17066" t="s">
        <v>137</v>
      </c>
      <c r="D17066">
        <v>1</v>
      </c>
      <c r="E17066" t="s">
        <v>147</v>
      </c>
      <c r="F17066">
        <v>0</v>
      </c>
    </row>
    <row r="17067" spans="1:6">
      <c r="A17067" s="12" t="s">
        <v>237</v>
      </c>
      <c r="B17067" t="s">
        <v>107</v>
      </c>
      <c r="C17067" t="s">
        <v>137</v>
      </c>
      <c r="D17067">
        <v>1</v>
      </c>
      <c r="E17067" t="s">
        <v>147</v>
      </c>
      <c r="F17067">
        <v>0</v>
      </c>
    </row>
    <row r="17068" spans="1:6">
      <c r="A17068" s="12" t="s">
        <v>237</v>
      </c>
      <c r="B17068" t="s">
        <v>108</v>
      </c>
      <c r="C17068" t="s">
        <v>137</v>
      </c>
      <c r="D17068">
        <v>1</v>
      </c>
      <c r="E17068" t="s">
        <v>147</v>
      </c>
      <c r="F17068">
        <v>0</v>
      </c>
    </row>
    <row r="17069" spans="1:6">
      <c r="A17069" s="12" t="s">
        <v>237</v>
      </c>
      <c r="B17069" t="s">
        <v>109</v>
      </c>
      <c r="C17069" t="s">
        <v>137</v>
      </c>
      <c r="D17069">
        <v>1</v>
      </c>
      <c r="E17069" t="s">
        <v>147</v>
      </c>
      <c r="F17069">
        <v>0</v>
      </c>
    </row>
    <row r="17070" spans="1:6">
      <c r="A17070" s="12" t="s">
        <v>237</v>
      </c>
      <c r="B17070" t="s">
        <v>110</v>
      </c>
      <c r="C17070" t="s">
        <v>137</v>
      </c>
      <c r="D17070">
        <v>1</v>
      </c>
      <c r="E17070" t="s">
        <v>147</v>
      </c>
      <c r="F17070">
        <v>0</v>
      </c>
    </row>
    <row r="17071" spans="1:6">
      <c r="A17071" s="12" t="s">
        <v>237</v>
      </c>
      <c r="B17071" t="s">
        <v>111</v>
      </c>
      <c r="C17071" t="s">
        <v>137</v>
      </c>
      <c r="D17071">
        <v>1</v>
      </c>
      <c r="E17071" t="s">
        <v>147</v>
      </c>
      <c r="F17071">
        <v>0</v>
      </c>
    </row>
    <row r="17072" spans="1:6">
      <c r="A17072" s="12" t="s">
        <v>237</v>
      </c>
      <c r="B17072" t="s">
        <v>112</v>
      </c>
      <c r="C17072" t="s">
        <v>137</v>
      </c>
      <c r="D17072">
        <v>1</v>
      </c>
      <c r="E17072" t="s">
        <v>147</v>
      </c>
      <c r="F17072">
        <v>0</v>
      </c>
    </row>
    <row r="17073" spans="1:6">
      <c r="A17073" s="12" t="s">
        <v>237</v>
      </c>
      <c r="B17073" t="s">
        <v>113</v>
      </c>
      <c r="C17073" t="s">
        <v>137</v>
      </c>
      <c r="D17073">
        <v>1</v>
      </c>
      <c r="E17073" t="s">
        <v>147</v>
      </c>
      <c r="F17073">
        <v>0</v>
      </c>
    </row>
    <row r="17074" spans="1:6">
      <c r="A17074" s="12" t="s">
        <v>237</v>
      </c>
      <c r="B17074" t="s">
        <v>114</v>
      </c>
      <c r="C17074" t="s">
        <v>137</v>
      </c>
      <c r="D17074">
        <v>1</v>
      </c>
      <c r="E17074" t="s">
        <v>147</v>
      </c>
      <c r="F17074">
        <v>0</v>
      </c>
    </row>
    <row r="17075" spans="1:6">
      <c r="A17075" s="12" t="s">
        <v>237</v>
      </c>
      <c r="B17075" t="s">
        <v>115</v>
      </c>
      <c r="C17075" t="s">
        <v>137</v>
      </c>
      <c r="D17075">
        <v>1</v>
      </c>
      <c r="E17075" t="s">
        <v>147</v>
      </c>
      <c r="F17075">
        <v>0</v>
      </c>
    </row>
    <row r="17076" spans="1:6">
      <c r="A17076" s="12" t="s">
        <v>237</v>
      </c>
      <c r="B17076" t="s">
        <v>116</v>
      </c>
      <c r="C17076" t="s">
        <v>137</v>
      </c>
      <c r="D17076">
        <v>1</v>
      </c>
      <c r="E17076" t="s">
        <v>147</v>
      </c>
      <c r="F17076">
        <v>0</v>
      </c>
    </row>
    <row r="17077" spans="1:6">
      <c r="A17077" s="12" t="s">
        <v>237</v>
      </c>
      <c r="B17077" t="s">
        <v>146</v>
      </c>
      <c r="C17077" t="s">
        <v>137</v>
      </c>
      <c r="D17077">
        <v>1</v>
      </c>
      <c r="E17077" t="s">
        <v>147</v>
      </c>
      <c r="F17077">
        <v>0</v>
      </c>
    </row>
    <row r="17078" spans="1:6">
      <c r="A17078" s="12" t="s">
        <v>237</v>
      </c>
      <c r="B17078" t="s">
        <v>61</v>
      </c>
      <c r="C17078" t="s">
        <v>138</v>
      </c>
      <c r="D17078">
        <v>1</v>
      </c>
      <c r="E17078" t="s">
        <v>139</v>
      </c>
      <c r="F17078">
        <v>62.5</v>
      </c>
    </row>
    <row r="17079" spans="1:6">
      <c r="A17079" s="12" t="s">
        <v>237</v>
      </c>
      <c r="B17079" t="s">
        <v>62</v>
      </c>
      <c r="C17079" t="s">
        <v>138</v>
      </c>
      <c r="D17079">
        <v>1</v>
      </c>
      <c r="E17079" t="s">
        <v>139</v>
      </c>
      <c r="F17079">
        <v>51.8</v>
      </c>
    </row>
    <row r="17080" spans="1:6">
      <c r="A17080" s="12" t="s">
        <v>237</v>
      </c>
      <c r="B17080" t="s">
        <v>63</v>
      </c>
      <c r="C17080" t="s">
        <v>138</v>
      </c>
      <c r="D17080">
        <v>1</v>
      </c>
      <c r="E17080" t="s">
        <v>139</v>
      </c>
      <c r="F17080">
        <v>49</v>
      </c>
    </row>
    <row r="17081" spans="1:6">
      <c r="A17081" s="12" t="s">
        <v>237</v>
      </c>
      <c r="B17081" t="s">
        <v>64</v>
      </c>
      <c r="C17081" t="s">
        <v>138</v>
      </c>
      <c r="D17081">
        <v>1</v>
      </c>
      <c r="E17081" t="s">
        <v>139</v>
      </c>
      <c r="F17081">
        <v>62.7</v>
      </c>
    </row>
    <row r="17082" spans="1:6">
      <c r="A17082" s="12" t="s">
        <v>237</v>
      </c>
      <c r="B17082" t="s">
        <v>65</v>
      </c>
      <c r="C17082" t="s">
        <v>138</v>
      </c>
      <c r="D17082">
        <v>1</v>
      </c>
      <c r="E17082" t="s">
        <v>139</v>
      </c>
      <c r="F17082">
        <v>33.9</v>
      </c>
    </row>
    <row r="17083" spans="1:6">
      <c r="A17083" s="12" t="s">
        <v>237</v>
      </c>
      <c r="B17083" t="s">
        <v>66</v>
      </c>
      <c r="C17083" t="s">
        <v>138</v>
      </c>
      <c r="D17083">
        <v>1</v>
      </c>
      <c r="E17083" t="s">
        <v>139</v>
      </c>
      <c r="F17083">
        <v>42.7</v>
      </c>
    </row>
    <row r="17084" spans="1:6">
      <c r="A17084" s="12" t="s">
        <v>237</v>
      </c>
      <c r="B17084" t="s">
        <v>67</v>
      </c>
      <c r="C17084" t="s">
        <v>138</v>
      </c>
      <c r="D17084">
        <v>1</v>
      </c>
      <c r="E17084" t="s">
        <v>139</v>
      </c>
      <c r="F17084">
        <v>38.9</v>
      </c>
    </row>
    <row r="17085" spans="1:6">
      <c r="A17085" s="12" t="s">
        <v>237</v>
      </c>
      <c r="B17085" t="s">
        <v>68</v>
      </c>
      <c r="C17085" t="s">
        <v>138</v>
      </c>
      <c r="D17085">
        <v>1</v>
      </c>
      <c r="E17085" t="s">
        <v>139</v>
      </c>
      <c r="F17085">
        <v>39.4</v>
      </c>
    </row>
    <row r="17086" spans="1:6">
      <c r="A17086" s="12" t="s">
        <v>237</v>
      </c>
      <c r="B17086" t="s">
        <v>69</v>
      </c>
      <c r="C17086" t="s">
        <v>138</v>
      </c>
      <c r="D17086">
        <v>1</v>
      </c>
      <c r="E17086" t="s">
        <v>139</v>
      </c>
      <c r="F17086">
        <v>49.1</v>
      </c>
    </row>
    <row r="17087" spans="1:6">
      <c r="A17087" s="12" t="s">
        <v>237</v>
      </c>
      <c r="B17087" t="s">
        <v>70</v>
      </c>
      <c r="C17087" t="s">
        <v>138</v>
      </c>
      <c r="D17087">
        <v>1</v>
      </c>
      <c r="E17087" t="s">
        <v>139</v>
      </c>
      <c r="F17087">
        <v>51.9</v>
      </c>
    </row>
    <row r="17088" spans="1:6">
      <c r="A17088" s="12" t="s">
        <v>237</v>
      </c>
      <c r="B17088" t="s">
        <v>71</v>
      </c>
      <c r="C17088" t="s">
        <v>138</v>
      </c>
      <c r="D17088">
        <v>1</v>
      </c>
      <c r="E17088" t="s">
        <v>139</v>
      </c>
      <c r="F17088">
        <v>27.8</v>
      </c>
    </row>
    <row r="17089" spans="1:6">
      <c r="A17089" s="12" t="s">
        <v>237</v>
      </c>
      <c r="B17089" t="s">
        <v>72</v>
      </c>
      <c r="C17089" t="s">
        <v>138</v>
      </c>
      <c r="D17089">
        <v>1</v>
      </c>
      <c r="E17089" t="s">
        <v>139</v>
      </c>
      <c r="F17089">
        <v>63.7</v>
      </c>
    </row>
    <row r="17090" spans="1:6">
      <c r="A17090" s="12" t="s">
        <v>237</v>
      </c>
      <c r="B17090" t="s">
        <v>73</v>
      </c>
      <c r="C17090" t="s">
        <v>138</v>
      </c>
      <c r="D17090">
        <v>1</v>
      </c>
      <c r="E17090" t="s">
        <v>139</v>
      </c>
      <c r="F17090">
        <v>39</v>
      </c>
    </row>
    <row r="17091" spans="1:6">
      <c r="A17091" s="12" t="s">
        <v>237</v>
      </c>
      <c r="B17091" t="s">
        <v>74</v>
      </c>
      <c r="C17091" t="s">
        <v>138</v>
      </c>
      <c r="D17091">
        <v>1</v>
      </c>
      <c r="E17091" t="s">
        <v>139</v>
      </c>
      <c r="F17091">
        <v>57.2</v>
      </c>
    </row>
    <row r="17092" spans="1:6">
      <c r="A17092" s="12" t="s">
        <v>237</v>
      </c>
      <c r="B17092" t="s">
        <v>75</v>
      </c>
      <c r="C17092" t="s">
        <v>138</v>
      </c>
      <c r="D17092">
        <v>1</v>
      </c>
      <c r="E17092" t="s">
        <v>139</v>
      </c>
      <c r="F17092">
        <v>49.8</v>
      </c>
    </row>
    <row r="17093" spans="1:6">
      <c r="A17093" s="12" t="s">
        <v>237</v>
      </c>
      <c r="B17093" t="s">
        <v>76</v>
      </c>
      <c r="C17093" t="s">
        <v>138</v>
      </c>
      <c r="D17093">
        <v>1</v>
      </c>
      <c r="E17093" t="s">
        <v>139</v>
      </c>
      <c r="F17093">
        <v>57.2</v>
      </c>
    </row>
    <row r="17094" spans="1:6">
      <c r="A17094" s="12" t="s">
        <v>237</v>
      </c>
      <c r="B17094" t="s">
        <v>77</v>
      </c>
      <c r="C17094" t="s">
        <v>138</v>
      </c>
      <c r="D17094">
        <v>1</v>
      </c>
      <c r="E17094" t="s">
        <v>139</v>
      </c>
      <c r="F17094">
        <v>62.8</v>
      </c>
    </row>
    <row r="17095" spans="1:6">
      <c r="A17095" s="12" t="s">
        <v>237</v>
      </c>
      <c r="B17095" t="s">
        <v>78</v>
      </c>
      <c r="C17095" t="s">
        <v>138</v>
      </c>
      <c r="D17095">
        <v>1</v>
      </c>
      <c r="E17095" t="s">
        <v>139</v>
      </c>
      <c r="F17095">
        <v>59.5</v>
      </c>
    </row>
    <row r="17096" spans="1:6">
      <c r="A17096" s="12" t="s">
        <v>237</v>
      </c>
      <c r="B17096" t="s">
        <v>79</v>
      </c>
      <c r="C17096" t="s">
        <v>138</v>
      </c>
      <c r="D17096">
        <v>1</v>
      </c>
      <c r="E17096" t="s">
        <v>139</v>
      </c>
      <c r="F17096">
        <v>43.2</v>
      </c>
    </row>
    <row r="17097" spans="1:6">
      <c r="A17097" s="12" t="s">
        <v>237</v>
      </c>
      <c r="B17097" t="s">
        <v>80</v>
      </c>
      <c r="C17097" t="s">
        <v>138</v>
      </c>
      <c r="D17097">
        <v>1</v>
      </c>
      <c r="E17097" t="s">
        <v>139</v>
      </c>
      <c r="F17097">
        <v>34.9</v>
      </c>
    </row>
    <row r="17098" spans="1:6">
      <c r="A17098" s="12" t="s">
        <v>237</v>
      </c>
      <c r="B17098" t="s">
        <v>81</v>
      </c>
      <c r="C17098" t="s">
        <v>138</v>
      </c>
      <c r="D17098">
        <v>1</v>
      </c>
      <c r="E17098" t="s">
        <v>139</v>
      </c>
      <c r="F17098">
        <v>32.6</v>
      </c>
    </row>
    <row r="17099" spans="1:6">
      <c r="A17099" s="12" t="s">
        <v>237</v>
      </c>
      <c r="B17099" t="s">
        <v>82</v>
      </c>
      <c r="C17099" t="s">
        <v>138</v>
      </c>
      <c r="D17099">
        <v>1</v>
      </c>
      <c r="E17099" t="s">
        <v>139</v>
      </c>
      <c r="F17099">
        <v>46.5</v>
      </c>
    </row>
    <row r="17100" spans="1:6">
      <c r="A17100" s="12" t="s">
        <v>237</v>
      </c>
      <c r="B17100" t="s">
        <v>83</v>
      </c>
      <c r="C17100" t="s">
        <v>138</v>
      </c>
      <c r="D17100">
        <v>1</v>
      </c>
      <c r="E17100" t="s">
        <v>139</v>
      </c>
      <c r="F17100">
        <v>44.1</v>
      </c>
    </row>
    <row r="17101" spans="1:6">
      <c r="A17101" s="12" t="s">
        <v>237</v>
      </c>
      <c r="B17101" t="s">
        <v>84</v>
      </c>
      <c r="C17101" t="s">
        <v>138</v>
      </c>
      <c r="D17101">
        <v>1</v>
      </c>
      <c r="E17101" t="s">
        <v>139</v>
      </c>
      <c r="F17101">
        <v>58</v>
      </c>
    </row>
    <row r="17102" spans="1:6">
      <c r="A17102" s="12" t="s">
        <v>237</v>
      </c>
      <c r="B17102" t="s">
        <v>85</v>
      </c>
      <c r="C17102" t="s">
        <v>138</v>
      </c>
      <c r="D17102">
        <v>1</v>
      </c>
      <c r="E17102" t="s">
        <v>139</v>
      </c>
      <c r="F17102">
        <v>57.2</v>
      </c>
    </row>
    <row r="17103" spans="1:6">
      <c r="A17103" s="12" t="s">
        <v>237</v>
      </c>
      <c r="B17103" t="s">
        <v>86</v>
      </c>
      <c r="C17103" t="s">
        <v>138</v>
      </c>
      <c r="D17103">
        <v>1</v>
      </c>
      <c r="E17103" t="s">
        <v>139</v>
      </c>
      <c r="F17103">
        <v>55.1</v>
      </c>
    </row>
    <row r="17104" spans="1:6">
      <c r="A17104" s="12" t="s">
        <v>237</v>
      </c>
      <c r="B17104" t="s">
        <v>87</v>
      </c>
      <c r="C17104" t="s">
        <v>138</v>
      </c>
      <c r="D17104">
        <v>1</v>
      </c>
      <c r="E17104" t="s">
        <v>139</v>
      </c>
      <c r="F17104">
        <v>60.8</v>
      </c>
    </row>
    <row r="17105" spans="1:6">
      <c r="A17105" s="12" t="s">
        <v>237</v>
      </c>
      <c r="B17105" t="s">
        <v>88</v>
      </c>
      <c r="C17105" t="s">
        <v>138</v>
      </c>
      <c r="D17105">
        <v>1</v>
      </c>
      <c r="E17105" t="s">
        <v>139</v>
      </c>
      <c r="F17105">
        <v>45.6</v>
      </c>
    </row>
    <row r="17106" spans="1:6">
      <c r="A17106" s="12" t="s">
        <v>237</v>
      </c>
      <c r="B17106" t="s">
        <v>89</v>
      </c>
      <c r="C17106" t="s">
        <v>138</v>
      </c>
      <c r="D17106">
        <v>1</v>
      </c>
      <c r="E17106" t="s">
        <v>139</v>
      </c>
      <c r="F17106">
        <v>45.6</v>
      </c>
    </row>
    <row r="17107" spans="1:6">
      <c r="A17107" s="12" t="s">
        <v>237</v>
      </c>
      <c r="B17107" t="s">
        <v>90</v>
      </c>
      <c r="C17107" t="s">
        <v>138</v>
      </c>
      <c r="D17107">
        <v>1</v>
      </c>
      <c r="E17107" t="s">
        <v>139</v>
      </c>
      <c r="F17107">
        <v>39.4</v>
      </c>
    </row>
    <row r="17108" spans="1:6">
      <c r="A17108" s="12" t="s">
        <v>237</v>
      </c>
      <c r="B17108" t="s">
        <v>91</v>
      </c>
      <c r="C17108" t="s">
        <v>138</v>
      </c>
      <c r="D17108">
        <v>1</v>
      </c>
      <c r="E17108" t="s">
        <v>139</v>
      </c>
      <c r="F17108">
        <v>41</v>
      </c>
    </row>
    <row r="17109" spans="1:6">
      <c r="A17109" s="12" t="s">
        <v>237</v>
      </c>
      <c r="B17109" t="s">
        <v>92</v>
      </c>
      <c r="C17109" t="s">
        <v>138</v>
      </c>
      <c r="D17109">
        <v>1</v>
      </c>
      <c r="E17109" t="s">
        <v>139</v>
      </c>
      <c r="F17109">
        <v>35.4</v>
      </c>
    </row>
    <row r="17110" spans="1:6">
      <c r="A17110" s="12" t="s">
        <v>237</v>
      </c>
      <c r="B17110" t="s">
        <v>93</v>
      </c>
      <c r="C17110" t="s">
        <v>138</v>
      </c>
      <c r="D17110">
        <v>1</v>
      </c>
      <c r="E17110" t="s">
        <v>139</v>
      </c>
      <c r="F17110">
        <v>50</v>
      </c>
    </row>
    <row r="17111" spans="1:6">
      <c r="A17111" s="12" t="s">
        <v>237</v>
      </c>
      <c r="B17111" t="s">
        <v>94</v>
      </c>
      <c r="C17111" t="s">
        <v>138</v>
      </c>
      <c r="D17111">
        <v>1</v>
      </c>
      <c r="E17111" t="s">
        <v>139</v>
      </c>
      <c r="F17111">
        <v>63.4</v>
      </c>
    </row>
    <row r="17112" spans="1:6">
      <c r="A17112" s="12" t="s">
        <v>237</v>
      </c>
      <c r="B17112" t="s">
        <v>95</v>
      </c>
      <c r="C17112" t="s">
        <v>138</v>
      </c>
      <c r="D17112">
        <v>1</v>
      </c>
      <c r="E17112" t="s">
        <v>139</v>
      </c>
      <c r="F17112">
        <v>51.4</v>
      </c>
    </row>
    <row r="17113" spans="1:6">
      <c r="A17113" s="12" t="s">
        <v>237</v>
      </c>
      <c r="B17113" t="s">
        <v>96</v>
      </c>
      <c r="C17113" t="s">
        <v>138</v>
      </c>
      <c r="D17113">
        <v>1</v>
      </c>
      <c r="E17113" t="s">
        <v>139</v>
      </c>
      <c r="F17113">
        <v>66.599999999999994</v>
      </c>
    </row>
    <row r="17114" spans="1:6">
      <c r="A17114" s="12" t="s">
        <v>237</v>
      </c>
      <c r="B17114" t="s">
        <v>97</v>
      </c>
      <c r="C17114" t="s">
        <v>138</v>
      </c>
      <c r="D17114">
        <v>1</v>
      </c>
      <c r="E17114" t="s">
        <v>139</v>
      </c>
      <c r="F17114">
        <v>39</v>
      </c>
    </row>
    <row r="17115" spans="1:6">
      <c r="A17115" s="12" t="s">
        <v>237</v>
      </c>
      <c r="B17115" t="s">
        <v>98</v>
      </c>
      <c r="C17115" t="s">
        <v>138</v>
      </c>
      <c r="D17115">
        <v>1</v>
      </c>
      <c r="E17115" t="s">
        <v>139</v>
      </c>
      <c r="F17115">
        <v>47.3</v>
      </c>
    </row>
    <row r="17116" spans="1:6">
      <c r="A17116" s="12" t="s">
        <v>237</v>
      </c>
      <c r="B17116" t="s">
        <v>99</v>
      </c>
      <c r="C17116" t="s">
        <v>138</v>
      </c>
      <c r="D17116">
        <v>1</v>
      </c>
      <c r="E17116" t="s">
        <v>139</v>
      </c>
      <c r="F17116">
        <v>36.799999999999997</v>
      </c>
    </row>
    <row r="17117" spans="1:6">
      <c r="A17117" s="12" t="s">
        <v>237</v>
      </c>
      <c r="B17117" t="s">
        <v>100</v>
      </c>
      <c r="C17117" t="s">
        <v>138</v>
      </c>
      <c r="D17117">
        <v>1</v>
      </c>
      <c r="E17117" t="s">
        <v>139</v>
      </c>
      <c r="F17117">
        <v>56</v>
      </c>
    </row>
    <row r="17118" spans="1:6">
      <c r="A17118" s="12" t="s">
        <v>237</v>
      </c>
      <c r="B17118" t="s">
        <v>101</v>
      </c>
      <c r="C17118" t="s">
        <v>138</v>
      </c>
      <c r="D17118">
        <v>1</v>
      </c>
      <c r="E17118" t="s">
        <v>139</v>
      </c>
      <c r="F17118">
        <v>62.3</v>
      </c>
    </row>
    <row r="17119" spans="1:6">
      <c r="A17119" s="12" t="s">
        <v>237</v>
      </c>
      <c r="B17119" t="s">
        <v>102</v>
      </c>
      <c r="C17119" t="s">
        <v>138</v>
      </c>
      <c r="D17119">
        <v>1</v>
      </c>
      <c r="E17119" t="s">
        <v>139</v>
      </c>
      <c r="F17119">
        <v>61.6</v>
      </c>
    </row>
    <row r="17120" spans="1:6">
      <c r="A17120" s="12" t="s">
        <v>237</v>
      </c>
      <c r="B17120" t="s">
        <v>103</v>
      </c>
      <c r="C17120" t="s">
        <v>138</v>
      </c>
      <c r="D17120">
        <v>1</v>
      </c>
      <c r="E17120" t="s">
        <v>139</v>
      </c>
      <c r="F17120">
        <v>53.4</v>
      </c>
    </row>
    <row r="17121" spans="1:6">
      <c r="A17121" s="12" t="s">
        <v>237</v>
      </c>
      <c r="B17121" t="s">
        <v>104</v>
      </c>
      <c r="C17121" t="s">
        <v>138</v>
      </c>
      <c r="D17121">
        <v>1</v>
      </c>
      <c r="E17121" t="s">
        <v>139</v>
      </c>
      <c r="F17121">
        <v>60.8</v>
      </c>
    </row>
    <row r="17122" spans="1:6">
      <c r="A17122" s="12" t="s">
        <v>237</v>
      </c>
      <c r="B17122" t="s">
        <v>105</v>
      </c>
      <c r="C17122" t="s">
        <v>138</v>
      </c>
      <c r="D17122">
        <v>1</v>
      </c>
      <c r="E17122" t="s">
        <v>139</v>
      </c>
      <c r="F17122">
        <v>29.7</v>
      </c>
    </row>
    <row r="17123" spans="1:6">
      <c r="A17123" s="12" t="s">
        <v>237</v>
      </c>
      <c r="B17123" t="s">
        <v>106</v>
      </c>
      <c r="C17123" t="s">
        <v>138</v>
      </c>
      <c r="D17123">
        <v>1</v>
      </c>
      <c r="E17123" t="s">
        <v>139</v>
      </c>
      <c r="F17123">
        <v>44.1</v>
      </c>
    </row>
    <row r="17124" spans="1:6">
      <c r="A17124" s="12" t="s">
        <v>237</v>
      </c>
      <c r="B17124" t="s">
        <v>107</v>
      </c>
      <c r="C17124" t="s">
        <v>138</v>
      </c>
      <c r="D17124">
        <v>1</v>
      </c>
      <c r="E17124" t="s">
        <v>139</v>
      </c>
      <c r="F17124">
        <v>37.799999999999997</v>
      </c>
    </row>
    <row r="17125" spans="1:6">
      <c r="A17125" s="12" t="s">
        <v>237</v>
      </c>
      <c r="B17125" t="s">
        <v>108</v>
      </c>
      <c r="C17125" t="s">
        <v>138</v>
      </c>
      <c r="D17125">
        <v>1</v>
      </c>
      <c r="E17125" t="s">
        <v>139</v>
      </c>
      <c r="F17125">
        <v>66</v>
      </c>
    </row>
    <row r="17126" spans="1:6">
      <c r="A17126" s="12" t="s">
        <v>237</v>
      </c>
      <c r="B17126" t="s">
        <v>109</v>
      </c>
      <c r="C17126" t="s">
        <v>138</v>
      </c>
      <c r="D17126">
        <v>1</v>
      </c>
      <c r="E17126" t="s">
        <v>139</v>
      </c>
      <c r="F17126">
        <v>47.5</v>
      </c>
    </row>
    <row r="17127" spans="1:6">
      <c r="A17127" s="12" t="s">
        <v>237</v>
      </c>
      <c r="B17127" t="s">
        <v>110</v>
      </c>
      <c r="C17127" t="s">
        <v>138</v>
      </c>
      <c r="D17127">
        <v>1</v>
      </c>
      <c r="E17127" t="s">
        <v>139</v>
      </c>
      <c r="F17127">
        <v>69.599999999999994</v>
      </c>
    </row>
    <row r="17128" spans="1:6">
      <c r="A17128" s="12" t="s">
        <v>237</v>
      </c>
      <c r="B17128" t="s">
        <v>111</v>
      </c>
      <c r="C17128" t="s">
        <v>138</v>
      </c>
      <c r="D17128">
        <v>1</v>
      </c>
      <c r="E17128" t="s">
        <v>139</v>
      </c>
      <c r="F17128">
        <v>10.9</v>
      </c>
    </row>
    <row r="17129" spans="1:6">
      <c r="A17129" s="12" t="s">
        <v>237</v>
      </c>
      <c r="B17129" t="s">
        <v>112</v>
      </c>
      <c r="C17129" t="s">
        <v>138</v>
      </c>
      <c r="D17129">
        <v>1</v>
      </c>
      <c r="E17129" t="s">
        <v>139</v>
      </c>
      <c r="F17129">
        <v>37.6</v>
      </c>
    </row>
    <row r="17130" spans="1:6">
      <c r="A17130" s="12" t="s">
        <v>237</v>
      </c>
      <c r="B17130" t="s">
        <v>113</v>
      </c>
      <c r="C17130" t="s">
        <v>138</v>
      </c>
      <c r="D17130">
        <v>1</v>
      </c>
      <c r="E17130" t="s">
        <v>139</v>
      </c>
      <c r="F17130">
        <v>49.4</v>
      </c>
    </row>
    <row r="17131" spans="1:6">
      <c r="A17131" s="12" t="s">
        <v>237</v>
      </c>
      <c r="B17131" t="s">
        <v>114</v>
      </c>
      <c r="C17131" t="s">
        <v>138</v>
      </c>
      <c r="D17131">
        <v>1</v>
      </c>
      <c r="E17131" t="s">
        <v>139</v>
      </c>
      <c r="F17131">
        <v>59.3</v>
      </c>
    </row>
    <row r="17132" spans="1:6">
      <c r="A17132" s="12" t="s">
        <v>237</v>
      </c>
      <c r="B17132" t="s">
        <v>115</v>
      </c>
      <c r="C17132" t="s">
        <v>138</v>
      </c>
      <c r="D17132">
        <v>1</v>
      </c>
      <c r="E17132" t="s">
        <v>139</v>
      </c>
      <c r="F17132">
        <v>49.7</v>
      </c>
    </row>
    <row r="17133" spans="1:6">
      <c r="A17133" s="12" t="s">
        <v>237</v>
      </c>
      <c r="B17133" t="s">
        <v>116</v>
      </c>
      <c r="C17133" t="s">
        <v>138</v>
      </c>
      <c r="D17133">
        <v>1</v>
      </c>
      <c r="E17133" t="s">
        <v>139</v>
      </c>
      <c r="F17133">
        <v>75.599999999999994</v>
      </c>
    </row>
    <row r="17134" spans="1:6">
      <c r="A17134" s="12" t="s">
        <v>237</v>
      </c>
      <c r="B17134" t="s">
        <v>146</v>
      </c>
      <c r="C17134" t="s">
        <v>137</v>
      </c>
      <c r="D17134">
        <v>2</v>
      </c>
      <c r="E17134" t="s">
        <v>139</v>
      </c>
      <c r="F17134">
        <v>46.5</v>
      </c>
    </row>
    <row r="17135" spans="1:6">
      <c r="A17135" s="12" t="s">
        <v>237</v>
      </c>
      <c r="B17135" t="s">
        <v>61</v>
      </c>
      <c r="C17135" t="s">
        <v>138</v>
      </c>
      <c r="D17135">
        <v>1</v>
      </c>
      <c r="E17135" t="s">
        <v>140</v>
      </c>
      <c r="F17135">
        <v>34.4</v>
      </c>
    </row>
    <row r="17136" spans="1:6">
      <c r="A17136" s="12" t="s">
        <v>237</v>
      </c>
      <c r="B17136" t="s">
        <v>62</v>
      </c>
      <c r="C17136" t="s">
        <v>138</v>
      </c>
      <c r="D17136">
        <v>1</v>
      </c>
      <c r="E17136" t="s">
        <v>140</v>
      </c>
      <c r="F17136">
        <v>36.6</v>
      </c>
    </row>
    <row r="17137" spans="1:6">
      <c r="A17137" s="12" t="s">
        <v>237</v>
      </c>
      <c r="B17137" t="s">
        <v>63</v>
      </c>
      <c r="C17137" t="s">
        <v>138</v>
      </c>
      <c r="D17137">
        <v>1</v>
      </c>
      <c r="E17137" t="s">
        <v>140</v>
      </c>
      <c r="F17137">
        <v>46.4</v>
      </c>
    </row>
    <row r="17138" spans="1:6">
      <c r="A17138" s="12" t="s">
        <v>237</v>
      </c>
      <c r="B17138" t="s">
        <v>64</v>
      </c>
      <c r="C17138" t="s">
        <v>138</v>
      </c>
      <c r="D17138">
        <v>1</v>
      </c>
      <c r="E17138" t="s">
        <v>140</v>
      </c>
      <c r="F17138">
        <v>32.799999999999997</v>
      </c>
    </row>
    <row r="17139" spans="1:6">
      <c r="A17139" s="12" t="s">
        <v>237</v>
      </c>
      <c r="B17139" t="s">
        <v>65</v>
      </c>
      <c r="C17139" t="s">
        <v>138</v>
      </c>
      <c r="D17139">
        <v>1</v>
      </c>
      <c r="E17139" t="s">
        <v>140</v>
      </c>
      <c r="F17139">
        <v>60.7</v>
      </c>
    </row>
    <row r="17140" spans="1:6">
      <c r="A17140" s="12" t="s">
        <v>237</v>
      </c>
      <c r="B17140" t="s">
        <v>66</v>
      </c>
      <c r="C17140" t="s">
        <v>138</v>
      </c>
      <c r="D17140">
        <v>1</v>
      </c>
      <c r="E17140" t="s">
        <v>140</v>
      </c>
      <c r="F17140">
        <v>51.2</v>
      </c>
    </row>
    <row r="17141" spans="1:6">
      <c r="A17141" s="12" t="s">
        <v>237</v>
      </c>
      <c r="B17141" t="s">
        <v>67</v>
      </c>
      <c r="C17141" t="s">
        <v>138</v>
      </c>
      <c r="D17141">
        <v>1</v>
      </c>
      <c r="E17141" t="s">
        <v>140</v>
      </c>
      <c r="F17141">
        <v>56.6</v>
      </c>
    </row>
    <row r="17142" spans="1:6">
      <c r="A17142" s="12" t="s">
        <v>237</v>
      </c>
      <c r="B17142" t="s">
        <v>68</v>
      </c>
      <c r="C17142" t="s">
        <v>138</v>
      </c>
      <c r="D17142">
        <v>1</v>
      </c>
      <c r="E17142" t="s">
        <v>140</v>
      </c>
      <c r="F17142">
        <v>57.1</v>
      </c>
    </row>
    <row r="17143" spans="1:6">
      <c r="A17143" s="12" t="s">
        <v>237</v>
      </c>
      <c r="B17143" t="s">
        <v>69</v>
      </c>
      <c r="C17143" t="s">
        <v>138</v>
      </c>
      <c r="D17143">
        <v>1</v>
      </c>
      <c r="E17143" t="s">
        <v>140</v>
      </c>
      <c r="F17143">
        <v>48.2</v>
      </c>
    </row>
    <row r="17144" spans="1:6">
      <c r="A17144" s="12" t="s">
        <v>237</v>
      </c>
      <c r="B17144" t="s">
        <v>70</v>
      </c>
      <c r="C17144" t="s">
        <v>138</v>
      </c>
      <c r="D17144">
        <v>1</v>
      </c>
      <c r="E17144" t="s">
        <v>140</v>
      </c>
      <c r="F17144">
        <v>45.9</v>
      </c>
    </row>
    <row r="17145" spans="1:6">
      <c r="A17145" s="12" t="s">
        <v>237</v>
      </c>
      <c r="B17145" t="s">
        <v>71</v>
      </c>
      <c r="C17145" t="s">
        <v>138</v>
      </c>
      <c r="D17145">
        <v>1</v>
      </c>
      <c r="E17145" t="s">
        <v>140</v>
      </c>
      <c r="F17145">
        <v>67</v>
      </c>
    </row>
    <row r="17146" spans="1:6">
      <c r="A17146" s="12" t="s">
        <v>237</v>
      </c>
      <c r="B17146" t="s">
        <v>72</v>
      </c>
      <c r="C17146" t="s">
        <v>138</v>
      </c>
      <c r="D17146">
        <v>1</v>
      </c>
      <c r="E17146" t="s">
        <v>140</v>
      </c>
      <c r="F17146">
        <v>29.6</v>
      </c>
    </row>
    <row r="17147" spans="1:6">
      <c r="A17147" s="12" t="s">
        <v>237</v>
      </c>
      <c r="B17147" t="s">
        <v>73</v>
      </c>
      <c r="C17147" t="s">
        <v>138</v>
      </c>
      <c r="D17147">
        <v>1</v>
      </c>
      <c r="E17147" t="s">
        <v>140</v>
      </c>
      <c r="F17147">
        <v>57.5</v>
      </c>
    </row>
    <row r="17148" spans="1:6">
      <c r="A17148" s="12" t="s">
        <v>237</v>
      </c>
      <c r="B17148" t="s">
        <v>74</v>
      </c>
      <c r="C17148" t="s">
        <v>138</v>
      </c>
      <c r="D17148">
        <v>1</v>
      </c>
      <c r="E17148" t="s">
        <v>140</v>
      </c>
      <c r="F17148">
        <v>39.299999999999997</v>
      </c>
    </row>
    <row r="17149" spans="1:6">
      <c r="A17149" s="12" t="s">
        <v>237</v>
      </c>
      <c r="B17149" t="s">
        <v>75</v>
      </c>
      <c r="C17149" t="s">
        <v>138</v>
      </c>
      <c r="D17149">
        <v>1</v>
      </c>
      <c r="E17149" t="s">
        <v>140</v>
      </c>
      <c r="F17149">
        <v>45.7</v>
      </c>
    </row>
    <row r="17150" spans="1:6">
      <c r="A17150" s="12" t="s">
        <v>237</v>
      </c>
      <c r="B17150" t="s">
        <v>76</v>
      </c>
      <c r="C17150" t="s">
        <v>138</v>
      </c>
      <c r="D17150">
        <v>1</v>
      </c>
      <c r="E17150" t="s">
        <v>140</v>
      </c>
      <c r="F17150">
        <v>37.4</v>
      </c>
    </row>
    <row r="17151" spans="1:6">
      <c r="A17151" s="12" t="s">
        <v>237</v>
      </c>
      <c r="B17151" t="s">
        <v>77</v>
      </c>
      <c r="C17151" t="s">
        <v>138</v>
      </c>
      <c r="D17151">
        <v>1</v>
      </c>
      <c r="E17151" t="s">
        <v>140</v>
      </c>
      <c r="F17151">
        <v>33.9</v>
      </c>
    </row>
    <row r="17152" spans="1:6">
      <c r="A17152" s="12" t="s">
        <v>237</v>
      </c>
      <c r="B17152" t="s">
        <v>78</v>
      </c>
      <c r="C17152" t="s">
        <v>138</v>
      </c>
      <c r="D17152">
        <v>1</v>
      </c>
      <c r="E17152" t="s">
        <v>140</v>
      </c>
      <c r="F17152">
        <v>36.5</v>
      </c>
    </row>
    <row r="17153" spans="1:6">
      <c r="A17153" s="12" t="s">
        <v>237</v>
      </c>
      <c r="B17153" t="s">
        <v>79</v>
      </c>
      <c r="C17153" t="s">
        <v>138</v>
      </c>
      <c r="D17153">
        <v>1</v>
      </c>
      <c r="E17153" t="s">
        <v>140</v>
      </c>
      <c r="F17153">
        <v>50.3</v>
      </c>
    </row>
    <row r="17154" spans="1:6">
      <c r="A17154" s="12" t="s">
        <v>237</v>
      </c>
      <c r="B17154" t="s">
        <v>80</v>
      </c>
      <c r="C17154" t="s">
        <v>138</v>
      </c>
      <c r="D17154">
        <v>1</v>
      </c>
      <c r="E17154" t="s">
        <v>140</v>
      </c>
      <c r="F17154">
        <v>61.5</v>
      </c>
    </row>
    <row r="17155" spans="1:6">
      <c r="A17155" s="12" t="s">
        <v>237</v>
      </c>
      <c r="B17155" t="s">
        <v>81</v>
      </c>
      <c r="C17155" t="s">
        <v>138</v>
      </c>
      <c r="D17155">
        <v>1</v>
      </c>
      <c r="E17155" t="s">
        <v>140</v>
      </c>
      <c r="F17155">
        <v>61</v>
      </c>
    </row>
    <row r="17156" spans="1:6">
      <c r="A17156" s="12" t="s">
        <v>237</v>
      </c>
      <c r="B17156" t="s">
        <v>82</v>
      </c>
      <c r="C17156" t="s">
        <v>138</v>
      </c>
      <c r="D17156">
        <v>1</v>
      </c>
      <c r="E17156" t="s">
        <v>140</v>
      </c>
      <c r="F17156">
        <v>49.8</v>
      </c>
    </row>
    <row r="17157" spans="1:6">
      <c r="A17157" s="12" t="s">
        <v>237</v>
      </c>
      <c r="B17157" t="s">
        <v>83</v>
      </c>
      <c r="C17157" t="s">
        <v>138</v>
      </c>
      <c r="D17157">
        <v>1</v>
      </c>
      <c r="E17157" t="s">
        <v>140</v>
      </c>
      <c r="F17157">
        <v>50.2</v>
      </c>
    </row>
    <row r="17158" spans="1:6">
      <c r="A17158" s="12" t="s">
        <v>237</v>
      </c>
      <c r="B17158" t="s">
        <v>84</v>
      </c>
      <c r="C17158" t="s">
        <v>138</v>
      </c>
      <c r="D17158">
        <v>1</v>
      </c>
      <c r="E17158" t="s">
        <v>140</v>
      </c>
      <c r="F17158">
        <v>39.299999999999997</v>
      </c>
    </row>
    <row r="17159" spans="1:6">
      <c r="A17159" s="12" t="s">
        <v>237</v>
      </c>
      <c r="B17159" t="s">
        <v>85</v>
      </c>
      <c r="C17159" t="s">
        <v>138</v>
      </c>
      <c r="D17159">
        <v>1</v>
      </c>
      <c r="E17159" t="s">
        <v>140</v>
      </c>
      <c r="F17159">
        <v>39.700000000000003</v>
      </c>
    </row>
    <row r="17160" spans="1:6">
      <c r="A17160" s="12" t="s">
        <v>237</v>
      </c>
      <c r="B17160" t="s">
        <v>86</v>
      </c>
      <c r="C17160" t="s">
        <v>138</v>
      </c>
      <c r="D17160">
        <v>1</v>
      </c>
      <c r="E17160" t="s">
        <v>140</v>
      </c>
      <c r="F17160">
        <v>37.799999999999997</v>
      </c>
    </row>
    <row r="17161" spans="1:6">
      <c r="A17161" s="12" t="s">
        <v>237</v>
      </c>
      <c r="B17161" t="s">
        <v>87</v>
      </c>
      <c r="C17161" t="s">
        <v>138</v>
      </c>
      <c r="D17161">
        <v>1</v>
      </c>
      <c r="E17161" t="s">
        <v>140</v>
      </c>
      <c r="F17161">
        <v>34.4</v>
      </c>
    </row>
    <row r="17162" spans="1:6">
      <c r="A17162" s="12" t="s">
        <v>237</v>
      </c>
      <c r="B17162" t="s">
        <v>88</v>
      </c>
      <c r="C17162" t="s">
        <v>138</v>
      </c>
      <c r="D17162">
        <v>1</v>
      </c>
      <c r="E17162" t="s">
        <v>140</v>
      </c>
      <c r="F17162">
        <v>48.9</v>
      </c>
    </row>
    <row r="17163" spans="1:6">
      <c r="A17163" s="12" t="s">
        <v>237</v>
      </c>
      <c r="B17163" t="s">
        <v>89</v>
      </c>
      <c r="C17163" t="s">
        <v>138</v>
      </c>
      <c r="D17163">
        <v>1</v>
      </c>
      <c r="E17163" t="s">
        <v>140</v>
      </c>
      <c r="F17163">
        <v>50</v>
      </c>
    </row>
    <row r="17164" spans="1:6">
      <c r="A17164" s="12" t="s">
        <v>237</v>
      </c>
      <c r="B17164" t="s">
        <v>90</v>
      </c>
      <c r="C17164" t="s">
        <v>138</v>
      </c>
      <c r="D17164">
        <v>1</v>
      </c>
      <c r="E17164" t="s">
        <v>140</v>
      </c>
      <c r="F17164">
        <v>57</v>
      </c>
    </row>
    <row r="17165" spans="1:6">
      <c r="A17165" s="12" t="s">
        <v>237</v>
      </c>
      <c r="B17165" t="s">
        <v>91</v>
      </c>
      <c r="C17165" t="s">
        <v>138</v>
      </c>
      <c r="D17165">
        <v>1</v>
      </c>
      <c r="E17165" t="s">
        <v>140</v>
      </c>
      <c r="F17165">
        <v>53.6</v>
      </c>
    </row>
    <row r="17166" spans="1:6">
      <c r="A17166" s="12" t="s">
        <v>237</v>
      </c>
      <c r="B17166" t="s">
        <v>92</v>
      </c>
      <c r="C17166" t="s">
        <v>138</v>
      </c>
      <c r="D17166">
        <v>1</v>
      </c>
      <c r="E17166" t="s">
        <v>140</v>
      </c>
      <c r="F17166">
        <v>59.3</v>
      </c>
    </row>
    <row r="17167" spans="1:6">
      <c r="A17167" s="12" t="s">
        <v>237</v>
      </c>
      <c r="B17167" t="s">
        <v>93</v>
      </c>
      <c r="C17167" t="s">
        <v>138</v>
      </c>
      <c r="D17167">
        <v>1</v>
      </c>
      <c r="E17167" t="s">
        <v>140</v>
      </c>
      <c r="F17167">
        <v>47.8</v>
      </c>
    </row>
    <row r="17168" spans="1:6">
      <c r="A17168" s="12" t="s">
        <v>237</v>
      </c>
      <c r="B17168" t="s">
        <v>94</v>
      </c>
      <c r="C17168" t="s">
        <v>138</v>
      </c>
      <c r="D17168">
        <v>1</v>
      </c>
      <c r="E17168" t="s">
        <v>140</v>
      </c>
      <c r="F17168">
        <v>30.4</v>
      </c>
    </row>
    <row r="17169" spans="1:6">
      <c r="A17169" s="12" t="s">
        <v>237</v>
      </c>
      <c r="B17169" t="s">
        <v>95</v>
      </c>
      <c r="C17169" t="s">
        <v>138</v>
      </c>
      <c r="D17169">
        <v>1</v>
      </c>
      <c r="E17169" t="s">
        <v>140</v>
      </c>
      <c r="F17169">
        <v>44.4</v>
      </c>
    </row>
    <row r="17170" spans="1:6">
      <c r="A17170" s="12" t="s">
        <v>237</v>
      </c>
      <c r="B17170" t="s">
        <v>96</v>
      </c>
      <c r="C17170" t="s">
        <v>138</v>
      </c>
      <c r="D17170">
        <v>1</v>
      </c>
      <c r="E17170" t="s">
        <v>140</v>
      </c>
      <c r="F17170">
        <v>31.1</v>
      </c>
    </row>
    <row r="17171" spans="1:6">
      <c r="A17171" s="12" t="s">
        <v>237</v>
      </c>
      <c r="B17171" t="s">
        <v>97</v>
      </c>
      <c r="C17171" t="s">
        <v>138</v>
      </c>
      <c r="D17171">
        <v>1</v>
      </c>
      <c r="E17171" t="s">
        <v>140</v>
      </c>
      <c r="F17171">
        <v>54.2</v>
      </c>
    </row>
    <row r="17172" spans="1:6">
      <c r="A17172" s="12" t="s">
        <v>237</v>
      </c>
      <c r="B17172" t="s">
        <v>98</v>
      </c>
      <c r="C17172" t="s">
        <v>138</v>
      </c>
      <c r="D17172">
        <v>1</v>
      </c>
      <c r="E17172" t="s">
        <v>140</v>
      </c>
      <c r="F17172">
        <v>49.2</v>
      </c>
    </row>
    <row r="17173" spans="1:6">
      <c r="A17173" s="12" t="s">
        <v>237</v>
      </c>
      <c r="B17173" t="s">
        <v>99</v>
      </c>
      <c r="C17173" t="s">
        <v>138</v>
      </c>
      <c r="D17173">
        <v>1</v>
      </c>
      <c r="E17173" t="s">
        <v>140</v>
      </c>
      <c r="F17173">
        <v>58.1</v>
      </c>
    </row>
    <row r="17174" spans="1:6">
      <c r="A17174" s="12" t="s">
        <v>237</v>
      </c>
      <c r="B17174" t="s">
        <v>100</v>
      </c>
      <c r="C17174" t="s">
        <v>138</v>
      </c>
      <c r="D17174">
        <v>1</v>
      </c>
      <c r="E17174" t="s">
        <v>140</v>
      </c>
      <c r="F17174">
        <v>40.799999999999997</v>
      </c>
    </row>
    <row r="17175" spans="1:6">
      <c r="A17175" s="12" t="s">
        <v>237</v>
      </c>
      <c r="B17175" t="s">
        <v>101</v>
      </c>
      <c r="C17175" t="s">
        <v>138</v>
      </c>
      <c r="D17175">
        <v>1</v>
      </c>
      <c r="E17175" t="s">
        <v>140</v>
      </c>
      <c r="F17175">
        <v>33.4</v>
      </c>
    </row>
    <row r="17176" spans="1:6">
      <c r="A17176" s="12" t="s">
        <v>237</v>
      </c>
      <c r="B17176" t="s">
        <v>102</v>
      </c>
      <c r="C17176" t="s">
        <v>138</v>
      </c>
      <c r="D17176">
        <v>1</v>
      </c>
      <c r="E17176" t="s">
        <v>140</v>
      </c>
      <c r="F17176">
        <v>35.6</v>
      </c>
    </row>
    <row r="17177" spans="1:6">
      <c r="A17177" s="12" t="s">
        <v>237</v>
      </c>
      <c r="B17177" t="s">
        <v>103</v>
      </c>
      <c r="C17177" t="s">
        <v>138</v>
      </c>
      <c r="D17177">
        <v>1</v>
      </c>
      <c r="E17177" t="s">
        <v>140</v>
      </c>
      <c r="F17177">
        <v>43.7</v>
      </c>
    </row>
    <row r="17178" spans="1:6">
      <c r="A17178" s="12" t="s">
        <v>237</v>
      </c>
      <c r="B17178" t="s">
        <v>104</v>
      </c>
      <c r="C17178" t="s">
        <v>138</v>
      </c>
      <c r="D17178">
        <v>1</v>
      </c>
      <c r="E17178" t="s">
        <v>140</v>
      </c>
      <c r="F17178">
        <v>30.9</v>
      </c>
    </row>
    <row r="17179" spans="1:6">
      <c r="A17179" s="12" t="s">
        <v>237</v>
      </c>
      <c r="B17179" t="s">
        <v>105</v>
      </c>
      <c r="C17179" t="s">
        <v>138</v>
      </c>
      <c r="D17179">
        <v>1</v>
      </c>
      <c r="E17179" t="s">
        <v>140</v>
      </c>
      <c r="F17179">
        <v>62.9</v>
      </c>
    </row>
    <row r="17180" spans="1:6">
      <c r="A17180" s="12" t="s">
        <v>237</v>
      </c>
      <c r="B17180" t="s">
        <v>106</v>
      </c>
      <c r="C17180" t="s">
        <v>138</v>
      </c>
      <c r="D17180">
        <v>1</v>
      </c>
      <c r="E17180" t="s">
        <v>140</v>
      </c>
      <c r="F17180">
        <v>52.2</v>
      </c>
    </row>
    <row r="17181" spans="1:6">
      <c r="A17181" s="12" t="s">
        <v>237</v>
      </c>
      <c r="B17181" t="s">
        <v>107</v>
      </c>
      <c r="C17181" t="s">
        <v>138</v>
      </c>
      <c r="D17181">
        <v>1</v>
      </c>
      <c r="E17181" t="s">
        <v>140</v>
      </c>
      <c r="F17181">
        <v>55.9</v>
      </c>
    </row>
    <row r="17182" spans="1:6">
      <c r="A17182" s="12" t="s">
        <v>237</v>
      </c>
      <c r="B17182" t="s">
        <v>108</v>
      </c>
      <c r="C17182" t="s">
        <v>138</v>
      </c>
      <c r="D17182">
        <v>1</v>
      </c>
      <c r="E17182" t="s">
        <v>140</v>
      </c>
      <c r="F17182">
        <v>30.8</v>
      </c>
    </row>
    <row r="17183" spans="1:6">
      <c r="A17183" s="12" t="s">
        <v>237</v>
      </c>
      <c r="B17183" t="s">
        <v>109</v>
      </c>
      <c r="C17183" t="s">
        <v>138</v>
      </c>
      <c r="D17183">
        <v>1</v>
      </c>
      <c r="E17183" t="s">
        <v>140</v>
      </c>
      <c r="F17183">
        <v>48.2</v>
      </c>
    </row>
    <row r="17184" spans="1:6">
      <c r="A17184" s="12" t="s">
        <v>237</v>
      </c>
      <c r="B17184" t="s">
        <v>110</v>
      </c>
      <c r="C17184" t="s">
        <v>138</v>
      </c>
      <c r="D17184">
        <v>1</v>
      </c>
      <c r="E17184" t="s">
        <v>140</v>
      </c>
      <c r="F17184">
        <v>23.9</v>
      </c>
    </row>
    <row r="17185" spans="1:6">
      <c r="A17185" s="12" t="s">
        <v>237</v>
      </c>
      <c r="B17185" t="s">
        <v>111</v>
      </c>
      <c r="C17185" t="s">
        <v>138</v>
      </c>
      <c r="D17185">
        <v>1</v>
      </c>
      <c r="E17185" t="s">
        <v>140</v>
      </c>
      <c r="F17185">
        <v>84.1</v>
      </c>
    </row>
    <row r="17186" spans="1:6">
      <c r="A17186" s="12" t="s">
        <v>237</v>
      </c>
      <c r="B17186" t="s">
        <v>112</v>
      </c>
      <c r="C17186" t="s">
        <v>138</v>
      </c>
      <c r="D17186">
        <v>1</v>
      </c>
      <c r="E17186" t="s">
        <v>140</v>
      </c>
      <c r="F17186">
        <v>57.3</v>
      </c>
    </row>
    <row r="17187" spans="1:6">
      <c r="A17187" s="12" t="s">
        <v>237</v>
      </c>
      <c r="B17187" t="s">
        <v>113</v>
      </c>
      <c r="C17187" t="s">
        <v>138</v>
      </c>
      <c r="D17187">
        <v>1</v>
      </c>
      <c r="E17187" t="s">
        <v>140</v>
      </c>
      <c r="F17187">
        <v>44.7</v>
      </c>
    </row>
    <row r="17188" spans="1:6">
      <c r="A17188" s="12" t="s">
        <v>237</v>
      </c>
      <c r="B17188" t="s">
        <v>114</v>
      </c>
      <c r="C17188" t="s">
        <v>138</v>
      </c>
      <c r="D17188">
        <v>1</v>
      </c>
      <c r="E17188" t="s">
        <v>140</v>
      </c>
      <c r="F17188">
        <v>35.6</v>
      </c>
    </row>
    <row r="17189" spans="1:6">
      <c r="A17189" s="12" t="s">
        <v>237</v>
      </c>
      <c r="B17189" t="s">
        <v>115</v>
      </c>
      <c r="C17189" t="s">
        <v>138</v>
      </c>
      <c r="D17189">
        <v>1</v>
      </c>
      <c r="E17189" t="s">
        <v>140</v>
      </c>
      <c r="F17189">
        <v>45.8</v>
      </c>
    </row>
    <row r="17190" spans="1:6">
      <c r="A17190" s="12" t="s">
        <v>237</v>
      </c>
      <c r="B17190" t="s">
        <v>116</v>
      </c>
      <c r="C17190" t="s">
        <v>138</v>
      </c>
      <c r="D17190">
        <v>1</v>
      </c>
      <c r="E17190" t="s">
        <v>140</v>
      </c>
      <c r="F17190">
        <v>19.899999999999999</v>
      </c>
    </row>
    <row r="17191" spans="1:6">
      <c r="A17191" s="12" t="s">
        <v>237</v>
      </c>
      <c r="B17191" t="s">
        <v>146</v>
      </c>
      <c r="C17191" t="s">
        <v>137</v>
      </c>
      <c r="D17191">
        <v>2</v>
      </c>
      <c r="E17191" t="s">
        <v>140</v>
      </c>
      <c r="F17191">
        <v>49.4</v>
      </c>
    </row>
    <row r="17192" spans="1:6">
      <c r="A17192" s="12" t="s">
        <v>237</v>
      </c>
      <c r="B17192" t="s">
        <v>61</v>
      </c>
      <c r="C17192" t="s">
        <v>138</v>
      </c>
      <c r="D17192">
        <v>1</v>
      </c>
      <c r="E17192" t="s">
        <v>147</v>
      </c>
      <c r="F17192">
        <v>3</v>
      </c>
    </row>
    <row r="17193" spans="1:6">
      <c r="A17193" s="12" t="s">
        <v>237</v>
      </c>
      <c r="B17193" t="s">
        <v>62</v>
      </c>
      <c r="C17193" t="s">
        <v>138</v>
      </c>
      <c r="D17193">
        <v>1</v>
      </c>
      <c r="E17193" t="s">
        <v>147</v>
      </c>
      <c r="F17193">
        <v>11.4</v>
      </c>
    </row>
    <row r="17194" spans="1:6">
      <c r="A17194" s="12" t="s">
        <v>237</v>
      </c>
      <c r="B17194" t="s">
        <v>63</v>
      </c>
      <c r="C17194" t="s">
        <v>138</v>
      </c>
      <c r="D17194">
        <v>1</v>
      </c>
      <c r="E17194" t="s">
        <v>147</v>
      </c>
      <c r="F17194">
        <v>4.5999999999999996</v>
      </c>
    </row>
    <row r="17195" spans="1:6">
      <c r="A17195" s="12" t="s">
        <v>237</v>
      </c>
      <c r="B17195" t="s">
        <v>64</v>
      </c>
      <c r="C17195" t="s">
        <v>138</v>
      </c>
      <c r="D17195">
        <v>1</v>
      </c>
      <c r="E17195" t="s">
        <v>147</v>
      </c>
      <c r="F17195">
        <v>4.4000000000000004</v>
      </c>
    </row>
    <row r="17196" spans="1:6">
      <c r="A17196" s="12" t="s">
        <v>237</v>
      </c>
      <c r="B17196" t="s">
        <v>65</v>
      </c>
      <c r="C17196" t="s">
        <v>138</v>
      </c>
      <c r="D17196">
        <v>1</v>
      </c>
      <c r="E17196" t="s">
        <v>147</v>
      </c>
      <c r="F17196">
        <v>5.3</v>
      </c>
    </row>
    <row r="17197" spans="1:6">
      <c r="A17197" s="12" t="s">
        <v>237</v>
      </c>
      <c r="B17197" t="s">
        <v>66</v>
      </c>
      <c r="C17197" t="s">
        <v>138</v>
      </c>
      <c r="D17197">
        <v>1</v>
      </c>
      <c r="E17197" t="s">
        <v>147</v>
      </c>
      <c r="F17197">
        <v>5.9</v>
      </c>
    </row>
    <row r="17198" spans="1:6">
      <c r="A17198" s="12" t="s">
        <v>237</v>
      </c>
      <c r="B17198" t="s">
        <v>67</v>
      </c>
      <c r="C17198" t="s">
        <v>138</v>
      </c>
      <c r="D17198">
        <v>1</v>
      </c>
      <c r="E17198" t="s">
        <v>147</v>
      </c>
      <c r="F17198">
        <v>4.4000000000000004</v>
      </c>
    </row>
    <row r="17199" spans="1:6">
      <c r="A17199" s="12" t="s">
        <v>237</v>
      </c>
      <c r="B17199" t="s">
        <v>68</v>
      </c>
      <c r="C17199" t="s">
        <v>138</v>
      </c>
      <c r="D17199">
        <v>1</v>
      </c>
      <c r="E17199" t="s">
        <v>147</v>
      </c>
      <c r="F17199">
        <v>3.3</v>
      </c>
    </row>
    <row r="17200" spans="1:6">
      <c r="A17200" s="12" t="s">
        <v>237</v>
      </c>
      <c r="B17200" t="s">
        <v>69</v>
      </c>
      <c r="C17200" t="s">
        <v>138</v>
      </c>
      <c r="D17200">
        <v>1</v>
      </c>
      <c r="E17200" t="s">
        <v>147</v>
      </c>
      <c r="F17200">
        <v>2.5</v>
      </c>
    </row>
    <row r="17201" spans="1:6">
      <c r="A17201" s="12" t="s">
        <v>237</v>
      </c>
      <c r="B17201" t="s">
        <v>70</v>
      </c>
      <c r="C17201" t="s">
        <v>138</v>
      </c>
      <c r="D17201">
        <v>1</v>
      </c>
      <c r="E17201" t="s">
        <v>147</v>
      </c>
      <c r="F17201">
        <v>2.2000000000000002</v>
      </c>
    </row>
    <row r="17202" spans="1:6">
      <c r="A17202" s="12" t="s">
        <v>237</v>
      </c>
      <c r="B17202" t="s">
        <v>71</v>
      </c>
      <c r="C17202" t="s">
        <v>138</v>
      </c>
      <c r="D17202">
        <v>1</v>
      </c>
      <c r="E17202" t="s">
        <v>147</v>
      </c>
      <c r="F17202">
        <v>5.0999999999999996</v>
      </c>
    </row>
    <row r="17203" spans="1:6">
      <c r="A17203" s="12" t="s">
        <v>237</v>
      </c>
      <c r="B17203" t="s">
        <v>72</v>
      </c>
      <c r="C17203" t="s">
        <v>138</v>
      </c>
      <c r="D17203">
        <v>1</v>
      </c>
      <c r="E17203" t="s">
        <v>147</v>
      </c>
      <c r="F17203">
        <v>6.5</v>
      </c>
    </row>
    <row r="17204" spans="1:6">
      <c r="A17204" s="12" t="s">
        <v>237</v>
      </c>
      <c r="B17204" t="s">
        <v>73</v>
      </c>
      <c r="C17204" t="s">
        <v>138</v>
      </c>
      <c r="D17204">
        <v>1</v>
      </c>
      <c r="E17204" t="s">
        <v>147</v>
      </c>
      <c r="F17204">
        <v>3.4</v>
      </c>
    </row>
    <row r="17205" spans="1:6">
      <c r="A17205" s="12" t="s">
        <v>237</v>
      </c>
      <c r="B17205" t="s">
        <v>74</v>
      </c>
      <c r="C17205" t="s">
        <v>138</v>
      </c>
      <c r="D17205">
        <v>1</v>
      </c>
      <c r="E17205" t="s">
        <v>147</v>
      </c>
      <c r="F17205">
        <v>3.4</v>
      </c>
    </row>
    <row r="17206" spans="1:6">
      <c r="A17206" s="12" t="s">
        <v>237</v>
      </c>
      <c r="B17206" t="s">
        <v>75</v>
      </c>
      <c r="C17206" t="s">
        <v>138</v>
      </c>
      <c r="D17206">
        <v>1</v>
      </c>
      <c r="E17206" t="s">
        <v>147</v>
      </c>
      <c r="F17206">
        <v>4.5</v>
      </c>
    </row>
    <row r="17207" spans="1:6">
      <c r="A17207" s="12" t="s">
        <v>237</v>
      </c>
      <c r="B17207" t="s">
        <v>76</v>
      </c>
      <c r="C17207" t="s">
        <v>138</v>
      </c>
      <c r="D17207">
        <v>1</v>
      </c>
      <c r="E17207" t="s">
        <v>147</v>
      </c>
      <c r="F17207">
        <v>5.3</v>
      </c>
    </row>
    <row r="17208" spans="1:6">
      <c r="A17208" s="12" t="s">
        <v>237</v>
      </c>
      <c r="B17208" t="s">
        <v>77</v>
      </c>
      <c r="C17208" t="s">
        <v>138</v>
      </c>
      <c r="D17208">
        <v>1</v>
      </c>
      <c r="E17208" t="s">
        <v>147</v>
      </c>
      <c r="F17208">
        <v>3.2</v>
      </c>
    </row>
    <row r="17209" spans="1:6">
      <c r="A17209" s="12" t="s">
        <v>237</v>
      </c>
      <c r="B17209" t="s">
        <v>78</v>
      </c>
      <c r="C17209" t="s">
        <v>138</v>
      </c>
      <c r="D17209">
        <v>1</v>
      </c>
      <c r="E17209" t="s">
        <v>147</v>
      </c>
      <c r="F17209">
        <v>3.8</v>
      </c>
    </row>
    <row r="17210" spans="1:6">
      <c r="A17210" s="12" t="s">
        <v>237</v>
      </c>
      <c r="B17210" t="s">
        <v>79</v>
      </c>
      <c r="C17210" t="s">
        <v>138</v>
      </c>
      <c r="D17210">
        <v>1</v>
      </c>
      <c r="E17210" t="s">
        <v>147</v>
      </c>
      <c r="F17210">
        <v>6.4</v>
      </c>
    </row>
    <row r="17211" spans="1:6">
      <c r="A17211" s="12" t="s">
        <v>237</v>
      </c>
      <c r="B17211" t="s">
        <v>80</v>
      </c>
      <c r="C17211" t="s">
        <v>138</v>
      </c>
      <c r="D17211">
        <v>1</v>
      </c>
      <c r="E17211" t="s">
        <v>147</v>
      </c>
      <c r="F17211">
        <v>3.6</v>
      </c>
    </row>
    <row r="17212" spans="1:6">
      <c r="A17212" s="12" t="s">
        <v>237</v>
      </c>
      <c r="B17212" t="s">
        <v>81</v>
      </c>
      <c r="C17212" t="s">
        <v>138</v>
      </c>
      <c r="D17212">
        <v>1</v>
      </c>
      <c r="E17212" t="s">
        <v>147</v>
      </c>
      <c r="F17212">
        <v>6.3</v>
      </c>
    </row>
    <row r="17213" spans="1:6">
      <c r="A17213" s="12" t="s">
        <v>237</v>
      </c>
      <c r="B17213" t="s">
        <v>82</v>
      </c>
      <c r="C17213" t="s">
        <v>138</v>
      </c>
      <c r="D17213">
        <v>1</v>
      </c>
      <c r="E17213" t="s">
        <v>147</v>
      </c>
      <c r="F17213">
        <v>3.5</v>
      </c>
    </row>
    <row r="17214" spans="1:6">
      <c r="A17214" s="12" t="s">
        <v>237</v>
      </c>
      <c r="B17214" t="s">
        <v>83</v>
      </c>
      <c r="C17214" t="s">
        <v>138</v>
      </c>
      <c r="D17214">
        <v>1</v>
      </c>
      <c r="E17214" t="s">
        <v>147</v>
      </c>
      <c r="F17214">
        <v>5.6</v>
      </c>
    </row>
    <row r="17215" spans="1:6">
      <c r="A17215" s="12" t="s">
        <v>237</v>
      </c>
      <c r="B17215" t="s">
        <v>84</v>
      </c>
      <c r="C17215" t="s">
        <v>138</v>
      </c>
      <c r="D17215">
        <v>1</v>
      </c>
      <c r="E17215" t="s">
        <v>147</v>
      </c>
      <c r="F17215">
        <v>2.6</v>
      </c>
    </row>
    <row r="17216" spans="1:6">
      <c r="A17216" s="12" t="s">
        <v>237</v>
      </c>
      <c r="B17216" t="s">
        <v>85</v>
      </c>
      <c r="C17216" t="s">
        <v>138</v>
      </c>
      <c r="D17216">
        <v>1</v>
      </c>
      <c r="E17216" t="s">
        <v>147</v>
      </c>
      <c r="F17216">
        <v>3</v>
      </c>
    </row>
    <row r="17217" spans="1:6">
      <c r="A17217" s="12" t="s">
        <v>237</v>
      </c>
      <c r="B17217" t="s">
        <v>86</v>
      </c>
      <c r="C17217" t="s">
        <v>138</v>
      </c>
      <c r="D17217">
        <v>1</v>
      </c>
      <c r="E17217" t="s">
        <v>147</v>
      </c>
      <c r="F17217">
        <v>7</v>
      </c>
    </row>
    <row r="17218" spans="1:6">
      <c r="A17218" s="12" t="s">
        <v>237</v>
      </c>
      <c r="B17218" t="s">
        <v>87</v>
      </c>
      <c r="C17218" t="s">
        <v>138</v>
      </c>
      <c r="D17218">
        <v>1</v>
      </c>
      <c r="E17218" t="s">
        <v>147</v>
      </c>
      <c r="F17218">
        <v>4.7</v>
      </c>
    </row>
    <row r="17219" spans="1:6">
      <c r="A17219" s="12" t="s">
        <v>237</v>
      </c>
      <c r="B17219" t="s">
        <v>88</v>
      </c>
      <c r="C17219" t="s">
        <v>138</v>
      </c>
      <c r="D17219">
        <v>1</v>
      </c>
      <c r="E17219" t="s">
        <v>147</v>
      </c>
      <c r="F17219">
        <v>5.4</v>
      </c>
    </row>
    <row r="17220" spans="1:6">
      <c r="A17220" s="12" t="s">
        <v>237</v>
      </c>
      <c r="B17220" t="s">
        <v>89</v>
      </c>
      <c r="C17220" t="s">
        <v>138</v>
      </c>
      <c r="D17220">
        <v>1</v>
      </c>
      <c r="E17220" t="s">
        <v>147</v>
      </c>
      <c r="F17220">
        <v>4.3</v>
      </c>
    </row>
    <row r="17221" spans="1:6">
      <c r="A17221" s="12" t="s">
        <v>237</v>
      </c>
      <c r="B17221" t="s">
        <v>90</v>
      </c>
      <c r="C17221" t="s">
        <v>138</v>
      </c>
      <c r="D17221">
        <v>1</v>
      </c>
      <c r="E17221" t="s">
        <v>147</v>
      </c>
      <c r="F17221">
        <v>3.5</v>
      </c>
    </row>
    <row r="17222" spans="1:6">
      <c r="A17222" s="12" t="s">
        <v>237</v>
      </c>
      <c r="B17222" t="s">
        <v>91</v>
      </c>
      <c r="C17222" t="s">
        <v>138</v>
      </c>
      <c r="D17222">
        <v>1</v>
      </c>
      <c r="E17222" t="s">
        <v>147</v>
      </c>
      <c r="F17222">
        <v>5.3</v>
      </c>
    </row>
    <row r="17223" spans="1:6">
      <c r="A17223" s="12" t="s">
        <v>237</v>
      </c>
      <c r="B17223" t="s">
        <v>92</v>
      </c>
      <c r="C17223" t="s">
        <v>138</v>
      </c>
      <c r="D17223">
        <v>1</v>
      </c>
      <c r="E17223" t="s">
        <v>147</v>
      </c>
      <c r="F17223">
        <v>5.2</v>
      </c>
    </row>
    <row r="17224" spans="1:6">
      <c r="A17224" s="12" t="s">
        <v>237</v>
      </c>
      <c r="B17224" t="s">
        <v>93</v>
      </c>
      <c r="C17224" t="s">
        <v>138</v>
      </c>
      <c r="D17224">
        <v>1</v>
      </c>
      <c r="E17224" t="s">
        <v>147</v>
      </c>
      <c r="F17224">
        <v>2</v>
      </c>
    </row>
    <row r="17225" spans="1:6">
      <c r="A17225" s="12" t="s">
        <v>237</v>
      </c>
      <c r="B17225" t="s">
        <v>94</v>
      </c>
      <c r="C17225" t="s">
        <v>138</v>
      </c>
      <c r="D17225">
        <v>1</v>
      </c>
      <c r="E17225" t="s">
        <v>147</v>
      </c>
      <c r="F17225">
        <v>6.1</v>
      </c>
    </row>
    <row r="17226" spans="1:6">
      <c r="A17226" s="12" t="s">
        <v>237</v>
      </c>
      <c r="B17226" t="s">
        <v>95</v>
      </c>
      <c r="C17226" t="s">
        <v>138</v>
      </c>
      <c r="D17226">
        <v>1</v>
      </c>
      <c r="E17226" t="s">
        <v>147</v>
      </c>
      <c r="F17226">
        <v>4.0999999999999996</v>
      </c>
    </row>
    <row r="17227" spans="1:6">
      <c r="A17227" s="12" t="s">
        <v>237</v>
      </c>
      <c r="B17227" t="s">
        <v>96</v>
      </c>
      <c r="C17227" t="s">
        <v>138</v>
      </c>
      <c r="D17227">
        <v>1</v>
      </c>
      <c r="E17227" t="s">
        <v>147</v>
      </c>
      <c r="F17227">
        <v>2.2000000000000002</v>
      </c>
    </row>
    <row r="17228" spans="1:6">
      <c r="A17228" s="12" t="s">
        <v>237</v>
      </c>
      <c r="B17228" t="s">
        <v>97</v>
      </c>
      <c r="C17228" t="s">
        <v>138</v>
      </c>
      <c r="D17228">
        <v>1</v>
      </c>
      <c r="E17228" t="s">
        <v>147</v>
      </c>
      <c r="F17228">
        <v>6.8</v>
      </c>
    </row>
    <row r="17229" spans="1:6">
      <c r="A17229" s="12" t="s">
        <v>237</v>
      </c>
      <c r="B17229" t="s">
        <v>98</v>
      </c>
      <c r="C17229" t="s">
        <v>138</v>
      </c>
      <c r="D17229">
        <v>1</v>
      </c>
      <c r="E17229" t="s">
        <v>147</v>
      </c>
      <c r="F17229">
        <v>3.4</v>
      </c>
    </row>
    <row r="17230" spans="1:6">
      <c r="A17230" s="12" t="s">
        <v>237</v>
      </c>
      <c r="B17230" t="s">
        <v>99</v>
      </c>
      <c r="C17230" t="s">
        <v>138</v>
      </c>
      <c r="D17230">
        <v>1</v>
      </c>
      <c r="E17230" t="s">
        <v>147</v>
      </c>
      <c r="F17230">
        <v>5</v>
      </c>
    </row>
    <row r="17231" spans="1:6">
      <c r="A17231" s="12" t="s">
        <v>237</v>
      </c>
      <c r="B17231" t="s">
        <v>100</v>
      </c>
      <c r="C17231" t="s">
        <v>138</v>
      </c>
      <c r="D17231">
        <v>1</v>
      </c>
      <c r="E17231" t="s">
        <v>147</v>
      </c>
      <c r="F17231">
        <v>3.1</v>
      </c>
    </row>
    <row r="17232" spans="1:6">
      <c r="A17232" s="12" t="s">
        <v>237</v>
      </c>
      <c r="B17232" t="s">
        <v>101</v>
      </c>
      <c r="C17232" t="s">
        <v>138</v>
      </c>
      <c r="D17232">
        <v>1</v>
      </c>
      <c r="E17232" t="s">
        <v>147</v>
      </c>
      <c r="F17232">
        <v>4.2</v>
      </c>
    </row>
    <row r="17233" spans="1:6">
      <c r="A17233" s="12" t="s">
        <v>237</v>
      </c>
      <c r="B17233" t="s">
        <v>102</v>
      </c>
      <c r="C17233" t="s">
        <v>138</v>
      </c>
      <c r="D17233">
        <v>1</v>
      </c>
      <c r="E17233" t="s">
        <v>147</v>
      </c>
      <c r="F17233">
        <v>2.7</v>
      </c>
    </row>
    <row r="17234" spans="1:6">
      <c r="A17234" s="12" t="s">
        <v>237</v>
      </c>
      <c r="B17234" t="s">
        <v>103</v>
      </c>
      <c r="C17234" t="s">
        <v>138</v>
      </c>
      <c r="D17234">
        <v>1</v>
      </c>
      <c r="E17234" t="s">
        <v>147</v>
      </c>
      <c r="F17234">
        <v>2.8</v>
      </c>
    </row>
    <row r="17235" spans="1:6">
      <c r="A17235" s="12" t="s">
        <v>237</v>
      </c>
      <c r="B17235" t="s">
        <v>104</v>
      </c>
      <c r="C17235" t="s">
        <v>138</v>
      </c>
      <c r="D17235">
        <v>1</v>
      </c>
      <c r="E17235" t="s">
        <v>147</v>
      </c>
      <c r="F17235">
        <v>8.1999999999999993</v>
      </c>
    </row>
    <row r="17236" spans="1:6">
      <c r="A17236" s="12" t="s">
        <v>237</v>
      </c>
      <c r="B17236" t="s">
        <v>105</v>
      </c>
      <c r="C17236" t="s">
        <v>138</v>
      </c>
      <c r="D17236">
        <v>1</v>
      </c>
      <c r="E17236" t="s">
        <v>147</v>
      </c>
      <c r="F17236">
        <v>7.3</v>
      </c>
    </row>
    <row r="17237" spans="1:6">
      <c r="A17237" s="12" t="s">
        <v>237</v>
      </c>
      <c r="B17237" t="s">
        <v>106</v>
      </c>
      <c r="C17237" t="s">
        <v>138</v>
      </c>
      <c r="D17237">
        <v>1</v>
      </c>
      <c r="E17237" t="s">
        <v>147</v>
      </c>
      <c r="F17237">
        <v>3.5</v>
      </c>
    </row>
    <row r="17238" spans="1:6">
      <c r="A17238" s="12" t="s">
        <v>237</v>
      </c>
      <c r="B17238" t="s">
        <v>107</v>
      </c>
      <c r="C17238" t="s">
        <v>138</v>
      </c>
      <c r="D17238">
        <v>1</v>
      </c>
      <c r="E17238" t="s">
        <v>147</v>
      </c>
      <c r="F17238">
        <v>6.2</v>
      </c>
    </row>
    <row r="17239" spans="1:6">
      <c r="A17239" s="12" t="s">
        <v>237</v>
      </c>
      <c r="B17239" t="s">
        <v>108</v>
      </c>
      <c r="C17239" t="s">
        <v>138</v>
      </c>
      <c r="D17239">
        <v>1</v>
      </c>
      <c r="E17239" t="s">
        <v>147</v>
      </c>
      <c r="F17239">
        <v>3.1</v>
      </c>
    </row>
    <row r="17240" spans="1:6">
      <c r="A17240" s="12" t="s">
        <v>237</v>
      </c>
      <c r="B17240" t="s">
        <v>109</v>
      </c>
      <c r="C17240" t="s">
        <v>138</v>
      </c>
      <c r="D17240">
        <v>1</v>
      </c>
      <c r="E17240" t="s">
        <v>147</v>
      </c>
      <c r="F17240">
        <v>4.3</v>
      </c>
    </row>
    <row r="17241" spans="1:6">
      <c r="A17241" s="12" t="s">
        <v>237</v>
      </c>
      <c r="B17241" t="s">
        <v>110</v>
      </c>
      <c r="C17241" t="s">
        <v>138</v>
      </c>
      <c r="D17241">
        <v>1</v>
      </c>
      <c r="E17241" t="s">
        <v>147</v>
      </c>
      <c r="F17241">
        <v>6.4</v>
      </c>
    </row>
    <row r="17242" spans="1:6">
      <c r="A17242" s="12" t="s">
        <v>237</v>
      </c>
      <c r="B17242" t="s">
        <v>111</v>
      </c>
      <c r="C17242" t="s">
        <v>138</v>
      </c>
      <c r="D17242">
        <v>1</v>
      </c>
      <c r="E17242" t="s">
        <v>147</v>
      </c>
      <c r="F17242">
        <v>4.8</v>
      </c>
    </row>
    <row r="17243" spans="1:6">
      <c r="A17243" s="12" t="s">
        <v>237</v>
      </c>
      <c r="B17243" t="s">
        <v>112</v>
      </c>
      <c r="C17243" t="s">
        <v>138</v>
      </c>
      <c r="D17243">
        <v>1</v>
      </c>
      <c r="E17243" t="s">
        <v>147</v>
      </c>
      <c r="F17243">
        <v>5</v>
      </c>
    </row>
    <row r="17244" spans="1:6">
      <c r="A17244" s="12" t="s">
        <v>237</v>
      </c>
      <c r="B17244" t="s">
        <v>113</v>
      </c>
      <c r="C17244" t="s">
        <v>138</v>
      </c>
      <c r="D17244">
        <v>1</v>
      </c>
      <c r="E17244" t="s">
        <v>147</v>
      </c>
      <c r="F17244">
        <v>5.8</v>
      </c>
    </row>
    <row r="17245" spans="1:6">
      <c r="A17245" s="12" t="s">
        <v>237</v>
      </c>
      <c r="B17245" t="s">
        <v>114</v>
      </c>
      <c r="C17245" t="s">
        <v>138</v>
      </c>
      <c r="D17245">
        <v>1</v>
      </c>
      <c r="E17245" t="s">
        <v>147</v>
      </c>
      <c r="F17245">
        <v>4.9000000000000004</v>
      </c>
    </row>
    <row r="17246" spans="1:6">
      <c r="A17246" s="12" t="s">
        <v>237</v>
      </c>
      <c r="B17246" t="s">
        <v>115</v>
      </c>
      <c r="C17246" t="s">
        <v>138</v>
      </c>
      <c r="D17246">
        <v>1</v>
      </c>
      <c r="E17246" t="s">
        <v>147</v>
      </c>
      <c r="F17246">
        <v>4.5</v>
      </c>
    </row>
    <row r="17247" spans="1:6">
      <c r="A17247" s="12" t="s">
        <v>237</v>
      </c>
      <c r="B17247" t="s">
        <v>116</v>
      </c>
      <c r="C17247" t="s">
        <v>138</v>
      </c>
      <c r="D17247">
        <v>1</v>
      </c>
      <c r="E17247" t="s">
        <v>147</v>
      </c>
      <c r="F17247">
        <v>4.5</v>
      </c>
    </row>
    <row r="17248" spans="1:6">
      <c r="A17248" s="12" t="s">
        <v>237</v>
      </c>
      <c r="B17248" t="s">
        <v>146</v>
      </c>
      <c r="C17248" t="s">
        <v>137</v>
      </c>
      <c r="D17248">
        <v>2</v>
      </c>
      <c r="E17248" t="s">
        <v>147</v>
      </c>
      <c r="F17248">
        <v>4.0999999999999996</v>
      </c>
    </row>
    <row r="17249" spans="1:6">
      <c r="A17249" s="12" t="s">
        <v>237</v>
      </c>
      <c r="B17249" t="s">
        <v>146</v>
      </c>
      <c r="C17249" t="s">
        <v>137</v>
      </c>
      <c r="D17249">
        <v>3</v>
      </c>
      <c r="E17249" t="s">
        <v>139</v>
      </c>
      <c r="F17249">
        <v>250.4</v>
      </c>
    </row>
    <row r="17250" spans="1:6">
      <c r="A17250" s="12" t="s">
        <v>237</v>
      </c>
      <c r="B17250" t="s">
        <v>146</v>
      </c>
      <c r="C17250" t="s">
        <v>137</v>
      </c>
      <c r="D17250">
        <v>3</v>
      </c>
      <c r="E17250" t="s">
        <v>140</v>
      </c>
      <c r="F17250">
        <v>287.60000000000002</v>
      </c>
    </row>
    <row r="17251" spans="1:6">
      <c r="A17251" s="12" t="s">
        <v>237</v>
      </c>
      <c r="B17251" t="s">
        <v>146</v>
      </c>
      <c r="C17251" t="s">
        <v>137</v>
      </c>
      <c r="D17251">
        <v>3</v>
      </c>
      <c r="E17251" t="s">
        <v>147</v>
      </c>
      <c r="F17251">
        <v>0</v>
      </c>
    </row>
    <row r="17252" spans="1:6">
      <c r="A17252" s="12" t="s">
        <v>238</v>
      </c>
      <c r="B17252" t="s">
        <v>61</v>
      </c>
      <c r="C17252" t="s">
        <v>137</v>
      </c>
      <c r="D17252">
        <v>1</v>
      </c>
      <c r="E17252" t="s">
        <v>139</v>
      </c>
      <c r="F17252">
        <v>99.4</v>
      </c>
    </row>
    <row r="17253" spans="1:6">
      <c r="A17253" s="12" t="s">
        <v>238</v>
      </c>
      <c r="B17253" t="s">
        <v>62</v>
      </c>
      <c r="C17253" t="s">
        <v>137</v>
      </c>
      <c r="D17253">
        <v>1</v>
      </c>
      <c r="E17253" t="s">
        <v>139</v>
      </c>
      <c r="F17253">
        <v>87.9</v>
      </c>
    </row>
    <row r="17254" spans="1:6">
      <c r="A17254" s="12" t="s">
        <v>238</v>
      </c>
      <c r="B17254" t="s">
        <v>63</v>
      </c>
      <c r="C17254" t="s">
        <v>137</v>
      </c>
      <c r="D17254">
        <v>1</v>
      </c>
      <c r="E17254" t="s">
        <v>139</v>
      </c>
      <c r="F17254">
        <v>59.5</v>
      </c>
    </row>
    <row r="17255" spans="1:6">
      <c r="A17255" s="12" t="s">
        <v>238</v>
      </c>
      <c r="B17255" t="s">
        <v>64</v>
      </c>
      <c r="C17255" t="s">
        <v>137</v>
      </c>
      <c r="D17255">
        <v>1</v>
      </c>
      <c r="E17255" t="s">
        <v>139</v>
      </c>
      <c r="F17255">
        <v>99.6</v>
      </c>
    </row>
    <row r="17256" spans="1:6">
      <c r="A17256" s="12" t="s">
        <v>238</v>
      </c>
      <c r="B17256" t="s">
        <v>65</v>
      </c>
      <c r="C17256" t="s">
        <v>137</v>
      </c>
      <c r="D17256">
        <v>1</v>
      </c>
      <c r="E17256" t="s">
        <v>139</v>
      </c>
      <c r="F17256">
        <v>0</v>
      </c>
    </row>
    <row r="17257" spans="1:6">
      <c r="A17257" s="12" t="s">
        <v>238</v>
      </c>
      <c r="B17257" t="s">
        <v>66</v>
      </c>
      <c r="C17257" t="s">
        <v>137</v>
      </c>
      <c r="D17257">
        <v>1</v>
      </c>
      <c r="E17257" t="s">
        <v>139</v>
      </c>
      <c r="F17257">
        <v>27.4</v>
      </c>
    </row>
    <row r="17258" spans="1:6">
      <c r="A17258" s="12" t="s">
        <v>238</v>
      </c>
      <c r="B17258" t="s">
        <v>67</v>
      </c>
      <c r="C17258" t="s">
        <v>137</v>
      </c>
      <c r="D17258">
        <v>1</v>
      </c>
      <c r="E17258" t="s">
        <v>139</v>
      </c>
      <c r="F17258">
        <v>10.4</v>
      </c>
    </row>
    <row r="17259" spans="1:6">
      <c r="A17259" s="12" t="s">
        <v>238</v>
      </c>
      <c r="B17259" t="s">
        <v>68</v>
      </c>
      <c r="C17259" t="s">
        <v>137</v>
      </c>
      <c r="D17259">
        <v>1</v>
      </c>
      <c r="E17259" t="s">
        <v>139</v>
      </c>
      <c r="F17259">
        <v>9.5</v>
      </c>
    </row>
    <row r="17260" spans="1:6">
      <c r="A17260" s="12" t="s">
        <v>238</v>
      </c>
      <c r="B17260" t="s">
        <v>69</v>
      </c>
      <c r="C17260" t="s">
        <v>137</v>
      </c>
      <c r="D17260">
        <v>1</v>
      </c>
      <c r="E17260" t="s">
        <v>139</v>
      </c>
      <c r="F17260">
        <v>53.5</v>
      </c>
    </row>
    <row r="17261" spans="1:6">
      <c r="A17261" s="12" t="s">
        <v>238</v>
      </c>
      <c r="B17261" t="s">
        <v>70</v>
      </c>
      <c r="C17261" t="s">
        <v>137</v>
      </c>
      <c r="D17261">
        <v>1</v>
      </c>
      <c r="E17261" t="s">
        <v>139</v>
      </c>
      <c r="F17261">
        <v>68.8</v>
      </c>
    </row>
    <row r="17262" spans="1:6">
      <c r="A17262" s="12" t="s">
        <v>238</v>
      </c>
      <c r="B17262" t="s">
        <v>71</v>
      </c>
      <c r="C17262" t="s">
        <v>137</v>
      </c>
      <c r="D17262">
        <v>1</v>
      </c>
      <c r="E17262" t="s">
        <v>139</v>
      </c>
      <c r="F17262">
        <v>0</v>
      </c>
    </row>
    <row r="17263" spans="1:6">
      <c r="A17263" s="12" t="s">
        <v>238</v>
      </c>
      <c r="B17263" t="s">
        <v>72</v>
      </c>
      <c r="C17263" t="s">
        <v>137</v>
      </c>
      <c r="D17263">
        <v>1</v>
      </c>
      <c r="E17263" t="s">
        <v>139</v>
      </c>
      <c r="F17263">
        <v>99.9</v>
      </c>
    </row>
    <row r="17264" spans="1:6">
      <c r="A17264" s="12" t="s">
        <v>238</v>
      </c>
      <c r="B17264" t="s">
        <v>73</v>
      </c>
      <c r="C17264" t="s">
        <v>137</v>
      </c>
      <c r="D17264">
        <v>1</v>
      </c>
      <c r="E17264" t="s">
        <v>139</v>
      </c>
      <c r="F17264">
        <v>7.9</v>
      </c>
    </row>
    <row r="17265" spans="1:6">
      <c r="A17265" s="12" t="s">
        <v>238</v>
      </c>
      <c r="B17265" t="s">
        <v>74</v>
      </c>
      <c r="C17265" t="s">
        <v>137</v>
      </c>
      <c r="D17265">
        <v>1</v>
      </c>
      <c r="E17265" t="s">
        <v>139</v>
      </c>
      <c r="F17265">
        <v>91.5</v>
      </c>
    </row>
    <row r="17266" spans="1:6">
      <c r="A17266" s="12" t="s">
        <v>238</v>
      </c>
      <c r="B17266" t="s">
        <v>75</v>
      </c>
      <c r="C17266" t="s">
        <v>137</v>
      </c>
      <c r="D17266">
        <v>1</v>
      </c>
      <c r="E17266" t="s">
        <v>139</v>
      </c>
      <c r="F17266">
        <v>64.400000000000006</v>
      </c>
    </row>
    <row r="17267" spans="1:6">
      <c r="A17267" s="12" t="s">
        <v>238</v>
      </c>
      <c r="B17267" t="s">
        <v>76</v>
      </c>
      <c r="C17267" t="s">
        <v>137</v>
      </c>
      <c r="D17267">
        <v>1</v>
      </c>
      <c r="E17267" t="s">
        <v>139</v>
      </c>
      <c r="F17267">
        <v>94</v>
      </c>
    </row>
    <row r="17268" spans="1:6">
      <c r="A17268" s="12" t="s">
        <v>238</v>
      </c>
      <c r="B17268" t="s">
        <v>77</v>
      </c>
      <c r="C17268" t="s">
        <v>137</v>
      </c>
      <c r="D17268">
        <v>1</v>
      </c>
      <c r="E17268" t="s">
        <v>139</v>
      </c>
      <c r="F17268">
        <v>99.4</v>
      </c>
    </row>
    <row r="17269" spans="1:6">
      <c r="A17269" s="12" t="s">
        <v>238</v>
      </c>
      <c r="B17269" t="s">
        <v>78</v>
      </c>
      <c r="C17269" t="s">
        <v>137</v>
      </c>
      <c r="D17269">
        <v>1</v>
      </c>
      <c r="E17269" t="s">
        <v>139</v>
      </c>
      <c r="F17269">
        <v>96.5</v>
      </c>
    </row>
    <row r="17270" spans="1:6">
      <c r="A17270" s="12" t="s">
        <v>238</v>
      </c>
      <c r="B17270" t="s">
        <v>79</v>
      </c>
      <c r="C17270" t="s">
        <v>137</v>
      </c>
      <c r="D17270">
        <v>1</v>
      </c>
      <c r="E17270" t="s">
        <v>139</v>
      </c>
      <c r="F17270">
        <v>30.7</v>
      </c>
    </row>
    <row r="17271" spans="1:6">
      <c r="A17271" s="12" t="s">
        <v>238</v>
      </c>
      <c r="B17271" t="s">
        <v>80</v>
      </c>
      <c r="C17271" t="s">
        <v>137</v>
      </c>
      <c r="D17271">
        <v>1</v>
      </c>
      <c r="E17271" t="s">
        <v>139</v>
      </c>
      <c r="F17271">
        <v>0.6</v>
      </c>
    </row>
    <row r="17272" spans="1:6">
      <c r="A17272" s="12" t="s">
        <v>238</v>
      </c>
      <c r="B17272" t="s">
        <v>81</v>
      </c>
      <c r="C17272" t="s">
        <v>137</v>
      </c>
      <c r="D17272">
        <v>1</v>
      </c>
      <c r="E17272" t="s">
        <v>139</v>
      </c>
      <c r="F17272">
        <v>0.3</v>
      </c>
    </row>
    <row r="17273" spans="1:6">
      <c r="A17273" s="12" t="s">
        <v>238</v>
      </c>
      <c r="B17273" t="s">
        <v>82</v>
      </c>
      <c r="C17273" t="s">
        <v>137</v>
      </c>
      <c r="D17273">
        <v>1</v>
      </c>
      <c r="E17273" t="s">
        <v>139</v>
      </c>
      <c r="F17273">
        <v>38.6</v>
      </c>
    </row>
    <row r="17274" spans="1:6">
      <c r="A17274" s="12" t="s">
        <v>238</v>
      </c>
      <c r="B17274" t="s">
        <v>83</v>
      </c>
      <c r="C17274" t="s">
        <v>137</v>
      </c>
      <c r="D17274">
        <v>1</v>
      </c>
      <c r="E17274" t="s">
        <v>139</v>
      </c>
      <c r="F17274">
        <v>32.799999999999997</v>
      </c>
    </row>
    <row r="17275" spans="1:6">
      <c r="A17275" s="12" t="s">
        <v>238</v>
      </c>
      <c r="B17275" t="s">
        <v>84</v>
      </c>
      <c r="C17275" t="s">
        <v>137</v>
      </c>
      <c r="D17275">
        <v>1</v>
      </c>
      <c r="E17275" t="s">
        <v>139</v>
      </c>
      <c r="F17275">
        <v>91.4</v>
      </c>
    </row>
    <row r="17276" spans="1:6">
      <c r="A17276" s="12" t="s">
        <v>238</v>
      </c>
      <c r="B17276" t="s">
        <v>85</v>
      </c>
      <c r="C17276" t="s">
        <v>137</v>
      </c>
      <c r="D17276">
        <v>1</v>
      </c>
      <c r="E17276" t="s">
        <v>139</v>
      </c>
      <c r="F17276">
        <v>91</v>
      </c>
    </row>
    <row r="17277" spans="1:6">
      <c r="A17277" s="12" t="s">
        <v>238</v>
      </c>
      <c r="B17277" t="s">
        <v>86</v>
      </c>
      <c r="C17277" t="s">
        <v>137</v>
      </c>
      <c r="D17277">
        <v>1</v>
      </c>
      <c r="E17277" t="s">
        <v>139</v>
      </c>
      <c r="F17277">
        <v>90.2</v>
      </c>
    </row>
    <row r="17278" spans="1:6">
      <c r="A17278" s="12" t="s">
        <v>238</v>
      </c>
      <c r="B17278" t="s">
        <v>87</v>
      </c>
      <c r="C17278" t="s">
        <v>137</v>
      </c>
      <c r="D17278">
        <v>1</v>
      </c>
      <c r="E17278" t="s">
        <v>139</v>
      </c>
      <c r="F17278">
        <v>98.8</v>
      </c>
    </row>
    <row r="17279" spans="1:6">
      <c r="A17279" s="12" t="s">
        <v>238</v>
      </c>
      <c r="B17279" t="s">
        <v>88</v>
      </c>
      <c r="C17279" t="s">
        <v>137</v>
      </c>
      <c r="D17279">
        <v>1</v>
      </c>
      <c r="E17279" t="s">
        <v>139</v>
      </c>
      <c r="F17279">
        <v>40</v>
      </c>
    </row>
    <row r="17280" spans="1:6">
      <c r="A17280" s="12" t="s">
        <v>238</v>
      </c>
      <c r="B17280" t="s">
        <v>89</v>
      </c>
      <c r="C17280" t="s">
        <v>137</v>
      </c>
      <c r="D17280">
        <v>1</v>
      </c>
      <c r="E17280" t="s">
        <v>139</v>
      </c>
      <c r="F17280">
        <v>36.5</v>
      </c>
    </row>
    <row r="17281" spans="1:6">
      <c r="A17281" s="12" t="s">
        <v>238</v>
      </c>
      <c r="B17281" t="s">
        <v>90</v>
      </c>
      <c r="C17281" t="s">
        <v>137</v>
      </c>
      <c r="D17281">
        <v>1</v>
      </c>
      <c r="E17281" t="s">
        <v>139</v>
      </c>
      <c r="F17281">
        <v>10.9</v>
      </c>
    </row>
    <row r="17282" spans="1:6">
      <c r="A17282" s="12" t="s">
        <v>238</v>
      </c>
      <c r="B17282" t="s">
        <v>91</v>
      </c>
      <c r="C17282" t="s">
        <v>137</v>
      </c>
      <c r="D17282">
        <v>1</v>
      </c>
      <c r="E17282" t="s">
        <v>139</v>
      </c>
      <c r="F17282">
        <v>18.600000000000001</v>
      </c>
    </row>
    <row r="17283" spans="1:6">
      <c r="A17283" s="12" t="s">
        <v>238</v>
      </c>
      <c r="B17283" t="s">
        <v>92</v>
      </c>
      <c r="C17283" t="s">
        <v>137</v>
      </c>
      <c r="D17283">
        <v>1</v>
      </c>
      <c r="E17283" t="s">
        <v>139</v>
      </c>
      <c r="F17283">
        <v>2.1</v>
      </c>
    </row>
    <row r="17284" spans="1:6">
      <c r="A17284" s="12" t="s">
        <v>238</v>
      </c>
      <c r="B17284" t="s">
        <v>93</v>
      </c>
      <c r="C17284" t="s">
        <v>137</v>
      </c>
      <c r="D17284">
        <v>1</v>
      </c>
      <c r="E17284" t="s">
        <v>139</v>
      </c>
      <c r="F17284">
        <v>58.9</v>
      </c>
    </row>
    <row r="17285" spans="1:6">
      <c r="A17285" s="12" t="s">
        <v>238</v>
      </c>
      <c r="B17285" t="s">
        <v>94</v>
      </c>
      <c r="C17285" t="s">
        <v>137</v>
      </c>
      <c r="D17285">
        <v>1</v>
      </c>
      <c r="E17285" t="s">
        <v>139</v>
      </c>
      <c r="F17285">
        <v>99.9</v>
      </c>
    </row>
    <row r="17286" spans="1:6">
      <c r="A17286" s="12" t="s">
        <v>238</v>
      </c>
      <c r="B17286" t="s">
        <v>95</v>
      </c>
      <c r="C17286" t="s">
        <v>137</v>
      </c>
      <c r="D17286">
        <v>1</v>
      </c>
      <c r="E17286" t="s">
        <v>139</v>
      </c>
      <c r="F17286">
        <v>71.5</v>
      </c>
    </row>
    <row r="17287" spans="1:6">
      <c r="A17287" s="12" t="s">
        <v>238</v>
      </c>
      <c r="B17287" t="s">
        <v>96</v>
      </c>
      <c r="C17287" t="s">
        <v>137</v>
      </c>
      <c r="D17287">
        <v>1</v>
      </c>
      <c r="E17287" t="s">
        <v>139</v>
      </c>
      <c r="F17287">
        <v>99.9</v>
      </c>
    </row>
    <row r="17288" spans="1:6">
      <c r="A17288" s="12" t="s">
        <v>238</v>
      </c>
      <c r="B17288" t="s">
        <v>97</v>
      </c>
      <c r="C17288" t="s">
        <v>137</v>
      </c>
      <c r="D17288">
        <v>1</v>
      </c>
      <c r="E17288" t="s">
        <v>139</v>
      </c>
      <c r="F17288">
        <v>14.2</v>
      </c>
    </row>
    <row r="17289" spans="1:6">
      <c r="A17289" s="12" t="s">
        <v>238</v>
      </c>
      <c r="B17289" t="s">
        <v>98</v>
      </c>
      <c r="C17289" t="s">
        <v>137</v>
      </c>
      <c r="D17289">
        <v>1</v>
      </c>
      <c r="E17289" t="s">
        <v>139</v>
      </c>
      <c r="F17289">
        <v>44</v>
      </c>
    </row>
    <row r="17290" spans="1:6">
      <c r="A17290" s="12" t="s">
        <v>238</v>
      </c>
      <c r="B17290" t="s">
        <v>99</v>
      </c>
      <c r="C17290" t="s">
        <v>137</v>
      </c>
      <c r="D17290">
        <v>1</v>
      </c>
      <c r="E17290" t="s">
        <v>139</v>
      </c>
      <c r="F17290">
        <v>5.5</v>
      </c>
    </row>
    <row r="17291" spans="1:6">
      <c r="A17291" s="12" t="s">
        <v>238</v>
      </c>
      <c r="B17291" t="s">
        <v>100</v>
      </c>
      <c r="C17291" t="s">
        <v>137</v>
      </c>
      <c r="D17291">
        <v>1</v>
      </c>
      <c r="E17291" t="s">
        <v>139</v>
      </c>
      <c r="F17291">
        <v>88.1</v>
      </c>
    </row>
    <row r="17292" spans="1:6">
      <c r="A17292" s="12" t="s">
        <v>238</v>
      </c>
      <c r="B17292" t="s">
        <v>101</v>
      </c>
      <c r="C17292" t="s">
        <v>137</v>
      </c>
      <c r="D17292">
        <v>1</v>
      </c>
      <c r="E17292" t="s">
        <v>139</v>
      </c>
      <c r="F17292">
        <v>99.7</v>
      </c>
    </row>
    <row r="17293" spans="1:6">
      <c r="A17293" s="12" t="s">
        <v>238</v>
      </c>
      <c r="B17293" t="s">
        <v>102</v>
      </c>
      <c r="C17293" t="s">
        <v>137</v>
      </c>
      <c r="D17293">
        <v>1</v>
      </c>
      <c r="E17293" t="s">
        <v>139</v>
      </c>
      <c r="F17293">
        <v>98.8</v>
      </c>
    </row>
    <row r="17294" spans="1:6">
      <c r="A17294" s="12" t="s">
        <v>238</v>
      </c>
      <c r="B17294" t="s">
        <v>103</v>
      </c>
      <c r="C17294" t="s">
        <v>137</v>
      </c>
      <c r="D17294">
        <v>1</v>
      </c>
      <c r="E17294" t="s">
        <v>139</v>
      </c>
      <c r="F17294">
        <v>80.5</v>
      </c>
    </row>
    <row r="17295" spans="1:6">
      <c r="A17295" s="12" t="s">
        <v>238</v>
      </c>
      <c r="B17295" t="s">
        <v>104</v>
      </c>
      <c r="C17295" t="s">
        <v>137</v>
      </c>
      <c r="D17295">
        <v>1</v>
      </c>
      <c r="E17295" t="s">
        <v>139</v>
      </c>
      <c r="F17295">
        <v>99.8</v>
      </c>
    </row>
    <row r="17296" spans="1:6">
      <c r="A17296" s="12" t="s">
        <v>238</v>
      </c>
      <c r="B17296" t="s">
        <v>105</v>
      </c>
      <c r="C17296" t="s">
        <v>137</v>
      </c>
      <c r="D17296">
        <v>1</v>
      </c>
      <c r="E17296" t="s">
        <v>139</v>
      </c>
      <c r="F17296">
        <v>0.1</v>
      </c>
    </row>
    <row r="17297" spans="1:6">
      <c r="A17297" s="12" t="s">
        <v>238</v>
      </c>
      <c r="B17297" t="s">
        <v>106</v>
      </c>
      <c r="C17297" t="s">
        <v>137</v>
      </c>
      <c r="D17297">
        <v>1</v>
      </c>
      <c r="E17297" t="s">
        <v>139</v>
      </c>
      <c r="F17297">
        <v>27.7</v>
      </c>
    </row>
    <row r="17298" spans="1:6">
      <c r="A17298" s="12" t="s">
        <v>238</v>
      </c>
      <c r="B17298" t="s">
        <v>107</v>
      </c>
      <c r="C17298" t="s">
        <v>137</v>
      </c>
      <c r="D17298">
        <v>1</v>
      </c>
      <c r="E17298" t="s">
        <v>139</v>
      </c>
      <c r="F17298">
        <v>9.3000000000000007</v>
      </c>
    </row>
    <row r="17299" spans="1:6">
      <c r="A17299" s="12" t="s">
        <v>238</v>
      </c>
      <c r="B17299" t="s">
        <v>108</v>
      </c>
      <c r="C17299" t="s">
        <v>137</v>
      </c>
      <c r="D17299">
        <v>1</v>
      </c>
      <c r="E17299" t="s">
        <v>139</v>
      </c>
      <c r="F17299">
        <v>99.9</v>
      </c>
    </row>
    <row r="17300" spans="1:6">
      <c r="A17300" s="12" t="s">
        <v>238</v>
      </c>
      <c r="B17300" t="s">
        <v>109</v>
      </c>
      <c r="C17300" t="s">
        <v>137</v>
      </c>
      <c r="D17300">
        <v>1</v>
      </c>
      <c r="E17300" t="s">
        <v>139</v>
      </c>
      <c r="F17300">
        <v>48.1</v>
      </c>
    </row>
    <row r="17301" spans="1:6">
      <c r="A17301" s="12" t="s">
        <v>238</v>
      </c>
      <c r="B17301" t="s">
        <v>110</v>
      </c>
      <c r="C17301" t="s">
        <v>137</v>
      </c>
      <c r="D17301">
        <v>1</v>
      </c>
      <c r="E17301" t="s">
        <v>139</v>
      </c>
      <c r="F17301">
        <v>100</v>
      </c>
    </row>
    <row r="17302" spans="1:6">
      <c r="A17302" s="12" t="s">
        <v>238</v>
      </c>
      <c r="B17302" t="s">
        <v>111</v>
      </c>
      <c r="C17302" t="s">
        <v>137</v>
      </c>
      <c r="D17302">
        <v>1</v>
      </c>
      <c r="E17302" t="s">
        <v>139</v>
      </c>
      <c r="F17302">
        <v>0</v>
      </c>
    </row>
    <row r="17303" spans="1:6">
      <c r="A17303" s="12" t="s">
        <v>238</v>
      </c>
      <c r="B17303" t="s">
        <v>112</v>
      </c>
      <c r="C17303" t="s">
        <v>137</v>
      </c>
      <c r="D17303">
        <v>1</v>
      </c>
      <c r="E17303" t="s">
        <v>139</v>
      </c>
      <c r="F17303">
        <v>9.3000000000000007</v>
      </c>
    </row>
    <row r="17304" spans="1:6">
      <c r="A17304" s="12" t="s">
        <v>238</v>
      </c>
      <c r="B17304" t="s">
        <v>113</v>
      </c>
      <c r="C17304" t="s">
        <v>137</v>
      </c>
      <c r="D17304">
        <v>1</v>
      </c>
      <c r="E17304" t="s">
        <v>139</v>
      </c>
      <c r="F17304">
        <v>61.6</v>
      </c>
    </row>
    <row r="17305" spans="1:6">
      <c r="A17305" s="12" t="s">
        <v>238</v>
      </c>
      <c r="B17305" t="s">
        <v>114</v>
      </c>
      <c r="C17305" t="s">
        <v>137</v>
      </c>
      <c r="D17305">
        <v>1</v>
      </c>
      <c r="E17305" t="s">
        <v>139</v>
      </c>
      <c r="F17305">
        <v>96</v>
      </c>
    </row>
    <row r="17306" spans="1:6">
      <c r="A17306" s="12" t="s">
        <v>238</v>
      </c>
      <c r="B17306" t="s">
        <v>115</v>
      </c>
      <c r="C17306" t="s">
        <v>137</v>
      </c>
      <c r="D17306">
        <v>1</v>
      </c>
      <c r="E17306" t="s">
        <v>139</v>
      </c>
      <c r="F17306">
        <v>59.8</v>
      </c>
    </row>
    <row r="17307" spans="1:6">
      <c r="A17307" s="12" t="s">
        <v>238</v>
      </c>
      <c r="B17307" t="s">
        <v>116</v>
      </c>
      <c r="C17307" t="s">
        <v>137</v>
      </c>
      <c r="D17307">
        <v>1</v>
      </c>
      <c r="E17307" t="s">
        <v>139</v>
      </c>
      <c r="F17307">
        <v>100</v>
      </c>
    </row>
    <row r="17308" spans="1:6">
      <c r="A17308" s="12" t="s">
        <v>238</v>
      </c>
      <c r="B17308" t="s">
        <v>146</v>
      </c>
      <c r="C17308" t="s">
        <v>137</v>
      </c>
      <c r="D17308">
        <v>1</v>
      </c>
      <c r="E17308" t="s">
        <v>139</v>
      </c>
      <c r="F17308">
        <v>46.2</v>
      </c>
    </row>
    <row r="17309" spans="1:6">
      <c r="A17309" s="12" t="s">
        <v>238</v>
      </c>
      <c r="B17309" t="s">
        <v>61</v>
      </c>
      <c r="C17309" t="s">
        <v>137</v>
      </c>
      <c r="D17309">
        <v>1</v>
      </c>
      <c r="E17309" t="s">
        <v>140</v>
      </c>
      <c r="F17309">
        <v>0.6</v>
      </c>
    </row>
    <row r="17310" spans="1:6">
      <c r="A17310" s="12" t="s">
        <v>238</v>
      </c>
      <c r="B17310" t="s">
        <v>62</v>
      </c>
      <c r="C17310" t="s">
        <v>137</v>
      </c>
      <c r="D17310">
        <v>1</v>
      </c>
      <c r="E17310" t="s">
        <v>140</v>
      </c>
      <c r="F17310">
        <v>12.1</v>
      </c>
    </row>
    <row r="17311" spans="1:6">
      <c r="A17311" s="12" t="s">
        <v>238</v>
      </c>
      <c r="B17311" t="s">
        <v>63</v>
      </c>
      <c r="C17311" t="s">
        <v>137</v>
      </c>
      <c r="D17311">
        <v>1</v>
      </c>
      <c r="E17311" t="s">
        <v>140</v>
      </c>
      <c r="F17311">
        <v>40.5</v>
      </c>
    </row>
    <row r="17312" spans="1:6">
      <c r="A17312" s="12" t="s">
        <v>238</v>
      </c>
      <c r="B17312" t="s">
        <v>64</v>
      </c>
      <c r="C17312" t="s">
        <v>137</v>
      </c>
      <c r="D17312">
        <v>1</v>
      </c>
      <c r="E17312" t="s">
        <v>140</v>
      </c>
      <c r="F17312">
        <v>0.4</v>
      </c>
    </row>
    <row r="17313" spans="1:6">
      <c r="A17313" s="12" t="s">
        <v>238</v>
      </c>
      <c r="B17313" t="s">
        <v>65</v>
      </c>
      <c r="C17313" t="s">
        <v>137</v>
      </c>
      <c r="D17313">
        <v>1</v>
      </c>
      <c r="E17313" t="s">
        <v>140</v>
      </c>
      <c r="F17313">
        <v>100</v>
      </c>
    </row>
    <row r="17314" spans="1:6">
      <c r="A17314" s="12" t="s">
        <v>238</v>
      </c>
      <c r="B17314" t="s">
        <v>66</v>
      </c>
      <c r="C17314" t="s">
        <v>137</v>
      </c>
      <c r="D17314">
        <v>1</v>
      </c>
      <c r="E17314" t="s">
        <v>140</v>
      </c>
      <c r="F17314">
        <v>72.599999999999994</v>
      </c>
    </row>
    <row r="17315" spans="1:6">
      <c r="A17315" s="12" t="s">
        <v>238</v>
      </c>
      <c r="B17315" t="s">
        <v>67</v>
      </c>
      <c r="C17315" t="s">
        <v>137</v>
      </c>
      <c r="D17315">
        <v>1</v>
      </c>
      <c r="E17315" t="s">
        <v>140</v>
      </c>
      <c r="F17315">
        <v>89.6</v>
      </c>
    </row>
    <row r="17316" spans="1:6">
      <c r="A17316" s="12" t="s">
        <v>238</v>
      </c>
      <c r="B17316" t="s">
        <v>68</v>
      </c>
      <c r="C17316" t="s">
        <v>137</v>
      </c>
      <c r="D17316">
        <v>1</v>
      </c>
      <c r="E17316" t="s">
        <v>140</v>
      </c>
      <c r="F17316">
        <v>90.5</v>
      </c>
    </row>
    <row r="17317" spans="1:6">
      <c r="A17317" s="12" t="s">
        <v>238</v>
      </c>
      <c r="B17317" t="s">
        <v>69</v>
      </c>
      <c r="C17317" t="s">
        <v>137</v>
      </c>
      <c r="D17317">
        <v>1</v>
      </c>
      <c r="E17317" t="s">
        <v>140</v>
      </c>
      <c r="F17317">
        <v>46.5</v>
      </c>
    </row>
    <row r="17318" spans="1:6">
      <c r="A17318" s="12" t="s">
        <v>238</v>
      </c>
      <c r="B17318" t="s">
        <v>70</v>
      </c>
      <c r="C17318" t="s">
        <v>137</v>
      </c>
      <c r="D17318">
        <v>1</v>
      </c>
      <c r="E17318" t="s">
        <v>140</v>
      </c>
      <c r="F17318">
        <v>31.2</v>
      </c>
    </row>
    <row r="17319" spans="1:6">
      <c r="A17319" s="12" t="s">
        <v>238</v>
      </c>
      <c r="B17319" t="s">
        <v>71</v>
      </c>
      <c r="C17319" t="s">
        <v>137</v>
      </c>
      <c r="D17319">
        <v>1</v>
      </c>
      <c r="E17319" t="s">
        <v>140</v>
      </c>
      <c r="F17319">
        <v>100</v>
      </c>
    </row>
    <row r="17320" spans="1:6">
      <c r="A17320" s="12" t="s">
        <v>238</v>
      </c>
      <c r="B17320" t="s">
        <v>72</v>
      </c>
      <c r="C17320" t="s">
        <v>137</v>
      </c>
      <c r="D17320">
        <v>1</v>
      </c>
      <c r="E17320" t="s">
        <v>140</v>
      </c>
      <c r="F17320">
        <v>0.1</v>
      </c>
    </row>
    <row r="17321" spans="1:6">
      <c r="A17321" s="12" t="s">
        <v>238</v>
      </c>
      <c r="B17321" t="s">
        <v>73</v>
      </c>
      <c r="C17321" t="s">
        <v>137</v>
      </c>
      <c r="D17321">
        <v>1</v>
      </c>
      <c r="E17321" t="s">
        <v>140</v>
      </c>
      <c r="F17321">
        <v>92.1</v>
      </c>
    </row>
    <row r="17322" spans="1:6">
      <c r="A17322" s="12" t="s">
        <v>238</v>
      </c>
      <c r="B17322" t="s">
        <v>74</v>
      </c>
      <c r="C17322" t="s">
        <v>137</v>
      </c>
      <c r="D17322">
        <v>1</v>
      </c>
      <c r="E17322" t="s">
        <v>140</v>
      </c>
      <c r="F17322">
        <v>8.5</v>
      </c>
    </row>
    <row r="17323" spans="1:6">
      <c r="A17323" s="12" t="s">
        <v>238</v>
      </c>
      <c r="B17323" t="s">
        <v>75</v>
      </c>
      <c r="C17323" t="s">
        <v>137</v>
      </c>
      <c r="D17323">
        <v>1</v>
      </c>
      <c r="E17323" t="s">
        <v>140</v>
      </c>
      <c r="F17323">
        <v>35.6</v>
      </c>
    </row>
    <row r="17324" spans="1:6">
      <c r="A17324" s="12" t="s">
        <v>238</v>
      </c>
      <c r="B17324" t="s">
        <v>76</v>
      </c>
      <c r="C17324" t="s">
        <v>137</v>
      </c>
      <c r="D17324">
        <v>1</v>
      </c>
      <c r="E17324" t="s">
        <v>140</v>
      </c>
      <c r="F17324">
        <v>6</v>
      </c>
    </row>
    <row r="17325" spans="1:6">
      <c r="A17325" s="12" t="s">
        <v>238</v>
      </c>
      <c r="B17325" t="s">
        <v>77</v>
      </c>
      <c r="C17325" t="s">
        <v>137</v>
      </c>
      <c r="D17325">
        <v>1</v>
      </c>
      <c r="E17325" t="s">
        <v>140</v>
      </c>
      <c r="F17325">
        <v>0.6</v>
      </c>
    </row>
    <row r="17326" spans="1:6">
      <c r="A17326" s="12" t="s">
        <v>238</v>
      </c>
      <c r="B17326" t="s">
        <v>78</v>
      </c>
      <c r="C17326" t="s">
        <v>137</v>
      </c>
      <c r="D17326">
        <v>1</v>
      </c>
      <c r="E17326" t="s">
        <v>140</v>
      </c>
      <c r="F17326">
        <v>3.5</v>
      </c>
    </row>
    <row r="17327" spans="1:6">
      <c r="A17327" s="12" t="s">
        <v>238</v>
      </c>
      <c r="B17327" t="s">
        <v>79</v>
      </c>
      <c r="C17327" t="s">
        <v>137</v>
      </c>
      <c r="D17327">
        <v>1</v>
      </c>
      <c r="E17327" t="s">
        <v>140</v>
      </c>
      <c r="F17327">
        <v>69.3</v>
      </c>
    </row>
    <row r="17328" spans="1:6">
      <c r="A17328" s="12" t="s">
        <v>238</v>
      </c>
      <c r="B17328" t="s">
        <v>80</v>
      </c>
      <c r="C17328" t="s">
        <v>137</v>
      </c>
      <c r="D17328">
        <v>1</v>
      </c>
      <c r="E17328" t="s">
        <v>140</v>
      </c>
      <c r="F17328">
        <v>99.4</v>
      </c>
    </row>
    <row r="17329" spans="1:6">
      <c r="A17329" s="12" t="s">
        <v>238</v>
      </c>
      <c r="B17329" t="s">
        <v>81</v>
      </c>
      <c r="C17329" t="s">
        <v>137</v>
      </c>
      <c r="D17329">
        <v>1</v>
      </c>
      <c r="E17329" t="s">
        <v>140</v>
      </c>
      <c r="F17329">
        <v>99.7</v>
      </c>
    </row>
    <row r="17330" spans="1:6">
      <c r="A17330" s="12" t="s">
        <v>238</v>
      </c>
      <c r="B17330" t="s">
        <v>82</v>
      </c>
      <c r="C17330" t="s">
        <v>137</v>
      </c>
      <c r="D17330">
        <v>1</v>
      </c>
      <c r="E17330" t="s">
        <v>140</v>
      </c>
      <c r="F17330">
        <v>61.4</v>
      </c>
    </row>
    <row r="17331" spans="1:6">
      <c r="A17331" s="12" t="s">
        <v>238</v>
      </c>
      <c r="B17331" t="s">
        <v>83</v>
      </c>
      <c r="C17331" t="s">
        <v>137</v>
      </c>
      <c r="D17331">
        <v>1</v>
      </c>
      <c r="E17331" t="s">
        <v>140</v>
      </c>
      <c r="F17331">
        <v>67.2</v>
      </c>
    </row>
    <row r="17332" spans="1:6">
      <c r="A17332" s="12" t="s">
        <v>238</v>
      </c>
      <c r="B17332" t="s">
        <v>84</v>
      </c>
      <c r="C17332" t="s">
        <v>137</v>
      </c>
      <c r="D17332">
        <v>1</v>
      </c>
      <c r="E17332" t="s">
        <v>140</v>
      </c>
      <c r="F17332">
        <v>8.6</v>
      </c>
    </row>
    <row r="17333" spans="1:6">
      <c r="A17333" s="12" t="s">
        <v>238</v>
      </c>
      <c r="B17333" t="s">
        <v>85</v>
      </c>
      <c r="C17333" t="s">
        <v>137</v>
      </c>
      <c r="D17333">
        <v>1</v>
      </c>
      <c r="E17333" t="s">
        <v>140</v>
      </c>
      <c r="F17333">
        <v>9</v>
      </c>
    </row>
    <row r="17334" spans="1:6">
      <c r="A17334" s="12" t="s">
        <v>238</v>
      </c>
      <c r="B17334" t="s">
        <v>86</v>
      </c>
      <c r="C17334" t="s">
        <v>137</v>
      </c>
      <c r="D17334">
        <v>1</v>
      </c>
      <c r="E17334" t="s">
        <v>140</v>
      </c>
      <c r="F17334">
        <v>9.8000000000000007</v>
      </c>
    </row>
    <row r="17335" spans="1:6">
      <c r="A17335" s="12" t="s">
        <v>238</v>
      </c>
      <c r="B17335" t="s">
        <v>87</v>
      </c>
      <c r="C17335" t="s">
        <v>137</v>
      </c>
      <c r="D17335">
        <v>1</v>
      </c>
      <c r="E17335" t="s">
        <v>140</v>
      </c>
      <c r="F17335">
        <v>1.2</v>
      </c>
    </row>
    <row r="17336" spans="1:6">
      <c r="A17336" s="12" t="s">
        <v>238</v>
      </c>
      <c r="B17336" t="s">
        <v>88</v>
      </c>
      <c r="C17336" t="s">
        <v>137</v>
      </c>
      <c r="D17336">
        <v>1</v>
      </c>
      <c r="E17336" t="s">
        <v>140</v>
      </c>
      <c r="F17336">
        <v>60</v>
      </c>
    </row>
    <row r="17337" spans="1:6">
      <c r="A17337" s="12" t="s">
        <v>238</v>
      </c>
      <c r="B17337" t="s">
        <v>89</v>
      </c>
      <c r="C17337" t="s">
        <v>137</v>
      </c>
      <c r="D17337">
        <v>1</v>
      </c>
      <c r="E17337" t="s">
        <v>140</v>
      </c>
      <c r="F17337">
        <v>63.5</v>
      </c>
    </row>
    <row r="17338" spans="1:6">
      <c r="A17338" s="12" t="s">
        <v>238</v>
      </c>
      <c r="B17338" t="s">
        <v>90</v>
      </c>
      <c r="C17338" t="s">
        <v>137</v>
      </c>
      <c r="D17338">
        <v>1</v>
      </c>
      <c r="E17338" t="s">
        <v>140</v>
      </c>
      <c r="F17338">
        <v>89.1</v>
      </c>
    </row>
    <row r="17339" spans="1:6">
      <c r="A17339" s="12" t="s">
        <v>238</v>
      </c>
      <c r="B17339" t="s">
        <v>91</v>
      </c>
      <c r="C17339" t="s">
        <v>137</v>
      </c>
      <c r="D17339">
        <v>1</v>
      </c>
      <c r="E17339" t="s">
        <v>140</v>
      </c>
      <c r="F17339">
        <v>81.400000000000006</v>
      </c>
    </row>
    <row r="17340" spans="1:6">
      <c r="A17340" s="12" t="s">
        <v>238</v>
      </c>
      <c r="B17340" t="s">
        <v>92</v>
      </c>
      <c r="C17340" t="s">
        <v>137</v>
      </c>
      <c r="D17340">
        <v>1</v>
      </c>
      <c r="E17340" t="s">
        <v>140</v>
      </c>
      <c r="F17340">
        <v>97.9</v>
      </c>
    </row>
    <row r="17341" spans="1:6">
      <c r="A17341" s="12" t="s">
        <v>238</v>
      </c>
      <c r="B17341" t="s">
        <v>93</v>
      </c>
      <c r="C17341" t="s">
        <v>137</v>
      </c>
      <c r="D17341">
        <v>1</v>
      </c>
      <c r="E17341" t="s">
        <v>140</v>
      </c>
      <c r="F17341">
        <v>41.1</v>
      </c>
    </row>
    <row r="17342" spans="1:6">
      <c r="A17342" s="12" t="s">
        <v>238</v>
      </c>
      <c r="B17342" t="s">
        <v>94</v>
      </c>
      <c r="C17342" t="s">
        <v>137</v>
      </c>
      <c r="D17342">
        <v>1</v>
      </c>
      <c r="E17342" t="s">
        <v>140</v>
      </c>
      <c r="F17342">
        <v>0.1</v>
      </c>
    </row>
    <row r="17343" spans="1:6">
      <c r="A17343" s="12" t="s">
        <v>238</v>
      </c>
      <c r="B17343" t="s">
        <v>95</v>
      </c>
      <c r="C17343" t="s">
        <v>137</v>
      </c>
      <c r="D17343">
        <v>1</v>
      </c>
      <c r="E17343" t="s">
        <v>140</v>
      </c>
      <c r="F17343">
        <v>28.5</v>
      </c>
    </row>
    <row r="17344" spans="1:6">
      <c r="A17344" s="12" t="s">
        <v>238</v>
      </c>
      <c r="B17344" t="s">
        <v>96</v>
      </c>
      <c r="C17344" t="s">
        <v>137</v>
      </c>
      <c r="D17344">
        <v>1</v>
      </c>
      <c r="E17344" t="s">
        <v>140</v>
      </c>
      <c r="F17344">
        <v>0.1</v>
      </c>
    </row>
    <row r="17345" spans="1:6">
      <c r="A17345" s="12" t="s">
        <v>238</v>
      </c>
      <c r="B17345" t="s">
        <v>97</v>
      </c>
      <c r="C17345" t="s">
        <v>137</v>
      </c>
      <c r="D17345">
        <v>1</v>
      </c>
      <c r="E17345" t="s">
        <v>140</v>
      </c>
      <c r="F17345">
        <v>85.8</v>
      </c>
    </row>
    <row r="17346" spans="1:6">
      <c r="A17346" s="12" t="s">
        <v>238</v>
      </c>
      <c r="B17346" t="s">
        <v>98</v>
      </c>
      <c r="C17346" t="s">
        <v>137</v>
      </c>
      <c r="D17346">
        <v>1</v>
      </c>
      <c r="E17346" t="s">
        <v>140</v>
      </c>
      <c r="F17346">
        <v>56</v>
      </c>
    </row>
    <row r="17347" spans="1:6">
      <c r="A17347" s="12" t="s">
        <v>238</v>
      </c>
      <c r="B17347" t="s">
        <v>99</v>
      </c>
      <c r="C17347" t="s">
        <v>137</v>
      </c>
      <c r="D17347">
        <v>1</v>
      </c>
      <c r="E17347" t="s">
        <v>140</v>
      </c>
      <c r="F17347">
        <v>94.5</v>
      </c>
    </row>
    <row r="17348" spans="1:6">
      <c r="A17348" s="12" t="s">
        <v>238</v>
      </c>
      <c r="B17348" t="s">
        <v>100</v>
      </c>
      <c r="C17348" t="s">
        <v>137</v>
      </c>
      <c r="D17348">
        <v>1</v>
      </c>
      <c r="E17348" t="s">
        <v>140</v>
      </c>
      <c r="F17348">
        <v>11.9</v>
      </c>
    </row>
    <row r="17349" spans="1:6">
      <c r="A17349" s="12" t="s">
        <v>238</v>
      </c>
      <c r="B17349" t="s">
        <v>101</v>
      </c>
      <c r="C17349" t="s">
        <v>137</v>
      </c>
      <c r="D17349">
        <v>1</v>
      </c>
      <c r="E17349" t="s">
        <v>140</v>
      </c>
      <c r="F17349">
        <v>0.3</v>
      </c>
    </row>
    <row r="17350" spans="1:6">
      <c r="A17350" s="12" t="s">
        <v>238</v>
      </c>
      <c r="B17350" t="s">
        <v>102</v>
      </c>
      <c r="C17350" t="s">
        <v>137</v>
      </c>
      <c r="D17350">
        <v>1</v>
      </c>
      <c r="E17350" t="s">
        <v>140</v>
      </c>
      <c r="F17350">
        <v>1.2</v>
      </c>
    </row>
    <row r="17351" spans="1:6">
      <c r="A17351" s="12" t="s">
        <v>238</v>
      </c>
      <c r="B17351" t="s">
        <v>103</v>
      </c>
      <c r="C17351" t="s">
        <v>137</v>
      </c>
      <c r="D17351">
        <v>1</v>
      </c>
      <c r="E17351" t="s">
        <v>140</v>
      </c>
      <c r="F17351">
        <v>19.5</v>
      </c>
    </row>
    <row r="17352" spans="1:6">
      <c r="A17352" s="12" t="s">
        <v>238</v>
      </c>
      <c r="B17352" t="s">
        <v>104</v>
      </c>
      <c r="C17352" t="s">
        <v>137</v>
      </c>
      <c r="D17352">
        <v>1</v>
      </c>
      <c r="E17352" t="s">
        <v>140</v>
      </c>
      <c r="F17352">
        <v>0.2</v>
      </c>
    </row>
    <row r="17353" spans="1:6">
      <c r="A17353" s="12" t="s">
        <v>238</v>
      </c>
      <c r="B17353" t="s">
        <v>105</v>
      </c>
      <c r="C17353" t="s">
        <v>137</v>
      </c>
      <c r="D17353">
        <v>1</v>
      </c>
      <c r="E17353" t="s">
        <v>140</v>
      </c>
      <c r="F17353">
        <v>99.9</v>
      </c>
    </row>
    <row r="17354" spans="1:6">
      <c r="A17354" s="12" t="s">
        <v>238</v>
      </c>
      <c r="B17354" t="s">
        <v>106</v>
      </c>
      <c r="C17354" t="s">
        <v>137</v>
      </c>
      <c r="D17354">
        <v>1</v>
      </c>
      <c r="E17354" t="s">
        <v>140</v>
      </c>
      <c r="F17354">
        <v>72.3</v>
      </c>
    </row>
    <row r="17355" spans="1:6">
      <c r="A17355" s="12" t="s">
        <v>238</v>
      </c>
      <c r="B17355" t="s">
        <v>107</v>
      </c>
      <c r="C17355" t="s">
        <v>137</v>
      </c>
      <c r="D17355">
        <v>1</v>
      </c>
      <c r="E17355" t="s">
        <v>140</v>
      </c>
      <c r="F17355">
        <v>90.7</v>
      </c>
    </row>
    <row r="17356" spans="1:6">
      <c r="A17356" s="12" t="s">
        <v>238</v>
      </c>
      <c r="B17356" t="s">
        <v>108</v>
      </c>
      <c r="C17356" t="s">
        <v>137</v>
      </c>
      <c r="D17356">
        <v>1</v>
      </c>
      <c r="E17356" t="s">
        <v>140</v>
      </c>
      <c r="F17356">
        <v>0.1</v>
      </c>
    </row>
    <row r="17357" spans="1:6">
      <c r="A17357" s="12" t="s">
        <v>238</v>
      </c>
      <c r="B17357" t="s">
        <v>109</v>
      </c>
      <c r="C17357" t="s">
        <v>137</v>
      </c>
      <c r="D17357">
        <v>1</v>
      </c>
      <c r="E17357" t="s">
        <v>140</v>
      </c>
      <c r="F17357">
        <v>51.9</v>
      </c>
    </row>
    <row r="17358" spans="1:6">
      <c r="A17358" s="12" t="s">
        <v>238</v>
      </c>
      <c r="B17358" t="s">
        <v>110</v>
      </c>
      <c r="C17358" t="s">
        <v>137</v>
      </c>
      <c r="D17358">
        <v>1</v>
      </c>
      <c r="E17358" t="s">
        <v>140</v>
      </c>
      <c r="F17358">
        <v>0</v>
      </c>
    </row>
    <row r="17359" spans="1:6">
      <c r="A17359" s="12" t="s">
        <v>238</v>
      </c>
      <c r="B17359" t="s">
        <v>111</v>
      </c>
      <c r="C17359" t="s">
        <v>137</v>
      </c>
      <c r="D17359">
        <v>1</v>
      </c>
      <c r="E17359" t="s">
        <v>140</v>
      </c>
      <c r="F17359">
        <v>100</v>
      </c>
    </row>
    <row r="17360" spans="1:6">
      <c r="A17360" s="12" t="s">
        <v>238</v>
      </c>
      <c r="B17360" t="s">
        <v>112</v>
      </c>
      <c r="C17360" t="s">
        <v>137</v>
      </c>
      <c r="D17360">
        <v>1</v>
      </c>
      <c r="E17360" t="s">
        <v>140</v>
      </c>
      <c r="F17360">
        <v>90.7</v>
      </c>
    </row>
    <row r="17361" spans="1:6">
      <c r="A17361" s="12" t="s">
        <v>238</v>
      </c>
      <c r="B17361" t="s">
        <v>113</v>
      </c>
      <c r="C17361" t="s">
        <v>137</v>
      </c>
      <c r="D17361">
        <v>1</v>
      </c>
      <c r="E17361" t="s">
        <v>140</v>
      </c>
      <c r="F17361">
        <v>38.4</v>
      </c>
    </row>
    <row r="17362" spans="1:6">
      <c r="A17362" s="12" t="s">
        <v>238</v>
      </c>
      <c r="B17362" t="s">
        <v>114</v>
      </c>
      <c r="C17362" t="s">
        <v>137</v>
      </c>
      <c r="D17362">
        <v>1</v>
      </c>
      <c r="E17362" t="s">
        <v>140</v>
      </c>
      <c r="F17362">
        <v>4</v>
      </c>
    </row>
    <row r="17363" spans="1:6">
      <c r="A17363" s="12" t="s">
        <v>238</v>
      </c>
      <c r="B17363" t="s">
        <v>115</v>
      </c>
      <c r="C17363" t="s">
        <v>137</v>
      </c>
      <c r="D17363">
        <v>1</v>
      </c>
      <c r="E17363" t="s">
        <v>140</v>
      </c>
      <c r="F17363">
        <v>40.200000000000003</v>
      </c>
    </row>
    <row r="17364" spans="1:6">
      <c r="A17364" s="12" t="s">
        <v>238</v>
      </c>
      <c r="B17364" t="s">
        <v>116</v>
      </c>
      <c r="C17364" t="s">
        <v>137</v>
      </c>
      <c r="D17364">
        <v>1</v>
      </c>
      <c r="E17364" t="s">
        <v>140</v>
      </c>
      <c r="F17364">
        <v>0</v>
      </c>
    </row>
    <row r="17365" spans="1:6">
      <c r="A17365" s="12" t="s">
        <v>238</v>
      </c>
      <c r="B17365" t="s">
        <v>146</v>
      </c>
      <c r="C17365" t="s">
        <v>137</v>
      </c>
      <c r="D17365">
        <v>1</v>
      </c>
      <c r="E17365" t="s">
        <v>140</v>
      </c>
      <c r="F17365">
        <v>53.8</v>
      </c>
    </row>
    <row r="17366" spans="1:6">
      <c r="A17366" s="12" t="s">
        <v>238</v>
      </c>
      <c r="B17366" t="s">
        <v>61</v>
      </c>
      <c r="C17366" t="s">
        <v>137</v>
      </c>
      <c r="D17366">
        <v>1</v>
      </c>
      <c r="E17366" t="s">
        <v>147</v>
      </c>
      <c r="F17366">
        <v>0</v>
      </c>
    </row>
    <row r="17367" spans="1:6">
      <c r="A17367" s="12" t="s">
        <v>238</v>
      </c>
      <c r="B17367" t="s">
        <v>62</v>
      </c>
      <c r="C17367" t="s">
        <v>137</v>
      </c>
      <c r="D17367">
        <v>1</v>
      </c>
      <c r="E17367" t="s">
        <v>147</v>
      </c>
      <c r="F17367">
        <v>0</v>
      </c>
    </row>
    <row r="17368" spans="1:6">
      <c r="A17368" s="12" t="s">
        <v>238</v>
      </c>
      <c r="B17368" t="s">
        <v>63</v>
      </c>
      <c r="C17368" t="s">
        <v>137</v>
      </c>
      <c r="D17368">
        <v>1</v>
      </c>
      <c r="E17368" t="s">
        <v>147</v>
      </c>
      <c r="F17368">
        <v>0</v>
      </c>
    </row>
    <row r="17369" spans="1:6">
      <c r="A17369" s="12" t="s">
        <v>238</v>
      </c>
      <c r="B17369" t="s">
        <v>64</v>
      </c>
      <c r="C17369" t="s">
        <v>137</v>
      </c>
      <c r="D17369">
        <v>1</v>
      </c>
      <c r="E17369" t="s">
        <v>147</v>
      </c>
      <c r="F17369">
        <v>0</v>
      </c>
    </row>
    <row r="17370" spans="1:6">
      <c r="A17370" s="12" t="s">
        <v>238</v>
      </c>
      <c r="B17370" t="s">
        <v>65</v>
      </c>
      <c r="C17370" t="s">
        <v>137</v>
      </c>
      <c r="D17370">
        <v>1</v>
      </c>
      <c r="E17370" t="s">
        <v>147</v>
      </c>
      <c r="F17370">
        <v>0</v>
      </c>
    </row>
    <row r="17371" spans="1:6">
      <c r="A17371" s="12" t="s">
        <v>238</v>
      </c>
      <c r="B17371" t="s">
        <v>66</v>
      </c>
      <c r="C17371" t="s">
        <v>137</v>
      </c>
      <c r="D17371">
        <v>1</v>
      </c>
      <c r="E17371" t="s">
        <v>147</v>
      </c>
      <c r="F17371">
        <v>0</v>
      </c>
    </row>
    <row r="17372" spans="1:6">
      <c r="A17372" s="12" t="s">
        <v>238</v>
      </c>
      <c r="B17372" t="s">
        <v>67</v>
      </c>
      <c r="C17372" t="s">
        <v>137</v>
      </c>
      <c r="D17372">
        <v>1</v>
      </c>
      <c r="E17372" t="s">
        <v>147</v>
      </c>
      <c r="F17372">
        <v>0</v>
      </c>
    </row>
    <row r="17373" spans="1:6">
      <c r="A17373" s="12" t="s">
        <v>238</v>
      </c>
      <c r="B17373" t="s">
        <v>68</v>
      </c>
      <c r="C17373" t="s">
        <v>137</v>
      </c>
      <c r="D17373">
        <v>1</v>
      </c>
      <c r="E17373" t="s">
        <v>147</v>
      </c>
      <c r="F17373">
        <v>0</v>
      </c>
    </row>
    <row r="17374" spans="1:6">
      <c r="A17374" s="12" t="s">
        <v>238</v>
      </c>
      <c r="B17374" t="s">
        <v>69</v>
      </c>
      <c r="C17374" t="s">
        <v>137</v>
      </c>
      <c r="D17374">
        <v>1</v>
      </c>
      <c r="E17374" t="s">
        <v>147</v>
      </c>
      <c r="F17374">
        <v>0</v>
      </c>
    </row>
    <row r="17375" spans="1:6">
      <c r="A17375" s="12" t="s">
        <v>238</v>
      </c>
      <c r="B17375" t="s">
        <v>70</v>
      </c>
      <c r="C17375" t="s">
        <v>137</v>
      </c>
      <c r="D17375">
        <v>1</v>
      </c>
      <c r="E17375" t="s">
        <v>147</v>
      </c>
      <c r="F17375">
        <v>0</v>
      </c>
    </row>
    <row r="17376" spans="1:6">
      <c r="A17376" s="12" t="s">
        <v>238</v>
      </c>
      <c r="B17376" t="s">
        <v>71</v>
      </c>
      <c r="C17376" t="s">
        <v>137</v>
      </c>
      <c r="D17376">
        <v>1</v>
      </c>
      <c r="E17376" t="s">
        <v>147</v>
      </c>
      <c r="F17376">
        <v>0</v>
      </c>
    </row>
    <row r="17377" spans="1:6">
      <c r="A17377" s="12" t="s">
        <v>238</v>
      </c>
      <c r="B17377" t="s">
        <v>72</v>
      </c>
      <c r="C17377" t="s">
        <v>137</v>
      </c>
      <c r="D17377">
        <v>1</v>
      </c>
      <c r="E17377" t="s">
        <v>147</v>
      </c>
      <c r="F17377">
        <v>0</v>
      </c>
    </row>
    <row r="17378" spans="1:6">
      <c r="A17378" s="12" t="s">
        <v>238</v>
      </c>
      <c r="B17378" t="s">
        <v>73</v>
      </c>
      <c r="C17378" t="s">
        <v>137</v>
      </c>
      <c r="D17378">
        <v>1</v>
      </c>
      <c r="E17378" t="s">
        <v>147</v>
      </c>
      <c r="F17378">
        <v>0</v>
      </c>
    </row>
    <row r="17379" spans="1:6">
      <c r="A17379" s="12" t="s">
        <v>238</v>
      </c>
      <c r="B17379" t="s">
        <v>74</v>
      </c>
      <c r="C17379" t="s">
        <v>137</v>
      </c>
      <c r="D17379">
        <v>1</v>
      </c>
      <c r="E17379" t="s">
        <v>147</v>
      </c>
      <c r="F17379">
        <v>0</v>
      </c>
    </row>
    <row r="17380" spans="1:6">
      <c r="A17380" s="12" t="s">
        <v>238</v>
      </c>
      <c r="B17380" t="s">
        <v>75</v>
      </c>
      <c r="C17380" t="s">
        <v>137</v>
      </c>
      <c r="D17380">
        <v>1</v>
      </c>
      <c r="E17380" t="s">
        <v>147</v>
      </c>
      <c r="F17380">
        <v>0</v>
      </c>
    </row>
    <row r="17381" spans="1:6">
      <c r="A17381" s="12" t="s">
        <v>238</v>
      </c>
      <c r="B17381" t="s">
        <v>76</v>
      </c>
      <c r="C17381" t="s">
        <v>137</v>
      </c>
      <c r="D17381">
        <v>1</v>
      </c>
      <c r="E17381" t="s">
        <v>147</v>
      </c>
      <c r="F17381">
        <v>0</v>
      </c>
    </row>
    <row r="17382" spans="1:6">
      <c r="A17382" s="12" t="s">
        <v>238</v>
      </c>
      <c r="B17382" t="s">
        <v>77</v>
      </c>
      <c r="C17382" t="s">
        <v>137</v>
      </c>
      <c r="D17382">
        <v>1</v>
      </c>
      <c r="E17382" t="s">
        <v>147</v>
      </c>
      <c r="F17382">
        <v>0</v>
      </c>
    </row>
    <row r="17383" spans="1:6">
      <c r="A17383" s="12" t="s">
        <v>238</v>
      </c>
      <c r="B17383" t="s">
        <v>78</v>
      </c>
      <c r="C17383" t="s">
        <v>137</v>
      </c>
      <c r="D17383">
        <v>1</v>
      </c>
      <c r="E17383" t="s">
        <v>147</v>
      </c>
      <c r="F17383">
        <v>0</v>
      </c>
    </row>
    <row r="17384" spans="1:6">
      <c r="A17384" s="12" t="s">
        <v>238</v>
      </c>
      <c r="B17384" t="s">
        <v>79</v>
      </c>
      <c r="C17384" t="s">
        <v>137</v>
      </c>
      <c r="D17384">
        <v>1</v>
      </c>
      <c r="E17384" t="s">
        <v>147</v>
      </c>
      <c r="F17384">
        <v>0</v>
      </c>
    </row>
    <row r="17385" spans="1:6">
      <c r="A17385" s="12" t="s">
        <v>238</v>
      </c>
      <c r="B17385" t="s">
        <v>80</v>
      </c>
      <c r="C17385" t="s">
        <v>137</v>
      </c>
      <c r="D17385">
        <v>1</v>
      </c>
      <c r="E17385" t="s">
        <v>147</v>
      </c>
      <c r="F17385">
        <v>0</v>
      </c>
    </row>
    <row r="17386" spans="1:6">
      <c r="A17386" s="12" t="s">
        <v>238</v>
      </c>
      <c r="B17386" t="s">
        <v>81</v>
      </c>
      <c r="C17386" t="s">
        <v>137</v>
      </c>
      <c r="D17386">
        <v>1</v>
      </c>
      <c r="E17386" t="s">
        <v>147</v>
      </c>
      <c r="F17386">
        <v>0</v>
      </c>
    </row>
    <row r="17387" spans="1:6">
      <c r="A17387" s="12" t="s">
        <v>238</v>
      </c>
      <c r="B17387" t="s">
        <v>82</v>
      </c>
      <c r="C17387" t="s">
        <v>137</v>
      </c>
      <c r="D17387">
        <v>1</v>
      </c>
      <c r="E17387" t="s">
        <v>147</v>
      </c>
      <c r="F17387">
        <v>0</v>
      </c>
    </row>
    <row r="17388" spans="1:6">
      <c r="A17388" s="12" t="s">
        <v>238</v>
      </c>
      <c r="B17388" t="s">
        <v>83</v>
      </c>
      <c r="C17388" t="s">
        <v>137</v>
      </c>
      <c r="D17388">
        <v>1</v>
      </c>
      <c r="E17388" t="s">
        <v>147</v>
      </c>
      <c r="F17388">
        <v>0</v>
      </c>
    </row>
    <row r="17389" spans="1:6">
      <c r="A17389" s="12" t="s">
        <v>238</v>
      </c>
      <c r="B17389" t="s">
        <v>84</v>
      </c>
      <c r="C17389" t="s">
        <v>137</v>
      </c>
      <c r="D17389">
        <v>1</v>
      </c>
      <c r="E17389" t="s">
        <v>147</v>
      </c>
      <c r="F17389">
        <v>0</v>
      </c>
    </row>
    <row r="17390" spans="1:6">
      <c r="A17390" s="12" t="s">
        <v>238</v>
      </c>
      <c r="B17390" t="s">
        <v>85</v>
      </c>
      <c r="C17390" t="s">
        <v>137</v>
      </c>
      <c r="D17390">
        <v>1</v>
      </c>
      <c r="E17390" t="s">
        <v>147</v>
      </c>
      <c r="F17390">
        <v>0</v>
      </c>
    </row>
    <row r="17391" spans="1:6">
      <c r="A17391" s="12" t="s">
        <v>238</v>
      </c>
      <c r="B17391" t="s">
        <v>86</v>
      </c>
      <c r="C17391" t="s">
        <v>137</v>
      </c>
      <c r="D17391">
        <v>1</v>
      </c>
      <c r="E17391" t="s">
        <v>147</v>
      </c>
      <c r="F17391">
        <v>0</v>
      </c>
    </row>
    <row r="17392" spans="1:6">
      <c r="A17392" s="12" t="s">
        <v>238</v>
      </c>
      <c r="B17392" t="s">
        <v>87</v>
      </c>
      <c r="C17392" t="s">
        <v>137</v>
      </c>
      <c r="D17392">
        <v>1</v>
      </c>
      <c r="E17392" t="s">
        <v>147</v>
      </c>
      <c r="F17392">
        <v>0</v>
      </c>
    </row>
    <row r="17393" spans="1:6">
      <c r="A17393" s="12" t="s">
        <v>238</v>
      </c>
      <c r="B17393" t="s">
        <v>88</v>
      </c>
      <c r="C17393" t="s">
        <v>137</v>
      </c>
      <c r="D17393">
        <v>1</v>
      </c>
      <c r="E17393" t="s">
        <v>147</v>
      </c>
      <c r="F17393">
        <v>0</v>
      </c>
    </row>
    <row r="17394" spans="1:6">
      <c r="A17394" s="12" t="s">
        <v>238</v>
      </c>
      <c r="B17394" t="s">
        <v>89</v>
      </c>
      <c r="C17394" t="s">
        <v>137</v>
      </c>
      <c r="D17394">
        <v>1</v>
      </c>
      <c r="E17394" t="s">
        <v>147</v>
      </c>
      <c r="F17394">
        <v>0</v>
      </c>
    </row>
    <row r="17395" spans="1:6">
      <c r="A17395" s="12" t="s">
        <v>238</v>
      </c>
      <c r="B17395" t="s">
        <v>90</v>
      </c>
      <c r="C17395" t="s">
        <v>137</v>
      </c>
      <c r="D17395">
        <v>1</v>
      </c>
      <c r="E17395" t="s">
        <v>147</v>
      </c>
      <c r="F17395">
        <v>0</v>
      </c>
    </row>
    <row r="17396" spans="1:6">
      <c r="A17396" s="12" t="s">
        <v>238</v>
      </c>
      <c r="B17396" t="s">
        <v>91</v>
      </c>
      <c r="C17396" t="s">
        <v>137</v>
      </c>
      <c r="D17396">
        <v>1</v>
      </c>
      <c r="E17396" t="s">
        <v>147</v>
      </c>
      <c r="F17396">
        <v>0</v>
      </c>
    </row>
    <row r="17397" spans="1:6">
      <c r="A17397" s="12" t="s">
        <v>238</v>
      </c>
      <c r="B17397" t="s">
        <v>92</v>
      </c>
      <c r="C17397" t="s">
        <v>137</v>
      </c>
      <c r="D17397">
        <v>1</v>
      </c>
      <c r="E17397" t="s">
        <v>147</v>
      </c>
      <c r="F17397">
        <v>0</v>
      </c>
    </row>
    <row r="17398" spans="1:6">
      <c r="A17398" s="12" t="s">
        <v>238</v>
      </c>
      <c r="B17398" t="s">
        <v>93</v>
      </c>
      <c r="C17398" t="s">
        <v>137</v>
      </c>
      <c r="D17398">
        <v>1</v>
      </c>
      <c r="E17398" t="s">
        <v>147</v>
      </c>
      <c r="F17398">
        <v>0</v>
      </c>
    </row>
    <row r="17399" spans="1:6">
      <c r="A17399" s="12" t="s">
        <v>238</v>
      </c>
      <c r="B17399" t="s">
        <v>94</v>
      </c>
      <c r="C17399" t="s">
        <v>137</v>
      </c>
      <c r="D17399">
        <v>1</v>
      </c>
      <c r="E17399" t="s">
        <v>147</v>
      </c>
      <c r="F17399">
        <v>0</v>
      </c>
    </row>
    <row r="17400" spans="1:6">
      <c r="A17400" s="12" t="s">
        <v>238</v>
      </c>
      <c r="B17400" t="s">
        <v>95</v>
      </c>
      <c r="C17400" t="s">
        <v>137</v>
      </c>
      <c r="D17400">
        <v>1</v>
      </c>
      <c r="E17400" t="s">
        <v>147</v>
      </c>
      <c r="F17400">
        <v>0</v>
      </c>
    </row>
    <row r="17401" spans="1:6">
      <c r="A17401" s="12" t="s">
        <v>238</v>
      </c>
      <c r="B17401" t="s">
        <v>96</v>
      </c>
      <c r="C17401" t="s">
        <v>137</v>
      </c>
      <c r="D17401">
        <v>1</v>
      </c>
      <c r="E17401" t="s">
        <v>147</v>
      </c>
      <c r="F17401">
        <v>0</v>
      </c>
    </row>
    <row r="17402" spans="1:6">
      <c r="A17402" s="12" t="s">
        <v>238</v>
      </c>
      <c r="B17402" t="s">
        <v>97</v>
      </c>
      <c r="C17402" t="s">
        <v>137</v>
      </c>
      <c r="D17402">
        <v>1</v>
      </c>
      <c r="E17402" t="s">
        <v>147</v>
      </c>
      <c r="F17402">
        <v>0</v>
      </c>
    </row>
    <row r="17403" spans="1:6">
      <c r="A17403" s="12" t="s">
        <v>238</v>
      </c>
      <c r="B17403" t="s">
        <v>98</v>
      </c>
      <c r="C17403" t="s">
        <v>137</v>
      </c>
      <c r="D17403">
        <v>1</v>
      </c>
      <c r="E17403" t="s">
        <v>147</v>
      </c>
      <c r="F17403">
        <v>0</v>
      </c>
    </row>
    <row r="17404" spans="1:6">
      <c r="A17404" s="12" t="s">
        <v>238</v>
      </c>
      <c r="B17404" t="s">
        <v>99</v>
      </c>
      <c r="C17404" t="s">
        <v>137</v>
      </c>
      <c r="D17404">
        <v>1</v>
      </c>
      <c r="E17404" t="s">
        <v>147</v>
      </c>
      <c r="F17404">
        <v>0</v>
      </c>
    </row>
    <row r="17405" spans="1:6">
      <c r="A17405" s="12" t="s">
        <v>238</v>
      </c>
      <c r="B17405" t="s">
        <v>100</v>
      </c>
      <c r="C17405" t="s">
        <v>137</v>
      </c>
      <c r="D17405">
        <v>1</v>
      </c>
      <c r="E17405" t="s">
        <v>147</v>
      </c>
      <c r="F17405">
        <v>0</v>
      </c>
    </row>
    <row r="17406" spans="1:6">
      <c r="A17406" s="12" t="s">
        <v>238</v>
      </c>
      <c r="B17406" t="s">
        <v>101</v>
      </c>
      <c r="C17406" t="s">
        <v>137</v>
      </c>
      <c r="D17406">
        <v>1</v>
      </c>
      <c r="E17406" t="s">
        <v>147</v>
      </c>
      <c r="F17406">
        <v>0</v>
      </c>
    </row>
    <row r="17407" spans="1:6">
      <c r="A17407" s="12" t="s">
        <v>238</v>
      </c>
      <c r="B17407" t="s">
        <v>102</v>
      </c>
      <c r="C17407" t="s">
        <v>137</v>
      </c>
      <c r="D17407">
        <v>1</v>
      </c>
      <c r="E17407" t="s">
        <v>147</v>
      </c>
      <c r="F17407">
        <v>0</v>
      </c>
    </row>
    <row r="17408" spans="1:6">
      <c r="A17408" s="12" t="s">
        <v>238</v>
      </c>
      <c r="B17408" t="s">
        <v>103</v>
      </c>
      <c r="C17408" t="s">
        <v>137</v>
      </c>
      <c r="D17408">
        <v>1</v>
      </c>
      <c r="E17408" t="s">
        <v>147</v>
      </c>
      <c r="F17408">
        <v>0</v>
      </c>
    </row>
    <row r="17409" spans="1:6">
      <c r="A17409" s="12" t="s">
        <v>238</v>
      </c>
      <c r="B17409" t="s">
        <v>104</v>
      </c>
      <c r="C17409" t="s">
        <v>137</v>
      </c>
      <c r="D17409">
        <v>1</v>
      </c>
      <c r="E17409" t="s">
        <v>147</v>
      </c>
      <c r="F17409">
        <v>0</v>
      </c>
    </row>
    <row r="17410" spans="1:6">
      <c r="A17410" s="12" t="s">
        <v>238</v>
      </c>
      <c r="B17410" t="s">
        <v>105</v>
      </c>
      <c r="C17410" t="s">
        <v>137</v>
      </c>
      <c r="D17410">
        <v>1</v>
      </c>
      <c r="E17410" t="s">
        <v>147</v>
      </c>
      <c r="F17410">
        <v>0</v>
      </c>
    </row>
    <row r="17411" spans="1:6">
      <c r="A17411" s="12" t="s">
        <v>238</v>
      </c>
      <c r="B17411" t="s">
        <v>106</v>
      </c>
      <c r="C17411" t="s">
        <v>137</v>
      </c>
      <c r="D17411">
        <v>1</v>
      </c>
      <c r="E17411" t="s">
        <v>147</v>
      </c>
      <c r="F17411">
        <v>0</v>
      </c>
    </row>
    <row r="17412" spans="1:6">
      <c r="A17412" s="12" t="s">
        <v>238</v>
      </c>
      <c r="B17412" t="s">
        <v>107</v>
      </c>
      <c r="C17412" t="s">
        <v>137</v>
      </c>
      <c r="D17412">
        <v>1</v>
      </c>
      <c r="E17412" t="s">
        <v>147</v>
      </c>
      <c r="F17412">
        <v>0</v>
      </c>
    </row>
    <row r="17413" spans="1:6">
      <c r="A17413" s="12" t="s">
        <v>238</v>
      </c>
      <c r="B17413" t="s">
        <v>108</v>
      </c>
      <c r="C17413" t="s">
        <v>137</v>
      </c>
      <c r="D17413">
        <v>1</v>
      </c>
      <c r="E17413" t="s">
        <v>147</v>
      </c>
      <c r="F17413">
        <v>0</v>
      </c>
    </row>
    <row r="17414" spans="1:6">
      <c r="A17414" s="12" t="s">
        <v>238</v>
      </c>
      <c r="B17414" t="s">
        <v>109</v>
      </c>
      <c r="C17414" t="s">
        <v>137</v>
      </c>
      <c r="D17414">
        <v>1</v>
      </c>
      <c r="E17414" t="s">
        <v>147</v>
      </c>
      <c r="F17414">
        <v>0</v>
      </c>
    </row>
    <row r="17415" spans="1:6">
      <c r="A17415" s="12" t="s">
        <v>238</v>
      </c>
      <c r="B17415" t="s">
        <v>110</v>
      </c>
      <c r="C17415" t="s">
        <v>137</v>
      </c>
      <c r="D17415">
        <v>1</v>
      </c>
      <c r="E17415" t="s">
        <v>147</v>
      </c>
      <c r="F17415">
        <v>0</v>
      </c>
    </row>
    <row r="17416" spans="1:6">
      <c r="A17416" s="12" t="s">
        <v>238</v>
      </c>
      <c r="B17416" t="s">
        <v>111</v>
      </c>
      <c r="C17416" t="s">
        <v>137</v>
      </c>
      <c r="D17416">
        <v>1</v>
      </c>
      <c r="E17416" t="s">
        <v>147</v>
      </c>
      <c r="F17416">
        <v>0</v>
      </c>
    </row>
    <row r="17417" spans="1:6">
      <c r="A17417" s="12" t="s">
        <v>238</v>
      </c>
      <c r="B17417" t="s">
        <v>112</v>
      </c>
      <c r="C17417" t="s">
        <v>137</v>
      </c>
      <c r="D17417">
        <v>1</v>
      </c>
      <c r="E17417" t="s">
        <v>147</v>
      </c>
      <c r="F17417">
        <v>0</v>
      </c>
    </row>
    <row r="17418" spans="1:6">
      <c r="A17418" s="12" t="s">
        <v>238</v>
      </c>
      <c r="B17418" t="s">
        <v>113</v>
      </c>
      <c r="C17418" t="s">
        <v>137</v>
      </c>
      <c r="D17418">
        <v>1</v>
      </c>
      <c r="E17418" t="s">
        <v>147</v>
      </c>
      <c r="F17418">
        <v>0</v>
      </c>
    </row>
    <row r="17419" spans="1:6">
      <c r="A17419" s="12" t="s">
        <v>238</v>
      </c>
      <c r="B17419" t="s">
        <v>114</v>
      </c>
      <c r="C17419" t="s">
        <v>137</v>
      </c>
      <c r="D17419">
        <v>1</v>
      </c>
      <c r="E17419" t="s">
        <v>147</v>
      </c>
      <c r="F17419">
        <v>0</v>
      </c>
    </row>
    <row r="17420" spans="1:6">
      <c r="A17420" s="12" t="s">
        <v>238</v>
      </c>
      <c r="B17420" t="s">
        <v>115</v>
      </c>
      <c r="C17420" t="s">
        <v>137</v>
      </c>
      <c r="D17420">
        <v>1</v>
      </c>
      <c r="E17420" t="s">
        <v>147</v>
      </c>
      <c r="F17420">
        <v>0</v>
      </c>
    </row>
    <row r="17421" spans="1:6">
      <c r="A17421" s="12" t="s">
        <v>238</v>
      </c>
      <c r="B17421" t="s">
        <v>116</v>
      </c>
      <c r="C17421" t="s">
        <v>137</v>
      </c>
      <c r="D17421">
        <v>1</v>
      </c>
      <c r="E17421" t="s">
        <v>147</v>
      </c>
      <c r="F17421">
        <v>0</v>
      </c>
    </row>
    <row r="17422" spans="1:6">
      <c r="A17422" s="12" t="s">
        <v>238</v>
      </c>
      <c r="B17422" t="s">
        <v>146</v>
      </c>
      <c r="C17422" t="s">
        <v>137</v>
      </c>
      <c r="D17422">
        <v>1</v>
      </c>
      <c r="E17422" t="s">
        <v>147</v>
      </c>
      <c r="F17422">
        <v>0</v>
      </c>
    </row>
    <row r="17423" spans="1:6">
      <c r="A17423" s="12" t="s">
        <v>238</v>
      </c>
      <c r="B17423" t="s">
        <v>61</v>
      </c>
      <c r="C17423" t="s">
        <v>138</v>
      </c>
      <c r="D17423">
        <v>1</v>
      </c>
      <c r="E17423" t="s">
        <v>139</v>
      </c>
      <c r="F17423">
        <v>62.6</v>
      </c>
    </row>
    <row r="17424" spans="1:6">
      <c r="A17424" s="12" t="s">
        <v>238</v>
      </c>
      <c r="B17424" t="s">
        <v>62</v>
      </c>
      <c r="C17424" t="s">
        <v>138</v>
      </c>
      <c r="D17424">
        <v>1</v>
      </c>
      <c r="E17424" t="s">
        <v>139</v>
      </c>
      <c r="F17424">
        <v>51.9</v>
      </c>
    </row>
    <row r="17425" spans="1:6">
      <c r="A17425" s="12" t="s">
        <v>238</v>
      </c>
      <c r="B17425" t="s">
        <v>63</v>
      </c>
      <c r="C17425" t="s">
        <v>138</v>
      </c>
      <c r="D17425">
        <v>1</v>
      </c>
      <c r="E17425" t="s">
        <v>139</v>
      </c>
      <c r="F17425">
        <v>49</v>
      </c>
    </row>
    <row r="17426" spans="1:6">
      <c r="A17426" s="12" t="s">
        <v>238</v>
      </c>
      <c r="B17426" t="s">
        <v>64</v>
      </c>
      <c r="C17426" t="s">
        <v>138</v>
      </c>
      <c r="D17426">
        <v>1</v>
      </c>
      <c r="E17426" t="s">
        <v>139</v>
      </c>
      <c r="F17426">
        <v>62.7</v>
      </c>
    </row>
    <row r="17427" spans="1:6">
      <c r="A17427" s="12" t="s">
        <v>238</v>
      </c>
      <c r="B17427" t="s">
        <v>65</v>
      </c>
      <c r="C17427" t="s">
        <v>138</v>
      </c>
      <c r="D17427">
        <v>1</v>
      </c>
      <c r="E17427" t="s">
        <v>139</v>
      </c>
      <c r="F17427">
        <v>34</v>
      </c>
    </row>
    <row r="17428" spans="1:6">
      <c r="A17428" s="12" t="s">
        <v>238</v>
      </c>
      <c r="B17428" t="s">
        <v>66</v>
      </c>
      <c r="C17428" t="s">
        <v>138</v>
      </c>
      <c r="D17428">
        <v>1</v>
      </c>
      <c r="E17428" t="s">
        <v>139</v>
      </c>
      <c r="F17428">
        <v>42.8</v>
      </c>
    </row>
    <row r="17429" spans="1:6">
      <c r="A17429" s="12" t="s">
        <v>238</v>
      </c>
      <c r="B17429" t="s">
        <v>67</v>
      </c>
      <c r="C17429" t="s">
        <v>138</v>
      </c>
      <c r="D17429">
        <v>1</v>
      </c>
      <c r="E17429" t="s">
        <v>139</v>
      </c>
      <c r="F17429">
        <v>39</v>
      </c>
    </row>
    <row r="17430" spans="1:6">
      <c r="A17430" s="12" t="s">
        <v>238</v>
      </c>
      <c r="B17430" t="s">
        <v>68</v>
      </c>
      <c r="C17430" t="s">
        <v>138</v>
      </c>
      <c r="D17430">
        <v>1</v>
      </c>
      <c r="E17430" t="s">
        <v>139</v>
      </c>
      <c r="F17430">
        <v>39.5</v>
      </c>
    </row>
    <row r="17431" spans="1:6">
      <c r="A17431" s="12" t="s">
        <v>238</v>
      </c>
      <c r="B17431" t="s">
        <v>69</v>
      </c>
      <c r="C17431" t="s">
        <v>138</v>
      </c>
      <c r="D17431">
        <v>1</v>
      </c>
      <c r="E17431" t="s">
        <v>139</v>
      </c>
      <c r="F17431">
        <v>49.2</v>
      </c>
    </row>
    <row r="17432" spans="1:6">
      <c r="A17432" s="12" t="s">
        <v>238</v>
      </c>
      <c r="B17432" t="s">
        <v>70</v>
      </c>
      <c r="C17432" t="s">
        <v>138</v>
      </c>
      <c r="D17432">
        <v>1</v>
      </c>
      <c r="E17432" t="s">
        <v>139</v>
      </c>
      <c r="F17432">
        <v>51.9</v>
      </c>
    </row>
    <row r="17433" spans="1:6">
      <c r="A17433" s="12" t="s">
        <v>238</v>
      </c>
      <c r="B17433" t="s">
        <v>71</v>
      </c>
      <c r="C17433" t="s">
        <v>138</v>
      </c>
      <c r="D17433">
        <v>1</v>
      </c>
      <c r="E17433" t="s">
        <v>139</v>
      </c>
      <c r="F17433">
        <v>27.9</v>
      </c>
    </row>
    <row r="17434" spans="1:6">
      <c r="A17434" s="12" t="s">
        <v>238</v>
      </c>
      <c r="B17434" t="s">
        <v>72</v>
      </c>
      <c r="C17434" t="s">
        <v>138</v>
      </c>
      <c r="D17434">
        <v>1</v>
      </c>
      <c r="E17434" t="s">
        <v>139</v>
      </c>
      <c r="F17434">
        <v>63.8</v>
      </c>
    </row>
    <row r="17435" spans="1:6">
      <c r="A17435" s="12" t="s">
        <v>238</v>
      </c>
      <c r="B17435" t="s">
        <v>73</v>
      </c>
      <c r="C17435" t="s">
        <v>138</v>
      </c>
      <c r="D17435">
        <v>1</v>
      </c>
      <c r="E17435" t="s">
        <v>139</v>
      </c>
      <c r="F17435">
        <v>39</v>
      </c>
    </row>
    <row r="17436" spans="1:6">
      <c r="A17436" s="12" t="s">
        <v>238</v>
      </c>
      <c r="B17436" t="s">
        <v>74</v>
      </c>
      <c r="C17436" t="s">
        <v>138</v>
      </c>
      <c r="D17436">
        <v>1</v>
      </c>
      <c r="E17436" t="s">
        <v>139</v>
      </c>
      <c r="F17436">
        <v>57.3</v>
      </c>
    </row>
    <row r="17437" spans="1:6">
      <c r="A17437" s="12" t="s">
        <v>238</v>
      </c>
      <c r="B17437" t="s">
        <v>75</v>
      </c>
      <c r="C17437" t="s">
        <v>138</v>
      </c>
      <c r="D17437">
        <v>1</v>
      </c>
      <c r="E17437" t="s">
        <v>139</v>
      </c>
      <c r="F17437">
        <v>49.8</v>
      </c>
    </row>
    <row r="17438" spans="1:6">
      <c r="A17438" s="12" t="s">
        <v>238</v>
      </c>
      <c r="B17438" t="s">
        <v>76</v>
      </c>
      <c r="C17438" t="s">
        <v>138</v>
      </c>
      <c r="D17438">
        <v>1</v>
      </c>
      <c r="E17438" t="s">
        <v>139</v>
      </c>
      <c r="F17438">
        <v>57.3</v>
      </c>
    </row>
    <row r="17439" spans="1:6">
      <c r="A17439" s="12" t="s">
        <v>238</v>
      </c>
      <c r="B17439" t="s">
        <v>77</v>
      </c>
      <c r="C17439" t="s">
        <v>138</v>
      </c>
      <c r="D17439">
        <v>1</v>
      </c>
      <c r="E17439" t="s">
        <v>139</v>
      </c>
      <c r="F17439">
        <v>62.9</v>
      </c>
    </row>
    <row r="17440" spans="1:6">
      <c r="A17440" s="12" t="s">
        <v>238</v>
      </c>
      <c r="B17440" t="s">
        <v>78</v>
      </c>
      <c r="C17440" t="s">
        <v>138</v>
      </c>
      <c r="D17440">
        <v>1</v>
      </c>
      <c r="E17440" t="s">
        <v>139</v>
      </c>
      <c r="F17440">
        <v>59.6</v>
      </c>
    </row>
    <row r="17441" spans="1:6">
      <c r="A17441" s="12" t="s">
        <v>238</v>
      </c>
      <c r="B17441" t="s">
        <v>79</v>
      </c>
      <c r="C17441" t="s">
        <v>138</v>
      </c>
      <c r="D17441">
        <v>1</v>
      </c>
      <c r="E17441" t="s">
        <v>139</v>
      </c>
      <c r="F17441">
        <v>43.3</v>
      </c>
    </row>
    <row r="17442" spans="1:6">
      <c r="A17442" s="12" t="s">
        <v>238</v>
      </c>
      <c r="B17442" t="s">
        <v>80</v>
      </c>
      <c r="C17442" t="s">
        <v>138</v>
      </c>
      <c r="D17442">
        <v>1</v>
      </c>
      <c r="E17442" t="s">
        <v>139</v>
      </c>
      <c r="F17442">
        <v>34.9</v>
      </c>
    </row>
    <row r="17443" spans="1:6">
      <c r="A17443" s="12" t="s">
        <v>238</v>
      </c>
      <c r="B17443" t="s">
        <v>81</v>
      </c>
      <c r="C17443" t="s">
        <v>138</v>
      </c>
      <c r="D17443">
        <v>1</v>
      </c>
      <c r="E17443" t="s">
        <v>139</v>
      </c>
      <c r="F17443">
        <v>32.700000000000003</v>
      </c>
    </row>
    <row r="17444" spans="1:6">
      <c r="A17444" s="12" t="s">
        <v>238</v>
      </c>
      <c r="B17444" t="s">
        <v>82</v>
      </c>
      <c r="C17444" t="s">
        <v>138</v>
      </c>
      <c r="D17444">
        <v>1</v>
      </c>
      <c r="E17444" t="s">
        <v>139</v>
      </c>
      <c r="F17444">
        <v>46.6</v>
      </c>
    </row>
    <row r="17445" spans="1:6">
      <c r="A17445" s="12" t="s">
        <v>238</v>
      </c>
      <c r="B17445" t="s">
        <v>83</v>
      </c>
      <c r="C17445" t="s">
        <v>138</v>
      </c>
      <c r="D17445">
        <v>1</v>
      </c>
      <c r="E17445" t="s">
        <v>139</v>
      </c>
      <c r="F17445">
        <v>44.1</v>
      </c>
    </row>
    <row r="17446" spans="1:6">
      <c r="A17446" s="12" t="s">
        <v>238</v>
      </c>
      <c r="B17446" t="s">
        <v>84</v>
      </c>
      <c r="C17446" t="s">
        <v>138</v>
      </c>
      <c r="D17446">
        <v>1</v>
      </c>
      <c r="E17446" t="s">
        <v>139</v>
      </c>
      <c r="F17446">
        <v>58.1</v>
      </c>
    </row>
    <row r="17447" spans="1:6">
      <c r="A17447" s="12" t="s">
        <v>238</v>
      </c>
      <c r="B17447" t="s">
        <v>85</v>
      </c>
      <c r="C17447" t="s">
        <v>138</v>
      </c>
      <c r="D17447">
        <v>1</v>
      </c>
      <c r="E17447" t="s">
        <v>139</v>
      </c>
      <c r="F17447">
        <v>57.3</v>
      </c>
    </row>
    <row r="17448" spans="1:6">
      <c r="A17448" s="12" t="s">
        <v>238</v>
      </c>
      <c r="B17448" t="s">
        <v>86</v>
      </c>
      <c r="C17448" t="s">
        <v>138</v>
      </c>
      <c r="D17448">
        <v>1</v>
      </c>
      <c r="E17448" t="s">
        <v>139</v>
      </c>
      <c r="F17448">
        <v>55.1</v>
      </c>
    </row>
    <row r="17449" spans="1:6">
      <c r="A17449" s="12" t="s">
        <v>238</v>
      </c>
      <c r="B17449" t="s">
        <v>87</v>
      </c>
      <c r="C17449" t="s">
        <v>138</v>
      </c>
      <c r="D17449">
        <v>1</v>
      </c>
      <c r="E17449" t="s">
        <v>139</v>
      </c>
      <c r="F17449">
        <v>60.9</v>
      </c>
    </row>
    <row r="17450" spans="1:6">
      <c r="A17450" s="12" t="s">
        <v>238</v>
      </c>
      <c r="B17450" t="s">
        <v>88</v>
      </c>
      <c r="C17450" t="s">
        <v>138</v>
      </c>
      <c r="D17450">
        <v>1</v>
      </c>
      <c r="E17450" t="s">
        <v>139</v>
      </c>
      <c r="F17450">
        <v>45.7</v>
      </c>
    </row>
    <row r="17451" spans="1:6">
      <c r="A17451" s="12" t="s">
        <v>238</v>
      </c>
      <c r="B17451" t="s">
        <v>89</v>
      </c>
      <c r="C17451" t="s">
        <v>138</v>
      </c>
      <c r="D17451">
        <v>1</v>
      </c>
      <c r="E17451" t="s">
        <v>139</v>
      </c>
      <c r="F17451">
        <v>45.7</v>
      </c>
    </row>
    <row r="17452" spans="1:6">
      <c r="A17452" s="12" t="s">
        <v>238</v>
      </c>
      <c r="B17452" t="s">
        <v>90</v>
      </c>
      <c r="C17452" t="s">
        <v>138</v>
      </c>
      <c r="D17452">
        <v>1</v>
      </c>
      <c r="E17452" t="s">
        <v>139</v>
      </c>
      <c r="F17452">
        <v>39.6</v>
      </c>
    </row>
    <row r="17453" spans="1:6">
      <c r="A17453" s="12" t="s">
        <v>238</v>
      </c>
      <c r="B17453" t="s">
        <v>91</v>
      </c>
      <c r="C17453" t="s">
        <v>138</v>
      </c>
      <c r="D17453">
        <v>1</v>
      </c>
      <c r="E17453" t="s">
        <v>139</v>
      </c>
      <c r="F17453">
        <v>41.1</v>
      </c>
    </row>
    <row r="17454" spans="1:6">
      <c r="A17454" s="12" t="s">
        <v>238</v>
      </c>
      <c r="B17454" t="s">
        <v>92</v>
      </c>
      <c r="C17454" t="s">
        <v>138</v>
      </c>
      <c r="D17454">
        <v>1</v>
      </c>
      <c r="E17454" t="s">
        <v>139</v>
      </c>
      <c r="F17454">
        <v>35.5</v>
      </c>
    </row>
    <row r="17455" spans="1:6">
      <c r="A17455" s="12" t="s">
        <v>238</v>
      </c>
      <c r="B17455" t="s">
        <v>93</v>
      </c>
      <c r="C17455" t="s">
        <v>138</v>
      </c>
      <c r="D17455">
        <v>1</v>
      </c>
      <c r="E17455" t="s">
        <v>139</v>
      </c>
      <c r="F17455">
        <v>50.1</v>
      </c>
    </row>
    <row r="17456" spans="1:6">
      <c r="A17456" s="12" t="s">
        <v>238</v>
      </c>
      <c r="B17456" t="s">
        <v>94</v>
      </c>
      <c r="C17456" t="s">
        <v>138</v>
      </c>
      <c r="D17456">
        <v>1</v>
      </c>
      <c r="E17456" t="s">
        <v>139</v>
      </c>
      <c r="F17456">
        <v>63.5</v>
      </c>
    </row>
    <row r="17457" spans="1:6">
      <c r="A17457" s="12" t="s">
        <v>238</v>
      </c>
      <c r="B17457" t="s">
        <v>95</v>
      </c>
      <c r="C17457" t="s">
        <v>138</v>
      </c>
      <c r="D17457">
        <v>1</v>
      </c>
      <c r="E17457" t="s">
        <v>139</v>
      </c>
      <c r="F17457">
        <v>51.5</v>
      </c>
    </row>
    <row r="17458" spans="1:6">
      <c r="A17458" s="12" t="s">
        <v>238</v>
      </c>
      <c r="B17458" t="s">
        <v>96</v>
      </c>
      <c r="C17458" t="s">
        <v>138</v>
      </c>
      <c r="D17458">
        <v>1</v>
      </c>
      <c r="E17458" t="s">
        <v>139</v>
      </c>
      <c r="F17458">
        <v>66.7</v>
      </c>
    </row>
    <row r="17459" spans="1:6">
      <c r="A17459" s="12" t="s">
        <v>238</v>
      </c>
      <c r="B17459" t="s">
        <v>97</v>
      </c>
      <c r="C17459" t="s">
        <v>138</v>
      </c>
      <c r="D17459">
        <v>1</v>
      </c>
      <c r="E17459" t="s">
        <v>139</v>
      </c>
      <c r="F17459">
        <v>39</v>
      </c>
    </row>
    <row r="17460" spans="1:6">
      <c r="A17460" s="12" t="s">
        <v>238</v>
      </c>
      <c r="B17460" t="s">
        <v>98</v>
      </c>
      <c r="C17460" t="s">
        <v>138</v>
      </c>
      <c r="D17460">
        <v>1</v>
      </c>
      <c r="E17460" t="s">
        <v>139</v>
      </c>
      <c r="F17460">
        <v>47.4</v>
      </c>
    </row>
    <row r="17461" spans="1:6">
      <c r="A17461" s="12" t="s">
        <v>238</v>
      </c>
      <c r="B17461" t="s">
        <v>99</v>
      </c>
      <c r="C17461" t="s">
        <v>138</v>
      </c>
      <c r="D17461">
        <v>1</v>
      </c>
      <c r="E17461" t="s">
        <v>139</v>
      </c>
      <c r="F17461">
        <v>37</v>
      </c>
    </row>
    <row r="17462" spans="1:6">
      <c r="A17462" s="12" t="s">
        <v>238</v>
      </c>
      <c r="B17462" t="s">
        <v>100</v>
      </c>
      <c r="C17462" t="s">
        <v>138</v>
      </c>
      <c r="D17462">
        <v>1</v>
      </c>
      <c r="E17462" t="s">
        <v>139</v>
      </c>
      <c r="F17462">
        <v>56</v>
      </c>
    </row>
    <row r="17463" spans="1:6">
      <c r="A17463" s="12" t="s">
        <v>238</v>
      </c>
      <c r="B17463" t="s">
        <v>101</v>
      </c>
      <c r="C17463" t="s">
        <v>138</v>
      </c>
      <c r="D17463">
        <v>1</v>
      </c>
      <c r="E17463" t="s">
        <v>139</v>
      </c>
      <c r="F17463">
        <v>62.4</v>
      </c>
    </row>
    <row r="17464" spans="1:6">
      <c r="A17464" s="12" t="s">
        <v>238</v>
      </c>
      <c r="B17464" t="s">
        <v>102</v>
      </c>
      <c r="C17464" t="s">
        <v>138</v>
      </c>
      <c r="D17464">
        <v>1</v>
      </c>
      <c r="E17464" t="s">
        <v>139</v>
      </c>
      <c r="F17464">
        <v>61.7</v>
      </c>
    </row>
    <row r="17465" spans="1:6">
      <c r="A17465" s="12" t="s">
        <v>238</v>
      </c>
      <c r="B17465" t="s">
        <v>103</v>
      </c>
      <c r="C17465" t="s">
        <v>138</v>
      </c>
      <c r="D17465">
        <v>1</v>
      </c>
      <c r="E17465" t="s">
        <v>139</v>
      </c>
      <c r="F17465">
        <v>53.4</v>
      </c>
    </row>
    <row r="17466" spans="1:6">
      <c r="A17466" s="12" t="s">
        <v>238</v>
      </c>
      <c r="B17466" t="s">
        <v>104</v>
      </c>
      <c r="C17466" t="s">
        <v>138</v>
      </c>
      <c r="D17466">
        <v>1</v>
      </c>
      <c r="E17466" t="s">
        <v>139</v>
      </c>
      <c r="F17466">
        <v>60.9</v>
      </c>
    </row>
    <row r="17467" spans="1:6">
      <c r="A17467" s="12" t="s">
        <v>238</v>
      </c>
      <c r="B17467" t="s">
        <v>105</v>
      </c>
      <c r="C17467" t="s">
        <v>138</v>
      </c>
      <c r="D17467">
        <v>1</v>
      </c>
      <c r="E17467" t="s">
        <v>139</v>
      </c>
      <c r="F17467">
        <v>29.8</v>
      </c>
    </row>
    <row r="17468" spans="1:6">
      <c r="A17468" s="12" t="s">
        <v>238</v>
      </c>
      <c r="B17468" t="s">
        <v>106</v>
      </c>
      <c r="C17468" t="s">
        <v>138</v>
      </c>
      <c r="D17468">
        <v>1</v>
      </c>
      <c r="E17468" t="s">
        <v>139</v>
      </c>
      <c r="F17468">
        <v>44.3</v>
      </c>
    </row>
    <row r="17469" spans="1:6">
      <c r="A17469" s="12" t="s">
        <v>238</v>
      </c>
      <c r="B17469" t="s">
        <v>107</v>
      </c>
      <c r="C17469" t="s">
        <v>138</v>
      </c>
      <c r="D17469">
        <v>1</v>
      </c>
      <c r="E17469" t="s">
        <v>139</v>
      </c>
      <c r="F17469">
        <v>37.9</v>
      </c>
    </row>
    <row r="17470" spans="1:6">
      <c r="A17470" s="12" t="s">
        <v>238</v>
      </c>
      <c r="B17470" t="s">
        <v>108</v>
      </c>
      <c r="C17470" t="s">
        <v>138</v>
      </c>
      <c r="D17470">
        <v>1</v>
      </c>
      <c r="E17470" t="s">
        <v>139</v>
      </c>
      <c r="F17470">
        <v>66</v>
      </c>
    </row>
    <row r="17471" spans="1:6">
      <c r="A17471" s="12" t="s">
        <v>238</v>
      </c>
      <c r="B17471" t="s">
        <v>109</v>
      </c>
      <c r="C17471" t="s">
        <v>138</v>
      </c>
      <c r="D17471">
        <v>1</v>
      </c>
      <c r="E17471" t="s">
        <v>139</v>
      </c>
      <c r="F17471">
        <v>47.6</v>
      </c>
    </row>
    <row r="17472" spans="1:6">
      <c r="A17472" s="12" t="s">
        <v>238</v>
      </c>
      <c r="B17472" t="s">
        <v>110</v>
      </c>
      <c r="C17472" t="s">
        <v>138</v>
      </c>
      <c r="D17472">
        <v>1</v>
      </c>
      <c r="E17472" t="s">
        <v>139</v>
      </c>
      <c r="F17472">
        <v>69.599999999999994</v>
      </c>
    </row>
    <row r="17473" spans="1:6">
      <c r="A17473" s="12" t="s">
        <v>238</v>
      </c>
      <c r="B17473" t="s">
        <v>111</v>
      </c>
      <c r="C17473" t="s">
        <v>138</v>
      </c>
      <c r="D17473">
        <v>1</v>
      </c>
      <c r="E17473" t="s">
        <v>139</v>
      </c>
      <c r="F17473">
        <v>11</v>
      </c>
    </row>
    <row r="17474" spans="1:6">
      <c r="A17474" s="12" t="s">
        <v>238</v>
      </c>
      <c r="B17474" t="s">
        <v>112</v>
      </c>
      <c r="C17474" t="s">
        <v>138</v>
      </c>
      <c r="D17474">
        <v>1</v>
      </c>
      <c r="E17474" t="s">
        <v>139</v>
      </c>
      <c r="F17474">
        <v>37.700000000000003</v>
      </c>
    </row>
    <row r="17475" spans="1:6">
      <c r="A17475" s="12" t="s">
        <v>238</v>
      </c>
      <c r="B17475" t="s">
        <v>113</v>
      </c>
      <c r="C17475" t="s">
        <v>138</v>
      </c>
      <c r="D17475">
        <v>1</v>
      </c>
      <c r="E17475" t="s">
        <v>139</v>
      </c>
      <c r="F17475">
        <v>49.4</v>
      </c>
    </row>
    <row r="17476" spans="1:6">
      <c r="A17476" s="12" t="s">
        <v>238</v>
      </c>
      <c r="B17476" t="s">
        <v>114</v>
      </c>
      <c r="C17476" t="s">
        <v>138</v>
      </c>
      <c r="D17476">
        <v>1</v>
      </c>
      <c r="E17476" t="s">
        <v>139</v>
      </c>
      <c r="F17476">
        <v>59.4</v>
      </c>
    </row>
    <row r="17477" spans="1:6">
      <c r="A17477" s="12" t="s">
        <v>238</v>
      </c>
      <c r="B17477" t="s">
        <v>115</v>
      </c>
      <c r="C17477" t="s">
        <v>138</v>
      </c>
      <c r="D17477">
        <v>1</v>
      </c>
      <c r="E17477" t="s">
        <v>139</v>
      </c>
      <c r="F17477">
        <v>49.7</v>
      </c>
    </row>
    <row r="17478" spans="1:6">
      <c r="A17478" s="12" t="s">
        <v>238</v>
      </c>
      <c r="B17478" t="s">
        <v>116</v>
      </c>
      <c r="C17478" t="s">
        <v>138</v>
      </c>
      <c r="D17478">
        <v>1</v>
      </c>
      <c r="E17478" t="s">
        <v>139</v>
      </c>
      <c r="F17478">
        <v>75.599999999999994</v>
      </c>
    </row>
    <row r="17479" spans="1:6">
      <c r="A17479" s="12" t="s">
        <v>238</v>
      </c>
      <c r="B17479" t="s">
        <v>146</v>
      </c>
      <c r="C17479" t="s">
        <v>137</v>
      </c>
      <c r="D17479">
        <v>2</v>
      </c>
      <c r="E17479" t="s">
        <v>139</v>
      </c>
      <c r="F17479">
        <v>46.5</v>
      </c>
    </row>
    <row r="17480" spans="1:6">
      <c r="A17480" s="12" t="s">
        <v>238</v>
      </c>
      <c r="B17480" t="s">
        <v>61</v>
      </c>
      <c r="C17480" t="s">
        <v>138</v>
      </c>
      <c r="D17480">
        <v>1</v>
      </c>
      <c r="E17480" t="s">
        <v>140</v>
      </c>
      <c r="F17480">
        <v>34.299999999999997</v>
      </c>
    </row>
    <row r="17481" spans="1:6">
      <c r="A17481" s="12" t="s">
        <v>238</v>
      </c>
      <c r="B17481" t="s">
        <v>62</v>
      </c>
      <c r="C17481" t="s">
        <v>138</v>
      </c>
      <c r="D17481">
        <v>1</v>
      </c>
      <c r="E17481" t="s">
        <v>140</v>
      </c>
      <c r="F17481">
        <v>36.6</v>
      </c>
    </row>
    <row r="17482" spans="1:6">
      <c r="A17482" s="12" t="s">
        <v>238</v>
      </c>
      <c r="B17482" t="s">
        <v>63</v>
      </c>
      <c r="C17482" t="s">
        <v>138</v>
      </c>
      <c r="D17482">
        <v>1</v>
      </c>
      <c r="E17482" t="s">
        <v>140</v>
      </c>
      <c r="F17482">
        <v>46.3</v>
      </c>
    </row>
    <row r="17483" spans="1:6">
      <c r="A17483" s="12" t="s">
        <v>238</v>
      </c>
      <c r="B17483" t="s">
        <v>64</v>
      </c>
      <c r="C17483" t="s">
        <v>138</v>
      </c>
      <c r="D17483">
        <v>1</v>
      </c>
      <c r="E17483" t="s">
        <v>140</v>
      </c>
      <c r="F17483">
        <v>32.700000000000003</v>
      </c>
    </row>
    <row r="17484" spans="1:6">
      <c r="A17484" s="12" t="s">
        <v>238</v>
      </c>
      <c r="B17484" t="s">
        <v>65</v>
      </c>
      <c r="C17484" t="s">
        <v>138</v>
      </c>
      <c r="D17484">
        <v>1</v>
      </c>
      <c r="E17484" t="s">
        <v>140</v>
      </c>
      <c r="F17484">
        <v>60.6</v>
      </c>
    </row>
    <row r="17485" spans="1:6">
      <c r="A17485" s="12" t="s">
        <v>238</v>
      </c>
      <c r="B17485" t="s">
        <v>66</v>
      </c>
      <c r="C17485" t="s">
        <v>138</v>
      </c>
      <c r="D17485">
        <v>1</v>
      </c>
      <c r="E17485" t="s">
        <v>140</v>
      </c>
      <c r="F17485">
        <v>51.1</v>
      </c>
    </row>
    <row r="17486" spans="1:6">
      <c r="A17486" s="12" t="s">
        <v>238</v>
      </c>
      <c r="B17486" t="s">
        <v>67</v>
      </c>
      <c r="C17486" t="s">
        <v>138</v>
      </c>
      <c r="D17486">
        <v>1</v>
      </c>
      <c r="E17486" t="s">
        <v>140</v>
      </c>
      <c r="F17486">
        <v>56.5</v>
      </c>
    </row>
    <row r="17487" spans="1:6">
      <c r="A17487" s="12" t="s">
        <v>238</v>
      </c>
      <c r="B17487" t="s">
        <v>68</v>
      </c>
      <c r="C17487" t="s">
        <v>138</v>
      </c>
      <c r="D17487">
        <v>1</v>
      </c>
      <c r="E17487" t="s">
        <v>140</v>
      </c>
      <c r="F17487">
        <v>57</v>
      </c>
    </row>
    <row r="17488" spans="1:6">
      <c r="A17488" s="12" t="s">
        <v>238</v>
      </c>
      <c r="B17488" t="s">
        <v>69</v>
      </c>
      <c r="C17488" t="s">
        <v>138</v>
      </c>
      <c r="D17488">
        <v>1</v>
      </c>
      <c r="E17488" t="s">
        <v>140</v>
      </c>
      <c r="F17488">
        <v>48.2</v>
      </c>
    </row>
    <row r="17489" spans="1:6">
      <c r="A17489" s="12" t="s">
        <v>238</v>
      </c>
      <c r="B17489" t="s">
        <v>70</v>
      </c>
      <c r="C17489" t="s">
        <v>138</v>
      </c>
      <c r="D17489">
        <v>1</v>
      </c>
      <c r="E17489" t="s">
        <v>140</v>
      </c>
      <c r="F17489">
        <v>45.8</v>
      </c>
    </row>
    <row r="17490" spans="1:6">
      <c r="A17490" s="12" t="s">
        <v>238</v>
      </c>
      <c r="B17490" t="s">
        <v>71</v>
      </c>
      <c r="C17490" t="s">
        <v>138</v>
      </c>
      <c r="D17490">
        <v>1</v>
      </c>
      <c r="E17490" t="s">
        <v>140</v>
      </c>
      <c r="F17490">
        <v>66.900000000000006</v>
      </c>
    </row>
    <row r="17491" spans="1:6">
      <c r="A17491" s="12" t="s">
        <v>238</v>
      </c>
      <c r="B17491" t="s">
        <v>72</v>
      </c>
      <c r="C17491" t="s">
        <v>138</v>
      </c>
      <c r="D17491">
        <v>1</v>
      </c>
      <c r="E17491" t="s">
        <v>140</v>
      </c>
      <c r="F17491">
        <v>29.6</v>
      </c>
    </row>
    <row r="17492" spans="1:6">
      <c r="A17492" s="12" t="s">
        <v>238</v>
      </c>
      <c r="B17492" t="s">
        <v>73</v>
      </c>
      <c r="C17492" t="s">
        <v>138</v>
      </c>
      <c r="D17492">
        <v>1</v>
      </c>
      <c r="E17492" t="s">
        <v>140</v>
      </c>
      <c r="F17492">
        <v>57.4</v>
      </c>
    </row>
    <row r="17493" spans="1:6">
      <c r="A17493" s="12" t="s">
        <v>238</v>
      </c>
      <c r="B17493" t="s">
        <v>74</v>
      </c>
      <c r="C17493" t="s">
        <v>138</v>
      </c>
      <c r="D17493">
        <v>1</v>
      </c>
      <c r="E17493" t="s">
        <v>140</v>
      </c>
      <c r="F17493">
        <v>39.299999999999997</v>
      </c>
    </row>
    <row r="17494" spans="1:6">
      <c r="A17494" s="12" t="s">
        <v>238</v>
      </c>
      <c r="B17494" t="s">
        <v>75</v>
      </c>
      <c r="C17494" t="s">
        <v>138</v>
      </c>
      <c r="D17494">
        <v>1</v>
      </c>
      <c r="E17494" t="s">
        <v>140</v>
      </c>
      <c r="F17494">
        <v>45.6</v>
      </c>
    </row>
    <row r="17495" spans="1:6">
      <c r="A17495" s="12" t="s">
        <v>238</v>
      </c>
      <c r="B17495" t="s">
        <v>76</v>
      </c>
      <c r="C17495" t="s">
        <v>138</v>
      </c>
      <c r="D17495">
        <v>1</v>
      </c>
      <c r="E17495" t="s">
        <v>140</v>
      </c>
      <c r="F17495">
        <v>37.299999999999997</v>
      </c>
    </row>
    <row r="17496" spans="1:6">
      <c r="A17496" s="12" t="s">
        <v>238</v>
      </c>
      <c r="B17496" t="s">
        <v>77</v>
      </c>
      <c r="C17496" t="s">
        <v>138</v>
      </c>
      <c r="D17496">
        <v>1</v>
      </c>
      <c r="E17496" t="s">
        <v>140</v>
      </c>
      <c r="F17496">
        <v>33.9</v>
      </c>
    </row>
    <row r="17497" spans="1:6">
      <c r="A17497" s="12" t="s">
        <v>238</v>
      </c>
      <c r="B17497" t="s">
        <v>78</v>
      </c>
      <c r="C17497" t="s">
        <v>138</v>
      </c>
      <c r="D17497">
        <v>1</v>
      </c>
      <c r="E17497" t="s">
        <v>140</v>
      </c>
      <c r="F17497">
        <v>36.5</v>
      </c>
    </row>
    <row r="17498" spans="1:6">
      <c r="A17498" s="12" t="s">
        <v>238</v>
      </c>
      <c r="B17498" t="s">
        <v>79</v>
      </c>
      <c r="C17498" t="s">
        <v>138</v>
      </c>
      <c r="D17498">
        <v>1</v>
      </c>
      <c r="E17498" t="s">
        <v>140</v>
      </c>
      <c r="F17498">
        <v>50.2</v>
      </c>
    </row>
    <row r="17499" spans="1:6">
      <c r="A17499" s="12" t="s">
        <v>238</v>
      </c>
      <c r="B17499" t="s">
        <v>80</v>
      </c>
      <c r="C17499" t="s">
        <v>138</v>
      </c>
      <c r="D17499">
        <v>1</v>
      </c>
      <c r="E17499" t="s">
        <v>140</v>
      </c>
      <c r="F17499">
        <v>61.4</v>
      </c>
    </row>
    <row r="17500" spans="1:6">
      <c r="A17500" s="12" t="s">
        <v>238</v>
      </c>
      <c r="B17500" t="s">
        <v>81</v>
      </c>
      <c r="C17500" t="s">
        <v>138</v>
      </c>
      <c r="D17500">
        <v>1</v>
      </c>
      <c r="E17500" t="s">
        <v>140</v>
      </c>
      <c r="F17500">
        <v>60.9</v>
      </c>
    </row>
    <row r="17501" spans="1:6">
      <c r="A17501" s="12" t="s">
        <v>238</v>
      </c>
      <c r="B17501" t="s">
        <v>82</v>
      </c>
      <c r="C17501" t="s">
        <v>138</v>
      </c>
      <c r="D17501">
        <v>1</v>
      </c>
      <c r="E17501" t="s">
        <v>140</v>
      </c>
      <c r="F17501">
        <v>49.8</v>
      </c>
    </row>
    <row r="17502" spans="1:6">
      <c r="A17502" s="12" t="s">
        <v>238</v>
      </c>
      <c r="B17502" t="s">
        <v>83</v>
      </c>
      <c r="C17502" t="s">
        <v>138</v>
      </c>
      <c r="D17502">
        <v>1</v>
      </c>
      <c r="E17502" t="s">
        <v>140</v>
      </c>
      <c r="F17502">
        <v>50.2</v>
      </c>
    </row>
    <row r="17503" spans="1:6">
      <c r="A17503" s="12" t="s">
        <v>238</v>
      </c>
      <c r="B17503" t="s">
        <v>84</v>
      </c>
      <c r="C17503" t="s">
        <v>138</v>
      </c>
      <c r="D17503">
        <v>1</v>
      </c>
      <c r="E17503" t="s">
        <v>140</v>
      </c>
      <c r="F17503">
        <v>39.200000000000003</v>
      </c>
    </row>
    <row r="17504" spans="1:6">
      <c r="A17504" s="12" t="s">
        <v>238</v>
      </c>
      <c r="B17504" t="s">
        <v>85</v>
      </c>
      <c r="C17504" t="s">
        <v>138</v>
      </c>
      <c r="D17504">
        <v>1</v>
      </c>
      <c r="E17504" t="s">
        <v>140</v>
      </c>
      <c r="F17504">
        <v>39.6</v>
      </c>
    </row>
    <row r="17505" spans="1:6">
      <c r="A17505" s="12" t="s">
        <v>238</v>
      </c>
      <c r="B17505" t="s">
        <v>86</v>
      </c>
      <c r="C17505" t="s">
        <v>138</v>
      </c>
      <c r="D17505">
        <v>1</v>
      </c>
      <c r="E17505" t="s">
        <v>140</v>
      </c>
      <c r="F17505">
        <v>37.700000000000003</v>
      </c>
    </row>
    <row r="17506" spans="1:6">
      <c r="A17506" s="12" t="s">
        <v>238</v>
      </c>
      <c r="B17506" t="s">
        <v>87</v>
      </c>
      <c r="C17506" t="s">
        <v>138</v>
      </c>
      <c r="D17506">
        <v>1</v>
      </c>
      <c r="E17506" t="s">
        <v>140</v>
      </c>
      <c r="F17506">
        <v>34.299999999999997</v>
      </c>
    </row>
    <row r="17507" spans="1:6">
      <c r="A17507" s="12" t="s">
        <v>238</v>
      </c>
      <c r="B17507" t="s">
        <v>88</v>
      </c>
      <c r="C17507" t="s">
        <v>138</v>
      </c>
      <c r="D17507">
        <v>1</v>
      </c>
      <c r="E17507" t="s">
        <v>140</v>
      </c>
      <c r="F17507">
        <v>48.8</v>
      </c>
    </row>
    <row r="17508" spans="1:6">
      <c r="A17508" s="12" t="s">
        <v>238</v>
      </c>
      <c r="B17508" t="s">
        <v>89</v>
      </c>
      <c r="C17508" t="s">
        <v>138</v>
      </c>
      <c r="D17508">
        <v>1</v>
      </c>
      <c r="E17508" t="s">
        <v>140</v>
      </c>
      <c r="F17508">
        <v>49.9</v>
      </c>
    </row>
    <row r="17509" spans="1:6">
      <c r="A17509" s="12" t="s">
        <v>238</v>
      </c>
      <c r="B17509" t="s">
        <v>90</v>
      </c>
      <c r="C17509" t="s">
        <v>138</v>
      </c>
      <c r="D17509">
        <v>1</v>
      </c>
      <c r="E17509" t="s">
        <v>140</v>
      </c>
      <c r="F17509">
        <v>56.8</v>
      </c>
    </row>
    <row r="17510" spans="1:6">
      <c r="A17510" s="12" t="s">
        <v>238</v>
      </c>
      <c r="B17510" t="s">
        <v>91</v>
      </c>
      <c r="C17510" t="s">
        <v>138</v>
      </c>
      <c r="D17510">
        <v>1</v>
      </c>
      <c r="E17510" t="s">
        <v>140</v>
      </c>
      <c r="F17510">
        <v>53.5</v>
      </c>
    </row>
    <row r="17511" spans="1:6">
      <c r="A17511" s="12" t="s">
        <v>238</v>
      </c>
      <c r="B17511" t="s">
        <v>92</v>
      </c>
      <c r="C17511" t="s">
        <v>138</v>
      </c>
      <c r="D17511">
        <v>1</v>
      </c>
      <c r="E17511" t="s">
        <v>140</v>
      </c>
      <c r="F17511">
        <v>59.3</v>
      </c>
    </row>
    <row r="17512" spans="1:6">
      <c r="A17512" s="12" t="s">
        <v>238</v>
      </c>
      <c r="B17512" t="s">
        <v>93</v>
      </c>
      <c r="C17512" t="s">
        <v>138</v>
      </c>
      <c r="D17512">
        <v>1</v>
      </c>
      <c r="E17512" t="s">
        <v>140</v>
      </c>
      <c r="F17512">
        <v>47.7</v>
      </c>
    </row>
    <row r="17513" spans="1:6">
      <c r="A17513" s="12" t="s">
        <v>238</v>
      </c>
      <c r="B17513" t="s">
        <v>94</v>
      </c>
      <c r="C17513" t="s">
        <v>138</v>
      </c>
      <c r="D17513">
        <v>1</v>
      </c>
      <c r="E17513" t="s">
        <v>140</v>
      </c>
      <c r="F17513">
        <v>30.4</v>
      </c>
    </row>
    <row r="17514" spans="1:6">
      <c r="A17514" s="12" t="s">
        <v>238</v>
      </c>
      <c r="B17514" t="s">
        <v>95</v>
      </c>
      <c r="C17514" t="s">
        <v>138</v>
      </c>
      <c r="D17514">
        <v>1</v>
      </c>
      <c r="E17514" t="s">
        <v>140</v>
      </c>
      <c r="F17514">
        <v>44.3</v>
      </c>
    </row>
    <row r="17515" spans="1:6">
      <c r="A17515" s="12" t="s">
        <v>238</v>
      </c>
      <c r="B17515" t="s">
        <v>96</v>
      </c>
      <c r="C17515" t="s">
        <v>138</v>
      </c>
      <c r="D17515">
        <v>1</v>
      </c>
      <c r="E17515" t="s">
        <v>140</v>
      </c>
      <c r="F17515">
        <v>31</v>
      </c>
    </row>
    <row r="17516" spans="1:6">
      <c r="A17516" s="12" t="s">
        <v>238</v>
      </c>
      <c r="B17516" t="s">
        <v>97</v>
      </c>
      <c r="C17516" t="s">
        <v>138</v>
      </c>
      <c r="D17516">
        <v>1</v>
      </c>
      <c r="E17516" t="s">
        <v>140</v>
      </c>
      <c r="F17516">
        <v>54.1</v>
      </c>
    </row>
    <row r="17517" spans="1:6">
      <c r="A17517" s="12" t="s">
        <v>238</v>
      </c>
      <c r="B17517" t="s">
        <v>98</v>
      </c>
      <c r="C17517" t="s">
        <v>138</v>
      </c>
      <c r="D17517">
        <v>1</v>
      </c>
      <c r="E17517" t="s">
        <v>140</v>
      </c>
      <c r="F17517">
        <v>49.1</v>
      </c>
    </row>
    <row r="17518" spans="1:6">
      <c r="A17518" s="12" t="s">
        <v>238</v>
      </c>
      <c r="B17518" t="s">
        <v>99</v>
      </c>
      <c r="C17518" t="s">
        <v>138</v>
      </c>
      <c r="D17518">
        <v>1</v>
      </c>
      <c r="E17518" t="s">
        <v>140</v>
      </c>
      <c r="F17518">
        <v>57.9</v>
      </c>
    </row>
    <row r="17519" spans="1:6">
      <c r="A17519" s="12" t="s">
        <v>238</v>
      </c>
      <c r="B17519" t="s">
        <v>100</v>
      </c>
      <c r="C17519" t="s">
        <v>138</v>
      </c>
      <c r="D17519">
        <v>1</v>
      </c>
      <c r="E17519" t="s">
        <v>140</v>
      </c>
      <c r="F17519">
        <v>40.799999999999997</v>
      </c>
    </row>
    <row r="17520" spans="1:6">
      <c r="A17520" s="12" t="s">
        <v>238</v>
      </c>
      <c r="B17520" t="s">
        <v>101</v>
      </c>
      <c r="C17520" t="s">
        <v>138</v>
      </c>
      <c r="D17520">
        <v>1</v>
      </c>
      <c r="E17520" t="s">
        <v>140</v>
      </c>
      <c r="F17520">
        <v>33.299999999999997</v>
      </c>
    </row>
    <row r="17521" spans="1:6">
      <c r="A17521" s="12" t="s">
        <v>238</v>
      </c>
      <c r="B17521" t="s">
        <v>102</v>
      </c>
      <c r="C17521" t="s">
        <v>138</v>
      </c>
      <c r="D17521">
        <v>1</v>
      </c>
      <c r="E17521" t="s">
        <v>140</v>
      </c>
      <c r="F17521">
        <v>35.5</v>
      </c>
    </row>
    <row r="17522" spans="1:6">
      <c r="A17522" s="12" t="s">
        <v>238</v>
      </c>
      <c r="B17522" t="s">
        <v>103</v>
      </c>
      <c r="C17522" t="s">
        <v>138</v>
      </c>
      <c r="D17522">
        <v>1</v>
      </c>
      <c r="E17522" t="s">
        <v>140</v>
      </c>
      <c r="F17522">
        <v>43.6</v>
      </c>
    </row>
    <row r="17523" spans="1:6">
      <c r="A17523" s="12" t="s">
        <v>238</v>
      </c>
      <c r="B17523" t="s">
        <v>104</v>
      </c>
      <c r="C17523" t="s">
        <v>138</v>
      </c>
      <c r="D17523">
        <v>1</v>
      </c>
      <c r="E17523" t="s">
        <v>140</v>
      </c>
      <c r="F17523">
        <v>30.8</v>
      </c>
    </row>
    <row r="17524" spans="1:6">
      <c r="A17524" s="12" t="s">
        <v>238</v>
      </c>
      <c r="B17524" t="s">
        <v>105</v>
      </c>
      <c r="C17524" t="s">
        <v>138</v>
      </c>
      <c r="D17524">
        <v>1</v>
      </c>
      <c r="E17524" t="s">
        <v>140</v>
      </c>
      <c r="F17524">
        <v>62.8</v>
      </c>
    </row>
    <row r="17525" spans="1:6">
      <c r="A17525" s="12" t="s">
        <v>238</v>
      </c>
      <c r="B17525" t="s">
        <v>106</v>
      </c>
      <c r="C17525" t="s">
        <v>138</v>
      </c>
      <c r="D17525">
        <v>1</v>
      </c>
      <c r="E17525" t="s">
        <v>140</v>
      </c>
      <c r="F17525">
        <v>52.1</v>
      </c>
    </row>
    <row r="17526" spans="1:6">
      <c r="A17526" s="12" t="s">
        <v>238</v>
      </c>
      <c r="B17526" t="s">
        <v>107</v>
      </c>
      <c r="C17526" t="s">
        <v>138</v>
      </c>
      <c r="D17526">
        <v>1</v>
      </c>
      <c r="E17526" t="s">
        <v>140</v>
      </c>
      <c r="F17526">
        <v>55.8</v>
      </c>
    </row>
    <row r="17527" spans="1:6">
      <c r="A17527" s="12" t="s">
        <v>238</v>
      </c>
      <c r="B17527" t="s">
        <v>108</v>
      </c>
      <c r="C17527" t="s">
        <v>138</v>
      </c>
      <c r="D17527">
        <v>1</v>
      </c>
      <c r="E17527" t="s">
        <v>140</v>
      </c>
      <c r="F17527">
        <v>30.8</v>
      </c>
    </row>
    <row r="17528" spans="1:6">
      <c r="A17528" s="12" t="s">
        <v>238</v>
      </c>
      <c r="B17528" t="s">
        <v>109</v>
      </c>
      <c r="C17528" t="s">
        <v>138</v>
      </c>
      <c r="D17528">
        <v>1</v>
      </c>
      <c r="E17528" t="s">
        <v>140</v>
      </c>
      <c r="F17528">
        <v>48.1</v>
      </c>
    </row>
    <row r="17529" spans="1:6">
      <c r="A17529" s="12" t="s">
        <v>238</v>
      </c>
      <c r="B17529" t="s">
        <v>110</v>
      </c>
      <c r="C17529" t="s">
        <v>138</v>
      </c>
      <c r="D17529">
        <v>1</v>
      </c>
      <c r="E17529" t="s">
        <v>140</v>
      </c>
      <c r="F17529">
        <v>23.8</v>
      </c>
    </row>
    <row r="17530" spans="1:6">
      <c r="A17530" s="12" t="s">
        <v>238</v>
      </c>
      <c r="B17530" t="s">
        <v>111</v>
      </c>
      <c r="C17530" t="s">
        <v>138</v>
      </c>
      <c r="D17530">
        <v>1</v>
      </c>
      <c r="E17530" t="s">
        <v>140</v>
      </c>
      <c r="F17530">
        <v>84.1</v>
      </c>
    </row>
    <row r="17531" spans="1:6">
      <c r="A17531" s="12" t="s">
        <v>238</v>
      </c>
      <c r="B17531" t="s">
        <v>112</v>
      </c>
      <c r="C17531" t="s">
        <v>138</v>
      </c>
      <c r="D17531">
        <v>1</v>
      </c>
      <c r="E17531" t="s">
        <v>140</v>
      </c>
      <c r="F17531">
        <v>57.2</v>
      </c>
    </row>
    <row r="17532" spans="1:6">
      <c r="A17532" s="12" t="s">
        <v>238</v>
      </c>
      <c r="B17532" t="s">
        <v>113</v>
      </c>
      <c r="C17532" t="s">
        <v>138</v>
      </c>
      <c r="D17532">
        <v>1</v>
      </c>
      <c r="E17532" t="s">
        <v>140</v>
      </c>
      <c r="F17532">
        <v>44.6</v>
      </c>
    </row>
    <row r="17533" spans="1:6">
      <c r="A17533" s="12" t="s">
        <v>238</v>
      </c>
      <c r="B17533" t="s">
        <v>114</v>
      </c>
      <c r="C17533" t="s">
        <v>138</v>
      </c>
      <c r="D17533">
        <v>1</v>
      </c>
      <c r="E17533" t="s">
        <v>140</v>
      </c>
      <c r="F17533">
        <v>35.6</v>
      </c>
    </row>
    <row r="17534" spans="1:6">
      <c r="A17534" s="12" t="s">
        <v>238</v>
      </c>
      <c r="B17534" t="s">
        <v>115</v>
      </c>
      <c r="C17534" t="s">
        <v>138</v>
      </c>
      <c r="D17534">
        <v>1</v>
      </c>
      <c r="E17534" t="s">
        <v>140</v>
      </c>
      <c r="F17534">
        <v>45.7</v>
      </c>
    </row>
    <row r="17535" spans="1:6">
      <c r="A17535" s="12" t="s">
        <v>238</v>
      </c>
      <c r="B17535" t="s">
        <v>116</v>
      </c>
      <c r="C17535" t="s">
        <v>138</v>
      </c>
      <c r="D17535">
        <v>1</v>
      </c>
      <c r="E17535" t="s">
        <v>140</v>
      </c>
      <c r="F17535">
        <v>19.8</v>
      </c>
    </row>
    <row r="17536" spans="1:6">
      <c r="A17536" s="12" t="s">
        <v>238</v>
      </c>
      <c r="B17536" t="s">
        <v>146</v>
      </c>
      <c r="C17536" t="s">
        <v>137</v>
      </c>
      <c r="D17536">
        <v>2</v>
      </c>
      <c r="E17536" t="s">
        <v>140</v>
      </c>
      <c r="F17536">
        <v>49.3</v>
      </c>
    </row>
    <row r="17537" spans="1:6">
      <c r="A17537" s="12" t="s">
        <v>238</v>
      </c>
      <c r="B17537" t="s">
        <v>61</v>
      </c>
      <c r="C17537" t="s">
        <v>138</v>
      </c>
      <c r="D17537">
        <v>1</v>
      </c>
      <c r="E17537" t="s">
        <v>147</v>
      </c>
      <c r="F17537">
        <v>3</v>
      </c>
    </row>
    <row r="17538" spans="1:6">
      <c r="A17538" s="12" t="s">
        <v>238</v>
      </c>
      <c r="B17538" t="s">
        <v>62</v>
      </c>
      <c r="C17538" t="s">
        <v>138</v>
      </c>
      <c r="D17538">
        <v>1</v>
      </c>
      <c r="E17538" t="s">
        <v>147</v>
      </c>
      <c r="F17538">
        <v>11.4</v>
      </c>
    </row>
    <row r="17539" spans="1:6">
      <c r="A17539" s="12" t="s">
        <v>238</v>
      </c>
      <c r="B17539" t="s">
        <v>63</v>
      </c>
      <c r="C17539" t="s">
        <v>138</v>
      </c>
      <c r="D17539">
        <v>1</v>
      </c>
      <c r="E17539" t="s">
        <v>147</v>
      </c>
      <c r="F17539">
        <v>4.5999999999999996</v>
      </c>
    </row>
    <row r="17540" spans="1:6">
      <c r="A17540" s="12" t="s">
        <v>238</v>
      </c>
      <c r="B17540" t="s">
        <v>64</v>
      </c>
      <c r="C17540" t="s">
        <v>138</v>
      </c>
      <c r="D17540">
        <v>1</v>
      </c>
      <c r="E17540" t="s">
        <v>147</v>
      </c>
      <c r="F17540">
        <v>4.4000000000000004</v>
      </c>
    </row>
    <row r="17541" spans="1:6">
      <c r="A17541" s="12" t="s">
        <v>238</v>
      </c>
      <c r="B17541" t="s">
        <v>65</v>
      </c>
      <c r="C17541" t="s">
        <v>138</v>
      </c>
      <c r="D17541">
        <v>1</v>
      </c>
      <c r="E17541" t="s">
        <v>147</v>
      </c>
      <c r="F17541">
        <v>5.3</v>
      </c>
    </row>
    <row r="17542" spans="1:6">
      <c r="A17542" s="12" t="s">
        <v>238</v>
      </c>
      <c r="B17542" t="s">
        <v>66</v>
      </c>
      <c r="C17542" t="s">
        <v>138</v>
      </c>
      <c r="D17542">
        <v>1</v>
      </c>
      <c r="E17542" t="s">
        <v>147</v>
      </c>
      <c r="F17542">
        <v>5.9</v>
      </c>
    </row>
    <row r="17543" spans="1:6">
      <c r="A17543" s="12" t="s">
        <v>238</v>
      </c>
      <c r="B17543" t="s">
        <v>67</v>
      </c>
      <c r="C17543" t="s">
        <v>138</v>
      </c>
      <c r="D17543">
        <v>1</v>
      </c>
      <c r="E17543" t="s">
        <v>147</v>
      </c>
      <c r="F17543">
        <v>4.4000000000000004</v>
      </c>
    </row>
    <row r="17544" spans="1:6">
      <c r="A17544" s="12" t="s">
        <v>238</v>
      </c>
      <c r="B17544" t="s">
        <v>68</v>
      </c>
      <c r="C17544" t="s">
        <v>138</v>
      </c>
      <c r="D17544">
        <v>1</v>
      </c>
      <c r="E17544" t="s">
        <v>147</v>
      </c>
      <c r="F17544">
        <v>3.3</v>
      </c>
    </row>
    <row r="17545" spans="1:6">
      <c r="A17545" s="12" t="s">
        <v>238</v>
      </c>
      <c r="B17545" t="s">
        <v>69</v>
      </c>
      <c r="C17545" t="s">
        <v>138</v>
      </c>
      <c r="D17545">
        <v>1</v>
      </c>
      <c r="E17545" t="s">
        <v>147</v>
      </c>
      <c r="F17545">
        <v>2.5</v>
      </c>
    </row>
    <row r="17546" spans="1:6">
      <c r="A17546" s="12" t="s">
        <v>238</v>
      </c>
      <c r="B17546" t="s">
        <v>70</v>
      </c>
      <c r="C17546" t="s">
        <v>138</v>
      </c>
      <c r="D17546">
        <v>1</v>
      </c>
      <c r="E17546" t="s">
        <v>147</v>
      </c>
      <c r="F17546">
        <v>2.2000000000000002</v>
      </c>
    </row>
    <row r="17547" spans="1:6">
      <c r="A17547" s="12" t="s">
        <v>238</v>
      </c>
      <c r="B17547" t="s">
        <v>71</v>
      </c>
      <c r="C17547" t="s">
        <v>138</v>
      </c>
      <c r="D17547">
        <v>1</v>
      </c>
      <c r="E17547" t="s">
        <v>147</v>
      </c>
      <c r="F17547">
        <v>5.0999999999999996</v>
      </c>
    </row>
    <row r="17548" spans="1:6">
      <c r="A17548" s="12" t="s">
        <v>238</v>
      </c>
      <c r="B17548" t="s">
        <v>72</v>
      </c>
      <c r="C17548" t="s">
        <v>138</v>
      </c>
      <c r="D17548">
        <v>1</v>
      </c>
      <c r="E17548" t="s">
        <v>147</v>
      </c>
      <c r="F17548">
        <v>6.5</v>
      </c>
    </row>
    <row r="17549" spans="1:6">
      <c r="A17549" s="12" t="s">
        <v>238</v>
      </c>
      <c r="B17549" t="s">
        <v>73</v>
      </c>
      <c r="C17549" t="s">
        <v>138</v>
      </c>
      <c r="D17549">
        <v>1</v>
      </c>
      <c r="E17549" t="s">
        <v>147</v>
      </c>
      <c r="F17549">
        <v>3.4</v>
      </c>
    </row>
    <row r="17550" spans="1:6">
      <c r="A17550" s="12" t="s">
        <v>238</v>
      </c>
      <c r="B17550" t="s">
        <v>74</v>
      </c>
      <c r="C17550" t="s">
        <v>138</v>
      </c>
      <c r="D17550">
        <v>1</v>
      </c>
      <c r="E17550" t="s">
        <v>147</v>
      </c>
      <c r="F17550">
        <v>3.4</v>
      </c>
    </row>
    <row r="17551" spans="1:6">
      <c r="A17551" s="12" t="s">
        <v>238</v>
      </c>
      <c r="B17551" t="s">
        <v>75</v>
      </c>
      <c r="C17551" t="s">
        <v>138</v>
      </c>
      <c r="D17551">
        <v>1</v>
      </c>
      <c r="E17551" t="s">
        <v>147</v>
      </c>
      <c r="F17551">
        <v>4.5</v>
      </c>
    </row>
    <row r="17552" spans="1:6">
      <c r="A17552" s="12" t="s">
        <v>238</v>
      </c>
      <c r="B17552" t="s">
        <v>76</v>
      </c>
      <c r="C17552" t="s">
        <v>138</v>
      </c>
      <c r="D17552">
        <v>1</v>
      </c>
      <c r="E17552" t="s">
        <v>147</v>
      </c>
      <c r="F17552">
        <v>5.3</v>
      </c>
    </row>
    <row r="17553" spans="1:6">
      <c r="A17553" s="12" t="s">
        <v>238</v>
      </c>
      <c r="B17553" t="s">
        <v>77</v>
      </c>
      <c r="C17553" t="s">
        <v>138</v>
      </c>
      <c r="D17553">
        <v>1</v>
      </c>
      <c r="E17553" t="s">
        <v>147</v>
      </c>
      <c r="F17553">
        <v>3.2</v>
      </c>
    </row>
    <row r="17554" spans="1:6">
      <c r="A17554" s="12" t="s">
        <v>238</v>
      </c>
      <c r="B17554" t="s">
        <v>78</v>
      </c>
      <c r="C17554" t="s">
        <v>138</v>
      </c>
      <c r="D17554">
        <v>1</v>
      </c>
      <c r="E17554" t="s">
        <v>147</v>
      </c>
      <c r="F17554">
        <v>3.8</v>
      </c>
    </row>
    <row r="17555" spans="1:6">
      <c r="A17555" s="12" t="s">
        <v>238</v>
      </c>
      <c r="B17555" t="s">
        <v>79</v>
      </c>
      <c r="C17555" t="s">
        <v>138</v>
      </c>
      <c r="D17555">
        <v>1</v>
      </c>
      <c r="E17555" t="s">
        <v>147</v>
      </c>
      <c r="F17555">
        <v>6.4</v>
      </c>
    </row>
    <row r="17556" spans="1:6">
      <c r="A17556" s="12" t="s">
        <v>238</v>
      </c>
      <c r="B17556" t="s">
        <v>80</v>
      </c>
      <c r="C17556" t="s">
        <v>138</v>
      </c>
      <c r="D17556">
        <v>1</v>
      </c>
      <c r="E17556" t="s">
        <v>147</v>
      </c>
      <c r="F17556">
        <v>3.6</v>
      </c>
    </row>
    <row r="17557" spans="1:6">
      <c r="A17557" s="12" t="s">
        <v>238</v>
      </c>
      <c r="B17557" t="s">
        <v>81</v>
      </c>
      <c r="C17557" t="s">
        <v>138</v>
      </c>
      <c r="D17557">
        <v>1</v>
      </c>
      <c r="E17557" t="s">
        <v>147</v>
      </c>
      <c r="F17557">
        <v>6.3</v>
      </c>
    </row>
    <row r="17558" spans="1:6">
      <c r="A17558" s="12" t="s">
        <v>238</v>
      </c>
      <c r="B17558" t="s">
        <v>82</v>
      </c>
      <c r="C17558" t="s">
        <v>138</v>
      </c>
      <c r="D17558">
        <v>1</v>
      </c>
      <c r="E17558" t="s">
        <v>147</v>
      </c>
      <c r="F17558">
        <v>3.5</v>
      </c>
    </row>
    <row r="17559" spans="1:6">
      <c r="A17559" s="12" t="s">
        <v>238</v>
      </c>
      <c r="B17559" t="s">
        <v>83</v>
      </c>
      <c r="C17559" t="s">
        <v>138</v>
      </c>
      <c r="D17559">
        <v>1</v>
      </c>
      <c r="E17559" t="s">
        <v>147</v>
      </c>
      <c r="F17559">
        <v>5.6</v>
      </c>
    </row>
    <row r="17560" spans="1:6">
      <c r="A17560" s="12" t="s">
        <v>238</v>
      </c>
      <c r="B17560" t="s">
        <v>84</v>
      </c>
      <c r="C17560" t="s">
        <v>138</v>
      </c>
      <c r="D17560">
        <v>1</v>
      </c>
      <c r="E17560" t="s">
        <v>147</v>
      </c>
      <c r="F17560">
        <v>2.6</v>
      </c>
    </row>
    <row r="17561" spans="1:6">
      <c r="A17561" s="12" t="s">
        <v>238</v>
      </c>
      <c r="B17561" t="s">
        <v>85</v>
      </c>
      <c r="C17561" t="s">
        <v>138</v>
      </c>
      <c r="D17561">
        <v>1</v>
      </c>
      <c r="E17561" t="s">
        <v>147</v>
      </c>
      <c r="F17561">
        <v>3</v>
      </c>
    </row>
    <row r="17562" spans="1:6">
      <c r="A17562" s="12" t="s">
        <v>238</v>
      </c>
      <c r="B17562" t="s">
        <v>86</v>
      </c>
      <c r="C17562" t="s">
        <v>138</v>
      </c>
      <c r="D17562">
        <v>1</v>
      </c>
      <c r="E17562" t="s">
        <v>147</v>
      </c>
      <c r="F17562">
        <v>7</v>
      </c>
    </row>
    <row r="17563" spans="1:6">
      <c r="A17563" s="12" t="s">
        <v>238</v>
      </c>
      <c r="B17563" t="s">
        <v>87</v>
      </c>
      <c r="C17563" t="s">
        <v>138</v>
      </c>
      <c r="D17563">
        <v>1</v>
      </c>
      <c r="E17563" t="s">
        <v>147</v>
      </c>
      <c r="F17563">
        <v>4.7</v>
      </c>
    </row>
    <row r="17564" spans="1:6">
      <c r="A17564" s="12" t="s">
        <v>238</v>
      </c>
      <c r="B17564" t="s">
        <v>88</v>
      </c>
      <c r="C17564" t="s">
        <v>138</v>
      </c>
      <c r="D17564">
        <v>1</v>
      </c>
      <c r="E17564" t="s">
        <v>147</v>
      </c>
      <c r="F17564">
        <v>5.4</v>
      </c>
    </row>
    <row r="17565" spans="1:6">
      <c r="A17565" s="12" t="s">
        <v>238</v>
      </c>
      <c r="B17565" t="s">
        <v>89</v>
      </c>
      <c r="C17565" t="s">
        <v>138</v>
      </c>
      <c r="D17565">
        <v>1</v>
      </c>
      <c r="E17565" t="s">
        <v>147</v>
      </c>
      <c r="F17565">
        <v>4.3</v>
      </c>
    </row>
    <row r="17566" spans="1:6">
      <c r="A17566" s="12" t="s">
        <v>238</v>
      </c>
      <c r="B17566" t="s">
        <v>90</v>
      </c>
      <c r="C17566" t="s">
        <v>138</v>
      </c>
      <c r="D17566">
        <v>1</v>
      </c>
      <c r="E17566" t="s">
        <v>147</v>
      </c>
      <c r="F17566">
        <v>3.5</v>
      </c>
    </row>
    <row r="17567" spans="1:6">
      <c r="A17567" s="12" t="s">
        <v>238</v>
      </c>
      <c r="B17567" t="s">
        <v>91</v>
      </c>
      <c r="C17567" t="s">
        <v>138</v>
      </c>
      <c r="D17567">
        <v>1</v>
      </c>
      <c r="E17567" t="s">
        <v>147</v>
      </c>
      <c r="F17567">
        <v>5.3</v>
      </c>
    </row>
    <row r="17568" spans="1:6">
      <c r="A17568" s="12" t="s">
        <v>238</v>
      </c>
      <c r="B17568" t="s">
        <v>92</v>
      </c>
      <c r="C17568" t="s">
        <v>138</v>
      </c>
      <c r="D17568">
        <v>1</v>
      </c>
      <c r="E17568" t="s">
        <v>147</v>
      </c>
      <c r="F17568">
        <v>5.2</v>
      </c>
    </row>
    <row r="17569" spans="1:6">
      <c r="A17569" s="12" t="s">
        <v>238</v>
      </c>
      <c r="B17569" t="s">
        <v>93</v>
      </c>
      <c r="C17569" t="s">
        <v>138</v>
      </c>
      <c r="D17569">
        <v>1</v>
      </c>
      <c r="E17569" t="s">
        <v>147</v>
      </c>
      <c r="F17569">
        <v>2</v>
      </c>
    </row>
    <row r="17570" spans="1:6">
      <c r="A17570" s="12" t="s">
        <v>238</v>
      </c>
      <c r="B17570" t="s">
        <v>94</v>
      </c>
      <c r="C17570" t="s">
        <v>138</v>
      </c>
      <c r="D17570">
        <v>1</v>
      </c>
      <c r="E17570" t="s">
        <v>147</v>
      </c>
      <c r="F17570">
        <v>6.1</v>
      </c>
    </row>
    <row r="17571" spans="1:6">
      <c r="A17571" s="12" t="s">
        <v>238</v>
      </c>
      <c r="B17571" t="s">
        <v>95</v>
      </c>
      <c r="C17571" t="s">
        <v>138</v>
      </c>
      <c r="D17571">
        <v>1</v>
      </c>
      <c r="E17571" t="s">
        <v>147</v>
      </c>
      <c r="F17571">
        <v>4.0999999999999996</v>
      </c>
    </row>
    <row r="17572" spans="1:6">
      <c r="A17572" s="12" t="s">
        <v>238</v>
      </c>
      <c r="B17572" t="s">
        <v>96</v>
      </c>
      <c r="C17572" t="s">
        <v>138</v>
      </c>
      <c r="D17572">
        <v>1</v>
      </c>
      <c r="E17572" t="s">
        <v>147</v>
      </c>
      <c r="F17572">
        <v>2.2000000000000002</v>
      </c>
    </row>
    <row r="17573" spans="1:6">
      <c r="A17573" s="12" t="s">
        <v>238</v>
      </c>
      <c r="B17573" t="s">
        <v>97</v>
      </c>
      <c r="C17573" t="s">
        <v>138</v>
      </c>
      <c r="D17573">
        <v>1</v>
      </c>
      <c r="E17573" t="s">
        <v>147</v>
      </c>
      <c r="F17573">
        <v>6.8</v>
      </c>
    </row>
    <row r="17574" spans="1:6">
      <c r="A17574" s="12" t="s">
        <v>238</v>
      </c>
      <c r="B17574" t="s">
        <v>98</v>
      </c>
      <c r="C17574" t="s">
        <v>138</v>
      </c>
      <c r="D17574">
        <v>1</v>
      </c>
      <c r="E17574" t="s">
        <v>147</v>
      </c>
      <c r="F17574">
        <v>3.4</v>
      </c>
    </row>
    <row r="17575" spans="1:6">
      <c r="A17575" s="12" t="s">
        <v>238</v>
      </c>
      <c r="B17575" t="s">
        <v>99</v>
      </c>
      <c r="C17575" t="s">
        <v>138</v>
      </c>
      <c r="D17575">
        <v>1</v>
      </c>
      <c r="E17575" t="s">
        <v>147</v>
      </c>
      <c r="F17575">
        <v>5</v>
      </c>
    </row>
    <row r="17576" spans="1:6">
      <c r="A17576" s="12" t="s">
        <v>238</v>
      </c>
      <c r="B17576" t="s">
        <v>100</v>
      </c>
      <c r="C17576" t="s">
        <v>138</v>
      </c>
      <c r="D17576">
        <v>1</v>
      </c>
      <c r="E17576" t="s">
        <v>147</v>
      </c>
      <c r="F17576">
        <v>3.1</v>
      </c>
    </row>
    <row r="17577" spans="1:6">
      <c r="A17577" s="12" t="s">
        <v>238</v>
      </c>
      <c r="B17577" t="s">
        <v>101</v>
      </c>
      <c r="C17577" t="s">
        <v>138</v>
      </c>
      <c r="D17577">
        <v>1</v>
      </c>
      <c r="E17577" t="s">
        <v>147</v>
      </c>
      <c r="F17577">
        <v>4.2</v>
      </c>
    </row>
    <row r="17578" spans="1:6">
      <c r="A17578" s="12" t="s">
        <v>238</v>
      </c>
      <c r="B17578" t="s">
        <v>102</v>
      </c>
      <c r="C17578" t="s">
        <v>138</v>
      </c>
      <c r="D17578">
        <v>1</v>
      </c>
      <c r="E17578" t="s">
        <v>147</v>
      </c>
      <c r="F17578">
        <v>2.7</v>
      </c>
    </row>
    <row r="17579" spans="1:6">
      <c r="A17579" s="12" t="s">
        <v>238</v>
      </c>
      <c r="B17579" t="s">
        <v>103</v>
      </c>
      <c r="C17579" t="s">
        <v>138</v>
      </c>
      <c r="D17579">
        <v>1</v>
      </c>
      <c r="E17579" t="s">
        <v>147</v>
      </c>
      <c r="F17579">
        <v>2.8</v>
      </c>
    </row>
    <row r="17580" spans="1:6">
      <c r="A17580" s="12" t="s">
        <v>238</v>
      </c>
      <c r="B17580" t="s">
        <v>104</v>
      </c>
      <c r="C17580" t="s">
        <v>138</v>
      </c>
      <c r="D17580">
        <v>1</v>
      </c>
      <c r="E17580" t="s">
        <v>147</v>
      </c>
      <c r="F17580">
        <v>8.1999999999999993</v>
      </c>
    </row>
    <row r="17581" spans="1:6">
      <c r="A17581" s="12" t="s">
        <v>238</v>
      </c>
      <c r="B17581" t="s">
        <v>105</v>
      </c>
      <c r="C17581" t="s">
        <v>138</v>
      </c>
      <c r="D17581">
        <v>1</v>
      </c>
      <c r="E17581" t="s">
        <v>147</v>
      </c>
      <c r="F17581">
        <v>7.3</v>
      </c>
    </row>
    <row r="17582" spans="1:6">
      <c r="A17582" s="12" t="s">
        <v>238</v>
      </c>
      <c r="B17582" t="s">
        <v>106</v>
      </c>
      <c r="C17582" t="s">
        <v>138</v>
      </c>
      <c r="D17582">
        <v>1</v>
      </c>
      <c r="E17582" t="s">
        <v>147</v>
      </c>
      <c r="F17582">
        <v>3.5</v>
      </c>
    </row>
    <row r="17583" spans="1:6">
      <c r="A17583" s="12" t="s">
        <v>238</v>
      </c>
      <c r="B17583" t="s">
        <v>107</v>
      </c>
      <c r="C17583" t="s">
        <v>138</v>
      </c>
      <c r="D17583">
        <v>1</v>
      </c>
      <c r="E17583" t="s">
        <v>147</v>
      </c>
      <c r="F17583">
        <v>6.2</v>
      </c>
    </row>
    <row r="17584" spans="1:6">
      <c r="A17584" s="12" t="s">
        <v>238</v>
      </c>
      <c r="B17584" t="s">
        <v>108</v>
      </c>
      <c r="C17584" t="s">
        <v>138</v>
      </c>
      <c r="D17584">
        <v>1</v>
      </c>
      <c r="E17584" t="s">
        <v>147</v>
      </c>
      <c r="F17584">
        <v>3.1</v>
      </c>
    </row>
    <row r="17585" spans="1:6">
      <c r="A17585" s="12" t="s">
        <v>238</v>
      </c>
      <c r="B17585" t="s">
        <v>109</v>
      </c>
      <c r="C17585" t="s">
        <v>138</v>
      </c>
      <c r="D17585">
        <v>1</v>
      </c>
      <c r="E17585" t="s">
        <v>147</v>
      </c>
      <c r="F17585">
        <v>4.3</v>
      </c>
    </row>
    <row r="17586" spans="1:6">
      <c r="A17586" s="12" t="s">
        <v>238</v>
      </c>
      <c r="B17586" t="s">
        <v>110</v>
      </c>
      <c r="C17586" t="s">
        <v>138</v>
      </c>
      <c r="D17586">
        <v>1</v>
      </c>
      <c r="E17586" t="s">
        <v>147</v>
      </c>
      <c r="F17586">
        <v>6.4</v>
      </c>
    </row>
    <row r="17587" spans="1:6">
      <c r="A17587" s="12" t="s">
        <v>238</v>
      </c>
      <c r="B17587" t="s">
        <v>111</v>
      </c>
      <c r="C17587" t="s">
        <v>138</v>
      </c>
      <c r="D17587">
        <v>1</v>
      </c>
      <c r="E17587" t="s">
        <v>147</v>
      </c>
      <c r="F17587">
        <v>4.8</v>
      </c>
    </row>
    <row r="17588" spans="1:6">
      <c r="A17588" s="12" t="s">
        <v>238</v>
      </c>
      <c r="B17588" t="s">
        <v>112</v>
      </c>
      <c r="C17588" t="s">
        <v>138</v>
      </c>
      <c r="D17588">
        <v>1</v>
      </c>
      <c r="E17588" t="s">
        <v>147</v>
      </c>
      <c r="F17588">
        <v>5</v>
      </c>
    </row>
    <row r="17589" spans="1:6">
      <c r="A17589" s="12" t="s">
        <v>238</v>
      </c>
      <c r="B17589" t="s">
        <v>113</v>
      </c>
      <c r="C17589" t="s">
        <v>138</v>
      </c>
      <c r="D17589">
        <v>1</v>
      </c>
      <c r="E17589" t="s">
        <v>147</v>
      </c>
      <c r="F17589">
        <v>5.8</v>
      </c>
    </row>
    <row r="17590" spans="1:6">
      <c r="A17590" s="12" t="s">
        <v>238</v>
      </c>
      <c r="B17590" t="s">
        <v>114</v>
      </c>
      <c r="C17590" t="s">
        <v>138</v>
      </c>
      <c r="D17590">
        <v>1</v>
      </c>
      <c r="E17590" t="s">
        <v>147</v>
      </c>
      <c r="F17590">
        <v>4.9000000000000004</v>
      </c>
    </row>
    <row r="17591" spans="1:6">
      <c r="A17591" s="12" t="s">
        <v>238</v>
      </c>
      <c r="B17591" t="s">
        <v>115</v>
      </c>
      <c r="C17591" t="s">
        <v>138</v>
      </c>
      <c r="D17591">
        <v>1</v>
      </c>
      <c r="E17591" t="s">
        <v>147</v>
      </c>
      <c r="F17591">
        <v>4.5</v>
      </c>
    </row>
    <row r="17592" spans="1:6">
      <c r="A17592" s="12" t="s">
        <v>238</v>
      </c>
      <c r="B17592" t="s">
        <v>116</v>
      </c>
      <c r="C17592" t="s">
        <v>138</v>
      </c>
      <c r="D17592">
        <v>1</v>
      </c>
      <c r="E17592" t="s">
        <v>147</v>
      </c>
      <c r="F17592">
        <v>4.5</v>
      </c>
    </row>
    <row r="17593" spans="1:6">
      <c r="A17593" s="12" t="s">
        <v>238</v>
      </c>
      <c r="B17593" t="s">
        <v>146</v>
      </c>
      <c r="C17593" t="s">
        <v>137</v>
      </c>
      <c r="D17593">
        <v>2</v>
      </c>
      <c r="E17593" t="s">
        <v>147</v>
      </c>
      <c r="F17593">
        <v>4.0999999999999996</v>
      </c>
    </row>
    <row r="17594" spans="1:6">
      <c r="A17594" s="12" t="s">
        <v>238</v>
      </c>
      <c r="B17594" t="s">
        <v>146</v>
      </c>
      <c r="C17594" t="s">
        <v>137</v>
      </c>
      <c r="D17594">
        <v>3</v>
      </c>
      <c r="E17594" t="s">
        <v>139</v>
      </c>
      <c r="F17594">
        <v>251.8</v>
      </c>
    </row>
    <row r="17595" spans="1:6">
      <c r="A17595" s="12" t="s">
        <v>238</v>
      </c>
      <c r="B17595" t="s">
        <v>146</v>
      </c>
      <c r="C17595" t="s">
        <v>137</v>
      </c>
      <c r="D17595">
        <v>3</v>
      </c>
      <c r="E17595" t="s">
        <v>140</v>
      </c>
      <c r="F17595">
        <v>286.2</v>
      </c>
    </row>
    <row r="17596" spans="1:6">
      <c r="A17596" s="12" t="s">
        <v>238</v>
      </c>
      <c r="B17596" t="s">
        <v>146</v>
      </c>
      <c r="C17596" t="s">
        <v>137</v>
      </c>
      <c r="D17596">
        <v>3</v>
      </c>
      <c r="E17596" t="s">
        <v>147</v>
      </c>
      <c r="F17596">
        <v>0</v>
      </c>
    </row>
    <row r="17597" spans="1:6">
      <c r="A17597" s="12" t="s">
        <v>239</v>
      </c>
      <c r="B17597" t="s">
        <v>61</v>
      </c>
      <c r="C17597" t="s">
        <v>137</v>
      </c>
      <c r="D17597">
        <v>1</v>
      </c>
      <c r="E17597" t="s">
        <v>139</v>
      </c>
      <c r="F17597">
        <v>99.4</v>
      </c>
    </row>
    <row r="17598" spans="1:6">
      <c r="A17598" s="12" t="s">
        <v>239</v>
      </c>
      <c r="B17598" t="s">
        <v>62</v>
      </c>
      <c r="C17598" t="s">
        <v>137</v>
      </c>
      <c r="D17598">
        <v>1</v>
      </c>
      <c r="E17598" t="s">
        <v>139</v>
      </c>
      <c r="F17598">
        <v>87.9</v>
      </c>
    </row>
    <row r="17599" spans="1:6">
      <c r="A17599" s="12" t="s">
        <v>239</v>
      </c>
      <c r="B17599" t="s">
        <v>63</v>
      </c>
      <c r="C17599" t="s">
        <v>137</v>
      </c>
      <c r="D17599">
        <v>1</v>
      </c>
      <c r="E17599" t="s">
        <v>139</v>
      </c>
      <c r="F17599">
        <v>59.5</v>
      </c>
    </row>
    <row r="17600" spans="1:6">
      <c r="A17600" s="12" t="s">
        <v>239</v>
      </c>
      <c r="B17600" t="s">
        <v>64</v>
      </c>
      <c r="C17600" t="s">
        <v>137</v>
      </c>
      <c r="D17600">
        <v>1</v>
      </c>
      <c r="E17600" t="s">
        <v>139</v>
      </c>
      <c r="F17600">
        <v>99.6</v>
      </c>
    </row>
    <row r="17601" spans="1:6">
      <c r="A17601" s="12" t="s">
        <v>239</v>
      </c>
      <c r="B17601" t="s">
        <v>65</v>
      </c>
      <c r="C17601" t="s">
        <v>137</v>
      </c>
      <c r="D17601">
        <v>1</v>
      </c>
      <c r="E17601" t="s">
        <v>139</v>
      </c>
      <c r="F17601">
        <v>0</v>
      </c>
    </row>
    <row r="17602" spans="1:6">
      <c r="A17602" s="12" t="s">
        <v>239</v>
      </c>
      <c r="B17602" t="s">
        <v>66</v>
      </c>
      <c r="C17602" t="s">
        <v>137</v>
      </c>
      <c r="D17602">
        <v>1</v>
      </c>
      <c r="E17602" t="s">
        <v>139</v>
      </c>
      <c r="F17602">
        <v>27.4</v>
      </c>
    </row>
    <row r="17603" spans="1:6">
      <c r="A17603" s="12" t="s">
        <v>239</v>
      </c>
      <c r="B17603" t="s">
        <v>67</v>
      </c>
      <c r="C17603" t="s">
        <v>137</v>
      </c>
      <c r="D17603">
        <v>1</v>
      </c>
      <c r="E17603" t="s">
        <v>139</v>
      </c>
      <c r="F17603">
        <v>10.4</v>
      </c>
    </row>
    <row r="17604" spans="1:6">
      <c r="A17604" s="12" t="s">
        <v>239</v>
      </c>
      <c r="B17604" t="s">
        <v>68</v>
      </c>
      <c r="C17604" t="s">
        <v>137</v>
      </c>
      <c r="D17604">
        <v>1</v>
      </c>
      <c r="E17604" t="s">
        <v>139</v>
      </c>
      <c r="F17604">
        <v>9.5</v>
      </c>
    </row>
    <row r="17605" spans="1:6">
      <c r="A17605" s="12" t="s">
        <v>239</v>
      </c>
      <c r="B17605" t="s">
        <v>69</v>
      </c>
      <c r="C17605" t="s">
        <v>137</v>
      </c>
      <c r="D17605">
        <v>1</v>
      </c>
      <c r="E17605" t="s">
        <v>139</v>
      </c>
      <c r="F17605">
        <v>53.6</v>
      </c>
    </row>
    <row r="17606" spans="1:6">
      <c r="A17606" s="12" t="s">
        <v>239</v>
      </c>
      <c r="B17606" t="s">
        <v>70</v>
      </c>
      <c r="C17606" t="s">
        <v>137</v>
      </c>
      <c r="D17606">
        <v>1</v>
      </c>
      <c r="E17606" t="s">
        <v>139</v>
      </c>
      <c r="F17606">
        <v>68.8</v>
      </c>
    </row>
    <row r="17607" spans="1:6">
      <c r="A17607" s="12" t="s">
        <v>239</v>
      </c>
      <c r="B17607" t="s">
        <v>71</v>
      </c>
      <c r="C17607" t="s">
        <v>137</v>
      </c>
      <c r="D17607">
        <v>1</v>
      </c>
      <c r="E17607" t="s">
        <v>139</v>
      </c>
      <c r="F17607">
        <v>0</v>
      </c>
    </row>
    <row r="17608" spans="1:6">
      <c r="A17608" s="12" t="s">
        <v>239</v>
      </c>
      <c r="B17608" t="s">
        <v>72</v>
      </c>
      <c r="C17608" t="s">
        <v>137</v>
      </c>
      <c r="D17608">
        <v>1</v>
      </c>
      <c r="E17608" t="s">
        <v>139</v>
      </c>
      <c r="F17608">
        <v>99.9</v>
      </c>
    </row>
    <row r="17609" spans="1:6">
      <c r="A17609" s="12" t="s">
        <v>239</v>
      </c>
      <c r="B17609" t="s">
        <v>73</v>
      </c>
      <c r="C17609" t="s">
        <v>137</v>
      </c>
      <c r="D17609">
        <v>1</v>
      </c>
      <c r="E17609" t="s">
        <v>139</v>
      </c>
      <c r="F17609">
        <v>7.9</v>
      </c>
    </row>
    <row r="17610" spans="1:6">
      <c r="A17610" s="12" t="s">
        <v>239</v>
      </c>
      <c r="B17610" t="s">
        <v>74</v>
      </c>
      <c r="C17610" t="s">
        <v>137</v>
      </c>
      <c r="D17610">
        <v>1</v>
      </c>
      <c r="E17610" t="s">
        <v>139</v>
      </c>
      <c r="F17610">
        <v>91.5</v>
      </c>
    </row>
    <row r="17611" spans="1:6">
      <c r="A17611" s="12" t="s">
        <v>239</v>
      </c>
      <c r="B17611" t="s">
        <v>75</v>
      </c>
      <c r="C17611" t="s">
        <v>137</v>
      </c>
      <c r="D17611">
        <v>1</v>
      </c>
      <c r="E17611" t="s">
        <v>139</v>
      </c>
      <c r="F17611">
        <v>64.400000000000006</v>
      </c>
    </row>
    <row r="17612" spans="1:6">
      <c r="A17612" s="12" t="s">
        <v>239</v>
      </c>
      <c r="B17612" t="s">
        <v>76</v>
      </c>
      <c r="C17612" t="s">
        <v>137</v>
      </c>
      <c r="D17612">
        <v>1</v>
      </c>
      <c r="E17612" t="s">
        <v>139</v>
      </c>
      <c r="F17612">
        <v>94</v>
      </c>
    </row>
    <row r="17613" spans="1:6">
      <c r="A17613" s="12" t="s">
        <v>239</v>
      </c>
      <c r="B17613" t="s">
        <v>77</v>
      </c>
      <c r="C17613" t="s">
        <v>137</v>
      </c>
      <c r="D17613">
        <v>1</v>
      </c>
      <c r="E17613" t="s">
        <v>139</v>
      </c>
      <c r="F17613">
        <v>99.4</v>
      </c>
    </row>
    <row r="17614" spans="1:6">
      <c r="A17614" s="12" t="s">
        <v>239</v>
      </c>
      <c r="B17614" t="s">
        <v>78</v>
      </c>
      <c r="C17614" t="s">
        <v>137</v>
      </c>
      <c r="D17614">
        <v>1</v>
      </c>
      <c r="E17614" t="s">
        <v>139</v>
      </c>
      <c r="F17614">
        <v>96.5</v>
      </c>
    </row>
    <row r="17615" spans="1:6">
      <c r="A17615" s="12" t="s">
        <v>239</v>
      </c>
      <c r="B17615" t="s">
        <v>79</v>
      </c>
      <c r="C17615" t="s">
        <v>137</v>
      </c>
      <c r="D17615">
        <v>1</v>
      </c>
      <c r="E17615" t="s">
        <v>139</v>
      </c>
      <c r="F17615">
        <v>30.7</v>
      </c>
    </row>
    <row r="17616" spans="1:6">
      <c r="A17616" s="12" t="s">
        <v>239</v>
      </c>
      <c r="B17616" t="s">
        <v>80</v>
      </c>
      <c r="C17616" t="s">
        <v>137</v>
      </c>
      <c r="D17616">
        <v>1</v>
      </c>
      <c r="E17616" t="s">
        <v>139</v>
      </c>
      <c r="F17616">
        <v>0.6</v>
      </c>
    </row>
    <row r="17617" spans="1:6">
      <c r="A17617" s="12" t="s">
        <v>239</v>
      </c>
      <c r="B17617" t="s">
        <v>81</v>
      </c>
      <c r="C17617" t="s">
        <v>137</v>
      </c>
      <c r="D17617">
        <v>1</v>
      </c>
      <c r="E17617" t="s">
        <v>139</v>
      </c>
      <c r="F17617">
        <v>0.3</v>
      </c>
    </row>
    <row r="17618" spans="1:6">
      <c r="A17618" s="12" t="s">
        <v>239</v>
      </c>
      <c r="B17618" t="s">
        <v>82</v>
      </c>
      <c r="C17618" t="s">
        <v>137</v>
      </c>
      <c r="D17618">
        <v>1</v>
      </c>
      <c r="E17618" t="s">
        <v>139</v>
      </c>
      <c r="F17618">
        <v>38.6</v>
      </c>
    </row>
    <row r="17619" spans="1:6">
      <c r="A17619" s="12" t="s">
        <v>239</v>
      </c>
      <c r="B17619" t="s">
        <v>83</v>
      </c>
      <c r="C17619" t="s">
        <v>137</v>
      </c>
      <c r="D17619">
        <v>1</v>
      </c>
      <c r="E17619" t="s">
        <v>139</v>
      </c>
      <c r="F17619">
        <v>32.799999999999997</v>
      </c>
    </row>
    <row r="17620" spans="1:6">
      <c r="A17620" s="12" t="s">
        <v>239</v>
      </c>
      <c r="B17620" t="s">
        <v>84</v>
      </c>
      <c r="C17620" t="s">
        <v>137</v>
      </c>
      <c r="D17620">
        <v>1</v>
      </c>
      <c r="E17620" t="s">
        <v>139</v>
      </c>
      <c r="F17620">
        <v>91.4</v>
      </c>
    </row>
    <row r="17621" spans="1:6">
      <c r="A17621" s="12" t="s">
        <v>239</v>
      </c>
      <c r="B17621" t="s">
        <v>85</v>
      </c>
      <c r="C17621" t="s">
        <v>137</v>
      </c>
      <c r="D17621">
        <v>1</v>
      </c>
      <c r="E17621" t="s">
        <v>139</v>
      </c>
      <c r="F17621">
        <v>91</v>
      </c>
    </row>
    <row r="17622" spans="1:6">
      <c r="A17622" s="12" t="s">
        <v>239</v>
      </c>
      <c r="B17622" t="s">
        <v>86</v>
      </c>
      <c r="C17622" t="s">
        <v>137</v>
      </c>
      <c r="D17622">
        <v>1</v>
      </c>
      <c r="E17622" t="s">
        <v>139</v>
      </c>
      <c r="F17622">
        <v>90.2</v>
      </c>
    </row>
    <row r="17623" spans="1:6">
      <c r="A17623" s="12" t="s">
        <v>239</v>
      </c>
      <c r="B17623" t="s">
        <v>87</v>
      </c>
      <c r="C17623" t="s">
        <v>137</v>
      </c>
      <c r="D17623">
        <v>1</v>
      </c>
      <c r="E17623" t="s">
        <v>139</v>
      </c>
      <c r="F17623">
        <v>98.8</v>
      </c>
    </row>
    <row r="17624" spans="1:6">
      <c r="A17624" s="12" t="s">
        <v>239</v>
      </c>
      <c r="B17624" t="s">
        <v>88</v>
      </c>
      <c r="C17624" t="s">
        <v>137</v>
      </c>
      <c r="D17624">
        <v>1</v>
      </c>
      <c r="E17624" t="s">
        <v>139</v>
      </c>
      <c r="F17624">
        <v>40</v>
      </c>
    </row>
    <row r="17625" spans="1:6">
      <c r="A17625" s="12" t="s">
        <v>239</v>
      </c>
      <c r="B17625" t="s">
        <v>89</v>
      </c>
      <c r="C17625" t="s">
        <v>137</v>
      </c>
      <c r="D17625">
        <v>1</v>
      </c>
      <c r="E17625" t="s">
        <v>139</v>
      </c>
      <c r="F17625">
        <v>36.5</v>
      </c>
    </row>
    <row r="17626" spans="1:6">
      <c r="A17626" s="12" t="s">
        <v>239</v>
      </c>
      <c r="B17626" t="s">
        <v>90</v>
      </c>
      <c r="C17626" t="s">
        <v>137</v>
      </c>
      <c r="D17626">
        <v>1</v>
      </c>
      <c r="E17626" t="s">
        <v>139</v>
      </c>
      <c r="F17626">
        <v>10.9</v>
      </c>
    </row>
    <row r="17627" spans="1:6">
      <c r="A17627" s="12" t="s">
        <v>239</v>
      </c>
      <c r="B17627" t="s">
        <v>91</v>
      </c>
      <c r="C17627" t="s">
        <v>137</v>
      </c>
      <c r="D17627">
        <v>1</v>
      </c>
      <c r="E17627" t="s">
        <v>139</v>
      </c>
      <c r="F17627">
        <v>18.600000000000001</v>
      </c>
    </row>
    <row r="17628" spans="1:6">
      <c r="A17628" s="12" t="s">
        <v>239</v>
      </c>
      <c r="B17628" t="s">
        <v>92</v>
      </c>
      <c r="C17628" t="s">
        <v>137</v>
      </c>
      <c r="D17628">
        <v>1</v>
      </c>
      <c r="E17628" t="s">
        <v>139</v>
      </c>
      <c r="F17628">
        <v>2.1</v>
      </c>
    </row>
    <row r="17629" spans="1:6">
      <c r="A17629" s="12" t="s">
        <v>239</v>
      </c>
      <c r="B17629" t="s">
        <v>93</v>
      </c>
      <c r="C17629" t="s">
        <v>137</v>
      </c>
      <c r="D17629">
        <v>1</v>
      </c>
      <c r="E17629" t="s">
        <v>139</v>
      </c>
      <c r="F17629">
        <v>58.9</v>
      </c>
    </row>
    <row r="17630" spans="1:6">
      <c r="A17630" s="12" t="s">
        <v>239</v>
      </c>
      <c r="B17630" t="s">
        <v>94</v>
      </c>
      <c r="C17630" t="s">
        <v>137</v>
      </c>
      <c r="D17630">
        <v>1</v>
      </c>
      <c r="E17630" t="s">
        <v>139</v>
      </c>
      <c r="F17630">
        <v>99.9</v>
      </c>
    </row>
    <row r="17631" spans="1:6">
      <c r="A17631" s="12" t="s">
        <v>239</v>
      </c>
      <c r="B17631" t="s">
        <v>95</v>
      </c>
      <c r="C17631" t="s">
        <v>137</v>
      </c>
      <c r="D17631">
        <v>1</v>
      </c>
      <c r="E17631" t="s">
        <v>139</v>
      </c>
      <c r="F17631">
        <v>71.5</v>
      </c>
    </row>
    <row r="17632" spans="1:6">
      <c r="A17632" s="12" t="s">
        <v>239</v>
      </c>
      <c r="B17632" t="s">
        <v>96</v>
      </c>
      <c r="C17632" t="s">
        <v>137</v>
      </c>
      <c r="D17632">
        <v>1</v>
      </c>
      <c r="E17632" t="s">
        <v>139</v>
      </c>
      <c r="F17632">
        <v>99.9</v>
      </c>
    </row>
    <row r="17633" spans="1:6">
      <c r="A17633" s="12" t="s">
        <v>239</v>
      </c>
      <c r="B17633" t="s">
        <v>97</v>
      </c>
      <c r="C17633" t="s">
        <v>137</v>
      </c>
      <c r="D17633">
        <v>1</v>
      </c>
      <c r="E17633" t="s">
        <v>139</v>
      </c>
      <c r="F17633">
        <v>14.2</v>
      </c>
    </row>
    <row r="17634" spans="1:6">
      <c r="A17634" s="12" t="s">
        <v>239</v>
      </c>
      <c r="B17634" t="s">
        <v>98</v>
      </c>
      <c r="C17634" t="s">
        <v>137</v>
      </c>
      <c r="D17634">
        <v>1</v>
      </c>
      <c r="E17634" t="s">
        <v>139</v>
      </c>
      <c r="F17634">
        <v>44</v>
      </c>
    </row>
    <row r="17635" spans="1:6">
      <c r="A17635" s="12" t="s">
        <v>239</v>
      </c>
      <c r="B17635" t="s">
        <v>99</v>
      </c>
      <c r="C17635" t="s">
        <v>137</v>
      </c>
      <c r="D17635">
        <v>1</v>
      </c>
      <c r="E17635" t="s">
        <v>139</v>
      </c>
      <c r="F17635">
        <v>5.5</v>
      </c>
    </row>
    <row r="17636" spans="1:6">
      <c r="A17636" s="12" t="s">
        <v>239</v>
      </c>
      <c r="B17636" t="s">
        <v>100</v>
      </c>
      <c r="C17636" t="s">
        <v>137</v>
      </c>
      <c r="D17636">
        <v>1</v>
      </c>
      <c r="E17636" t="s">
        <v>139</v>
      </c>
      <c r="F17636">
        <v>88.1</v>
      </c>
    </row>
    <row r="17637" spans="1:6">
      <c r="A17637" s="12" t="s">
        <v>239</v>
      </c>
      <c r="B17637" t="s">
        <v>101</v>
      </c>
      <c r="C17637" t="s">
        <v>137</v>
      </c>
      <c r="D17637">
        <v>1</v>
      </c>
      <c r="E17637" t="s">
        <v>139</v>
      </c>
      <c r="F17637">
        <v>99.7</v>
      </c>
    </row>
    <row r="17638" spans="1:6">
      <c r="A17638" s="12" t="s">
        <v>239</v>
      </c>
      <c r="B17638" t="s">
        <v>102</v>
      </c>
      <c r="C17638" t="s">
        <v>137</v>
      </c>
      <c r="D17638">
        <v>1</v>
      </c>
      <c r="E17638" t="s">
        <v>139</v>
      </c>
      <c r="F17638">
        <v>98.8</v>
      </c>
    </row>
    <row r="17639" spans="1:6">
      <c r="A17639" s="12" t="s">
        <v>239</v>
      </c>
      <c r="B17639" t="s">
        <v>103</v>
      </c>
      <c r="C17639" t="s">
        <v>137</v>
      </c>
      <c r="D17639">
        <v>1</v>
      </c>
      <c r="E17639" t="s">
        <v>139</v>
      </c>
      <c r="F17639">
        <v>80.5</v>
      </c>
    </row>
    <row r="17640" spans="1:6">
      <c r="A17640" s="12" t="s">
        <v>239</v>
      </c>
      <c r="B17640" t="s">
        <v>104</v>
      </c>
      <c r="C17640" t="s">
        <v>137</v>
      </c>
      <c r="D17640">
        <v>1</v>
      </c>
      <c r="E17640" t="s">
        <v>139</v>
      </c>
      <c r="F17640">
        <v>99.8</v>
      </c>
    </row>
    <row r="17641" spans="1:6">
      <c r="A17641" s="12" t="s">
        <v>239</v>
      </c>
      <c r="B17641" t="s">
        <v>105</v>
      </c>
      <c r="C17641" t="s">
        <v>137</v>
      </c>
      <c r="D17641">
        <v>1</v>
      </c>
      <c r="E17641" t="s">
        <v>139</v>
      </c>
      <c r="F17641">
        <v>0.1</v>
      </c>
    </row>
    <row r="17642" spans="1:6">
      <c r="A17642" s="12" t="s">
        <v>239</v>
      </c>
      <c r="B17642" t="s">
        <v>106</v>
      </c>
      <c r="C17642" t="s">
        <v>137</v>
      </c>
      <c r="D17642">
        <v>1</v>
      </c>
      <c r="E17642" t="s">
        <v>139</v>
      </c>
      <c r="F17642">
        <v>27.7</v>
      </c>
    </row>
    <row r="17643" spans="1:6">
      <c r="A17643" s="12" t="s">
        <v>239</v>
      </c>
      <c r="B17643" t="s">
        <v>107</v>
      </c>
      <c r="C17643" t="s">
        <v>137</v>
      </c>
      <c r="D17643">
        <v>1</v>
      </c>
      <c r="E17643" t="s">
        <v>139</v>
      </c>
      <c r="F17643">
        <v>9.3000000000000007</v>
      </c>
    </row>
    <row r="17644" spans="1:6">
      <c r="A17644" s="12" t="s">
        <v>239</v>
      </c>
      <c r="B17644" t="s">
        <v>108</v>
      </c>
      <c r="C17644" t="s">
        <v>137</v>
      </c>
      <c r="D17644">
        <v>1</v>
      </c>
      <c r="E17644" t="s">
        <v>139</v>
      </c>
      <c r="F17644">
        <v>99.9</v>
      </c>
    </row>
    <row r="17645" spans="1:6">
      <c r="A17645" s="12" t="s">
        <v>239</v>
      </c>
      <c r="B17645" t="s">
        <v>109</v>
      </c>
      <c r="C17645" t="s">
        <v>137</v>
      </c>
      <c r="D17645">
        <v>1</v>
      </c>
      <c r="E17645" t="s">
        <v>139</v>
      </c>
      <c r="F17645">
        <v>48.1</v>
      </c>
    </row>
    <row r="17646" spans="1:6">
      <c r="A17646" s="12" t="s">
        <v>239</v>
      </c>
      <c r="B17646" t="s">
        <v>110</v>
      </c>
      <c r="C17646" t="s">
        <v>137</v>
      </c>
      <c r="D17646">
        <v>1</v>
      </c>
      <c r="E17646" t="s">
        <v>139</v>
      </c>
      <c r="F17646">
        <v>100</v>
      </c>
    </row>
    <row r="17647" spans="1:6">
      <c r="A17647" s="12" t="s">
        <v>239</v>
      </c>
      <c r="B17647" t="s">
        <v>111</v>
      </c>
      <c r="C17647" t="s">
        <v>137</v>
      </c>
      <c r="D17647">
        <v>1</v>
      </c>
      <c r="E17647" t="s">
        <v>139</v>
      </c>
      <c r="F17647">
        <v>0</v>
      </c>
    </row>
    <row r="17648" spans="1:6">
      <c r="A17648" s="12" t="s">
        <v>239</v>
      </c>
      <c r="B17648" t="s">
        <v>112</v>
      </c>
      <c r="C17648" t="s">
        <v>137</v>
      </c>
      <c r="D17648">
        <v>1</v>
      </c>
      <c r="E17648" t="s">
        <v>139</v>
      </c>
      <c r="F17648">
        <v>9.3000000000000007</v>
      </c>
    </row>
    <row r="17649" spans="1:6">
      <c r="A17649" s="12" t="s">
        <v>239</v>
      </c>
      <c r="B17649" t="s">
        <v>113</v>
      </c>
      <c r="C17649" t="s">
        <v>137</v>
      </c>
      <c r="D17649">
        <v>1</v>
      </c>
      <c r="E17649" t="s">
        <v>139</v>
      </c>
      <c r="F17649">
        <v>61.6</v>
      </c>
    </row>
    <row r="17650" spans="1:6">
      <c r="A17650" s="12" t="s">
        <v>239</v>
      </c>
      <c r="B17650" t="s">
        <v>114</v>
      </c>
      <c r="C17650" t="s">
        <v>137</v>
      </c>
      <c r="D17650">
        <v>1</v>
      </c>
      <c r="E17650" t="s">
        <v>139</v>
      </c>
      <c r="F17650">
        <v>96</v>
      </c>
    </row>
    <row r="17651" spans="1:6">
      <c r="A17651" s="12" t="s">
        <v>239</v>
      </c>
      <c r="B17651" t="s">
        <v>115</v>
      </c>
      <c r="C17651" t="s">
        <v>137</v>
      </c>
      <c r="D17651">
        <v>1</v>
      </c>
      <c r="E17651" t="s">
        <v>139</v>
      </c>
      <c r="F17651">
        <v>59.8</v>
      </c>
    </row>
    <row r="17652" spans="1:6">
      <c r="A17652" s="12" t="s">
        <v>239</v>
      </c>
      <c r="B17652" t="s">
        <v>116</v>
      </c>
      <c r="C17652" t="s">
        <v>137</v>
      </c>
      <c r="D17652">
        <v>1</v>
      </c>
      <c r="E17652" t="s">
        <v>139</v>
      </c>
      <c r="F17652">
        <v>100</v>
      </c>
    </row>
    <row r="17653" spans="1:6">
      <c r="A17653" s="12" t="s">
        <v>239</v>
      </c>
      <c r="B17653" t="s">
        <v>146</v>
      </c>
      <c r="C17653" t="s">
        <v>137</v>
      </c>
      <c r="D17653">
        <v>1</v>
      </c>
      <c r="E17653" t="s">
        <v>139</v>
      </c>
      <c r="F17653">
        <v>46.4</v>
      </c>
    </row>
    <row r="17654" spans="1:6">
      <c r="A17654" s="12" t="s">
        <v>239</v>
      </c>
      <c r="B17654" t="s">
        <v>61</v>
      </c>
      <c r="C17654" t="s">
        <v>137</v>
      </c>
      <c r="D17654">
        <v>1</v>
      </c>
      <c r="E17654" t="s">
        <v>140</v>
      </c>
      <c r="F17654">
        <v>0.6</v>
      </c>
    </row>
    <row r="17655" spans="1:6">
      <c r="A17655" s="12" t="s">
        <v>239</v>
      </c>
      <c r="B17655" t="s">
        <v>62</v>
      </c>
      <c r="C17655" t="s">
        <v>137</v>
      </c>
      <c r="D17655">
        <v>1</v>
      </c>
      <c r="E17655" t="s">
        <v>140</v>
      </c>
      <c r="F17655">
        <v>12.1</v>
      </c>
    </row>
    <row r="17656" spans="1:6">
      <c r="A17656" s="12" t="s">
        <v>239</v>
      </c>
      <c r="B17656" t="s">
        <v>63</v>
      </c>
      <c r="C17656" t="s">
        <v>137</v>
      </c>
      <c r="D17656">
        <v>1</v>
      </c>
      <c r="E17656" t="s">
        <v>140</v>
      </c>
      <c r="F17656">
        <v>40.5</v>
      </c>
    </row>
    <row r="17657" spans="1:6">
      <c r="A17657" s="12" t="s">
        <v>239</v>
      </c>
      <c r="B17657" t="s">
        <v>64</v>
      </c>
      <c r="C17657" t="s">
        <v>137</v>
      </c>
      <c r="D17657">
        <v>1</v>
      </c>
      <c r="E17657" t="s">
        <v>140</v>
      </c>
      <c r="F17657">
        <v>0.4</v>
      </c>
    </row>
    <row r="17658" spans="1:6">
      <c r="A17658" s="12" t="s">
        <v>239</v>
      </c>
      <c r="B17658" t="s">
        <v>65</v>
      </c>
      <c r="C17658" t="s">
        <v>137</v>
      </c>
      <c r="D17658">
        <v>1</v>
      </c>
      <c r="E17658" t="s">
        <v>140</v>
      </c>
      <c r="F17658">
        <v>100</v>
      </c>
    </row>
    <row r="17659" spans="1:6">
      <c r="A17659" s="12" t="s">
        <v>239</v>
      </c>
      <c r="B17659" t="s">
        <v>66</v>
      </c>
      <c r="C17659" t="s">
        <v>137</v>
      </c>
      <c r="D17659">
        <v>1</v>
      </c>
      <c r="E17659" t="s">
        <v>140</v>
      </c>
      <c r="F17659">
        <v>72.599999999999994</v>
      </c>
    </row>
    <row r="17660" spans="1:6">
      <c r="A17660" s="12" t="s">
        <v>239</v>
      </c>
      <c r="B17660" t="s">
        <v>67</v>
      </c>
      <c r="C17660" t="s">
        <v>137</v>
      </c>
      <c r="D17660">
        <v>1</v>
      </c>
      <c r="E17660" t="s">
        <v>140</v>
      </c>
      <c r="F17660">
        <v>89.6</v>
      </c>
    </row>
    <row r="17661" spans="1:6">
      <c r="A17661" s="12" t="s">
        <v>239</v>
      </c>
      <c r="B17661" t="s">
        <v>68</v>
      </c>
      <c r="C17661" t="s">
        <v>137</v>
      </c>
      <c r="D17661">
        <v>1</v>
      </c>
      <c r="E17661" t="s">
        <v>140</v>
      </c>
      <c r="F17661">
        <v>90.5</v>
      </c>
    </row>
    <row r="17662" spans="1:6">
      <c r="A17662" s="12" t="s">
        <v>239</v>
      </c>
      <c r="B17662" t="s">
        <v>69</v>
      </c>
      <c r="C17662" t="s">
        <v>137</v>
      </c>
      <c r="D17662">
        <v>1</v>
      </c>
      <c r="E17662" t="s">
        <v>140</v>
      </c>
      <c r="F17662">
        <v>46.4</v>
      </c>
    </row>
    <row r="17663" spans="1:6">
      <c r="A17663" s="12" t="s">
        <v>239</v>
      </c>
      <c r="B17663" t="s">
        <v>70</v>
      </c>
      <c r="C17663" t="s">
        <v>137</v>
      </c>
      <c r="D17663">
        <v>1</v>
      </c>
      <c r="E17663" t="s">
        <v>140</v>
      </c>
      <c r="F17663">
        <v>31.2</v>
      </c>
    </row>
    <row r="17664" spans="1:6">
      <c r="A17664" s="12" t="s">
        <v>239</v>
      </c>
      <c r="B17664" t="s">
        <v>71</v>
      </c>
      <c r="C17664" t="s">
        <v>137</v>
      </c>
      <c r="D17664">
        <v>1</v>
      </c>
      <c r="E17664" t="s">
        <v>140</v>
      </c>
      <c r="F17664">
        <v>100</v>
      </c>
    </row>
    <row r="17665" spans="1:6">
      <c r="A17665" s="12" t="s">
        <v>239</v>
      </c>
      <c r="B17665" t="s">
        <v>72</v>
      </c>
      <c r="C17665" t="s">
        <v>137</v>
      </c>
      <c r="D17665">
        <v>1</v>
      </c>
      <c r="E17665" t="s">
        <v>140</v>
      </c>
      <c r="F17665">
        <v>0.1</v>
      </c>
    </row>
    <row r="17666" spans="1:6">
      <c r="A17666" s="12" t="s">
        <v>239</v>
      </c>
      <c r="B17666" t="s">
        <v>73</v>
      </c>
      <c r="C17666" t="s">
        <v>137</v>
      </c>
      <c r="D17666">
        <v>1</v>
      </c>
      <c r="E17666" t="s">
        <v>140</v>
      </c>
      <c r="F17666">
        <v>92.1</v>
      </c>
    </row>
    <row r="17667" spans="1:6">
      <c r="A17667" s="12" t="s">
        <v>239</v>
      </c>
      <c r="B17667" t="s">
        <v>74</v>
      </c>
      <c r="C17667" t="s">
        <v>137</v>
      </c>
      <c r="D17667">
        <v>1</v>
      </c>
      <c r="E17667" t="s">
        <v>140</v>
      </c>
      <c r="F17667">
        <v>8.5</v>
      </c>
    </row>
    <row r="17668" spans="1:6">
      <c r="A17668" s="12" t="s">
        <v>239</v>
      </c>
      <c r="B17668" t="s">
        <v>75</v>
      </c>
      <c r="C17668" t="s">
        <v>137</v>
      </c>
      <c r="D17668">
        <v>1</v>
      </c>
      <c r="E17668" t="s">
        <v>140</v>
      </c>
      <c r="F17668">
        <v>35.6</v>
      </c>
    </row>
    <row r="17669" spans="1:6">
      <c r="A17669" s="12" t="s">
        <v>239</v>
      </c>
      <c r="B17669" t="s">
        <v>76</v>
      </c>
      <c r="C17669" t="s">
        <v>137</v>
      </c>
      <c r="D17669">
        <v>1</v>
      </c>
      <c r="E17669" t="s">
        <v>140</v>
      </c>
      <c r="F17669">
        <v>6</v>
      </c>
    </row>
    <row r="17670" spans="1:6">
      <c r="A17670" s="12" t="s">
        <v>239</v>
      </c>
      <c r="B17670" t="s">
        <v>77</v>
      </c>
      <c r="C17670" t="s">
        <v>137</v>
      </c>
      <c r="D17670">
        <v>1</v>
      </c>
      <c r="E17670" t="s">
        <v>140</v>
      </c>
      <c r="F17670">
        <v>0.6</v>
      </c>
    </row>
    <row r="17671" spans="1:6">
      <c r="A17671" s="12" t="s">
        <v>239</v>
      </c>
      <c r="B17671" t="s">
        <v>78</v>
      </c>
      <c r="C17671" t="s">
        <v>137</v>
      </c>
      <c r="D17671">
        <v>1</v>
      </c>
      <c r="E17671" t="s">
        <v>140</v>
      </c>
      <c r="F17671">
        <v>3.5</v>
      </c>
    </row>
    <row r="17672" spans="1:6">
      <c r="A17672" s="12" t="s">
        <v>239</v>
      </c>
      <c r="B17672" t="s">
        <v>79</v>
      </c>
      <c r="C17672" t="s">
        <v>137</v>
      </c>
      <c r="D17672">
        <v>1</v>
      </c>
      <c r="E17672" t="s">
        <v>140</v>
      </c>
      <c r="F17672">
        <v>69.3</v>
      </c>
    </row>
    <row r="17673" spans="1:6">
      <c r="A17673" s="12" t="s">
        <v>239</v>
      </c>
      <c r="B17673" t="s">
        <v>80</v>
      </c>
      <c r="C17673" t="s">
        <v>137</v>
      </c>
      <c r="D17673">
        <v>1</v>
      </c>
      <c r="E17673" t="s">
        <v>140</v>
      </c>
      <c r="F17673">
        <v>99.4</v>
      </c>
    </row>
    <row r="17674" spans="1:6">
      <c r="A17674" s="12" t="s">
        <v>239</v>
      </c>
      <c r="B17674" t="s">
        <v>81</v>
      </c>
      <c r="C17674" t="s">
        <v>137</v>
      </c>
      <c r="D17674">
        <v>1</v>
      </c>
      <c r="E17674" t="s">
        <v>140</v>
      </c>
      <c r="F17674">
        <v>99.7</v>
      </c>
    </row>
    <row r="17675" spans="1:6">
      <c r="A17675" s="12" t="s">
        <v>239</v>
      </c>
      <c r="B17675" t="s">
        <v>82</v>
      </c>
      <c r="C17675" t="s">
        <v>137</v>
      </c>
      <c r="D17675">
        <v>1</v>
      </c>
      <c r="E17675" t="s">
        <v>140</v>
      </c>
      <c r="F17675">
        <v>61.4</v>
      </c>
    </row>
    <row r="17676" spans="1:6">
      <c r="A17676" s="12" t="s">
        <v>239</v>
      </c>
      <c r="B17676" t="s">
        <v>83</v>
      </c>
      <c r="C17676" t="s">
        <v>137</v>
      </c>
      <c r="D17676">
        <v>1</v>
      </c>
      <c r="E17676" t="s">
        <v>140</v>
      </c>
      <c r="F17676">
        <v>67.2</v>
      </c>
    </row>
    <row r="17677" spans="1:6">
      <c r="A17677" s="12" t="s">
        <v>239</v>
      </c>
      <c r="B17677" t="s">
        <v>84</v>
      </c>
      <c r="C17677" t="s">
        <v>137</v>
      </c>
      <c r="D17677">
        <v>1</v>
      </c>
      <c r="E17677" t="s">
        <v>140</v>
      </c>
      <c r="F17677">
        <v>8.6</v>
      </c>
    </row>
    <row r="17678" spans="1:6">
      <c r="A17678" s="12" t="s">
        <v>239</v>
      </c>
      <c r="B17678" t="s">
        <v>85</v>
      </c>
      <c r="C17678" t="s">
        <v>137</v>
      </c>
      <c r="D17678">
        <v>1</v>
      </c>
      <c r="E17678" t="s">
        <v>140</v>
      </c>
      <c r="F17678">
        <v>9</v>
      </c>
    </row>
    <row r="17679" spans="1:6">
      <c r="A17679" s="12" t="s">
        <v>239</v>
      </c>
      <c r="B17679" t="s">
        <v>86</v>
      </c>
      <c r="C17679" t="s">
        <v>137</v>
      </c>
      <c r="D17679">
        <v>1</v>
      </c>
      <c r="E17679" t="s">
        <v>140</v>
      </c>
      <c r="F17679">
        <v>9.8000000000000007</v>
      </c>
    </row>
    <row r="17680" spans="1:6">
      <c r="A17680" s="12" t="s">
        <v>239</v>
      </c>
      <c r="B17680" t="s">
        <v>87</v>
      </c>
      <c r="C17680" t="s">
        <v>137</v>
      </c>
      <c r="D17680">
        <v>1</v>
      </c>
      <c r="E17680" t="s">
        <v>140</v>
      </c>
      <c r="F17680">
        <v>1.2</v>
      </c>
    </row>
    <row r="17681" spans="1:6">
      <c r="A17681" s="12" t="s">
        <v>239</v>
      </c>
      <c r="B17681" t="s">
        <v>88</v>
      </c>
      <c r="C17681" t="s">
        <v>137</v>
      </c>
      <c r="D17681">
        <v>1</v>
      </c>
      <c r="E17681" t="s">
        <v>140</v>
      </c>
      <c r="F17681">
        <v>60</v>
      </c>
    </row>
    <row r="17682" spans="1:6">
      <c r="A17682" s="12" t="s">
        <v>239</v>
      </c>
      <c r="B17682" t="s">
        <v>89</v>
      </c>
      <c r="C17682" t="s">
        <v>137</v>
      </c>
      <c r="D17682">
        <v>1</v>
      </c>
      <c r="E17682" t="s">
        <v>140</v>
      </c>
      <c r="F17682">
        <v>63.5</v>
      </c>
    </row>
    <row r="17683" spans="1:6">
      <c r="A17683" s="12" t="s">
        <v>239</v>
      </c>
      <c r="B17683" t="s">
        <v>90</v>
      </c>
      <c r="C17683" t="s">
        <v>137</v>
      </c>
      <c r="D17683">
        <v>1</v>
      </c>
      <c r="E17683" t="s">
        <v>140</v>
      </c>
      <c r="F17683">
        <v>89.1</v>
      </c>
    </row>
    <row r="17684" spans="1:6">
      <c r="A17684" s="12" t="s">
        <v>239</v>
      </c>
      <c r="B17684" t="s">
        <v>91</v>
      </c>
      <c r="C17684" t="s">
        <v>137</v>
      </c>
      <c r="D17684">
        <v>1</v>
      </c>
      <c r="E17684" t="s">
        <v>140</v>
      </c>
      <c r="F17684">
        <v>81.400000000000006</v>
      </c>
    </row>
    <row r="17685" spans="1:6">
      <c r="A17685" s="12" t="s">
        <v>239</v>
      </c>
      <c r="B17685" t="s">
        <v>92</v>
      </c>
      <c r="C17685" t="s">
        <v>137</v>
      </c>
      <c r="D17685">
        <v>1</v>
      </c>
      <c r="E17685" t="s">
        <v>140</v>
      </c>
      <c r="F17685">
        <v>97.9</v>
      </c>
    </row>
    <row r="17686" spans="1:6">
      <c r="A17686" s="12" t="s">
        <v>239</v>
      </c>
      <c r="B17686" t="s">
        <v>93</v>
      </c>
      <c r="C17686" t="s">
        <v>137</v>
      </c>
      <c r="D17686">
        <v>1</v>
      </c>
      <c r="E17686" t="s">
        <v>140</v>
      </c>
      <c r="F17686">
        <v>41.1</v>
      </c>
    </row>
    <row r="17687" spans="1:6">
      <c r="A17687" s="12" t="s">
        <v>239</v>
      </c>
      <c r="B17687" t="s">
        <v>94</v>
      </c>
      <c r="C17687" t="s">
        <v>137</v>
      </c>
      <c r="D17687">
        <v>1</v>
      </c>
      <c r="E17687" t="s">
        <v>140</v>
      </c>
      <c r="F17687">
        <v>0.1</v>
      </c>
    </row>
    <row r="17688" spans="1:6">
      <c r="A17688" s="12" t="s">
        <v>239</v>
      </c>
      <c r="B17688" t="s">
        <v>95</v>
      </c>
      <c r="C17688" t="s">
        <v>137</v>
      </c>
      <c r="D17688">
        <v>1</v>
      </c>
      <c r="E17688" t="s">
        <v>140</v>
      </c>
      <c r="F17688">
        <v>28.5</v>
      </c>
    </row>
    <row r="17689" spans="1:6">
      <c r="A17689" s="12" t="s">
        <v>239</v>
      </c>
      <c r="B17689" t="s">
        <v>96</v>
      </c>
      <c r="C17689" t="s">
        <v>137</v>
      </c>
      <c r="D17689">
        <v>1</v>
      </c>
      <c r="E17689" t="s">
        <v>140</v>
      </c>
      <c r="F17689">
        <v>0.1</v>
      </c>
    </row>
    <row r="17690" spans="1:6">
      <c r="A17690" s="12" t="s">
        <v>239</v>
      </c>
      <c r="B17690" t="s">
        <v>97</v>
      </c>
      <c r="C17690" t="s">
        <v>137</v>
      </c>
      <c r="D17690">
        <v>1</v>
      </c>
      <c r="E17690" t="s">
        <v>140</v>
      </c>
      <c r="F17690">
        <v>85.8</v>
      </c>
    </row>
    <row r="17691" spans="1:6">
      <c r="A17691" s="12" t="s">
        <v>239</v>
      </c>
      <c r="B17691" t="s">
        <v>98</v>
      </c>
      <c r="C17691" t="s">
        <v>137</v>
      </c>
      <c r="D17691">
        <v>1</v>
      </c>
      <c r="E17691" t="s">
        <v>140</v>
      </c>
      <c r="F17691">
        <v>56</v>
      </c>
    </row>
    <row r="17692" spans="1:6">
      <c r="A17692" s="12" t="s">
        <v>239</v>
      </c>
      <c r="B17692" t="s">
        <v>99</v>
      </c>
      <c r="C17692" t="s">
        <v>137</v>
      </c>
      <c r="D17692">
        <v>1</v>
      </c>
      <c r="E17692" t="s">
        <v>140</v>
      </c>
      <c r="F17692">
        <v>94.5</v>
      </c>
    </row>
    <row r="17693" spans="1:6">
      <c r="A17693" s="12" t="s">
        <v>239</v>
      </c>
      <c r="B17693" t="s">
        <v>100</v>
      </c>
      <c r="C17693" t="s">
        <v>137</v>
      </c>
      <c r="D17693">
        <v>1</v>
      </c>
      <c r="E17693" t="s">
        <v>140</v>
      </c>
      <c r="F17693">
        <v>11.9</v>
      </c>
    </row>
    <row r="17694" spans="1:6">
      <c r="A17694" s="12" t="s">
        <v>239</v>
      </c>
      <c r="B17694" t="s">
        <v>101</v>
      </c>
      <c r="C17694" t="s">
        <v>137</v>
      </c>
      <c r="D17694">
        <v>1</v>
      </c>
      <c r="E17694" t="s">
        <v>140</v>
      </c>
      <c r="F17694">
        <v>0.3</v>
      </c>
    </row>
    <row r="17695" spans="1:6">
      <c r="A17695" s="12" t="s">
        <v>239</v>
      </c>
      <c r="B17695" t="s">
        <v>102</v>
      </c>
      <c r="C17695" t="s">
        <v>137</v>
      </c>
      <c r="D17695">
        <v>1</v>
      </c>
      <c r="E17695" t="s">
        <v>140</v>
      </c>
      <c r="F17695">
        <v>1.2</v>
      </c>
    </row>
    <row r="17696" spans="1:6">
      <c r="A17696" s="12" t="s">
        <v>239</v>
      </c>
      <c r="B17696" t="s">
        <v>103</v>
      </c>
      <c r="C17696" t="s">
        <v>137</v>
      </c>
      <c r="D17696">
        <v>1</v>
      </c>
      <c r="E17696" t="s">
        <v>140</v>
      </c>
      <c r="F17696">
        <v>19.5</v>
      </c>
    </row>
    <row r="17697" spans="1:6">
      <c r="A17697" s="12" t="s">
        <v>239</v>
      </c>
      <c r="B17697" t="s">
        <v>104</v>
      </c>
      <c r="C17697" t="s">
        <v>137</v>
      </c>
      <c r="D17697">
        <v>1</v>
      </c>
      <c r="E17697" t="s">
        <v>140</v>
      </c>
      <c r="F17697">
        <v>0.2</v>
      </c>
    </row>
    <row r="17698" spans="1:6">
      <c r="A17698" s="12" t="s">
        <v>239</v>
      </c>
      <c r="B17698" t="s">
        <v>105</v>
      </c>
      <c r="C17698" t="s">
        <v>137</v>
      </c>
      <c r="D17698">
        <v>1</v>
      </c>
      <c r="E17698" t="s">
        <v>140</v>
      </c>
      <c r="F17698">
        <v>99.9</v>
      </c>
    </row>
    <row r="17699" spans="1:6">
      <c r="A17699" s="12" t="s">
        <v>239</v>
      </c>
      <c r="B17699" t="s">
        <v>106</v>
      </c>
      <c r="C17699" t="s">
        <v>137</v>
      </c>
      <c r="D17699">
        <v>1</v>
      </c>
      <c r="E17699" t="s">
        <v>140</v>
      </c>
      <c r="F17699">
        <v>72.3</v>
      </c>
    </row>
    <row r="17700" spans="1:6">
      <c r="A17700" s="12" t="s">
        <v>239</v>
      </c>
      <c r="B17700" t="s">
        <v>107</v>
      </c>
      <c r="C17700" t="s">
        <v>137</v>
      </c>
      <c r="D17700">
        <v>1</v>
      </c>
      <c r="E17700" t="s">
        <v>140</v>
      </c>
      <c r="F17700">
        <v>90.7</v>
      </c>
    </row>
    <row r="17701" spans="1:6">
      <c r="A17701" s="12" t="s">
        <v>239</v>
      </c>
      <c r="B17701" t="s">
        <v>108</v>
      </c>
      <c r="C17701" t="s">
        <v>137</v>
      </c>
      <c r="D17701">
        <v>1</v>
      </c>
      <c r="E17701" t="s">
        <v>140</v>
      </c>
      <c r="F17701">
        <v>0.1</v>
      </c>
    </row>
    <row r="17702" spans="1:6">
      <c r="A17702" s="12" t="s">
        <v>239</v>
      </c>
      <c r="B17702" t="s">
        <v>109</v>
      </c>
      <c r="C17702" t="s">
        <v>137</v>
      </c>
      <c r="D17702">
        <v>1</v>
      </c>
      <c r="E17702" t="s">
        <v>140</v>
      </c>
      <c r="F17702">
        <v>51.9</v>
      </c>
    </row>
    <row r="17703" spans="1:6">
      <c r="A17703" s="12" t="s">
        <v>239</v>
      </c>
      <c r="B17703" t="s">
        <v>110</v>
      </c>
      <c r="C17703" t="s">
        <v>137</v>
      </c>
      <c r="D17703">
        <v>1</v>
      </c>
      <c r="E17703" t="s">
        <v>140</v>
      </c>
      <c r="F17703">
        <v>0</v>
      </c>
    </row>
    <row r="17704" spans="1:6">
      <c r="A17704" s="12" t="s">
        <v>239</v>
      </c>
      <c r="B17704" t="s">
        <v>111</v>
      </c>
      <c r="C17704" t="s">
        <v>137</v>
      </c>
      <c r="D17704">
        <v>1</v>
      </c>
      <c r="E17704" t="s">
        <v>140</v>
      </c>
      <c r="F17704">
        <v>100</v>
      </c>
    </row>
    <row r="17705" spans="1:6">
      <c r="A17705" s="12" t="s">
        <v>239</v>
      </c>
      <c r="B17705" t="s">
        <v>112</v>
      </c>
      <c r="C17705" t="s">
        <v>137</v>
      </c>
      <c r="D17705">
        <v>1</v>
      </c>
      <c r="E17705" t="s">
        <v>140</v>
      </c>
      <c r="F17705">
        <v>90.7</v>
      </c>
    </row>
    <row r="17706" spans="1:6">
      <c r="A17706" s="12" t="s">
        <v>239</v>
      </c>
      <c r="B17706" t="s">
        <v>113</v>
      </c>
      <c r="C17706" t="s">
        <v>137</v>
      </c>
      <c r="D17706">
        <v>1</v>
      </c>
      <c r="E17706" t="s">
        <v>140</v>
      </c>
      <c r="F17706">
        <v>38.4</v>
      </c>
    </row>
    <row r="17707" spans="1:6">
      <c r="A17707" s="12" t="s">
        <v>239</v>
      </c>
      <c r="B17707" t="s">
        <v>114</v>
      </c>
      <c r="C17707" t="s">
        <v>137</v>
      </c>
      <c r="D17707">
        <v>1</v>
      </c>
      <c r="E17707" t="s">
        <v>140</v>
      </c>
      <c r="F17707">
        <v>4</v>
      </c>
    </row>
    <row r="17708" spans="1:6">
      <c r="A17708" s="12" t="s">
        <v>239</v>
      </c>
      <c r="B17708" t="s">
        <v>115</v>
      </c>
      <c r="C17708" t="s">
        <v>137</v>
      </c>
      <c r="D17708">
        <v>1</v>
      </c>
      <c r="E17708" t="s">
        <v>140</v>
      </c>
      <c r="F17708">
        <v>40.200000000000003</v>
      </c>
    </row>
    <row r="17709" spans="1:6">
      <c r="A17709" s="12" t="s">
        <v>239</v>
      </c>
      <c r="B17709" t="s">
        <v>116</v>
      </c>
      <c r="C17709" t="s">
        <v>137</v>
      </c>
      <c r="D17709">
        <v>1</v>
      </c>
      <c r="E17709" t="s">
        <v>140</v>
      </c>
      <c r="F17709">
        <v>0</v>
      </c>
    </row>
    <row r="17710" spans="1:6">
      <c r="A17710" s="12" t="s">
        <v>239</v>
      </c>
      <c r="B17710" t="s">
        <v>146</v>
      </c>
      <c r="C17710" t="s">
        <v>137</v>
      </c>
      <c r="D17710">
        <v>1</v>
      </c>
      <c r="E17710" t="s">
        <v>140</v>
      </c>
      <c r="F17710">
        <v>53.6</v>
      </c>
    </row>
    <row r="17711" spans="1:6">
      <c r="A17711" s="12" t="s">
        <v>239</v>
      </c>
      <c r="B17711" t="s">
        <v>61</v>
      </c>
      <c r="C17711" t="s">
        <v>137</v>
      </c>
      <c r="D17711">
        <v>1</v>
      </c>
      <c r="E17711" t="s">
        <v>147</v>
      </c>
      <c r="F17711">
        <v>0</v>
      </c>
    </row>
    <row r="17712" spans="1:6">
      <c r="A17712" s="12" t="s">
        <v>239</v>
      </c>
      <c r="B17712" t="s">
        <v>62</v>
      </c>
      <c r="C17712" t="s">
        <v>137</v>
      </c>
      <c r="D17712">
        <v>1</v>
      </c>
      <c r="E17712" t="s">
        <v>147</v>
      </c>
      <c r="F17712">
        <v>0</v>
      </c>
    </row>
    <row r="17713" spans="1:6">
      <c r="A17713" s="12" t="s">
        <v>239</v>
      </c>
      <c r="B17713" t="s">
        <v>63</v>
      </c>
      <c r="C17713" t="s">
        <v>137</v>
      </c>
      <c r="D17713">
        <v>1</v>
      </c>
      <c r="E17713" t="s">
        <v>147</v>
      </c>
      <c r="F17713">
        <v>0</v>
      </c>
    </row>
    <row r="17714" spans="1:6">
      <c r="A17714" s="12" t="s">
        <v>239</v>
      </c>
      <c r="B17714" t="s">
        <v>64</v>
      </c>
      <c r="C17714" t="s">
        <v>137</v>
      </c>
      <c r="D17714">
        <v>1</v>
      </c>
      <c r="E17714" t="s">
        <v>147</v>
      </c>
      <c r="F17714">
        <v>0</v>
      </c>
    </row>
    <row r="17715" spans="1:6">
      <c r="A17715" s="12" t="s">
        <v>239</v>
      </c>
      <c r="B17715" t="s">
        <v>65</v>
      </c>
      <c r="C17715" t="s">
        <v>137</v>
      </c>
      <c r="D17715">
        <v>1</v>
      </c>
      <c r="E17715" t="s">
        <v>147</v>
      </c>
      <c r="F17715">
        <v>0</v>
      </c>
    </row>
    <row r="17716" spans="1:6">
      <c r="A17716" s="12" t="s">
        <v>239</v>
      </c>
      <c r="B17716" t="s">
        <v>66</v>
      </c>
      <c r="C17716" t="s">
        <v>137</v>
      </c>
      <c r="D17716">
        <v>1</v>
      </c>
      <c r="E17716" t="s">
        <v>147</v>
      </c>
      <c r="F17716">
        <v>0</v>
      </c>
    </row>
    <row r="17717" spans="1:6">
      <c r="A17717" s="12" t="s">
        <v>239</v>
      </c>
      <c r="B17717" t="s">
        <v>67</v>
      </c>
      <c r="C17717" t="s">
        <v>137</v>
      </c>
      <c r="D17717">
        <v>1</v>
      </c>
      <c r="E17717" t="s">
        <v>147</v>
      </c>
      <c r="F17717">
        <v>0</v>
      </c>
    </row>
    <row r="17718" spans="1:6">
      <c r="A17718" s="12" t="s">
        <v>239</v>
      </c>
      <c r="B17718" t="s">
        <v>68</v>
      </c>
      <c r="C17718" t="s">
        <v>137</v>
      </c>
      <c r="D17718">
        <v>1</v>
      </c>
      <c r="E17718" t="s">
        <v>147</v>
      </c>
      <c r="F17718">
        <v>0</v>
      </c>
    </row>
    <row r="17719" spans="1:6">
      <c r="A17719" s="12" t="s">
        <v>239</v>
      </c>
      <c r="B17719" t="s">
        <v>69</v>
      </c>
      <c r="C17719" t="s">
        <v>137</v>
      </c>
      <c r="D17719">
        <v>1</v>
      </c>
      <c r="E17719" t="s">
        <v>147</v>
      </c>
      <c r="F17719">
        <v>0</v>
      </c>
    </row>
    <row r="17720" spans="1:6">
      <c r="A17720" s="12" t="s">
        <v>239</v>
      </c>
      <c r="B17720" t="s">
        <v>70</v>
      </c>
      <c r="C17720" t="s">
        <v>137</v>
      </c>
      <c r="D17720">
        <v>1</v>
      </c>
      <c r="E17720" t="s">
        <v>147</v>
      </c>
      <c r="F17720">
        <v>0</v>
      </c>
    </row>
    <row r="17721" spans="1:6">
      <c r="A17721" s="12" t="s">
        <v>239</v>
      </c>
      <c r="B17721" t="s">
        <v>71</v>
      </c>
      <c r="C17721" t="s">
        <v>137</v>
      </c>
      <c r="D17721">
        <v>1</v>
      </c>
      <c r="E17721" t="s">
        <v>147</v>
      </c>
      <c r="F17721">
        <v>0</v>
      </c>
    </row>
    <row r="17722" spans="1:6">
      <c r="A17722" s="12" t="s">
        <v>239</v>
      </c>
      <c r="B17722" t="s">
        <v>72</v>
      </c>
      <c r="C17722" t="s">
        <v>137</v>
      </c>
      <c r="D17722">
        <v>1</v>
      </c>
      <c r="E17722" t="s">
        <v>147</v>
      </c>
      <c r="F17722">
        <v>0</v>
      </c>
    </row>
    <row r="17723" spans="1:6">
      <c r="A17723" s="12" t="s">
        <v>239</v>
      </c>
      <c r="B17723" t="s">
        <v>73</v>
      </c>
      <c r="C17723" t="s">
        <v>137</v>
      </c>
      <c r="D17723">
        <v>1</v>
      </c>
      <c r="E17723" t="s">
        <v>147</v>
      </c>
      <c r="F17723">
        <v>0</v>
      </c>
    </row>
    <row r="17724" spans="1:6">
      <c r="A17724" s="12" t="s">
        <v>239</v>
      </c>
      <c r="B17724" t="s">
        <v>74</v>
      </c>
      <c r="C17724" t="s">
        <v>137</v>
      </c>
      <c r="D17724">
        <v>1</v>
      </c>
      <c r="E17724" t="s">
        <v>147</v>
      </c>
      <c r="F17724">
        <v>0</v>
      </c>
    </row>
    <row r="17725" spans="1:6">
      <c r="A17725" s="12" t="s">
        <v>239</v>
      </c>
      <c r="B17725" t="s">
        <v>75</v>
      </c>
      <c r="C17725" t="s">
        <v>137</v>
      </c>
      <c r="D17725">
        <v>1</v>
      </c>
      <c r="E17725" t="s">
        <v>147</v>
      </c>
      <c r="F17725">
        <v>0</v>
      </c>
    </row>
    <row r="17726" spans="1:6">
      <c r="A17726" s="12" t="s">
        <v>239</v>
      </c>
      <c r="B17726" t="s">
        <v>76</v>
      </c>
      <c r="C17726" t="s">
        <v>137</v>
      </c>
      <c r="D17726">
        <v>1</v>
      </c>
      <c r="E17726" t="s">
        <v>147</v>
      </c>
      <c r="F17726">
        <v>0</v>
      </c>
    </row>
    <row r="17727" spans="1:6">
      <c r="A17727" s="12" t="s">
        <v>239</v>
      </c>
      <c r="B17727" t="s">
        <v>77</v>
      </c>
      <c r="C17727" t="s">
        <v>137</v>
      </c>
      <c r="D17727">
        <v>1</v>
      </c>
      <c r="E17727" t="s">
        <v>147</v>
      </c>
      <c r="F17727">
        <v>0</v>
      </c>
    </row>
    <row r="17728" spans="1:6">
      <c r="A17728" s="12" t="s">
        <v>239</v>
      </c>
      <c r="B17728" t="s">
        <v>78</v>
      </c>
      <c r="C17728" t="s">
        <v>137</v>
      </c>
      <c r="D17728">
        <v>1</v>
      </c>
      <c r="E17728" t="s">
        <v>147</v>
      </c>
      <c r="F17728">
        <v>0</v>
      </c>
    </row>
    <row r="17729" spans="1:6">
      <c r="A17729" s="12" t="s">
        <v>239</v>
      </c>
      <c r="B17729" t="s">
        <v>79</v>
      </c>
      <c r="C17729" t="s">
        <v>137</v>
      </c>
      <c r="D17729">
        <v>1</v>
      </c>
      <c r="E17729" t="s">
        <v>147</v>
      </c>
      <c r="F17729">
        <v>0</v>
      </c>
    </row>
    <row r="17730" spans="1:6">
      <c r="A17730" s="12" t="s">
        <v>239</v>
      </c>
      <c r="B17730" t="s">
        <v>80</v>
      </c>
      <c r="C17730" t="s">
        <v>137</v>
      </c>
      <c r="D17730">
        <v>1</v>
      </c>
      <c r="E17730" t="s">
        <v>147</v>
      </c>
      <c r="F17730">
        <v>0</v>
      </c>
    </row>
    <row r="17731" spans="1:6">
      <c r="A17731" s="12" t="s">
        <v>239</v>
      </c>
      <c r="B17731" t="s">
        <v>81</v>
      </c>
      <c r="C17731" t="s">
        <v>137</v>
      </c>
      <c r="D17731">
        <v>1</v>
      </c>
      <c r="E17731" t="s">
        <v>147</v>
      </c>
      <c r="F17731">
        <v>0</v>
      </c>
    </row>
    <row r="17732" spans="1:6">
      <c r="A17732" s="12" t="s">
        <v>239</v>
      </c>
      <c r="B17732" t="s">
        <v>82</v>
      </c>
      <c r="C17732" t="s">
        <v>137</v>
      </c>
      <c r="D17732">
        <v>1</v>
      </c>
      <c r="E17732" t="s">
        <v>147</v>
      </c>
      <c r="F17732">
        <v>0</v>
      </c>
    </row>
    <row r="17733" spans="1:6">
      <c r="A17733" s="12" t="s">
        <v>239</v>
      </c>
      <c r="B17733" t="s">
        <v>83</v>
      </c>
      <c r="C17733" t="s">
        <v>137</v>
      </c>
      <c r="D17733">
        <v>1</v>
      </c>
      <c r="E17733" t="s">
        <v>147</v>
      </c>
      <c r="F17733">
        <v>0</v>
      </c>
    </row>
    <row r="17734" spans="1:6">
      <c r="A17734" s="12" t="s">
        <v>239</v>
      </c>
      <c r="B17734" t="s">
        <v>84</v>
      </c>
      <c r="C17734" t="s">
        <v>137</v>
      </c>
      <c r="D17734">
        <v>1</v>
      </c>
      <c r="E17734" t="s">
        <v>147</v>
      </c>
      <c r="F17734">
        <v>0</v>
      </c>
    </row>
    <row r="17735" spans="1:6">
      <c r="A17735" s="12" t="s">
        <v>239</v>
      </c>
      <c r="B17735" t="s">
        <v>85</v>
      </c>
      <c r="C17735" t="s">
        <v>137</v>
      </c>
      <c r="D17735">
        <v>1</v>
      </c>
      <c r="E17735" t="s">
        <v>147</v>
      </c>
      <c r="F17735">
        <v>0</v>
      </c>
    </row>
    <row r="17736" spans="1:6">
      <c r="A17736" s="12" t="s">
        <v>239</v>
      </c>
      <c r="B17736" t="s">
        <v>86</v>
      </c>
      <c r="C17736" t="s">
        <v>137</v>
      </c>
      <c r="D17736">
        <v>1</v>
      </c>
      <c r="E17736" t="s">
        <v>147</v>
      </c>
      <c r="F17736">
        <v>0</v>
      </c>
    </row>
    <row r="17737" spans="1:6">
      <c r="A17737" s="12" t="s">
        <v>239</v>
      </c>
      <c r="B17737" t="s">
        <v>87</v>
      </c>
      <c r="C17737" t="s">
        <v>137</v>
      </c>
      <c r="D17737">
        <v>1</v>
      </c>
      <c r="E17737" t="s">
        <v>147</v>
      </c>
      <c r="F17737">
        <v>0</v>
      </c>
    </row>
    <row r="17738" spans="1:6">
      <c r="A17738" s="12" t="s">
        <v>239</v>
      </c>
      <c r="B17738" t="s">
        <v>88</v>
      </c>
      <c r="C17738" t="s">
        <v>137</v>
      </c>
      <c r="D17738">
        <v>1</v>
      </c>
      <c r="E17738" t="s">
        <v>147</v>
      </c>
      <c r="F17738">
        <v>0</v>
      </c>
    </row>
    <row r="17739" spans="1:6">
      <c r="A17739" s="12" t="s">
        <v>239</v>
      </c>
      <c r="B17739" t="s">
        <v>89</v>
      </c>
      <c r="C17739" t="s">
        <v>137</v>
      </c>
      <c r="D17739">
        <v>1</v>
      </c>
      <c r="E17739" t="s">
        <v>147</v>
      </c>
      <c r="F17739">
        <v>0</v>
      </c>
    </row>
    <row r="17740" spans="1:6">
      <c r="A17740" s="12" t="s">
        <v>239</v>
      </c>
      <c r="B17740" t="s">
        <v>90</v>
      </c>
      <c r="C17740" t="s">
        <v>137</v>
      </c>
      <c r="D17740">
        <v>1</v>
      </c>
      <c r="E17740" t="s">
        <v>147</v>
      </c>
      <c r="F17740">
        <v>0</v>
      </c>
    </row>
    <row r="17741" spans="1:6">
      <c r="A17741" s="12" t="s">
        <v>239</v>
      </c>
      <c r="B17741" t="s">
        <v>91</v>
      </c>
      <c r="C17741" t="s">
        <v>137</v>
      </c>
      <c r="D17741">
        <v>1</v>
      </c>
      <c r="E17741" t="s">
        <v>147</v>
      </c>
      <c r="F17741">
        <v>0</v>
      </c>
    </row>
    <row r="17742" spans="1:6">
      <c r="A17742" s="12" t="s">
        <v>239</v>
      </c>
      <c r="B17742" t="s">
        <v>92</v>
      </c>
      <c r="C17742" t="s">
        <v>137</v>
      </c>
      <c r="D17742">
        <v>1</v>
      </c>
      <c r="E17742" t="s">
        <v>147</v>
      </c>
      <c r="F17742">
        <v>0</v>
      </c>
    </row>
    <row r="17743" spans="1:6">
      <c r="A17743" s="12" t="s">
        <v>239</v>
      </c>
      <c r="B17743" t="s">
        <v>93</v>
      </c>
      <c r="C17743" t="s">
        <v>137</v>
      </c>
      <c r="D17743">
        <v>1</v>
      </c>
      <c r="E17743" t="s">
        <v>147</v>
      </c>
      <c r="F17743">
        <v>0</v>
      </c>
    </row>
    <row r="17744" spans="1:6">
      <c r="A17744" s="12" t="s">
        <v>239</v>
      </c>
      <c r="B17744" t="s">
        <v>94</v>
      </c>
      <c r="C17744" t="s">
        <v>137</v>
      </c>
      <c r="D17744">
        <v>1</v>
      </c>
      <c r="E17744" t="s">
        <v>147</v>
      </c>
      <c r="F17744">
        <v>0</v>
      </c>
    </row>
    <row r="17745" spans="1:6">
      <c r="A17745" s="12" t="s">
        <v>239</v>
      </c>
      <c r="B17745" t="s">
        <v>95</v>
      </c>
      <c r="C17745" t="s">
        <v>137</v>
      </c>
      <c r="D17745">
        <v>1</v>
      </c>
      <c r="E17745" t="s">
        <v>147</v>
      </c>
      <c r="F17745">
        <v>0</v>
      </c>
    </row>
    <row r="17746" spans="1:6">
      <c r="A17746" s="12" t="s">
        <v>239</v>
      </c>
      <c r="B17746" t="s">
        <v>96</v>
      </c>
      <c r="C17746" t="s">
        <v>137</v>
      </c>
      <c r="D17746">
        <v>1</v>
      </c>
      <c r="E17746" t="s">
        <v>147</v>
      </c>
      <c r="F17746">
        <v>0</v>
      </c>
    </row>
    <row r="17747" spans="1:6">
      <c r="A17747" s="12" t="s">
        <v>239</v>
      </c>
      <c r="B17747" t="s">
        <v>97</v>
      </c>
      <c r="C17747" t="s">
        <v>137</v>
      </c>
      <c r="D17747">
        <v>1</v>
      </c>
      <c r="E17747" t="s">
        <v>147</v>
      </c>
      <c r="F17747">
        <v>0</v>
      </c>
    </row>
    <row r="17748" spans="1:6">
      <c r="A17748" s="12" t="s">
        <v>239</v>
      </c>
      <c r="B17748" t="s">
        <v>98</v>
      </c>
      <c r="C17748" t="s">
        <v>137</v>
      </c>
      <c r="D17748">
        <v>1</v>
      </c>
      <c r="E17748" t="s">
        <v>147</v>
      </c>
      <c r="F17748">
        <v>0</v>
      </c>
    </row>
    <row r="17749" spans="1:6">
      <c r="A17749" s="12" t="s">
        <v>239</v>
      </c>
      <c r="B17749" t="s">
        <v>99</v>
      </c>
      <c r="C17749" t="s">
        <v>137</v>
      </c>
      <c r="D17749">
        <v>1</v>
      </c>
      <c r="E17749" t="s">
        <v>147</v>
      </c>
      <c r="F17749">
        <v>0</v>
      </c>
    </row>
    <row r="17750" spans="1:6">
      <c r="A17750" s="12" t="s">
        <v>239</v>
      </c>
      <c r="B17750" t="s">
        <v>100</v>
      </c>
      <c r="C17750" t="s">
        <v>137</v>
      </c>
      <c r="D17750">
        <v>1</v>
      </c>
      <c r="E17750" t="s">
        <v>147</v>
      </c>
      <c r="F17750">
        <v>0</v>
      </c>
    </row>
    <row r="17751" spans="1:6">
      <c r="A17751" s="12" t="s">
        <v>239</v>
      </c>
      <c r="B17751" t="s">
        <v>101</v>
      </c>
      <c r="C17751" t="s">
        <v>137</v>
      </c>
      <c r="D17751">
        <v>1</v>
      </c>
      <c r="E17751" t="s">
        <v>147</v>
      </c>
      <c r="F17751">
        <v>0</v>
      </c>
    </row>
    <row r="17752" spans="1:6">
      <c r="A17752" s="12" t="s">
        <v>239</v>
      </c>
      <c r="B17752" t="s">
        <v>102</v>
      </c>
      <c r="C17752" t="s">
        <v>137</v>
      </c>
      <c r="D17752">
        <v>1</v>
      </c>
      <c r="E17752" t="s">
        <v>147</v>
      </c>
      <c r="F17752">
        <v>0</v>
      </c>
    </row>
    <row r="17753" spans="1:6">
      <c r="A17753" s="12" t="s">
        <v>239</v>
      </c>
      <c r="B17753" t="s">
        <v>103</v>
      </c>
      <c r="C17753" t="s">
        <v>137</v>
      </c>
      <c r="D17753">
        <v>1</v>
      </c>
      <c r="E17753" t="s">
        <v>147</v>
      </c>
      <c r="F17753">
        <v>0</v>
      </c>
    </row>
    <row r="17754" spans="1:6">
      <c r="A17754" s="12" t="s">
        <v>239</v>
      </c>
      <c r="B17754" t="s">
        <v>104</v>
      </c>
      <c r="C17754" t="s">
        <v>137</v>
      </c>
      <c r="D17754">
        <v>1</v>
      </c>
      <c r="E17754" t="s">
        <v>147</v>
      </c>
      <c r="F17754">
        <v>0</v>
      </c>
    </row>
    <row r="17755" spans="1:6">
      <c r="A17755" s="12" t="s">
        <v>239</v>
      </c>
      <c r="B17755" t="s">
        <v>105</v>
      </c>
      <c r="C17755" t="s">
        <v>137</v>
      </c>
      <c r="D17755">
        <v>1</v>
      </c>
      <c r="E17755" t="s">
        <v>147</v>
      </c>
      <c r="F17755">
        <v>0</v>
      </c>
    </row>
    <row r="17756" spans="1:6">
      <c r="A17756" s="12" t="s">
        <v>239</v>
      </c>
      <c r="B17756" t="s">
        <v>106</v>
      </c>
      <c r="C17756" t="s">
        <v>137</v>
      </c>
      <c r="D17756">
        <v>1</v>
      </c>
      <c r="E17756" t="s">
        <v>147</v>
      </c>
      <c r="F17756">
        <v>0</v>
      </c>
    </row>
    <row r="17757" spans="1:6">
      <c r="A17757" s="12" t="s">
        <v>239</v>
      </c>
      <c r="B17757" t="s">
        <v>107</v>
      </c>
      <c r="C17757" t="s">
        <v>137</v>
      </c>
      <c r="D17757">
        <v>1</v>
      </c>
      <c r="E17757" t="s">
        <v>147</v>
      </c>
      <c r="F17757">
        <v>0</v>
      </c>
    </row>
    <row r="17758" spans="1:6">
      <c r="A17758" s="12" t="s">
        <v>239</v>
      </c>
      <c r="B17758" t="s">
        <v>108</v>
      </c>
      <c r="C17758" t="s">
        <v>137</v>
      </c>
      <c r="D17758">
        <v>1</v>
      </c>
      <c r="E17758" t="s">
        <v>147</v>
      </c>
      <c r="F17758">
        <v>0</v>
      </c>
    </row>
    <row r="17759" spans="1:6">
      <c r="A17759" s="12" t="s">
        <v>239</v>
      </c>
      <c r="B17759" t="s">
        <v>109</v>
      </c>
      <c r="C17759" t="s">
        <v>137</v>
      </c>
      <c r="D17759">
        <v>1</v>
      </c>
      <c r="E17759" t="s">
        <v>147</v>
      </c>
      <c r="F17759">
        <v>0</v>
      </c>
    </row>
    <row r="17760" spans="1:6">
      <c r="A17760" s="12" t="s">
        <v>239</v>
      </c>
      <c r="B17760" t="s">
        <v>110</v>
      </c>
      <c r="C17760" t="s">
        <v>137</v>
      </c>
      <c r="D17760">
        <v>1</v>
      </c>
      <c r="E17760" t="s">
        <v>147</v>
      </c>
      <c r="F17760">
        <v>0</v>
      </c>
    </row>
    <row r="17761" spans="1:6">
      <c r="A17761" s="12" t="s">
        <v>239</v>
      </c>
      <c r="B17761" t="s">
        <v>111</v>
      </c>
      <c r="C17761" t="s">
        <v>137</v>
      </c>
      <c r="D17761">
        <v>1</v>
      </c>
      <c r="E17761" t="s">
        <v>147</v>
      </c>
      <c r="F17761">
        <v>0</v>
      </c>
    </row>
    <row r="17762" spans="1:6">
      <c r="A17762" s="12" t="s">
        <v>239</v>
      </c>
      <c r="B17762" t="s">
        <v>112</v>
      </c>
      <c r="C17762" t="s">
        <v>137</v>
      </c>
      <c r="D17762">
        <v>1</v>
      </c>
      <c r="E17762" t="s">
        <v>147</v>
      </c>
      <c r="F17762">
        <v>0</v>
      </c>
    </row>
    <row r="17763" spans="1:6">
      <c r="A17763" s="12" t="s">
        <v>239</v>
      </c>
      <c r="B17763" t="s">
        <v>113</v>
      </c>
      <c r="C17763" t="s">
        <v>137</v>
      </c>
      <c r="D17763">
        <v>1</v>
      </c>
      <c r="E17763" t="s">
        <v>147</v>
      </c>
      <c r="F17763">
        <v>0</v>
      </c>
    </row>
    <row r="17764" spans="1:6">
      <c r="A17764" s="12" t="s">
        <v>239</v>
      </c>
      <c r="B17764" t="s">
        <v>114</v>
      </c>
      <c r="C17764" t="s">
        <v>137</v>
      </c>
      <c r="D17764">
        <v>1</v>
      </c>
      <c r="E17764" t="s">
        <v>147</v>
      </c>
      <c r="F17764">
        <v>0</v>
      </c>
    </row>
    <row r="17765" spans="1:6">
      <c r="A17765" s="12" t="s">
        <v>239</v>
      </c>
      <c r="B17765" t="s">
        <v>115</v>
      </c>
      <c r="C17765" t="s">
        <v>137</v>
      </c>
      <c r="D17765">
        <v>1</v>
      </c>
      <c r="E17765" t="s">
        <v>147</v>
      </c>
      <c r="F17765">
        <v>0</v>
      </c>
    </row>
    <row r="17766" spans="1:6">
      <c r="A17766" s="12" t="s">
        <v>239</v>
      </c>
      <c r="B17766" t="s">
        <v>116</v>
      </c>
      <c r="C17766" t="s">
        <v>137</v>
      </c>
      <c r="D17766">
        <v>1</v>
      </c>
      <c r="E17766" t="s">
        <v>147</v>
      </c>
      <c r="F17766">
        <v>0</v>
      </c>
    </row>
    <row r="17767" spans="1:6">
      <c r="A17767" s="12" t="s">
        <v>239</v>
      </c>
      <c r="B17767" t="s">
        <v>146</v>
      </c>
      <c r="C17767" t="s">
        <v>137</v>
      </c>
      <c r="D17767">
        <v>1</v>
      </c>
      <c r="E17767" t="s">
        <v>147</v>
      </c>
      <c r="F17767">
        <v>0</v>
      </c>
    </row>
    <row r="17768" spans="1:6">
      <c r="A17768" s="12" t="s">
        <v>239</v>
      </c>
      <c r="B17768" t="s">
        <v>61</v>
      </c>
      <c r="C17768" t="s">
        <v>138</v>
      </c>
      <c r="D17768">
        <v>1</v>
      </c>
      <c r="E17768" t="s">
        <v>139</v>
      </c>
      <c r="F17768">
        <v>62.6</v>
      </c>
    </row>
    <row r="17769" spans="1:6">
      <c r="A17769" s="12" t="s">
        <v>239</v>
      </c>
      <c r="B17769" t="s">
        <v>62</v>
      </c>
      <c r="C17769" t="s">
        <v>138</v>
      </c>
      <c r="D17769">
        <v>1</v>
      </c>
      <c r="E17769" t="s">
        <v>139</v>
      </c>
      <c r="F17769">
        <v>51.9</v>
      </c>
    </row>
    <row r="17770" spans="1:6">
      <c r="A17770" s="12" t="s">
        <v>239</v>
      </c>
      <c r="B17770" t="s">
        <v>63</v>
      </c>
      <c r="C17770" t="s">
        <v>138</v>
      </c>
      <c r="D17770">
        <v>1</v>
      </c>
      <c r="E17770" t="s">
        <v>139</v>
      </c>
      <c r="F17770">
        <v>49</v>
      </c>
    </row>
    <row r="17771" spans="1:6">
      <c r="A17771" s="12" t="s">
        <v>239</v>
      </c>
      <c r="B17771" t="s">
        <v>64</v>
      </c>
      <c r="C17771" t="s">
        <v>138</v>
      </c>
      <c r="D17771">
        <v>1</v>
      </c>
      <c r="E17771" t="s">
        <v>139</v>
      </c>
      <c r="F17771">
        <v>62.7</v>
      </c>
    </row>
    <row r="17772" spans="1:6">
      <c r="A17772" s="12" t="s">
        <v>239</v>
      </c>
      <c r="B17772" t="s">
        <v>65</v>
      </c>
      <c r="C17772" t="s">
        <v>138</v>
      </c>
      <c r="D17772">
        <v>1</v>
      </c>
      <c r="E17772" t="s">
        <v>139</v>
      </c>
      <c r="F17772">
        <v>34</v>
      </c>
    </row>
    <row r="17773" spans="1:6">
      <c r="A17773" s="12" t="s">
        <v>239</v>
      </c>
      <c r="B17773" t="s">
        <v>66</v>
      </c>
      <c r="C17773" t="s">
        <v>138</v>
      </c>
      <c r="D17773">
        <v>1</v>
      </c>
      <c r="E17773" t="s">
        <v>139</v>
      </c>
      <c r="F17773">
        <v>42.8</v>
      </c>
    </row>
    <row r="17774" spans="1:6">
      <c r="A17774" s="12" t="s">
        <v>239</v>
      </c>
      <c r="B17774" t="s">
        <v>67</v>
      </c>
      <c r="C17774" t="s">
        <v>138</v>
      </c>
      <c r="D17774">
        <v>1</v>
      </c>
      <c r="E17774" t="s">
        <v>139</v>
      </c>
      <c r="F17774">
        <v>39</v>
      </c>
    </row>
    <row r="17775" spans="1:6">
      <c r="A17775" s="12" t="s">
        <v>239</v>
      </c>
      <c r="B17775" t="s">
        <v>68</v>
      </c>
      <c r="C17775" t="s">
        <v>138</v>
      </c>
      <c r="D17775">
        <v>1</v>
      </c>
      <c r="E17775" t="s">
        <v>139</v>
      </c>
      <c r="F17775">
        <v>39.5</v>
      </c>
    </row>
    <row r="17776" spans="1:6">
      <c r="A17776" s="12" t="s">
        <v>239</v>
      </c>
      <c r="B17776" t="s">
        <v>69</v>
      </c>
      <c r="C17776" t="s">
        <v>138</v>
      </c>
      <c r="D17776">
        <v>1</v>
      </c>
      <c r="E17776" t="s">
        <v>139</v>
      </c>
      <c r="F17776">
        <v>49.2</v>
      </c>
    </row>
    <row r="17777" spans="1:6">
      <c r="A17777" s="12" t="s">
        <v>239</v>
      </c>
      <c r="B17777" t="s">
        <v>70</v>
      </c>
      <c r="C17777" t="s">
        <v>138</v>
      </c>
      <c r="D17777">
        <v>1</v>
      </c>
      <c r="E17777" t="s">
        <v>139</v>
      </c>
      <c r="F17777">
        <v>51.9</v>
      </c>
    </row>
    <row r="17778" spans="1:6">
      <c r="A17778" s="12" t="s">
        <v>239</v>
      </c>
      <c r="B17778" t="s">
        <v>71</v>
      </c>
      <c r="C17778" t="s">
        <v>138</v>
      </c>
      <c r="D17778">
        <v>1</v>
      </c>
      <c r="E17778" t="s">
        <v>139</v>
      </c>
      <c r="F17778">
        <v>27.9</v>
      </c>
    </row>
    <row r="17779" spans="1:6">
      <c r="A17779" s="12" t="s">
        <v>239</v>
      </c>
      <c r="B17779" t="s">
        <v>72</v>
      </c>
      <c r="C17779" t="s">
        <v>138</v>
      </c>
      <c r="D17779">
        <v>1</v>
      </c>
      <c r="E17779" t="s">
        <v>139</v>
      </c>
      <c r="F17779">
        <v>63.8</v>
      </c>
    </row>
    <row r="17780" spans="1:6">
      <c r="A17780" s="12" t="s">
        <v>239</v>
      </c>
      <c r="B17780" t="s">
        <v>73</v>
      </c>
      <c r="C17780" t="s">
        <v>138</v>
      </c>
      <c r="D17780">
        <v>1</v>
      </c>
      <c r="E17780" t="s">
        <v>139</v>
      </c>
      <c r="F17780">
        <v>39</v>
      </c>
    </row>
    <row r="17781" spans="1:6">
      <c r="A17781" s="12" t="s">
        <v>239</v>
      </c>
      <c r="B17781" t="s">
        <v>74</v>
      </c>
      <c r="C17781" t="s">
        <v>138</v>
      </c>
      <c r="D17781">
        <v>1</v>
      </c>
      <c r="E17781" t="s">
        <v>139</v>
      </c>
      <c r="F17781">
        <v>57.3</v>
      </c>
    </row>
    <row r="17782" spans="1:6">
      <c r="A17782" s="12" t="s">
        <v>239</v>
      </c>
      <c r="B17782" t="s">
        <v>75</v>
      </c>
      <c r="C17782" t="s">
        <v>138</v>
      </c>
      <c r="D17782">
        <v>1</v>
      </c>
      <c r="E17782" t="s">
        <v>139</v>
      </c>
      <c r="F17782">
        <v>49.9</v>
      </c>
    </row>
    <row r="17783" spans="1:6">
      <c r="A17783" s="12" t="s">
        <v>239</v>
      </c>
      <c r="B17783" t="s">
        <v>76</v>
      </c>
      <c r="C17783" t="s">
        <v>138</v>
      </c>
      <c r="D17783">
        <v>1</v>
      </c>
      <c r="E17783" t="s">
        <v>139</v>
      </c>
      <c r="F17783">
        <v>57.3</v>
      </c>
    </row>
    <row r="17784" spans="1:6">
      <c r="A17784" s="12" t="s">
        <v>239</v>
      </c>
      <c r="B17784" t="s">
        <v>77</v>
      </c>
      <c r="C17784" t="s">
        <v>138</v>
      </c>
      <c r="D17784">
        <v>1</v>
      </c>
      <c r="E17784" t="s">
        <v>139</v>
      </c>
      <c r="F17784">
        <v>62.9</v>
      </c>
    </row>
    <row r="17785" spans="1:6">
      <c r="A17785" s="12" t="s">
        <v>239</v>
      </c>
      <c r="B17785" t="s">
        <v>78</v>
      </c>
      <c r="C17785" t="s">
        <v>138</v>
      </c>
      <c r="D17785">
        <v>1</v>
      </c>
      <c r="E17785" t="s">
        <v>139</v>
      </c>
      <c r="F17785">
        <v>59.6</v>
      </c>
    </row>
    <row r="17786" spans="1:6">
      <c r="A17786" s="12" t="s">
        <v>239</v>
      </c>
      <c r="B17786" t="s">
        <v>79</v>
      </c>
      <c r="C17786" t="s">
        <v>138</v>
      </c>
      <c r="D17786">
        <v>1</v>
      </c>
      <c r="E17786" t="s">
        <v>139</v>
      </c>
      <c r="F17786">
        <v>43.3</v>
      </c>
    </row>
    <row r="17787" spans="1:6">
      <c r="A17787" s="12" t="s">
        <v>239</v>
      </c>
      <c r="B17787" t="s">
        <v>80</v>
      </c>
      <c r="C17787" t="s">
        <v>138</v>
      </c>
      <c r="D17787">
        <v>1</v>
      </c>
      <c r="E17787" t="s">
        <v>139</v>
      </c>
      <c r="F17787">
        <v>34.9</v>
      </c>
    </row>
    <row r="17788" spans="1:6">
      <c r="A17788" s="12" t="s">
        <v>239</v>
      </c>
      <c r="B17788" t="s">
        <v>81</v>
      </c>
      <c r="C17788" t="s">
        <v>138</v>
      </c>
      <c r="D17788">
        <v>1</v>
      </c>
      <c r="E17788" t="s">
        <v>139</v>
      </c>
      <c r="F17788">
        <v>32.700000000000003</v>
      </c>
    </row>
    <row r="17789" spans="1:6">
      <c r="A17789" s="12" t="s">
        <v>239</v>
      </c>
      <c r="B17789" t="s">
        <v>82</v>
      </c>
      <c r="C17789" t="s">
        <v>138</v>
      </c>
      <c r="D17789">
        <v>1</v>
      </c>
      <c r="E17789" t="s">
        <v>139</v>
      </c>
      <c r="F17789">
        <v>46.6</v>
      </c>
    </row>
    <row r="17790" spans="1:6">
      <c r="A17790" s="12" t="s">
        <v>239</v>
      </c>
      <c r="B17790" t="s">
        <v>83</v>
      </c>
      <c r="C17790" t="s">
        <v>138</v>
      </c>
      <c r="D17790">
        <v>1</v>
      </c>
      <c r="E17790" t="s">
        <v>139</v>
      </c>
      <c r="F17790">
        <v>44.1</v>
      </c>
    </row>
    <row r="17791" spans="1:6">
      <c r="A17791" s="12" t="s">
        <v>239</v>
      </c>
      <c r="B17791" t="s">
        <v>84</v>
      </c>
      <c r="C17791" t="s">
        <v>138</v>
      </c>
      <c r="D17791">
        <v>1</v>
      </c>
      <c r="E17791" t="s">
        <v>139</v>
      </c>
      <c r="F17791">
        <v>58.1</v>
      </c>
    </row>
    <row r="17792" spans="1:6">
      <c r="A17792" s="12" t="s">
        <v>239</v>
      </c>
      <c r="B17792" t="s">
        <v>85</v>
      </c>
      <c r="C17792" t="s">
        <v>138</v>
      </c>
      <c r="D17792">
        <v>1</v>
      </c>
      <c r="E17792" t="s">
        <v>139</v>
      </c>
      <c r="F17792">
        <v>57.3</v>
      </c>
    </row>
    <row r="17793" spans="1:6">
      <c r="A17793" s="12" t="s">
        <v>239</v>
      </c>
      <c r="B17793" t="s">
        <v>86</v>
      </c>
      <c r="C17793" t="s">
        <v>138</v>
      </c>
      <c r="D17793">
        <v>1</v>
      </c>
      <c r="E17793" t="s">
        <v>139</v>
      </c>
      <c r="F17793">
        <v>55.1</v>
      </c>
    </row>
    <row r="17794" spans="1:6">
      <c r="A17794" s="12" t="s">
        <v>239</v>
      </c>
      <c r="B17794" t="s">
        <v>87</v>
      </c>
      <c r="C17794" t="s">
        <v>138</v>
      </c>
      <c r="D17794">
        <v>1</v>
      </c>
      <c r="E17794" t="s">
        <v>139</v>
      </c>
      <c r="F17794">
        <v>60.9</v>
      </c>
    </row>
    <row r="17795" spans="1:6">
      <c r="A17795" s="12" t="s">
        <v>239</v>
      </c>
      <c r="B17795" t="s">
        <v>88</v>
      </c>
      <c r="C17795" t="s">
        <v>138</v>
      </c>
      <c r="D17795">
        <v>1</v>
      </c>
      <c r="E17795" t="s">
        <v>139</v>
      </c>
      <c r="F17795">
        <v>45.7</v>
      </c>
    </row>
    <row r="17796" spans="1:6">
      <c r="A17796" s="12" t="s">
        <v>239</v>
      </c>
      <c r="B17796" t="s">
        <v>89</v>
      </c>
      <c r="C17796" t="s">
        <v>138</v>
      </c>
      <c r="D17796">
        <v>1</v>
      </c>
      <c r="E17796" t="s">
        <v>139</v>
      </c>
      <c r="F17796">
        <v>45.7</v>
      </c>
    </row>
    <row r="17797" spans="1:6">
      <c r="A17797" s="12" t="s">
        <v>239</v>
      </c>
      <c r="B17797" t="s">
        <v>90</v>
      </c>
      <c r="C17797" t="s">
        <v>138</v>
      </c>
      <c r="D17797">
        <v>1</v>
      </c>
      <c r="E17797" t="s">
        <v>139</v>
      </c>
      <c r="F17797">
        <v>39.6</v>
      </c>
    </row>
    <row r="17798" spans="1:6">
      <c r="A17798" s="12" t="s">
        <v>239</v>
      </c>
      <c r="B17798" t="s">
        <v>91</v>
      </c>
      <c r="C17798" t="s">
        <v>138</v>
      </c>
      <c r="D17798">
        <v>1</v>
      </c>
      <c r="E17798" t="s">
        <v>139</v>
      </c>
      <c r="F17798">
        <v>41.1</v>
      </c>
    </row>
    <row r="17799" spans="1:6">
      <c r="A17799" s="12" t="s">
        <v>239</v>
      </c>
      <c r="B17799" t="s">
        <v>92</v>
      </c>
      <c r="C17799" t="s">
        <v>138</v>
      </c>
      <c r="D17799">
        <v>1</v>
      </c>
      <c r="E17799" t="s">
        <v>139</v>
      </c>
      <c r="F17799">
        <v>35.5</v>
      </c>
    </row>
    <row r="17800" spans="1:6">
      <c r="A17800" s="12" t="s">
        <v>239</v>
      </c>
      <c r="B17800" t="s">
        <v>93</v>
      </c>
      <c r="C17800" t="s">
        <v>138</v>
      </c>
      <c r="D17800">
        <v>1</v>
      </c>
      <c r="E17800" t="s">
        <v>139</v>
      </c>
      <c r="F17800">
        <v>50.1</v>
      </c>
    </row>
    <row r="17801" spans="1:6">
      <c r="A17801" s="12" t="s">
        <v>239</v>
      </c>
      <c r="B17801" t="s">
        <v>94</v>
      </c>
      <c r="C17801" t="s">
        <v>138</v>
      </c>
      <c r="D17801">
        <v>1</v>
      </c>
      <c r="E17801" t="s">
        <v>139</v>
      </c>
      <c r="F17801">
        <v>63.5</v>
      </c>
    </row>
    <row r="17802" spans="1:6">
      <c r="A17802" s="12" t="s">
        <v>239</v>
      </c>
      <c r="B17802" t="s">
        <v>95</v>
      </c>
      <c r="C17802" t="s">
        <v>138</v>
      </c>
      <c r="D17802">
        <v>1</v>
      </c>
      <c r="E17802" t="s">
        <v>139</v>
      </c>
      <c r="F17802">
        <v>51.5</v>
      </c>
    </row>
    <row r="17803" spans="1:6">
      <c r="A17803" s="12" t="s">
        <v>239</v>
      </c>
      <c r="B17803" t="s">
        <v>96</v>
      </c>
      <c r="C17803" t="s">
        <v>138</v>
      </c>
      <c r="D17803">
        <v>1</v>
      </c>
      <c r="E17803" t="s">
        <v>139</v>
      </c>
      <c r="F17803">
        <v>66.7</v>
      </c>
    </row>
    <row r="17804" spans="1:6">
      <c r="A17804" s="12" t="s">
        <v>239</v>
      </c>
      <c r="B17804" t="s">
        <v>97</v>
      </c>
      <c r="C17804" t="s">
        <v>138</v>
      </c>
      <c r="D17804">
        <v>1</v>
      </c>
      <c r="E17804" t="s">
        <v>139</v>
      </c>
      <c r="F17804">
        <v>39</v>
      </c>
    </row>
    <row r="17805" spans="1:6">
      <c r="A17805" s="12" t="s">
        <v>239</v>
      </c>
      <c r="B17805" t="s">
        <v>98</v>
      </c>
      <c r="C17805" t="s">
        <v>138</v>
      </c>
      <c r="D17805">
        <v>1</v>
      </c>
      <c r="E17805" t="s">
        <v>139</v>
      </c>
      <c r="F17805">
        <v>47.4</v>
      </c>
    </row>
    <row r="17806" spans="1:6">
      <c r="A17806" s="12" t="s">
        <v>239</v>
      </c>
      <c r="B17806" t="s">
        <v>99</v>
      </c>
      <c r="C17806" t="s">
        <v>138</v>
      </c>
      <c r="D17806">
        <v>1</v>
      </c>
      <c r="E17806" t="s">
        <v>139</v>
      </c>
      <c r="F17806">
        <v>37</v>
      </c>
    </row>
    <row r="17807" spans="1:6">
      <c r="A17807" s="12" t="s">
        <v>239</v>
      </c>
      <c r="B17807" t="s">
        <v>100</v>
      </c>
      <c r="C17807" t="s">
        <v>138</v>
      </c>
      <c r="D17807">
        <v>1</v>
      </c>
      <c r="E17807" t="s">
        <v>139</v>
      </c>
      <c r="F17807">
        <v>56</v>
      </c>
    </row>
    <row r="17808" spans="1:6">
      <c r="A17808" s="12" t="s">
        <v>239</v>
      </c>
      <c r="B17808" t="s">
        <v>101</v>
      </c>
      <c r="C17808" t="s">
        <v>138</v>
      </c>
      <c r="D17808">
        <v>1</v>
      </c>
      <c r="E17808" t="s">
        <v>139</v>
      </c>
      <c r="F17808">
        <v>62.4</v>
      </c>
    </row>
    <row r="17809" spans="1:6">
      <c r="A17809" s="12" t="s">
        <v>239</v>
      </c>
      <c r="B17809" t="s">
        <v>102</v>
      </c>
      <c r="C17809" t="s">
        <v>138</v>
      </c>
      <c r="D17809">
        <v>1</v>
      </c>
      <c r="E17809" t="s">
        <v>139</v>
      </c>
      <c r="F17809">
        <v>61.7</v>
      </c>
    </row>
    <row r="17810" spans="1:6">
      <c r="A17810" s="12" t="s">
        <v>239</v>
      </c>
      <c r="B17810" t="s">
        <v>103</v>
      </c>
      <c r="C17810" t="s">
        <v>138</v>
      </c>
      <c r="D17810">
        <v>1</v>
      </c>
      <c r="E17810" t="s">
        <v>139</v>
      </c>
      <c r="F17810">
        <v>53.4</v>
      </c>
    </row>
    <row r="17811" spans="1:6">
      <c r="A17811" s="12" t="s">
        <v>239</v>
      </c>
      <c r="B17811" t="s">
        <v>104</v>
      </c>
      <c r="C17811" t="s">
        <v>138</v>
      </c>
      <c r="D17811">
        <v>1</v>
      </c>
      <c r="E17811" t="s">
        <v>139</v>
      </c>
      <c r="F17811">
        <v>60.9</v>
      </c>
    </row>
    <row r="17812" spans="1:6">
      <c r="A17812" s="12" t="s">
        <v>239</v>
      </c>
      <c r="B17812" t="s">
        <v>105</v>
      </c>
      <c r="C17812" t="s">
        <v>138</v>
      </c>
      <c r="D17812">
        <v>1</v>
      </c>
      <c r="E17812" t="s">
        <v>139</v>
      </c>
      <c r="F17812">
        <v>29.8</v>
      </c>
    </row>
    <row r="17813" spans="1:6">
      <c r="A17813" s="12" t="s">
        <v>239</v>
      </c>
      <c r="B17813" t="s">
        <v>106</v>
      </c>
      <c r="C17813" t="s">
        <v>138</v>
      </c>
      <c r="D17813">
        <v>1</v>
      </c>
      <c r="E17813" t="s">
        <v>139</v>
      </c>
      <c r="F17813">
        <v>44.3</v>
      </c>
    </row>
    <row r="17814" spans="1:6">
      <c r="A17814" s="12" t="s">
        <v>239</v>
      </c>
      <c r="B17814" t="s">
        <v>107</v>
      </c>
      <c r="C17814" t="s">
        <v>138</v>
      </c>
      <c r="D17814">
        <v>1</v>
      </c>
      <c r="E17814" t="s">
        <v>139</v>
      </c>
      <c r="F17814">
        <v>37.9</v>
      </c>
    </row>
    <row r="17815" spans="1:6">
      <c r="A17815" s="12" t="s">
        <v>239</v>
      </c>
      <c r="B17815" t="s">
        <v>108</v>
      </c>
      <c r="C17815" t="s">
        <v>138</v>
      </c>
      <c r="D17815">
        <v>1</v>
      </c>
      <c r="E17815" t="s">
        <v>139</v>
      </c>
      <c r="F17815">
        <v>66</v>
      </c>
    </row>
    <row r="17816" spans="1:6">
      <c r="A17816" s="12" t="s">
        <v>239</v>
      </c>
      <c r="B17816" t="s">
        <v>109</v>
      </c>
      <c r="C17816" t="s">
        <v>138</v>
      </c>
      <c r="D17816">
        <v>1</v>
      </c>
      <c r="E17816" t="s">
        <v>139</v>
      </c>
      <c r="F17816">
        <v>47.6</v>
      </c>
    </row>
    <row r="17817" spans="1:6">
      <c r="A17817" s="12" t="s">
        <v>239</v>
      </c>
      <c r="B17817" t="s">
        <v>110</v>
      </c>
      <c r="C17817" t="s">
        <v>138</v>
      </c>
      <c r="D17817">
        <v>1</v>
      </c>
      <c r="E17817" t="s">
        <v>139</v>
      </c>
      <c r="F17817">
        <v>69.599999999999994</v>
      </c>
    </row>
    <row r="17818" spans="1:6">
      <c r="A17818" s="12" t="s">
        <v>239</v>
      </c>
      <c r="B17818" t="s">
        <v>111</v>
      </c>
      <c r="C17818" t="s">
        <v>138</v>
      </c>
      <c r="D17818">
        <v>1</v>
      </c>
      <c r="E17818" t="s">
        <v>139</v>
      </c>
      <c r="F17818">
        <v>11</v>
      </c>
    </row>
    <row r="17819" spans="1:6">
      <c r="A17819" s="12" t="s">
        <v>239</v>
      </c>
      <c r="B17819" t="s">
        <v>112</v>
      </c>
      <c r="C17819" t="s">
        <v>138</v>
      </c>
      <c r="D17819">
        <v>1</v>
      </c>
      <c r="E17819" t="s">
        <v>139</v>
      </c>
      <c r="F17819">
        <v>37.700000000000003</v>
      </c>
    </row>
    <row r="17820" spans="1:6">
      <c r="A17820" s="12" t="s">
        <v>239</v>
      </c>
      <c r="B17820" t="s">
        <v>113</v>
      </c>
      <c r="C17820" t="s">
        <v>138</v>
      </c>
      <c r="D17820">
        <v>1</v>
      </c>
      <c r="E17820" t="s">
        <v>139</v>
      </c>
      <c r="F17820">
        <v>49.4</v>
      </c>
    </row>
    <row r="17821" spans="1:6">
      <c r="A17821" s="12" t="s">
        <v>239</v>
      </c>
      <c r="B17821" t="s">
        <v>114</v>
      </c>
      <c r="C17821" t="s">
        <v>138</v>
      </c>
      <c r="D17821">
        <v>1</v>
      </c>
      <c r="E17821" t="s">
        <v>139</v>
      </c>
      <c r="F17821">
        <v>59.4</v>
      </c>
    </row>
    <row r="17822" spans="1:6">
      <c r="A17822" s="12" t="s">
        <v>239</v>
      </c>
      <c r="B17822" t="s">
        <v>115</v>
      </c>
      <c r="C17822" t="s">
        <v>138</v>
      </c>
      <c r="D17822">
        <v>1</v>
      </c>
      <c r="E17822" t="s">
        <v>139</v>
      </c>
      <c r="F17822">
        <v>49.7</v>
      </c>
    </row>
    <row r="17823" spans="1:6">
      <c r="A17823" s="12" t="s">
        <v>239</v>
      </c>
      <c r="B17823" t="s">
        <v>116</v>
      </c>
      <c r="C17823" t="s">
        <v>138</v>
      </c>
      <c r="D17823">
        <v>1</v>
      </c>
      <c r="E17823" t="s">
        <v>139</v>
      </c>
      <c r="F17823">
        <v>75.599999999999994</v>
      </c>
    </row>
    <row r="17824" spans="1:6">
      <c r="A17824" s="12" t="s">
        <v>239</v>
      </c>
      <c r="B17824" t="s">
        <v>146</v>
      </c>
      <c r="C17824" t="s">
        <v>137</v>
      </c>
      <c r="D17824">
        <v>2</v>
      </c>
      <c r="E17824" t="s">
        <v>139</v>
      </c>
      <c r="F17824">
        <v>46.5</v>
      </c>
    </row>
    <row r="17825" spans="1:6">
      <c r="A17825" s="12" t="s">
        <v>239</v>
      </c>
      <c r="B17825" t="s">
        <v>61</v>
      </c>
      <c r="C17825" t="s">
        <v>138</v>
      </c>
      <c r="D17825">
        <v>1</v>
      </c>
      <c r="E17825" t="s">
        <v>140</v>
      </c>
      <c r="F17825">
        <v>34.299999999999997</v>
      </c>
    </row>
    <row r="17826" spans="1:6">
      <c r="A17826" s="12" t="s">
        <v>239</v>
      </c>
      <c r="B17826" t="s">
        <v>62</v>
      </c>
      <c r="C17826" t="s">
        <v>138</v>
      </c>
      <c r="D17826">
        <v>1</v>
      </c>
      <c r="E17826" t="s">
        <v>140</v>
      </c>
      <c r="F17826">
        <v>36.6</v>
      </c>
    </row>
    <row r="17827" spans="1:6">
      <c r="A17827" s="12" t="s">
        <v>239</v>
      </c>
      <c r="B17827" t="s">
        <v>63</v>
      </c>
      <c r="C17827" t="s">
        <v>138</v>
      </c>
      <c r="D17827">
        <v>1</v>
      </c>
      <c r="E17827" t="s">
        <v>140</v>
      </c>
      <c r="F17827">
        <v>46.3</v>
      </c>
    </row>
    <row r="17828" spans="1:6">
      <c r="A17828" s="12" t="s">
        <v>239</v>
      </c>
      <c r="B17828" t="s">
        <v>64</v>
      </c>
      <c r="C17828" t="s">
        <v>138</v>
      </c>
      <c r="D17828">
        <v>1</v>
      </c>
      <c r="E17828" t="s">
        <v>140</v>
      </c>
      <c r="F17828">
        <v>32.700000000000003</v>
      </c>
    </row>
    <row r="17829" spans="1:6">
      <c r="A17829" s="12" t="s">
        <v>239</v>
      </c>
      <c r="B17829" t="s">
        <v>65</v>
      </c>
      <c r="C17829" t="s">
        <v>138</v>
      </c>
      <c r="D17829">
        <v>1</v>
      </c>
      <c r="E17829" t="s">
        <v>140</v>
      </c>
      <c r="F17829">
        <v>60.6</v>
      </c>
    </row>
    <row r="17830" spans="1:6">
      <c r="A17830" s="12" t="s">
        <v>239</v>
      </c>
      <c r="B17830" t="s">
        <v>66</v>
      </c>
      <c r="C17830" t="s">
        <v>138</v>
      </c>
      <c r="D17830">
        <v>1</v>
      </c>
      <c r="E17830" t="s">
        <v>140</v>
      </c>
      <c r="F17830">
        <v>51.1</v>
      </c>
    </row>
    <row r="17831" spans="1:6">
      <c r="A17831" s="12" t="s">
        <v>239</v>
      </c>
      <c r="B17831" t="s">
        <v>67</v>
      </c>
      <c r="C17831" t="s">
        <v>138</v>
      </c>
      <c r="D17831">
        <v>1</v>
      </c>
      <c r="E17831" t="s">
        <v>140</v>
      </c>
      <c r="F17831">
        <v>56.5</v>
      </c>
    </row>
    <row r="17832" spans="1:6">
      <c r="A17832" s="12" t="s">
        <v>239</v>
      </c>
      <c r="B17832" t="s">
        <v>68</v>
      </c>
      <c r="C17832" t="s">
        <v>138</v>
      </c>
      <c r="D17832">
        <v>1</v>
      </c>
      <c r="E17832" t="s">
        <v>140</v>
      </c>
      <c r="F17832">
        <v>57.1</v>
      </c>
    </row>
    <row r="17833" spans="1:6">
      <c r="A17833" s="12" t="s">
        <v>239</v>
      </c>
      <c r="B17833" t="s">
        <v>69</v>
      </c>
      <c r="C17833" t="s">
        <v>138</v>
      </c>
      <c r="D17833">
        <v>1</v>
      </c>
      <c r="E17833" t="s">
        <v>140</v>
      </c>
      <c r="F17833">
        <v>48.2</v>
      </c>
    </row>
    <row r="17834" spans="1:6">
      <c r="A17834" s="12" t="s">
        <v>239</v>
      </c>
      <c r="B17834" t="s">
        <v>70</v>
      </c>
      <c r="C17834" t="s">
        <v>138</v>
      </c>
      <c r="D17834">
        <v>1</v>
      </c>
      <c r="E17834" t="s">
        <v>140</v>
      </c>
      <c r="F17834">
        <v>45.8</v>
      </c>
    </row>
    <row r="17835" spans="1:6">
      <c r="A17835" s="12" t="s">
        <v>239</v>
      </c>
      <c r="B17835" t="s">
        <v>71</v>
      </c>
      <c r="C17835" t="s">
        <v>138</v>
      </c>
      <c r="D17835">
        <v>1</v>
      </c>
      <c r="E17835" t="s">
        <v>140</v>
      </c>
      <c r="F17835">
        <v>66.900000000000006</v>
      </c>
    </row>
    <row r="17836" spans="1:6">
      <c r="A17836" s="12" t="s">
        <v>239</v>
      </c>
      <c r="B17836" t="s">
        <v>72</v>
      </c>
      <c r="C17836" t="s">
        <v>138</v>
      </c>
      <c r="D17836">
        <v>1</v>
      </c>
      <c r="E17836" t="s">
        <v>140</v>
      </c>
      <c r="F17836">
        <v>29.6</v>
      </c>
    </row>
    <row r="17837" spans="1:6">
      <c r="A17837" s="12" t="s">
        <v>239</v>
      </c>
      <c r="B17837" t="s">
        <v>73</v>
      </c>
      <c r="C17837" t="s">
        <v>138</v>
      </c>
      <c r="D17837">
        <v>1</v>
      </c>
      <c r="E17837" t="s">
        <v>140</v>
      </c>
      <c r="F17837">
        <v>57.4</v>
      </c>
    </row>
    <row r="17838" spans="1:6">
      <c r="A17838" s="12" t="s">
        <v>239</v>
      </c>
      <c r="B17838" t="s">
        <v>74</v>
      </c>
      <c r="C17838" t="s">
        <v>138</v>
      </c>
      <c r="D17838">
        <v>1</v>
      </c>
      <c r="E17838" t="s">
        <v>140</v>
      </c>
      <c r="F17838">
        <v>39.299999999999997</v>
      </c>
    </row>
    <row r="17839" spans="1:6">
      <c r="A17839" s="12" t="s">
        <v>239</v>
      </c>
      <c r="B17839" t="s">
        <v>75</v>
      </c>
      <c r="C17839" t="s">
        <v>138</v>
      </c>
      <c r="D17839">
        <v>1</v>
      </c>
      <c r="E17839" t="s">
        <v>140</v>
      </c>
      <c r="F17839">
        <v>45.6</v>
      </c>
    </row>
    <row r="17840" spans="1:6">
      <c r="A17840" s="12" t="s">
        <v>239</v>
      </c>
      <c r="B17840" t="s">
        <v>76</v>
      </c>
      <c r="C17840" t="s">
        <v>138</v>
      </c>
      <c r="D17840">
        <v>1</v>
      </c>
      <c r="E17840" t="s">
        <v>140</v>
      </c>
      <c r="F17840">
        <v>37.299999999999997</v>
      </c>
    </row>
    <row r="17841" spans="1:6">
      <c r="A17841" s="12" t="s">
        <v>239</v>
      </c>
      <c r="B17841" t="s">
        <v>77</v>
      </c>
      <c r="C17841" t="s">
        <v>138</v>
      </c>
      <c r="D17841">
        <v>1</v>
      </c>
      <c r="E17841" t="s">
        <v>140</v>
      </c>
      <c r="F17841">
        <v>33.9</v>
      </c>
    </row>
    <row r="17842" spans="1:6">
      <c r="A17842" s="12" t="s">
        <v>239</v>
      </c>
      <c r="B17842" t="s">
        <v>78</v>
      </c>
      <c r="C17842" t="s">
        <v>138</v>
      </c>
      <c r="D17842">
        <v>1</v>
      </c>
      <c r="E17842" t="s">
        <v>140</v>
      </c>
      <c r="F17842">
        <v>36.5</v>
      </c>
    </row>
    <row r="17843" spans="1:6">
      <c r="A17843" s="12" t="s">
        <v>239</v>
      </c>
      <c r="B17843" t="s">
        <v>79</v>
      </c>
      <c r="C17843" t="s">
        <v>138</v>
      </c>
      <c r="D17843">
        <v>1</v>
      </c>
      <c r="E17843" t="s">
        <v>140</v>
      </c>
      <c r="F17843">
        <v>50.2</v>
      </c>
    </row>
    <row r="17844" spans="1:6">
      <c r="A17844" s="12" t="s">
        <v>239</v>
      </c>
      <c r="B17844" t="s">
        <v>80</v>
      </c>
      <c r="C17844" t="s">
        <v>138</v>
      </c>
      <c r="D17844">
        <v>1</v>
      </c>
      <c r="E17844" t="s">
        <v>140</v>
      </c>
      <c r="F17844">
        <v>61.4</v>
      </c>
    </row>
    <row r="17845" spans="1:6">
      <c r="A17845" s="12" t="s">
        <v>239</v>
      </c>
      <c r="B17845" t="s">
        <v>81</v>
      </c>
      <c r="C17845" t="s">
        <v>138</v>
      </c>
      <c r="D17845">
        <v>1</v>
      </c>
      <c r="E17845" t="s">
        <v>140</v>
      </c>
      <c r="F17845">
        <v>60.9</v>
      </c>
    </row>
    <row r="17846" spans="1:6">
      <c r="A17846" s="12" t="s">
        <v>239</v>
      </c>
      <c r="B17846" t="s">
        <v>82</v>
      </c>
      <c r="C17846" t="s">
        <v>138</v>
      </c>
      <c r="D17846">
        <v>1</v>
      </c>
      <c r="E17846" t="s">
        <v>140</v>
      </c>
      <c r="F17846">
        <v>49.8</v>
      </c>
    </row>
    <row r="17847" spans="1:6">
      <c r="A17847" s="12" t="s">
        <v>239</v>
      </c>
      <c r="B17847" t="s">
        <v>83</v>
      </c>
      <c r="C17847" t="s">
        <v>138</v>
      </c>
      <c r="D17847">
        <v>1</v>
      </c>
      <c r="E17847" t="s">
        <v>140</v>
      </c>
      <c r="F17847">
        <v>50.2</v>
      </c>
    </row>
    <row r="17848" spans="1:6">
      <c r="A17848" s="12" t="s">
        <v>239</v>
      </c>
      <c r="B17848" t="s">
        <v>84</v>
      </c>
      <c r="C17848" t="s">
        <v>138</v>
      </c>
      <c r="D17848">
        <v>1</v>
      </c>
      <c r="E17848" t="s">
        <v>140</v>
      </c>
      <c r="F17848">
        <v>39.200000000000003</v>
      </c>
    </row>
    <row r="17849" spans="1:6">
      <c r="A17849" s="12" t="s">
        <v>239</v>
      </c>
      <c r="B17849" t="s">
        <v>85</v>
      </c>
      <c r="C17849" t="s">
        <v>138</v>
      </c>
      <c r="D17849">
        <v>1</v>
      </c>
      <c r="E17849" t="s">
        <v>140</v>
      </c>
      <c r="F17849">
        <v>39.6</v>
      </c>
    </row>
    <row r="17850" spans="1:6">
      <c r="A17850" s="12" t="s">
        <v>239</v>
      </c>
      <c r="B17850" t="s">
        <v>86</v>
      </c>
      <c r="C17850" t="s">
        <v>138</v>
      </c>
      <c r="D17850">
        <v>1</v>
      </c>
      <c r="E17850" t="s">
        <v>140</v>
      </c>
      <c r="F17850">
        <v>37.700000000000003</v>
      </c>
    </row>
    <row r="17851" spans="1:6">
      <c r="A17851" s="12" t="s">
        <v>239</v>
      </c>
      <c r="B17851" t="s">
        <v>87</v>
      </c>
      <c r="C17851" t="s">
        <v>138</v>
      </c>
      <c r="D17851">
        <v>1</v>
      </c>
      <c r="E17851" t="s">
        <v>140</v>
      </c>
      <c r="F17851">
        <v>34.299999999999997</v>
      </c>
    </row>
    <row r="17852" spans="1:6">
      <c r="A17852" s="12" t="s">
        <v>239</v>
      </c>
      <c r="B17852" t="s">
        <v>88</v>
      </c>
      <c r="C17852" t="s">
        <v>138</v>
      </c>
      <c r="D17852">
        <v>1</v>
      </c>
      <c r="E17852" t="s">
        <v>140</v>
      </c>
      <c r="F17852">
        <v>48.8</v>
      </c>
    </row>
    <row r="17853" spans="1:6">
      <c r="A17853" s="12" t="s">
        <v>239</v>
      </c>
      <c r="B17853" t="s">
        <v>89</v>
      </c>
      <c r="C17853" t="s">
        <v>138</v>
      </c>
      <c r="D17853">
        <v>1</v>
      </c>
      <c r="E17853" t="s">
        <v>140</v>
      </c>
      <c r="F17853">
        <v>49.9</v>
      </c>
    </row>
    <row r="17854" spans="1:6">
      <c r="A17854" s="12" t="s">
        <v>239</v>
      </c>
      <c r="B17854" t="s">
        <v>90</v>
      </c>
      <c r="C17854" t="s">
        <v>138</v>
      </c>
      <c r="D17854">
        <v>1</v>
      </c>
      <c r="E17854" t="s">
        <v>140</v>
      </c>
      <c r="F17854">
        <v>56.8</v>
      </c>
    </row>
    <row r="17855" spans="1:6">
      <c r="A17855" s="12" t="s">
        <v>239</v>
      </c>
      <c r="B17855" t="s">
        <v>91</v>
      </c>
      <c r="C17855" t="s">
        <v>138</v>
      </c>
      <c r="D17855">
        <v>1</v>
      </c>
      <c r="E17855" t="s">
        <v>140</v>
      </c>
      <c r="F17855">
        <v>53.5</v>
      </c>
    </row>
    <row r="17856" spans="1:6">
      <c r="A17856" s="12" t="s">
        <v>239</v>
      </c>
      <c r="B17856" t="s">
        <v>92</v>
      </c>
      <c r="C17856" t="s">
        <v>138</v>
      </c>
      <c r="D17856">
        <v>1</v>
      </c>
      <c r="E17856" t="s">
        <v>140</v>
      </c>
      <c r="F17856">
        <v>59.3</v>
      </c>
    </row>
    <row r="17857" spans="1:6">
      <c r="A17857" s="12" t="s">
        <v>239</v>
      </c>
      <c r="B17857" t="s">
        <v>93</v>
      </c>
      <c r="C17857" t="s">
        <v>138</v>
      </c>
      <c r="D17857">
        <v>1</v>
      </c>
      <c r="E17857" t="s">
        <v>140</v>
      </c>
      <c r="F17857">
        <v>47.7</v>
      </c>
    </row>
    <row r="17858" spans="1:6">
      <c r="A17858" s="12" t="s">
        <v>239</v>
      </c>
      <c r="B17858" t="s">
        <v>94</v>
      </c>
      <c r="C17858" t="s">
        <v>138</v>
      </c>
      <c r="D17858">
        <v>1</v>
      </c>
      <c r="E17858" t="s">
        <v>140</v>
      </c>
      <c r="F17858">
        <v>30.4</v>
      </c>
    </row>
    <row r="17859" spans="1:6">
      <c r="A17859" s="12" t="s">
        <v>239</v>
      </c>
      <c r="B17859" t="s">
        <v>95</v>
      </c>
      <c r="C17859" t="s">
        <v>138</v>
      </c>
      <c r="D17859">
        <v>1</v>
      </c>
      <c r="E17859" t="s">
        <v>140</v>
      </c>
      <c r="F17859">
        <v>44.3</v>
      </c>
    </row>
    <row r="17860" spans="1:6">
      <c r="A17860" s="12" t="s">
        <v>239</v>
      </c>
      <c r="B17860" t="s">
        <v>96</v>
      </c>
      <c r="C17860" t="s">
        <v>138</v>
      </c>
      <c r="D17860">
        <v>1</v>
      </c>
      <c r="E17860" t="s">
        <v>140</v>
      </c>
      <c r="F17860">
        <v>31</v>
      </c>
    </row>
    <row r="17861" spans="1:6">
      <c r="A17861" s="12" t="s">
        <v>239</v>
      </c>
      <c r="B17861" t="s">
        <v>97</v>
      </c>
      <c r="C17861" t="s">
        <v>138</v>
      </c>
      <c r="D17861">
        <v>1</v>
      </c>
      <c r="E17861" t="s">
        <v>140</v>
      </c>
      <c r="F17861">
        <v>54.1</v>
      </c>
    </row>
    <row r="17862" spans="1:6">
      <c r="A17862" s="12" t="s">
        <v>239</v>
      </c>
      <c r="B17862" t="s">
        <v>98</v>
      </c>
      <c r="C17862" t="s">
        <v>138</v>
      </c>
      <c r="D17862">
        <v>1</v>
      </c>
      <c r="E17862" t="s">
        <v>140</v>
      </c>
      <c r="F17862">
        <v>49.1</v>
      </c>
    </row>
    <row r="17863" spans="1:6">
      <c r="A17863" s="12" t="s">
        <v>239</v>
      </c>
      <c r="B17863" t="s">
        <v>99</v>
      </c>
      <c r="C17863" t="s">
        <v>138</v>
      </c>
      <c r="D17863">
        <v>1</v>
      </c>
      <c r="E17863" t="s">
        <v>140</v>
      </c>
      <c r="F17863">
        <v>57.9</v>
      </c>
    </row>
    <row r="17864" spans="1:6">
      <c r="A17864" s="12" t="s">
        <v>239</v>
      </c>
      <c r="B17864" t="s">
        <v>100</v>
      </c>
      <c r="C17864" t="s">
        <v>138</v>
      </c>
      <c r="D17864">
        <v>1</v>
      </c>
      <c r="E17864" t="s">
        <v>140</v>
      </c>
      <c r="F17864">
        <v>40.799999999999997</v>
      </c>
    </row>
    <row r="17865" spans="1:6">
      <c r="A17865" s="12" t="s">
        <v>239</v>
      </c>
      <c r="B17865" t="s">
        <v>101</v>
      </c>
      <c r="C17865" t="s">
        <v>138</v>
      </c>
      <c r="D17865">
        <v>1</v>
      </c>
      <c r="E17865" t="s">
        <v>140</v>
      </c>
      <c r="F17865">
        <v>33.299999999999997</v>
      </c>
    </row>
    <row r="17866" spans="1:6">
      <c r="A17866" s="12" t="s">
        <v>239</v>
      </c>
      <c r="B17866" t="s">
        <v>102</v>
      </c>
      <c r="C17866" t="s">
        <v>138</v>
      </c>
      <c r="D17866">
        <v>1</v>
      </c>
      <c r="E17866" t="s">
        <v>140</v>
      </c>
      <c r="F17866">
        <v>35.5</v>
      </c>
    </row>
    <row r="17867" spans="1:6">
      <c r="A17867" s="12" t="s">
        <v>239</v>
      </c>
      <c r="B17867" t="s">
        <v>103</v>
      </c>
      <c r="C17867" t="s">
        <v>138</v>
      </c>
      <c r="D17867">
        <v>1</v>
      </c>
      <c r="E17867" t="s">
        <v>140</v>
      </c>
      <c r="F17867">
        <v>43.6</v>
      </c>
    </row>
    <row r="17868" spans="1:6">
      <c r="A17868" s="12" t="s">
        <v>239</v>
      </c>
      <c r="B17868" t="s">
        <v>104</v>
      </c>
      <c r="C17868" t="s">
        <v>138</v>
      </c>
      <c r="D17868">
        <v>1</v>
      </c>
      <c r="E17868" t="s">
        <v>140</v>
      </c>
      <c r="F17868">
        <v>30.8</v>
      </c>
    </row>
    <row r="17869" spans="1:6">
      <c r="A17869" s="12" t="s">
        <v>239</v>
      </c>
      <c r="B17869" t="s">
        <v>105</v>
      </c>
      <c r="C17869" t="s">
        <v>138</v>
      </c>
      <c r="D17869">
        <v>1</v>
      </c>
      <c r="E17869" t="s">
        <v>140</v>
      </c>
      <c r="F17869">
        <v>62.8</v>
      </c>
    </row>
    <row r="17870" spans="1:6">
      <c r="A17870" s="12" t="s">
        <v>239</v>
      </c>
      <c r="B17870" t="s">
        <v>106</v>
      </c>
      <c r="C17870" t="s">
        <v>138</v>
      </c>
      <c r="D17870">
        <v>1</v>
      </c>
      <c r="E17870" t="s">
        <v>140</v>
      </c>
      <c r="F17870">
        <v>52.1</v>
      </c>
    </row>
    <row r="17871" spans="1:6">
      <c r="A17871" s="12" t="s">
        <v>239</v>
      </c>
      <c r="B17871" t="s">
        <v>107</v>
      </c>
      <c r="C17871" t="s">
        <v>138</v>
      </c>
      <c r="D17871">
        <v>1</v>
      </c>
      <c r="E17871" t="s">
        <v>140</v>
      </c>
      <c r="F17871">
        <v>55.8</v>
      </c>
    </row>
    <row r="17872" spans="1:6">
      <c r="A17872" s="12" t="s">
        <v>239</v>
      </c>
      <c r="B17872" t="s">
        <v>108</v>
      </c>
      <c r="C17872" t="s">
        <v>138</v>
      </c>
      <c r="D17872">
        <v>1</v>
      </c>
      <c r="E17872" t="s">
        <v>140</v>
      </c>
      <c r="F17872">
        <v>30.8</v>
      </c>
    </row>
    <row r="17873" spans="1:6">
      <c r="A17873" s="12" t="s">
        <v>239</v>
      </c>
      <c r="B17873" t="s">
        <v>109</v>
      </c>
      <c r="C17873" t="s">
        <v>138</v>
      </c>
      <c r="D17873">
        <v>1</v>
      </c>
      <c r="E17873" t="s">
        <v>140</v>
      </c>
      <c r="F17873">
        <v>48.1</v>
      </c>
    </row>
    <row r="17874" spans="1:6">
      <c r="A17874" s="12" t="s">
        <v>239</v>
      </c>
      <c r="B17874" t="s">
        <v>110</v>
      </c>
      <c r="C17874" t="s">
        <v>138</v>
      </c>
      <c r="D17874">
        <v>1</v>
      </c>
      <c r="E17874" t="s">
        <v>140</v>
      </c>
      <c r="F17874">
        <v>23.8</v>
      </c>
    </row>
    <row r="17875" spans="1:6">
      <c r="A17875" s="12" t="s">
        <v>239</v>
      </c>
      <c r="B17875" t="s">
        <v>111</v>
      </c>
      <c r="C17875" t="s">
        <v>138</v>
      </c>
      <c r="D17875">
        <v>1</v>
      </c>
      <c r="E17875" t="s">
        <v>140</v>
      </c>
      <c r="F17875">
        <v>84.1</v>
      </c>
    </row>
    <row r="17876" spans="1:6">
      <c r="A17876" s="12" t="s">
        <v>239</v>
      </c>
      <c r="B17876" t="s">
        <v>112</v>
      </c>
      <c r="C17876" t="s">
        <v>138</v>
      </c>
      <c r="D17876">
        <v>1</v>
      </c>
      <c r="E17876" t="s">
        <v>140</v>
      </c>
      <c r="F17876">
        <v>57.2</v>
      </c>
    </row>
    <row r="17877" spans="1:6">
      <c r="A17877" s="12" t="s">
        <v>239</v>
      </c>
      <c r="B17877" t="s">
        <v>113</v>
      </c>
      <c r="C17877" t="s">
        <v>138</v>
      </c>
      <c r="D17877">
        <v>1</v>
      </c>
      <c r="E17877" t="s">
        <v>140</v>
      </c>
      <c r="F17877">
        <v>44.6</v>
      </c>
    </row>
    <row r="17878" spans="1:6">
      <c r="A17878" s="12" t="s">
        <v>239</v>
      </c>
      <c r="B17878" t="s">
        <v>114</v>
      </c>
      <c r="C17878" t="s">
        <v>138</v>
      </c>
      <c r="D17878">
        <v>1</v>
      </c>
      <c r="E17878" t="s">
        <v>140</v>
      </c>
      <c r="F17878">
        <v>35.6</v>
      </c>
    </row>
    <row r="17879" spans="1:6">
      <c r="A17879" s="12" t="s">
        <v>239</v>
      </c>
      <c r="B17879" t="s">
        <v>115</v>
      </c>
      <c r="C17879" t="s">
        <v>138</v>
      </c>
      <c r="D17879">
        <v>1</v>
      </c>
      <c r="E17879" t="s">
        <v>140</v>
      </c>
      <c r="F17879">
        <v>45.7</v>
      </c>
    </row>
    <row r="17880" spans="1:6">
      <c r="A17880" s="12" t="s">
        <v>239</v>
      </c>
      <c r="B17880" t="s">
        <v>116</v>
      </c>
      <c r="C17880" t="s">
        <v>138</v>
      </c>
      <c r="D17880">
        <v>1</v>
      </c>
      <c r="E17880" t="s">
        <v>140</v>
      </c>
      <c r="F17880">
        <v>19.8</v>
      </c>
    </row>
    <row r="17881" spans="1:6">
      <c r="A17881" s="12" t="s">
        <v>239</v>
      </c>
      <c r="B17881" t="s">
        <v>146</v>
      </c>
      <c r="C17881" t="s">
        <v>137</v>
      </c>
      <c r="D17881">
        <v>2</v>
      </c>
      <c r="E17881" t="s">
        <v>140</v>
      </c>
      <c r="F17881">
        <v>49.3</v>
      </c>
    </row>
    <row r="17882" spans="1:6">
      <c r="A17882" s="12" t="s">
        <v>239</v>
      </c>
      <c r="B17882" t="s">
        <v>61</v>
      </c>
      <c r="C17882" t="s">
        <v>138</v>
      </c>
      <c r="D17882">
        <v>1</v>
      </c>
      <c r="E17882" t="s">
        <v>147</v>
      </c>
      <c r="F17882">
        <v>3</v>
      </c>
    </row>
    <row r="17883" spans="1:6">
      <c r="A17883" s="12" t="s">
        <v>239</v>
      </c>
      <c r="B17883" t="s">
        <v>62</v>
      </c>
      <c r="C17883" t="s">
        <v>138</v>
      </c>
      <c r="D17883">
        <v>1</v>
      </c>
      <c r="E17883" t="s">
        <v>147</v>
      </c>
      <c r="F17883">
        <v>11.4</v>
      </c>
    </row>
    <row r="17884" spans="1:6">
      <c r="A17884" s="12" t="s">
        <v>239</v>
      </c>
      <c r="B17884" t="s">
        <v>63</v>
      </c>
      <c r="C17884" t="s">
        <v>138</v>
      </c>
      <c r="D17884">
        <v>1</v>
      </c>
      <c r="E17884" t="s">
        <v>147</v>
      </c>
      <c r="F17884">
        <v>4.5999999999999996</v>
      </c>
    </row>
    <row r="17885" spans="1:6">
      <c r="A17885" s="12" t="s">
        <v>239</v>
      </c>
      <c r="B17885" t="s">
        <v>64</v>
      </c>
      <c r="C17885" t="s">
        <v>138</v>
      </c>
      <c r="D17885">
        <v>1</v>
      </c>
      <c r="E17885" t="s">
        <v>147</v>
      </c>
      <c r="F17885">
        <v>4.4000000000000004</v>
      </c>
    </row>
    <row r="17886" spans="1:6">
      <c r="A17886" s="12" t="s">
        <v>239</v>
      </c>
      <c r="B17886" t="s">
        <v>65</v>
      </c>
      <c r="C17886" t="s">
        <v>138</v>
      </c>
      <c r="D17886">
        <v>1</v>
      </c>
      <c r="E17886" t="s">
        <v>147</v>
      </c>
      <c r="F17886">
        <v>5.3</v>
      </c>
    </row>
    <row r="17887" spans="1:6">
      <c r="A17887" s="12" t="s">
        <v>239</v>
      </c>
      <c r="B17887" t="s">
        <v>66</v>
      </c>
      <c r="C17887" t="s">
        <v>138</v>
      </c>
      <c r="D17887">
        <v>1</v>
      </c>
      <c r="E17887" t="s">
        <v>147</v>
      </c>
      <c r="F17887">
        <v>5.9</v>
      </c>
    </row>
    <row r="17888" spans="1:6">
      <c r="A17888" s="12" t="s">
        <v>239</v>
      </c>
      <c r="B17888" t="s">
        <v>67</v>
      </c>
      <c r="C17888" t="s">
        <v>138</v>
      </c>
      <c r="D17888">
        <v>1</v>
      </c>
      <c r="E17888" t="s">
        <v>147</v>
      </c>
      <c r="F17888">
        <v>4.4000000000000004</v>
      </c>
    </row>
    <row r="17889" spans="1:6">
      <c r="A17889" s="12" t="s">
        <v>239</v>
      </c>
      <c r="B17889" t="s">
        <v>68</v>
      </c>
      <c r="C17889" t="s">
        <v>138</v>
      </c>
      <c r="D17889">
        <v>1</v>
      </c>
      <c r="E17889" t="s">
        <v>147</v>
      </c>
      <c r="F17889">
        <v>3.3</v>
      </c>
    </row>
    <row r="17890" spans="1:6">
      <c r="A17890" s="12" t="s">
        <v>239</v>
      </c>
      <c r="B17890" t="s">
        <v>69</v>
      </c>
      <c r="C17890" t="s">
        <v>138</v>
      </c>
      <c r="D17890">
        <v>1</v>
      </c>
      <c r="E17890" t="s">
        <v>147</v>
      </c>
      <c r="F17890">
        <v>2.5</v>
      </c>
    </row>
    <row r="17891" spans="1:6">
      <c r="A17891" s="12" t="s">
        <v>239</v>
      </c>
      <c r="B17891" t="s">
        <v>70</v>
      </c>
      <c r="C17891" t="s">
        <v>138</v>
      </c>
      <c r="D17891">
        <v>1</v>
      </c>
      <c r="E17891" t="s">
        <v>147</v>
      </c>
      <c r="F17891">
        <v>2.2000000000000002</v>
      </c>
    </row>
    <row r="17892" spans="1:6">
      <c r="A17892" s="12" t="s">
        <v>239</v>
      </c>
      <c r="B17892" t="s">
        <v>71</v>
      </c>
      <c r="C17892" t="s">
        <v>138</v>
      </c>
      <c r="D17892">
        <v>1</v>
      </c>
      <c r="E17892" t="s">
        <v>147</v>
      </c>
      <c r="F17892">
        <v>5.0999999999999996</v>
      </c>
    </row>
    <row r="17893" spans="1:6">
      <c r="A17893" s="12" t="s">
        <v>239</v>
      </c>
      <c r="B17893" t="s">
        <v>72</v>
      </c>
      <c r="C17893" t="s">
        <v>138</v>
      </c>
      <c r="D17893">
        <v>1</v>
      </c>
      <c r="E17893" t="s">
        <v>147</v>
      </c>
      <c r="F17893">
        <v>6.5</v>
      </c>
    </row>
    <row r="17894" spans="1:6">
      <c r="A17894" s="12" t="s">
        <v>239</v>
      </c>
      <c r="B17894" t="s">
        <v>73</v>
      </c>
      <c r="C17894" t="s">
        <v>138</v>
      </c>
      <c r="D17894">
        <v>1</v>
      </c>
      <c r="E17894" t="s">
        <v>147</v>
      </c>
      <c r="F17894">
        <v>3.4</v>
      </c>
    </row>
    <row r="17895" spans="1:6">
      <c r="A17895" s="12" t="s">
        <v>239</v>
      </c>
      <c r="B17895" t="s">
        <v>74</v>
      </c>
      <c r="C17895" t="s">
        <v>138</v>
      </c>
      <c r="D17895">
        <v>1</v>
      </c>
      <c r="E17895" t="s">
        <v>147</v>
      </c>
      <c r="F17895">
        <v>3.4</v>
      </c>
    </row>
    <row r="17896" spans="1:6">
      <c r="A17896" s="12" t="s">
        <v>239</v>
      </c>
      <c r="B17896" t="s">
        <v>75</v>
      </c>
      <c r="C17896" t="s">
        <v>138</v>
      </c>
      <c r="D17896">
        <v>1</v>
      </c>
      <c r="E17896" t="s">
        <v>147</v>
      </c>
      <c r="F17896">
        <v>4.5</v>
      </c>
    </row>
    <row r="17897" spans="1:6">
      <c r="A17897" s="12" t="s">
        <v>239</v>
      </c>
      <c r="B17897" t="s">
        <v>76</v>
      </c>
      <c r="C17897" t="s">
        <v>138</v>
      </c>
      <c r="D17897">
        <v>1</v>
      </c>
      <c r="E17897" t="s">
        <v>147</v>
      </c>
      <c r="F17897">
        <v>5.3</v>
      </c>
    </row>
    <row r="17898" spans="1:6">
      <c r="A17898" s="12" t="s">
        <v>239</v>
      </c>
      <c r="B17898" t="s">
        <v>77</v>
      </c>
      <c r="C17898" t="s">
        <v>138</v>
      </c>
      <c r="D17898">
        <v>1</v>
      </c>
      <c r="E17898" t="s">
        <v>147</v>
      </c>
      <c r="F17898">
        <v>3.2</v>
      </c>
    </row>
    <row r="17899" spans="1:6">
      <c r="A17899" s="12" t="s">
        <v>239</v>
      </c>
      <c r="B17899" t="s">
        <v>78</v>
      </c>
      <c r="C17899" t="s">
        <v>138</v>
      </c>
      <c r="D17899">
        <v>1</v>
      </c>
      <c r="E17899" t="s">
        <v>147</v>
      </c>
      <c r="F17899">
        <v>3.8</v>
      </c>
    </row>
    <row r="17900" spans="1:6">
      <c r="A17900" s="12" t="s">
        <v>239</v>
      </c>
      <c r="B17900" t="s">
        <v>79</v>
      </c>
      <c r="C17900" t="s">
        <v>138</v>
      </c>
      <c r="D17900">
        <v>1</v>
      </c>
      <c r="E17900" t="s">
        <v>147</v>
      </c>
      <c r="F17900">
        <v>6.4</v>
      </c>
    </row>
    <row r="17901" spans="1:6">
      <c r="A17901" s="12" t="s">
        <v>239</v>
      </c>
      <c r="B17901" t="s">
        <v>80</v>
      </c>
      <c r="C17901" t="s">
        <v>138</v>
      </c>
      <c r="D17901">
        <v>1</v>
      </c>
      <c r="E17901" t="s">
        <v>147</v>
      </c>
      <c r="F17901">
        <v>3.6</v>
      </c>
    </row>
    <row r="17902" spans="1:6">
      <c r="A17902" s="12" t="s">
        <v>239</v>
      </c>
      <c r="B17902" t="s">
        <v>81</v>
      </c>
      <c r="C17902" t="s">
        <v>138</v>
      </c>
      <c r="D17902">
        <v>1</v>
      </c>
      <c r="E17902" t="s">
        <v>147</v>
      </c>
      <c r="F17902">
        <v>6.3</v>
      </c>
    </row>
    <row r="17903" spans="1:6">
      <c r="A17903" s="12" t="s">
        <v>239</v>
      </c>
      <c r="B17903" t="s">
        <v>82</v>
      </c>
      <c r="C17903" t="s">
        <v>138</v>
      </c>
      <c r="D17903">
        <v>1</v>
      </c>
      <c r="E17903" t="s">
        <v>147</v>
      </c>
      <c r="F17903">
        <v>3.5</v>
      </c>
    </row>
    <row r="17904" spans="1:6">
      <c r="A17904" s="12" t="s">
        <v>239</v>
      </c>
      <c r="B17904" t="s">
        <v>83</v>
      </c>
      <c r="C17904" t="s">
        <v>138</v>
      </c>
      <c r="D17904">
        <v>1</v>
      </c>
      <c r="E17904" t="s">
        <v>147</v>
      </c>
      <c r="F17904">
        <v>5.6</v>
      </c>
    </row>
    <row r="17905" spans="1:6">
      <c r="A17905" s="12" t="s">
        <v>239</v>
      </c>
      <c r="B17905" t="s">
        <v>84</v>
      </c>
      <c r="C17905" t="s">
        <v>138</v>
      </c>
      <c r="D17905">
        <v>1</v>
      </c>
      <c r="E17905" t="s">
        <v>147</v>
      </c>
      <c r="F17905">
        <v>2.6</v>
      </c>
    </row>
    <row r="17906" spans="1:6">
      <c r="A17906" s="12" t="s">
        <v>239</v>
      </c>
      <c r="B17906" t="s">
        <v>85</v>
      </c>
      <c r="C17906" t="s">
        <v>138</v>
      </c>
      <c r="D17906">
        <v>1</v>
      </c>
      <c r="E17906" t="s">
        <v>147</v>
      </c>
      <c r="F17906">
        <v>3</v>
      </c>
    </row>
    <row r="17907" spans="1:6">
      <c r="A17907" s="12" t="s">
        <v>239</v>
      </c>
      <c r="B17907" t="s">
        <v>86</v>
      </c>
      <c r="C17907" t="s">
        <v>138</v>
      </c>
      <c r="D17907">
        <v>1</v>
      </c>
      <c r="E17907" t="s">
        <v>147</v>
      </c>
      <c r="F17907">
        <v>7</v>
      </c>
    </row>
    <row r="17908" spans="1:6">
      <c r="A17908" s="12" t="s">
        <v>239</v>
      </c>
      <c r="B17908" t="s">
        <v>87</v>
      </c>
      <c r="C17908" t="s">
        <v>138</v>
      </c>
      <c r="D17908">
        <v>1</v>
      </c>
      <c r="E17908" t="s">
        <v>147</v>
      </c>
      <c r="F17908">
        <v>4.7</v>
      </c>
    </row>
    <row r="17909" spans="1:6">
      <c r="A17909" s="12" t="s">
        <v>239</v>
      </c>
      <c r="B17909" t="s">
        <v>88</v>
      </c>
      <c r="C17909" t="s">
        <v>138</v>
      </c>
      <c r="D17909">
        <v>1</v>
      </c>
      <c r="E17909" t="s">
        <v>147</v>
      </c>
      <c r="F17909">
        <v>5.4</v>
      </c>
    </row>
    <row r="17910" spans="1:6">
      <c r="A17910" s="12" t="s">
        <v>239</v>
      </c>
      <c r="B17910" t="s">
        <v>89</v>
      </c>
      <c r="C17910" t="s">
        <v>138</v>
      </c>
      <c r="D17910">
        <v>1</v>
      </c>
      <c r="E17910" t="s">
        <v>147</v>
      </c>
      <c r="F17910">
        <v>4.3</v>
      </c>
    </row>
    <row r="17911" spans="1:6">
      <c r="A17911" s="12" t="s">
        <v>239</v>
      </c>
      <c r="B17911" t="s">
        <v>90</v>
      </c>
      <c r="C17911" t="s">
        <v>138</v>
      </c>
      <c r="D17911">
        <v>1</v>
      </c>
      <c r="E17911" t="s">
        <v>147</v>
      </c>
      <c r="F17911">
        <v>3.5</v>
      </c>
    </row>
    <row r="17912" spans="1:6">
      <c r="A17912" s="12" t="s">
        <v>239</v>
      </c>
      <c r="B17912" t="s">
        <v>91</v>
      </c>
      <c r="C17912" t="s">
        <v>138</v>
      </c>
      <c r="D17912">
        <v>1</v>
      </c>
      <c r="E17912" t="s">
        <v>147</v>
      </c>
      <c r="F17912">
        <v>5.3</v>
      </c>
    </row>
    <row r="17913" spans="1:6">
      <c r="A17913" s="12" t="s">
        <v>239</v>
      </c>
      <c r="B17913" t="s">
        <v>92</v>
      </c>
      <c r="C17913" t="s">
        <v>138</v>
      </c>
      <c r="D17913">
        <v>1</v>
      </c>
      <c r="E17913" t="s">
        <v>147</v>
      </c>
      <c r="F17913">
        <v>5.2</v>
      </c>
    </row>
    <row r="17914" spans="1:6">
      <c r="A17914" s="12" t="s">
        <v>239</v>
      </c>
      <c r="B17914" t="s">
        <v>93</v>
      </c>
      <c r="C17914" t="s">
        <v>138</v>
      </c>
      <c r="D17914">
        <v>1</v>
      </c>
      <c r="E17914" t="s">
        <v>147</v>
      </c>
      <c r="F17914">
        <v>2</v>
      </c>
    </row>
    <row r="17915" spans="1:6">
      <c r="A17915" s="12" t="s">
        <v>239</v>
      </c>
      <c r="B17915" t="s">
        <v>94</v>
      </c>
      <c r="C17915" t="s">
        <v>138</v>
      </c>
      <c r="D17915">
        <v>1</v>
      </c>
      <c r="E17915" t="s">
        <v>147</v>
      </c>
      <c r="F17915">
        <v>6.1</v>
      </c>
    </row>
    <row r="17916" spans="1:6">
      <c r="A17916" s="12" t="s">
        <v>239</v>
      </c>
      <c r="B17916" t="s">
        <v>95</v>
      </c>
      <c r="C17916" t="s">
        <v>138</v>
      </c>
      <c r="D17916">
        <v>1</v>
      </c>
      <c r="E17916" t="s">
        <v>147</v>
      </c>
      <c r="F17916">
        <v>4.0999999999999996</v>
      </c>
    </row>
    <row r="17917" spans="1:6">
      <c r="A17917" s="12" t="s">
        <v>239</v>
      </c>
      <c r="B17917" t="s">
        <v>96</v>
      </c>
      <c r="C17917" t="s">
        <v>138</v>
      </c>
      <c r="D17917">
        <v>1</v>
      </c>
      <c r="E17917" t="s">
        <v>147</v>
      </c>
      <c r="F17917">
        <v>2.2000000000000002</v>
      </c>
    </row>
    <row r="17918" spans="1:6">
      <c r="A17918" s="12" t="s">
        <v>239</v>
      </c>
      <c r="B17918" t="s">
        <v>97</v>
      </c>
      <c r="C17918" t="s">
        <v>138</v>
      </c>
      <c r="D17918">
        <v>1</v>
      </c>
      <c r="E17918" t="s">
        <v>147</v>
      </c>
      <c r="F17918">
        <v>6.8</v>
      </c>
    </row>
    <row r="17919" spans="1:6">
      <c r="A17919" s="12" t="s">
        <v>239</v>
      </c>
      <c r="B17919" t="s">
        <v>98</v>
      </c>
      <c r="C17919" t="s">
        <v>138</v>
      </c>
      <c r="D17919">
        <v>1</v>
      </c>
      <c r="E17919" t="s">
        <v>147</v>
      </c>
      <c r="F17919">
        <v>3.4</v>
      </c>
    </row>
    <row r="17920" spans="1:6">
      <c r="A17920" s="12" t="s">
        <v>239</v>
      </c>
      <c r="B17920" t="s">
        <v>99</v>
      </c>
      <c r="C17920" t="s">
        <v>138</v>
      </c>
      <c r="D17920">
        <v>1</v>
      </c>
      <c r="E17920" t="s">
        <v>147</v>
      </c>
      <c r="F17920">
        <v>5</v>
      </c>
    </row>
    <row r="17921" spans="1:6">
      <c r="A17921" s="12" t="s">
        <v>239</v>
      </c>
      <c r="B17921" t="s">
        <v>100</v>
      </c>
      <c r="C17921" t="s">
        <v>138</v>
      </c>
      <c r="D17921">
        <v>1</v>
      </c>
      <c r="E17921" t="s">
        <v>147</v>
      </c>
      <c r="F17921">
        <v>3.1</v>
      </c>
    </row>
    <row r="17922" spans="1:6">
      <c r="A17922" s="12" t="s">
        <v>239</v>
      </c>
      <c r="B17922" t="s">
        <v>101</v>
      </c>
      <c r="C17922" t="s">
        <v>138</v>
      </c>
      <c r="D17922">
        <v>1</v>
      </c>
      <c r="E17922" t="s">
        <v>147</v>
      </c>
      <c r="F17922">
        <v>4.2</v>
      </c>
    </row>
    <row r="17923" spans="1:6">
      <c r="A17923" s="12" t="s">
        <v>239</v>
      </c>
      <c r="B17923" t="s">
        <v>102</v>
      </c>
      <c r="C17923" t="s">
        <v>138</v>
      </c>
      <c r="D17923">
        <v>1</v>
      </c>
      <c r="E17923" t="s">
        <v>147</v>
      </c>
      <c r="F17923">
        <v>2.7</v>
      </c>
    </row>
    <row r="17924" spans="1:6">
      <c r="A17924" s="12" t="s">
        <v>239</v>
      </c>
      <c r="B17924" t="s">
        <v>103</v>
      </c>
      <c r="C17924" t="s">
        <v>138</v>
      </c>
      <c r="D17924">
        <v>1</v>
      </c>
      <c r="E17924" t="s">
        <v>147</v>
      </c>
      <c r="F17924">
        <v>2.8</v>
      </c>
    </row>
    <row r="17925" spans="1:6">
      <c r="A17925" s="12" t="s">
        <v>239</v>
      </c>
      <c r="B17925" t="s">
        <v>104</v>
      </c>
      <c r="C17925" t="s">
        <v>138</v>
      </c>
      <c r="D17925">
        <v>1</v>
      </c>
      <c r="E17925" t="s">
        <v>147</v>
      </c>
      <c r="F17925">
        <v>8.1999999999999993</v>
      </c>
    </row>
    <row r="17926" spans="1:6">
      <c r="A17926" s="12" t="s">
        <v>239</v>
      </c>
      <c r="B17926" t="s">
        <v>105</v>
      </c>
      <c r="C17926" t="s">
        <v>138</v>
      </c>
      <c r="D17926">
        <v>1</v>
      </c>
      <c r="E17926" t="s">
        <v>147</v>
      </c>
      <c r="F17926">
        <v>7.3</v>
      </c>
    </row>
    <row r="17927" spans="1:6">
      <c r="A17927" s="12" t="s">
        <v>239</v>
      </c>
      <c r="B17927" t="s">
        <v>106</v>
      </c>
      <c r="C17927" t="s">
        <v>138</v>
      </c>
      <c r="D17927">
        <v>1</v>
      </c>
      <c r="E17927" t="s">
        <v>147</v>
      </c>
      <c r="F17927">
        <v>3.5</v>
      </c>
    </row>
    <row r="17928" spans="1:6">
      <c r="A17928" s="12" t="s">
        <v>239</v>
      </c>
      <c r="B17928" t="s">
        <v>107</v>
      </c>
      <c r="C17928" t="s">
        <v>138</v>
      </c>
      <c r="D17928">
        <v>1</v>
      </c>
      <c r="E17928" t="s">
        <v>147</v>
      </c>
      <c r="F17928">
        <v>6.2</v>
      </c>
    </row>
    <row r="17929" spans="1:6">
      <c r="A17929" s="12" t="s">
        <v>239</v>
      </c>
      <c r="B17929" t="s">
        <v>108</v>
      </c>
      <c r="C17929" t="s">
        <v>138</v>
      </c>
      <c r="D17929">
        <v>1</v>
      </c>
      <c r="E17929" t="s">
        <v>147</v>
      </c>
      <c r="F17929">
        <v>3.1</v>
      </c>
    </row>
    <row r="17930" spans="1:6">
      <c r="A17930" s="12" t="s">
        <v>239</v>
      </c>
      <c r="B17930" t="s">
        <v>109</v>
      </c>
      <c r="C17930" t="s">
        <v>138</v>
      </c>
      <c r="D17930">
        <v>1</v>
      </c>
      <c r="E17930" t="s">
        <v>147</v>
      </c>
      <c r="F17930">
        <v>4.3</v>
      </c>
    </row>
    <row r="17931" spans="1:6">
      <c r="A17931" s="12" t="s">
        <v>239</v>
      </c>
      <c r="B17931" t="s">
        <v>110</v>
      </c>
      <c r="C17931" t="s">
        <v>138</v>
      </c>
      <c r="D17931">
        <v>1</v>
      </c>
      <c r="E17931" t="s">
        <v>147</v>
      </c>
      <c r="F17931">
        <v>6.4</v>
      </c>
    </row>
    <row r="17932" spans="1:6">
      <c r="A17932" s="12" t="s">
        <v>239</v>
      </c>
      <c r="B17932" t="s">
        <v>111</v>
      </c>
      <c r="C17932" t="s">
        <v>138</v>
      </c>
      <c r="D17932">
        <v>1</v>
      </c>
      <c r="E17932" t="s">
        <v>147</v>
      </c>
      <c r="F17932">
        <v>4.8</v>
      </c>
    </row>
    <row r="17933" spans="1:6">
      <c r="A17933" s="12" t="s">
        <v>239</v>
      </c>
      <c r="B17933" t="s">
        <v>112</v>
      </c>
      <c r="C17933" t="s">
        <v>138</v>
      </c>
      <c r="D17933">
        <v>1</v>
      </c>
      <c r="E17933" t="s">
        <v>147</v>
      </c>
      <c r="F17933">
        <v>5</v>
      </c>
    </row>
    <row r="17934" spans="1:6">
      <c r="A17934" s="12" t="s">
        <v>239</v>
      </c>
      <c r="B17934" t="s">
        <v>113</v>
      </c>
      <c r="C17934" t="s">
        <v>138</v>
      </c>
      <c r="D17934">
        <v>1</v>
      </c>
      <c r="E17934" t="s">
        <v>147</v>
      </c>
      <c r="F17934">
        <v>5.8</v>
      </c>
    </row>
    <row r="17935" spans="1:6">
      <c r="A17935" s="12" t="s">
        <v>239</v>
      </c>
      <c r="B17935" t="s">
        <v>114</v>
      </c>
      <c r="C17935" t="s">
        <v>138</v>
      </c>
      <c r="D17935">
        <v>1</v>
      </c>
      <c r="E17935" t="s">
        <v>147</v>
      </c>
      <c r="F17935">
        <v>4.9000000000000004</v>
      </c>
    </row>
    <row r="17936" spans="1:6">
      <c r="A17936" s="12" t="s">
        <v>239</v>
      </c>
      <c r="B17936" t="s">
        <v>115</v>
      </c>
      <c r="C17936" t="s">
        <v>138</v>
      </c>
      <c r="D17936">
        <v>1</v>
      </c>
      <c r="E17936" t="s">
        <v>147</v>
      </c>
      <c r="F17936">
        <v>4.5</v>
      </c>
    </row>
    <row r="17937" spans="1:6">
      <c r="A17937" s="12" t="s">
        <v>239</v>
      </c>
      <c r="B17937" t="s">
        <v>116</v>
      </c>
      <c r="C17937" t="s">
        <v>138</v>
      </c>
      <c r="D17937">
        <v>1</v>
      </c>
      <c r="E17937" t="s">
        <v>147</v>
      </c>
      <c r="F17937">
        <v>4.5</v>
      </c>
    </row>
    <row r="17938" spans="1:6">
      <c r="A17938" s="12" t="s">
        <v>239</v>
      </c>
      <c r="B17938" t="s">
        <v>146</v>
      </c>
      <c r="C17938" t="s">
        <v>137</v>
      </c>
      <c r="D17938">
        <v>2</v>
      </c>
      <c r="E17938" t="s">
        <v>147</v>
      </c>
      <c r="F17938">
        <v>4.0999999999999996</v>
      </c>
    </row>
    <row r="17939" spans="1:6">
      <c r="A17939" s="12" t="s">
        <v>239</v>
      </c>
      <c r="B17939" t="s">
        <v>146</v>
      </c>
      <c r="C17939" t="s">
        <v>137</v>
      </c>
      <c r="D17939">
        <v>3</v>
      </c>
      <c r="E17939" t="s">
        <v>139</v>
      </c>
      <c r="F17939">
        <v>252.6</v>
      </c>
    </row>
    <row r="17940" spans="1:6">
      <c r="A17940" s="12" t="s">
        <v>239</v>
      </c>
      <c r="B17940" t="s">
        <v>146</v>
      </c>
      <c r="C17940" t="s">
        <v>137</v>
      </c>
      <c r="D17940">
        <v>3</v>
      </c>
      <c r="E17940" t="s">
        <v>140</v>
      </c>
      <c r="F17940">
        <v>285.39999999999998</v>
      </c>
    </row>
    <row r="17941" spans="1:6">
      <c r="A17941" s="12" t="s">
        <v>239</v>
      </c>
      <c r="B17941" t="s">
        <v>146</v>
      </c>
      <c r="C17941" t="s">
        <v>137</v>
      </c>
      <c r="D17941">
        <v>3</v>
      </c>
      <c r="E17941" t="s">
        <v>147</v>
      </c>
      <c r="F17941">
        <v>0</v>
      </c>
    </row>
    <row r="17942" spans="1:6">
      <c r="A17942" s="12" t="s">
        <v>240</v>
      </c>
      <c r="B17942" t="s">
        <v>61</v>
      </c>
      <c r="C17942" t="s">
        <v>137</v>
      </c>
      <c r="D17942">
        <v>1</v>
      </c>
      <c r="E17942" t="s">
        <v>139</v>
      </c>
      <c r="F17942">
        <v>99.4</v>
      </c>
    </row>
    <row r="17943" spans="1:6">
      <c r="A17943" s="12" t="s">
        <v>240</v>
      </c>
      <c r="B17943" t="s">
        <v>62</v>
      </c>
      <c r="C17943" t="s">
        <v>137</v>
      </c>
      <c r="D17943">
        <v>1</v>
      </c>
      <c r="E17943" t="s">
        <v>139</v>
      </c>
      <c r="F17943">
        <v>87.9</v>
      </c>
    </row>
    <row r="17944" spans="1:6">
      <c r="A17944" s="12" t="s">
        <v>240</v>
      </c>
      <c r="B17944" t="s">
        <v>63</v>
      </c>
      <c r="C17944" t="s">
        <v>137</v>
      </c>
      <c r="D17944">
        <v>1</v>
      </c>
      <c r="E17944" t="s">
        <v>139</v>
      </c>
      <c r="F17944">
        <v>59.5</v>
      </c>
    </row>
    <row r="17945" spans="1:6">
      <c r="A17945" s="12" t="s">
        <v>240</v>
      </c>
      <c r="B17945" t="s">
        <v>64</v>
      </c>
      <c r="C17945" t="s">
        <v>137</v>
      </c>
      <c r="D17945">
        <v>1</v>
      </c>
      <c r="E17945" t="s">
        <v>139</v>
      </c>
      <c r="F17945">
        <v>99.6</v>
      </c>
    </row>
    <row r="17946" spans="1:6">
      <c r="A17946" s="12" t="s">
        <v>240</v>
      </c>
      <c r="B17946" t="s">
        <v>65</v>
      </c>
      <c r="C17946" t="s">
        <v>137</v>
      </c>
      <c r="D17946">
        <v>1</v>
      </c>
      <c r="E17946" t="s">
        <v>139</v>
      </c>
      <c r="F17946">
        <v>0</v>
      </c>
    </row>
    <row r="17947" spans="1:6">
      <c r="A17947" s="12" t="s">
        <v>240</v>
      </c>
      <c r="B17947" t="s">
        <v>66</v>
      </c>
      <c r="C17947" t="s">
        <v>137</v>
      </c>
      <c r="D17947">
        <v>1</v>
      </c>
      <c r="E17947" t="s">
        <v>139</v>
      </c>
      <c r="F17947">
        <v>27.4</v>
      </c>
    </row>
    <row r="17948" spans="1:6">
      <c r="A17948" s="12" t="s">
        <v>240</v>
      </c>
      <c r="B17948" t="s">
        <v>67</v>
      </c>
      <c r="C17948" t="s">
        <v>137</v>
      </c>
      <c r="D17948">
        <v>1</v>
      </c>
      <c r="E17948" t="s">
        <v>139</v>
      </c>
      <c r="F17948">
        <v>10.4</v>
      </c>
    </row>
    <row r="17949" spans="1:6">
      <c r="A17949" s="12" t="s">
        <v>240</v>
      </c>
      <c r="B17949" t="s">
        <v>68</v>
      </c>
      <c r="C17949" t="s">
        <v>137</v>
      </c>
      <c r="D17949">
        <v>1</v>
      </c>
      <c r="E17949" t="s">
        <v>139</v>
      </c>
      <c r="F17949">
        <v>9.5</v>
      </c>
    </row>
    <row r="17950" spans="1:6">
      <c r="A17950" s="12" t="s">
        <v>240</v>
      </c>
      <c r="B17950" t="s">
        <v>69</v>
      </c>
      <c r="C17950" t="s">
        <v>137</v>
      </c>
      <c r="D17950">
        <v>1</v>
      </c>
      <c r="E17950" t="s">
        <v>139</v>
      </c>
      <c r="F17950">
        <v>53.5</v>
      </c>
    </row>
    <row r="17951" spans="1:6">
      <c r="A17951" s="12" t="s">
        <v>240</v>
      </c>
      <c r="B17951" t="s">
        <v>70</v>
      </c>
      <c r="C17951" t="s">
        <v>137</v>
      </c>
      <c r="D17951">
        <v>1</v>
      </c>
      <c r="E17951" t="s">
        <v>139</v>
      </c>
      <c r="F17951">
        <v>68.8</v>
      </c>
    </row>
    <row r="17952" spans="1:6">
      <c r="A17952" s="12" t="s">
        <v>240</v>
      </c>
      <c r="B17952" t="s">
        <v>71</v>
      </c>
      <c r="C17952" t="s">
        <v>137</v>
      </c>
      <c r="D17952">
        <v>1</v>
      </c>
      <c r="E17952" t="s">
        <v>139</v>
      </c>
      <c r="F17952">
        <v>0</v>
      </c>
    </row>
    <row r="17953" spans="1:6">
      <c r="A17953" s="12" t="s">
        <v>240</v>
      </c>
      <c r="B17953" t="s">
        <v>72</v>
      </c>
      <c r="C17953" t="s">
        <v>137</v>
      </c>
      <c r="D17953">
        <v>1</v>
      </c>
      <c r="E17953" t="s">
        <v>139</v>
      </c>
      <c r="F17953">
        <v>99.9</v>
      </c>
    </row>
    <row r="17954" spans="1:6">
      <c r="A17954" s="12" t="s">
        <v>240</v>
      </c>
      <c r="B17954" t="s">
        <v>73</v>
      </c>
      <c r="C17954" t="s">
        <v>137</v>
      </c>
      <c r="D17954">
        <v>1</v>
      </c>
      <c r="E17954" t="s">
        <v>139</v>
      </c>
      <c r="F17954">
        <v>7.9</v>
      </c>
    </row>
    <row r="17955" spans="1:6">
      <c r="A17955" s="12" t="s">
        <v>240</v>
      </c>
      <c r="B17955" t="s">
        <v>74</v>
      </c>
      <c r="C17955" t="s">
        <v>137</v>
      </c>
      <c r="D17955">
        <v>1</v>
      </c>
      <c r="E17955" t="s">
        <v>139</v>
      </c>
      <c r="F17955">
        <v>91.5</v>
      </c>
    </row>
    <row r="17956" spans="1:6">
      <c r="A17956" s="12" t="s">
        <v>240</v>
      </c>
      <c r="B17956" t="s">
        <v>75</v>
      </c>
      <c r="C17956" t="s">
        <v>137</v>
      </c>
      <c r="D17956">
        <v>1</v>
      </c>
      <c r="E17956" t="s">
        <v>139</v>
      </c>
      <c r="F17956">
        <v>64.400000000000006</v>
      </c>
    </row>
    <row r="17957" spans="1:6">
      <c r="A17957" s="12" t="s">
        <v>240</v>
      </c>
      <c r="B17957" t="s">
        <v>76</v>
      </c>
      <c r="C17957" t="s">
        <v>137</v>
      </c>
      <c r="D17957">
        <v>1</v>
      </c>
      <c r="E17957" t="s">
        <v>139</v>
      </c>
      <c r="F17957">
        <v>94</v>
      </c>
    </row>
    <row r="17958" spans="1:6">
      <c r="A17958" s="12" t="s">
        <v>240</v>
      </c>
      <c r="B17958" t="s">
        <v>77</v>
      </c>
      <c r="C17958" t="s">
        <v>137</v>
      </c>
      <c r="D17958">
        <v>1</v>
      </c>
      <c r="E17958" t="s">
        <v>139</v>
      </c>
      <c r="F17958">
        <v>99.4</v>
      </c>
    </row>
    <row r="17959" spans="1:6">
      <c r="A17959" s="12" t="s">
        <v>240</v>
      </c>
      <c r="B17959" t="s">
        <v>78</v>
      </c>
      <c r="C17959" t="s">
        <v>137</v>
      </c>
      <c r="D17959">
        <v>1</v>
      </c>
      <c r="E17959" t="s">
        <v>139</v>
      </c>
      <c r="F17959">
        <v>96.5</v>
      </c>
    </row>
    <row r="17960" spans="1:6">
      <c r="A17960" s="12" t="s">
        <v>240</v>
      </c>
      <c r="B17960" t="s">
        <v>79</v>
      </c>
      <c r="C17960" t="s">
        <v>137</v>
      </c>
      <c r="D17960">
        <v>1</v>
      </c>
      <c r="E17960" t="s">
        <v>139</v>
      </c>
      <c r="F17960">
        <v>30.7</v>
      </c>
    </row>
    <row r="17961" spans="1:6">
      <c r="A17961" s="12" t="s">
        <v>240</v>
      </c>
      <c r="B17961" t="s">
        <v>80</v>
      </c>
      <c r="C17961" t="s">
        <v>137</v>
      </c>
      <c r="D17961">
        <v>1</v>
      </c>
      <c r="E17961" t="s">
        <v>139</v>
      </c>
      <c r="F17961">
        <v>0.6</v>
      </c>
    </row>
    <row r="17962" spans="1:6">
      <c r="A17962" s="12" t="s">
        <v>240</v>
      </c>
      <c r="B17962" t="s">
        <v>81</v>
      </c>
      <c r="C17962" t="s">
        <v>137</v>
      </c>
      <c r="D17962">
        <v>1</v>
      </c>
      <c r="E17962" t="s">
        <v>139</v>
      </c>
      <c r="F17962">
        <v>0.3</v>
      </c>
    </row>
    <row r="17963" spans="1:6">
      <c r="A17963" s="12" t="s">
        <v>240</v>
      </c>
      <c r="B17963" t="s">
        <v>82</v>
      </c>
      <c r="C17963" t="s">
        <v>137</v>
      </c>
      <c r="D17963">
        <v>1</v>
      </c>
      <c r="E17963" t="s">
        <v>139</v>
      </c>
      <c r="F17963">
        <v>38.6</v>
      </c>
    </row>
    <row r="17964" spans="1:6">
      <c r="A17964" s="12" t="s">
        <v>240</v>
      </c>
      <c r="B17964" t="s">
        <v>83</v>
      </c>
      <c r="C17964" t="s">
        <v>137</v>
      </c>
      <c r="D17964">
        <v>1</v>
      </c>
      <c r="E17964" t="s">
        <v>139</v>
      </c>
      <c r="F17964">
        <v>32.799999999999997</v>
      </c>
    </row>
    <row r="17965" spans="1:6">
      <c r="A17965" s="12" t="s">
        <v>240</v>
      </c>
      <c r="B17965" t="s">
        <v>84</v>
      </c>
      <c r="C17965" t="s">
        <v>137</v>
      </c>
      <c r="D17965">
        <v>1</v>
      </c>
      <c r="E17965" t="s">
        <v>139</v>
      </c>
      <c r="F17965">
        <v>91.4</v>
      </c>
    </row>
    <row r="17966" spans="1:6">
      <c r="A17966" s="12" t="s">
        <v>240</v>
      </c>
      <c r="B17966" t="s">
        <v>85</v>
      </c>
      <c r="C17966" t="s">
        <v>137</v>
      </c>
      <c r="D17966">
        <v>1</v>
      </c>
      <c r="E17966" t="s">
        <v>139</v>
      </c>
      <c r="F17966">
        <v>91</v>
      </c>
    </row>
    <row r="17967" spans="1:6">
      <c r="A17967" s="12" t="s">
        <v>240</v>
      </c>
      <c r="B17967" t="s">
        <v>86</v>
      </c>
      <c r="C17967" t="s">
        <v>137</v>
      </c>
      <c r="D17967">
        <v>1</v>
      </c>
      <c r="E17967" t="s">
        <v>139</v>
      </c>
      <c r="F17967">
        <v>90.2</v>
      </c>
    </row>
    <row r="17968" spans="1:6">
      <c r="A17968" s="12" t="s">
        <v>240</v>
      </c>
      <c r="B17968" t="s">
        <v>87</v>
      </c>
      <c r="C17968" t="s">
        <v>137</v>
      </c>
      <c r="D17968">
        <v>1</v>
      </c>
      <c r="E17968" t="s">
        <v>139</v>
      </c>
      <c r="F17968">
        <v>98.8</v>
      </c>
    </row>
    <row r="17969" spans="1:6">
      <c r="A17969" s="12" t="s">
        <v>240</v>
      </c>
      <c r="B17969" t="s">
        <v>88</v>
      </c>
      <c r="C17969" t="s">
        <v>137</v>
      </c>
      <c r="D17969">
        <v>1</v>
      </c>
      <c r="E17969" t="s">
        <v>139</v>
      </c>
      <c r="F17969">
        <v>40</v>
      </c>
    </row>
    <row r="17970" spans="1:6">
      <c r="A17970" s="12" t="s">
        <v>240</v>
      </c>
      <c r="B17970" t="s">
        <v>89</v>
      </c>
      <c r="C17970" t="s">
        <v>137</v>
      </c>
      <c r="D17970">
        <v>1</v>
      </c>
      <c r="E17970" t="s">
        <v>139</v>
      </c>
      <c r="F17970">
        <v>36.5</v>
      </c>
    </row>
    <row r="17971" spans="1:6">
      <c r="A17971" s="12" t="s">
        <v>240</v>
      </c>
      <c r="B17971" t="s">
        <v>90</v>
      </c>
      <c r="C17971" t="s">
        <v>137</v>
      </c>
      <c r="D17971">
        <v>1</v>
      </c>
      <c r="E17971" t="s">
        <v>139</v>
      </c>
      <c r="F17971">
        <v>10.9</v>
      </c>
    </row>
    <row r="17972" spans="1:6">
      <c r="A17972" s="12" t="s">
        <v>240</v>
      </c>
      <c r="B17972" t="s">
        <v>91</v>
      </c>
      <c r="C17972" t="s">
        <v>137</v>
      </c>
      <c r="D17972">
        <v>1</v>
      </c>
      <c r="E17972" t="s">
        <v>139</v>
      </c>
      <c r="F17972">
        <v>18.600000000000001</v>
      </c>
    </row>
    <row r="17973" spans="1:6">
      <c r="A17973" s="12" t="s">
        <v>240</v>
      </c>
      <c r="B17973" t="s">
        <v>92</v>
      </c>
      <c r="C17973" t="s">
        <v>137</v>
      </c>
      <c r="D17973">
        <v>1</v>
      </c>
      <c r="E17973" t="s">
        <v>139</v>
      </c>
      <c r="F17973">
        <v>2.1</v>
      </c>
    </row>
    <row r="17974" spans="1:6">
      <c r="A17974" s="12" t="s">
        <v>240</v>
      </c>
      <c r="B17974" t="s">
        <v>93</v>
      </c>
      <c r="C17974" t="s">
        <v>137</v>
      </c>
      <c r="D17974">
        <v>1</v>
      </c>
      <c r="E17974" t="s">
        <v>139</v>
      </c>
      <c r="F17974">
        <v>58.9</v>
      </c>
    </row>
    <row r="17975" spans="1:6">
      <c r="A17975" s="12" t="s">
        <v>240</v>
      </c>
      <c r="B17975" t="s">
        <v>94</v>
      </c>
      <c r="C17975" t="s">
        <v>137</v>
      </c>
      <c r="D17975">
        <v>1</v>
      </c>
      <c r="E17975" t="s">
        <v>139</v>
      </c>
      <c r="F17975">
        <v>99.9</v>
      </c>
    </row>
    <row r="17976" spans="1:6">
      <c r="A17976" s="12" t="s">
        <v>240</v>
      </c>
      <c r="B17976" t="s">
        <v>95</v>
      </c>
      <c r="C17976" t="s">
        <v>137</v>
      </c>
      <c r="D17976">
        <v>1</v>
      </c>
      <c r="E17976" t="s">
        <v>139</v>
      </c>
      <c r="F17976">
        <v>71.5</v>
      </c>
    </row>
    <row r="17977" spans="1:6">
      <c r="A17977" s="12" t="s">
        <v>240</v>
      </c>
      <c r="B17977" t="s">
        <v>96</v>
      </c>
      <c r="C17977" t="s">
        <v>137</v>
      </c>
      <c r="D17977">
        <v>1</v>
      </c>
      <c r="E17977" t="s">
        <v>139</v>
      </c>
      <c r="F17977">
        <v>99.9</v>
      </c>
    </row>
    <row r="17978" spans="1:6">
      <c r="A17978" s="12" t="s">
        <v>240</v>
      </c>
      <c r="B17978" t="s">
        <v>97</v>
      </c>
      <c r="C17978" t="s">
        <v>137</v>
      </c>
      <c r="D17978">
        <v>1</v>
      </c>
      <c r="E17978" t="s">
        <v>139</v>
      </c>
      <c r="F17978">
        <v>14.2</v>
      </c>
    </row>
    <row r="17979" spans="1:6">
      <c r="A17979" s="12" t="s">
        <v>240</v>
      </c>
      <c r="B17979" t="s">
        <v>98</v>
      </c>
      <c r="C17979" t="s">
        <v>137</v>
      </c>
      <c r="D17979">
        <v>1</v>
      </c>
      <c r="E17979" t="s">
        <v>139</v>
      </c>
      <c r="F17979">
        <v>44</v>
      </c>
    </row>
    <row r="17980" spans="1:6">
      <c r="A17980" s="12" t="s">
        <v>240</v>
      </c>
      <c r="B17980" t="s">
        <v>99</v>
      </c>
      <c r="C17980" t="s">
        <v>137</v>
      </c>
      <c r="D17980">
        <v>1</v>
      </c>
      <c r="E17980" t="s">
        <v>139</v>
      </c>
      <c r="F17980">
        <v>5.5</v>
      </c>
    </row>
    <row r="17981" spans="1:6">
      <c r="A17981" s="12" t="s">
        <v>240</v>
      </c>
      <c r="B17981" t="s">
        <v>100</v>
      </c>
      <c r="C17981" t="s">
        <v>137</v>
      </c>
      <c r="D17981">
        <v>1</v>
      </c>
      <c r="E17981" t="s">
        <v>139</v>
      </c>
      <c r="F17981">
        <v>88.1</v>
      </c>
    </row>
    <row r="17982" spans="1:6">
      <c r="A17982" s="12" t="s">
        <v>240</v>
      </c>
      <c r="B17982" t="s">
        <v>101</v>
      </c>
      <c r="C17982" t="s">
        <v>137</v>
      </c>
      <c r="D17982">
        <v>1</v>
      </c>
      <c r="E17982" t="s">
        <v>139</v>
      </c>
      <c r="F17982">
        <v>99.7</v>
      </c>
    </row>
    <row r="17983" spans="1:6">
      <c r="A17983" s="12" t="s">
        <v>240</v>
      </c>
      <c r="B17983" t="s">
        <v>102</v>
      </c>
      <c r="C17983" t="s">
        <v>137</v>
      </c>
      <c r="D17983">
        <v>1</v>
      </c>
      <c r="E17983" t="s">
        <v>139</v>
      </c>
      <c r="F17983">
        <v>98.8</v>
      </c>
    </row>
    <row r="17984" spans="1:6">
      <c r="A17984" s="12" t="s">
        <v>240</v>
      </c>
      <c r="B17984" t="s">
        <v>103</v>
      </c>
      <c r="C17984" t="s">
        <v>137</v>
      </c>
      <c r="D17984">
        <v>1</v>
      </c>
      <c r="E17984" t="s">
        <v>139</v>
      </c>
      <c r="F17984">
        <v>80.5</v>
      </c>
    </row>
    <row r="17985" spans="1:6">
      <c r="A17985" s="12" t="s">
        <v>240</v>
      </c>
      <c r="B17985" t="s">
        <v>104</v>
      </c>
      <c r="C17985" t="s">
        <v>137</v>
      </c>
      <c r="D17985">
        <v>1</v>
      </c>
      <c r="E17985" t="s">
        <v>139</v>
      </c>
      <c r="F17985">
        <v>99.8</v>
      </c>
    </row>
    <row r="17986" spans="1:6">
      <c r="A17986" s="12" t="s">
        <v>240</v>
      </c>
      <c r="B17986" t="s">
        <v>105</v>
      </c>
      <c r="C17986" t="s">
        <v>137</v>
      </c>
      <c r="D17986">
        <v>1</v>
      </c>
      <c r="E17986" t="s">
        <v>139</v>
      </c>
      <c r="F17986">
        <v>0.1</v>
      </c>
    </row>
    <row r="17987" spans="1:6">
      <c r="A17987" s="12" t="s">
        <v>240</v>
      </c>
      <c r="B17987" t="s">
        <v>106</v>
      </c>
      <c r="C17987" t="s">
        <v>137</v>
      </c>
      <c r="D17987">
        <v>1</v>
      </c>
      <c r="E17987" t="s">
        <v>139</v>
      </c>
      <c r="F17987">
        <v>27.7</v>
      </c>
    </row>
    <row r="17988" spans="1:6">
      <c r="A17988" s="12" t="s">
        <v>240</v>
      </c>
      <c r="B17988" t="s">
        <v>107</v>
      </c>
      <c r="C17988" t="s">
        <v>137</v>
      </c>
      <c r="D17988">
        <v>1</v>
      </c>
      <c r="E17988" t="s">
        <v>139</v>
      </c>
      <c r="F17988">
        <v>9.3000000000000007</v>
      </c>
    </row>
    <row r="17989" spans="1:6">
      <c r="A17989" s="12" t="s">
        <v>240</v>
      </c>
      <c r="B17989" t="s">
        <v>108</v>
      </c>
      <c r="C17989" t="s">
        <v>137</v>
      </c>
      <c r="D17989">
        <v>1</v>
      </c>
      <c r="E17989" t="s">
        <v>139</v>
      </c>
      <c r="F17989">
        <v>99.9</v>
      </c>
    </row>
    <row r="17990" spans="1:6">
      <c r="A17990" s="12" t="s">
        <v>240</v>
      </c>
      <c r="B17990" t="s">
        <v>109</v>
      </c>
      <c r="C17990" t="s">
        <v>137</v>
      </c>
      <c r="D17990">
        <v>1</v>
      </c>
      <c r="E17990" t="s">
        <v>139</v>
      </c>
      <c r="F17990">
        <v>48.1</v>
      </c>
    </row>
    <row r="17991" spans="1:6">
      <c r="A17991" s="12" t="s">
        <v>240</v>
      </c>
      <c r="B17991" t="s">
        <v>110</v>
      </c>
      <c r="C17991" t="s">
        <v>137</v>
      </c>
      <c r="D17991">
        <v>1</v>
      </c>
      <c r="E17991" t="s">
        <v>139</v>
      </c>
      <c r="F17991">
        <v>100</v>
      </c>
    </row>
    <row r="17992" spans="1:6">
      <c r="A17992" s="12" t="s">
        <v>240</v>
      </c>
      <c r="B17992" t="s">
        <v>111</v>
      </c>
      <c r="C17992" t="s">
        <v>137</v>
      </c>
      <c r="D17992">
        <v>1</v>
      </c>
      <c r="E17992" t="s">
        <v>139</v>
      </c>
      <c r="F17992">
        <v>0</v>
      </c>
    </row>
    <row r="17993" spans="1:6">
      <c r="A17993" s="12" t="s">
        <v>240</v>
      </c>
      <c r="B17993" t="s">
        <v>112</v>
      </c>
      <c r="C17993" t="s">
        <v>137</v>
      </c>
      <c r="D17993">
        <v>1</v>
      </c>
      <c r="E17993" t="s">
        <v>139</v>
      </c>
      <c r="F17993">
        <v>9.3000000000000007</v>
      </c>
    </row>
    <row r="17994" spans="1:6">
      <c r="A17994" s="12" t="s">
        <v>240</v>
      </c>
      <c r="B17994" t="s">
        <v>113</v>
      </c>
      <c r="C17994" t="s">
        <v>137</v>
      </c>
      <c r="D17994">
        <v>1</v>
      </c>
      <c r="E17994" t="s">
        <v>139</v>
      </c>
      <c r="F17994">
        <v>61.6</v>
      </c>
    </row>
    <row r="17995" spans="1:6">
      <c r="A17995" s="12" t="s">
        <v>240</v>
      </c>
      <c r="B17995" t="s">
        <v>114</v>
      </c>
      <c r="C17995" t="s">
        <v>137</v>
      </c>
      <c r="D17995">
        <v>1</v>
      </c>
      <c r="E17995" t="s">
        <v>139</v>
      </c>
      <c r="F17995">
        <v>96</v>
      </c>
    </row>
    <row r="17996" spans="1:6">
      <c r="A17996" s="12" t="s">
        <v>240</v>
      </c>
      <c r="B17996" t="s">
        <v>115</v>
      </c>
      <c r="C17996" t="s">
        <v>137</v>
      </c>
      <c r="D17996">
        <v>1</v>
      </c>
      <c r="E17996" t="s">
        <v>139</v>
      </c>
      <c r="F17996">
        <v>59.8</v>
      </c>
    </row>
    <row r="17997" spans="1:6">
      <c r="A17997" s="12" t="s">
        <v>240</v>
      </c>
      <c r="B17997" t="s">
        <v>116</v>
      </c>
      <c r="C17997" t="s">
        <v>137</v>
      </c>
      <c r="D17997">
        <v>1</v>
      </c>
      <c r="E17997" t="s">
        <v>139</v>
      </c>
      <c r="F17997">
        <v>100</v>
      </c>
    </row>
    <row r="17998" spans="1:6">
      <c r="A17998" s="12" t="s">
        <v>240</v>
      </c>
      <c r="B17998" t="s">
        <v>146</v>
      </c>
      <c r="C17998" t="s">
        <v>137</v>
      </c>
      <c r="D17998">
        <v>1</v>
      </c>
      <c r="E17998" t="s">
        <v>139</v>
      </c>
      <c r="F17998">
        <v>46.3</v>
      </c>
    </row>
    <row r="17999" spans="1:6">
      <c r="A17999" s="12" t="s">
        <v>240</v>
      </c>
      <c r="B17999" t="s">
        <v>61</v>
      </c>
      <c r="C17999" t="s">
        <v>137</v>
      </c>
      <c r="D17999">
        <v>1</v>
      </c>
      <c r="E17999" t="s">
        <v>140</v>
      </c>
      <c r="F17999">
        <v>0.6</v>
      </c>
    </row>
    <row r="18000" spans="1:6">
      <c r="A18000" s="12" t="s">
        <v>240</v>
      </c>
      <c r="B18000" t="s">
        <v>62</v>
      </c>
      <c r="C18000" t="s">
        <v>137</v>
      </c>
      <c r="D18000">
        <v>1</v>
      </c>
      <c r="E18000" t="s">
        <v>140</v>
      </c>
      <c r="F18000">
        <v>12.1</v>
      </c>
    </row>
    <row r="18001" spans="1:6">
      <c r="A18001" s="12" t="s">
        <v>240</v>
      </c>
      <c r="B18001" t="s">
        <v>63</v>
      </c>
      <c r="C18001" t="s">
        <v>137</v>
      </c>
      <c r="D18001">
        <v>1</v>
      </c>
      <c r="E18001" t="s">
        <v>140</v>
      </c>
      <c r="F18001">
        <v>40.5</v>
      </c>
    </row>
    <row r="18002" spans="1:6">
      <c r="A18002" s="12" t="s">
        <v>240</v>
      </c>
      <c r="B18002" t="s">
        <v>64</v>
      </c>
      <c r="C18002" t="s">
        <v>137</v>
      </c>
      <c r="D18002">
        <v>1</v>
      </c>
      <c r="E18002" t="s">
        <v>140</v>
      </c>
      <c r="F18002">
        <v>0.4</v>
      </c>
    </row>
    <row r="18003" spans="1:6">
      <c r="A18003" s="12" t="s">
        <v>240</v>
      </c>
      <c r="B18003" t="s">
        <v>65</v>
      </c>
      <c r="C18003" t="s">
        <v>137</v>
      </c>
      <c r="D18003">
        <v>1</v>
      </c>
      <c r="E18003" t="s">
        <v>140</v>
      </c>
      <c r="F18003">
        <v>100</v>
      </c>
    </row>
    <row r="18004" spans="1:6">
      <c r="A18004" s="12" t="s">
        <v>240</v>
      </c>
      <c r="B18004" t="s">
        <v>66</v>
      </c>
      <c r="C18004" t="s">
        <v>137</v>
      </c>
      <c r="D18004">
        <v>1</v>
      </c>
      <c r="E18004" t="s">
        <v>140</v>
      </c>
      <c r="F18004">
        <v>72.599999999999994</v>
      </c>
    </row>
    <row r="18005" spans="1:6">
      <c r="A18005" s="12" t="s">
        <v>240</v>
      </c>
      <c r="B18005" t="s">
        <v>67</v>
      </c>
      <c r="C18005" t="s">
        <v>137</v>
      </c>
      <c r="D18005">
        <v>1</v>
      </c>
      <c r="E18005" t="s">
        <v>140</v>
      </c>
      <c r="F18005">
        <v>89.6</v>
      </c>
    </row>
    <row r="18006" spans="1:6">
      <c r="A18006" s="12" t="s">
        <v>240</v>
      </c>
      <c r="B18006" t="s">
        <v>68</v>
      </c>
      <c r="C18006" t="s">
        <v>137</v>
      </c>
      <c r="D18006">
        <v>1</v>
      </c>
      <c r="E18006" t="s">
        <v>140</v>
      </c>
      <c r="F18006">
        <v>90.5</v>
      </c>
    </row>
    <row r="18007" spans="1:6">
      <c r="A18007" s="12" t="s">
        <v>240</v>
      </c>
      <c r="B18007" t="s">
        <v>69</v>
      </c>
      <c r="C18007" t="s">
        <v>137</v>
      </c>
      <c r="D18007">
        <v>1</v>
      </c>
      <c r="E18007" t="s">
        <v>140</v>
      </c>
      <c r="F18007">
        <v>46.5</v>
      </c>
    </row>
    <row r="18008" spans="1:6">
      <c r="A18008" s="12" t="s">
        <v>240</v>
      </c>
      <c r="B18008" t="s">
        <v>70</v>
      </c>
      <c r="C18008" t="s">
        <v>137</v>
      </c>
      <c r="D18008">
        <v>1</v>
      </c>
      <c r="E18008" t="s">
        <v>140</v>
      </c>
      <c r="F18008">
        <v>31.2</v>
      </c>
    </row>
    <row r="18009" spans="1:6">
      <c r="A18009" s="12" t="s">
        <v>240</v>
      </c>
      <c r="B18009" t="s">
        <v>71</v>
      </c>
      <c r="C18009" t="s">
        <v>137</v>
      </c>
      <c r="D18009">
        <v>1</v>
      </c>
      <c r="E18009" t="s">
        <v>140</v>
      </c>
      <c r="F18009">
        <v>100</v>
      </c>
    </row>
    <row r="18010" spans="1:6">
      <c r="A18010" s="12" t="s">
        <v>240</v>
      </c>
      <c r="B18010" t="s">
        <v>72</v>
      </c>
      <c r="C18010" t="s">
        <v>137</v>
      </c>
      <c r="D18010">
        <v>1</v>
      </c>
      <c r="E18010" t="s">
        <v>140</v>
      </c>
      <c r="F18010">
        <v>0.1</v>
      </c>
    </row>
    <row r="18011" spans="1:6">
      <c r="A18011" s="12" t="s">
        <v>240</v>
      </c>
      <c r="B18011" t="s">
        <v>73</v>
      </c>
      <c r="C18011" t="s">
        <v>137</v>
      </c>
      <c r="D18011">
        <v>1</v>
      </c>
      <c r="E18011" t="s">
        <v>140</v>
      </c>
      <c r="F18011">
        <v>92.1</v>
      </c>
    </row>
    <row r="18012" spans="1:6">
      <c r="A18012" s="12" t="s">
        <v>240</v>
      </c>
      <c r="B18012" t="s">
        <v>74</v>
      </c>
      <c r="C18012" t="s">
        <v>137</v>
      </c>
      <c r="D18012">
        <v>1</v>
      </c>
      <c r="E18012" t="s">
        <v>140</v>
      </c>
      <c r="F18012">
        <v>8.5</v>
      </c>
    </row>
    <row r="18013" spans="1:6">
      <c r="A18013" s="12" t="s">
        <v>240</v>
      </c>
      <c r="B18013" t="s">
        <v>75</v>
      </c>
      <c r="C18013" t="s">
        <v>137</v>
      </c>
      <c r="D18013">
        <v>1</v>
      </c>
      <c r="E18013" t="s">
        <v>140</v>
      </c>
      <c r="F18013">
        <v>35.6</v>
      </c>
    </row>
    <row r="18014" spans="1:6">
      <c r="A18014" s="12" t="s">
        <v>240</v>
      </c>
      <c r="B18014" t="s">
        <v>76</v>
      </c>
      <c r="C18014" t="s">
        <v>137</v>
      </c>
      <c r="D18014">
        <v>1</v>
      </c>
      <c r="E18014" t="s">
        <v>140</v>
      </c>
      <c r="F18014">
        <v>6</v>
      </c>
    </row>
    <row r="18015" spans="1:6">
      <c r="A18015" s="12" t="s">
        <v>240</v>
      </c>
      <c r="B18015" t="s">
        <v>77</v>
      </c>
      <c r="C18015" t="s">
        <v>137</v>
      </c>
      <c r="D18015">
        <v>1</v>
      </c>
      <c r="E18015" t="s">
        <v>140</v>
      </c>
      <c r="F18015">
        <v>0.6</v>
      </c>
    </row>
    <row r="18016" spans="1:6">
      <c r="A18016" s="12" t="s">
        <v>240</v>
      </c>
      <c r="B18016" t="s">
        <v>78</v>
      </c>
      <c r="C18016" t="s">
        <v>137</v>
      </c>
      <c r="D18016">
        <v>1</v>
      </c>
      <c r="E18016" t="s">
        <v>140</v>
      </c>
      <c r="F18016">
        <v>3.5</v>
      </c>
    </row>
    <row r="18017" spans="1:6">
      <c r="A18017" s="12" t="s">
        <v>240</v>
      </c>
      <c r="B18017" t="s">
        <v>79</v>
      </c>
      <c r="C18017" t="s">
        <v>137</v>
      </c>
      <c r="D18017">
        <v>1</v>
      </c>
      <c r="E18017" t="s">
        <v>140</v>
      </c>
      <c r="F18017">
        <v>69.3</v>
      </c>
    </row>
    <row r="18018" spans="1:6">
      <c r="A18018" s="12" t="s">
        <v>240</v>
      </c>
      <c r="B18018" t="s">
        <v>80</v>
      </c>
      <c r="C18018" t="s">
        <v>137</v>
      </c>
      <c r="D18018">
        <v>1</v>
      </c>
      <c r="E18018" t="s">
        <v>140</v>
      </c>
      <c r="F18018">
        <v>99.4</v>
      </c>
    </row>
    <row r="18019" spans="1:6">
      <c r="A18019" s="12" t="s">
        <v>240</v>
      </c>
      <c r="B18019" t="s">
        <v>81</v>
      </c>
      <c r="C18019" t="s">
        <v>137</v>
      </c>
      <c r="D18019">
        <v>1</v>
      </c>
      <c r="E18019" t="s">
        <v>140</v>
      </c>
      <c r="F18019">
        <v>99.7</v>
      </c>
    </row>
    <row r="18020" spans="1:6">
      <c r="A18020" s="12" t="s">
        <v>240</v>
      </c>
      <c r="B18020" t="s">
        <v>82</v>
      </c>
      <c r="C18020" t="s">
        <v>137</v>
      </c>
      <c r="D18020">
        <v>1</v>
      </c>
      <c r="E18020" t="s">
        <v>140</v>
      </c>
      <c r="F18020">
        <v>61.4</v>
      </c>
    </row>
    <row r="18021" spans="1:6">
      <c r="A18021" s="12" t="s">
        <v>240</v>
      </c>
      <c r="B18021" t="s">
        <v>83</v>
      </c>
      <c r="C18021" t="s">
        <v>137</v>
      </c>
      <c r="D18021">
        <v>1</v>
      </c>
      <c r="E18021" t="s">
        <v>140</v>
      </c>
      <c r="F18021">
        <v>67.2</v>
      </c>
    </row>
    <row r="18022" spans="1:6">
      <c r="A18022" s="12" t="s">
        <v>240</v>
      </c>
      <c r="B18022" t="s">
        <v>84</v>
      </c>
      <c r="C18022" t="s">
        <v>137</v>
      </c>
      <c r="D18022">
        <v>1</v>
      </c>
      <c r="E18022" t="s">
        <v>140</v>
      </c>
      <c r="F18022">
        <v>8.6</v>
      </c>
    </row>
    <row r="18023" spans="1:6">
      <c r="A18023" s="12" t="s">
        <v>240</v>
      </c>
      <c r="B18023" t="s">
        <v>85</v>
      </c>
      <c r="C18023" t="s">
        <v>137</v>
      </c>
      <c r="D18023">
        <v>1</v>
      </c>
      <c r="E18023" t="s">
        <v>140</v>
      </c>
      <c r="F18023">
        <v>9</v>
      </c>
    </row>
    <row r="18024" spans="1:6">
      <c r="A18024" s="12" t="s">
        <v>240</v>
      </c>
      <c r="B18024" t="s">
        <v>86</v>
      </c>
      <c r="C18024" t="s">
        <v>137</v>
      </c>
      <c r="D18024">
        <v>1</v>
      </c>
      <c r="E18024" t="s">
        <v>140</v>
      </c>
      <c r="F18024">
        <v>9.8000000000000007</v>
      </c>
    </row>
    <row r="18025" spans="1:6">
      <c r="A18025" s="12" t="s">
        <v>240</v>
      </c>
      <c r="B18025" t="s">
        <v>87</v>
      </c>
      <c r="C18025" t="s">
        <v>137</v>
      </c>
      <c r="D18025">
        <v>1</v>
      </c>
      <c r="E18025" t="s">
        <v>140</v>
      </c>
      <c r="F18025">
        <v>1.2</v>
      </c>
    </row>
    <row r="18026" spans="1:6">
      <c r="A18026" s="12" t="s">
        <v>240</v>
      </c>
      <c r="B18026" t="s">
        <v>88</v>
      </c>
      <c r="C18026" t="s">
        <v>137</v>
      </c>
      <c r="D18026">
        <v>1</v>
      </c>
      <c r="E18026" t="s">
        <v>140</v>
      </c>
      <c r="F18026">
        <v>60</v>
      </c>
    </row>
    <row r="18027" spans="1:6">
      <c r="A18027" s="12" t="s">
        <v>240</v>
      </c>
      <c r="B18027" t="s">
        <v>89</v>
      </c>
      <c r="C18027" t="s">
        <v>137</v>
      </c>
      <c r="D18027">
        <v>1</v>
      </c>
      <c r="E18027" t="s">
        <v>140</v>
      </c>
      <c r="F18027">
        <v>63.5</v>
      </c>
    </row>
    <row r="18028" spans="1:6">
      <c r="A18028" s="12" t="s">
        <v>240</v>
      </c>
      <c r="B18028" t="s">
        <v>90</v>
      </c>
      <c r="C18028" t="s">
        <v>137</v>
      </c>
      <c r="D18028">
        <v>1</v>
      </c>
      <c r="E18028" t="s">
        <v>140</v>
      </c>
      <c r="F18028">
        <v>89.1</v>
      </c>
    </row>
    <row r="18029" spans="1:6">
      <c r="A18029" s="12" t="s">
        <v>240</v>
      </c>
      <c r="B18029" t="s">
        <v>91</v>
      </c>
      <c r="C18029" t="s">
        <v>137</v>
      </c>
      <c r="D18029">
        <v>1</v>
      </c>
      <c r="E18029" t="s">
        <v>140</v>
      </c>
      <c r="F18029">
        <v>81.400000000000006</v>
      </c>
    </row>
    <row r="18030" spans="1:6">
      <c r="A18030" s="12" t="s">
        <v>240</v>
      </c>
      <c r="B18030" t="s">
        <v>92</v>
      </c>
      <c r="C18030" t="s">
        <v>137</v>
      </c>
      <c r="D18030">
        <v>1</v>
      </c>
      <c r="E18030" t="s">
        <v>140</v>
      </c>
      <c r="F18030">
        <v>97.9</v>
      </c>
    </row>
    <row r="18031" spans="1:6">
      <c r="A18031" s="12" t="s">
        <v>240</v>
      </c>
      <c r="B18031" t="s">
        <v>93</v>
      </c>
      <c r="C18031" t="s">
        <v>137</v>
      </c>
      <c r="D18031">
        <v>1</v>
      </c>
      <c r="E18031" t="s">
        <v>140</v>
      </c>
      <c r="F18031">
        <v>41.1</v>
      </c>
    </row>
    <row r="18032" spans="1:6">
      <c r="A18032" s="12" t="s">
        <v>240</v>
      </c>
      <c r="B18032" t="s">
        <v>94</v>
      </c>
      <c r="C18032" t="s">
        <v>137</v>
      </c>
      <c r="D18032">
        <v>1</v>
      </c>
      <c r="E18032" t="s">
        <v>140</v>
      </c>
      <c r="F18032">
        <v>0.1</v>
      </c>
    </row>
    <row r="18033" spans="1:6">
      <c r="A18033" s="12" t="s">
        <v>240</v>
      </c>
      <c r="B18033" t="s">
        <v>95</v>
      </c>
      <c r="C18033" t="s">
        <v>137</v>
      </c>
      <c r="D18033">
        <v>1</v>
      </c>
      <c r="E18033" t="s">
        <v>140</v>
      </c>
      <c r="F18033">
        <v>28.5</v>
      </c>
    </row>
    <row r="18034" spans="1:6">
      <c r="A18034" s="12" t="s">
        <v>240</v>
      </c>
      <c r="B18034" t="s">
        <v>96</v>
      </c>
      <c r="C18034" t="s">
        <v>137</v>
      </c>
      <c r="D18034">
        <v>1</v>
      </c>
      <c r="E18034" t="s">
        <v>140</v>
      </c>
      <c r="F18034">
        <v>0.1</v>
      </c>
    </row>
    <row r="18035" spans="1:6">
      <c r="A18035" s="12" t="s">
        <v>240</v>
      </c>
      <c r="B18035" t="s">
        <v>97</v>
      </c>
      <c r="C18035" t="s">
        <v>137</v>
      </c>
      <c r="D18035">
        <v>1</v>
      </c>
      <c r="E18035" t="s">
        <v>140</v>
      </c>
      <c r="F18035">
        <v>85.8</v>
      </c>
    </row>
    <row r="18036" spans="1:6">
      <c r="A18036" s="12" t="s">
        <v>240</v>
      </c>
      <c r="B18036" t="s">
        <v>98</v>
      </c>
      <c r="C18036" t="s">
        <v>137</v>
      </c>
      <c r="D18036">
        <v>1</v>
      </c>
      <c r="E18036" t="s">
        <v>140</v>
      </c>
      <c r="F18036">
        <v>56</v>
      </c>
    </row>
    <row r="18037" spans="1:6">
      <c r="A18037" s="12" t="s">
        <v>240</v>
      </c>
      <c r="B18037" t="s">
        <v>99</v>
      </c>
      <c r="C18037" t="s">
        <v>137</v>
      </c>
      <c r="D18037">
        <v>1</v>
      </c>
      <c r="E18037" t="s">
        <v>140</v>
      </c>
      <c r="F18037">
        <v>94.5</v>
      </c>
    </row>
    <row r="18038" spans="1:6">
      <c r="A18038" s="12" t="s">
        <v>240</v>
      </c>
      <c r="B18038" t="s">
        <v>100</v>
      </c>
      <c r="C18038" t="s">
        <v>137</v>
      </c>
      <c r="D18038">
        <v>1</v>
      </c>
      <c r="E18038" t="s">
        <v>140</v>
      </c>
      <c r="F18038">
        <v>11.9</v>
      </c>
    </row>
    <row r="18039" spans="1:6">
      <c r="A18039" s="12" t="s">
        <v>240</v>
      </c>
      <c r="B18039" t="s">
        <v>101</v>
      </c>
      <c r="C18039" t="s">
        <v>137</v>
      </c>
      <c r="D18039">
        <v>1</v>
      </c>
      <c r="E18039" t="s">
        <v>140</v>
      </c>
      <c r="F18039">
        <v>0.3</v>
      </c>
    </row>
    <row r="18040" spans="1:6">
      <c r="A18040" s="12" t="s">
        <v>240</v>
      </c>
      <c r="B18040" t="s">
        <v>102</v>
      </c>
      <c r="C18040" t="s">
        <v>137</v>
      </c>
      <c r="D18040">
        <v>1</v>
      </c>
      <c r="E18040" t="s">
        <v>140</v>
      </c>
      <c r="F18040">
        <v>1.2</v>
      </c>
    </row>
    <row r="18041" spans="1:6">
      <c r="A18041" s="12" t="s">
        <v>240</v>
      </c>
      <c r="B18041" t="s">
        <v>103</v>
      </c>
      <c r="C18041" t="s">
        <v>137</v>
      </c>
      <c r="D18041">
        <v>1</v>
      </c>
      <c r="E18041" t="s">
        <v>140</v>
      </c>
      <c r="F18041">
        <v>19.5</v>
      </c>
    </row>
    <row r="18042" spans="1:6">
      <c r="A18042" s="12" t="s">
        <v>240</v>
      </c>
      <c r="B18042" t="s">
        <v>104</v>
      </c>
      <c r="C18042" t="s">
        <v>137</v>
      </c>
      <c r="D18042">
        <v>1</v>
      </c>
      <c r="E18042" t="s">
        <v>140</v>
      </c>
      <c r="F18042">
        <v>0.2</v>
      </c>
    </row>
    <row r="18043" spans="1:6">
      <c r="A18043" s="12" t="s">
        <v>240</v>
      </c>
      <c r="B18043" t="s">
        <v>105</v>
      </c>
      <c r="C18043" t="s">
        <v>137</v>
      </c>
      <c r="D18043">
        <v>1</v>
      </c>
      <c r="E18043" t="s">
        <v>140</v>
      </c>
      <c r="F18043">
        <v>99.9</v>
      </c>
    </row>
    <row r="18044" spans="1:6">
      <c r="A18044" s="12" t="s">
        <v>240</v>
      </c>
      <c r="B18044" t="s">
        <v>106</v>
      </c>
      <c r="C18044" t="s">
        <v>137</v>
      </c>
      <c r="D18044">
        <v>1</v>
      </c>
      <c r="E18044" t="s">
        <v>140</v>
      </c>
      <c r="F18044">
        <v>72.3</v>
      </c>
    </row>
    <row r="18045" spans="1:6">
      <c r="A18045" s="12" t="s">
        <v>240</v>
      </c>
      <c r="B18045" t="s">
        <v>107</v>
      </c>
      <c r="C18045" t="s">
        <v>137</v>
      </c>
      <c r="D18045">
        <v>1</v>
      </c>
      <c r="E18045" t="s">
        <v>140</v>
      </c>
      <c r="F18045">
        <v>90.7</v>
      </c>
    </row>
    <row r="18046" spans="1:6">
      <c r="A18046" s="12" t="s">
        <v>240</v>
      </c>
      <c r="B18046" t="s">
        <v>108</v>
      </c>
      <c r="C18046" t="s">
        <v>137</v>
      </c>
      <c r="D18046">
        <v>1</v>
      </c>
      <c r="E18046" t="s">
        <v>140</v>
      </c>
      <c r="F18046">
        <v>0.1</v>
      </c>
    </row>
    <row r="18047" spans="1:6">
      <c r="A18047" s="12" t="s">
        <v>240</v>
      </c>
      <c r="B18047" t="s">
        <v>109</v>
      </c>
      <c r="C18047" t="s">
        <v>137</v>
      </c>
      <c r="D18047">
        <v>1</v>
      </c>
      <c r="E18047" t="s">
        <v>140</v>
      </c>
      <c r="F18047">
        <v>51.9</v>
      </c>
    </row>
    <row r="18048" spans="1:6">
      <c r="A18048" s="12" t="s">
        <v>240</v>
      </c>
      <c r="B18048" t="s">
        <v>110</v>
      </c>
      <c r="C18048" t="s">
        <v>137</v>
      </c>
      <c r="D18048">
        <v>1</v>
      </c>
      <c r="E18048" t="s">
        <v>140</v>
      </c>
      <c r="F18048">
        <v>0</v>
      </c>
    </row>
    <row r="18049" spans="1:6">
      <c r="A18049" s="12" t="s">
        <v>240</v>
      </c>
      <c r="B18049" t="s">
        <v>111</v>
      </c>
      <c r="C18049" t="s">
        <v>137</v>
      </c>
      <c r="D18049">
        <v>1</v>
      </c>
      <c r="E18049" t="s">
        <v>140</v>
      </c>
      <c r="F18049">
        <v>100</v>
      </c>
    </row>
    <row r="18050" spans="1:6">
      <c r="A18050" s="12" t="s">
        <v>240</v>
      </c>
      <c r="B18050" t="s">
        <v>112</v>
      </c>
      <c r="C18050" t="s">
        <v>137</v>
      </c>
      <c r="D18050">
        <v>1</v>
      </c>
      <c r="E18050" t="s">
        <v>140</v>
      </c>
      <c r="F18050">
        <v>90.7</v>
      </c>
    </row>
    <row r="18051" spans="1:6">
      <c r="A18051" s="12" t="s">
        <v>240</v>
      </c>
      <c r="B18051" t="s">
        <v>113</v>
      </c>
      <c r="C18051" t="s">
        <v>137</v>
      </c>
      <c r="D18051">
        <v>1</v>
      </c>
      <c r="E18051" t="s">
        <v>140</v>
      </c>
      <c r="F18051">
        <v>38.4</v>
      </c>
    </row>
    <row r="18052" spans="1:6">
      <c r="A18052" s="12" t="s">
        <v>240</v>
      </c>
      <c r="B18052" t="s">
        <v>114</v>
      </c>
      <c r="C18052" t="s">
        <v>137</v>
      </c>
      <c r="D18052">
        <v>1</v>
      </c>
      <c r="E18052" t="s">
        <v>140</v>
      </c>
      <c r="F18052">
        <v>4</v>
      </c>
    </row>
    <row r="18053" spans="1:6">
      <c r="A18053" s="12" t="s">
        <v>240</v>
      </c>
      <c r="B18053" t="s">
        <v>115</v>
      </c>
      <c r="C18053" t="s">
        <v>137</v>
      </c>
      <c r="D18053">
        <v>1</v>
      </c>
      <c r="E18053" t="s">
        <v>140</v>
      </c>
      <c r="F18053">
        <v>40.200000000000003</v>
      </c>
    </row>
    <row r="18054" spans="1:6">
      <c r="A18054" s="12" t="s">
        <v>240</v>
      </c>
      <c r="B18054" t="s">
        <v>116</v>
      </c>
      <c r="C18054" t="s">
        <v>137</v>
      </c>
      <c r="D18054">
        <v>1</v>
      </c>
      <c r="E18054" t="s">
        <v>140</v>
      </c>
      <c r="F18054">
        <v>0</v>
      </c>
    </row>
    <row r="18055" spans="1:6">
      <c r="A18055" s="12" t="s">
        <v>240</v>
      </c>
      <c r="B18055" t="s">
        <v>146</v>
      </c>
      <c r="C18055" t="s">
        <v>137</v>
      </c>
      <c r="D18055">
        <v>1</v>
      </c>
      <c r="E18055" t="s">
        <v>140</v>
      </c>
      <c r="F18055">
        <v>53.7</v>
      </c>
    </row>
    <row r="18056" spans="1:6">
      <c r="A18056" s="12" t="s">
        <v>240</v>
      </c>
      <c r="B18056" t="s">
        <v>61</v>
      </c>
      <c r="C18056" t="s">
        <v>137</v>
      </c>
      <c r="D18056">
        <v>1</v>
      </c>
      <c r="E18056" t="s">
        <v>147</v>
      </c>
      <c r="F18056">
        <v>0</v>
      </c>
    </row>
    <row r="18057" spans="1:6">
      <c r="A18057" s="12" t="s">
        <v>240</v>
      </c>
      <c r="B18057" t="s">
        <v>62</v>
      </c>
      <c r="C18057" t="s">
        <v>137</v>
      </c>
      <c r="D18057">
        <v>1</v>
      </c>
      <c r="E18057" t="s">
        <v>147</v>
      </c>
      <c r="F18057">
        <v>0</v>
      </c>
    </row>
    <row r="18058" spans="1:6">
      <c r="A18058" s="12" t="s">
        <v>240</v>
      </c>
      <c r="B18058" t="s">
        <v>63</v>
      </c>
      <c r="C18058" t="s">
        <v>137</v>
      </c>
      <c r="D18058">
        <v>1</v>
      </c>
      <c r="E18058" t="s">
        <v>147</v>
      </c>
      <c r="F18058">
        <v>0</v>
      </c>
    </row>
    <row r="18059" spans="1:6">
      <c r="A18059" s="12" t="s">
        <v>240</v>
      </c>
      <c r="B18059" t="s">
        <v>64</v>
      </c>
      <c r="C18059" t="s">
        <v>137</v>
      </c>
      <c r="D18059">
        <v>1</v>
      </c>
      <c r="E18059" t="s">
        <v>147</v>
      </c>
      <c r="F18059">
        <v>0</v>
      </c>
    </row>
    <row r="18060" spans="1:6">
      <c r="A18060" s="12" t="s">
        <v>240</v>
      </c>
      <c r="B18060" t="s">
        <v>65</v>
      </c>
      <c r="C18060" t="s">
        <v>137</v>
      </c>
      <c r="D18060">
        <v>1</v>
      </c>
      <c r="E18060" t="s">
        <v>147</v>
      </c>
      <c r="F18060">
        <v>0</v>
      </c>
    </row>
    <row r="18061" spans="1:6">
      <c r="A18061" s="12" t="s">
        <v>240</v>
      </c>
      <c r="B18061" t="s">
        <v>66</v>
      </c>
      <c r="C18061" t="s">
        <v>137</v>
      </c>
      <c r="D18061">
        <v>1</v>
      </c>
      <c r="E18061" t="s">
        <v>147</v>
      </c>
      <c r="F18061">
        <v>0</v>
      </c>
    </row>
    <row r="18062" spans="1:6">
      <c r="A18062" s="12" t="s">
        <v>240</v>
      </c>
      <c r="B18062" t="s">
        <v>67</v>
      </c>
      <c r="C18062" t="s">
        <v>137</v>
      </c>
      <c r="D18062">
        <v>1</v>
      </c>
      <c r="E18062" t="s">
        <v>147</v>
      </c>
      <c r="F18062">
        <v>0</v>
      </c>
    </row>
    <row r="18063" spans="1:6">
      <c r="A18063" s="12" t="s">
        <v>240</v>
      </c>
      <c r="B18063" t="s">
        <v>68</v>
      </c>
      <c r="C18063" t="s">
        <v>137</v>
      </c>
      <c r="D18063">
        <v>1</v>
      </c>
      <c r="E18063" t="s">
        <v>147</v>
      </c>
      <c r="F18063">
        <v>0</v>
      </c>
    </row>
    <row r="18064" spans="1:6">
      <c r="A18064" s="12" t="s">
        <v>240</v>
      </c>
      <c r="B18064" t="s">
        <v>69</v>
      </c>
      <c r="C18064" t="s">
        <v>137</v>
      </c>
      <c r="D18064">
        <v>1</v>
      </c>
      <c r="E18064" t="s">
        <v>147</v>
      </c>
      <c r="F18064">
        <v>0</v>
      </c>
    </row>
    <row r="18065" spans="1:6">
      <c r="A18065" s="12" t="s">
        <v>240</v>
      </c>
      <c r="B18065" t="s">
        <v>70</v>
      </c>
      <c r="C18065" t="s">
        <v>137</v>
      </c>
      <c r="D18065">
        <v>1</v>
      </c>
      <c r="E18065" t="s">
        <v>147</v>
      </c>
      <c r="F18065">
        <v>0</v>
      </c>
    </row>
    <row r="18066" spans="1:6">
      <c r="A18066" s="12" t="s">
        <v>240</v>
      </c>
      <c r="B18066" t="s">
        <v>71</v>
      </c>
      <c r="C18066" t="s">
        <v>137</v>
      </c>
      <c r="D18066">
        <v>1</v>
      </c>
      <c r="E18066" t="s">
        <v>147</v>
      </c>
      <c r="F18066">
        <v>0</v>
      </c>
    </row>
    <row r="18067" spans="1:6">
      <c r="A18067" s="12" t="s">
        <v>240</v>
      </c>
      <c r="B18067" t="s">
        <v>72</v>
      </c>
      <c r="C18067" t="s">
        <v>137</v>
      </c>
      <c r="D18067">
        <v>1</v>
      </c>
      <c r="E18067" t="s">
        <v>147</v>
      </c>
      <c r="F18067">
        <v>0</v>
      </c>
    </row>
    <row r="18068" spans="1:6">
      <c r="A18068" s="12" t="s">
        <v>240</v>
      </c>
      <c r="B18068" t="s">
        <v>73</v>
      </c>
      <c r="C18068" t="s">
        <v>137</v>
      </c>
      <c r="D18068">
        <v>1</v>
      </c>
      <c r="E18068" t="s">
        <v>147</v>
      </c>
      <c r="F18068">
        <v>0</v>
      </c>
    </row>
    <row r="18069" spans="1:6">
      <c r="A18069" s="12" t="s">
        <v>240</v>
      </c>
      <c r="B18069" t="s">
        <v>74</v>
      </c>
      <c r="C18069" t="s">
        <v>137</v>
      </c>
      <c r="D18069">
        <v>1</v>
      </c>
      <c r="E18069" t="s">
        <v>147</v>
      </c>
      <c r="F18069">
        <v>0</v>
      </c>
    </row>
    <row r="18070" spans="1:6">
      <c r="A18070" s="12" t="s">
        <v>240</v>
      </c>
      <c r="B18070" t="s">
        <v>75</v>
      </c>
      <c r="C18070" t="s">
        <v>137</v>
      </c>
      <c r="D18070">
        <v>1</v>
      </c>
      <c r="E18070" t="s">
        <v>147</v>
      </c>
      <c r="F18070">
        <v>0</v>
      </c>
    </row>
    <row r="18071" spans="1:6">
      <c r="A18071" s="12" t="s">
        <v>240</v>
      </c>
      <c r="B18071" t="s">
        <v>76</v>
      </c>
      <c r="C18071" t="s">
        <v>137</v>
      </c>
      <c r="D18071">
        <v>1</v>
      </c>
      <c r="E18071" t="s">
        <v>147</v>
      </c>
      <c r="F18071">
        <v>0</v>
      </c>
    </row>
    <row r="18072" spans="1:6">
      <c r="A18072" s="12" t="s">
        <v>240</v>
      </c>
      <c r="B18072" t="s">
        <v>77</v>
      </c>
      <c r="C18072" t="s">
        <v>137</v>
      </c>
      <c r="D18072">
        <v>1</v>
      </c>
      <c r="E18072" t="s">
        <v>147</v>
      </c>
      <c r="F18072">
        <v>0</v>
      </c>
    </row>
    <row r="18073" spans="1:6">
      <c r="A18073" s="12" t="s">
        <v>240</v>
      </c>
      <c r="B18073" t="s">
        <v>78</v>
      </c>
      <c r="C18073" t="s">
        <v>137</v>
      </c>
      <c r="D18073">
        <v>1</v>
      </c>
      <c r="E18073" t="s">
        <v>147</v>
      </c>
      <c r="F18073">
        <v>0</v>
      </c>
    </row>
    <row r="18074" spans="1:6">
      <c r="A18074" s="12" t="s">
        <v>240</v>
      </c>
      <c r="B18074" t="s">
        <v>79</v>
      </c>
      <c r="C18074" t="s">
        <v>137</v>
      </c>
      <c r="D18074">
        <v>1</v>
      </c>
      <c r="E18074" t="s">
        <v>147</v>
      </c>
      <c r="F18074">
        <v>0</v>
      </c>
    </row>
    <row r="18075" spans="1:6">
      <c r="A18075" s="12" t="s">
        <v>240</v>
      </c>
      <c r="B18075" t="s">
        <v>80</v>
      </c>
      <c r="C18075" t="s">
        <v>137</v>
      </c>
      <c r="D18075">
        <v>1</v>
      </c>
      <c r="E18075" t="s">
        <v>147</v>
      </c>
      <c r="F18075">
        <v>0</v>
      </c>
    </row>
    <row r="18076" spans="1:6">
      <c r="A18076" s="12" t="s">
        <v>240</v>
      </c>
      <c r="B18076" t="s">
        <v>81</v>
      </c>
      <c r="C18076" t="s">
        <v>137</v>
      </c>
      <c r="D18076">
        <v>1</v>
      </c>
      <c r="E18076" t="s">
        <v>147</v>
      </c>
      <c r="F18076">
        <v>0</v>
      </c>
    </row>
    <row r="18077" spans="1:6">
      <c r="A18077" s="12" t="s">
        <v>240</v>
      </c>
      <c r="B18077" t="s">
        <v>82</v>
      </c>
      <c r="C18077" t="s">
        <v>137</v>
      </c>
      <c r="D18077">
        <v>1</v>
      </c>
      <c r="E18077" t="s">
        <v>147</v>
      </c>
      <c r="F18077">
        <v>0</v>
      </c>
    </row>
    <row r="18078" spans="1:6">
      <c r="A18078" s="12" t="s">
        <v>240</v>
      </c>
      <c r="B18078" t="s">
        <v>83</v>
      </c>
      <c r="C18078" t="s">
        <v>137</v>
      </c>
      <c r="D18078">
        <v>1</v>
      </c>
      <c r="E18078" t="s">
        <v>147</v>
      </c>
      <c r="F18078">
        <v>0</v>
      </c>
    </row>
    <row r="18079" spans="1:6">
      <c r="A18079" s="12" t="s">
        <v>240</v>
      </c>
      <c r="B18079" t="s">
        <v>84</v>
      </c>
      <c r="C18079" t="s">
        <v>137</v>
      </c>
      <c r="D18079">
        <v>1</v>
      </c>
      <c r="E18079" t="s">
        <v>147</v>
      </c>
      <c r="F18079">
        <v>0</v>
      </c>
    </row>
    <row r="18080" spans="1:6">
      <c r="A18080" s="12" t="s">
        <v>240</v>
      </c>
      <c r="B18080" t="s">
        <v>85</v>
      </c>
      <c r="C18080" t="s">
        <v>137</v>
      </c>
      <c r="D18080">
        <v>1</v>
      </c>
      <c r="E18080" t="s">
        <v>147</v>
      </c>
      <c r="F18080">
        <v>0</v>
      </c>
    </row>
    <row r="18081" spans="1:6">
      <c r="A18081" s="12" t="s">
        <v>240</v>
      </c>
      <c r="B18081" t="s">
        <v>86</v>
      </c>
      <c r="C18081" t="s">
        <v>137</v>
      </c>
      <c r="D18081">
        <v>1</v>
      </c>
      <c r="E18081" t="s">
        <v>147</v>
      </c>
      <c r="F18081">
        <v>0</v>
      </c>
    </row>
    <row r="18082" spans="1:6">
      <c r="A18082" s="12" t="s">
        <v>240</v>
      </c>
      <c r="B18082" t="s">
        <v>87</v>
      </c>
      <c r="C18082" t="s">
        <v>137</v>
      </c>
      <c r="D18082">
        <v>1</v>
      </c>
      <c r="E18082" t="s">
        <v>147</v>
      </c>
      <c r="F18082">
        <v>0</v>
      </c>
    </row>
    <row r="18083" spans="1:6">
      <c r="A18083" s="12" t="s">
        <v>240</v>
      </c>
      <c r="B18083" t="s">
        <v>88</v>
      </c>
      <c r="C18083" t="s">
        <v>137</v>
      </c>
      <c r="D18083">
        <v>1</v>
      </c>
      <c r="E18083" t="s">
        <v>147</v>
      </c>
      <c r="F18083">
        <v>0</v>
      </c>
    </row>
    <row r="18084" spans="1:6">
      <c r="A18084" s="12" t="s">
        <v>240</v>
      </c>
      <c r="B18084" t="s">
        <v>89</v>
      </c>
      <c r="C18084" t="s">
        <v>137</v>
      </c>
      <c r="D18084">
        <v>1</v>
      </c>
      <c r="E18084" t="s">
        <v>147</v>
      </c>
      <c r="F18084">
        <v>0</v>
      </c>
    </row>
    <row r="18085" spans="1:6">
      <c r="A18085" s="12" t="s">
        <v>240</v>
      </c>
      <c r="B18085" t="s">
        <v>90</v>
      </c>
      <c r="C18085" t="s">
        <v>137</v>
      </c>
      <c r="D18085">
        <v>1</v>
      </c>
      <c r="E18085" t="s">
        <v>147</v>
      </c>
      <c r="F18085">
        <v>0</v>
      </c>
    </row>
    <row r="18086" spans="1:6">
      <c r="A18086" s="12" t="s">
        <v>240</v>
      </c>
      <c r="B18086" t="s">
        <v>91</v>
      </c>
      <c r="C18086" t="s">
        <v>137</v>
      </c>
      <c r="D18086">
        <v>1</v>
      </c>
      <c r="E18086" t="s">
        <v>147</v>
      </c>
      <c r="F18086">
        <v>0</v>
      </c>
    </row>
    <row r="18087" spans="1:6">
      <c r="A18087" s="12" t="s">
        <v>240</v>
      </c>
      <c r="B18087" t="s">
        <v>92</v>
      </c>
      <c r="C18087" t="s">
        <v>137</v>
      </c>
      <c r="D18087">
        <v>1</v>
      </c>
      <c r="E18087" t="s">
        <v>147</v>
      </c>
      <c r="F18087">
        <v>0</v>
      </c>
    </row>
    <row r="18088" spans="1:6">
      <c r="A18088" s="12" t="s">
        <v>240</v>
      </c>
      <c r="B18088" t="s">
        <v>93</v>
      </c>
      <c r="C18088" t="s">
        <v>137</v>
      </c>
      <c r="D18088">
        <v>1</v>
      </c>
      <c r="E18088" t="s">
        <v>147</v>
      </c>
      <c r="F18088">
        <v>0</v>
      </c>
    </row>
    <row r="18089" spans="1:6">
      <c r="A18089" s="12" t="s">
        <v>240</v>
      </c>
      <c r="B18089" t="s">
        <v>94</v>
      </c>
      <c r="C18089" t="s">
        <v>137</v>
      </c>
      <c r="D18089">
        <v>1</v>
      </c>
      <c r="E18089" t="s">
        <v>147</v>
      </c>
      <c r="F18089">
        <v>0</v>
      </c>
    </row>
    <row r="18090" spans="1:6">
      <c r="A18090" s="12" t="s">
        <v>240</v>
      </c>
      <c r="B18090" t="s">
        <v>95</v>
      </c>
      <c r="C18090" t="s">
        <v>137</v>
      </c>
      <c r="D18090">
        <v>1</v>
      </c>
      <c r="E18090" t="s">
        <v>147</v>
      </c>
      <c r="F18090">
        <v>0</v>
      </c>
    </row>
    <row r="18091" spans="1:6">
      <c r="A18091" s="12" t="s">
        <v>240</v>
      </c>
      <c r="B18091" t="s">
        <v>96</v>
      </c>
      <c r="C18091" t="s">
        <v>137</v>
      </c>
      <c r="D18091">
        <v>1</v>
      </c>
      <c r="E18091" t="s">
        <v>147</v>
      </c>
      <c r="F18091">
        <v>0</v>
      </c>
    </row>
    <row r="18092" spans="1:6">
      <c r="A18092" s="12" t="s">
        <v>240</v>
      </c>
      <c r="B18092" t="s">
        <v>97</v>
      </c>
      <c r="C18092" t="s">
        <v>137</v>
      </c>
      <c r="D18092">
        <v>1</v>
      </c>
      <c r="E18092" t="s">
        <v>147</v>
      </c>
      <c r="F18092">
        <v>0</v>
      </c>
    </row>
    <row r="18093" spans="1:6">
      <c r="A18093" s="12" t="s">
        <v>240</v>
      </c>
      <c r="B18093" t="s">
        <v>98</v>
      </c>
      <c r="C18093" t="s">
        <v>137</v>
      </c>
      <c r="D18093">
        <v>1</v>
      </c>
      <c r="E18093" t="s">
        <v>147</v>
      </c>
      <c r="F18093">
        <v>0</v>
      </c>
    </row>
    <row r="18094" spans="1:6">
      <c r="A18094" s="12" t="s">
        <v>240</v>
      </c>
      <c r="B18094" t="s">
        <v>99</v>
      </c>
      <c r="C18094" t="s">
        <v>137</v>
      </c>
      <c r="D18094">
        <v>1</v>
      </c>
      <c r="E18094" t="s">
        <v>147</v>
      </c>
      <c r="F18094">
        <v>0</v>
      </c>
    </row>
    <row r="18095" spans="1:6">
      <c r="A18095" s="12" t="s">
        <v>240</v>
      </c>
      <c r="B18095" t="s">
        <v>100</v>
      </c>
      <c r="C18095" t="s">
        <v>137</v>
      </c>
      <c r="D18095">
        <v>1</v>
      </c>
      <c r="E18095" t="s">
        <v>147</v>
      </c>
      <c r="F18095">
        <v>0</v>
      </c>
    </row>
    <row r="18096" spans="1:6">
      <c r="A18096" s="12" t="s">
        <v>240</v>
      </c>
      <c r="B18096" t="s">
        <v>101</v>
      </c>
      <c r="C18096" t="s">
        <v>137</v>
      </c>
      <c r="D18096">
        <v>1</v>
      </c>
      <c r="E18096" t="s">
        <v>147</v>
      </c>
      <c r="F18096">
        <v>0</v>
      </c>
    </row>
    <row r="18097" spans="1:6">
      <c r="A18097" s="12" t="s">
        <v>240</v>
      </c>
      <c r="B18097" t="s">
        <v>102</v>
      </c>
      <c r="C18097" t="s">
        <v>137</v>
      </c>
      <c r="D18097">
        <v>1</v>
      </c>
      <c r="E18097" t="s">
        <v>147</v>
      </c>
      <c r="F18097">
        <v>0</v>
      </c>
    </row>
    <row r="18098" spans="1:6">
      <c r="A18098" s="12" t="s">
        <v>240</v>
      </c>
      <c r="B18098" t="s">
        <v>103</v>
      </c>
      <c r="C18098" t="s">
        <v>137</v>
      </c>
      <c r="D18098">
        <v>1</v>
      </c>
      <c r="E18098" t="s">
        <v>147</v>
      </c>
      <c r="F18098">
        <v>0</v>
      </c>
    </row>
    <row r="18099" spans="1:6">
      <c r="A18099" s="12" t="s">
        <v>240</v>
      </c>
      <c r="B18099" t="s">
        <v>104</v>
      </c>
      <c r="C18099" t="s">
        <v>137</v>
      </c>
      <c r="D18099">
        <v>1</v>
      </c>
      <c r="E18099" t="s">
        <v>147</v>
      </c>
      <c r="F18099">
        <v>0</v>
      </c>
    </row>
    <row r="18100" spans="1:6">
      <c r="A18100" s="12" t="s">
        <v>240</v>
      </c>
      <c r="B18100" t="s">
        <v>105</v>
      </c>
      <c r="C18100" t="s">
        <v>137</v>
      </c>
      <c r="D18100">
        <v>1</v>
      </c>
      <c r="E18100" t="s">
        <v>147</v>
      </c>
      <c r="F18100">
        <v>0</v>
      </c>
    </row>
    <row r="18101" spans="1:6">
      <c r="A18101" s="12" t="s">
        <v>240</v>
      </c>
      <c r="B18101" t="s">
        <v>106</v>
      </c>
      <c r="C18101" t="s">
        <v>137</v>
      </c>
      <c r="D18101">
        <v>1</v>
      </c>
      <c r="E18101" t="s">
        <v>147</v>
      </c>
      <c r="F18101">
        <v>0</v>
      </c>
    </row>
    <row r="18102" spans="1:6">
      <c r="A18102" s="12" t="s">
        <v>240</v>
      </c>
      <c r="B18102" t="s">
        <v>107</v>
      </c>
      <c r="C18102" t="s">
        <v>137</v>
      </c>
      <c r="D18102">
        <v>1</v>
      </c>
      <c r="E18102" t="s">
        <v>147</v>
      </c>
      <c r="F18102">
        <v>0</v>
      </c>
    </row>
    <row r="18103" spans="1:6">
      <c r="A18103" s="12" t="s">
        <v>240</v>
      </c>
      <c r="B18103" t="s">
        <v>108</v>
      </c>
      <c r="C18103" t="s">
        <v>137</v>
      </c>
      <c r="D18103">
        <v>1</v>
      </c>
      <c r="E18103" t="s">
        <v>147</v>
      </c>
      <c r="F18103">
        <v>0</v>
      </c>
    </row>
    <row r="18104" spans="1:6">
      <c r="A18104" s="12" t="s">
        <v>240</v>
      </c>
      <c r="B18104" t="s">
        <v>109</v>
      </c>
      <c r="C18104" t="s">
        <v>137</v>
      </c>
      <c r="D18104">
        <v>1</v>
      </c>
      <c r="E18104" t="s">
        <v>147</v>
      </c>
      <c r="F18104">
        <v>0</v>
      </c>
    </row>
    <row r="18105" spans="1:6">
      <c r="A18105" s="12" t="s">
        <v>240</v>
      </c>
      <c r="B18105" t="s">
        <v>110</v>
      </c>
      <c r="C18105" t="s">
        <v>137</v>
      </c>
      <c r="D18105">
        <v>1</v>
      </c>
      <c r="E18105" t="s">
        <v>147</v>
      </c>
      <c r="F18105">
        <v>0</v>
      </c>
    </row>
    <row r="18106" spans="1:6">
      <c r="A18106" s="12" t="s">
        <v>240</v>
      </c>
      <c r="B18106" t="s">
        <v>111</v>
      </c>
      <c r="C18106" t="s">
        <v>137</v>
      </c>
      <c r="D18106">
        <v>1</v>
      </c>
      <c r="E18106" t="s">
        <v>147</v>
      </c>
      <c r="F18106">
        <v>0</v>
      </c>
    </row>
    <row r="18107" spans="1:6">
      <c r="A18107" s="12" t="s">
        <v>240</v>
      </c>
      <c r="B18107" t="s">
        <v>112</v>
      </c>
      <c r="C18107" t="s">
        <v>137</v>
      </c>
      <c r="D18107">
        <v>1</v>
      </c>
      <c r="E18107" t="s">
        <v>147</v>
      </c>
      <c r="F18107">
        <v>0</v>
      </c>
    </row>
    <row r="18108" spans="1:6">
      <c r="A18108" s="12" t="s">
        <v>240</v>
      </c>
      <c r="B18108" t="s">
        <v>113</v>
      </c>
      <c r="C18108" t="s">
        <v>137</v>
      </c>
      <c r="D18108">
        <v>1</v>
      </c>
      <c r="E18108" t="s">
        <v>147</v>
      </c>
      <c r="F18108">
        <v>0</v>
      </c>
    </row>
    <row r="18109" spans="1:6">
      <c r="A18109" s="12" t="s">
        <v>240</v>
      </c>
      <c r="B18109" t="s">
        <v>114</v>
      </c>
      <c r="C18109" t="s">
        <v>137</v>
      </c>
      <c r="D18109">
        <v>1</v>
      </c>
      <c r="E18109" t="s">
        <v>147</v>
      </c>
      <c r="F18109">
        <v>0</v>
      </c>
    </row>
    <row r="18110" spans="1:6">
      <c r="A18110" s="12" t="s">
        <v>240</v>
      </c>
      <c r="B18110" t="s">
        <v>115</v>
      </c>
      <c r="C18110" t="s">
        <v>137</v>
      </c>
      <c r="D18110">
        <v>1</v>
      </c>
      <c r="E18110" t="s">
        <v>147</v>
      </c>
      <c r="F18110">
        <v>0</v>
      </c>
    </row>
    <row r="18111" spans="1:6">
      <c r="A18111" s="12" t="s">
        <v>240</v>
      </c>
      <c r="B18111" t="s">
        <v>116</v>
      </c>
      <c r="C18111" t="s">
        <v>137</v>
      </c>
      <c r="D18111">
        <v>1</v>
      </c>
      <c r="E18111" t="s">
        <v>147</v>
      </c>
      <c r="F18111">
        <v>0</v>
      </c>
    </row>
    <row r="18112" spans="1:6">
      <c r="A18112" s="12" t="s">
        <v>240</v>
      </c>
      <c r="B18112" t="s">
        <v>146</v>
      </c>
      <c r="C18112" t="s">
        <v>137</v>
      </c>
      <c r="D18112">
        <v>1</v>
      </c>
      <c r="E18112" t="s">
        <v>147</v>
      </c>
      <c r="F18112">
        <v>0</v>
      </c>
    </row>
    <row r="18113" spans="1:6">
      <c r="A18113" s="12" t="s">
        <v>240</v>
      </c>
      <c r="B18113" t="s">
        <v>61</v>
      </c>
      <c r="C18113" t="s">
        <v>138</v>
      </c>
      <c r="D18113">
        <v>1</v>
      </c>
      <c r="E18113" t="s">
        <v>139</v>
      </c>
      <c r="F18113">
        <v>62.6</v>
      </c>
    </row>
    <row r="18114" spans="1:6">
      <c r="A18114" s="12" t="s">
        <v>240</v>
      </c>
      <c r="B18114" t="s">
        <v>62</v>
      </c>
      <c r="C18114" t="s">
        <v>138</v>
      </c>
      <c r="D18114">
        <v>1</v>
      </c>
      <c r="E18114" t="s">
        <v>139</v>
      </c>
      <c r="F18114">
        <v>51.9</v>
      </c>
    </row>
    <row r="18115" spans="1:6">
      <c r="A18115" s="12" t="s">
        <v>240</v>
      </c>
      <c r="B18115" t="s">
        <v>63</v>
      </c>
      <c r="C18115" t="s">
        <v>138</v>
      </c>
      <c r="D18115">
        <v>1</v>
      </c>
      <c r="E18115" t="s">
        <v>139</v>
      </c>
      <c r="F18115">
        <v>49</v>
      </c>
    </row>
    <row r="18116" spans="1:6">
      <c r="A18116" s="12" t="s">
        <v>240</v>
      </c>
      <c r="B18116" t="s">
        <v>64</v>
      </c>
      <c r="C18116" t="s">
        <v>138</v>
      </c>
      <c r="D18116">
        <v>1</v>
      </c>
      <c r="E18116" t="s">
        <v>139</v>
      </c>
      <c r="F18116">
        <v>62.7</v>
      </c>
    </row>
    <row r="18117" spans="1:6">
      <c r="A18117" s="12" t="s">
        <v>240</v>
      </c>
      <c r="B18117" t="s">
        <v>65</v>
      </c>
      <c r="C18117" t="s">
        <v>138</v>
      </c>
      <c r="D18117">
        <v>1</v>
      </c>
      <c r="E18117" t="s">
        <v>139</v>
      </c>
      <c r="F18117">
        <v>34</v>
      </c>
    </row>
    <row r="18118" spans="1:6">
      <c r="A18118" s="12" t="s">
        <v>240</v>
      </c>
      <c r="B18118" t="s">
        <v>66</v>
      </c>
      <c r="C18118" t="s">
        <v>138</v>
      </c>
      <c r="D18118">
        <v>1</v>
      </c>
      <c r="E18118" t="s">
        <v>139</v>
      </c>
      <c r="F18118">
        <v>42.8</v>
      </c>
    </row>
    <row r="18119" spans="1:6">
      <c r="A18119" s="12" t="s">
        <v>240</v>
      </c>
      <c r="B18119" t="s">
        <v>67</v>
      </c>
      <c r="C18119" t="s">
        <v>138</v>
      </c>
      <c r="D18119">
        <v>1</v>
      </c>
      <c r="E18119" t="s">
        <v>139</v>
      </c>
      <c r="F18119">
        <v>39</v>
      </c>
    </row>
    <row r="18120" spans="1:6">
      <c r="A18120" s="12" t="s">
        <v>240</v>
      </c>
      <c r="B18120" t="s">
        <v>68</v>
      </c>
      <c r="C18120" t="s">
        <v>138</v>
      </c>
      <c r="D18120">
        <v>1</v>
      </c>
      <c r="E18120" t="s">
        <v>139</v>
      </c>
      <c r="F18120">
        <v>39.5</v>
      </c>
    </row>
    <row r="18121" spans="1:6">
      <c r="A18121" s="12" t="s">
        <v>240</v>
      </c>
      <c r="B18121" t="s">
        <v>69</v>
      </c>
      <c r="C18121" t="s">
        <v>138</v>
      </c>
      <c r="D18121">
        <v>1</v>
      </c>
      <c r="E18121" t="s">
        <v>139</v>
      </c>
      <c r="F18121">
        <v>49.2</v>
      </c>
    </row>
    <row r="18122" spans="1:6">
      <c r="A18122" s="12" t="s">
        <v>240</v>
      </c>
      <c r="B18122" t="s">
        <v>70</v>
      </c>
      <c r="C18122" t="s">
        <v>138</v>
      </c>
      <c r="D18122">
        <v>1</v>
      </c>
      <c r="E18122" t="s">
        <v>139</v>
      </c>
      <c r="F18122">
        <v>51.9</v>
      </c>
    </row>
    <row r="18123" spans="1:6">
      <c r="A18123" s="12" t="s">
        <v>240</v>
      </c>
      <c r="B18123" t="s">
        <v>71</v>
      </c>
      <c r="C18123" t="s">
        <v>138</v>
      </c>
      <c r="D18123">
        <v>1</v>
      </c>
      <c r="E18123" t="s">
        <v>139</v>
      </c>
      <c r="F18123">
        <v>27.9</v>
      </c>
    </row>
    <row r="18124" spans="1:6">
      <c r="A18124" s="12" t="s">
        <v>240</v>
      </c>
      <c r="B18124" t="s">
        <v>72</v>
      </c>
      <c r="C18124" t="s">
        <v>138</v>
      </c>
      <c r="D18124">
        <v>1</v>
      </c>
      <c r="E18124" t="s">
        <v>139</v>
      </c>
      <c r="F18124">
        <v>63.8</v>
      </c>
    </row>
    <row r="18125" spans="1:6">
      <c r="A18125" s="12" t="s">
        <v>240</v>
      </c>
      <c r="B18125" t="s">
        <v>73</v>
      </c>
      <c r="C18125" t="s">
        <v>138</v>
      </c>
      <c r="D18125">
        <v>1</v>
      </c>
      <c r="E18125" t="s">
        <v>139</v>
      </c>
      <c r="F18125">
        <v>39</v>
      </c>
    </row>
    <row r="18126" spans="1:6">
      <c r="A18126" s="12" t="s">
        <v>240</v>
      </c>
      <c r="B18126" t="s">
        <v>74</v>
      </c>
      <c r="C18126" t="s">
        <v>138</v>
      </c>
      <c r="D18126">
        <v>1</v>
      </c>
      <c r="E18126" t="s">
        <v>139</v>
      </c>
      <c r="F18126">
        <v>57.3</v>
      </c>
    </row>
    <row r="18127" spans="1:6">
      <c r="A18127" s="12" t="s">
        <v>240</v>
      </c>
      <c r="B18127" t="s">
        <v>75</v>
      </c>
      <c r="C18127" t="s">
        <v>138</v>
      </c>
      <c r="D18127">
        <v>1</v>
      </c>
      <c r="E18127" t="s">
        <v>139</v>
      </c>
      <c r="F18127">
        <v>49.8</v>
      </c>
    </row>
    <row r="18128" spans="1:6">
      <c r="A18128" s="12" t="s">
        <v>240</v>
      </c>
      <c r="B18128" t="s">
        <v>76</v>
      </c>
      <c r="C18128" t="s">
        <v>138</v>
      </c>
      <c r="D18128">
        <v>1</v>
      </c>
      <c r="E18128" t="s">
        <v>139</v>
      </c>
      <c r="F18128">
        <v>57.3</v>
      </c>
    </row>
    <row r="18129" spans="1:6">
      <c r="A18129" s="12" t="s">
        <v>240</v>
      </c>
      <c r="B18129" t="s">
        <v>77</v>
      </c>
      <c r="C18129" t="s">
        <v>138</v>
      </c>
      <c r="D18129">
        <v>1</v>
      </c>
      <c r="E18129" t="s">
        <v>139</v>
      </c>
      <c r="F18129">
        <v>62.9</v>
      </c>
    </row>
    <row r="18130" spans="1:6">
      <c r="A18130" s="12" t="s">
        <v>240</v>
      </c>
      <c r="B18130" t="s">
        <v>78</v>
      </c>
      <c r="C18130" t="s">
        <v>138</v>
      </c>
      <c r="D18130">
        <v>1</v>
      </c>
      <c r="E18130" t="s">
        <v>139</v>
      </c>
      <c r="F18130">
        <v>59.6</v>
      </c>
    </row>
    <row r="18131" spans="1:6">
      <c r="A18131" s="12" t="s">
        <v>240</v>
      </c>
      <c r="B18131" t="s">
        <v>79</v>
      </c>
      <c r="C18131" t="s">
        <v>138</v>
      </c>
      <c r="D18131">
        <v>1</v>
      </c>
      <c r="E18131" t="s">
        <v>139</v>
      </c>
      <c r="F18131">
        <v>43.3</v>
      </c>
    </row>
    <row r="18132" spans="1:6">
      <c r="A18132" s="12" t="s">
        <v>240</v>
      </c>
      <c r="B18132" t="s">
        <v>80</v>
      </c>
      <c r="C18132" t="s">
        <v>138</v>
      </c>
      <c r="D18132">
        <v>1</v>
      </c>
      <c r="E18132" t="s">
        <v>139</v>
      </c>
      <c r="F18132">
        <v>34.9</v>
      </c>
    </row>
    <row r="18133" spans="1:6">
      <c r="A18133" s="12" t="s">
        <v>240</v>
      </c>
      <c r="B18133" t="s">
        <v>81</v>
      </c>
      <c r="C18133" t="s">
        <v>138</v>
      </c>
      <c r="D18133">
        <v>1</v>
      </c>
      <c r="E18133" t="s">
        <v>139</v>
      </c>
      <c r="F18133">
        <v>32.700000000000003</v>
      </c>
    </row>
    <row r="18134" spans="1:6">
      <c r="A18134" s="12" t="s">
        <v>240</v>
      </c>
      <c r="B18134" t="s">
        <v>82</v>
      </c>
      <c r="C18134" t="s">
        <v>138</v>
      </c>
      <c r="D18134">
        <v>1</v>
      </c>
      <c r="E18134" t="s">
        <v>139</v>
      </c>
      <c r="F18134">
        <v>46.6</v>
      </c>
    </row>
    <row r="18135" spans="1:6">
      <c r="A18135" s="12" t="s">
        <v>240</v>
      </c>
      <c r="B18135" t="s">
        <v>83</v>
      </c>
      <c r="C18135" t="s">
        <v>138</v>
      </c>
      <c r="D18135">
        <v>1</v>
      </c>
      <c r="E18135" t="s">
        <v>139</v>
      </c>
      <c r="F18135">
        <v>44.1</v>
      </c>
    </row>
    <row r="18136" spans="1:6">
      <c r="A18136" s="12" t="s">
        <v>240</v>
      </c>
      <c r="B18136" t="s">
        <v>84</v>
      </c>
      <c r="C18136" t="s">
        <v>138</v>
      </c>
      <c r="D18136">
        <v>1</v>
      </c>
      <c r="E18136" t="s">
        <v>139</v>
      </c>
      <c r="F18136">
        <v>58.1</v>
      </c>
    </row>
    <row r="18137" spans="1:6">
      <c r="A18137" s="12" t="s">
        <v>240</v>
      </c>
      <c r="B18137" t="s">
        <v>85</v>
      </c>
      <c r="C18137" t="s">
        <v>138</v>
      </c>
      <c r="D18137">
        <v>1</v>
      </c>
      <c r="E18137" t="s">
        <v>139</v>
      </c>
      <c r="F18137">
        <v>57.3</v>
      </c>
    </row>
    <row r="18138" spans="1:6">
      <c r="A18138" s="12" t="s">
        <v>240</v>
      </c>
      <c r="B18138" t="s">
        <v>86</v>
      </c>
      <c r="C18138" t="s">
        <v>138</v>
      </c>
      <c r="D18138">
        <v>1</v>
      </c>
      <c r="E18138" t="s">
        <v>139</v>
      </c>
      <c r="F18138">
        <v>55.1</v>
      </c>
    </row>
    <row r="18139" spans="1:6">
      <c r="A18139" s="12" t="s">
        <v>240</v>
      </c>
      <c r="B18139" t="s">
        <v>87</v>
      </c>
      <c r="C18139" t="s">
        <v>138</v>
      </c>
      <c r="D18139">
        <v>1</v>
      </c>
      <c r="E18139" t="s">
        <v>139</v>
      </c>
      <c r="F18139">
        <v>60.9</v>
      </c>
    </row>
    <row r="18140" spans="1:6">
      <c r="A18140" s="12" t="s">
        <v>240</v>
      </c>
      <c r="B18140" t="s">
        <v>88</v>
      </c>
      <c r="C18140" t="s">
        <v>138</v>
      </c>
      <c r="D18140">
        <v>1</v>
      </c>
      <c r="E18140" t="s">
        <v>139</v>
      </c>
      <c r="F18140">
        <v>45.7</v>
      </c>
    </row>
    <row r="18141" spans="1:6">
      <c r="A18141" s="12" t="s">
        <v>240</v>
      </c>
      <c r="B18141" t="s">
        <v>89</v>
      </c>
      <c r="C18141" t="s">
        <v>138</v>
      </c>
      <c r="D18141">
        <v>1</v>
      </c>
      <c r="E18141" t="s">
        <v>139</v>
      </c>
      <c r="F18141">
        <v>45.7</v>
      </c>
    </row>
    <row r="18142" spans="1:6">
      <c r="A18142" s="12" t="s">
        <v>240</v>
      </c>
      <c r="B18142" t="s">
        <v>90</v>
      </c>
      <c r="C18142" t="s">
        <v>138</v>
      </c>
      <c r="D18142">
        <v>1</v>
      </c>
      <c r="E18142" t="s">
        <v>139</v>
      </c>
      <c r="F18142">
        <v>39.6</v>
      </c>
    </row>
    <row r="18143" spans="1:6">
      <c r="A18143" s="12" t="s">
        <v>240</v>
      </c>
      <c r="B18143" t="s">
        <v>91</v>
      </c>
      <c r="C18143" t="s">
        <v>138</v>
      </c>
      <c r="D18143">
        <v>1</v>
      </c>
      <c r="E18143" t="s">
        <v>139</v>
      </c>
      <c r="F18143">
        <v>41.1</v>
      </c>
    </row>
    <row r="18144" spans="1:6">
      <c r="A18144" s="12" t="s">
        <v>240</v>
      </c>
      <c r="B18144" t="s">
        <v>92</v>
      </c>
      <c r="C18144" t="s">
        <v>138</v>
      </c>
      <c r="D18144">
        <v>1</v>
      </c>
      <c r="E18144" t="s">
        <v>139</v>
      </c>
      <c r="F18144">
        <v>35.5</v>
      </c>
    </row>
    <row r="18145" spans="1:6">
      <c r="A18145" s="12" t="s">
        <v>240</v>
      </c>
      <c r="B18145" t="s">
        <v>93</v>
      </c>
      <c r="C18145" t="s">
        <v>138</v>
      </c>
      <c r="D18145">
        <v>1</v>
      </c>
      <c r="E18145" t="s">
        <v>139</v>
      </c>
      <c r="F18145">
        <v>50.1</v>
      </c>
    </row>
    <row r="18146" spans="1:6">
      <c r="A18146" s="12" t="s">
        <v>240</v>
      </c>
      <c r="B18146" t="s">
        <v>94</v>
      </c>
      <c r="C18146" t="s">
        <v>138</v>
      </c>
      <c r="D18146">
        <v>1</v>
      </c>
      <c r="E18146" t="s">
        <v>139</v>
      </c>
      <c r="F18146">
        <v>63.5</v>
      </c>
    </row>
    <row r="18147" spans="1:6">
      <c r="A18147" s="12" t="s">
        <v>240</v>
      </c>
      <c r="B18147" t="s">
        <v>95</v>
      </c>
      <c r="C18147" t="s">
        <v>138</v>
      </c>
      <c r="D18147">
        <v>1</v>
      </c>
      <c r="E18147" t="s">
        <v>139</v>
      </c>
      <c r="F18147">
        <v>51.5</v>
      </c>
    </row>
    <row r="18148" spans="1:6">
      <c r="A18148" s="12" t="s">
        <v>240</v>
      </c>
      <c r="B18148" t="s">
        <v>96</v>
      </c>
      <c r="C18148" t="s">
        <v>138</v>
      </c>
      <c r="D18148">
        <v>1</v>
      </c>
      <c r="E18148" t="s">
        <v>139</v>
      </c>
      <c r="F18148">
        <v>66.7</v>
      </c>
    </row>
    <row r="18149" spans="1:6">
      <c r="A18149" s="12" t="s">
        <v>240</v>
      </c>
      <c r="B18149" t="s">
        <v>97</v>
      </c>
      <c r="C18149" t="s">
        <v>138</v>
      </c>
      <c r="D18149">
        <v>1</v>
      </c>
      <c r="E18149" t="s">
        <v>139</v>
      </c>
      <c r="F18149">
        <v>39</v>
      </c>
    </row>
    <row r="18150" spans="1:6">
      <c r="A18150" s="12" t="s">
        <v>240</v>
      </c>
      <c r="B18150" t="s">
        <v>98</v>
      </c>
      <c r="C18150" t="s">
        <v>138</v>
      </c>
      <c r="D18150">
        <v>1</v>
      </c>
      <c r="E18150" t="s">
        <v>139</v>
      </c>
      <c r="F18150">
        <v>47.4</v>
      </c>
    </row>
    <row r="18151" spans="1:6">
      <c r="A18151" s="12" t="s">
        <v>240</v>
      </c>
      <c r="B18151" t="s">
        <v>99</v>
      </c>
      <c r="C18151" t="s">
        <v>138</v>
      </c>
      <c r="D18151">
        <v>1</v>
      </c>
      <c r="E18151" t="s">
        <v>139</v>
      </c>
      <c r="F18151">
        <v>37</v>
      </c>
    </row>
    <row r="18152" spans="1:6">
      <c r="A18152" s="12" t="s">
        <v>240</v>
      </c>
      <c r="B18152" t="s">
        <v>100</v>
      </c>
      <c r="C18152" t="s">
        <v>138</v>
      </c>
      <c r="D18152">
        <v>1</v>
      </c>
      <c r="E18152" t="s">
        <v>139</v>
      </c>
      <c r="F18152">
        <v>56</v>
      </c>
    </row>
    <row r="18153" spans="1:6">
      <c r="A18153" s="12" t="s">
        <v>240</v>
      </c>
      <c r="B18153" t="s">
        <v>101</v>
      </c>
      <c r="C18153" t="s">
        <v>138</v>
      </c>
      <c r="D18153">
        <v>1</v>
      </c>
      <c r="E18153" t="s">
        <v>139</v>
      </c>
      <c r="F18153">
        <v>62.4</v>
      </c>
    </row>
    <row r="18154" spans="1:6">
      <c r="A18154" s="12" t="s">
        <v>240</v>
      </c>
      <c r="B18154" t="s">
        <v>102</v>
      </c>
      <c r="C18154" t="s">
        <v>138</v>
      </c>
      <c r="D18154">
        <v>1</v>
      </c>
      <c r="E18154" t="s">
        <v>139</v>
      </c>
      <c r="F18154">
        <v>61.7</v>
      </c>
    </row>
    <row r="18155" spans="1:6">
      <c r="A18155" s="12" t="s">
        <v>240</v>
      </c>
      <c r="B18155" t="s">
        <v>103</v>
      </c>
      <c r="C18155" t="s">
        <v>138</v>
      </c>
      <c r="D18155">
        <v>1</v>
      </c>
      <c r="E18155" t="s">
        <v>139</v>
      </c>
      <c r="F18155">
        <v>53.4</v>
      </c>
    </row>
    <row r="18156" spans="1:6">
      <c r="A18156" s="12" t="s">
        <v>240</v>
      </c>
      <c r="B18156" t="s">
        <v>104</v>
      </c>
      <c r="C18156" t="s">
        <v>138</v>
      </c>
      <c r="D18156">
        <v>1</v>
      </c>
      <c r="E18156" t="s">
        <v>139</v>
      </c>
      <c r="F18156">
        <v>60.9</v>
      </c>
    </row>
    <row r="18157" spans="1:6">
      <c r="A18157" s="12" t="s">
        <v>240</v>
      </c>
      <c r="B18157" t="s">
        <v>105</v>
      </c>
      <c r="C18157" t="s">
        <v>138</v>
      </c>
      <c r="D18157">
        <v>1</v>
      </c>
      <c r="E18157" t="s">
        <v>139</v>
      </c>
      <c r="F18157">
        <v>29.8</v>
      </c>
    </row>
    <row r="18158" spans="1:6">
      <c r="A18158" s="12" t="s">
        <v>240</v>
      </c>
      <c r="B18158" t="s">
        <v>106</v>
      </c>
      <c r="C18158" t="s">
        <v>138</v>
      </c>
      <c r="D18158">
        <v>1</v>
      </c>
      <c r="E18158" t="s">
        <v>139</v>
      </c>
      <c r="F18158">
        <v>44.3</v>
      </c>
    </row>
    <row r="18159" spans="1:6">
      <c r="A18159" s="12" t="s">
        <v>240</v>
      </c>
      <c r="B18159" t="s">
        <v>107</v>
      </c>
      <c r="C18159" t="s">
        <v>138</v>
      </c>
      <c r="D18159">
        <v>1</v>
      </c>
      <c r="E18159" t="s">
        <v>139</v>
      </c>
      <c r="F18159">
        <v>37.9</v>
      </c>
    </row>
    <row r="18160" spans="1:6">
      <c r="A18160" s="12" t="s">
        <v>240</v>
      </c>
      <c r="B18160" t="s">
        <v>108</v>
      </c>
      <c r="C18160" t="s">
        <v>138</v>
      </c>
      <c r="D18160">
        <v>1</v>
      </c>
      <c r="E18160" t="s">
        <v>139</v>
      </c>
      <c r="F18160">
        <v>66</v>
      </c>
    </row>
    <row r="18161" spans="1:6">
      <c r="A18161" s="12" t="s">
        <v>240</v>
      </c>
      <c r="B18161" t="s">
        <v>109</v>
      </c>
      <c r="C18161" t="s">
        <v>138</v>
      </c>
      <c r="D18161">
        <v>1</v>
      </c>
      <c r="E18161" t="s">
        <v>139</v>
      </c>
      <c r="F18161">
        <v>47.6</v>
      </c>
    </row>
    <row r="18162" spans="1:6">
      <c r="A18162" s="12" t="s">
        <v>240</v>
      </c>
      <c r="B18162" t="s">
        <v>110</v>
      </c>
      <c r="C18162" t="s">
        <v>138</v>
      </c>
      <c r="D18162">
        <v>1</v>
      </c>
      <c r="E18162" t="s">
        <v>139</v>
      </c>
      <c r="F18162">
        <v>69.599999999999994</v>
      </c>
    </row>
    <row r="18163" spans="1:6">
      <c r="A18163" s="12" t="s">
        <v>240</v>
      </c>
      <c r="B18163" t="s">
        <v>111</v>
      </c>
      <c r="C18163" t="s">
        <v>138</v>
      </c>
      <c r="D18163">
        <v>1</v>
      </c>
      <c r="E18163" t="s">
        <v>139</v>
      </c>
      <c r="F18163">
        <v>11</v>
      </c>
    </row>
    <row r="18164" spans="1:6">
      <c r="A18164" s="12" t="s">
        <v>240</v>
      </c>
      <c r="B18164" t="s">
        <v>112</v>
      </c>
      <c r="C18164" t="s">
        <v>138</v>
      </c>
      <c r="D18164">
        <v>1</v>
      </c>
      <c r="E18164" t="s">
        <v>139</v>
      </c>
      <c r="F18164">
        <v>37.700000000000003</v>
      </c>
    </row>
    <row r="18165" spans="1:6">
      <c r="A18165" s="12" t="s">
        <v>240</v>
      </c>
      <c r="B18165" t="s">
        <v>113</v>
      </c>
      <c r="C18165" t="s">
        <v>138</v>
      </c>
      <c r="D18165">
        <v>1</v>
      </c>
      <c r="E18165" t="s">
        <v>139</v>
      </c>
      <c r="F18165">
        <v>49.4</v>
      </c>
    </row>
    <row r="18166" spans="1:6">
      <c r="A18166" s="12" t="s">
        <v>240</v>
      </c>
      <c r="B18166" t="s">
        <v>114</v>
      </c>
      <c r="C18166" t="s">
        <v>138</v>
      </c>
      <c r="D18166">
        <v>1</v>
      </c>
      <c r="E18166" t="s">
        <v>139</v>
      </c>
      <c r="F18166">
        <v>59.4</v>
      </c>
    </row>
    <row r="18167" spans="1:6">
      <c r="A18167" s="12" t="s">
        <v>240</v>
      </c>
      <c r="B18167" t="s">
        <v>115</v>
      </c>
      <c r="C18167" t="s">
        <v>138</v>
      </c>
      <c r="D18167">
        <v>1</v>
      </c>
      <c r="E18167" t="s">
        <v>139</v>
      </c>
      <c r="F18167">
        <v>49.7</v>
      </c>
    </row>
    <row r="18168" spans="1:6">
      <c r="A18168" s="12" t="s">
        <v>240</v>
      </c>
      <c r="B18168" t="s">
        <v>116</v>
      </c>
      <c r="C18168" t="s">
        <v>138</v>
      </c>
      <c r="D18168">
        <v>1</v>
      </c>
      <c r="E18168" t="s">
        <v>139</v>
      </c>
      <c r="F18168">
        <v>75.599999999999994</v>
      </c>
    </row>
    <row r="18169" spans="1:6">
      <c r="A18169" s="12" t="s">
        <v>240</v>
      </c>
      <c r="B18169" t="s">
        <v>146</v>
      </c>
      <c r="C18169" t="s">
        <v>137</v>
      </c>
      <c r="D18169">
        <v>2</v>
      </c>
      <c r="E18169" t="s">
        <v>139</v>
      </c>
      <c r="F18169">
        <v>46.5</v>
      </c>
    </row>
    <row r="18170" spans="1:6">
      <c r="A18170" s="12" t="s">
        <v>240</v>
      </c>
      <c r="B18170" t="s">
        <v>61</v>
      </c>
      <c r="C18170" t="s">
        <v>138</v>
      </c>
      <c r="D18170">
        <v>1</v>
      </c>
      <c r="E18170" t="s">
        <v>140</v>
      </c>
      <c r="F18170">
        <v>34.299999999999997</v>
      </c>
    </row>
    <row r="18171" spans="1:6">
      <c r="A18171" s="12" t="s">
        <v>240</v>
      </c>
      <c r="B18171" t="s">
        <v>62</v>
      </c>
      <c r="C18171" t="s">
        <v>138</v>
      </c>
      <c r="D18171">
        <v>1</v>
      </c>
      <c r="E18171" t="s">
        <v>140</v>
      </c>
      <c r="F18171">
        <v>36.6</v>
      </c>
    </row>
    <row r="18172" spans="1:6">
      <c r="A18172" s="12" t="s">
        <v>240</v>
      </c>
      <c r="B18172" t="s">
        <v>63</v>
      </c>
      <c r="C18172" t="s">
        <v>138</v>
      </c>
      <c r="D18172">
        <v>1</v>
      </c>
      <c r="E18172" t="s">
        <v>140</v>
      </c>
      <c r="F18172">
        <v>46.3</v>
      </c>
    </row>
    <row r="18173" spans="1:6">
      <c r="A18173" s="12" t="s">
        <v>240</v>
      </c>
      <c r="B18173" t="s">
        <v>64</v>
      </c>
      <c r="C18173" t="s">
        <v>138</v>
      </c>
      <c r="D18173">
        <v>1</v>
      </c>
      <c r="E18173" t="s">
        <v>140</v>
      </c>
      <c r="F18173">
        <v>32.700000000000003</v>
      </c>
    </row>
    <row r="18174" spans="1:6">
      <c r="A18174" s="12" t="s">
        <v>240</v>
      </c>
      <c r="B18174" t="s">
        <v>65</v>
      </c>
      <c r="C18174" t="s">
        <v>138</v>
      </c>
      <c r="D18174">
        <v>1</v>
      </c>
      <c r="E18174" t="s">
        <v>140</v>
      </c>
      <c r="F18174">
        <v>60.6</v>
      </c>
    </row>
    <row r="18175" spans="1:6">
      <c r="A18175" s="12" t="s">
        <v>240</v>
      </c>
      <c r="B18175" t="s">
        <v>66</v>
      </c>
      <c r="C18175" t="s">
        <v>138</v>
      </c>
      <c r="D18175">
        <v>1</v>
      </c>
      <c r="E18175" t="s">
        <v>140</v>
      </c>
      <c r="F18175">
        <v>51.1</v>
      </c>
    </row>
    <row r="18176" spans="1:6">
      <c r="A18176" s="12" t="s">
        <v>240</v>
      </c>
      <c r="B18176" t="s">
        <v>67</v>
      </c>
      <c r="C18176" t="s">
        <v>138</v>
      </c>
      <c r="D18176">
        <v>1</v>
      </c>
      <c r="E18176" t="s">
        <v>140</v>
      </c>
      <c r="F18176">
        <v>56.5</v>
      </c>
    </row>
    <row r="18177" spans="1:6">
      <c r="A18177" s="12" t="s">
        <v>240</v>
      </c>
      <c r="B18177" t="s">
        <v>68</v>
      </c>
      <c r="C18177" t="s">
        <v>138</v>
      </c>
      <c r="D18177">
        <v>1</v>
      </c>
      <c r="E18177" t="s">
        <v>140</v>
      </c>
      <c r="F18177">
        <v>57</v>
      </c>
    </row>
    <row r="18178" spans="1:6">
      <c r="A18178" s="12" t="s">
        <v>240</v>
      </c>
      <c r="B18178" t="s">
        <v>69</v>
      </c>
      <c r="C18178" t="s">
        <v>138</v>
      </c>
      <c r="D18178">
        <v>1</v>
      </c>
      <c r="E18178" t="s">
        <v>140</v>
      </c>
      <c r="F18178">
        <v>48.2</v>
      </c>
    </row>
    <row r="18179" spans="1:6">
      <c r="A18179" s="12" t="s">
        <v>240</v>
      </c>
      <c r="B18179" t="s">
        <v>70</v>
      </c>
      <c r="C18179" t="s">
        <v>138</v>
      </c>
      <c r="D18179">
        <v>1</v>
      </c>
      <c r="E18179" t="s">
        <v>140</v>
      </c>
      <c r="F18179">
        <v>45.8</v>
      </c>
    </row>
    <row r="18180" spans="1:6">
      <c r="A18180" s="12" t="s">
        <v>240</v>
      </c>
      <c r="B18180" t="s">
        <v>71</v>
      </c>
      <c r="C18180" t="s">
        <v>138</v>
      </c>
      <c r="D18180">
        <v>1</v>
      </c>
      <c r="E18180" t="s">
        <v>140</v>
      </c>
      <c r="F18180">
        <v>66.900000000000006</v>
      </c>
    </row>
    <row r="18181" spans="1:6">
      <c r="A18181" s="12" t="s">
        <v>240</v>
      </c>
      <c r="B18181" t="s">
        <v>72</v>
      </c>
      <c r="C18181" t="s">
        <v>138</v>
      </c>
      <c r="D18181">
        <v>1</v>
      </c>
      <c r="E18181" t="s">
        <v>140</v>
      </c>
      <c r="F18181">
        <v>29.6</v>
      </c>
    </row>
    <row r="18182" spans="1:6">
      <c r="A18182" s="12" t="s">
        <v>240</v>
      </c>
      <c r="B18182" t="s">
        <v>73</v>
      </c>
      <c r="C18182" t="s">
        <v>138</v>
      </c>
      <c r="D18182">
        <v>1</v>
      </c>
      <c r="E18182" t="s">
        <v>140</v>
      </c>
      <c r="F18182">
        <v>57.4</v>
      </c>
    </row>
    <row r="18183" spans="1:6">
      <c r="A18183" s="12" t="s">
        <v>240</v>
      </c>
      <c r="B18183" t="s">
        <v>74</v>
      </c>
      <c r="C18183" t="s">
        <v>138</v>
      </c>
      <c r="D18183">
        <v>1</v>
      </c>
      <c r="E18183" t="s">
        <v>140</v>
      </c>
      <c r="F18183">
        <v>39.299999999999997</v>
      </c>
    </row>
    <row r="18184" spans="1:6">
      <c r="A18184" s="12" t="s">
        <v>240</v>
      </c>
      <c r="B18184" t="s">
        <v>75</v>
      </c>
      <c r="C18184" t="s">
        <v>138</v>
      </c>
      <c r="D18184">
        <v>1</v>
      </c>
      <c r="E18184" t="s">
        <v>140</v>
      </c>
      <c r="F18184">
        <v>45.6</v>
      </c>
    </row>
    <row r="18185" spans="1:6">
      <c r="A18185" s="12" t="s">
        <v>240</v>
      </c>
      <c r="B18185" t="s">
        <v>76</v>
      </c>
      <c r="C18185" t="s">
        <v>138</v>
      </c>
      <c r="D18185">
        <v>1</v>
      </c>
      <c r="E18185" t="s">
        <v>140</v>
      </c>
      <c r="F18185">
        <v>37.299999999999997</v>
      </c>
    </row>
    <row r="18186" spans="1:6">
      <c r="A18186" s="12" t="s">
        <v>240</v>
      </c>
      <c r="B18186" t="s">
        <v>77</v>
      </c>
      <c r="C18186" t="s">
        <v>138</v>
      </c>
      <c r="D18186">
        <v>1</v>
      </c>
      <c r="E18186" t="s">
        <v>140</v>
      </c>
      <c r="F18186">
        <v>33.9</v>
      </c>
    </row>
    <row r="18187" spans="1:6">
      <c r="A18187" s="12" t="s">
        <v>240</v>
      </c>
      <c r="B18187" t="s">
        <v>78</v>
      </c>
      <c r="C18187" t="s">
        <v>138</v>
      </c>
      <c r="D18187">
        <v>1</v>
      </c>
      <c r="E18187" t="s">
        <v>140</v>
      </c>
      <c r="F18187">
        <v>36.5</v>
      </c>
    </row>
    <row r="18188" spans="1:6">
      <c r="A18188" s="12" t="s">
        <v>240</v>
      </c>
      <c r="B18188" t="s">
        <v>79</v>
      </c>
      <c r="C18188" t="s">
        <v>138</v>
      </c>
      <c r="D18188">
        <v>1</v>
      </c>
      <c r="E18188" t="s">
        <v>140</v>
      </c>
      <c r="F18188">
        <v>50.2</v>
      </c>
    </row>
    <row r="18189" spans="1:6">
      <c r="A18189" s="12" t="s">
        <v>240</v>
      </c>
      <c r="B18189" t="s">
        <v>80</v>
      </c>
      <c r="C18189" t="s">
        <v>138</v>
      </c>
      <c r="D18189">
        <v>1</v>
      </c>
      <c r="E18189" t="s">
        <v>140</v>
      </c>
      <c r="F18189">
        <v>61.4</v>
      </c>
    </row>
    <row r="18190" spans="1:6">
      <c r="A18190" s="12" t="s">
        <v>240</v>
      </c>
      <c r="B18190" t="s">
        <v>81</v>
      </c>
      <c r="C18190" t="s">
        <v>138</v>
      </c>
      <c r="D18190">
        <v>1</v>
      </c>
      <c r="E18190" t="s">
        <v>140</v>
      </c>
      <c r="F18190">
        <v>60.9</v>
      </c>
    </row>
    <row r="18191" spans="1:6">
      <c r="A18191" s="12" t="s">
        <v>240</v>
      </c>
      <c r="B18191" t="s">
        <v>82</v>
      </c>
      <c r="C18191" t="s">
        <v>138</v>
      </c>
      <c r="D18191">
        <v>1</v>
      </c>
      <c r="E18191" t="s">
        <v>140</v>
      </c>
      <c r="F18191">
        <v>49.8</v>
      </c>
    </row>
    <row r="18192" spans="1:6">
      <c r="A18192" s="12" t="s">
        <v>240</v>
      </c>
      <c r="B18192" t="s">
        <v>83</v>
      </c>
      <c r="C18192" t="s">
        <v>138</v>
      </c>
      <c r="D18192">
        <v>1</v>
      </c>
      <c r="E18192" t="s">
        <v>140</v>
      </c>
      <c r="F18192">
        <v>50.2</v>
      </c>
    </row>
    <row r="18193" spans="1:6">
      <c r="A18193" s="12" t="s">
        <v>240</v>
      </c>
      <c r="B18193" t="s">
        <v>84</v>
      </c>
      <c r="C18193" t="s">
        <v>138</v>
      </c>
      <c r="D18193">
        <v>1</v>
      </c>
      <c r="E18193" t="s">
        <v>140</v>
      </c>
      <c r="F18193">
        <v>39.200000000000003</v>
      </c>
    </row>
    <row r="18194" spans="1:6">
      <c r="A18194" s="12" t="s">
        <v>240</v>
      </c>
      <c r="B18194" t="s">
        <v>85</v>
      </c>
      <c r="C18194" t="s">
        <v>138</v>
      </c>
      <c r="D18194">
        <v>1</v>
      </c>
      <c r="E18194" t="s">
        <v>140</v>
      </c>
      <c r="F18194">
        <v>39.6</v>
      </c>
    </row>
    <row r="18195" spans="1:6">
      <c r="A18195" s="12" t="s">
        <v>240</v>
      </c>
      <c r="B18195" t="s">
        <v>86</v>
      </c>
      <c r="C18195" t="s">
        <v>138</v>
      </c>
      <c r="D18195">
        <v>1</v>
      </c>
      <c r="E18195" t="s">
        <v>140</v>
      </c>
      <c r="F18195">
        <v>37.700000000000003</v>
      </c>
    </row>
    <row r="18196" spans="1:6">
      <c r="A18196" s="12" t="s">
        <v>240</v>
      </c>
      <c r="B18196" t="s">
        <v>87</v>
      </c>
      <c r="C18196" t="s">
        <v>138</v>
      </c>
      <c r="D18196">
        <v>1</v>
      </c>
      <c r="E18196" t="s">
        <v>140</v>
      </c>
      <c r="F18196">
        <v>34.299999999999997</v>
      </c>
    </row>
    <row r="18197" spans="1:6">
      <c r="A18197" s="12" t="s">
        <v>240</v>
      </c>
      <c r="B18197" t="s">
        <v>88</v>
      </c>
      <c r="C18197" t="s">
        <v>138</v>
      </c>
      <c r="D18197">
        <v>1</v>
      </c>
      <c r="E18197" t="s">
        <v>140</v>
      </c>
      <c r="F18197">
        <v>48.8</v>
      </c>
    </row>
    <row r="18198" spans="1:6">
      <c r="A18198" s="12" t="s">
        <v>240</v>
      </c>
      <c r="B18198" t="s">
        <v>89</v>
      </c>
      <c r="C18198" t="s">
        <v>138</v>
      </c>
      <c r="D18198">
        <v>1</v>
      </c>
      <c r="E18198" t="s">
        <v>140</v>
      </c>
      <c r="F18198">
        <v>49.9</v>
      </c>
    </row>
    <row r="18199" spans="1:6">
      <c r="A18199" s="12" t="s">
        <v>240</v>
      </c>
      <c r="B18199" t="s">
        <v>90</v>
      </c>
      <c r="C18199" t="s">
        <v>138</v>
      </c>
      <c r="D18199">
        <v>1</v>
      </c>
      <c r="E18199" t="s">
        <v>140</v>
      </c>
      <c r="F18199">
        <v>56.8</v>
      </c>
    </row>
    <row r="18200" spans="1:6">
      <c r="A18200" s="12" t="s">
        <v>240</v>
      </c>
      <c r="B18200" t="s">
        <v>91</v>
      </c>
      <c r="C18200" t="s">
        <v>138</v>
      </c>
      <c r="D18200">
        <v>1</v>
      </c>
      <c r="E18200" t="s">
        <v>140</v>
      </c>
      <c r="F18200">
        <v>53.5</v>
      </c>
    </row>
    <row r="18201" spans="1:6">
      <c r="A18201" s="12" t="s">
        <v>240</v>
      </c>
      <c r="B18201" t="s">
        <v>92</v>
      </c>
      <c r="C18201" t="s">
        <v>138</v>
      </c>
      <c r="D18201">
        <v>1</v>
      </c>
      <c r="E18201" t="s">
        <v>140</v>
      </c>
      <c r="F18201">
        <v>59.3</v>
      </c>
    </row>
    <row r="18202" spans="1:6">
      <c r="A18202" s="12" t="s">
        <v>240</v>
      </c>
      <c r="B18202" t="s">
        <v>93</v>
      </c>
      <c r="C18202" t="s">
        <v>138</v>
      </c>
      <c r="D18202">
        <v>1</v>
      </c>
      <c r="E18202" t="s">
        <v>140</v>
      </c>
      <c r="F18202">
        <v>47.7</v>
      </c>
    </row>
    <row r="18203" spans="1:6">
      <c r="A18203" s="12" t="s">
        <v>240</v>
      </c>
      <c r="B18203" t="s">
        <v>94</v>
      </c>
      <c r="C18203" t="s">
        <v>138</v>
      </c>
      <c r="D18203">
        <v>1</v>
      </c>
      <c r="E18203" t="s">
        <v>140</v>
      </c>
      <c r="F18203">
        <v>30.4</v>
      </c>
    </row>
    <row r="18204" spans="1:6">
      <c r="A18204" s="12" t="s">
        <v>240</v>
      </c>
      <c r="B18204" t="s">
        <v>95</v>
      </c>
      <c r="C18204" t="s">
        <v>138</v>
      </c>
      <c r="D18204">
        <v>1</v>
      </c>
      <c r="E18204" t="s">
        <v>140</v>
      </c>
      <c r="F18204">
        <v>44.3</v>
      </c>
    </row>
    <row r="18205" spans="1:6">
      <c r="A18205" s="12" t="s">
        <v>240</v>
      </c>
      <c r="B18205" t="s">
        <v>96</v>
      </c>
      <c r="C18205" t="s">
        <v>138</v>
      </c>
      <c r="D18205">
        <v>1</v>
      </c>
      <c r="E18205" t="s">
        <v>140</v>
      </c>
      <c r="F18205">
        <v>31</v>
      </c>
    </row>
    <row r="18206" spans="1:6">
      <c r="A18206" s="12" t="s">
        <v>240</v>
      </c>
      <c r="B18206" t="s">
        <v>97</v>
      </c>
      <c r="C18206" t="s">
        <v>138</v>
      </c>
      <c r="D18206">
        <v>1</v>
      </c>
      <c r="E18206" t="s">
        <v>140</v>
      </c>
      <c r="F18206">
        <v>54.1</v>
      </c>
    </row>
    <row r="18207" spans="1:6">
      <c r="A18207" s="12" t="s">
        <v>240</v>
      </c>
      <c r="B18207" t="s">
        <v>98</v>
      </c>
      <c r="C18207" t="s">
        <v>138</v>
      </c>
      <c r="D18207">
        <v>1</v>
      </c>
      <c r="E18207" t="s">
        <v>140</v>
      </c>
      <c r="F18207">
        <v>49.1</v>
      </c>
    </row>
    <row r="18208" spans="1:6">
      <c r="A18208" s="12" t="s">
        <v>240</v>
      </c>
      <c r="B18208" t="s">
        <v>99</v>
      </c>
      <c r="C18208" t="s">
        <v>138</v>
      </c>
      <c r="D18208">
        <v>1</v>
      </c>
      <c r="E18208" t="s">
        <v>140</v>
      </c>
      <c r="F18208">
        <v>57.9</v>
      </c>
    </row>
    <row r="18209" spans="1:6">
      <c r="A18209" s="12" t="s">
        <v>240</v>
      </c>
      <c r="B18209" t="s">
        <v>100</v>
      </c>
      <c r="C18209" t="s">
        <v>138</v>
      </c>
      <c r="D18209">
        <v>1</v>
      </c>
      <c r="E18209" t="s">
        <v>140</v>
      </c>
      <c r="F18209">
        <v>40.799999999999997</v>
      </c>
    </row>
    <row r="18210" spans="1:6">
      <c r="A18210" s="12" t="s">
        <v>240</v>
      </c>
      <c r="B18210" t="s">
        <v>101</v>
      </c>
      <c r="C18210" t="s">
        <v>138</v>
      </c>
      <c r="D18210">
        <v>1</v>
      </c>
      <c r="E18210" t="s">
        <v>140</v>
      </c>
      <c r="F18210">
        <v>33.299999999999997</v>
      </c>
    </row>
    <row r="18211" spans="1:6">
      <c r="A18211" s="12" t="s">
        <v>240</v>
      </c>
      <c r="B18211" t="s">
        <v>102</v>
      </c>
      <c r="C18211" t="s">
        <v>138</v>
      </c>
      <c r="D18211">
        <v>1</v>
      </c>
      <c r="E18211" t="s">
        <v>140</v>
      </c>
      <c r="F18211">
        <v>35.5</v>
      </c>
    </row>
    <row r="18212" spans="1:6">
      <c r="A18212" s="12" t="s">
        <v>240</v>
      </c>
      <c r="B18212" t="s">
        <v>103</v>
      </c>
      <c r="C18212" t="s">
        <v>138</v>
      </c>
      <c r="D18212">
        <v>1</v>
      </c>
      <c r="E18212" t="s">
        <v>140</v>
      </c>
      <c r="F18212">
        <v>43.7</v>
      </c>
    </row>
    <row r="18213" spans="1:6">
      <c r="A18213" s="12" t="s">
        <v>240</v>
      </c>
      <c r="B18213" t="s">
        <v>104</v>
      </c>
      <c r="C18213" t="s">
        <v>138</v>
      </c>
      <c r="D18213">
        <v>1</v>
      </c>
      <c r="E18213" t="s">
        <v>140</v>
      </c>
      <c r="F18213">
        <v>30.8</v>
      </c>
    </row>
    <row r="18214" spans="1:6">
      <c r="A18214" s="12" t="s">
        <v>240</v>
      </c>
      <c r="B18214" t="s">
        <v>105</v>
      </c>
      <c r="C18214" t="s">
        <v>138</v>
      </c>
      <c r="D18214">
        <v>1</v>
      </c>
      <c r="E18214" t="s">
        <v>140</v>
      </c>
      <c r="F18214">
        <v>62.8</v>
      </c>
    </row>
    <row r="18215" spans="1:6">
      <c r="A18215" s="12" t="s">
        <v>240</v>
      </c>
      <c r="B18215" t="s">
        <v>106</v>
      </c>
      <c r="C18215" t="s">
        <v>138</v>
      </c>
      <c r="D18215">
        <v>1</v>
      </c>
      <c r="E18215" t="s">
        <v>140</v>
      </c>
      <c r="F18215">
        <v>52.1</v>
      </c>
    </row>
    <row r="18216" spans="1:6">
      <c r="A18216" s="12" t="s">
        <v>240</v>
      </c>
      <c r="B18216" t="s">
        <v>107</v>
      </c>
      <c r="C18216" t="s">
        <v>138</v>
      </c>
      <c r="D18216">
        <v>1</v>
      </c>
      <c r="E18216" t="s">
        <v>140</v>
      </c>
      <c r="F18216">
        <v>55.8</v>
      </c>
    </row>
    <row r="18217" spans="1:6">
      <c r="A18217" s="12" t="s">
        <v>240</v>
      </c>
      <c r="B18217" t="s">
        <v>108</v>
      </c>
      <c r="C18217" t="s">
        <v>138</v>
      </c>
      <c r="D18217">
        <v>1</v>
      </c>
      <c r="E18217" t="s">
        <v>140</v>
      </c>
      <c r="F18217">
        <v>30.8</v>
      </c>
    </row>
    <row r="18218" spans="1:6">
      <c r="A18218" s="12" t="s">
        <v>240</v>
      </c>
      <c r="B18218" t="s">
        <v>109</v>
      </c>
      <c r="C18218" t="s">
        <v>138</v>
      </c>
      <c r="D18218">
        <v>1</v>
      </c>
      <c r="E18218" t="s">
        <v>140</v>
      </c>
      <c r="F18218">
        <v>48.1</v>
      </c>
    </row>
    <row r="18219" spans="1:6">
      <c r="A18219" s="12" t="s">
        <v>240</v>
      </c>
      <c r="B18219" t="s">
        <v>110</v>
      </c>
      <c r="C18219" t="s">
        <v>138</v>
      </c>
      <c r="D18219">
        <v>1</v>
      </c>
      <c r="E18219" t="s">
        <v>140</v>
      </c>
      <c r="F18219">
        <v>23.8</v>
      </c>
    </row>
    <row r="18220" spans="1:6">
      <c r="A18220" s="12" t="s">
        <v>240</v>
      </c>
      <c r="B18220" t="s">
        <v>111</v>
      </c>
      <c r="C18220" t="s">
        <v>138</v>
      </c>
      <c r="D18220">
        <v>1</v>
      </c>
      <c r="E18220" t="s">
        <v>140</v>
      </c>
      <c r="F18220">
        <v>84.1</v>
      </c>
    </row>
    <row r="18221" spans="1:6">
      <c r="A18221" s="12" t="s">
        <v>240</v>
      </c>
      <c r="B18221" t="s">
        <v>112</v>
      </c>
      <c r="C18221" t="s">
        <v>138</v>
      </c>
      <c r="D18221">
        <v>1</v>
      </c>
      <c r="E18221" t="s">
        <v>140</v>
      </c>
      <c r="F18221">
        <v>57.2</v>
      </c>
    </row>
    <row r="18222" spans="1:6">
      <c r="A18222" s="12" t="s">
        <v>240</v>
      </c>
      <c r="B18222" t="s">
        <v>113</v>
      </c>
      <c r="C18222" t="s">
        <v>138</v>
      </c>
      <c r="D18222">
        <v>1</v>
      </c>
      <c r="E18222" t="s">
        <v>140</v>
      </c>
      <c r="F18222">
        <v>44.6</v>
      </c>
    </row>
    <row r="18223" spans="1:6">
      <c r="A18223" s="12" t="s">
        <v>240</v>
      </c>
      <c r="B18223" t="s">
        <v>114</v>
      </c>
      <c r="C18223" t="s">
        <v>138</v>
      </c>
      <c r="D18223">
        <v>1</v>
      </c>
      <c r="E18223" t="s">
        <v>140</v>
      </c>
      <c r="F18223">
        <v>35.6</v>
      </c>
    </row>
    <row r="18224" spans="1:6">
      <c r="A18224" s="12" t="s">
        <v>240</v>
      </c>
      <c r="B18224" t="s">
        <v>115</v>
      </c>
      <c r="C18224" t="s">
        <v>138</v>
      </c>
      <c r="D18224">
        <v>1</v>
      </c>
      <c r="E18224" t="s">
        <v>140</v>
      </c>
      <c r="F18224">
        <v>45.7</v>
      </c>
    </row>
    <row r="18225" spans="1:6">
      <c r="A18225" s="12" t="s">
        <v>240</v>
      </c>
      <c r="B18225" t="s">
        <v>116</v>
      </c>
      <c r="C18225" t="s">
        <v>138</v>
      </c>
      <c r="D18225">
        <v>1</v>
      </c>
      <c r="E18225" t="s">
        <v>140</v>
      </c>
      <c r="F18225">
        <v>19.8</v>
      </c>
    </row>
    <row r="18226" spans="1:6">
      <c r="A18226" s="12" t="s">
        <v>240</v>
      </c>
      <c r="B18226" t="s">
        <v>146</v>
      </c>
      <c r="C18226" t="s">
        <v>137</v>
      </c>
      <c r="D18226">
        <v>2</v>
      </c>
      <c r="E18226" t="s">
        <v>140</v>
      </c>
      <c r="F18226">
        <v>49.3</v>
      </c>
    </row>
    <row r="18227" spans="1:6">
      <c r="A18227" s="12" t="s">
        <v>240</v>
      </c>
      <c r="B18227" t="s">
        <v>61</v>
      </c>
      <c r="C18227" t="s">
        <v>138</v>
      </c>
      <c r="D18227">
        <v>1</v>
      </c>
      <c r="E18227" t="s">
        <v>147</v>
      </c>
      <c r="F18227">
        <v>3</v>
      </c>
    </row>
    <row r="18228" spans="1:6">
      <c r="A18228" s="12" t="s">
        <v>240</v>
      </c>
      <c r="B18228" t="s">
        <v>62</v>
      </c>
      <c r="C18228" t="s">
        <v>138</v>
      </c>
      <c r="D18228">
        <v>1</v>
      </c>
      <c r="E18228" t="s">
        <v>147</v>
      </c>
      <c r="F18228">
        <v>11.4</v>
      </c>
    </row>
    <row r="18229" spans="1:6">
      <c r="A18229" s="12" t="s">
        <v>240</v>
      </c>
      <c r="B18229" t="s">
        <v>63</v>
      </c>
      <c r="C18229" t="s">
        <v>138</v>
      </c>
      <c r="D18229">
        <v>1</v>
      </c>
      <c r="E18229" t="s">
        <v>147</v>
      </c>
      <c r="F18229">
        <v>4.5999999999999996</v>
      </c>
    </row>
    <row r="18230" spans="1:6">
      <c r="A18230" s="12" t="s">
        <v>240</v>
      </c>
      <c r="B18230" t="s">
        <v>64</v>
      </c>
      <c r="C18230" t="s">
        <v>138</v>
      </c>
      <c r="D18230">
        <v>1</v>
      </c>
      <c r="E18230" t="s">
        <v>147</v>
      </c>
      <c r="F18230">
        <v>4.4000000000000004</v>
      </c>
    </row>
    <row r="18231" spans="1:6">
      <c r="A18231" s="12" t="s">
        <v>240</v>
      </c>
      <c r="B18231" t="s">
        <v>65</v>
      </c>
      <c r="C18231" t="s">
        <v>138</v>
      </c>
      <c r="D18231">
        <v>1</v>
      </c>
      <c r="E18231" t="s">
        <v>147</v>
      </c>
      <c r="F18231">
        <v>5.3</v>
      </c>
    </row>
    <row r="18232" spans="1:6">
      <c r="A18232" s="12" t="s">
        <v>240</v>
      </c>
      <c r="B18232" t="s">
        <v>66</v>
      </c>
      <c r="C18232" t="s">
        <v>138</v>
      </c>
      <c r="D18232">
        <v>1</v>
      </c>
      <c r="E18232" t="s">
        <v>147</v>
      </c>
      <c r="F18232">
        <v>5.9</v>
      </c>
    </row>
    <row r="18233" spans="1:6">
      <c r="A18233" s="12" t="s">
        <v>240</v>
      </c>
      <c r="B18233" t="s">
        <v>67</v>
      </c>
      <c r="C18233" t="s">
        <v>138</v>
      </c>
      <c r="D18233">
        <v>1</v>
      </c>
      <c r="E18233" t="s">
        <v>147</v>
      </c>
      <c r="F18233">
        <v>4.4000000000000004</v>
      </c>
    </row>
    <row r="18234" spans="1:6">
      <c r="A18234" s="12" t="s">
        <v>240</v>
      </c>
      <c r="B18234" t="s">
        <v>68</v>
      </c>
      <c r="C18234" t="s">
        <v>138</v>
      </c>
      <c r="D18234">
        <v>1</v>
      </c>
      <c r="E18234" t="s">
        <v>147</v>
      </c>
      <c r="F18234">
        <v>3.3</v>
      </c>
    </row>
    <row r="18235" spans="1:6">
      <c r="A18235" s="12" t="s">
        <v>240</v>
      </c>
      <c r="B18235" t="s">
        <v>69</v>
      </c>
      <c r="C18235" t="s">
        <v>138</v>
      </c>
      <c r="D18235">
        <v>1</v>
      </c>
      <c r="E18235" t="s">
        <v>147</v>
      </c>
      <c r="F18235">
        <v>2.5</v>
      </c>
    </row>
    <row r="18236" spans="1:6">
      <c r="A18236" s="12" t="s">
        <v>240</v>
      </c>
      <c r="B18236" t="s">
        <v>70</v>
      </c>
      <c r="C18236" t="s">
        <v>138</v>
      </c>
      <c r="D18236">
        <v>1</v>
      </c>
      <c r="E18236" t="s">
        <v>147</v>
      </c>
      <c r="F18236">
        <v>2.2000000000000002</v>
      </c>
    </row>
    <row r="18237" spans="1:6">
      <c r="A18237" s="12" t="s">
        <v>240</v>
      </c>
      <c r="B18237" t="s">
        <v>71</v>
      </c>
      <c r="C18237" t="s">
        <v>138</v>
      </c>
      <c r="D18237">
        <v>1</v>
      </c>
      <c r="E18237" t="s">
        <v>147</v>
      </c>
      <c r="F18237">
        <v>5.0999999999999996</v>
      </c>
    </row>
    <row r="18238" spans="1:6">
      <c r="A18238" s="12" t="s">
        <v>240</v>
      </c>
      <c r="B18238" t="s">
        <v>72</v>
      </c>
      <c r="C18238" t="s">
        <v>138</v>
      </c>
      <c r="D18238">
        <v>1</v>
      </c>
      <c r="E18238" t="s">
        <v>147</v>
      </c>
      <c r="F18238">
        <v>6.5</v>
      </c>
    </row>
    <row r="18239" spans="1:6">
      <c r="A18239" s="12" t="s">
        <v>240</v>
      </c>
      <c r="B18239" t="s">
        <v>73</v>
      </c>
      <c r="C18239" t="s">
        <v>138</v>
      </c>
      <c r="D18239">
        <v>1</v>
      </c>
      <c r="E18239" t="s">
        <v>147</v>
      </c>
      <c r="F18239">
        <v>3.4</v>
      </c>
    </row>
    <row r="18240" spans="1:6">
      <c r="A18240" s="12" t="s">
        <v>240</v>
      </c>
      <c r="B18240" t="s">
        <v>74</v>
      </c>
      <c r="C18240" t="s">
        <v>138</v>
      </c>
      <c r="D18240">
        <v>1</v>
      </c>
      <c r="E18240" t="s">
        <v>147</v>
      </c>
      <c r="F18240">
        <v>3.4</v>
      </c>
    </row>
    <row r="18241" spans="1:6">
      <c r="A18241" s="12" t="s">
        <v>240</v>
      </c>
      <c r="B18241" t="s">
        <v>75</v>
      </c>
      <c r="C18241" t="s">
        <v>138</v>
      </c>
      <c r="D18241">
        <v>1</v>
      </c>
      <c r="E18241" t="s">
        <v>147</v>
      </c>
      <c r="F18241">
        <v>4.5</v>
      </c>
    </row>
    <row r="18242" spans="1:6">
      <c r="A18242" s="12" t="s">
        <v>240</v>
      </c>
      <c r="B18242" t="s">
        <v>76</v>
      </c>
      <c r="C18242" t="s">
        <v>138</v>
      </c>
      <c r="D18242">
        <v>1</v>
      </c>
      <c r="E18242" t="s">
        <v>147</v>
      </c>
      <c r="F18242">
        <v>5.3</v>
      </c>
    </row>
    <row r="18243" spans="1:6">
      <c r="A18243" s="12" t="s">
        <v>240</v>
      </c>
      <c r="B18243" t="s">
        <v>77</v>
      </c>
      <c r="C18243" t="s">
        <v>138</v>
      </c>
      <c r="D18243">
        <v>1</v>
      </c>
      <c r="E18243" t="s">
        <v>147</v>
      </c>
      <c r="F18243">
        <v>3.2</v>
      </c>
    </row>
    <row r="18244" spans="1:6">
      <c r="A18244" s="12" t="s">
        <v>240</v>
      </c>
      <c r="B18244" t="s">
        <v>78</v>
      </c>
      <c r="C18244" t="s">
        <v>138</v>
      </c>
      <c r="D18244">
        <v>1</v>
      </c>
      <c r="E18244" t="s">
        <v>147</v>
      </c>
      <c r="F18244">
        <v>3.8</v>
      </c>
    </row>
    <row r="18245" spans="1:6">
      <c r="A18245" s="12" t="s">
        <v>240</v>
      </c>
      <c r="B18245" t="s">
        <v>79</v>
      </c>
      <c r="C18245" t="s">
        <v>138</v>
      </c>
      <c r="D18245">
        <v>1</v>
      </c>
      <c r="E18245" t="s">
        <v>147</v>
      </c>
      <c r="F18245">
        <v>6.4</v>
      </c>
    </row>
    <row r="18246" spans="1:6">
      <c r="A18246" s="12" t="s">
        <v>240</v>
      </c>
      <c r="B18246" t="s">
        <v>80</v>
      </c>
      <c r="C18246" t="s">
        <v>138</v>
      </c>
      <c r="D18246">
        <v>1</v>
      </c>
      <c r="E18246" t="s">
        <v>147</v>
      </c>
      <c r="F18246">
        <v>3.6</v>
      </c>
    </row>
    <row r="18247" spans="1:6">
      <c r="A18247" s="12" t="s">
        <v>240</v>
      </c>
      <c r="B18247" t="s">
        <v>81</v>
      </c>
      <c r="C18247" t="s">
        <v>138</v>
      </c>
      <c r="D18247">
        <v>1</v>
      </c>
      <c r="E18247" t="s">
        <v>147</v>
      </c>
      <c r="F18247">
        <v>6.3</v>
      </c>
    </row>
    <row r="18248" spans="1:6">
      <c r="A18248" s="12" t="s">
        <v>240</v>
      </c>
      <c r="B18248" t="s">
        <v>82</v>
      </c>
      <c r="C18248" t="s">
        <v>138</v>
      </c>
      <c r="D18248">
        <v>1</v>
      </c>
      <c r="E18248" t="s">
        <v>147</v>
      </c>
      <c r="F18248">
        <v>3.5</v>
      </c>
    </row>
    <row r="18249" spans="1:6">
      <c r="A18249" s="12" t="s">
        <v>240</v>
      </c>
      <c r="B18249" t="s">
        <v>83</v>
      </c>
      <c r="C18249" t="s">
        <v>138</v>
      </c>
      <c r="D18249">
        <v>1</v>
      </c>
      <c r="E18249" t="s">
        <v>147</v>
      </c>
      <c r="F18249">
        <v>5.6</v>
      </c>
    </row>
    <row r="18250" spans="1:6">
      <c r="A18250" s="12" t="s">
        <v>240</v>
      </c>
      <c r="B18250" t="s">
        <v>84</v>
      </c>
      <c r="C18250" t="s">
        <v>138</v>
      </c>
      <c r="D18250">
        <v>1</v>
      </c>
      <c r="E18250" t="s">
        <v>147</v>
      </c>
      <c r="F18250">
        <v>2.6</v>
      </c>
    </row>
    <row r="18251" spans="1:6">
      <c r="A18251" s="12" t="s">
        <v>240</v>
      </c>
      <c r="B18251" t="s">
        <v>85</v>
      </c>
      <c r="C18251" t="s">
        <v>138</v>
      </c>
      <c r="D18251">
        <v>1</v>
      </c>
      <c r="E18251" t="s">
        <v>147</v>
      </c>
      <c r="F18251">
        <v>3</v>
      </c>
    </row>
    <row r="18252" spans="1:6">
      <c r="A18252" s="12" t="s">
        <v>240</v>
      </c>
      <c r="B18252" t="s">
        <v>86</v>
      </c>
      <c r="C18252" t="s">
        <v>138</v>
      </c>
      <c r="D18252">
        <v>1</v>
      </c>
      <c r="E18252" t="s">
        <v>147</v>
      </c>
      <c r="F18252">
        <v>7</v>
      </c>
    </row>
    <row r="18253" spans="1:6">
      <c r="A18253" s="12" t="s">
        <v>240</v>
      </c>
      <c r="B18253" t="s">
        <v>87</v>
      </c>
      <c r="C18253" t="s">
        <v>138</v>
      </c>
      <c r="D18253">
        <v>1</v>
      </c>
      <c r="E18253" t="s">
        <v>147</v>
      </c>
      <c r="F18253">
        <v>4.7</v>
      </c>
    </row>
    <row r="18254" spans="1:6">
      <c r="A18254" s="12" t="s">
        <v>240</v>
      </c>
      <c r="B18254" t="s">
        <v>88</v>
      </c>
      <c r="C18254" t="s">
        <v>138</v>
      </c>
      <c r="D18254">
        <v>1</v>
      </c>
      <c r="E18254" t="s">
        <v>147</v>
      </c>
      <c r="F18254">
        <v>5.4</v>
      </c>
    </row>
    <row r="18255" spans="1:6">
      <c r="A18255" s="12" t="s">
        <v>240</v>
      </c>
      <c r="B18255" t="s">
        <v>89</v>
      </c>
      <c r="C18255" t="s">
        <v>138</v>
      </c>
      <c r="D18255">
        <v>1</v>
      </c>
      <c r="E18255" t="s">
        <v>147</v>
      </c>
      <c r="F18255">
        <v>4.3</v>
      </c>
    </row>
    <row r="18256" spans="1:6">
      <c r="A18256" s="12" t="s">
        <v>240</v>
      </c>
      <c r="B18256" t="s">
        <v>90</v>
      </c>
      <c r="C18256" t="s">
        <v>138</v>
      </c>
      <c r="D18256">
        <v>1</v>
      </c>
      <c r="E18256" t="s">
        <v>147</v>
      </c>
      <c r="F18256">
        <v>3.5</v>
      </c>
    </row>
    <row r="18257" spans="1:6">
      <c r="A18257" s="12" t="s">
        <v>240</v>
      </c>
      <c r="B18257" t="s">
        <v>91</v>
      </c>
      <c r="C18257" t="s">
        <v>138</v>
      </c>
      <c r="D18257">
        <v>1</v>
      </c>
      <c r="E18257" t="s">
        <v>147</v>
      </c>
      <c r="F18257">
        <v>5.3</v>
      </c>
    </row>
    <row r="18258" spans="1:6">
      <c r="A18258" s="12" t="s">
        <v>240</v>
      </c>
      <c r="B18258" t="s">
        <v>92</v>
      </c>
      <c r="C18258" t="s">
        <v>138</v>
      </c>
      <c r="D18258">
        <v>1</v>
      </c>
      <c r="E18258" t="s">
        <v>147</v>
      </c>
      <c r="F18258">
        <v>5.2</v>
      </c>
    </row>
    <row r="18259" spans="1:6">
      <c r="A18259" s="12" t="s">
        <v>240</v>
      </c>
      <c r="B18259" t="s">
        <v>93</v>
      </c>
      <c r="C18259" t="s">
        <v>138</v>
      </c>
      <c r="D18259">
        <v>1</v>
      </c>
      <c r="E18259" t="s">
        <v>147</v>
      </c>
      <c r="F18259">
        <v>2</v>
      </c>
    </row>
    <row r="18260" spans="1:6">
      <c r="A18260" s="12" t="s">
        <v>240</v>
      </c>
      <c r="B18260" t="s">
        <v>94</v>
      </c>
      <c r="C18260" t="s">
        <v>138</v>
      </c>
      <c r="D18260">
        <v>1</v>
      </c>
      <c r="E18260" t="s">
        <v>147</v>
      </c>
      <c r="F18260">
        <v>6.1</v>
      </c>
    </row>
    <row r="18261" spans="1:6">
      <c r="A18261" s="12" t="s">
        <v>240</v>
      </c>
      <c r="B18261" t="s">
        <v>95</v>
      </c>
      <c r="C18261" t="s">
        <v>138</v>
      </c>
      <c r="D18261">
        <v>1</v>
      </c>
      <c r="E18261" t="s">
        <v>147</v>
      </c>
      <c r="F18261">
        <v>4.0999999999999996</v>
      </c>
    </row>
    <row r="18262" spans="1:6">
      <c r="A18262" s="12" t="s">
        <v>240</v>
      </c>
      <c r="B18262" t="s">
        <v>96</v>
      </c>
      <c r="C18262" t="s">
        <v>138</v>
      </c>
      <c r="D18262">
        <v>1</v>
      </c>
      <c r="E18262" t="s">
        <v>147</v>
      </c>
      <c r="F18262">
        <v>2.2000000000000002</v>
      </c>
    </row>
    <row r="18263" spans="1:6">
      <c r="A18263" s="12" t="s">
        <v>240</v>
      </c>
      <c r="B18263" t="s">
        <v>97</v>
      </c>
      <c r="C18263" t="s">
        <v>138</v>
      </c>
      <c r="D18263">
        <v>1</v>
      </c>
      <c r="E18263" t="s">
        <v>147</v>
      </c>
      <c r="F18263">
        <v>6.8</v>
      </c>
    </row>
    <row r="18264" spans="1:6">
      <c r="A18264" s="12" t="s">
        <v>240</v>
      </c>
      <c r="B18264" t="s">
        <v>98</v>
      </c>
      <c r="C18264" t="s">
        <v>138</v>
      </c>
      <c r="D18264">
        <v>1</v>
      </c>
      <c r="E18264" t="s">
        <v>147</v>
      </c>
      <c r="F18264">
        <v>3.4</v>
      </c>
    </row>
    <row r="18265" spans="1:6">
      <c r="A18265" s="12" t="s">
        <v>240</v>
      </c>
      <c r="B18265" t="s">
        <v>99</v>
      </c>
      <c r="C18265" t="s">
        <v>138</v>
      </c>
      <c r="D18265">
        <v>1</v>
      </c>
      <c r="E18265" t="s">
        <v>147</v>
      </c>
      <c r="F18265">
        <v>5</v>
      </c>
    </row>
    <row r="18266" spans="1:6">
      <c r="A18266" s="12" t="s">
        <v>240</v>
      </c>
      <c r="B18266" t="s">
        <v>100</v>
      </c>
      <c r="C18266" t="s">
        <v>138</v>
      </c>
      <c r="D18266">
        <v>1</v>
      </c>
      <c r="E18266" t="s">
        <v>147</v>
      </c>
      <c r="F18266">
        <v>3.1</v>
      </c>
    </row>
    <row r="18267" spans="1:6">
      <c r="A18267" s="12" t="s">
        <v>240</v>
      </c>
      <c r="B18267" t="s">
        <v>101</v>
      </c>
      <c r="C18267" t="s">
        <v>138</v>
      </c>
      <c r="D18267">
        <v>1</v>
      </c>
      <c r="E18267" t="s">
        <v>147</v>
      </c>
      <c r="F18267">
        <v>4.2</v>
      </c>
    </row>
    <row r="18268" spans="1:6">
      <c r="A18268" s="12" t="s">
        <v>240</v>
      </c>
      <c r="B18268" t="s">
        <v>102</v>
      </c>
      <c r="C18268" t="s">
        <v>138</v>
      </c>
      <c r="D18268">
        <v>1</v>
      </c>
      <c r="E18268" t="s">
        <v>147</v>
      </c>
      <c r="F18268">
        <v>2.7</v>
      </c>
    </row>
    <row r="18269" spans="1:6">
      <c r="A18269" s="12" t="s">
        <v>240</v>
      </c>
      <c r="B18269" t="s">
        <v>103</v>
      </c>
      <c r="C18269" t="s">
        <v>138</v>
      </c>
      <c r="D18269">
        <v>1</v>
      </c>
      <c r="E18269" t="s">
        <v>147</v>
      </c>
      <c r="F18269">
        <v>2.8</v>
      </c>
    </row>
    <row r="18270" spans="1:6">
      <c r="A18270" s="12" t="s">
        <v>240</v>
      </c>
      <c r="B18270" t="s">
        <v>104</v>
      </c>
      <c r="C18270" t="s">
        <v>138</v>
      </c>
      <c r="D18270">
        <v>1</v>
      </c>
      <c r="E18270" t="s">
        <v>147</v>
      </c>
      <c r="F18270">
        <v>8.1999999999999993</v>
      </c>
    </row>
    <row r="18271" spans="1:6">
      <c r="A18271" s="12" t="s">
        <v>240</v>
      </c>
      <c r="B18271" t="s">
        <v>105</v>
      </c>
      <c r="C18271" t="s">
        <v>138</v>
      </c>
      <c r="D18271">
        <v>1</v>
      </c>
      <c r="E18271" t="s">
        <v>147</v>
      </c>
      <c r="F18271">
        <v>7.3</v>
      </c>
    </row>
    <row r="18272" spans="1:6">
      <c r="A18272" s="12" t="s">
        <v>240</v>
      </c>
      <c r="B18272" t="s">
        <v>106</v>
      </c>
      <c r="C18272" t="s">
        <v>138</v>
      </c>
      <c r="D18272">
        <v>1</v>
      </c>
      <c r="E18272" t="s">
        <v>147</v>
      </c>
      <c r="F18272">
        <v>3.5</v>
      </c>
    </row>
    <row r="18273" spans="1:6">
      <c r="A18273" s="12" t="s">
        <v>240</v>
      </c>
      <c r="B18273" t="s">
        <v>107</v>
      </c>
      <c r="C18273" t="s">
        <v>138</v>
      </c>
      <c r="D18273">
        <v>1</v>
      </c>
      <c r="E18273" t="s">
        <v>147</v>
      </c>
      <c r="F18273">
        <v>6.2</v>
      </c>
    </row>
    <row r="18274" spans="1:6">
      <c r="A18274" s="12" t="s">
        <v>240</v>
      </c>
      <c r="B18274" t="s">
        <v>108</v>
      </c>
      <c r="C18274" t="s">
        <v>138</v>
      </c>
      <c r="D18274">
        <v>1</v>
      </c>
      <c r="E18274" t="s">
        <v>147</v>
      </c>
      <c r="F18274">
        <v>3.1</v>
      </c>
    </row>
    <row r="18275" spans="1:6">
      <c r="A18275" s="12" t="s">
        <v>240</v>
      </c>
      <c r="B18275" t="s">
        <v>109</v>
      </c>
      <c r="C18275" t="s">
        <v>138</v>
      </c>
      <c r="D18275">
        <v>1</v>
      </c>
      <c r="E18275" t="s">
        <v>147</v>
      </c>
      <c r="F18275">
        <v>4.3</v>
      </c>
    </row>
    <row r="18276" spans="1:6">
      <c r="A18276" s="12" t="s">
        <v>240</v>
      </c>
      <c r="B18276" t="s">
        <v>110</v>
      </c>
      <c r="C18276" t="s">
        <v>138</v>
      </c>
      <c r="D18276">
        <v>1</v>
      </c>
      <c r="E18276" t="s">
        <v>147</v>
      </c>
      <c r="F18276">
        <v>6.4</v>
      </c>
    </row>
    <row r="18277" spans="1:6">
      <c r="A18277" s="12" t="s">
        <v>240</v>
      </c>
      <c r="B18277" t="s">
        <v>111</v>
      </c>
      <c r="C18277" t="s">
        <v>138</v>
      </c>
      <c r="D18277">
        <v>1</v>
      </c>
      <c r="E18277" t="s">
        <v>147</v>
      </c>
      <c r="F18277">
        <v>4.8</v>
      </c>
    </row>
    <row r="18278" spans="1:6">
      <c r="A18278" s="12" t="s">
        <v>240</v>
      </c>
      <c r="B18278" t="s">
        <v>112</v>
      </c>
      <c r="C18278" t="s">
        <v>138</v>
      </c>
      <c r="D18278">
        <v>1</v>
      </c>
      <c r="E18278" t="s">
        <v>147</v>
      </c>
      <c r="F18278">
        <v>5</v>
      </c>
    </row>
    <row r="18279" spans="1:6">
      <c r="A18279" s="12" t="s">
        <v>240</v>
      </c>
      <c r="B18279" t="s">
        <v>113</v>
      </c>
      <c r="C18279" t="s">
        <v>138</v>
      </c>
      <c r="D18279">
        <v>1</v>
      </c>
      <c r="E18279" t="s">
        <v>147</v>
      </c>
      <c r="F18279">
        <v>5.8</v>
      </c>
    </row>
    <row r="18280" spans="1:6">
      <c r="A18280" s="12" t="s">
        <v>240</v>
      </c>
      <c r="B18280" t="s">
        <v>114</v>
      </c>
      <c r="C18280" t="s">
        <v>138</v>
      </c>
      <c r="D18280">
        <v>1</v>
      </c>
      <c r="E18280" t="s">
        <v>147</v>
      </c>
      <c r="F18280">
        <v>4.9000000000000004</v>
      </c>
    </row>
    <row r="18281" spans="1:6">
      <c r="A18281" s="12" t="s">
        <v>240</v>
      </c>
      <c r="B18281" t="s">
        <v>115</v>
      </c>
      <c r="C18281" t="s">
        <v>138</v>
      </c>
      <c r="D18281">
        <v>1</v>
      </c>
      <c r="E18281" t="s">
        <v>147</v>
      </c>
      <c r="F18281">
        <v>4.5</v>
      </c>
    </row>
    <row r="18282" spans="1:6">
      <c r="A18282" s="12" t="s">
        <v>240</v>
      </c>
      <c r="B18282" t="s">
        <v>116</v>
      </c>
      <c r="C18282" t="s">
        <v>138</v>
      </c>
      <c r="D18282">
        <v>1</v>
      </c>
      <c r="E18282" t="s">
        <v>147</v>
      </c>
      <c r="F18282">
        <v>4.5</v>
      </c>
    </row>
    <row r="18283" spans="1:6">
      <c r="A18283" s="12" t="s">
        <v>240</v>
      </c>
      <c r="B18283" t="s">
        <v>146</v>
      </c>
      <c r="C18283" t="s">
        <v>137</v>
      </c>
      <c r="D18283">
        <v>2</v>
      </c>
      <c r="E18283" t="s">
        <v>147</v>
      </c>
      <c r="F18283">
        <v>4.0999999999999996</v>
      </c>
    </row>
    <row r="18284" spans="1:6">
      <c r="A18284" s="12" t="s">
        <v>240</v>
      </c>
      <c r="B18284" t="s">
        <v>146</v>
      </c>
      <c r="C18284" t="s">
        <v>137</v>
      </c>
      <c r="D18284">
        <v>3</v>
      </c>
      <c r="E18284" t="s">
        <v>139</v>
      </c>
      <c r="F18284">
        <v>252.1</v>
      </c>
    </row>
    <row r="18285" spans="1:6">
      <c r="A18285" s="12" t="s">
        <v>240</v>
      </c>
      <c r="B18285" t="s">
        <v>146</v>
      </c>
      <c r="C18285" t="s">
        <v>137</v>
      </c>
      <c r="D18285">
        <v>3</v>
      </c>
      <c r="E18285" t="s">
        <v>140</v>
      </c>
      <c r="F18285">
        <v>285.89999999999998</v>
      </c>
    </row>
    <row r="18286" spans="1:6">
      <c r="A18286" s="12" t="s">
        <v>240</v>
      </c>
      <c r="B18286" t="s">
        <v>146</v>
      </c>
      <c r="C18286" t="s">
        <v>137</v>
      </c>
      <c r="D18286">
        <v>3</v>
      </c>
      <c r="E18286" t="s">
        <v>147</v>
      </c>
      <c r="F18286">
        <v>0</v>
      </c>
    </row>
    <row r="18287" spans="1:6">
      <c r="A18287" s="12" t="s">
        <v>241</v>
      </c>
      <c r="B18287" t="s">
        <v>61</v>
      </c>
      <c r="C18287" t="s">
        <v>137</v>
      </c>
      <c r="D18287">
        <v>1</v>
      </c>
      <c r="E18287" t="s">
        <v>139</v>
      </c>
      <c r="F18287">
        <v>99.4</v>
      </c>
    </row>
    <row r="18288" spans="1:6">
      <c r="A18288" s="12" t="s">
        <v>241</v>
      </c>
      <c r="B18288" t="s">
        <v>62</v>
      </c>
      <c r="C18288" t="s">
        <v>137</v>
      </c>
      <c r="D18288">
        <v>1</v>
      </c>
      <c r="E18288" t="s">
        <v>139</v>
      </c>
      <c r="F18288">
        <v>87.9</v>
      </c>
    </row>
    <row r="18289" spans="1:6">
      <c r="A18289" s="12" t="s">
        <v>241</v>
      </c>
      <c r="B18289" t="s">
        <v>63</v>
      </c>
      <c r="C18289" t="s">
        <v>137</v>
      </c>
      <c r="D18289">
        <v>1</v>
      </c>
      <c r="E18289" t="s">
        <v>139</v>
      </c>
      <c r="F18289">
        <v>59.5</v>
      </c>
    </row>
    <row r="18290" spans="1:6">
      <c r="A18290" s="12" t="s">
        <v>241</v>
      </c>
      <c r="B18290" t="s">
        <v>64</v>
      </c>
      <c r="C18290" t="s">
        <v>137</v>
      </c>
      <c r="D18290">
        <v>1</v>
      </c>
      <c r="E18290" t="s">
        <v>139</v>
      </c>
      <c r="F18290">
        <v>99.6</v>
      </c>
    </row>
    <row r="18291" spans="1:6">
      <c r="A18291" s="12" t="s">
        <v>241</v>
      </c>
      <c r="B18291" t="s">
        <v>65</v>
      </c>
      <c r="C18291" t="s">
        <v>137</v>
      </c>
      <c r="D18291">
        <v>1</v>
      </c>
      <c r="E18291" t="s">
        <v>139</v>
      </c>
      <c r="F18291">
        <v>0</v>
      </c>
    </row>
    <row r="18292" spans="1:6">
      <c r="A18292" s="12" t="s">
        <v>241</v>
      </c>
      <c r="B18292" t="s">
        <v>66</v>
      </c>
      <c r="C18292" t="s">
        <v>137</v>
      </c>
      <c r="D18292">
        <v>1</v>
      </c>
      <c r="E18292" t="s">
        <v>139</v>
      </c>
      <c r="F18292">
        <v>27.4</v>
      </c>
    </row>
    <row r="18293" spans="1:6">
      <c r="A18293" s="12" t="s">
        <v>241</v>
      </c>
      <c r="B18293" t="s">
        <v>67</v>
      </c>
      <c r="C18293" t="s">
        <v>137</v>
      </c>
      <c r="D18293">
        <v>1</v>
      </c>
      <c r="E18293" t="s">
        <v>139</v>
      </c>
      <c r="F18293">
        <v>10.4</v>
      </c>
    </row>
    <row r="18294" spans="1:6">
      <c r="A18294" s="12" t="s">
        <v>241</v>
      </c>
      <c r="B18294" t="s">
        <v>68</v>
      </c>
      <c r="C18294" t="s">
        <v>137</v>
      </c>
      <c r="D18294">
        <v>1</v>
      </c>
      <c r="E18294" t="s">
        <v>139</v>
      </c>
      <c r="F18294">
        <v>9.5</v>
      </c>
    </row>
    <row r="18295" spans="1:6">
      <c r="A18295" s="12" t="s">
        <v>241</v>
      </c>
      <c r="B18295" t="s">
        <v>69</v>
      </c>
      <c r="C18295" t="s">
        <v>137</v>
      </c>
      <c r="D18295">
        <v>1</v>
      </c>
      <c r="E18295" t="s">
        <v>139</v>
      </c>
      <c r="F18295">
        <v>53.5</v>
      </c>
    </row>
    <row r="18296" spans="1:6">
      <c r="A18296" s="12" t="s">
        <v>241</v>
      </c>
      <c r="B18296" t="s">
        <v>70</v>
      </c>
      <c r="C18296" t="s">
        <v>137</v>
      </c>
      <c r="D18296">
        <v>1</v>
      </c>
      <c r="E18296" t="s">
        <v>139</v>
      </c>
      <c r="F18296">
        <v>68.8</v>
      </c>
    </row>
    <row r="18297" spans="1:6">
      <c r="A18297" s="12" t="s">
        <v>241</v>
      </c>
      <c r="B18297" t="s">
        <v>71</v>
      </c>
      <c r="C18297" t="s">
        <v>137</v>
      </c>
      <c r="D18297">
        <v>1</v>
      </c>
      <c r="E18297" t="s">
        <v>139</v>
      </c>
      <c r="F18297">
        <v>0</v>
      </c>
    </row>
    <row r="18298" spans="1:6">
      <c r="A18298" s="12" t="s">
        <v>241</v>
      </c>
      <c r="B18298" t="s">
        <v>72</v>
      </c>
      <c r="C18298" t="s">
        <v>137</v>
      </c>
      <c r="D18298">
        <v>1</v>
      </c>
      <c r="E18298" t="s">
        <v>139</v>
      </c>
      <c r="F18298">
        <v>99.9</v>
      </c>
    </row>
    <row r="18299" spans="1:6">
      <c r="A18299" s="12" t="s">
        <v>241</v>
      </c>
      <c r="B18299" t="s">
        <v>73</v>
      </c>
      <c r="C18299" t="s">
        <v>137</v>
      </c>
      <c r="D18299">
        <v>1</v>
      </c>
      <c r="E18299" t="s">
        <v>139</v>
      </c>
      <c r="F18299">
        <v>7.9</v>
      </c>
    </row>
    <row r="18300" spans="1:6">
      <c r="A18300" s="12" t="s">
        <v>241</v>
      </c>
      <c r="B18300" t="s">
        <v>74</v>
      </c>
      <c r="C18300" t="s">
        <v>137</v>
      </c>
      <c r="D18300">
        <v>1</v>
      </c>
      <c r="E18300" t="s">
        <v>139</v>
      </c>
      <c r="F18300">
        <v>91.5</v>
      </c>
    </row>
    <row r="18301" spans="1:6">
      <c r="A18301" s="12" t="s">
        <v>241</v>
      </c>
      <c r="B18301" t="s">
        <v>75</v>
      </c>
      <c r="C18301" t="s">
        <v>137</v>
      </c>
      <c r="D18301">
        <v>1</v>
      </c>
      <c r="E18301" t="s">
        <v>139</v>
      </c>
      <c r="F18301">
        <v>64.400000000000006</v>
      </c>
    </row>
    <row r="18302" spans="1:6">
      <c r="A18302" s="12" t="s">
        <v>241</v>
      </c>
      <c r="B18302" t="s">
        <v>76</v>
      </c>
      <c r="C18302" t="s">
        <v>137</v>
      </c>
      <c r="D18302">
        <v>1</v>
      </c>
      <c r="E18302" t="s">
        <v>139</v>
      </c>
      <c r="F18302">
        <v>94</v>
      </c>
    </row>
    <row r="18303" spans="1:6">
      <c r="A18303" s="12" t="s">
        <v>241</v>
      </c>
      <c r="B18303" t="s">
        <v>77</v>
      </c>
      <c r="C18303" t="s">
        <v>137</v>
      </c>
      <c r="D18303">
        <v>1</v>
      </c>
      <c r="E18303" t="s">
        <v>139</v>
      </c>
      <c r="F18303">
        <v>99.4</v>
      </c>
    </row>
    <row r="18304" spans="1:6">
      <c r="A18304" s="12" t="s">
        <v>241</v>
      </c>
      <c r="B18304" t="s">
        <v>78</v>
      </c>
      <c r="C18304" t="s">
        <v>137</v>
      </c>
      <c r="D18304">
        <v>1</v>
      </c>
      <c r="E18304" t="s">
        <v>139</v>
      </c>
      <c r="F18304">
        <v>96.5</v>
      </c>
    </row>
    <row r="18305" spans="1:6">
      <c r="A18305" s="12" t="s">
        <v>241</v>
      </c>
      <c r="B18305" t="s">
        <v>79</v>
      </c>
      <c r="C18305" t="s">
        <v>137</v>
      </c>
      <c r="D18305">
        <v>1</v>
      </c>
      <c r="E18305" t="s">
        <v>139</v>
      </c>
      <c r="F18305">
        <v>30.7</v>
      </c>
    </row>
    <row r="18306" spans="1:6">
      <c r="A18306" s="12" t="s">
        <v>241</v>
      </c>
      <c r="B18306" t="s">
        <v>80</v>
      </c>
      <c r="C18306" t="s">
        <v>137</v>
      </c>
      <c r="D18306">
        <v>1</v>
      </c>
      <c r="E18306" t="s">
        <v>139</v>
      </c>
      <c r="F18306">
        <v>0.6</v>
      </c>
    </row>
    <row r="18307" spans="1:6">
      <c r="A18307" s="12" t="s">
        <v>241</v>
      </c>
      <c r="B18307" t="s">
        <v>81</v>
      </c>
      <c r="C18307" t="s">
        <v>137</v>
      </c>
      <c r="D18307">
        <v>1</v>
      </c>
      <c r="E18307" t="s">
        <v>139</v>
      </c>
      <c r="F18307">
        <v>0.3</v>
      </c>
    </row>
    <row r="18308" spans="1:6">
      <c r="A18308" s="12" t="s">
        <v>241</v>
      </c>
      <c r="B18308" t="s">
        <v>82</v>
      </c>
      <c r="C18308" t="s">
        <v>137</v>
      </c>
      <c r="D18308">
        <v>1</v>
      </c>
      <c r="E18308" t="s">
        <v>139</v>
      </c>
      <c r="F18308">
        <v>38.6</v>
      </c>
    </row>
    <row r="18309" spans="1:6">
      <c r="A18309" s="12" t="s">
        <v>241</v>
      </c>
      <c r="B18309" t="s">
        <v>83</v>
      </c>
      <c r="C18309" t="s">
        <v>137</v>
      </c>
      <c r="D18309">
        <v>1</v>
      </c>
      <c r="E18309" t="s">
        <v>139</v>
      </c>
      <c r="F18309">
        <v>32.799999999999997</v>
      </c>
    </row>
    <row r="18310" spans="1:6">
      <c r="A18310" s="12" t="s">
        <v>241</v>
      </c>
      <c r="B18310" t="s">
        <v>84</v>
      </c>
      <c r="C18310" t="s">
        <v>137</v>
      </c>
      <c r="D18310">
        <v>1</v>
      </c>
      <c r="E18310" t="s">
        <v>139</v>
      </c>
      <c r="F18310">
        <v>91.4</v>
      </c>
    </row>
    <row r="18311" spans="1:6">
      <c r="A18311" s="12" t="s">
        <v>241</v>
      </c>
      <c r="B18311" t="s">
        <v>85</v>
      </c>
      <c r="C18311" t="s">
        <v>137</v>
      </c>
      <c r="D18311">
        <v>1</v>
      </c>
      <c r="E18311" t="s">
        <v>139</v>
      </c>
      <c r="F18311">
        <v>91</v>
      </c>
    </row>
    <row r="18312" spans="1:6">
      <c r="A18312" s="12" t="s">
        <v>241</v>
      </c>
      <c r="B18312" t="s">
        <v>86</v>
      </c>
      <c r="C18312" t="s">
        <v>137</v>
      </c>
      <c r="D18312">
        <v>1</v>
      </c>
      <c r="E18312" t="s">
        <v>139</v>
      </c>
      <c r="F18312">
        <v>90.2</v>
      </c>
    </row>
    <row r="18313" spans="1:6">
      <c r="A18313" s="12" t="s">
        <v>241</v>
      </c>
      <c r="B18313" t="s">
        <v>87</v>
      </c>
      <c r="C18313" t="s">
        <v>137</v>
      </c>
      <c r="D18313">
        <v>1</v>
      </c>
      <c r="E18313" t="s">
        <v>139</v>
      </c>
      <c r="F18313">
        <v>98.8</v>
      </c>
    </row>
    <row r="18314" spans="1:6">
      <c r="A18314" s="12" t="s">
        <v>241</v>
      </c>
      <c r="B18314" t="s">
        <v>88</v>
      </c>
      <c r="C18314" t="s">
        <v>137</v>
      </c>
      <c r="D18314">
        <v>1</v>
      </c>
      <c r="E18314" t="s">
        <v>139</v>
      </c>
      <c r="F18314">
        <v>40</v>
      </c>
    </row>
    <row r="18315" spans="1:6">
      <c r="A18315" s="12" t="s">
        <v>241</v>
      </c>
      <c r="B18315" t="s">
        <v>89</v>
      </c>
      <c r="C18315" t="s">
        <v>137</v>
      </c>
      <c r="D18315">
        <v>1</v>
      </c>
      <c r="E18315" t="s">
        <v>139</v>
      </c>
      <c r="F18315">
        <v>36.5</v>
      </c>
    </row>
    <row r="18316" spans="1:6">
      <c r="A18316" s="12" t="s">
        <v>241</v>
      </c>
      <c r="B18316" t="s">
        <v>90</v>
      </c>
      <c r="C18316" t="s">
        <v>137</v>
      </c>
      <c r="D18316">
        <v>1</v>
      </c>
      <c r="E18316" t="s">
        <v>139</v>
      </c>
      <c r="F18316">
        <v>10.9</v>
      </c>
    </row>
    <row r="18317" spans="1:6">
      <c r="A18317" s="12" t="s">
        <v>241</v>
      </c>
      <c r="B18317" t="s">
        <v>91</v>
      </c>
      <c r="C18317" t="s">
        <v>137</v>
      </c>
      <c r="D18317">
        <v>1</v>
      </c>
      <c r="E18317" t="s">
        <v>139</v>
      </c>
      <c r="F18317">
        <v>18.600000000000001</v>
      </c>
    </row>
    <row r="18318" spans="1:6">
      <c r="A18318" s="12" t="s">
        <v>241</v>
      </c>
      <c r="B18318" t="s">
        <v>92</v>
      </c>
      <c r="C18318" t="s">
        <v>137</v>
      </c>
      <c r="D18318">
        <v>1</v>
      </c>
      <c r="E18318" t="s">
        <v>139</v>
      </c>
      <c r="F18318">
        <v>2.1</v>
      </c>
    </row>
    <row r="18319" spans="1:6">
      <c r="A18319" s="12" t="s">
        <v>241</v>
      </c>
      <c r="B18319" t="s">
        <v>93</v>
      </c>
      <c r="C18319" t="s">
        <v>137</v>
      </c>
      <c r="D18319">
        <v>1</v>
      </c>
      <c r="E18319" t="s">
        <v>139</v>
      </c>
      <c r="F18319">
        <v>58.9</v>
      </c>
    </row>
    <row r="18320" spans="1:6">
      <c r="A18320" s="12" t="s">
        <v>241</v>
      </c>
      <c r="B18320" t="s">
        <v>94</v>
      </c>
      <c r="C18320" t="s">
        <v>137</v>
      </c>
      <c r="D18320">
        <v>1</v>
      </c>
      <c r="E18320" t="s">
        <v>139</v>
      </c>
      <c r="F18320">
        <v>99.9</v>
      </c>
    </row>
    <row r="18321" spans="1:6">
      <c r="A18321" s="12" t="s">
        <v>241</v>
      </c>
      <c r="B18321" t="s">
        <v>95</v>
      </c>
      <c r="C18321" t="s">
        <v>137</v>
      </c>
      <c r="D18321">
        <v>1</v>
      </c>
      <c r="E18321" t="s">
        <v>139</v>
      </c>
      <c r="F18321">
        <v>71.5</v>
      </c>
    </row>
    <row r="18322" spans="1:6">
      <c r="A18322" s="12" t="s">
        <v>241</v>
      </c>
      <c r="B18322" t="s">
        <v>96</v>
      </c>
      <c r="C18322" t="s">
        <v>137</v>
      </c>
      <c r="D18322">
        <v>1</v>
      </c>
      <c r="E18322" t="s">
        <v>139</v>
      </c>
      <c r="F18322">
        <v>99.9</v>
      </c>
    </row>
    <row r="18323" spans="1:6">
      <c r="A18323" s="12" t="s">
        <v>241</v>
      </c>
      <c r="B18323" t="s">
        <v>97</v>
      </c>
      <c r="C18323" t="s">
        <v>137</v>
      </c>
      <c r="D18323">
        <v>1</v>
      </c>
      <c r="E18323" t="s">
        <v>139</v>
      </c>
      <c r="F18323">
        <v>14.2</v>
      </c>
    </row>
    <row r="18324" spans="1:6">
      <c r="A18324" s="12" t="s">
        <v>241</v>
      </c>
      <c r="B18324" t="s">
        <v>98</v>
      </c>
      <c r="C18324" t="s">
        <v>137</v>
      </c>
      <c r="D18324">
        <v>1</v>
      </c>
      <c r="E18324" t="s">
        <v>139</v>
      </c>
      <c r="F18324">
        <v>44</v>
      </c>
    </row>
    <row r="18325" spans="1:6">
      <c r="A18325" s="12" t="s">
        <v>241</v>
      </c>
      <c r="B18325" t="s">
        <v>99</v>
      </c>
      <c r="C18325" t="s">
        <v>137</v>
      </c>
      <c r="D18325">
        <v>1</v>
      </c>
      <c r="E18325" t="s">
        <v>139</v>
      </c>
      <c r="F18325">
        <v>5.5</v>
      </c>
    </row>
    <row r="18326" spans="1:6">
      <c r="A18326" s="12" t="s">
        <v>241</v>
      </c>
      <c r="B18326" t="s">
        <v>100</v>
      </c>
      <c r="C18326" t="s">
        <v>137</v>
      </c>
      <c r="D18326">
        <v>1</v>
      </c>
      <c r="E18326" t="s">
        <v>139</v>
      </c>
      <c r="F18326">
        <v>88.1</v>
      </c>
    </row>
    <row r="18327" spans="1:6">
      <c r="A18327" s="12" t="s">
        <v>241</v>
      </c>
      <c r="B18327" t="s">
        <v>101</v>
      </c>
      <c r="C18327" t="s">
        <v>137</v>
      </c>
      <c r="D18327">
        <v>1</v>
      </c>
      <c r="E18327" t="s">
        <v>139</v>
      </c>
      <c r="F18327">
        <v>99.7</v>
      </c>
    </row>
    <row r="18328" spans="1:6">
      <c r="A18328" s="12" t="s">
        <v>241</v>
      </c>
      <c r="B18328" t="s">
        <v>102</v>
      </c>
      <c r="C18328" t="s">
        <v>137</v>
      </c>
      <c r="D18328">
        <v>1</v>
      </c>
      <c r="E18328" t="s">
        <v>139</v>
      </c>
      <c r="F18328">
        <v>98.8</v>
      </c>
    </row>
    <row r="18329" spans="1:6">
      <c r="A18329" s="12" t="s">
        <v>241</v>
      </c>
      <c r="B18329" t="s">
        <v>103</v>
      </c>
      <c r="C18329" t="s">
        <v>137</v>
      </c>
      <c r="D18329">
        <v>1</v>
      </c>
      <c r="E18329" t="s">
        <v>139</v>
      </c>
      <c r="F18329">
        <v>80.400000000000006</v>
      </c>
    </row>
    <row r="18330" spans="1:6">
      <c r="A18330" s="12" t="s">
        <v>241</v>
      </c>
      <c r="B18330" t="s">
        <v>104</v>
      </c>
      <c r="C18330" t="s">
        <v>137</v>
      </c>
      <c r="D18330">
        <v>1</v>
      </c>
      <c r="E18330" t="s">
        <v>139</v>
      </c>
      <c r="F18330">
        <v>99.8</v>
      </c>
    </row>
    <row r="18331" spans="1:6">
      <c r="A18331" s="12" t="s">
        <v>241</v>
      </c>
      <c r="B18331" t="s">
        <v>105</v>
      </c>
      <c r="C18331" t="s">
        <v>137</v>
      </c>
      <c r="D18331">
        <v>1</v>
      </c>
      <c r="E18331" t="s">
        <v>139</v>
      </c>
      <c r="F18331">
        <v>0.1</v>
      </c>
    </row>
    <row r="18332" spans="1:6">
      <c r="A18332" s="12" t="s">
        <v>241</v>
      </c>
      <c r="B18332" t="s">
        <v>106</v>
      </c>
      <c r="C18332" t="s">
        <v>137</v>
      </c>
      <c r="D18332">
        <v>1</v>
      </c>
      <c r="E18332" t="s">
        <v>139</v>
      </c>
      <c r="F18332">
        <v>27.7</v>
      </c>
    </row>
    <row r="18333" spans="1:6">
      <c r="A18333" s="12" t="s">
        <v>241</v>
      </c>
      <c r="B18333" t="s">
        <v>107</v>
      </c>
      <c r="C18333" t="s">
        <v>137</v>
      </c>
      <c r="D18333">
        <v>1</v>
      </c>
      <c r="E18333" t="s">
        <v>139</v>
      </c>
      <c r="F18333">
        <v>9.3000000000000007</v>
      </c>
    </row>
    <row r="18334" spans="1:6">
      <c r="A18334" s="12" t="s">
        <v>241</v>
      </c>
      <c r="B18334" t="s">
        <v>108</v>
      </c>
      <c r="C18334" t="s">
        <v>137</v>
      </c>
      <c r="D18334">
        <v>1</v>
      </c>
      <c r="E18334" t="s">
        <v>139</v>
      </c>
      <c r="F18334">
        <v>99.9</v>
      </c>
    </row>
    <row r="18335" spans="1:6">
      <c r="A18335" s="12" t="s">
        <v>241</v>
      </c>
      <c r="B18335" t="s">
        <v>109</v>
      </c>
      <c r="C18335" t="s">
        <v>137</v>
      </c>
      <c r="D18335">
        <v>1</v>
      </c>
      <c r="E18335" t="s">
        <v>139</v>
      </c>
      <c r="F18335">
        <v>48.1</v>
      </c>
    </row>
    <row r="18336" spans="1:6">
      <c r="A18336" s="12" t="s">
        <v>241</v>
      </c>
      <c r="B18336" t="s">
        <v>110</v>
      </c>
      <c r="C18336" t="s">
        <v>137</v>
      </c>
      <c r="D18336">
        <v>1</v>
      </c>
      <c r="E18336" t="s">
        <v>139</v>
      </c>
      <c r="F18336">
        <v>100</v>
      </c>
    </row>
    <row r="18337" spans="1:6">
      <c r="A18337" s="12" t="s">
        <v>241</v>
      </c>
      <c r="B18337" t="s">
        <v>111</v>
      </c>
      <c r="C18337" t="s">
        <v>137</v>
      </c>
      <c r="D18337">
        <v>1</v>
      </c>
      <c r="E18337" t="s">
        <v>139</v>
      </c>
      <c r="F18337">
        <v>0</v>
      </c>
    </row>
    <row r="18338" spans="1:6">
      <c r="A18338" s="12" t="s">
        <v>241</v>
      </c>
      <c r="B18338" t="s">
        <v>112</v>
      </c>
      <c r="C18338" t="s">
        <v>137</v>
      </c>
      <c r="D18338">
        <v>1</v>
      </c>
      <c r="E18338" t="s">
        <v>139</v>
      </c>
      <c r="F18338">
        <v>9.3000000000000007</v>
      </c>
    </row>
    <row r="18339" spans="1:6">
      <c r="A18339" s="12" t="s">
        <v>241</v>
      </c>
      <c r="B18339" t="s">
        <v>113</v>
      </c>
      <c r="C18339" t="s">
        <v>137</v>
      </c>
      <c r="D18339">
        <v>1</v>
      </c>
      <c r="E18339" t="s">
        <v>139</v>
      </c>
      <c r="F18339">
        <v>61.6</v>
      </c>
    </row>
    <row r="18340" spans="1:6">
      <c r="A18340" s="12" t="s">
        <v>241</v>
      </c>
      <c r="B18340" t="s">
        <v>114</v>
      </c>
      <c r="C18340" t="s">
        <v>137</v>
      </c>
      <c r="D18340">
        <v>1</v>
      </c>
      <c r="E18340" t="s">
        <v>139</v>
      </c>
      <c r="F18340">
        <v>96</v>
      </c>
    </row>
    <row r="18341" spans="1:6">
      <c r="A18341" s="12" t="s">
        <v>241</v>
      </c>
      <c r="B18341" t="s">
        <v>115</v>
      </c>
      <c r="C18341" t="s">
        <v>137</v>
      </c>
      <c r="D18341">
        <v>1</v>
      </c>
      <c r="E18341" t="s">
        <v>139</v>
      </c>
      <c r="F18341">
        <v>59.8</v>
      </c>
    </row>
    <row r="18342" spans="1:6">
      <c r="A18342" s="12" t="s">
        <v>241</v>
      </c>
      <c r="B18342" t="s">
        <v>116</v>
      </c>
      <c r="C18342" t="s">
        <v>137</v>
      </c>
      <c r="D18342">
        <v>1</v>
      </c>
      <c r="E18342" t="s">
        <v>139</v>
      </c>
      <c r="F18342">
        <v>100</v>
      </c>
    </row>
    <row r="18343" spans="1:6">
      <c r="A18343" s="12" t="s">
        <v>241</v>
      </c>
      <c r="B18343" t="s">
        <v>146</v>
      </c>
      <c r="C18343" t="s">
        <v>137</v>
      </c>
      <c r="D18343">
        <v>1</v>
      </c>
      <c r="E18343" t="s">
        <v>139</v>
      </c>
      <c r="F18343">
        <v>46</v>
      </c>
    </row>
    <row r="18344" spans="1:6">
      <c r="A18344" s="12" t="s">
        <v>241</v>
      </c>
      <c r="B18344" t="s">
        <v>61</v>
      </c>
      <c r="C18344" t="s">
        <v>137</v>
      </c>
      <c r="D18344">
        <v>1</v>
      </c>
      <c r="E18344" t="s">
        <v>140</v>
      </c>
      <c r="F18344">
        <v>0.6</v>
      </c>
    </row>
    <row r="18345" spans="1:6">
      <c r="A18345" s="12" t="s">
        <v>241</v>
      </c>
      <c r="B18345" t="s">
        <v>62</v>
      </c>
      <c r="C18345" t="s">
        <v>137</v>
      </c>
      <c r="D18345">
        <v>1</v>
      </c>
      <c r="E18345" t="s">
        <v>140</v>
      </c>
      <c r="F18345">
        <v>12.1</v>
      </c>
    </row>
    <row r="18346" spans="1:6">
      <c r="A18346" s="12" t="s">
        <v>241</v>
      </c>
      <c r="B18346" t="s">
        <v>63</v>
      </c>
      <c r="C18346" t="s">
        <v>137</v>
      </c>
      <c r="D18346">
        <v>1</v>
      </c>
      <c r="E18346" t="s">
        <v>140</v>
      </c>
      <c r="F18346">
        <v>40.5</v>
      </c>
    </row>
    <row r="18347" spans="1:6">
      <c r="A18347" s="12" t="s">
        <v>241</v>
      </c>
      <c r="B18347" t="s">
        <v>64</v>
      </c>
      <c r="C18347" t="s">
        <v>137</v>
      </c>
      <c r="D18347">
        <v>1</v>
      </c>
      <c r="E18347" t="s">
        <v>140</v>
      </c>
      <c r="F18347">
        <v>0.4</v>
      </c>
    </row>
    <row r="18348" spans="1:6">
      <c r="A18348" s="12" t="s">
        <v>241</v>
      </c>
      <c r="B18348" t="s">
        <v>65</v>
      </c>
      <c r="C18348" t="s">
        <v>137</v>
      </c>
      <c r="D18348">
        <v>1</v>
      </c>
      <c r="E18348" t="s">
        <v>140</v>
      </c>
      <c r="F18348">
        <v>100</v>
      </c>
    </row>
    <row r="18349" spans="1:6">
      <c r="A18349" s="12" t="s">
        <v>241</v>
      </c>
      <c r="B18349" t="s">
        <v>66</v>
      </c>
      <c r="C18349" t="s">
        <v>137</v>
      </c>
      <c r="D18349">
        <v>1</v>
      </c>
      <c r="E18349" t="s">
        <v>140</v>
      </c>
      <c r="F18349">
        <v>72.599999999999994</v>
      </c>
    </row>
    <row r="18350" spans="1:6">
      <c r="A18350" s="12" t="s">
        <v>241</v>
      </c>
      <c r="B18350" t="s">
        <v>67</v>
      </c>
      <c r="C18350" t="s">
        <v>137</v>
      </c>
      <c r="D18350">
        <v>1</v>
      </c>
      <c r="E18350" t="s">
        <v>140</v>
      </c>
      <c r="F18350">
        <v>89.6</v>
      </c>
    </row>
    <row r="18351" spans="1:6">
      <c r="A18351" s="12" t="s">
        <v>241</v>
      </c>
      <c r="B18351" t="s">
        <v>68</v>
      </c>
      <c r="C18351" t="s">
        <v>137</v>
      </c>
      <c r="D18351">
        <v>1</v>
      </c>
      <c r="E18351" t="s">
        <v>140</v>
      </c>
      <c r="F18351">
        <v>90.5</v>
      </c>
    </row>
    <row r="18352" spans="1:6">
      <c r="A18352" s="12" t="s">
        <v>241</v>
      </c>
      <c r="B18352" t="s">
        <v>69</v>
      </c>
      <c r="C18352" t="s">
        <v>137</v>
      </c>
      <c r="D18352">
        <v>1</v>
      </c>
      <c r="E18352" t="s">
        <v>140</v>
      </c>
      <c r="F18352">
        <v>46.5</v>
      </c>
    </row>
    <row r="18353" spans="1:6">
      <c r="A18353" s="12" t="s">
        <v>241</v>
      </c>
      <c r="B18353" t="s">
        <v>70</v>
      </c>
      <c r="C18353" t="s">
        <v>137</v>
      </c>
      <c r="D18353">
        <v>1</v>
      </c>
      <c r="E18353" t="s">
        <v>140</v>
      </c>
      <c r="F18353">
        <v>31.2</v>
      </c>
    </row>
    <row r="18354" spans="1:6">
      <c r="A18354" s="12" t="s">
        <v>241</v>
      </c>
      <c r="B18354" t="s">
        <v>71</v>
      </c>
      <c r="C18354" t="s">
        <v>137</v>
      </c>
      <c r="D18354">
        <v>1</v>
      </c>
      <c r="E18354" t="s">
        <v>140</v>
      </c>
      <c r="F18354">
        <v>100</v>
      </c>
    </row>
    <row r="18355" spans="1:6">
      <c r="A18355" s="12" t="s">
        <v>241</v>
      </c>
      <c r="B18355" t="s">
        <v>72</v>
      </c>
      <c r="C18355" t="s">
        <v>137</v>
      </c>
      <c r="D18355">
        <v>1</v>
      </c>
      <c r="E18355" t="s">
        <v>140</v>
      </c>
      <c r="F18355">
        <v>0.1</v>
      </c>
    </row>
    <row r="18356" spans="1:6">
      <c r="A18356" s="12" t="s">
        <v>241</v>
      </c>
      <c r="B18356" t="s">
        <v>73</v>
      </c>
      <c r="C18356" t="s">
        <v>137</v>
      </c>
      <c r="D18356">
        <v>1</v>
      </c>
      <c r="E18356" t="s">
        <v>140</v>
      </c>
      <c r="F18356">
        <v>92.1</v>
      </c>
    </row>
    <row r="18357" spans="1:6">
      <c r="A18357" s="12" t="s">
        <v>241</v>
      </c>
      <c r="B18357" t="s">
        <v>74</v>
      </c>
      <c r="C18357" t="s">
        <v>137</v>
      </c>
      <c r="D18357">
        <v>1</v>
      </c>
      <c r="E18357" t="s">
        <v>140</v>
      </c>
      <c r="F18357">
        <v>8.5</v>
      </c>
    </row>
    <row r="18358" spans="1:6">
      <c r="A18358" s="12" t="s">
        <v>241</v>
      </c>
      <c r="B18358" t="s">
        <v>75</v>
      </c>
      <c r="C18358" t="s">
        <v>137</v>
      </c>
      <c r="D18358">
        <v>1</v>
      </c>
      <c r="E18358" t="s">
        <v>140</v>
      </c>
      <c r="F18358">
        <v>35.6</v>
      </c>
    </row>
    <row r="18359" spans="1:6">
      <c r="A18359" s="12" t="s">
        <v>241</v>
      </c>
      <c r="B18359" t="s">
        <v>76</v>
      </c>
      <c r="C18359" t="s">
        <v>137</v>
      </c>
      <c r="D18359">
        <v>1</v>
      </c>
      <c r="E18359" t="s">
        <v>140</v>
      </c>
      <c r="F18359">
        <v>6</v>
      </c>
    </row>
    <row r="18360" spans="1:6">
      <c r="A18360" s="12" t="s">
        <v>241</v>
      </c>
      <c r="B18360" t="s">
        <v>77</v>
      </c>
      <c r="C18360" t="s">
        <v>137</v>
      </c>
      <c r="D18360">
        <v>1</v>
      </c>
      <c r="E18360" t="s">
        <v>140</v>
      </c>
      <c r="F18360">
        <v>0.6</v>
      </c>
    </row>
    <row r="18361" spans="1:6">
      <c r="A18361" s="12" t="s">
        <v>241</v>
      </c>
      <c r="B18361" t="s">
        <v>78</v>
      </c>
      <c r="C18361" t="s">
        <v>137</v>
      </c>
      <c r="D18361">
        <v>1</v>
      </c>
      <c r="E18361" t="s">
        <v>140</v>
      </c>
      <c r="F18361">
        <v>3.5</v>
      </c>
    </row>
    <row r="18362" spans="1:6">
      <c r="A18362" s="12" t="s">
        <v>241</v>
      </c>
      <c r="B18362" t="s">
        <v>79</v>
      </c>
      <c r="C18362" t="s">
        <v>137</v>
      </c>
      <c r="D18362">
        <v>1</v>
      </c>
      <c r="E18362" t="s">
        <v>140</v>
      </c>
      <c r="F18362">
        <v>69.3</v>
      </c>
    </row>
    <row r="18363" spans="1:6">
      <c r="A18363" s="12" t="s">
        <v>241</v>
      </c>
      <c r="B18363" t="s">
        <v>80</v>
      </c>
      <c r="C18363" t="s">
        <v>137</v>
      </c>
      <c r="D18363">
        <v>1</v>
      </c>
      <c r="E18363" t="s">
        <v>140</v>
      </c>
      <c r="F18363">
        <v>99.4</v>
      </c>
    </row>
    <row r="18364" spans="1:6">
      <c r="A18364" s="12" t="s">
        <v>241</v>
      </c>
      <c r="B18364" t="s">
        <v>81</v>
      </c>
      <c r="C18364" t="s">
        <v>137</v>
      </c>
      <c r="D18364">
        <v>1</v>
      </c>
      <c r="E18364" t="s">
        <v>140</v>
      </c>
      <c r="F18364">
        <v>99.7</v>
      </c>
    </row>
    <row r="18365" spans="1:6">
      <c r="A18365" s="12" t="s">
        <v>241</v>
      </c>
      <c r="B18365" t="s">
        <v>82</v>
      </c>
      <c r="C18365" t="s">
        <v>137</v>
      </c>
      <c r="D18365">
        <v>1</v>
      </c>
      <c r="E18365" t="s">
        <v>140</v>
      </c>
      <c r="F18365">
        <v>61.4</v>
      </c>
    </row>
    <row r="18366" spans="1:6">
      <c r="A18366" s="12" t="s">
        <v>241</v>
      </c>
      <c r="B18366" t="s">
        <v>83</v>
      </c>
      <c r="C18366" t="s">
        <v>137</v>
      </c>
      <c r="D18366">
        <v>1</v>
      </c>
      <c r="E18366" t="s">
        <v>140</v>
      </c>
      <c r="F18366">
        <v>67.2</v>
      </c>
    </row>
    <row r="18367" spans="1:6">
      <c r="A18367" s="12" t="s">
        <v>241</v>
      </c>
      <c r="B18367" t="s">
        <v>84</v>
      </c>
      <c r="C18367" t="s">
        <v>137</v>
      </c>
      <c r="D18367">
        <v>1</v>
      </c>
      <c r="E18367" t="s">
        <v>140</v>
      </c>
      <c r="F18367">
        <v>8.6</v>
      </c>
    </row>
    <row r="18368" spans="1:6">
      <c r="A18368" s="12" t="s">
        <v>241</v>
      </c>
      <c r="B18368" t="s">
        <v>85</v>
      </c>
      <c r="C18368" t="s">
        <v>137</v>
      </c>
      <c r="D18368">
        <v>1</v>
      </c>
      <c r="E18368" t="s">
        <v>140</v>
      </c>
      <c r="F18368">
        <v>9</v>
      </c>
    </row>
    <row r="18369" spans="1:6">
      <c r="A18369" s="12" t="s">
        <v>241</v>
      </c>
      <c r="B18369" t="s">
        <v>86</v>
      </c>
      <c r="C18369" t="s">
        <v>137</v>
      </c>
      <c r="D18369">
        <v>1</v>
      </c>
      <c r="E18369" t="s">
        <v>140</v>
      </c>
      <c r="F18369">
        <v>9.8000000000000007</v>
      </c>
    </row>
    <row r="18370" spans="1:6">
      <c r="A18370" s="12" t="s">
        <v>241</v>
      </c>
      <c r="B18370" t="s">
        <v>87</v>
      </c>
      <c r="C18370" t="s">
        <v>137</v>
      </c>
      <c r="D18370">
        <v>1</v>
      </c>
      <c r="E18370" t="s">
        <v>140</v>
      </c>
      <c r="F18370">
        <v>1.2</v>
      </c>
    </row>
    <row r="18371" spans="1:6">
      <c r="A18371" s="12" t="s">
        <v>241</v>
      </c>
      <c r="B18371" t="s">
        <v>88</v>
      </c>
      <c r="C18371" t="s">
        <v>137</v>
      </c>
      <c r="D18371">
        <v>1</v>
      </c>
      <c r="E18371" t="s">
        <v>140</v>
      </c>
      <c r="F18371">
        <v>60</v>
      </c>
    </row>
    <row r="18372" spans="1:6">
      <c r="A18372" s="12" t="s">
        <v>241</v>
      </c>
      <c r="B18372" t="s">
        <v>89</v>
      </c>
      <c r="C18372" t="s">
        <v>137</v>
      </c>
      <c r="D18372">
        <v>1</v>
      </c>
      <c r="E18372" t="s">
        <v>140</v>
      </c>
      <c r="F18372">
        <v>63.5</v>
      </c>
    </row>
    <row r="18373" spans="1:6">
      <c r="A18373" s="12" t="s">
        <v>241</v>
      </c>
      <c r="B18373" t="s">
        <v>90</v>
      </c>
      <c r="C18373" t="s">
        <v>137</v>
      </c>
      <c r="D18373">
        <v>1</v>
      </c>
      <c r="E18373" t="s">
        <v>140</v>
      </c>
      <c r="F18373">
        <v>89.1</v>
      </c>
    </row>
    <row r="18374" spans="1:6">
      <c r="A18374" s="12" t="s">
        <v>241</v>
      </c>
      <c r="B18374" t="s">
        <v>91</v>
      </c>
      <c r="C18374" t="s">
        <v>137</v>
      </c>
      <c r="D18374">
        <v>1</v>
      </c>
      <c r="E18374" t="s">
        <v>140</v>
      </c>
      <c r="F18374">
        <v>81.400000000000006</v>
      </c>
    </row>
    <row r="18375" spans="1:6">
      <c r="A18375" s="12" t="s">
        <v>241</v>
      </c>
      <c r="B18375" t="s">
        <v>92</v>
      </c>
      <c r="C18375" t="s">
        <v>137</v>
      </c>
      <c r="D18375">
        <v>1</v>
      </c>
      <c r="E18375" t="s">
        <v>140</v>
      </c>
      <c r="F18375">
        <v>97.9</v>
      </c>
    </row>
    <row r="18376" spans="1:6">
      <c r="A18376" s="12" t="s">
        <v>241</v>
      </c>
      <c r="B18376" t="s">
        <v>93</v>
      </c>
      <c r="C18376" t="s">
        <v>137</v>
      </c>
      <c r="D18376">
        <v>1</v>
      </c>
      <c r="E18376" t="s">
        <v>140</v>
      </c>
      <c r="F18376">
        <v>41.1</v>
      </c>
    </row>
    <row r="18377" spans="1:6">
      <c r="A18377" s="12" t="s">
        <v>241</v>
      </c>
      <c r="B18377" t="s">
        <v>94</v>
      </c>
      <c r="C18377" t="s">
        <v>137</v>
      </c>
      <c r="D18377">
        <v>1</v>
      </c>
      <c r="E18377" t="s">
        <v>140</v>
      </c>
      <c r="F18377">
        <v>0.1</v>
      </c>
    </row>
    <row r="18378" spans="1:6">
      <c r="A18378" s="12" t="s">
        <v>241</v>
      </c>
      <c r="B18378" t="s">
        <v>95</v>
      </c>
      <c r="C18378" t="s">
        <v>137</v>
      </c>
      <c r="D18378">
        <v>1</v>
      </c>
      <c r="E18378" t="s">
        <v>140</v>
      </c>
      <c r="F18378">
        <v>28.5</v>
      </c>
    </row>
    <row r="18379" spans="1:6">
      <c r="A18379" s="12" t="s">
        <v>241</v>
      </c>
      <c r="B18379" t="s">
        <v>96</v>
      </c>
      <c r="C18379" t="s">
        <v>137</v>
      </c>
      <c r="D18379">
        <v>1</v>
      </c>
      <c r="E18379" t="s">
        <v>140</v>
      </c>
      <c r="F18379">
        <v>0.1</v>
      </c>
    </row>
    <row r="18380" spans="1:6">
      <c r="A18380" s="12" t="s">
        <v>241</v>
      </c>
      <c r="B18380" t="s">
        <v>97</v>
      </c>
      <c r="C18380" t="s">
        <v>137</v>
      </c>
      <c r="D18380">
        <v>1</v>
      </c>
      <c r="E18380" t="s">
        <v>140</v>
      </c>
      <c r="F18380">
        <v>85.8</v>
      </c>
    </row>
    <row r="18381" spans="1:6">
      <c r="A18381" s="12" t="s">
        <v>241</v>
      </c>
      <c r="B18381" t="s">
        <v>98</v>
      </c>
      <c r="C18381" t="s">
        <v>137</v>
      </c>
      <c r="D18381">
        <v>1</v>
      </c>
      <c r="E18381" t="s">
        <v>140</v>
      </c>
      <c r="F18381">
        <v>56</v>
      </c>
    </row>
    <row r="18382" spans="1:6">
      <c r="A18382" s="12" t="s">
        <v>241</v>
      </c>
      <c r="B18382" t="s">
        <v>99</v>
      </c>
      <c r="C18382" t="s">
        <v>137</v>
      </c>
      <c r="D18382">
        <v>1</v>
      </c>
      <c r="E18382" t="s">
        <v>140</v>
      </c>
      <c r="F18382">
        <v>94.5</v>
      </c>
    </row>
    <row r="18383" spans="1:6">
      <c r="A18383" s="12" t="s">
        <v>241</v>
      </c>
      <c r="B18383" t="s">
        <v>100</v>
      </c>
      <c r="C18383" t="s">
        <v>137</v>
      </c>
      <c r="D18383">
        <v>1</v>
      </c>
      <c r="E18383" t="s">
        <v>140</v>
      </c>
      <c r="F18383">
        <v>11.9</v>
      </c>
    </row>
    <row r="18384" spans="1:6">
      <c r="A18384" s="12" t="s">
        <v>241</v>
      </c>
      <c r="B18384" t="s">
        <v>101</v>
      </c>
      <c r="C18384" t="s">
        <v>137</v>
      </c>
      <c r="D18384">
        <v>1</v>
      </c>
      <c r="E18384" t="s">
        <v>140</v>
      </c>
      <c r="F18384">
        <v>0.3</v>
      </c>
    </row>
    <row r="18385" spans="1:6">
      <c r="A18385" s="12" t="s">
        <v>241</v>
      </c>
      <c r="B18385" t="s">
        <v>102</v>
      </c>
      <c r="C18385" t="s">
        <v>137</v>
      </c>
      <c r="D18385">
        <v>1</v>
      </c>
      <c r="E18385" t="s">
        <v>140</v>
      </c>
      <c r="F18385">
        <v>1.2</v>
      </c>
    </row>
    <row r="18386" spans="1:6">
      <c r="A18386" s="12" t="s">
        <v>241</v>
      </c>
      <c r="B18386" t="s">
        <v>103</v>
      </c>
      <c r="C18386" t="s">
        <v>137</v>
      </c>
      <c r="D18386">
        <v>1</v>
      </c>
      <c r="E18386" t="s">
        <v>140</v>
      </c>
      <c r="F18386">
        <v>19.600000000000001</v>
      </c>
    </row>
    <row r="18387" spans="1:6">
      <c r="A18387" s="12" t="s">
        <v>241</v>
      </c>
      <c r="B18387" t="s">
        <v>104</v>
      </c>
      <c r="C18387" t="s">
        <v>137</v>
      </c>
      <c r="D18387">
        <v>1</v>
      </c>
      <c r="E18387" t="s">
        <v>140</v>
      </c>
      <c r="F18387">
        <v>0.2</v>
      </c>
    </row>
    <row r="18388" spans="1:6">
      <c r="A18388" s="12" t="s">
        <v>241</v>
      </c>
      <c r="B18388" t="s">
        <v>105</v>
      </c>
      <c r="C18388" t="s">
        <v>137</v>
      </c>
      <c r="D18388">
        <v>1</v>
      </c>
      <c r="E18388" t="s">
        <v>140</v>
      </c>
      <c r="F18388">
        <v>99.9</v>
      </c>
    </row>
    <row r="18389" spans="1:6">
      <c r="A18389" s="12" t="s">
        <v>241</v>
      </c>
      <c r="B18389" t="s">
        <v>106</v>
      </c>
      <c r="C18389" t="s">
        <v>137</v>
      </c>
      <c r="D18389">
        <v>1</v>
      </c>
      <c r="E18389" t="s">
        <v>140</v>
      </c>
      <c r="F18389">
        <v>72.3</v>
      </c>
    </row>
    <row r="18390" spans="1:6">
      <c r="A18390" s="12" t="s">
        <v>241</v>
      </c>
      <c r="B18390" t="s">
        <v>107</v>
      </c>
      <c r="C18390" t="s">
        <v>137</v>
      </c>
      <c r="D18390">
        <v>1</v>
      </c>
      <c r="E18390" t="s">
        <v>140</v>
      </c>
      <c r="F18390">
        <v>90.7</v>
      </c>
    </row>
    <row r="18391" spans="1:6">
      <c r="A18391" s="12" t="s">
        <v>241</v>
      </c>
      <c r="B18391" t="s">
        <v>108</v>
      </c>
      <c r="C18391" t="s">
        <v>137</v>
      </c>
      <c r="D18391">
        <v>1</v>
      </c>
      <c r="E18391" t="s">
        <v>140</v>
      </c>
      <c r="F18391">
        <v>0.1</v>
      </c>
    </row>
    <row r="18392" spans="1:6">
      <c r="A18392" s="12" t="s">
        <v>241</v>
      </c>
      <c r="B18392" t="s">
        <v>109</v>
      </c>
      <c r="C18392" t="s">
        <v>137</v>
      </c>
      <c r="D18392">
        <v>1</v>
      </c>
      <c r="E18392" t="s">
        <v>140</v>
      </c>
      <c r="F18392">
        <v>51.9</v>
      </c>
    </row>
    <row r="18393" spans="1:6">
      <c r="A18393" s="12" t="s">
        <v>241</v>
      </c>
      <c r="B18393" t="s">
        <v>110</v>
      </c>
      <c r="C18393" t="s">
        <v>137</v>
      </c>
      <c r="D18393">
        <v>1</v>
      </c>
      <c r="E18393" t="s">
        <v>140</v>
      </c>
      <c r="F18393">
        <v>0</v>
      </c>
    </row>
    <row r="18394" spans="1:6">
      <c r="A18394" s="12" t="s">
        <v>241</v>
      </c>
      <c r="B18394" t="s">
        <v>111</v>
      </c>
      <c r="C18394" t="s">
        <v>137</v>
      </c>
      <c r="D18394">
        <v>1</v>
      </c>
      <c r="E18394" t="s">
        <v>140</v>
      </c>
      <c r="F18394">
        <v>100</v>
      </c>
    </row>
    <row r="18395" spans="1:6">
      <c r="A18395" s="12" t="s">
        <v>241</v>
      </c>
      <c r="B18395" t="s">
        <v>112</v>
      </c>
      <c r="C18395" t="s">
        <v>137</v>
      </c>
      <c r="D18395">
        <v>1</v>
      </c>
      <c r="E18395" t="s">
        <v>140</v>
      </c>
      <c r="F18395">
        <v>90.7</v>
      </c>
    </row>
    <row r="18396" spans="1:6">
      <c r="A18396" s="12" t="s">
        <v>241</v>
      </c>
      <c r="B18396" t="s">
        <v>113</v>
      </c>
      <c r="C18396" t="s">
        <v>137</v>
      </c>
      <c r="D18396">
        <v>1</v>
      </c>
      <c r="E18396" t="s">
        <v>140</v>
      </c>
      <c r="F18396">
        <v>38.4</v>
      </c>
    </row>
    <row r="18397" spans="1:6">
      <c r="A18397" s="12" t="s">
        <v>241</v>
      </c>
      <c r="B18397" t="s">
        <v>114</v>
      </c>
      <c r="C18397" t="s">
        <v>137</v>
      </c>
      <c r="D18397">
        <v>1</v>
      </c>
      <c r="E18397" t="s">
        <v>140</v>
      </c>
      <c r="F18397">
        <v>4</v>
      </c>
    </row>
    <row r="18398" spans="1:6">
      <c r="A18398" s="12" t="s">
        <v>241</v>
      </c>
      <c r="B18398" t="s">
        <v>115</v>
      </c>
      <c r="C18398" t="s">
        <v>137</v>
      </c>
      <c r="D18398">
        <v>1</v>
      </c>
      <c r="E18398" t="s">
        <v>140</v>
      </c>
      <c r="F18398">
        <v>40.200000000000003</v>
      </c>
    </row>
    <row r="18399" spans="1:6">
      <c r="A18399" s="12" t="s">
        <v>241</v>
      </c>
      <c r="B18399" t="s">
        <v>116</v>
      </c>
      <c r="C18399" t="s">
        <v>137</v>
      </c>
      <c r="D18399">
        <v>1</v>
      </c>
      <c r="E18399" t="s">
        <v>140</v>
      </c>
      <c r="F18399">
        <v>0</v>
      </c>
    </row>
    <row r="18400" spans="1:6">
      <c r="A18400" s="12" t="s">
        <v>241</v>
      </c>
      <c r="B18400" t="s">
        <v>146</v>
      </c>
      <c r="C18400" t="s">
        <v>137</v>
      </c>
      <c r="D18400">
        <v>1</v>
      </c>
      <c r="E18400" t="s">
        <v>140</v>
      </c>
      <c r="F18400">
        <v>54</v>
      </c>
    </row>
    <row r="18401" spans="1:6">
      <c r="A18401" s="12" t="s">
        <v>241</v>
      </c>
      <c r="B18401" t="s">
        <v>61</v>
      </c>
      <c r="C18401" t="s">
        <v>137</v>
      </c>
      <c r="D18401">
        <v>1</v>
      </c>
      <c r="E18401" t="s">
        <v>147</v>
      </c>
      <c r="F18401">
        <v>0</v>
      </c>
    </row>
    <row r="18402" spans="1:6">
      <c r="A18402" s="12" t="s">
        <v>241</v>
      </c>
      <c r="B18402" t="s">
        <v>62</v>
      </c>
      <c r="C18402" t="s">
        <v>137</v>
      </c>
      <c r="D18402">
        <v>1</v>
      </c>
      <c r="E18402" t="s">
        <v>147</v>
      </c>
      <c r="F18402">
        <v>0</v>
      </c>
    </row>
    <row r="18403" spans="1:6">
      <c r="A18403" s="12" t="s">
        <v>241</v>
      </c>
      <c r="B18403" t="s">
        <v>63</v>
      </c>
      <c r="C18403" t="s">
        <v>137</v>
      </c>
      <c r="D18403">
        <v>1</v>
      </c>
      <c r="E18403" t="s">
        <v>147</v>
      </c>
      <c r="F18403">
        <v>0</v>
      </c>
    </row>
    <row r="18404" spans="1:6">
      <c r="A18404" s="12" t="s">
        <v>241</v>
      </c>
      <c r="B18404" t="s">
        <v>64</v>
      </c>
      <c r="C18404" t="s">
        <v>137</v>
      </c>
      <c r="D18404">
        <v>1</v>
      </c>
      <c r="E18404" t="s">
        <v>147</v>
      </c>
      <c r="F18404">
        <v>0</v>
      </c>
    </row>
    <row r="18405" spans="1:6">
      <c r="A18405" s="12" t="s">
        <v>241</v>
      </c>
      <c r="B18405" t="s">
        <v>65</v>
      </c>
      <c r="C18405" t="s">
        <v>137</v>
      </c>
      <c r="D18405">
        <v>1</v>
      </c>
      <c r="E18405" t="s">
        <v>147</v>
      </c>
      <c r="F18405">
        <v>0</v>
      </c>
    </row>
    <row r="18406" spans="1:6">
      <c r="A18406" s="12" t="s">
        <v>241</v>
      </c>
      <c r="B18406" t="s">
        <v>66</v>
      </c>
      <c r="C18406" t="s">
        <v>137</v>
      </c>
      <c r="D18406">
        <v>1</v>
      </c>
      <c r="E18406" t="s">
        <v>147</v>
      </c>
      <c r="F18406">
        <v>0</v>
      </c>
    </row>
    <row r="18407" spans="1:6">
      <c r="A18407" s="12" t="s">
        <v>241</v>
      </c>
      <c r="B18407" t="s">
        <v>67</v>
      </c>
      <c r="C18407" t="s">
        <v>137</v>
      </c>
      <c r="D18407">
        <v>1</v>
      </c>
      <c r="E18407" t="s">
        <v>147</v>
      </c>
      <c r="F18407">
        <v>0</v>
      </c>
    </row>
    <row r="18408" spans="1:6">
      <c r="A18408" s="12" t="s">
        <v>241</v>
      </c>
      <c r="B18408" t="s">
        <v>68</v>
      </c>
      <c r="C18408" t="s">
        <v>137</v>
      </c>
      <c r="D18408">
        <v>1</v>
      </c>
      <c r="E18408" t="s">
        <v>147</v>
      </c>
      <c r="F18408">
        <v>0</v>
      </c>
    </row>
    <row r="18409" spans="1:6">
      <c r="A18409" s="12" t="s">
        <v>241</v>
      </c>
      <c r="B18409" t="s">
        <v>69</v>
      </c>
      <c r="C18409" t="s">
        <v>137</v>
      </c>
      <c r="D18409">
        <v>1</v>
      </c>
      <c r="E18409" t="s">
        <v>147</v>
      </c>
      <c r="F18409">
        <v>0</v>
      </c>
    </row>
    <row r="18410" spans="1:6">
      <c r="A18410" s="12" t="s">
        <v>241</v>
      </c>
      <c r="B18410" t="s">
        <v>70</v>
      </c>
      <c r="C18410" t="s">
        <v>137</v>
      </c>
      <c r="D18410">
        <v>1</v>
      </c>
      <c r="E18410" t="s">
        <v>147</v>
      </c>
      <c r="F18410">
        <v>0</v>
      </c>
    </row>
    <row r="18411" spans="1:6">
      <c r="A18411" s="12" t="s">
        <v>241</v>
      </c>
      <c r="B18411" t="s">
        <v>71</v>
      </c>
      <c r="C18411" t="s">
        <v>137</v>
      </c>
      <c r="D18411">
        <v>1</v>
      </c>
      <c r="E18411" t="s">
        <v>147</v>
      </c>
      <c r="F18411">
        <v>0</v>
      </c>
    </row>
    <row r="18412" spans="1:6">
      <c r="A18412" s="12" t="s">
        <v>241</v>
      </c>
      <c r="B18412" t="s">
        <v>72</v>
      </c>
      <c r="C18412" t="s">
        <v>137</v>
      </c>
      <c r="D18412">
        <v>1</v>
      </c>
      <c r="E18412" t="s">
        <v>147</v>
      </c>
      <c r="F18412">
        <v>0</v>
      </c>
    </row>
    <row r="18413" spans="1:6">
      <c r="A18413" s="12" t="s">
        <v>241</v>
      </c>
      <c r="B18413" t="s">
        <v>73</v>
      </c>
      <c r="C18413" t="s">
        <v>137</v>
      </c>
      <c r="D18413">
        <v>1</v>
      </c>
      <c r="E18413" t="s">
        <v>147</v>
      </c>
      <c r="F18413">
        <v>0</v>
      </c>
    </row>
    <row r="18414" spans="1:6">
      <c r="A18414" s="12" t="s">
        <v>241</v>
      </c>
      <c r="B18414" t="s">
        <v>74</v>
      </c>
      <c r="C18414" t="s">
        <v>137</v>
      </c>
      <c r="D18414">
        <v>1</v>
      </c>
      <c r="E18414" t="s">
        <v>147</v>
      </c>
      <c r="F18414">
        <v>0</v>
      </c>
    </row>
    <row r="18415" spans="1:6">
      <c r="A18415" s="12" t="s">
        <v>241</v>
      </c>
      <c r="B18415" t="s">
        <v>75</v>
      </c>
      <c r="C18415" t="s">
        <v>137</v>
      </c>
      <c r="D18415">
        <v>1</v>
      </c>
      <c r="E18415" t="s">
        <v>147</v>
      </c>
      <c r="F18415">
        <v>0</v>
      </c>
    </row>
    <row r="18416" spans="1:6">
      <c r="A18416" s="12" t="s">
        <v>241</v>
      </c>
      <c r="B18416" t="s">
        <v>76</v>
      </c>
      <c r="C18416" t="s">
        <v>137</v>
      </c>
      <c r="D18416">
        <v>1</v>
      </c>
      <c r="E18416" t="s">
        <v>147</v>
      </c>
      <c r="F18416">
        <v>0</v>
      </c>
    </row>
    <row r="18417" spans="1:6">
      <c r="A18417" s="12" t="s">
        <v>241</v>
      </c>
      <c r="B18417" t="s">
        <v>77</v>
      </c>
      <c r="C18417" t="s">
        <v>137</v>
      </c>
      <c r="D18417">
        <v>1</v>
      </c>
      <c r="E18417" t="s">
        <v>147</v>
      </c>
      <c r="F18417">
        <v>0</v>
      </c>
    </row>
    <row r="18418" spans="1:6">
      <c r="A18418" s="12" t="s">
        <v>241</v>
      </c>
      <c r="B18418" t="s">
        <v>78</v>
      </c>
      <c r="C18418" t="s">
        <v>137</v>
      </c>
      <c r="D18418">
        <v>1</v>
      </c>
      <c r="E18418" t="s">
        <v>147</v>
      </c>
      <c r="F18418">
        <v>0</v>
      </c>
    </row>
    <row r="18419" spans="1:6">
      <c r="A18419" s="12" t="s">
        <v>241</v>
      </c>
      <c r="B18419" t="s">
        <v>79</v>
      </c>
      <c r="C18419" t="s">
        <v>137</v>
      </c>
      <c r="D18419">
        <v>1</v>
      </c>
      <c r="E18419" t="s">
        <v>147</v>
      </c>
      <c r="F18419">
        <v>0</v>
      </c>
    </row>
    <row r="18420" spans="1:6">
      <c r="A18420" s="12" t="s">
        <v>241</v>
      </c>
      <c r="B18420" t="s">
        <v>80</v>
      </c>
      <c r="C18420" t="s">
        <v>137</v>
      </c>
      <c r="D18420">
        <v>1</v>
      </c>
      <c r="E18420" t="s">
        <v>147</v>
      </c>
      <c r="F18420">
        <v>0</v>
      </c>
    </row>
    <row r="18421" spans="1:6">
      <c r="A18421" s="12" t="s">
        <v>241</v>
      </c>
      <c r="B18421" t="s">
        <v>81</v>
      </c>
      <c r="C18421" t="s">
        <v>137</v>
      </c>
      <c r="D18421">
        <v>1</v>
      </c>
      <c r="E18421" t="s">
        <v>147</v>
      </c>
      <c r="F18421">
        <v>0</v>
      </c>
    </row>
    <row r="18422" spans="1:6">
      <c r="A18422" s="12" t="s">
        <v>241</v>
      </c>
      <c r="B18422" t="s">
        <v>82</v>
      </c>
      <c r="C18422" t="s">
        <v>137</v>
      </c>
      <c r="D18422">
        <v>1</v>
      </c>
      <c r="E18422" t="s">
        <v>147</v>
      </c>
      <c r="F18422">
        <v>0</v>
      </c>
    </row>
    <row r="18423" spans="1:6">
      <c r="A18423" s="12" t="s">
        <v>241</v>
      </c>
      <c r="B18423" t="s">
        <v>83</v>
      </c>
      <c r="C18423" t="s">
        <v>137</v>
      </c>
      <c r="D18423">
        <v>1</v>
      </c>
      <c r="E18423" t="s">
        <v>147</v>
      </c>
      <c r="F18423">
        <v>0</v>
      </c>
    </row>
    <row r="18424" spans="1:6">
      <c r="A18424" s="12" t="s">
        <v>241</v>
      </c>
      <c r="B18424" t="s">
        <v>84</v>
      </c>
      <c r="C18424" t="s">
        <v>137</v>
      </c>
      <c r="D18424">
        <v>1</v>
      </c>
      <c r="E18424" t="s">
        <v>147</v>
      </c>
      <c r="F18424">
        <v>0</v>
      </c>
    </row>
    <row r="18425" spans="1:6">
      <c r="A18425" s="12" t="s">
        <v>241</v>
      </c>
      <c r="B18425" t="s">
        <v>85</v>
      </c>
      <c r="C18425" t="s">
        <v>137</v>
      </c>
      <c r="D18425">
        <v>1</v>
      </c>
      <c r="E18425" t="s">
        <v>147</v>
      </c>
      <c r="F18425">
        <v>0</v>
      </c>
    </row>
    <row r="18426" spans="1:6">
      <c r="A18426" s="12" t="s">
        <v>241</v>
      </c>
      <c r="B18426" t="s">
        <v>86</v>
      </c>
      <c r="C18426" t="s">
        <v>137</v>
      </c>
      <c r="D18426">
        <v>1</v>
      </c>
      <c r="E18426" t="s">
        <v>147</v>
      </c>
      <c r="F18426">
        <v>0</v>
      </c>
    </row>
    <row r="18427" spans="1:6">
      <c r="A18427" s="12" t="s">
        <v>241</v>
      </c>
      <c r="B18427" t="s">
        <v>87</v>
      </c>
      <c r="C18427" t="s">
        <v>137</v>
      </c>
      <c r="D18427">
        <v>1</v>
      </c>
      <c r="E18427" t="s">
        <v>147</v>
      </c>
      <c r="F18427">
        <v>0</v>
      </c>
    </row>
    <row r="18428" spans="1:6">
      <c r="A18428" s="12" t="s">
        <v>241</v>
      </c>
      <c r="B18428" t="s">
        <v>88</v>
      </c>
      <c r="C18428" t="s">
        <v>137</v>
      </c>
      <c r="D18428">
        <v>1</v>
      </c>
      <c r="E18428" t="s">
        <v>147</v>
      </c>
      <c r="F18428">
        <v>0</v>
      </c>
    </row>
    <row r="18429" spans="1:6">
      <c r="A18429" s="12" t="s">
        <v>241</v>
      </c>
      <c r="B18429" t="s">
        <v>89</v>
      </c>
      <c r="C18429" t="s">
        <v>137</v>
      </c>
      <c r="D18429">
        <v>1</v>
      </c>
      <c r="E18429" t="s">
        <v>147</v>
      </c>
      <c r="F18429">
        <v>0</v>
      </c>
    </row>
    <row r="18430" spans="1:6">
      <c r="A18430" s="12" t="s">
        <v>241</v>
      </c>
      <c r="B18430" t="s">
        <v>90</v>
      </c>
      <c r="C18430" t="s">
        <v>137</v>
      </c>
      <c r="D18430">
        <v>1</v>
      </c>
      <c r="E18430" t="s">
        <v>147</v>
      </c>
      <c r="F18430">
        <v>0</v>
      </c>
    </row>
    <row r="18431" spans="1:6">
      <c r="A18431" s="12" t="s">
        <v>241</v>
      </c>
      <c r="B18431" t="s">
        <v>91</v>
      </c>
      <c r="C18431" t="s">
        <v>137</v>
      </c>
      <c r="D18431">
        <v>1</v>
      </c>
      <c r="E18431" t="s">
        <v>147</v>
      </c>
      <c r="F18431">
        <v>0</v>
      </c>
    </row>
    <row r="18432" spans="1:6">
      <c r="A18432" s="12" t="s">
        <v>241</v>
      </c>
      <c r="B18432" t="s">
        <v>92</v>
      </c>
      <c r="C18432" t="s">
        <v>137</v>
      </c>
      <c r="D18432">
        <v>1</v>
      </c>
      <c r="E18432" t="s">
        <v>147</v>
      </c>
      <c r="F18432">
        <v>0</v>
      </c>
    </row>
    <row r="18433" spans="1:6">
      <c r="A18433" s="12" t="s">
        <v>241</v>
      </c>
      <c r="B18433" t="s">
        <v>93</v>
      </c>
      <c r="C18433" t="s">
        <v>137</v>
      </c>
      <c r="D18433">
        <v>1</v>
      </c>
      <c r="E18433" t="s">
        <v>147</v>
      </c>
      <c r="F18433">
        <v>0</v>
      </c>
    </row>
    <row r="18434" spans="1:6">
      <c r="A18434" s="12" t="s">
        <v>241</v>
      </c>
      <c r="B18434" t="s">
        <v>94</v>
      </c>
      <c r="C18434" t="s">
        <v>137</v>
      </c>
      <c r="D18434">
        <v>1</v>
      </c>
      <c r="E18434" t="s">
        <v>147</v>
      </c>
      <c r="F18434">
        <v>0</v>
      </c>
    </row>
    <row r="18435" spans="1:6">
      <c r="A18435" s="12" t="s">
        <v>241</v>
      </c>
      <c r="B18435" t="s">
        <v>95</v>
      </c>
      <c r="C18435" t="s">
        <v>137</v>
      </c>
      <c r="D18435">
        <v>1</v>
      </c>
      <c r="E18435" t="s">
        <v>147</v>
      </c>
      <c r="F18435">
        <v>0</v>
      </c>
    </row>
    <row r="18436" spans="1:6">
      <c r="A18436" s="12" t="s">
        <v>241</v>
      </c>
      <c r="B18436" t="s">
        <v>96</v>
      </c>
      <c r="C18436" t="s">
        <v>137</v>
      </c>
      <c r="D18436">
        <v>1</v>
      </c>
      <c r="E18436" t="s">
        <v>147</v>
      </c>
      <c r="F18436">
        <v>0</v>
      </c>
    </row>
    <row r="18437" spans="1:6">
      <c r="A18437" s="12" t="s">
        <v>241</v>
      </c>
      <c r="B18437" t="s">
        <v>97</v>
      </c>
      <c r="C18437" t="s">
        <v>137</v>
      </c>
      <c r="D18437">
        <v>1</v>
      </c>
      <c r="E18437" t="s">
        <v>147</v>
      </c>
      <c r="F18437">
        <v>0</v>
      </c>
    </row>
    <row r="18438" spans="1:6">
      <c r="A18438" s="12" t="s">
        <v>241</v>
      </c>
      <c r="B18438" t="s">
        <v>98</v>
      </c>
      <c r="C18438" t="s">
        <v>137</v>
      </c>
      <c r="D18438">
        <v>1</v>
      </c>
      <c r="E18438" t="s">
        <v>147</v>
      </c>
      <c r="F18438">
        <v>0</v>
      </c>
    </row>
    <row r="18439" spans="1:6">
      <c r="A18439" s="12" t="s">
        <v>241</v>
      </c>
      <c r="B18439" t="s">
        <v>99</v>
      </c>
      <c r="C18439" t="s">
        <v>137</v>
      </c>
      <c r="D18439">
        <v>1</v>
      </c>
      <c r="E18439" t="s">
        <v>147</v>
      </c>
      <c r="F18439">
        <v>0</v>
      </c>
    </row>
    <row r="18440" spans="1:6">
      <c r="A18440" s="12" t="s">
        <v>241</v>
      </c>
      <c r="B18440" t="s">
        <v>100</v>
      </c>
      <c r="C18440" t="s">
        <v>137</v>
      </c>
      <c r="D18440">
        <v>1</v>
      </c>
      <c r="E18440" t="s">
        <v>147</v>
      </c>
      <c r="F18440">
        <v>0</v>
      </c>
    </row>
    <row r="18441" spans="1:6">
      <c r="A18441" s="12" t="s">
        <v>241</v>
      </c>
      <c r="B18441" t="s">
        <v>101</v>
      </c>
      <c r="C18441" t="s">
        <v>137</v>
      </c>
      <c r="D18441">
        <v>1</v>
      </c>
      <c r="E18441" t="s">
        <v>147</v>
      </c>
      <c r="F18441">
        <v>0</v>
      </c>
    </row>
    <row r="18442" spans="1:6">
      <c r="A18442" s="12" t="s">
        <v>241</v>
      </c>
      <c r="B18442" t="s">
        <v>102</v>
      </c>
      <c r="C18442" t="s">
        <v>137</v>
      </c>
      <c r="D18442">
        <v>1</v>
      </c>
      <c r="E18442" t="s">
        <v>147</v>
      </c>
      <c r="F18442">
        <v>0</v>
      </c>
    </row>
    <row r="18443" spans="1:6">
      <c r="A18443" s="12" t="s">
        <v>241</v>
      </c>
      <c r="B18443" t="s">
        <v>103</v>
      </c>
      <c r="C18443" t="s">
        <v>137</v>
      </c>
      <c r="D18443">
        <v>1</v>
      </c>
      <c r="E18443" t="s">
        <v>147</v>
      </c>
      <c r="F18443">
        <v>0</v>
      </c>
    </row>
    <row r="18444" spans="1:6">
      <c r="A18444" s="12" t="s">
        <v>241</v>
      </c>
      <c r="B18444" t="s">
        <v>104</v>
      </c>
      <c r="C18444" t="s">
        <v>137</v>
      </c>
      <c r="D18444">
        <v>1</v>
      </c>
      <c r="E18444" t="s">
        <v>147</v>
      </c>
      <c r="F18444">
        <v>0</v>
      </c>
    </row>
    <row r="18445" spans="1:6">
      <c r="A18445" s="12" t="s">
        <v>241</v>
      </c>
      <c r="B18445" t="s">
        <v>105</v>
      </c>
      <c r="C18445" t="s">
        <v>137</v>
      </c>
      <c r="D18445">
        <v>1</v>
      </c>
      <c r="E18445" t="s">
        <v>147</v>
      </c>
      <c r="F18445">
        <v>0</v>
      </c>
    </row>
    <row r="18446" spans="1:6">
      <c r="A18446" s="12" t="s">
        <v>241</v>
      </c>
      <c r="B18446" t="s">
        <v>106</v>
      </c>
      <c r="C18446" t="s">
        <v>137</v>
      </c>
      <c r="D18446">
        <v>1</v>
      </c>
      <c r="E18446" t="s">
        <v>147</v>
      </c>
      <c r="F18446">
        <v>0</v>
      </c>
    </row>
    <row r="18447" spans="1:6">
      <c r="A18447" s="12" t="s">
        <v>241</v>
      </c>
      <c r="B18447" t="s">
        <v>107</v>
      </c>
      <c r="C18447" t="s">
        <v>137</v>
      </c>
      <c r="D18447">
        <v>1</v>
      </c>
      <c r="E18447" t="s">
        <v>147</v>
      </c>
      <c r="F18447">
        <v>0</v>
      </c>
    </row>
    <row r="18448" spans="1:6">
      <c r="A18448" s="12" t="s">
        <v>241</v>
      </c>
      <c r="B18448" t="s">
        <v>108</v>
      </c>
      <c r="C18448" t="s">
        <v>137</v>
      </c>
      <c r="D18448">
        <v>1</v>
      </c>
      <c r="E18448" t="s">
        <v>147</v>
      </c>
      <c r="F18448">
        <v>0</v>
      </c>
    </row>
    <row r="18449" spans="1:6">
      <c r="A18449" s="12" t="s">
        <v>241</v>
      </c>
      <c r="B18449" t="s">
        <v>109</v>
      </c>
      <c r="C18449" t="s">
        <v>137</v>
      </c>
      <c r="D18449">
        <v>1</v>
      </c>
      <c r="E18449" t="s">
        <v>147</v>
      </c>
      <c r="F18449">
        <v>0</v>
      </c>
    </row>
    <row r="18450" spans="1:6">
      <c r="A18450" s="12" t="s">
        <v>241</v>
      </c>
      <c r="B18450" t="s">
        <v>110</v>
      </c>
      <c r="C18450" t="s">
        <v>137</v>
      </c>
      <c r="D18450">
        <v>1</v>
      </c>
      <c r="E18450" t="s">
        <v>147</v>
      </c>
      <c r="F18450">
        <v>0</v>
      </c>
    </row>
    <row r="18451" spans="1:6">
      <c r="A18451" s="12" t="s">
        <v>241</v>
      </c>
      <c r="B18451" t="s">
        <v>111</v>
      </c>
      <c r="C18451" t="s">
        <v>137</v>
      </c>
      <c r="D18451">
        <v>1</v>
      </c>
      <c r="E18451" t="s">
        <v>147</v>
      </c>
      <c r="F18451">
        <v>0</v>
      </c>
    </row>
    <row r="18452" spans="1:6">
      <c r="A18452" s="12" t="s">
        <v>241</v>
      </c>
      <c r="B18452" t="s">
        <v>112</v>
      </c>
      <c r="C18452" t="s">
        <v>137</v>
      </c>
      <c r="D18452">
        <v>1</v>
      </c>
      <c r="E18452" t="s">
        <v>147</v>
      </c>
      <c r="F18452">
        <v>0</v>
      </c>
    </row>
    <row r="18453" spans="1:6">
      <c r="A18453" s="12" t="s">
        <v>241</v>
      </c>
      <c r="B18453" t="s">
        <v>113</v>
      </c>
      <c r="C18453" t="s">
        <v>137</v>
      </c>
      <c r="D18453">
        <v>1</v>
      </c>
      <c r="E18453" t="s">
        <v>147</v>
      </c>
      <c r="F18453">
        <v>0</v>
      </c>
    </row>
    <row r="18454" spans="1:6">
      <c r="A18454" s="12" t="s">
        <v>241</v>
      </c>
      <c r="B18454" t="s">
        <v>114</v>
      </c>
      <c r="C18454" t="s">
        <v>137</v>
      </c>
      <c r="D18454">
        <v>1</v>
      </c>
      <c r="E18454" t="s">
        <v>147</v>
      </c>
      <c r="F18454">
        <v>0</v>
      </c>
    </row>
    <row r="18455" spans="1:6">
      <c r="A18455" s="12" t="s">
        <v>241</v>
      </c>
      <c r="B18455" t="s">
        <v>115</v>
      </c>
      <c r="C18455" t="s">
        <v>137</v>
      </c>
      <c r="D18455">
        <v>1</v>
      </c>
      <c r="E18455" t="s">
        <v>147</v>
      </c>
      <c r="F18455">
        <v>0</v>
      </c>
    </row>
    <row r="18456" spans="1:6">
      <c r="A18456" s="12" t="s">
        <v>241</v>
      </c>
      <c r="B18456" t="s">
        <v>116</v>
      </c>
      <c r="C18456" t="s">
        <v>137</v>
      </c>
      <c r="D18456">
        <v>1</v>
      </c>
      <c r="E18456" t="s">
        <v>147</v>
      </c>
      <c r="F18456">
        <v>0</v>
      </c>
    </row>
    <row r="18457" spans="1:6">
      <c r="A18457" s="12" t="s">
        <v>241</v>
      </c>
      <c r="B18457" t="s">
        <v>146</v>
      </c>
      <c r="C18457" t="s">
        <v>137</v>
      </c>
      <c r="D18457">
        <v>1</v>
      </c>
      <c r="E18457" t="s">
        <v>147</v>
      </c>
      <c r="F18457">
        <v>0</v>
      </c>
    </row>
    <row r="18458" spans="1:6">
      <c r="A18458" s="12" t="s">
        <v>241</v>
      </c>
      <c r="B18458" t="s">
        <v>61</v>
      </c>
      <c r="C18458" t="s">
        <v>138</v>
      </c>
      <c r="D18458">
        <v>1</v>
      </c>
      <c r="E18458" t="s">
        <v>139</v>
      </c>
      <c r="F18458">
        <v>62.6</v>
      </c>
    </row>
    <row r="18459" spans="1:6">
      <c r="A18459" s="12" t="s">
        <v>241</v>
      </c>
      <c r="B18459" t="s">
        <v>62</v>
      </c>
      <c r="C18459" t="s">
        <v>138</v>
      </c>
      <c r="D18459">
        <v>1</v>
      </c>
      <c r="E18459" t="s">
        <v>139</v>
      </c>
      <c r="F18459">
        <v>51.9</v>
      </c>
    </row>
    <row r="18460" spans="1:6">
      <c r="A18460" s="12" t="s">
        <v>241</v>
      </c>
      <c r="B18460" t="s">
        <v>63</v>
      </c>
      <c r="C18460" t="s">
        <v>138</v>
      </c>
      <c r="D18460">
        <v>1</v>
      </c>
      <c r="E18460" t="s">
        <v>139</v>
      </c>
      <c r="F18460">
        <v>49</v>
      </c>
    </row>
    <row r="18461" spans="1:6">
      <c r="A18461" s="12" t="s">
        <v>241</v>
      </c>
      <c r="B18461" t="s">
        <v>64</v>
      </c>
      <c r="C18461" t="s">
        <v>138</v>
      </c>
      <c r="D18461">
        <v>1</v>
      </c>
      <c r="E18461" t="s">
        <v>139</v>
      </c>
      <c r="F18461">
        <v>62.7</v>
      </c>
    </row>
    <row r="18462" spans="1:6">
      <c r="A18462" s="12" t="s">
        <v>241</v>
      </c>
      <c r="B18462" t="s">
        <v>65</v>
      </c>
      <c r="C18462" t="s">
        <v>138</v>
      </c>
      <c r="D18462">
        <v>1</v>
      </c>
      <c r="E18462" t="s">
        <v>139</v>
      </c>
      <c r="F18462">
        <v>34</v>
      </c>
    </row>
    <row r="18463" spans="1:6">
      <c r="A18463" s="12" t="s">
        <v>241</v>
      </c>
      <c r="B18463" t="s">
        <v>66</v>
      </c>
      <c r="C18463" t="s">
        <v>138</v>
      </c>
      <c r="D18463">
        <v>1</v>
      </c>
      <c r="E18463" t="s">
        <v>139</v>
      </c>
      <c r="F18463">
        <v>42.8</v>
      </c>
    </row>
    <row r="18464" spans="1:6">
      <c r="A18464" s="12" t="s">
        <v>241</v>
      </c>
      <c r="B18464" t="s">
        <v>67</v>
      </c>
      <c r="C18464" t="s">
        <v>138</v>
      </c>
      <c r="D18464">
        <v>1</v>
      </c>
      <c r="E18464" t="s">
        <v>139</v>
      </c>
      <c r="F18464">
        <v>39</v>
      </c>
    </row>
    <row r="18465" spans="1:6">
      <c r="A18465" s="12" t="s">
        <v>241</v>
      </c>
      <c r="B18465" t="s">
        <v>68</v>
      </c>
      <c r="C18465" t="s">
        <v>138</v>
      </c>
      <c r="D18465">
        <v>1</v>
      </c>
      <c r="E18465" t="s">
        <v>139</v>
      </c>
      <c r="F18465">
        <v>39.5</v>
      </c>
    </row>
    <row r="18466" spans="1:6">
      <c r="A18466" s="12" t="s">
        <v>241</v>
      </c>
      <c r="B18466" t="s">
        <v>69</v>
      </c>
      <c r="C18466" t="s">
        <v>138</v>
      </c>
      <c r="D18466">
        <v>1</v>
      </c>
      <c r="E18466" t="s">
        <v>139</v>
      </c>
      <c r="F18466">
        <v>49.2</v>
      </c>
    </row>
    <row r="18467" spans="1:6">
      <c r="A18467" s="12" t="s">
        <v>241</v>
      </c>
      <c r="B18467" t="s">
        <v>70</v>
      </c>
      <c r="C18467" t="s">
        <v>138</v>
      </c>
      <c r="D18467">
        <v>1</v>
      </c>
      <c r="E18467" t="s">
        <v>139</v>
      </c>
      <c r="F18467">
        <v>51.9</v>
      </c>
    </row>
    <row r="18468" spans="1:6">
      <c r="A18468" s="12" t="s">
        <v>241</v>
      </c>
      <c r="B18468" t="s">
        <v>71</v>
      </c>
      <c r="C18468" t="s">
        <v>138</v>
      </c>
      <c r="D18468">
        <v>1</v>
      </c>
      <c r="E18468" t="s">
        <v>139</v>
      </c>
      <c r="F18468">
        <v>27.9</v>
      </c>
    </row>
    <row r="18469" spans="1:6">
      <c r="A18469" s="12" t="s">
        <v>241</v>
      </c>
      <c r="B18469" t="s">
        <v>72</v>
      </c>
      <c r="C18469" t="s">
        <v>138</v>
      </c>
      <c r="D18469">
        <v>1</v>
      </c>
      <c r="E18469" t="s">
        <v>139</v>
      </c>
      <c r="F18469">
        <v>63.8</v>
      </c>
    </row>
    <row r="18470" spans="1:6">
      <c r="A18470" s="12" t="s">
        <v>241</v>
      </c>
      <c r="B18470" t="s">
        <v>73</v>
      </c>
      <c r="C18470" t="s">
        <v>138</v>
      </c>
      <c r="D18470">
        <v>1</v>
      </c>
      <c r="E18470" t="s">
        <v>139</v>
      </c>
      <c r="F18470">
        <v>39</v>
      </c>
    </row>
    <row r="18471" spans="1:6">
      <c r="A18471" s="12" t="s">
        <v>241</v>
      </c>
      <c r="B18471" t="s">
        <v>74</v>
      </c>
      <c r="C18471" t="s">
        <v>138</v>
      </c>
      <c r="D18471">
        <v>1</v>
      </c>
      <c r="E18471" t="s">
        <v>139</v>
      </c>
      <c r="F18471">
        <v>57.3</v>
      </c>
    </row>
    <row r="18472" spans="1:6">
      <c r="A18472" s="12" t="s">
        <v>241</v>
      </c>
      <c r="B18472" t="s">
        <v>75</v>
      </c>
      <c r="C18472" t="s">
        <v>138</v>
      </c>
      <c r="D18472">
        <v>1</v>
      </c>
      <c r="E18472" t="s">
        <v>139</v>
      </c>
      <c r="F18472">
        <v>49.8</v>
      </c>
    </row>
    <row r="18473" spans="1:6">
      <c r="A18473" s="12" t="s">
        <v>241</v>
      </c>
      <c r="B18473" t="s">
        <v>76</v>
      </c>
      <c r="C18473" t="s">
        <v>138</v>
      </c>
      <c r="D18473">
        <v>1</v>
      </c>
      <c r="E18473" t="s">
        <v>139</v>
      </c>
      <c r="F18473">
        <v>57.3</v>
      </c>
    </row>
    <row r="18474" spans="1:6">
      <c r="A18474" s="12" t="s">
        <v>241</v>
      </c>
      <c r="B18474" t="s">
        <v>77</v>
      </c>
      <c r="C18474" t="s">
        <v>138</v>
      </c>
      <c r="D18474">
        <v>1</v>
      </c>
      <c r="E18474" t="s">
        <v>139</v>
      </c>
      <c r="F18474">
        <v>62.9</v>
      </c>
    </row>
    <row r="18475" spans="1:6">
      <c r="A18475" s="12" t="s">
        <v>241</v>
      </c>
      <c r="B18475" t="s">
        <v>78</v>
      </c>
      <c r="C18475" t="s">
        <v>138</v>
      </c>
      <c r="D18475">
        <v>1</v>
      </c>
      <c r="E18475" t="s">
        <v>139</v>
      </c>
      <c r="F18475">
        <v>59.6</v>
      </c>
    </row>
    <row r="18476" spans="1:6">
      <c r="A18476" s="12" t="s">
        <v>241</v>
      </c>
      <c r="B18476" t="s">
        <v>79</v>
      </c>
      <c r="C18476" t="s">
        <v>138</v>
      </c>
      <c r="D18476">
        <v>1</v>
      </c>
      <c r="E18476" t="s">
        <v>139</v>
      </c>
      <c r="F18476">
        <v>43.3</v>
      </c>
    </row>
    <row r="18477" spans="1:6">
      <c r="A18477" s="12" t="s">
        <v>241</v>
      </c>
      <c r="B18477" t="s">
        <v>80</v>
      </c>
      <c r="C18477" t="s">
        <v>138</v>
      </c>
      <c r="D18477">
        <v>1</v>
      </c>
      <c r="E18477" t="s">
        <v>139</v>
      </c>
      <c r="F18477">
        <v>34.9</v>
      </c>
    </row>
    <row r="18478" spans="1:6">
      <c r="A18478" s="12" t="s">
        <v>241</v>
      </c>
      <c r="B18478" t="s">
        <v>81</v>
      </c>
      <c r="C18478" t="s">
        <v>138</v>
      </c>
      <c r="D18478">
        <v>1</v>
      </c>
      <c r="E18478" t="s">
        <v>139</v>
      </c>
      <c r="F18478">
        <v>32.700000000000003</v>
      </c>
    </row>
    <row r="18479" spans="1:6">
      <c r="A18479" s="12" t="s">
        <v>241</v>
      </c>
      <c r="B18479" t="s">
        <v>82</v>
      </c>
      <c r="C18479" t="s">
        <v>138</v>
      </c>
      <c r="D18479">
        <v>1</v>
      </c>
      <c r="E18479" t="s">
        <v>139</v>
      </c>
      <c r="F18479">
        <v>46.6</v>
      </c>
    </row>
    <row r="18480" spans="1:6">
      <c r="A18480" s="12" t="s">
        <v>241</v>
      </c>
      <c r="B18480" t="s">
        <v>83</v>
      </c>
      <c r="C18480" t="s">
        <v>138</v>
      </c>
      <c r="D18480">
        <v>1</v>
      </c>
      <c r="E18480" t="s">
        <v>139</v>
      </c>
      <c r="F18480">
        <v>44.1</v>
      </c>
    </row>
    <row r="18481" spans="1:6">
      <c r="A18481" s="12" t="s">
        <v>241</v>
      </c>
      <c r="B18481" t="s">
        <v>84</v>
      </c>
      <c r="C18481" t="s">
        <v>138</v>
      </c>
      <c r="D18481">
        <v>1</v>
      </c>
      <c r="E18481" t="s">
        <v>139</v>
      </c>
      <c r="F18481">
        <v>58.1</v>
      </c>
    </row>
    <row r="18482" spans="1:6">
      <c r="A18482" s="12" t="s">
        <v>241</v>
      </c>
      <c r="B18482" t="s">
        <v>85</v>
      </c>
      <c r="C18482" t="s">
        <v>138</v>
      </c>
      <c r="D18482">
        <v>1</v>
      </c>
      <c r="E18482" t="s">
        <v>139</v>
      </c>
      <c r="F18482">
        <v>57.3</v>
      </c>
    </row>
    <row r="18483" spans="1:6">
      <c r="A18483" s="12" t="s">
        <v>241</v>
      </c>
      <c r="B18483" t="s">
        <v>86</v>
      </c>
      <c r="C18483" t="s">
        <v>138</v>
      </c>
      <c r="D18483">
        <v>1</v>
      </c>
      <c r="E18483" t="s">
        <v>139</v>
      </c>
      <c r="F18483">
        <v>55.1</v>
      </c>
    </row>
    <row r="18484" spans="1:6">
      <c r="A18484" s="12" t="s">
        <v>241</v>
      </c>
      <c r="B18484" t="s">
        <v>87</v>
      </c>
      <c r="C18484" t="s">
        <v>138</v>
      </c>
      <c r="D18484">
        <v>1</v>
      </c>
      <c r="E18484" t="s">
        <v>139</v>
      </c>
      <c r="F18484">
        <v>60.9</v>
      </c>
    </row>
    <row r="18485" spans="1:6">
      <c r="A18485" s="12" t="s">
        <v>241</v>
      </c>
      <c r="B18485" t="s">
        <v>88</v>
      </c>
      <c r="C18485" t="s">
        <v>138</v>
      </c>
      <c r="D18485">
        <v>1</v>
      </c>
      <c r="E18485" t="s">
        <v>139</v>
      </c>
      <c r="F18485">
        <v>45.7</v>
      </c>
    </row>
    <row r="18486" spans="1:6">
      <c r="A18486" s="12" t="s">
        <v>241</v>
      </c>
      <c r="B18486" t="s">
        <v>89</v>
      </c>
      <c r="C18486" t="s">
        <v>138</v>
      </c>
      <c r="D18486">
        <v>1</v>
      </c>
      <c r="E18486" t="s">
        <v>139</v>
      </c>
      <c r="F18486">
        <v>45.7</v>
      </c>
    </row>
    <row r="18487" spans="1:6">
      <c r="A18487" s="12" t="s">
        <v>241</v>
      </c>
      <c r="B18487" t="s">
        <v>90</v>
      </c>
      <c r="C18487" t="s">
        <v>138</v>
      </c>
      <c r="D18487">
        <v>1</v>
      </c>
      <c r="E18487" t="s">
        <v>139</v>
      </c>
      <c r="F18487">
        <v>39.6</v>
      </c>
    </row>
    <row r="18488" spans="1:6">
      <c r="A18488" s="12" t="s">
        <v>241</v>
      </c>
      <c r="B18488" t="s">
        <v>91</v>
      </c>
      <c r="C18488" t="s">
        <v>138</v>
      </c>
      <c r="D18488">
        <v>1</v>
      </c>
      <c r="E18488" t="s">
        <v>139</v>
      </c>
      <c r="F18488">
        <v>41.1</v>
      </c>
    </row>
    <row r="18489" spans="1:6">
      <c r="A18489" s="12" t="s">
        <v>241</v>
      </c>
      <c r="B18489" t="s">
        <v>92</v>
      </c>
      <c r="C18489" t="s">
        <v>138</v>
      </c>
      <c r="D18489">
        <v>1</v>
      </c>
      <c r="E18489" t="s">
        <v>139</v>
      </c>
      <c r="F18489">
        <v>35.5</v>
      </c>
    </row>
    <row r="18490" spans="1:6">
      <c r="A18490" s="12" t="s">
        <v>241</v>
      </c>
      <c r="B18490" t="s">
        <v>93</v>
      </c>
      <c r="C18490" t="s">
        <v>138</v>
      </c>
      <c r="D18490">
        <v>1</v>
      </c>
      <c r="E18490" t="s">
        <v>139</v>
      </c>
      <c r="F18490">
        <v>50.1</v>
      </c>
    </row>
    <row r="18491" spans="1:6">
      <c r="A18491" s="12" t="s">
        <v>241</v>
      </c>
      <c r="B18491" t="s">
        <v>94</v>
      </c>
      <c r="C18491" t="s">
        <v>138</v>
      </c>
      <c r="D18491">
        <v>1</v>
      </c>
      <c r="E18491" t="s">
        <v>139</v>
      </c>
      <c r="F18491">
        <v>63.5</v>
      </c>
    </row>
    <row r="18492" spans="1:6">
      <c r="A18492" s="12" t="s">
        <v>241</v>
      </c>
      <c r="B18492" t="s">
        <v>95</v>
      </c>
      <c r="C18492" t="s">
        <v>138</v>
      </c>
      <c r="D18492">
        <v>1</v>
      </c>
      <c r="E18492" t="s">
        <v>139</v>
      </c>
      <c r="F18492">
        <v>51.5</v>
      </c>
    </row>
    <row r="18493" spans="1:6">
      <c r="A18493" s="12" t="s">
        <v>241</v>
      </c>
      <c r="B18493" t="s">
        <v>96</v>
      </c>
      <c r="C18493" t="s">
        <v>138</v>
      </c>
      <c r="D18493">
        <v>1</v>
      </c>
      <c r="E18493" t="s">
        <v>139</v>
      </c>
      <c r="F18493">
        <v>66.7</v>
      </c>
    </row>
    <row r="18494" spans="1:6">
      <c r="A18494" s="12" t="s">
        <v>241</v>
      </c>
      <c r="B18494" t="s">
        <v>97</v>
      </c>
      <c r="C18494" t="s">
        <v>138</v>
      </c>
      <c r="D18494">
        <v>1</v>
      </c>
      <c r="E18494" t="s">
        <v>139</v>
      </c>
      <c r="F18494">
        <v>39</v>
      </c>
    </row>
    <row r="18495" spans="1:6">
      <c r="A18495" s="12" t="s">
        <v>241</v>
      </c>
      <c r="B18495" t="s">
        <v>98</v>
      </c>
      <c r="C18495" t="s">
        <v>138</v>
      </c>
      <c r="D18495">
        <v>1</v>
      </c>
      <c r="E18495" t="s">
        <v>139</v>
      </c>
      <c r="F18495">
        <v>47.4</v>
      </c>
    </row>
    <row r="18496" spans="1:6">
      <c r="A18496" s="12" t="s">
        <v>241</v>
      </c>
      <c r="B18496" t="s">
        <v>99</v>
      </c>
      <c r="C18496" t="s">
        <v>138</v>
      </c>
      <c r="D18496">
        <v>1</v>
      </c>
      <c r="E18496" t="s">
        <v>139</v>
      </c>
      <c r="F18496">
        <v>37</v>
      </c>
    </row>
    <row r="18497" spans="1:6">
      <c r="A18497" s="12" t="s">
        <v>241</v>
      </c>
      <c r="B18497" t="s">
        <v>100</v>
      </c>
      <c r="C18497" t="s">
        <v>138</v>
      </c>
      <c r="D18497">
        <v>1</v>
      </c>
      <c r="E18497" t="s">
        <v>139</v>
      </c>
      <c r="F18497">
        <v>56</v>
      </c>
    </row>
    <row r="18498" spans="1:6">
      <c r="A18498" s="12" t="s">
        <v>241</v>
      </c>
      <c r="B18498" t="s">
        <v>101</v>
      </c>
      <c r="C18498" t="s">
        <v>138</v>
      </c>
      <c r="D18498">
        <v>1</v>
      </c>
      <c r="E18498" t="s">
        <v>139</v>
      </c>
      <c r="F18498">
        <v>62.4</v>
      </c>
    </row>
    <row r="18499" spans="1:6">
      <c r="A18499" s="12" t="s">
        <v>241</v>
      </c>
      <c r="B18499" t="s">
        <v>102</v>
      </c>
      <c r="C18499" t="s">
        <v>138</v>
      </c>
      <c r="D18499">
        <v>1</v>
      </c>
      <c r="E18499" t="s">
        <v>139</v>
      </c>
      <c r="F18499">
        <v>61.7</v>
      </c>
    </row>
    <row r="18500" spans="1:6">
      <c r="A18500" s="12" t="s">
        <v>241</v>
      </c>
      <c r="B18500" t="s">
        <v>103</v>
      </c>
      <c r="C18500" t="s">
        <v>138</v>
      </c>
      <c r="D18500">
        <v>1</v>
      </c>
      <c r="E18500" t="s">
        <v>139</v>
      </c>
      <c r="F18500">
        <v>53.4</v>
      </c>
    </row>
    <row r="18501" spans="1:6">
      <c r="A18501" s="12" t="s">
        <v>241</v>
      </c>
      <c r="B18501" t="s">
        <v>104</v>
      </c>
      <c r="C18501" t="s">
        <v>138</v>
      </c>
      <c r="D18501">
        <v>1</v>
      </c>
      <c r="E18501" t="s">
        <v>139</v>
      </c>
      <c r="F18501">
        <v>60.9</v>
      </c>
    </row>
    <row r="18502" spans="1:6">
      <c r="A18502" s="12" t="s">
        <v>241</v>
      </c>
      <c r="B18502" t="s">
        <v>105</v>
      </c>
      <c r="C18502" t="s">
        <v>138</v>
      </c>
      <c r="D18502">
        <v>1</v>
      </c>
      <c r="E18502" t="s">
        <v>139</v>
      </c>
      <c r="F18502">
        <v>29.8</v>
      </c>
    </row>
    <row r="18503" spans="1:6">
      <c r="A18503" s="12" t="s">
        <v>241</v>
      </c>
      <c r="B18503" t="s">
        <v>106</v>
      </c>
      <c r="C18503" t="s">
        <v>138</v>
      </c>
      <c r="D18503">
        <v>1</v>
      </c>
      <c r="E18503" t="s">
        <v>139</v>
      </c>
      <c r="F18503">
        <v>44.3</v>
      </c>
    </row>
    <row r="18504" spans="1:6">
      <c r="A18504" s="12" t="s">
        <v>241</v>
      </c>
      <c r="B18504" t="s">
        <v>107</v>
      </c>
      <c r="C18504" t="s">
        <v>138</v>
      </c>
      <c r="D18504">
        <v>1</v>
      </c>
      <c r="E18504" t="s">
        <v>139</v>
      </c>
      <c r="F18504">
        <v>37.9</v>
      </c>
    </row>
    <row r="18505" spans="1:6">
      <c r="A18505" s="12" t="s">
        <v>241</v>
      </c>
      <c r="B18505" t="s">
        <v>108</v>
      </c>
      <c r="C18505" t="s">
        <v>138</v>
      </c>
      <c r="D18505">
        <v>1</v>
      </c>
      <c r="E18505" t="s">
        <v>139</v>
      </c>
      <c r="F18505">
        <v>66</v>
      </c>
    </row>
    <row r="18506" spans="1:6">
      <c r="A18506" s="12" t="s">
        <v>241</v>
      </c>
      <c r="B18506" t="s">
        <v>109</v>
      </c>
      <c r="C18506" t="s">
        <v>138</v>
      </c>
      <c r="D18506">
        <v>1</v>
      </c>
      <c r="E18506" t="s">
        <v>139</v>
      </c>
      <c r="F18506">
        <v>47.6</v>
      </c>
    </row>
    <row r="18507" spans="1:6">
      <c r="A18507" s="12" t="s">
        <v>241</v>
      </c>
      <c r="B18507" t="s">
        <v>110</v>
      </c>
      <c r="C18507" t="s">
        <v>138</v>
      </c>
      <c r="D18507">
        <v>1</v>
      </c>
      <c r="E18507" t="s">
        <v>139</v>
      </c>
      <c r="F18507">
        <v>69.599999999999994</v>
      </c>
    </row>
    <row r="18508" spans="1:6">
      <c r="A18508" s="12" t="s">
        <v>241</v>
      </c>
      <c r="B18508" t="s">
        <v>111</v>
      </c>
      <c r="C18508" t="s">
        <v>138</v>
      </c>
      <c r="D18508">
        <v>1</v>
      </c>
      <c r="E18508" t="s">
        <v>139</v>
      </c>
      <c r="F18508">
        <v>11</v>
      </c>
    </row>
    <row r="18509" spans="1:6">
      <c r="A18509" s="12" t="s">
        <v>241</v>
      </c>
      <c r="B18509" t="s">
        <v>112</v>
      </c>
      <c r="C18509" t="s">
        <v>138</v>
      </c>
      <c r="D18509">
        <v>1</v>
      </c>
      <c r="E18509" t="s">
        <v>139</v>
      </c>
      <c r="F18509">
        <v>37.700000000000003</v>
      </c>
    </row>
    <row r="18510" spans="1:6">
      <c r="A18510" s="12" t="s">
        <v>241</v>
      </c>
      <c r="B18510" t="s">
        <v>113</v>
      </c>
      <c r="C18510" t="s">
        <v>138</v>
      </c>
      <c r="D18510">
        <v>1</v>
      </c>
      <c r="E18510" t="s">
        <v>139</v>
      </c>
      <c r="F18510">
        <v>49.4</v>
      </c>
    </row>
    <row r="18511" spans="1:6">
      <c r="A18511" s="12" t="s">
        <v>241</v>
      </c>
      <c r="B18511" t="s">
        <v>114</v>
      </c>
      <c r="C18511" t="s">
        <v>138</v>
      </c>
      <c r="D18511">
        <v>1</v>
      </c>
      <c r="E18511" t="s">
        <v>139</v>
      </c>
      <c r="F18511">
        <v>59.4</v>
      </c>
    </row>
    <row r="18512" spans="1:6">
      <c r="A18512" s="12" t="s">
        <v>241</v>
      </c>
      <c r="B18512" t="s">
        <v>115</v>
      </c>
      <c r="C18512" t="s">
        <v>138</v>
      </c>
      <c r="D18512">
        <v>1</v>
      </c>
      <c r="E18512" t="s">
        <v>139</v>
      </c>
      <c r="F18512">
        <v>49.7</v>
      </c>
    </row>
    <row r="18513" spans="1:6">
      <c r="A18513" s="12" t="s">
        <v>241</v>
      </c>
      <c r="B18513" t="s">
        <v>116</v>
      </c>
      <c r="C18513" t="s">
        <v>138</v>
      </c>
      <c r="D18513">
        <v>1</v>
      </c>
      <c r="E18513" t="s">
        <v>139</v>
      </c>
      <c r="F18513">
        <v>75.599999999999994</v>
      </c>
    </row>
    <row r="18514" spans="1:6">
      <c r="A18514" s="12" t="s">
        <v>241</v>
      </c>
      <c r="B18514" t="s">
        <v>146</v>
      </c>
      <c r="C18514" t="s">
        <v>137</v>
      </c>
      <c r="D18514">
        <v>2</v>
      </c>
      <c r="E18514" t="s">
        <v>139</v>
      </c>
      <c r="F18514">
        <v>46.5</v>
      </c>
    </row>
    <row r="18515" spans="1:6">
      <c r="A18515" s="12" t="s">
        <v>241</v>
      </c>
      <c r="B18515" t="s">
        <v>61</v>
      </c>
      <c r="C18515" t="s">
        <v>138</v>
      </c>
      <c r="D18515">
        <v>1</v>
      </c>
      <c r="E18515" t="s">
        <v>140</v>
      </c>
      <c r="F18515">
        <v>34.299999999999997</v>
      </c>
    </row>
    <row r="18516" spans="1:6">
      <c r="A18516" s="12" t="s">
        <v>241</v>
      </c>
      <c r="B18516" t="s">
        <v>62</v>
      </c>
      <c r="C18516" t="s">
        <v>138</v>
      </c>
      <c r="D18516">
        <v>1</v>
      </c>
      <c r="E18516" t="s">
        <v>140</v>
      </c>
      <c r="F18516">
        <v>36.6</v>
      </c>
    </row>
    <row r="18517" spans="1:6">
      <c r="A18517" s="12" t="s">
        <v>241</v>
      </c>
      <c r="B18517" t="s">
        <v>63</v>
      </c>
      <c r="C18517" t="s">
        <v>138</v>
      </c>
      <c r="D18517">
        <v>1</v>
      </c>
      <c r="E18517" t="s">
        <v>140</v>
      </c>
      <c r="F18517">
        <v>46.3</v>
      </c>
    </row>
    <row r="18518" spans="1:6">
      <c r="A18518" s="12" t="s">
        <v>241</v>
      </c>
      <c r="B18518" t="s">
        <v>64</v>
      </c>
      <c r="C18518" t="s">
        <v>138</v>
      </c>
      <c r="D18518">
        <v>1</v>
      </c>
      <c r="E18518" t="s">
        <v>140</v>
      </c>
      <c r="F18518">
        <v>32.700000000000003</v>
      </c>
    </row>
    <row r="18519" spans="1:6">
      <c r="A18519" s="12" t="s">
        <v>241</v>
      </c>
      <c r="B18519" t="s">
        <v>65</v>
      </c>
      <c r="C18519" t="s">
        <v>138</v>
      </c>
      <c r="D18519">
        <v>1</v>
      </c>
      <c r="E18519" t="s">
        <v>140</v>
      </c>
      <c r="F18519">
        <v>60.6</v>
      </c>
    </row>
    <row r="18520" spans="1:6">
      <c r="A18520" s="12" t="s">
        <v>241</v>
      </c>
      <c r="B18520" t="s">
        <v>66</v>
      </c>
      <c r="C18520" t="s">
        <v>138</v>
      </c>
      <c r="D18520">
        <v>1</v>
      </c>
      <c r="E18520" t="s">
        <v>140</v>
      </c>
      <c r="F18520">
        <v>51.1</v>
      </c>
    </row>
    <row r="18521" spans="1:6">
      <c r="A18521" s="12" t="s">
        <v>241</v>
      </c>
      <c r="B18521" t="s">
        <v>67</v>
      </c>
      <c r="C18521" t="s">
        <v>138</v>
      </c>
      <c r="D18521">
        <v>1</v>
      </c>
      <c r="E18521" t="s">
        <v>140</v>
      </c>
      <c r="F18521">
        <v>56.5</v>
      </c>
    </row>
    <row r="18522" spans="1:6">
      <c r="A18522" s="12" t="s">
        <v>241</v>
      </c>
      <c r="B18522" t="s">
        <v>68</v>
      </c>
      <c r="C18522" t="s">
        <v>138</v>
      </c>
      <c r="D18522">
        <v>1</v>
      </c>
      <c r="E18522" t="s">
        <v>140</v>
      </c>
      <c r="F18522">
        <v>57.1</v>
      </c>
    </row>
    <row r="18523" spans="1:6">
      <c r="A18523" s="12" t="s">
        <v>241</v>
      </c>
      <c r="B18523" t="s">
        <v>69</v>
      </c>
      <c r="C18523" t="s">
        <v>138</v>
      </c>
      <c r="D18523">
        <v>1</v>
      </c>
      <c r="E18523" t="s">
        <v>140</v>
      </c>
      <c r="F18523">
        <v>48.2</v>
      </c>
    </row>
    <row r="18524" spans="1:6">
      <c r="A18524" s="12" t="s">
        <v>241</v>
      </c>
      <c r="B18524" t="s">
        <v>70</v>
      </c>
      <c r="C18524" t="s">
        <v>138</v>
      </c>
      <c r="D18524">
        <v>1</v>
      </c>
      <c r="E18524" t="s">
        <v>140</v>
      </c>
      <c r="F18524">
        <v>45.8</v>
      </c>
    </row>
    <row r="18525" spans="1:6">
      <c r="A18525" s="12" t="s">
        <v>241</v>
      </c>
      <c r="B18525" t="s">
        <v>71</v>
      </c>
      <c r="C18525" t="s">
        <v>138</v>
      </c>
      <c r="D18525">
        <v>1</v>
      </c>
      <c r="E18525" t="s">
        <v>140</v>
      </c>
      <c r="F18525">
        <v>66.900000000000006</v>
      </c>
    </row>
    <row r="18526" spans="1:6">
      <c r="A18526" s="12" t="s">
        <v>241</v>
      </c>
      <c r="B18526" t="s">
        <v>72</v>
      </c>
      <c r="C18526" t="s">
        <v>138</v>
      </c>
      <c r="D18526">
        <v>1</v>
      </c>
      <c r="E18526" t="s">
        <v>140</v>
      </c>
      <c r="F18526">
        <v>29.6</v>
      </c>
    </row>
    <row r="18527" spans="1:6">
      <c r="A18527" s="12" t="s">
        <v>241</v>
      </c>
      <c r="B18527" t="s">
        <v>73</v>
      </c>
      <c r="C18527" t="s">
        <v>138</v>
      </c>
      <c r="D18527">
        <v>1</v>
      </c>
      <c r="E18527" t="s">
        <v>140</v>
      </c>
      <c r="F18527">
        <v>57.4</v>
      </c>
    </row>
    <row r="18528" spans="1:6">
      <c r="A18528" s="12" t="s">
        <v>241</v>
      </c>
      <c r="B18528" t="s">
        <v>74</v>
      </c>
      <c r="C18528" t="s">
        <v>138</v>
      </c>
      <c r="D18528">
        <v>1</v>
      </c>
      <c r="E18528" t="s">
        <v>140</v>
      </c>
      <c r="F18528">
        <v>39.299999999999997</v>
      </c>
    </row>
    <row r="18529" spans="1:6">
      <c r="A18529" s="12" t="s">
        <v>241</v>
      </c>
      <c r="B18529" t="s">
        <v>75</v>
      </c>
      <c r="C18529" t="s">
        <v>138</v>
      </c>
      <c r="D18529">
        <v>1</v>
      </c>
      <c r="E18529" t="s">
        <v>140</v>
      </c>
      <c r="F18529">
        <v>45.6</v>
      </c>
    </row>
    <row r="18530" spans="1:6">
      <c r="A18530" s="12" t="s">
        <v>241</v>
      </c>
      <c r="B18530" t="s">
        <v>76</v>
      </c>
      <c r="C18530" t="s">
        <v>138</v>
      </c>
      <c r="D18530">
        <v>1</v>
      </c>
      <c r="E18530" t="s">
        <v>140</v>
      </c>
      <c r="F18530">
        <v>37.299999999999997</v>
      </c>
    </row>
    <row r="18531" spans="1:6">
      <c r="A18531" s="12" t="s">
        <v>241</v>
      </c>
      <c r="B18531" t="s">
        <v>77</v>
      </c>
      <c r="C18531" t="s">
        <v>138</v>
      </c>
      <c r="D18531">
        <v>1</v>
      </c>
      <c r="E18531" t="s">
        <v>140</v>
      </c>
      <c r="F18531">
        <v>33.9</v>
      </c>
    </row>
    <row r="18532" spans="1:6">
      <c r="A18532" s="12" t="s">
        <v>241</v>
      </c>
      <c r="B18532" t="s">
        <v>78</v>
      </c>
      <c r="C18532" t="s">
        <v>138</v>
      </c>
      <c r="D18532">
        <v>1</v>
      </c>
      <c r="E18532" t="s">
        <v>140</v>
      </c>
      <c r="F18532">
        <v>36.5</v>
      </c>
    </row>
    <row r="18533" spans="1:6">
      <c r="A18533" s="12" t="s">
        <v>241</v>
      </c>
      <c r="B18533" t="s">
        <v>79</v>
      </c>
      <c r="C18533" t="s">
        <v>138</v>
      </c>
      <c r="D18533">
        <v>1</v>
      </c>
      <c r="E18533" t="s">
        <v>140</v>
      </c>
      <c r="F18533">
        <v>50.2</v>
      </c>
    </row>
    <row r="18534" spans="1:6">
      <c r="A18534" s="12" t="s">
        <v>241</v>
      </c>
      <c r="B18534" t="s">
        <v>80</v>
      </c>
      <c r="C18534" t="s">
        <v>138</v>
      </c>
      <c r="D18534">
        <v>1</v>
      </c>
      <c r="E18534" t="s">
        <v>140</v>
      </c>
      <c r="F18534">
        <v>61.4</v>
      </c>
    </row>
    <row r="18535" spans="1:6">
      <c r="A18535" s="12" t="s">
        <v>241</v>
      </c>
      <c r="B18535" t="s">
        <v>81</v>
      </c>
      <c r="C18535" t="s">
        <v>138</v>
      </c>
      <c r="D18535">
        <v>1</v>
      </c>
      <c r="E18535" t="s">
        <v>140</v>
      </c>
      <c r="F18535">
        <v>60.9</v>
      </c>
    </row>
    <row r="18536" spans="1:6">
      <c r="A18536" s="12" t="s">
        <v>241</v>
      </c>
      <c r="B18536" t="s">
        <v>82</v>
      </c>
      <c r="C18536" t="s">
        <v>138</v>
      </c>
      <c r="D18536">
        <v>1</v>
      </c>
      <c r="E18536" t="s">
        <v>140</v>
      </c>
      <c r="F18536">
        <v>49.8</v>
      </c>
    </row>
    <row r="18537" spans="1:6">
      <c r="A18537" s="12" t="s">
        <v>241</v>
      </c>
      <c r="B18537" t="s">
        <v>83</v>
      </c>
      <c r="C18537" t="s">
        <v>138</v>
      </c>
      <c r="D18537">
        <v>1</v>
      </c>
      <c r="E18537" t="s">
        <v>140</v>
      </c>
      <c r="F18537">
        <v>50.2</v>
      </c>
    </row>
    <row r="18538" spans="1:6">
      <c r="A18538" s="12" t="s">
        <v>241</v>
      </c>
      <c r="B18538" t="s">
        <v>84</v>
      </c>
      <c r="C18538" t="s">
        <v>138</v>
      </c>
      <c r="D18538">
        <v>1</v>
      </c>
      <c r="E18538" t="s">
        <v>140</v>
      </c>
      <c r="F18538">
        <v>39.200000000000003</v>
      </c>
    </row>
    <row r="18539" spans="1:6">
      <c r="A18539" s="12" t="s">
        <v>241</v>
      </c>
      <c r="B18539" t="s">
        <v>85</v>
      </c>
      <c r="C18539" t="s">
        <v>138</v>
      </c>
      <c r="D18539">
        <v>1</v>
      </c>
      <c r="E18539" t="s">
        <v>140</v>
      </c>
      <c r="F18539">
        <v>39.6</v>
      </c>
    </row>
    <row r="18540" spans="1:6">
      <c r="A18540" s="12" t="s">
        <v>241</v>
      </c>
      <c r="B18540" t="s">
        <v>86</v>
      </c>
      <c r="C18540" t="s">
        <v>138</v>
      </c>
      <c r="D18540">
        <v>1</v>
      </c>
      <c r="E18540" t="s">
        <v>140</v>
      </c>
      <c r="F18540">
        <v>37.700000000000003</v>
      </c>
    </row>
    <row r="18541" spans="1:6">
      <c r="A18541" s="12" t="s">
        <v>241</v>
      </c>
      <c r="B18541" t="s">
        <v>87</v>
      </c>
      <c r="C18541" t="s">
        <v>138</v>
      </c>
      <c r="D18541">
        <v>1</v>
      </c>
      <c r="E18541" t="s">
        <v>140</v>
      </c>
      <c r="F18541">
        <v>34.299999999999997</v>
      </c>
    </row>
    <row r="18542" spans="1:6">
      <c r="A18542" s="12" t="s">
        <v>241</v>
      </c>
      <c r="B18542" t="s">
        <v>88</v>
      </c>
      <c r="C18542" t="s">
        <v>138</v>
      </c>
      <c r="D18542">
        <v>1</v>
      </c>
      <c r="E18542" t="s">
        <v>140</v>
      </c>
      <c r="F18542">
        <v>48.8</v>
      </c>
    </row>
    <row r="18543" spans="1:6">
      <c r="A18543" s="12" t="s">
        <v>241</v>
      </c>
      <c r="B18543" t="s">
        <v>89</v>
      </c>
      <c r="C18543" t="s">
        <v>138</v>
      </c>
      <c r="D18543">
        <v>1</v>
      </c>
      <c r="E18543" t="s">
        <v>140</v>
      </c>
      <c r="F18543">
        <v>49.9</v>
      </c>
    </row>
    <row r="18544" spans="1:6">
      <c r="A18544" s="12" t="s">
        <v>241</v>
      </c>
      <c r="B18544" t="s">
        <v>90</v>
      </c>
      <c r="C18544" t="s">
        <v>138</v>
      </c>
      <c r="D18544">
        <v>1</v>
      </c>
      <c r="E18544" t="s">
        <v>140</v>
      </c>
      <c r="F18544">
        <v>56.8</v>
      </c>
    </row>
    <row r="18545" spans="1:6">
      <c r="A18545" s="12" t="s">
        <v>241</v>
      </c>
      <c r="B18545" t="s">
        <v>91</v>
      </c>
      <c r="C18545" t="s">
        <v>138</v>
      </c>
      <c r="D18545">
        <v>1</v>
      </c>
      <c r="E18545" t="s">
        <v>140</v>
      </c>
      <c r="F18545">
        <v>53.5</v>
      </c>
    </row>
    <row r="18546" spans="1:6">
      <c r="A18546" s="12" t="s">
        <v>241</v>
      </c>
      <c r="B18546" t="s">
        <v>92</v>
      </c>
      <c r="C18546" t="s">
        <v>138</v>
      </c>
      <c r="D18546">
        <v>1</v>
      </c>
      <c r="E18546" t="s">
        <v>140</v>
      </c>
      <c r="F18546">
        <v>59.3</v>
      </c>
    </row>
    <row r="18547" spans="1:6">
      <c r="A18547" s="12" t="s">
        <v>241</v>
      </c>
      <c r="B18547" t="s">
        <v>93</v>
      </c>
      <c r="C18547" t="s">
        <v>138</v>
      </c>
      <c r="D18547">
        <v>1</v>
      </c>
      <c r="E18547" t="s">
        <v>140</v>
      </c>
      <c r="F18547">
        <v>47.8</v>
      </c>
    </row>
    <row r="18548" spans="1:6">
      <c r="A18548" s="12" t="s">
        <v>241</v>
      </c>
      <c r="B18548" t="s">
        <v>94</v>
      </c>
      <c r="C18548" t="s">
        <v>138</v>
      </c>
      <c r="D18548">
        <v>1</v>
      </c>
      <c r="E18548" t="s">
        <v>140</v>
      </c>
      <c r="F18548">
        <v>30.4</v>
      </c>
    </row>
    <row r="18549" spans="1:6">
      <c r="A18549" s="12" t="s">
        <v>241</v>
      </c>
      <c r="B18549" t="s">
        <v>95</v>
      </c>
      <c r="C18549" t="s">
        <v>138</v>
      </c>
      <c r="D18549">
        <v>1</v>
      </c>
      <c r="E18549" t="s">
        <v>140</v>
      </c>
      <c r="F18549">
        <v>44.3</v>
      </c>
    </row>
    <row r="18550" spans="1:6">
      <c r="A18550" s="12" t="s">
        <v>241</v>
      </c>
      <c r="B18550" t="s">
        <v>96</v>
      </c>
      <c r="C18550" t="s">
        <v>138</v>
      </c>
      <c r="D18550">
        <v>1</v>
      </c>
      <c r="E18550" t="s">
        <v>140</v>
      </c>
      <c r="F18550">
        <v>31</v>
      </c>
    </row>
    <row r="18551" spans="1:6">
      <c r="A18551" s="12" t="s">
        <v>241</v>
      </c>
      <c r="B18551" t="s">
        <v>97</v>
      </c>
      <c r="C18551" t="s">
        <v>138</v>
      </c>
      <c r="D18551">
        <v>1</v>
      </c>
      <c r="E18551" t="s">
        <v>140</v>
      </c>
      <c r="F18551">
        <v>54.1</v>
      </c>
    </row>
    <row r="18552" spans="1:6">
      <c r="A18552" s="12" t="s">
        <v>241</v>
      </c>
      <c r="B18552" t="s">
        <v>98</v>
      </c>
      <c r="C18552" t="s">
        <v>138</v>
      </c>
      <c r="D18552">
        <v>1</v>
      </c>
      <c r="E18552" t="s">
        <v>140</v>
      </c>
      <c r="F18552">
        <v>49.1</v>
      </c>
    </row>
    <row r="18553" spans="1:6">
      <c r="A18553" s="12" t="s">
        <v>241</v>
      </c>
      <c r="B18553" t="s">
        <v>99</v>
      </c>
      <c r="C18553" t="s">
        <v>138</v>
      </c>
      <c r="D18553">
        <v>1</v>
      </c>
      <c r="E18553" t="s">
        <v>140</v>
      </c>
      <c r="F18553">
        <v>57.9</v>
      </c>
    </row>
    <row r="18554" spans="1:6">
      <c r="A18554" s="12" t="s">
        <v>241</v>
      </c>
      <c r="B18554" t="s">
        <v>100</v>
      </c>
      <c r="C18554" t="s">
        <v>138</v>
      </c>
      <c r="D18554">
        <v>1</v>
      </c>
      <c r="E18554" t="s">
        <v>140</v>
      </c>
      <c r="F18554">
        <v>40.799999999999997</v>
      </c>
    </row>
    <row r="18555" spans="1:6">
      <c r="A18555" s="12" t="s">
        <v>241</v>
      </c>
      <c r="B18555" t="s">
        <v>101</v>
      </c>
      <c r="C18555" t="s">
        <v>138</v>
      </c>
      <c r="D18555">
        <v>1</v>
      </c>
      <c r="E18555" t="s">
        <v>140</v>
      </c>
      <c r="F18555">
        <v>33.299999999999997</v>
      </c>
    </row>
    <row r="18556" spans="1:6">
      <c r="A18556" s="12" t="s">
        <v>241</v>
      </c>
      <c r="B18556" t="s">
        <v>102</v>
      </c>
      <c r="C18556" t="s">
        <v>138</v>
      </c>
      <c r="D18556">
        <v>1</v>
      </c>
      <c r="E18556" t="s">
        <v>140</v>
      </c>
      <c r="F18556">
        <v>35.5</v>
      </c>
    </row>
    <row r="18557" spans="1:6">
      <c r="A18557" s="12" t="s">
        <v>241</v>
      </c>
      <c r="B18557" t="s">
        <v>103</v>
      </c>
      <c r="C18557" t="s">
        <v>138</v>
      </c>
      <c r="D18557">
        <v>1</v>
      </c>
      <c r="E18557" t="s">
        <v>140</v>
      </c>
      <c r="F18557">
        <v>43.7</v>
      </c>
    </row>
    <row r="18558" spans="1:6">
      <c r="A18558" s="12" t="s">
        <v>241</v>
      </c>
      <c r="B18558" t="s">
        <v>104</v>
      </c>
      <c r="C18558" t="s">
        <v>138</v>
      </c>
      <c r="D18558">
        <v>1</v>
      </c>
      <c r="E18558" t="s">
        <v>140</v>
      </c>
      <c r="F18558">
        <v>30.8</v>
      </c>
    </row>
    <row r="18559" spans="1:6">
      <c r="A18559" s="12" t="s">
        <v>241</v>
      </c>
      <c r="B18559" t="s">
        <v>105</v>
      </c>
      <c r="C18559" t="s">
        <v>138</v>
      </c>
      <c r="D18559">
        <v>1</v>
      </c>
      <c r="E18559" t="s">
        <v>140</v>
      </c>
      <c r="F18559">
        <v>62.8</v>
      </c>
    </row>
    <row r="18560" spans="1:6">
      <c r="A18560" s="12" t="s">
        <v>241</v>
      </c>
      <c r="B18560" t="s">
        <v>106</v>
      </c>
      <c r="C18560" t="s">
        <v>138</v>
      </c>
      <c r="D18560">
        <v>1</v>
      </c>
      <c r="E18560" t="s">
        <v>140</v>
      </c>
      <c r="F18560">
        <v>52.1</v>
      </c>
    </row>
    <row r="18561" spans="1:6">
      <c r="A18561" s="12" t="s">
        <v>241</v>
      </c>
      <c r="B18561" t="s">
        <v>107</v>
      </c>
      <c r="C18561" t="s">
        <v>138</v>
      </c>
      <c r="D18561">
        <v>1</v>
      </c>
      <c r="E18561" t="s">
        <v>140</v>
      </c>
      <c r="F18561">
        <v>55.8</v>
      </c>
    </row>
    <row r="18562" spans="1:6">
      <c r="A18562" s="12" t="s">
        <v>241</v>
      </c>
      <c r="B18562" t="s">
        <v>108</v>
      </c>
      <c r="C18562" t="s">
        <v>138</v>
      </c>
      <c r="D18562">
        <v>1</v>
      </c>
      <c r="E18562" t="s">
        <v>140</v>
      </c>
      <c r="F18562">
        <v>30.8</v>
      </c>
    </row>
    <row r="18563" spans="1:6">
      <c r="A18563" s="12" t="s">
        <v>241</v>
      </c>
      <c r="B18563" t="s">
        <v>109</v>
      </c>
      <c r="C18563" t="s">
        <v>138</v>
      </c>
      <c r="D18563">
        <v>1</v>
      </c>
      <c r="E18563" t="s">
        <v>140</v>
      </c>
      <c r="F18563">
        <v>48.1</v>
      </c>
    </row>
    <row r="18564" spans="1:6">
      <c r="A18564" s="12" t="s">
        <v>241</v>
      </c>
      <c r="B18564" t="s">
        <v>110</v>
      </c>
      <c r="C18564" t="s">
        <v>138</v>
      </c>
      <c r="D18564">
        <v>1</v>
      </c>
      <c r="E18564" t="s">
        <v>140</v>
      </c>
      <c r="F18564">
        <v>23.8</v>
      </c>
    </row>
    <row r="18565" spans="1:6">
      <c r="A18565" s="12" t="s">
        <v>241</v>
      </c>
      <c r="B18565" t="s">
        <v>111</v>
      </c>
      <c r="C18565" t="s">
        <v>138</v>
      </c>
      <c r="D18565">
        <v>1</v>
      </c>
      <c r="E18565" t="s">
        <v>140</v>
      </c>
      <c r="F18565">
        <v>84.1</v>
      </c>
    </row>
    <row r="18566" spans="1:6">
      <c r="A18566" s="12" t="s">
        <v>241</v>
      </c>
      <c r="B18566" t="s">
        <v>112</v>
      </c>
      <c r="C18566" t="s">
        <v>138</v>
      </c>
      <c r="D18566">
        <v>1</v>
      </c>
      <c r="E18566" t="s">
        <v>140</v>
      </c>
      <c r="F18566">
        <v>57.2</v>
      </c>
    </row>
    <row r="18567" spans="1:6">
      <c r="A18567" s="12" t="s">
        <v>241</v>
      </c>
      <c r="B18567" t="s">
        <v>113</v>
      </c>
      <c r="C18567" t="s">
        <v>138</v>
      </c>
      <c r="D18567">
        <v>1</v>
      </c>
      <c r="E18567" t="s">
        <v>140</v>
      </c>
      <c r="F18567">
        <v>44.6</v>
      </c>
    </row>
    <row r="18568" spans="1:6">
      <c r="A18568" s="12" t="s">
        <v>241</v>
      </c>
      <c r="B18568" t="s">
        <v>114</v>
      </c>
      <c r="C18568" t="s">
        <v>138</v>
      </c>
      <c r="D18568">
        <v>1</v>
      </c>
      <c r="E18568" t="s">
        <v>140</v>
      </c>
      <c r="F18568">
        <v>35.6</v>
      </c>
    </row>
    <row r="18569" spans="1:6">
      <c r="A18569" s="12" t="s">
        <v>241</v>
      </c>
      <c r="B18569" t="s">
        <v>115</v>
      </c>
      <c r="C18569" t="s">
        <v>138</v>
      </c>
      <c r="D18569">
        <v>1</v>
      </c>
      <c r="E18569" t="s">
        <v>140</v>
      </c>
      <c r="F18569">
        <v>45.7</v>
      </c>
    </row>
    <row r="18570" spans="1:6">
      <c r="A18570" s="12" t="s">
        <v>241</v>
      </c>
      <c r="B18570" t="s">
        <v>116</v>
      </c>
      <c r="C18570" t="s">
        <v>138</v>
      </c>
      <c r="D18570">
        <v>1</v>
      </c>
      <c r="E18570" t="s">
        <v>140</v>
      </c>
      <c r="F18570">
        <v>19.8</v>
      </c>
    </row>
    <row r="18571" spans="1:6">
      <c r="A18571" s="12" t="s">
        <v>241</v>
      </c>
      <c r="B18571" t="s">
        <v>146</v>
      </c>
      <c r="C18571" t="s">
        <v>137</v>
      </c>
      <c r="D18571">
        <v>2</v>
      </c>
      <c r="E18571" t="s">
        <v>140</v>
      </c>
      <c r="F18571">
        <v>49.3</v>
      </c>
    </row>
    <row r="18572" spans="1:6">
      <c r="A18572" s="12" t="s">
        <v>241</v>
      </c>
      <c r="B18572" t="s">
        <v>61</v>
      </c>
      <c r="C18572" t="s">
        <v>138</v>
      </c>
      <c r="D18572">
        <v>1</v>
      </c>
      <c r="E18572" t="s">
        <v>147</v>
      </c>
      <c r="F18572">
        <v>3</v>
      </c>
    </row>
    <row r="18573" spans="1:6">
      <c r="A18573" s="12" t="s">
        <v>241</v>
      </c>
      <c r="B18573" t="s">
        <v>62</v>
      </c>
      <c r="C18573" t="s">
        <v>138</v>
      </c>
      <c r="D18573">
        <v>1</v>
      </c>
      <c r="E18573" t="s">
        <v>147</v>
      </c>
      <c r="F18573">
        <v>11.4</v>
      </c>
    </row>
    <row r="18574" spans="1:6">
      <c r="A18574" s="12" t="s">
        <v>241</v>
      </c>
      <c r="B18574" t="s">
        <v>63</v>
      </c>
      <c r="C18574" t="s">
        <v>138</v>
      </c>
      <c r="D18574">
        <v>1</v>
      </c>
      <c r="E18574" t="s">
        <v>147</v>
      </c>
      <c r="F18574">
        <v>4.5999999999999996</v>
      </c>
    </row>
    <row r="18575" spans="1:6">
      <c r="A18575" s="12" t="s">
        <v>241</v>
      </c>
      <c r="B18575" t="s">
        <v>64</v>
      </c>
      <c r="C18575" t="s">
        <v>138</v>
      </c>
      <c r="D18575">
        <v>1</v>
      </c>
      <c r="E18575" t="s">
        <v>147</v>
      </c>
      <c r="F18575">
        <v>4.4000000000000004</v>
      </c>
    </row>
    <row r="18576" spans="1:6">
      <c r="A18576" s="12" t="s">
        <v>241</v>
      </c>
      <c r="B18576" t="s">
        <v>65</v>
      </c>
      <c r="C18576" t="s">
        <v>138</v>
      </c>
      <c r="D18576">
        <v>1</v>
      </c>
      <c r="E18576" t="s">
        <v>147</v>
      </c>
      <c r="F18576">
        <v>5.3</v>
      </c>
    </row>
    <row r="18577" spans="1:6">
      <c r="A18577" s="12" t="s">
        <v>241</v>
      </c>
      <c r="B18577" t="s">
        <v>66</v>
      </c>
      <c r="C18577" t="s">
        <v>138</v>
      </c>
      <c r="D18577">
        <v>1</v>
      </c>
      <c r="E18577" t="s">
        <v>147</v>
      </c>
      <c r="F18577">
        <v>5.9</v>
      </c>
    </row>
    <row r="18578" spans="1:6">
      <c r="A18578" s="12" t="s">
        <v>241</v>
      </c>
      <c r="B18578" t="s">
        <v>67</v>
      </c>
      <c r="C18578" t="s">
        <v>138</v>
      </c>
      <c r="D18578">
        <v>1</v>
      </c>
      <c r="E18578" t="s">
        <v>147</v>
      </c>
      <c r="F18578">
        <v>4.4000000000000004</v>
      </c>
    </row>
    <row r="18579" spans="1:6">
      <c r="A18579" s="12" t="s">
        <v>241</v>
      </c>
      <c r="B18579" t="s">
        <v>68</v>
      </c>
      <c r="C18579" t="s">
        <v>138</v>
      </c>
      <c r="D18579">
        <v>1</v>
      </c>
      <c r="E18579" t="s">
        <v>147</v>
      </c>
      <c r="F18579">
        <v>3.3</v>
      </c>
    </row>
    <row r="18580" spans="1:6">
      <c r="A18580" s="12" t="s">
        <v>241</v>
      </c>
      <c r="B18580" t="s">
        <v>69</v>
      </c>
      <c r="C18580" t="s">
        <v>138</v>
      </c>
      <c r="D18580">
        <v>1</v>
      </c>
      <c r="E18580" t="s">
        <v>147</v>
      </c>
      <c r="F18580">
        <v>2.5</v>
      </c>
    </row>
    <row r="18581" spans="1:6">
      <c r="A18581" s="12" t="s">
        <v>241</v>
      </c>
      <c r="B18581" t="s">
        <v>70</v>
      </c>
      <c r="C18581" t="s">
        <v>138</v>
      </c>
      <c r="D18581">
        <v>1</v>
      </c>
      <c r="E18581" t="s">
        <v>147</v>
      </c>
      <c r="F18581">
        <v>2.2000000000000002</v>
      </c>
    </row>
    <row r="18582" spans="1:6">
      <c r="A18582" s="12" t="s">
        <v>241</v>
      </c>
      <c r="B18582" t="s">
        <v>71</v>
      </c>
      <c r="C18582" t="s">
        <v>138</v>
      </c>
      <c r="D18582">
        <v>1</v>
      </c>
      <c r="E18582" t="s">
        <v>147</v>
      </c>
      <c r="F18582">
        <v>5.0999999999999996</v>
      </c>
    </row>
    <row r="18583" spans="1:6">
      <c r="A18583" s="12" t="s">
        <v>241</v>
      </c>
      <c r="B18583" t="s">
        <v>72</v>
      </c>
      <c r="C18583" t="s">
        <v>138</v>
      </c>
      <c r="D18583">
        <v>1</v>
      </c>
      <c r="E18583" t="s">
        <v>147</v>
      </c>
      <c r="F18583">
        <v>6.5</v>
      </c>
    </row>
    <row r="18584" spans="1:6">
      <c r="A18584" s="12" t="s">
        <v>241</v>
      </c>
      <c r="B18584" t="s">
        <v>73</v>
      </c>
      <c r="C18584" t="s">
        <v>138</v>
      </c>
      <c r="D18584">
        <v>1</v>
      </c>
      <c r="E18584" t="s">
        <v>147</v>
      </c>
      <c r="F18584">
        <v>3.4</v>
      </c>
    </row>
    <row r="18585" spans="1:6">
      <c r="A18585" s="12" t="s">
        <v>241</v>
      </c>
      <c r="B18585" t="s">
        <v>74</v>
      </c>
      <c r="C18585" t="s">
        <v>138</v>
      </c>
      <c r="D18585">
        <v>1</v>
      </c>
      <c r="E18585" t="s">
        <v>147</v>
      </c>
      <c r="F18585">
        <v>3.4</v>
      </c>
    </row>
    <row r="18586" spans="1:6">
      <c r="A18586" s="12" t="s">
        <v>241</v>
      </c>
      <c r="B18586" t="s">
        <v>75</v>
      </c>
      <c r="C18586" t="s">
        <v>138</v>
      </c>
      <c r="D18586">
        <v>1</v>
      </c>
      <c r="E18586" t="s">
        <v>147</v>
      </c>
      <c r="F18586">
        <v>4.5</v>
      </c>
    </row>
    <row r="18587" spans="1:6">
      <c r="A18587" s="12" t="s">
        <v>241</v>
      </c>
      <c r="B18587" t="s">
        <v>76</v>
      </c>
      <c r="C18587" t="s">
        <v>138</v>
      </c>
      <c r="D18587">
        <v>1</v>
      </c>
      <c r="E18587" t="s">
        <v>147</v>
      </c>
      <c r="F18587">
        <v>5.3</v>
      </c>
    </row>
    <row r="18588" spans="1:6">
      <c r="A18588" s="12" t="s">
        <v>241</v>
      </c>
      <c r="B18588" t="s">
        <v>77</v>
      </c>
      <c r="C18588" t="s">
        <v>138</v>
      </c>
      <c r="D18588">
        <v>1</v>
      </c>
      <c r="E18588" t="s">
        <v>147</v>
      </c>
      <c r="F18588">
        <v>3.2</v>
      </c>
    </row>
    <row r="18589" spans="1:6">
      <c r="A18589" s="12" t="s">
        <v>241</v>
      </c>
      <c r="B18589" t="s">
        <v>78</v>
      </c>
      <c r="C18589" t="s">
        <v>138</v>
      </c>
      <c r="D18589">
        <v>1</v>
      </c>
      <c r="E18589" t="s">
        <v>147</v>
      </c>
      <c r="F18589">
        <v>3.8</v>
      </c>
    </row>
    <row r="18590" spans="1:6">
      <c r="A18590" s="12" t="s">
        <v>241</v>
      </c>
      <c r="B18590" t="s">
        <v>79</v>
      </c>
      <c r="C18590" t="s">
        <v>138</v>
      </c>
      <c r="D18590">
        <v>1</v>
      </c>
      <c r="E18590" t="s">
        <v>147</v>
      </c>
      <c r="F18590">
        <v>6.4</v>
      </c>
    </row>
    <row r="18591" spans="1:6">
      <c r="A18591" s="12" t="s">
        <v>241</v>
      </c>
      <c r="B18591" t="s">
        <v>80</v>
      </c>
      <c r="C18591" t="s">
        <v>138</v>
      </c>
      <c r="D18591">
        <v>1</v>
      </c>
      <c r="E18591" t="s">
        <v>147</v>
      </c>
      <c r="F18591">
        <v>3.6</v>
      </c>
    </row>
    <row r="18592" spans="1:6">
      <c r="A18592" s="12" t="s">
        <v>241</v>
      </c>
      <c r="B18592" t="s">
        <v>81</v>
      </c>
      <c r="C18592" t="s">
        <v>138</v>
      </c>
      <c r="D18592">
        <v>1</v>
      </c>
      <c r="E18592" t="s">
        <v>147</v>
      </c>
      <c r="F18592">
        <v>6.3</v>
      </c>
    </row>
    <row r="18593" spans="1:6">
      <c r="A18593" s="12" t="s">
        <v>241</v>
      </c>
      <c r="B18593" t="s">
        <v>82</v>
      </c>
      <c r="C18593" t="s">
        <v>138</v>
      </c>
      <c r="D18593">
        <v>1</v>
      </c>
      <c r="E18593" t="s">
        <v>147</v>
      </c>
      <c r="F18593">
        <v>3.5</v>
      </c>
    </row>
    <row r="18594" spans="1:6">
      <c r="A18594" s="12" t="s">
        <v>241</v>
      </c>
      <c r="B18594" t="s">
        <v>83</v>
      </c>
      <c r="C18594" t="s">
        <v>138</v>
      </c>
      <c r="D18594">
        <v>1</v>
      </c>
      <c r="E18594" t="s">
        <v>147</v>
      </c>
      <c r="F18594">
        <v>5.6</v>
      </c>
    </row>
    <row r="18595" spans="1:6">
      <c r="A18595" s="12" t="s">
        <v>241</v>
      </c>
      <c r="B18595" t="s">
        <v>84</v>
      </c>
      <c r="C18595" t="s">
        <v>138</v>
      </c>
      <c r="D18595">
        <v>1</v>
      </c>
      <c r="E18595" t="s">
        <v>147</v>
      </c>
      <c r="F18595">
        <v>2.6</v>
      </c>
    </row>
    <row r="18596" spans="1:6">
      <c r="A18596" s="12" t="s">
        <v>241</v>
      </c>
      <c r="B18596" t="s">
        <v>85</v>
      </c>
      <c r="C18596" t="s">
        <v>138</v>
      </c>
      <c r="D18596">
        <v>1</v>
      </c>
      <c r="E18596" t="s">
        <v>147</v>
      </c>
      <c r="F18596">
        <v>3</v>
      </c>
    </row>
    <row r="18597" spans="1:6">
      <c r="A18597" s="12" t="s">
        <v>241</v>
      </c>
      <c r="B18597" t="s">
        <v>86</v>
      </c>
      <c r="C18597" t="s">
        <v>138</v>
      </c>
      <c r="D18597">
        <v>1</v>
      </c>
      <c r="E18597" t="s">
        <v>147</v>
      </c>
      <c r="F18597">
        <v>7</v>
      </c>
    </row>
    <row r="18598" spans="1:6">
      <c r="A18598" s="12" t="s">
        <v>241</v>
      </c>
      <c r="B18598" t="s">
        <v>87</v>
      </c>
      <c r="C18598" t="s">
        <v>138</v>
      </c>
      <c r="D18598">
        <v>1</v>
      </c>
      <c r="E18598" t="s">
        <v>147</v>
      </c>
      <c r="F18598">
        <v>4.7</v>
      </c>
    </row>
    <row r="18599" spans="1:6">
      <c r="A18599" s="12" t="s">
        <v>241</v>
      </c>
      <c r="B18599" t="s">
        <v>88</v>
      </c>
      <c r="C18599" t="s">
        <v>138</v>
      </c>
      <c r="D18599">
        <v>1</v>
      </c>
      <c r="E18599" t="s">
        <v>147</v>
      </c>
      <c r="F18599">
        <v>5.4</v>
      </c>
    </row>
    <row r="18600" spans="1:6">
      <c r="A18600" s="12" t="s">
        <v>241</v>
      </c>
      <c r="B18600" t="s">
        <v>89</v>
      </c>
      <c r="C18600" t="s">
        <v>138</v>
      </c>
      <c r="D18600">
        <v>1</v>
      </c>
      <c r="E18600" t="s">
        <v>147</v>
      </c>
      <c r="F18600">
        <v>4.3</v>
      </c>
    </row>
    <row r="18601" spans="1:6">
      <c r="A18601" s="12" t="s">
        <v>241</v>
      </c>
      <c r="B18601" t="s">
        <v>90</v>
      </c>
      <c r="C18601" t="s">
        <v>138</v>
      </c>
      <c r="D18601">
        <v>1</v>
      </c>
      <c r="E18601" t="s">
        <v>147</v>
      </c>
      <c r="F18601">
        <v>3.5</v>
      </c>
    </row>
    <row r="18602" spans="1:6">
      <c r="A18602" s="12" t="s">
        <v>241</v>
      </c>
      <c r="B18602" t="s">
        <v>91</v>
      </c>
      <c r="C18602" t="s">
        <v>138</v>
      </c>
      <c r="D18602">
        <v>1</v>
      </c>
      <c r="E18602" t="s">
        <v>147</v>
      </c>
      <c r="F18602">
        <v>5.3</v>
      </c>
    </row>
    <row r="18603" spans="1:6">
      <c r="A18603" s="12" t="s">
        <v>241</v>
      </c>
      <c r="B18603" t="s">
        <v>92</v>
      </c>
      <c r="C18603" t="s">
        <v>138</v>
      </c>
      <c r="D18603">
        <v>1</v>
      </c>
      <c r="E18603" t="s">
        <v>147</v>
      </c>
      <c r="F18603">
        <v>5.2</v>
      </c>
    </row>
    <row r="18604" spans="1:6">
      <c r="A18604" s="12" t="s">
        <v>241</v>
      </c>
      <c r="B18604" t="s">
        <v>93</v>
      </c>
      <c r="C18604" t="s">
        <v>138</v>
      </c>
      <c r="D18604">
        <v>1</v>
      </c>
      <c r="E18604" t="s">
        <v>147</v>
      </c>
      <c r="F18604">
        <v>2</v>
      </c>
    </row>
    <row r="18605" spans="1:6">
      <c r="A18605" s="12" t="s">
        <v>241</v>
      </c>
      <c r="B18605" t="s">
        <v>94</v>
      </c>
      <c r="C18605" t="s">
        <v>138</v>
      </c>
      <c r="D18605">
        <v>1</v>
      </c>
      <c r="E18605" t="s">
        <v>147</v>
      </c>
      <c r="F18605">
        <v>6.1</v>
      </c>
    </row>
    <row r="18606" spans="1:6">
      <c r="A18606" s="12" t="s">
        <v>241</v>
      </c>
      <c r="B18606" t="s">
        <v>95</v>
      </c>
      <c r="C18606" t="s">
        <v>138</v>
      </c>
      <c r="D18606">
        <v>1</v>
      </c>
      <c r="E18606" t="s">
        <v>147</v>
      </c>
      <c r="F18606">
        <v>4.0999999999999996</v>
      </c>
    </row>
    <row r="18607" spans="1:6">
      <c r="A18607" s="12" t="s">
        <v>241</v>
      </c>
      <c r="B18607" t="s">
        <v>96</v>
      </c>
      <c r="C18607" t="s">
        <v>138</v>
      </c>
      <c r="D18607">
        <v>1</v>
      </c>
      <c r="E18607" t="s">
        <v>147</v>
      </c>
      <c r="F18607">
        <v>2.2000000000000002</v>
      </c>
    </row>
    <row r="18608" spans="1:6">
      <c r="A18608" s="12" t="s">
        <v>241</v>
      </c>
      <c r="B18608" t="s">
        <v>97</v>
      </c>
      <c r="C18608" t="s">
        <v>138</v>
      </c>
      <c r="D18608">
        <v>1</v>
      </c>
      <c r="E18608" t="s">
        <v>147</v>
      </c>
      <c r="F18608">
        <v>6.8</v>
      </c>
    </row>
    <row r="18609" spans="1:6">
      <c r="A18609" s="12" t="s">
        <v>241</v>
      </c>
      <c r="B18609" t="s">
        <v>98</v>
      </c>
      <c r="C18609" t="s">
        <v>138</v>
      </c>
      <c r="D18609">
        <v>1</v>
      </c>
      <c r="E18609" t="s">
        <v>147</v>
      </c>
      <c r="F18609">
        <v>3.4</v>
      </c>
    </row>
    <row r="18610" spans="1:6">
      <c r="A18610" s="12" t="s">
        <v>241</v>
      </c>
      <c r="B18610" t="s">
        <v>99</v>
      </c>
      <c r="C18610" t="s">
        <v>138</v>
      </c>
      <c r="D18610">
        <v>1</v>
      </c>
      <c r="E18610" t="s">
        <v>147</v>
      </c>
      <c r="F18610">
        <v>5</v>
      </c>
    </row>
    <row r="18611" spans="1:6">
      <c r="A18611" s="12" t="s">
        <v>241</v>
      </c>
      <c r="B18611" t="s">
        <v>100</v>
      </c>
      <c r="C18611" t="s">
        <v>138</v>
      </c>
      <c r="D18611">
        <v>1</v>
      </c>
      <c r="E18611" t="s">
        <v>147</v>
      </c>
      <c r="F18611">
        <v>3.1</v>
      </c>
    </row>
    <row r="18612" spans="1:6">
      <c r="A18612" s="12" t="s">
        <v>241</v>
      </c>
      <c r="B18612" t="s">
        <v>101</v>
      </c>
      <c r="C18612" t="s">
        <v>138</v>
      </c>
      <c r="D18612">
        <v>1</v>
      </c>
      <c r="E18612" t="s">
        <v>147</v>
      </c>
      <c r="F18612">
        <v>4.2</v>
      </c>
    </row>
    <row r="18613" spans="1:6">
      <c r="A18613" s="12" t="s">
        <v>241</v>
      </c>
      <c r="B18613" t="s">
        <v>102</v>
      </c>
      <c r="C18613" t="s">
        <v>138</v>
      </c>
      <c r="D18613">
        <v>1</v>
      </c>
      <c r="E18613" t="s">
        <v>147</v>
      </c>
      <c r="F18613">
        <v>2.7</v>
      </c>
    </row>
    <row r="18614" spans="1:6">
      <c r="A18614" s="12" t="s">
        <v>241</v>
      </c>
      <c r="B18614" t="s">
        <v>103</v>
      </c>
      <c r="C18614" t="s">
        <v>138</v>
      </c>
      <c r="D18614">
        <v>1</v>
      </c>
      <c r="E18614" t="s">
        <v>147</v>
      </c>
      <c r="F18614">
        <v>2.8</v>
      </c>
    </row>
    <row r="18615" spans="1:6">
      <c r="A18615" s="12" t="s">
        <v>241</v>
      </c>
      <c r="B18615" t="s">
        <v>104</v>
      </c>
      <c r="C18615" t="s">
        <v>138</v>
      </c>
      <c r="D18615">
        <v>1</v>
      </c>
      <c r="E18615" t="s">
        <v>147</v>
      </c>
      <c r="F18615">
        <v>8.1999999999999993</v>
      </c>
    </row>
    <row r="18616" spans="1:6">
      <c r="A18616" s="12" t="s">
        <v>241</v>
      </c>
      <c r="B18616" t="s">
        <v>105</v>
      </c>
      <c r="C18616" t="s">
        <v>138</v>
      </c>
      <c r="D18616">
        <v>1</v>
      </c>
      <c r="E18616" t="s">
        <v>147</v>
      </c>
      <c r="F18616">
        <v>7.3</v>
      </c>
    </row>
    <row r="18617" spans="1:6">
      <c r="A18617" s="12" t="s">
        <v>241</v>
      </c>
      <c r="B18617" t="s">
        <v>106</v>
      </c>
      <c r="C18617" t="s">
        <v>138</v>
      </c>
      <c r="D18617">
        <v>1</v>
      </c>
      <c r="E18617" t="s">
        <v>147</v>
      </c>
      <c r="F18617">
        <v>3.5</v>
      </c>
    </row>
    <row r="18618" spans="1:6">
      <c r="A18618" s="12" t="s">
        <v>241</v>
      </c>
      <c r="B18618" t="s">
        <v>107</v>
      </c>
      <c r="C18618" t="s">
        <v>138</v>
      </c>
      <c r="D18618">
        <v>1</v>
      </c>
      <c r="E18618" t="s">
        <v>147</v>
      </c>
      <c r="F18618">
        <v>6.2</v>
      </c>
    </row>
    <row r="18619" spans="1:6">
      <c r="A18619" s="12" t="s">
        <v>241</v>
      </c>
      <c r="B18619" t="s">
        <v>108</v>
      </c>
      <c r="C18619" t="s">
        <v>138</v>
      </c>
      <c r="D18619">
        <v>1</v>
      </c>
      <c r="E18619" t="s">
        <v>147</v>
      </c>
      <c r="F18619">
        <v>3.1</v>
      </c>
    </row>
    <row r="18620" spans="1:6">
      <c r="A18620" s="12" t="s">
        <v>241</v>
      </c>
      <c r="B18620" t="s">
        <v>109</v>
      </c>
      <c r="C18620" t="s">
        <v>138</v>
      </c>
      <c r="D18620">
        <v>1</v>
      </c>
      <c r="E18620" t="s">
        <v>147</v>
      </c>
      <c r="F18620">
        <v>4.3</v>
      </c>
    </row>
    <row r="18621" spans="1:6">
      <c r="A18621" s="12" t="s">
        <v>241</v>
      </c>
      <c r="B18621" t="s">
        <v>110</v>
      </c>
      <c r="C18621" t="s">
        <v>138</v>
      </c>
      <c r="D18621">
        <v>1</v>
      </c>
      <c r="E18621" t="s">
        <v>147</v>
      </c>
      <c r="F18621">
        <v>6.4</v>
      </c>
    </row>
    <row r="18622" spans="1:6">
      <c r="A18622" s="12" t="s">
        <v>241</v>
      </c>
      <c r="B18622" t="s">
        <v>111</v>
      </c>
      <c r="C18622" t="s">
        <v>138</v>
      </c>
      <c r="D18622">
        <v>1</v>
      </c>
      <c r="E18622" t="s">
        <v>147</v>
      </c>
      <c r="F18622">
        <v>4.8</v>
      </c>
    </row>
    <row r="18623" spans="1:6">
      <c r="A18623" s="12" t="s">
        <v>241</v>
      </c>
      <c r="B18623" t="s">
        <v>112</v>
      </c>
      <c r="C18623" t="s">
        <v>138</v>
      </c>
      <c r="D18623">
        <v>1</v>
      </c>
      <c r="E18623" t="s">
        <v>147</v>
      </c>
      <c r="F18623">
        <v>5</v>
      </c>
    </row>
    <row r="18624" spans="1:6">
      <c r="A18624" s="12" t="s">
        <v>241</v>
      </c>
      <c r="B18624" t="s">
        <v>113</v>
      </c>
      <c r="C18624" t="s">
        <v>138</v>
      </c>
      <c r="D18624">
        <v>1</v>
      </c>
      <c r="E18624" t="s">
        <v>147</v>
      </c>
      <c r="F18624">
        <v>5.8</v>
      </c>
    </row>
    <row r="18625" spans="1:6">
      <c r="A18625" s="12" t="s">
        <v>241</v>
      </c>
      <c r="B18625" t="s">
        <v>114</v>
      </c>
      <c r="C18625" t="s">
        <v>138</v>
      </c>
      <c r="D18625">
        <v>1</v>
      </c>
      <c r="E18625" t="s">
        <v>147</v>
      </c>
      <c r="F18625">
        <v>4.9000000000000004</v>
      </c>
    </row>
    <row r="18626" spans="1:6">
      <c r="A18626" s="12" t="s">
        <v>241</v>
      </c>
      <c r="B18626" t="s">
        <v>115</v>
      </c>
      <c r="C18626" t="s">
        <v>138</v>
      </c>
      <c r="D18626">
        <v>1</v>
      </c>
      <c r="E18626" t="s">
        <v>147</v>
      </c>
      <c r="F18626">
        <v>4.5</v>
      </c>
    </row>
    <row r="18627" spans="1:6">
      <c r="A18627" s="12" t="s">
        <v>241</v>
      </c>
      <c r="B18627" t="s">
        <v>116</v>
      </c>
      <c r="C18627" t="s">
        <v>138</v>
      </c>
      <c r="D18627">
        <v>1</v>
      </c>
      <c r="E18627" t="s">
        <v>147</v>
      </c>
      <c r="F18627">
        <v>4.5</v>
      </c>
    </row>
    <row r="18628" spans="1:6">
      <c r="A18628" s="12" t="s">
        <v>241</v>
      </c>
      <c r="B18628" t="s">
        <v>146</v>
      </c>
      <c r="C18628" t="s">
        <v>137</v>
      </c>
      <c r="D18628">
        <v>2</v>
      </c>
      <c r="E18628" t="s">
        <v>147</v>
      </c>
      <c r="F18628">
        <v>4.0999999999999996</v>
      </c>
    </row>
    <row r="18629" spans="1:6">
      <c r="A18629" s="12" t="s">
        <v>241</v>
      </c>
      <c r="B18629" t="s">
        <v>146</v>
      </c>
      <c r="C18629" t="s">
        <v>137</v>
      </c>
      <c r="D18629">
        <v>3</v>
      </c>
      <c r="E18629" t="s">
        <v>139</v>
      </c>
      <c r="F18629">
        <v>251.7</v>
      </c>
    </row>
    <row r="18630" spans="1:6">
      <c r="A18630" s="12" t="s">
        <v>241</v>
      </c>
      <c r="B18630" t="s">
        <v>146</v>
      </c>
      <c r="C18630" t="s">
        <v>137</v>
      </c>
      <c r="D18630">
        <v>3</v>
      </c>
      <c r="E18630" t="s">
        <v>140</v>
      </c>
      <c r="F18630">
        <v>286.3</v>
      </c>
    </row>
    <row r="18631" spans="1:6">
      <c r="A18631" s="12" t="s">
        <v>241</v>
      </c>
      <c r="B18631" t="s">
        <v>146</v>
      </c>
      <c r="C18631" t="s">
        <v>137</v>
      </c>
      <c r="D18631">
        <v>3</v>
      </c>
      <c r="E18631" t="s">
        <v>147</v>
      </c>
      <c r="F18631">
        <v>0</v>
      </c>
    </row>
    <row r="18632" spans="1:6">
      <c r="A18632" s="12" t="s">
        <v>242</v>
      </c>
      <c r="B18632" t="s">
        <v>61</v>
      </c>
      <c r="C18632" t="s">
        <v>137</v>
      </c>
      <c r="D18632">
        <v>1</v>
      </c>
      <c r="E18632" t="s">
        <v>139</v>
      </c>
      <c r="F18632">
        <v>99.4</v>
      </c>
    </row>
    <row r="18633" spans="1:6">
      <c r="A18633" s="12" t="s">
        <v>242</v>
      </c>
      <c r="B18633" t="s">
        <v>62</v>
      </c>
      <c r="C18633" t="s">
        <v>137</v>
      </c>
      <c r="D18633">
        <v>1</v>
      </c>
      <c r="E18633" t="s">
        <v>139</v>
      </c>
      <c r="F18633">
        <v>87.9</v>
      </c>
    </row>
    <row r="18634" spans="1:6">
      <c r="A18634" s="12" t="s">
        <v>242</v>
      </c>
      <c r="B18634" t="s">
        <v>63</v>
      </c>
      <c r="C18634" t="s">
        <v>137</v>
      </c>
      <c r="D18634">
        <v>1</v>
      </c>
      <c r="E18634" t="s">
        <v>139</v>
      </c>
      <c r="F18634">
        <v>59.5</v>
      </c>
    </row>
    <row r="18635" spans="1:6">
      <c r="A18635" s="12" t="s">
        <v>242</v>
      </c>
      <c r="B18635" t="s">
        <v>64</v>
      </c>
      <c r="C18635" t="s">
        <v>137</v>
      </c>
      <c r="D18635">
        <v>1</v>
      </c>
      <c r="E18635" t="s">
        <v>139</v>
      </c>
      <c r="F18635">
        <v>99.6</v>
      </c>
    </row>
    <row r="18636" spans="1:6">
      <c r="A18636" s="12" t="s">
        <v>242</v>
      </c>
      <c r="B18636" t="s">
        <v>65</v>
      </c>
      <c r="C18636" t="s">
        <v>137</v>
      </c>
      <c r="D18636">
        <v>1</v>
      </c>
      <c r="E18636" t="s">
        <v>139</v>
      </c>
      <c r="F18636">
        <v>0</v>
      </c>
    </row>
    <row r="18637" spans="1:6">
      <c r="A18637" s="12" t="s">
        <v>242</v>
      </c>
      <c r="B18637" t="s">
        <v>66</v>
      </c>
      <c r="C18637" t="s">
        <v>137</v>
      </c>
      <c r="D18637">
        <v>1</v>
      </c>
      <c r="E18637" t="s">
        <v>139</v>
      </c>
      <c r="F18637">
        <v>27.4</v>
      </c>
    </row>
    <row r="18638" spans="1:6">
      <c r="A18638" s="12" t="s">
        <v>242</v>
      </c>
      <c r="B18638" t="s">
        <v>67</v>
      </c>
      <c r="C18638" t="s">
        <v>137</v>
      </c>
      <c r="D18638">
        <v>1</v>
      </c>
      <c r="E18638" t="s">
        <v>139</v>
      </c>
      <c r="F18638">
        <v>10.4</v>
      </c>
    </row>
    <row r="18639" spans="1:6">
      <c r="A18639" s="12" t="s">
        <v>242</v>
      </c>
      <c r="B18639" t="s">
        <v>68</v>
      </c>
      <c r="C18639" t="s">
        <v>137</v>
      </c>
      <c r="D18639">
        <v>1</v>
      </c>
      <c r="E18639" t="s">
        <v>139</v>
      </c>
      <c r="F18639">
        <v>9.5</v>
      </c>
    </row>
    <row r="18640" spans="1:6">
      <c r="A18640" s="12" t="s">
        <v>242</v>
      </c>
      <c r="B18640" t="s">
        <v>69</v>
      </c>
      <c r="C18640" t="s">
        <v>137</v>
      </c>
      <c r="D18640">
        <v>1</v>
      </c>
      <c r="E18640" t="s">
        <v>139</v>
      </c>
      <c r="F18640">
        <v>53.5</v>
      </c>
    </row>
    <row r="18641" spans="1:6">
      <c r="A18641" s="12" t="s">
        <v>242</v>
      </c>
      <c r="B18641" t="s">
        <v>70</v>
      </c>
      <c r="C18641" t="s">
        <v>137</v>
      </c>
      <c r="D18641">
        <v>1</v>
      </c>
      <c r="E18641" t="s">
        <v>139</v>
      </c>
      <c r="F18641">
        <v>68.8</v>
      </c>
    </row>
    <row r="18642" spans="1:6">
      <c r="A18642" s="12" t="s">
        <v>242</v>
      </c>
      <c r="B18642" t="s">
        <v>71</v>
      </c>
      <c r="C18642" t="s">
        <v>137</v>
      </c>
      <c r="D18642">
        <v>1</v>
      </c>
      <c r="E18642" t="s">
        <v>139</v>
      </c>
      <c r="F18642">
        <v>0</v>
      </c>
    </row>
    <row r="18643" spans="1:6">
      <c r="A18643" s="12" t="s">
        <v>242</v>
      </c>
      <c r="B18643" t="s">
        <v>72</v>
      </c>
      <c r="C18643" t="s">
        <v>137</v>
      </c>
      <c r="D18643">
        <v>1</v>
      </c>
      <c r="E18643" t="s">
        <v>139</v>
      </c>
      <c r="F18643">
        <v>99.9</v>
      </c>
    </row>
    <row r="18644" spans="1:6">
      <c r="A18644" s="12" t="s">
        <v>242</v>
      </c>
      <c r="B18644" t="s">
        <v>73</v>
      </c>
      <c r="C18644" t="s">
        <v>137</v>
      </c>
      <c r="D18644">
        <v>1</v>
      </c>
      <c r="E18644" t="s">
        <v>139</v>
      </c>
      <c r="F18644">
        <v>7.9</v>
      </c>
    </row>
    <row r="18645" spans="1:6">
      <c r="A18645" s="12" t="s">
        <v>242</v>
      </c>
      <c r="B18645" t="s">
        <v>74</v>
      </c>
      <c r="C18645" t="s">
        <v>137</v>
      </c>
      <c r="D18645">
        <v>1</v>
      </c>
      <c r="E18645" t="s">
        <v>139</v>
      </c>
      <c r="F18645">
        <v>91.5</v>
      </c>
    </row>
    <row r="18646" spans="1:6">
      <c r="A18646" s="12" t="s">
        <v>242</v>
      </c>
      <c r="B18646" t="s">
        <v>75</v>
      </c>
      <c r="C18646" t="s">
        <v>137</v>
      </c>
      <c r="D18646">
        <v>1</v>
      </c>
      <c r="E18646" t="s">
        <v>139</v>
      </c>
      <c r="F18646">
        <v>64.400000000000006</v>
      </c>
    </row>
    <row r="18647" spans="1:6">
      <c r="A18647" s="12" t="s">
        <v>242</v>
      </c>
      <c r="B18647" t="s">
        <v>76</v>
      </c>
      <c r="C18647" t="s">
        <v>137</v>
      </c>
      <c r="D18647">
        <v>1</v>
      </c>
      <c r="E18647" t="s">
        <v>139</v>
      </c>
      <c r="F18647">
        <v>94</v>
      </c>
    </row>
    <row r="18648" spans="1:6">
      <c r="A18648" s="12" t="s">
        <v>242</v>
      </c>
      <c r="B18648" t="s">
        <v>77</v>
      </c>
      <c r="C18648" t="s">
        <v>137</v>
      </c>
      <c r="D18648">
        <v>1</v>
      </c>
      <c r="E18648" t="s">
        <v>139</v>
      </c>
      <c r="F18648">
        <v>99.4</v>
      </c>
    </row>
    <row r="18649" spans="1:6">
      <c r="A18649" s="12" t="s">
        <v>242</v>
      </c>
      <c r="B18649" t="s">
        <v>78</v>
      </c>
      <c r="C18649" t="s">
        <v>137</v>
      </c>
      <c r="D18649">
        <v>1</v>
      </c>
      <c r="E18649" t="s">
        <v>139</v>
      </c>
      <c r="F18649">
        <v>96.5</v>
      </c>
    </row>
    <row r="18650" spans="1:6">
      <c r="A18650" s="12" t="s">
        <v>242</v>
      </c>
      <c r="B18650" t="s">
        <v>79</v>
      </c>
      <c r="C18650" t="s">
        <v>137</v>
      </c>
      <c r="D18650">
        <v>1</v>
      </c>
      <c r="E18650" t="s">
        <v>139</v>
      </c>
      <c r="F18650">
        <v>30.7</v>
      </c>
    </row>
    <row r="18651" spans="1:6">
      <c r="A18651" s="12" t="s">
        <v>242</v>
      </c>
      <c r="B18651" t="s">
        <v>80</v>
      </c>
      <c r="C18651" t="s">
        <v>137</v>
      </c>
      <c r="D18651">
        <v>1</v>
      </c>
      <c r="E18651" t="s">
        <v>139</v>
      </c>
      <c r="F18651">
        <v>0.6</v>
      </c>
    </row>
    <row r="18652" spans="1:6">
      <c r="A18652" s="12" t="s">
        <v>242</v>
      </c>
      <c r="B18652" t="s">
        <v>81</v>
      </c>
      <c r="C18652" t="s">
        <v>137</v>
      </c>
      <c r="D18652">
        <v>1</v>
      </c>
      <c r="E18652" t="s">
        <v>139</v>
      </c>
      <c r="F18652">
        <v>0.3</v>
      </c>
    </row>
    <row r="18653" spans="1:6">
      <c r="A18653" s="12" t="s">
        <v>242</v>
      </c>
      <c r="B18653" t="s">
        <v>82</v>
      </c>
      <c r="C18653" t="s">
        <v>137</v>
      </c>
      <c r="D18653">
        <v>1</v>
      </c>
      <c r="E18653" t="s">
        <v>139</v>
      </c>
      <c r="F18653">
        <v>38.6</v>
      </c>
    </row>
    <row r="18654" spans="1:6">
      <c r="A18654" s="12" t="s">
        <v>242</v>
      </c>
      <c r="B18654" t="s">
        <v>83</v>
      </c>
      <c r="C18654" t="s">
        <v>137</v>
      </c>
      <c r="D18654">
        <v>1</v>
      </c>
      <c r="E18654" t="s">
        <v>139</v>
      </c>
      <c r="F18654">
        <v>32.799999999999997</v>
      </c>
    </row>
    <row r="18655" spans="1:6">
      <c r="A18655" s="12" t="s">
        <v>242</v>
      </c>
      <c r="B18655" t="s">
        <v>84</v>
      </c>
      <c r="C18655" t="s">
        <v>137</v>
      </c>
      <c r="D18655">
        <v>1</v>
      </c>
      <c r="E18655" t="s">
        <v>139</v>
      </c>
      <c r="F18655">
        <v>91.4</v>
      </c>
    </row>
    <row r="18656" spans="1:6">
      <c r="A18656" s="12" t="s">
        <v>242</v>
      </c>
      <c r="B18656" t="s">
        <v>85</v>
      </c>
      <c r="C18656" t="s">
        <v>137</v>
      </c>
      <c r="D18656">
        <v>1</v>
      </c>
      <c r="E18656" t="s">
        <v>139</v>
      </c>
      <c r="F18656">
        <v>91</v>
      </c>
    </row>
    <row r="18657" spans="1:6">
      <c r="A18657" s="12" t="s">
        <v>242</v>
      </c>
      <c r="B18657" t="s">
        <v>86</v>
      </c>
      <c r="C18657" t="s">
        <v>137</v>
      </c>
      <c r="D18657">
        <v>1</v>
      </c>
      <c r="E18657" t="s">
        <v>139</v>
      </c>
      <c r="F18657">
        <v>90.2</v>
      </c>
    </row>
    <row r="18658" spans="1:6">
      <c r="A18658" s="12" t="s">
        <v>242</v>
      </c>
      <c r="B18658" t="s">
        <v>87</v>
      </c>
      <c r="C18658" t="s">
        <v>137</v>
      </c>
      <c r="D18658">
        <v>1</v>
      </c>
      <c r="E18658" t="s">
        <v>139</v>
      </c>
      <c r="F18658">
        <v>98.8</v>
      </c>
    </row>
    <row r="18659" spans="1:6">
      <c r="A18659" s="12" t="s">
        <v>242</v>
      </c>
      <c r="B18659" t="s">
        <v>88</v>
      </c>
      <c r="C18659" t="s">
        <v>137</v>
      </c>
      <c r="D18659">
        <v>1</v>
      </c>
      <c r="E18659" t="s">
        <v>139</v>
      </c>
      <c r="F18659">
        <v>40</v>
      </c>
    </row>
    <row r="18660" spans="1:6">
      <c r="A18660" s="12" t="s">
        <v>242</v>
      </c>
      <c r="B18660" t="s">
        <v>89</v>
      </c>
      <c r="C18660" t="s">
        <v>137</v>
      </c>
      <c r="D18660">
        <v>1</v>
      </c>
      <c r="E18660" t="s">
        <v>139</v>
      </c>
      <c r="F18660">
        <v>36.5</v>
      </c>
    </row>
    <row r="18661" spans="1:6">
      <c r="A18661" s="12" t="s">
        <v>242</v>
      </c>
      <c r="B18661" t="s">
        <v>90</v>
      </c>
      <c r="C18661" t="s">
        <v>137</v>
      </c>
      <c r="D18661">
        <v>1</v>
      </c>
      <c r="E18661" t="s">
        <v>139</v>
      </c>
      <c r="F18661">
        <v>10.9</v>
      </c>
    </row>
    <row r="18662" spans="1:6">
      <c r="A18662" s="12" t="s">
        <v>242</v>
      </c>
      <c r="B18662" t="s">
        <v>91</v>
      </c>
      <c r="C18662" t="s">
        <v>137</v>
      </c>
      <c r="D18662">
        <v>1</v>
      </c>
      <c r="E18662" t="s">
        <v>139</v>
      </c>
      <c r="F18662">
        <v>18.600000000000001</v>
      </c>
    </row>
    <row r="18663" spans="1:6">
      <c r="A18663" s="12" t="s">
        <v>242</v>
      </c>
      <c r="B18663" t="s">
        <v>92</v>
      </c>
      <c r="C18663" t="s">
        <v>137</v>
      </c>
      <c r="D18663">
        <v>1</v>
      </c>
      <c r="E18663" t="s">
        <v>139</v>
      </c>
      <c r="F18663">
        <v>2.1</v>
      </c>
    </row>
    <row r="18664" spans="1:6">
      <c r="A18664" s="12" t="s">
        <v>242</v>
      </c>
      <c r="B18664" t="s">
        <v>93</v>
      </c>
      <c r="C18664" t="s">
        <v>137</v>
      </c>
      <c r="D18664">
        <v>1</v>
      </c>
      <c r="E18664" t="s">
        <v>139</v>
      </c>
      <c r="F18664">
        <v>58.9</v>
      </c>
    </row>
    <row r="18665" spans="1:6">
      <c r="A18665" s="12" t="s">
        <v>242</v>
      </c>
      <c r="B18665" t="s">
        <v>94</v>
      </c>
      <c r="C18665" t="s">
        <v>137</v>
      </c>
      <c r="D18665">
        <v>1</v>
      </c>
      <c r="E18665" t="s">
        <v>139</v>
      </c>
      <c r="F18665">
        <v>99.9</v>
      </c>
    </row>
    <row r="18666" spans="1:6">
      <c r="A18666" s="12" t="s">
        <v>242</v>
      </c>
      <c r="B18666" t="s">
        <v>95</v>
      </c>
      <c r="C18666" t="s">
        <v>137</v>
      </c>
      <c r="D18666">
        <v>1</v>
      </c>
      <c r="E18666" t="s">
        <v>139</v>
      </c>
      <c r="F18666">
        <v>71.5</v>
      </c>
    </row>
    <row r="18667" spans="1:6">
      <c r="A18667" s="12" t="s">
        <v>242</v>
      </c>
      <c r="B18667" t="s">
        <v>96</v>
      </c>
      <c r="C18667" t="s">
        <v>137</v>
      </c>
      <c r="D18667">
        <v>1</v>
      </c>
      <c r="E18667" t="s">
        <v>139</v>
      </c>
      <c r="F18667">
        <v>99.9</v>
      </c>
    </row>
    <row r="18668" spans="1:6">
      <c r="A18668" s="12" t="s">
        <v>242</v>
      </c>
      <c r="B18668" t="s">
        <v>97</v>
      </c>
      <c r="C18668" t="s">
        <v>137</v>
      </c>
      <c r="D18668">
        <v>1</v>
      </c>
      <c r="E18668" t="s">
        <v>139</v>
      </c>
      <c r="F18668">
        <v>14.2</v>
      </c>
    </row>
    <row r="18669" spans="1:6">
      <c r="A18669" s="12" t="s">
        <v>242</v>
      </c>
      <c r="B18669" t="s">
        <v>98</v>
      </c>
      <c r="C18669" t="s">
        <v>137</v>
      </c>
      <c r="D18669">
        <v>1</v>
      </c>
      <c r="E18669" t="s">
        <v>139</v>
      </c>
      <c r="F18669">
        <v>44</v>
      </c>
    </row>
    <row r="18670" spans="1:6">
      <c r="A18670" s="12" t="s">
        <v>242</v>
      </c>
      <c r="B18670" t="s">
        <v>99</v>
      </c>
      <c r="C18670" t="s">
        <v>137</v>
      </c>
      <c r="D18670">
        <v>1</v>
      </c>
      <c r="E18670" t="s">
        <v>139</v>
      </c>
      <c r="F18670">
        <v>5.5</v>
      </c>
    </row>
    <row r="18671" spans="1:6">
      <c r="A18671" s="12" t="s">
        <v>242</v>
      </c>
      <c r="B18671" t="s">
        <v>100</v>
      </c>
      <c r="C18671" t="s">
        <v>137</v>
      </c>
      <c r="D18671">
        <v>1</v>
      </c>
      <c r="E18671" t="s">
        <v>139</v>
      </c>
      <c r="F18671">
        <v>88.1</v>
      </c>
    </row>
    <row r="18672" spans="1:6">
      <c r="A18672" s="12" t="s">
        <v>242</v>
      </c>
      <c r="B18672" t="s">
        <v>101</v>
      </c>
      <c r="C18672" t="s">
        <v>137</v>
      </c>
      <c r="D18672">
        <v>1</v>
      </c>
      <c r="E18672" t="s">
        <v>139</v>
      </c>
      <c r="F18672">
        <v>99.7</v>
      </c>
    </row>
    <row r="18673" spans="1:6">
      <c r="A18673" s="12" t="s">
        <v>242</v>
      </c>
      <c r="B18673" t="s">
        <v>102</v>
      </c>
      <c r="C18673" t="s">
        <v>137</v>
      </c>
      <c r="D18673">
        <v>1</v>
      </c>
      <c r="E18673" t="s">
        <v>139</v>
      </c>
      <c r="F18673">
        <v>98.8</v>
      </c>
    </row>
    <row r="18674" spans="1:6">
      <c r="A18674" s="12" t="s">
        <v>242</v>
      </c>
      <c r="B18674" t="s">
        <v>103</v>
      </c>
      <c r="C18674" t="s">
        <v>137</v>
      </c>
      <c r="D18674">
        <v>1</v>
      </c>
      <c r="E18674" t="s">
        <v>139</v>
      </c>
      <c r="F18674">
        <v>80.400000000000006</v>
      </c>
    </row>
    <row r="18675" spans="1:6">
      <c r="A18675" s="12" t="s">
        <v>242</v>
      </c>
      <c r="B18675" t="s">
        <v>104</v>
      </c>
      <c r="C18675" t="s">
        <v>137</v>
      </c>
      <c r="D18675">
        <v>1</v>
      </c>
      <c r="E18675" t="s">
        <v>139</v>
      </c>
      <c r="F18675">
        <v>99.8</v>
      </c>
    </row>
    <row r="18676" spans="1:6">
      <c r="A18676" s="12" t="s">
        <v>242</v>
      </c>
      <c r="B18676" t="s">
        <v>105</v>
      </c>
      <c r="C18676" t="s">
        <v>137</v>
      </c>
      <c r="D18676">
        <v>1</v>
      </c>
      <c r="E18676" t="s">
        <v>139</v>
      </c>
      <c r="F18676">
        <v>0.1</v>
      </c>
    </row>
    <row r="18677" spans="1:6">
      <c r="A18677" s="12" t="s">
        <v>242</v>
      </c>
      <c r="B18677" t="s">
        <v>106</v>
      </c>
      <c r="C18677" t="s">
        <v>137</v>
      </c>
      <c r="D18677">
        <v>1</v>
      </c>
      <c r="E18677" t="s">
        <v>139</v>
      </c>
      <c r="F18677">
        <v>27.7</v>
      </c>
    </row>
    <row r="18678" spans="1:6">
      <c r="A18678" s="12" t="s">
        <v>242</v>
      </c>
      <c r="B18678" t="s">
        <v>107</v>
      </c>
      <c r="C18678" t="s">
        <v>137</v>
      </c>
      <c r="D18678">
        <v>1</v>
      </c>
      <c r="E18678" t="s">
        <v>139</v>
      </c>
      <c r="F18678">
        <v>9.3000000000000007</v>
      </c>
    </row>
    <row r="18679" spans="1:6">
      <c r="A18679" s="12" t="s">
        <v>242</v>
      </c>
      <c r="B18679" t="s">
        <v>108</v>
      </c>
      <c r="C18679" t="s">
        <v>137</v>
      </c>
      <c r="D18679">
        <v>1</v>
      </c>
      <c r="E18679" t="s">
        <v>139</v>
      </c>
      <c r="F18679">
        <v>99.9</v>
      </c>
    </row>
    <row r="18680" spans="1:6">
      <c r="A18680" s="12" t="s">
        <v>242</v>
      </c>
      <c r="B18680" t="s">
        <v>109</v>
      </c>
      <c r="C18680" t="s">
        <v>137</v>
      </c>
      <c r="D18680">
        <v>1</v>
      </c>
      <c r="E18680" t="s">
        <v>139</v>
      </c>
      <c r="F18680">
        <v>48.1</v>
      </c>
    </row>
    <row r="18681" spans="1:6">
      <c r="A18681" s="12" t="s">
        <v>242</v>
      </c>
      <c r="B18681" t="s">
        <v>110</v>
      </c>
      <c r="C18681" t="s">
        <v>137</v>
      </c>
      <c r="D18681">
        <v>1</v>
      </c>
      <c r="E18681" t="s">
        <v>139</v>
      </c>
      <c r="F18681">
        <v>100</v>
      </c>
    </row>
    <row r="18682" spans="1:6">
      <c r="A18682" s="12" t="s">
        <v>242</v>
      </c>
      <c r="B18682" t="s">
        <v>111</v>
      </c>
      <c r="C18682" t="s">
        <v>137</v>
      </c>
      <c r="D18682">
        <v>1</v>
      </c>
      <c r="E18682" t="s">
        <v>139</v>
      </c>
      <c r="F18682">
        <v>0</v>
      </c>
    </row>
    <row r="18683" spans="1:6">
      <c r="A18683" s="12" t="s">
        <v>242</v>
      </c>
      <c r="B18683" t="s">
        <v>112</v>
      </c>
      <c r="C18683" t="s">
        <v>137</v>
      </c>
      <c r="D18683">
        <v>1</v>
      </c>
      <c r="E18683" t="s">
        <v>139</v>
      </c>
      <c r="F18683">
        <v>9.3000000000000007</v>
      </c>
    </row>
    <row r="18684" spans="1:6">
      <c r="A18684" s="12" t="s">
        <v>242</v>
      </c>
      <c r="B18684" t="s">
        <v>113</v>
      </c>
      <c r="C18684" t="s">
        <v>137</v>
      </c>
      <c r="D18684">
        <v>1</v>
      </c>
      <c r="E18684" t="s">
        <v>139</v>
      </c>
      <c r="F18684">
        <v>61.6</v>
      </c>
    </row>
    <row r="18685" spans="1:6">
      <c r="A18685" s="12" t="s">
        <v>242</v>
      </c>
      <c r="B18685" t="s">
        <v>114</v>
      </c>
      <c r="C18685" t="s">
        <v>137</v>
      </c>
      <c r="D18685">
        <v>1</v>
      </c>
      <c r="E18685" t="s">
        <v>139</v>
      </c>
      <c r="F18685">
        <v>96</v>
      </c>
    </row>
    <row r="18686" spans="1:6">
      <c r="A18686" s="12" t="s">
        <v>242</v>
      </c>
      <c r="B18686" t="s">
        <v>115</v>
      </c>
      <c r="C18686" t="s">
        <v>137</v>
      </c>
      <c r="D18686">
        <v>1</v>
      </c>
      <c r="E18686" t="s">
        <v>139</v>
      </c>
      <c r="F18686">
        <v>59.8</v>
      </c>
    </row>
    <row r="18687" spans="1:6">
      <c r="A18687" s="12" t="s">
        <v>242</v>
      </c>
      <c r="B18687" t="s">
        <v>116</v>
      </c>
      <c r="C18687" t="s">
        <v>137</v>
      </c>
      <c r="D18687">
        <v>1</v>
      </c>
      <c r="E18687" t="s">
        <v>139</v>
      </c>
      <c r="F18687">
        <v>100</v>
      </c>
    </row>
    <row r="18688" spans="1:6">
      <c r="A18688" s="12" t="s">
        <v>242</v>
      </c>
      <c r="B18688" t="s">
        <v>146</v>
      </c>
      <c r="C18688" t="s">
        <v>137</v>
      </c>
      <c r="D18688">
        <v>1</v>
      </c>
      <c r="E18688" t="s">
        <v>139</v>
      </c>
      <c r="F18688">
        <v>45.7</v>
      </c>
    </row>
    <row r="18689" spans="1:6">
      <c r="A18689" s="12" t="s">
        <v>242</v>
      </c>
      <c r="B18689" t="s">
        <v>61</v>
      </c>
      <c r="C18689" t="s">
        <v>137</v>
      </c>
      <c r="D18689">
        <v>1</v>
      </c>
      <c r="E18689" t="s">
        <v>140</v>
      </c>
      <c r="F18689">
        <v>0.6</v>
      </c>
    </row>
    <row r="18690" spans="1:6">
      <c r="A18690" s="12" t="s">
        <v>242</v>
      </c>
      <c r="B18690" t="s">
        <v>62</v>
      </c>
      <c r="C18690" t="s">
        <v>137</v>
      </c>
      <c r="D18690">
        <v>1</v>
      </c>
      <c r="E18690" t="s">
        <v>140</v>
      </c>
      <c r="F18690">
        <v>12.1</v>
      </c>
    </row>
    <row r="18691" spans="1:6">
      <c r="A18691" s="12" t="s">
        <v>242</v>
      </c>
      <c r="B18691" t="s">
        <v>63</v>
      </c>
      <c r="C18691" t="s">
        <v>137</v>
      </c>
      <c r="D18691">
        <v>1</v>
      </c>
      <c r="E18691" t="s">
        <v>140</v>
      </c>
      <c r="F18691">
        <v>40.5</v>
      </c>
    </row>
    <row r="18692" spans="1:6">
      <c r="A18692" s="12" t="s">
        <v>242</v>
      </c>
      <c r="B18692" t="s">
        <v>64</v>
      </c>
      <c r="C18692" t="s">
        <v>137</v>
      </c>
      <c r="D18692">
        <v>1</v>
      </c>
      <c r="E18692" t="s">
        <v>140</v>
      </c>
      <c r="F18692">
        <v>0.4</v>
      </c>
    </row>
    <row r="18693" spans="1:6">
      <c r="A18693" s="12" t="s">
        <v>242</v>
      </c>
      <c r="B18693" t="s">
        <v>65</v>
      </c>
      <c r="C18693" t="s">
        <v>137</v>
      </c>
      <c r="D18693">
        <v>1</v>
      </c>
      <c r="E18693" t="s">
        <v>140</v>
      </c>
      <c r="F18693">
        <v>100</v>
      </c>
    </row>
    <row r="18694" spans="1:6">
      <c r="A18694" s="12" t="s">
        <v>242</v>
      </c>
      <c r="B18694" t="s">
        <v>66</v>
      </c>
      <c r="C18694" t="s">
        <v>137</v>
      </c>
      <c r="D18694">
        <v>1</v>
      </c>
      <c r="E18694" t="s">
        <v>140</v>
      </c>
      <c r="F18694">
        <v>72.599999999999994</v>
      </c>
    </row>
    <row r="18695" spans="1:6">
      <c r="A18695" s="12" t="s">
        <v>242</v>
      </c>
      <c r="B18695" t="s">
        <v>67</v>
      </c>
      <c r="C18695" t="s">
        <v>137</v>
      </c>
      <c r="D18695">
        <v>1</v>
      </c>
      <c r="E18695" t="s">
        <v>140</v>
      </c>
      <c r="F18695">
        <v>89.6</v>
      </c>
    </row>
    <row r="18696" spans="1:6">
      <c r="A18696" s="12" t="s">
        <v>242</v>
      </c>
      <c r="B18696" t="s">
        <v>68</v>
      </c>
      <c r="C18696" t="s">
        <v>137</v>
      </c>
      <c r="D18696">
        <v>1</v>
      </c>
      <c r="E18696" t="s">
        <v>140</v>
      </c>
      <c r="F18696">
        <v>90.5</v>
      </c>
    </row>
    <row r="18697" spans="1:6">
      <c r="A18697" s="12" t="s">
        <v>242</v>
      </c>
      <c r="B18697" t="s">
        <v>69</v>
      </c>
      <c r="C18697" t="s">
        <v>137</v>
      </c>
      <c r="D18697">
        <v>1</v>
      </c>
      <c r="E18697" t="s">
        <v>140</v>
      </c>
      <c r="F18697">
        <v>46.5</v>
      </c>
    </row>
    <row r="18698" spans="1:6">
      <c r="A18698" s="12" t="s">
        <v>242</v>
      </c>
      <c r="B18698" t="s">
        <v>70</v>
      </c>
      <c r="C18698" t="s">
        <v>137</v>
      </c>
      <c r="D18698">
        <v>1</v>
      </c>
      <c r="E18698" t="s">
        <v>140</v>
      </c>
      <c r="F18698">
        <v>31.2</v>
      </c>
    </row>
    <row r="18699" spans="1:6">
      <c r="A18699" s="12" t="s">
        <v>242</v>
      </c>
      <c r="B18699" t="s">
        <v>71</v>
      </c>
      <c r="C18699" t="s">
        <v>137</v>
      </c>
      <c r="D18699">
        <v>1</v>
      </c>
      <c r="E18699" t="s">
        <v>140</v>
      </c>
      <c r="F18699">
        <v>100</v>
      </c>
    </row>
    <row r="18700" spans="1:6">
      <c r="A18700" s="12" t="s">
        <v>242</v>
      </c>
      <c r="B18700" t="s">
        <v>72</v>
      </c>
      <c r="C18700" t="s">
        <v>137</v>
      </c>
      <c r="D18700">
        <v>1</v>
      </c>
      <c r="E18700" t="s">
        <v>140</v>
      </c>
      <c r="F18700">
        <v>0.1</v>
      </c>
    </row>
    <row r="18701" spans="1:6">
      <c r="A18701" s="12" t="s">
        <v>242</v>
      </c>
      <c r="B18701" t="s">
        <v>73</v>
      </c>
      <c r="C18701" t="s">
        <v>137</v>
      </c>
      <c r="D18701">
        <v>1</v>
      </c>
      <c r="E18701" t="s">
        <v>140</v>
      </c>
      <c r="F18701">
        <v>92.1</v>
      </c>
    </row>
    <row r="18702" spans="1:6">
      <c r="A18702" s="12" t="s">
        <v>242</v>
      </c>
      <c r="B18702" t="s">
        <v>74</v>
      </c>
      <c r="C18702" t="s">
        <v>137</v>
      </c>
      <c r="D18702">
        <v>1</v>
      </c>
      <c r="E18702" t="s">
        <v>140</v>
      </c>
      <c r="F18702">
        <v>8.5</v>
      </c>
    </row>
    <row r="18703" spans="1:6">
      <c r="A18703" s="12" t="s">
        <v>242</v>
      </c>
      <c r="B18703" t="s">
        <v>75</v>
      </c>
      <c r="C18703" t="s">
        <v>137</v>
      </c>
      <c r="D18703">
        <v>1</v>
      </c>
      <c r="E18703" t="s">
        <v>140</v>
      </c>
      <c r="F18703">
        <v>35.6</v>
      </c>
    </row>
    <row r="18704" spans="1:6">
      <c r="A18704" s="12" t="s">
        <v>242</v>
      </c>
      <c r="B18704" t="s">
        <v>76</v>
      </c>
      <c r="C18704" t="s">
        <v>137</v>
      </c>
      <c r="D18704">
        <v>1</v>
      </c>
      <c r="E18704" t="s">
        <v>140</v>
      </c>
      <c r="F18704">
        <v>6</v>
      </c>
    </row>
    <row r="18705" spans="1:6">
      <c r="A18705" s="12" t="s">
        <v>242</v>
      </c>
      <c r="B18705" t="s">
        <v>77</v>
      </c>
      <c r="C18705" t="s">
        <v>137</v>
      </c>
      <c r="D18705">
        <v>1</v>
      </c>
      <c r="E18705" t="s">
        <v>140</v>
      </c>
      <c r="F18705">
        <v>0.6</v>
      </c>
    </row>
    <row r="18706" spans="1:6">
      <c r="A18706" s="12" t="s">
        <v>242</v>
      </c>
      <c r="B18706" t="s">
        <v>78</v>
      </c>
      <c r="C18706" t="s">
        <v>137</v>
      </c>
      <c r="D18706">
        <v>1</v>
      </c>
      <c r="E18706" t="s">
        <v>140</v>
      </c>
      <c r="F18706">
        <v>3.5</v>
      </c>
    </row>
    <row r="18707" spans="1:6">
      <c r="A18707" s="12" t="s">
        <v>242</v>
      </c>
      <c r="B18707" t="s">
        <v>79</v>
      </c>
      <c r="C18707" t="s">
        <v>137</v>
      </c>
      <c r="D18707">
        <v>1</v>
      </c>
      <c r="E18707" t="s">
        <v>140</v>
      </c>
      <c r="F18707">
        <v>69.3</v>
      </c>
    </row>
    <row r="18708" spans="1:6">
      <c r="A18708" s="12" t="s">
        <v>242</v>
      </c>
      <c r="B18708" t="s">
        <v>80</v>
      </c>
      <c r="C18708" t="s">
        <v>137</v>
      </c>
      <c r="D18708">
        <v>1</v>
      </c>
      <c r="E18708" t="s">
        <v>140</v>
      </c>
      <c r="F18708">
        <v>99.4</v>
      </c>
    </row>
    <row r="18709" spans="1:6">
      <c r="A18709" s="12" t="s">
        <v>242</v>
      </c>
      <c r="B18709" t="s">
        <v>81</v>
      </c>
      <c r="C18709" t="s">
        <v>137</v>
      </c>
      <c r="D18709">
        <v>1</v>
      </c>
      <c r="E18709" t="s">
        <v>140</v>
      </c>
      <c r="F18709">
        <v>99.7</v>
      </c>
    </row>
    <row r="18710" spans="1:6">
      <c r="A18710" s="12" t="s">
        <v>242</v>
      </c>
      <c r="B18710" t="s">
        <v>82</v>
      </c>
      <c r="C18710" t="s">
        <v>137</v>
      </c>
      <c r="D18710">
        <v>1</v>
      </c>
      <c r="E18710" t="s">
        <v>140</v>
      </c>
      <c r="F18710">
        <v>61.4</v>
      </c>
    </row>
    <row r="18711" spans="1:6">
      <c r="A18711" s="12" t="s">
        <v>242</v>
      </c>
      <c r="B18711" t="s">
        <v>83</v>
      </c>
      <c r="C18711" t="s">
        <v>137</v>
      </c>
      <c r="D18711">
        <v>1</v>
      </c>
      <c r="E18711" t="s">
        <v>140</v>
      </c>
      <c r="F18711">
        <v>67.2</v>
      </c>
    </row>
    <row r="18712" spans="1:6">
      <c r="A18712" s="12" t="s">
        <v>242</v>
      </c>
      <c r="B18712" t="s">
        <v>84</v>
      </c>
      <c r="C18712" t="s">
        <v>137</v>
      </c>
      <c r="D18712">
        <v>1</v>
      </c>
      <c r="E18712" t="s">
        <v>140</v>
      </c>
      <c r="F18712">
        <v>8.6</v>
      </c>
    </row>
    <row r="18713" spans="1:6">
      <c r="A18713" s="12" t="s">
        <v>242</v>
      </c>
      <c r="B18713" t="s">
        <v>85</v>
      </c>
      <c r="C18713" t="s">
        <v>137</v>
      </c>
      <c r="D18713">
        <v>1</v>
      </c>
      <c r="E18713" t="s">
        <v>140</v>
      </c>
      <c r="F18713">
        <v>9</v>
      </c>
    </row>
    <row r="18714" spans="1:6">
      <c r="A18714" s="12" t="s">
        <v>242</v>
      </c>
      <c r="B18714" t="s">
        <v>86</v>
      </c>
      <c r="C18714" t="s">
        <v>137</v>
      </c>
      <c r="D18714">
        <v>1</v>
      </c>
      <c r="E18714" t="s">
        <v>140</v>
      </c>
      <c r="F18714">
        <v>9.8000000000000007</v>
      </c>
    </row>
    <row r="18715" spans="1:6">
      <c r="A18715" s="12" t="s">
        <v>242</v>
      </c>
      <c r="B18715" t="s">
        <v>87</v>
      </c>
      <c r="C18715" t="s">
        <v>137</v>
      </c>
      <c r="D18715">
        <v>1</v>
      </c>
      <c r="E18715" t="s">
        <v>140</v>
      </c>
      <c r="F18715">
        <v>1.2</v>
      </c>
    </row>
    <row r="18716" spans="1:6">
      <c r="A18716" s="12" t="s">
        <v>242</v>
      </c>
      <c r="B18716" t="s">
        <v>88</v>
      </c>
      <c r="C18716" t="s">
        <v>137</v>
      </c>
      <c r="D18716">
        <v>1</v>
      </c>
      <c r="E18716" t="s">
        <v>140</v>
      </c>
      <c r="F18716">
        <v>60</v>
      </c>
    </row>
    <row r="18717" spans="1:6">
      <c r="A18717" s="12" t="s">
        <v>242</v>
      </c>
      <c r="B18717" t="s">
        <v>89</v>
      </c>
      <c r="C18717" t="s">
        <v>137</v>
      </c>
      <c r="D18717">
        <v>1</v>
      </c>
      <c r="E18717" t="s">
        <v>140</v>
      </c>
      <c r="F18717">
        <v>63.5</v>
      </c>
    </row>
    <row r="18718" spans="1:6">
      <c r="A18718" s="12" t="s">
        <v>242</v>
      </c>
      <c r="B18718" t="s">
        <v>90</v>
      </c>
      <c r="C18718" t="s">
        <v>137</v>
      </c>
      <c r="D18718">
        <v>1</v>
      </c>
      <c r="E18718" t="s">
        <v>140</v>
      </c>
      <c r="F18718">
        <v>89.1</v>
      </c>
    </row>
    <row r="18719" spans="1:6">
      <c r="A18719" s="12" t="s">
        <v>242</v>
      </c>
      <c r="B18719" t="s">
        <v>91</v>
      </c>
      <c r="C18719" t="s">
        <v>137</v>
      </c>
      <c r="D18719">
        <v>1</v>
      </c>
      <c r="E18719" t="s">
        <v>140</v>
      </c>
      <c r="F18719">
        <v>81.400000000000006</v>
      </c>
    </row>
    <row r="18720" spans="1:6">
      <c r="A18720" s="12" t="s">
        <v>242</v>
      </c>
      <c r="B18720" t="s">
        <v>92</v>
      </c>
      <c r="C18720" t="s">
        <v>137</v>
      </c>
      <c r="D18720">
        <v>1</v>
      </c>
      <c r="E18720" t="s">
        <v>140</v>
      </c>
      <c r="F18720">
        <v>97.9</v>
      </c>
    </row>
    <row r="18721" spans="1:6">
      <c r="A18721" s="12" t="s">
        <v>242</v>
      </c>
      <c r="B18721" t="s">
        <v>93</v>
      </c>
      <c r="C18721" t="s">
        <v>137</v>
      </c>
      <c r="D18721">
        <v>1</v>
      </c>
      <c r="E18721" t="s">
        <v>140</v>
      </c>
      <c r="F18721">
        <v>41.1</v>
      </c>
    </row>
    <row r="18722" spans="1:6">
      <c r="A18722" s="12" t="s">
        <v>242</v>
      </c>
      <c r="B18722" t="s">
        <v>94</v>
      </c>
      <c r="C18722" t="s">
        <v>137</v>
      </c>
      <c r="D18722">
        <v>1</v>
      </c>
      <c r="E18722" t="s">
        <v>140</v>
      </c>
      <c r="F18722">
        <v>0.1</v>
      </c>
    </row>
    <row r="18723" spans="1:6">
      <c r="A18723" s="12" t="s">
        <v>242</v>
      </c>
      <c r="B18723" t="s">
        <v>95</v>
      </c>
      <c r="C18723" t="s">
        <v>137</v>
      </c>
      <c r="D18723">
        <v>1</v>
      </c>
      <c r="E18723" t="s">
        <v>140</v>
      </c>
      <c r="F18723">
        <v>28.5</v>
      </c>
    </row>
    <row r="18724" spans="1:6">
      <c r="A18724" s="12" t="s">
        <v>242</v>
      </c>
      <c r="B18724" t="s">
        <v>96</v>
      </c>
      <c r="C18724" t="s">
        <v>137</v>
      </c>
      <c r="D18724">
        <v>1</v>
      </c>
      <c r="E18724" t="s">
        <v>140</v>
      </c>
      <c r="F18724">
        <v>0.1</v>
      </c>
    </row>
    <row r="18725" spans="1:6">
      <c r="A18725" s="12" t="s">
        <v>242</v>
      </c>
      <c r="B18725" t="s">
        <v>97</v>
      </c>
      <c r="C18725" t="s">
        <v>137</v>
      </c>
      <c r="D18725">
        <v>1</v>
      </c>
      <c r="E18725" t="s">
        <v>140</v>
      </c>
      <c r="F18725">
        <v>85.8</v>
      </c>
    </row>
    <row r="18726" spans="1:6">
      <c r="A18726" s="12" t="s">
        <v>242</v>
      </c>
      <c r="B18726" t="s">
        <v>98</v>
      </c>
      <c r="C18726" t="s">
        <v>137</v>
      </c>
      <c r="D18726">
        <v>1</v>
      </c>
      <c r="E18726" t="s">
        <v>140</v>
      </c>
      <c r="F18726">
        <v>56</v>
      </c>
    </row>
    <row r="18727" spans="1:6">
      <c r="A18727" s="12" t="s">
        <v>242</v>
      </c>
      <c r="B18727" t="s">
        <v>99</v>
      </c>
      <c r="C18727" t="s">
        <v>137</v>
      </c>
      <c r="D18727">
        <v>1</v>
      </c>
      <c r="E18727" t="s">
        <v>140</v>
      </c>
      <c r="F18727">
        <v>94.5</v>
      </c>
    </row>
    <row r="18728" spans="1:6">
      <c r="A18728" s="12" t="s">
        <v>242</v>
      </c>
      <c r="B18728" t="s">
        <v>100</v>
      </c>
      <c r="C18728" t="s">
        <v>137</v>
      </c>
      <c r="D18728">
        <v>1</v>
      </c>
      <c r="E18728" t="s">
        <v>140</v>
      </c>
      <c r="F18728">
        <v>11.9</v>
      </c>
    </row>
    <row r="18729" spans="1:6">
      <c r="A18729" s="12" t="s">
        <v>242</v>
      </c>
      <c r="B18729" t="s">
        <v>101</v>
      </c>
      <c r="C18729" t="s">
        <v>137</v>
      </c>
      <c r="D18729">
        <v>1</v>
      </c>
      <c r="E18729" t="s">
        <v>140</v>
      </c>
      <c r="F18729">
        <v>0.3</v>
      </c>
    </row>
    <row r="18730" spans="1:6">
      <c r="A18730" s="12" t="s">
        <v>242</v>
      </c>
      <c r="B18730" t="s">
        <v>102</v>
      </c>
      <c r="C18730" t="s">
        <v>137</v>
      </c>
      <c r="D18730">
        <v>1</v>
      </c>
      <c r="E18730" t="s">
        <v>140</v>
      </c>
      <c r="F18730">
        <v>1.2</v>
      </c>
    </row>
    <row r="18731" spans="1:6">
      <c r="A18731" s="12" t="s">
        <v>242</v>
      </c>
      <c r="B18731" t="s">
        <v>103</v>
      </c>
      <c r="C18731" t="s">
        <v>137</v>
      </c>
      <c r="D18731">
        <v>1</v>
      </c>
      <c r="E18731" t="s">
        <v>140</v>
      </c>
      <c r="F18731">
        <v>19.600000000000001</v>
      </c>
    </row>
    <row r="18732" spans="1:6">
      <c r="A18732" s="12" t="s">
        <v>242</v>
      </c>
      <c r="B18732" t="s">
        <v>104</v>
      </c>
      <c r="C18732" t="s">
        <v>137</v>
      </c>
      <c r="D18732">
        <v>1</v>
      </c>
      <c r="E18732" t="s">
        <v>140</v>
      </c>
      <c r="F18732">
        <v>0.2</v>
      </c>
    </row>
    <row r="18733" spans="1:6">
      <c r="A18733" s="12" t="s">
        <v>242</v>
      </c>
      <c r="B18733" t="s">
        <v>105</v>
      </c>
      <c r="C18733" t="s">
        <v>137</v>
      </c>
      <c r="D18733">
        <v>1</v>
      </c>
      <c r="E18733" t="s">
        <v>140</v>
      </c>
      <c r="F18733">
        <v>99.9</v>
      </c>
    </row>
    <row r="18734" spans="1:6">
      <c r="A18734" s="12" t="s">
        <v>242</v>
      </c>
      <c r="B18734" t="s">
        <v>106</v>
      </c>
      <c r="C18734" t="s">
        <v>137</v>
      </c>
      <c r="D18734">
        <v>1</v>
      </c>
      <c r="E18734" t="s">
        <v>140</v>
      </c>
      <c r="F18734">
        <v>72.3</v>
      </c>
    </row>
    <row r="18735" spans="1:6">
      <c r="A18735" s="12" t="s">
        <v>242</v>
      </c>
      <c r="B18735" t="s">
        <v>107</v>
      </c>
      <c r="C18735" t="s">
        <v>137</v>
      </c>
      <c r="D18735">
        <v>1</v>
      </c>
      <c r="E18735" t="s">
        <v>140</v>
      </c>
      <c r="F18735">
        <v>90.7</v>
      </c>
    </row>
    <row r="18736" spans="1:6">
      <c r="A18736" s="12" t="s">
        <v>242</v>
      </c>
      <c r="B18736" t="s">
        <v>108</v>
      </c>
      <c r="C18736" t="s">
        <v>137</v>
      </c>
      <c r="D18736">
        <v>1</v>
      </c>
      <c r="E18736" t="s">
        <v>140</v>
      </c>
      <c r="F18736">
        <v>0.1</v>
      </c>
    </row>
    <row r="18737" spans="1:6">
      <c r="A18737" s="12" t="s">
        <v>242</v>
      </c>
      <c r="B18737" t="s">
        <v>109</v>
      </c>
      <c r="C18737" t="s">
        <v>137</v>
      </c>
      <c r="D18737">
        <v>1</v>
      </c>
      <c r="E18737" t="s">
        <v>140</v>
      </c>
      <c r="F18737">
        <v>51.9</v>
      </c>
    </row>
    <row r="18738" spans="1:6">
      <c r="A18738" s="12" t="s">
        <v>242</v>
      </c>
      <c r="B18738" t="s">
        <v>110</v>
      </c>
      <c r="C18738" t="s">
        <v>137</v>
      </c>
      <c r="D18738">
        <v>1</v>
      </c>
      <c r="E18738" t="s">
        <v>140</v>
      </c>
      <c r="F18738">
        <v>0</v>
      </c>
    </row>
    <row r="18739" spans="1:6">
      <c r="A18739" s="12" t="s">
        <v>242</v>
      </c>
      <c r="B18739" t="s">
        <v>111</v>
      </c>
      <c r="C18739" t="s">
        <v>137</v>
      </c>
      <c r="D18739">
        <v>1</v>
      </c>
      <c r="E18739" t="s">
        <v>140</v>
      </c>
      <c r="F18739">
        <v>100</v>
      </c>
    </row>
    <row r="18740" spans="1:6">
      <c r="A18740" s="12" t="s">
        <v>242</v>
      </c>
      <c r="B18740" t="s">
        <v>112</v>
      </c>
      <c r="C18740" t="s">
        <v>137</v>
      </c>
      <c r="D18740">
        <v>1</v>
      </c>
      <c r="E18740" t="s">
        <v>140</v>
      </c>
      <c r="F18740">
        <v>90.7</v>
      </c>
    </row>
    <row r="18741" spans="1:6">
      <c r="A18741" s="12" t="s">
        <v>242</v>
      </c>
      <c r="B18741" t="s">
        <v>113</v>
      </c>
      <c r="C18741" t="s">
        <v>137</v>
      </c>
      <c r="D18741">
        <v>1</v>
      </c>
      <c r="E18741" t="s">
        <v>140</v>
      </c>
      <c r="F18741">
        <v>38.4</v>
      </c>
    </row>
    <row r="18742" spans="1:6">
      <c r="A18742" s="12" t="s">
        <v>242</v>
      </c>
      <c r="B18742" t="s">
        <v>114</v>
      </c>
      <c r="C18742" t="s">
        <v>137</v>
      </c>
      <c r="D18742">
        <v>1</v>
      </c>
      <c r="E18742" t="s">
        <v>140</v>
      </c>
      <c r="F18742">
        <v>4</v>
      </c>
    </row>
    <row r="18743" spans="1:6">
      <c r="A18743" s="12" t="s">
        <v>242</v>
      </c>
      <c r="B18743" t="s">
        <v>115</v>
      </c>
      <c r="C18743" t="s">
        <v>137</v>
      </c>
      <c r="D18743">
        <v>1</v>
      </c>
      <c r="E18743" t="s">
        <v>140</v>
      </c>
      <c r="F18743">
        <v>40.200000000000003</v>
      </c>
    </row>
    <row r="18744" spans="1:6">
      <c r="A18744" s="12" t="s">
        <v>242</v>
      </c>
      <c r="B18744" t="s">
        <v>116</v>
      </c>
      <c r="C18744" t="s">
        <v>137</v>
      </c>
      <c r="D18744">
        <v>1</v>
      </c>
      <c r="E18744" t="s">
        <v>140</v>
      </c>
      <c r="F18744">
        <v>0</v>
      </c>
    </row>
    <row r="18745" spans="1:6">
      <c r="A18745" s="12" t="s">
        <v>242</v>
      </c>
      <c r="B18745" t="s">
        <v>146</v>
      </c>
      <c r="C18745" t="s">
        <v>137</v>
      </c>
      <c r="D18745">
        <v>1</v>
      </c>
      <c r="E18745" t="s">
        <v>140</v>
      </c>
      <c r="F18745">
        <v>54.3</v>
      </c>
    </row>
    <row r="18746" spans="1:6">
      <c r="A18746" s="12" t="s">
        <v>242</v>
      </c>
      <c r="B18746" t="s">
        <v>61</v>
      </c>
      <c r="C18746" t="s">
        <v>137</v>
      </c>
      <c r="D18746">
        <v>1</v>
      </c>
      <c r="E18746" t="s">
        <v>147</v>
      </c>
      <c r="F18746">
        <v>0</v>
      </c>
    </row>
    <row r="18747" spans="1:6">
      <c r="A18747" s="12" t="s">
        <v>242</v>
      </c>
      <c r="B18747" t="s">
        <v>62</v>
      </c>
      <c r="C18747" t="s">
        <v>137</v>
      </c>
      <c r="D18747">
        <v>1</v>
      </c>
      <c r="E18747" t="s">
        <v>147</v>
      </c>
      <c r="F18747">
        <v>0</v>
      </c>
    </row>
    <row r="18748" spans="1:6">
      <c r="A18748" s="12" t="s">
        <v>242</v>
      </c>
      <c r="B18748" t="s">
        <v>63</v>
      </c>
      <c r="C18748" t="s">
        <v>137</v>
      </c>
      <c r="D18748">
        <v>1</v>
      </c>
      <c r="E18748" t="s">
        <v>147</v>
      </c>
      <c r="F18748">
        <v>0</v>
      </c>
    </row>
    <row r="18749" spans="1:6">
      <c r="A18749" s="12" t="s">
        <v>242</v>
      </c>
      <c r="B18749" t="s">
        <v>64</v>
      </c>
      <c r="C18749" t="s">
        <v>137</v>
      </c>
      <c r="D18749">
        <v>1</v>
      </c>
      <c r="E18749" t="s">
        <v>147</v>
      </c>
      <c r="F18749">
        <v>0</v>
      </c>
    </row>
    <row r="18750" spans="1:6">
      <c r="A18750" s="12" t="s">
        <v>242</v>
      </c>
      <c r="B18750" t="s">
        <v>65</v>
      </c>
      <c r="C18750" t="s">
        <v>137</v>
      </c>
      <c r="D18750">
        <v>1</v>
      </c>
      <c r="E18750" t="s">
        <v>147</v>
      </c>
      <c r="F18750">
        <v>0</v>
      </c>
    </row>
    <row r="18751" spans="1:6">
      <c r="A18751" s="12" t="s">
        <v>242</v>
      </c>
      <c r="B18751" t="s">
        <v>66</v>
      </c>
      <c r="C18751" t="s">
        <v>137</v>
      </c>
      <c r="D18751">
        <v>1</v>
      </c>
      <c r="E18751" t="s">
        <v>147</v>
      </c>
      <c r="F18751">
        <v>0</v>
      </c>
    </row>
    <row r="18752" spans="1:6">
      <c r="A18752" s="12" t="s">
        <v>242</v>
      </c>
      <c r="B18752" t="s">
        <v>67</v>
      </c>
      <c r="C18752" t="s">
        <v>137</v>
      </c>
      <c r="D18752">
        <v>1</v>
      </c>
      <c r="E18752" t="s">
        <v>147</v>
      </c>
      <c r="F18752">
        <v>0</v>
      </c>
    </row>
    <row r="18753" spans="1:6">
      <c r="A18753" s="12" t="s">
        <v>242</v>
      </c>
      <c r="B18753" t="s">
        <v>68</v>
      </c>
      <c r="C18753" t="s">
        <v>137</v>
      </c>
      <c r="D18753">
        <v>1</v>
      </c>
      <c r="E18753" t="s">
        <v>147</v>
      </c>
      <c r="F18753">
        <v>0</v>
      </c>
    </row>
    <row r="18754" spans="1:6">
      <c r="A18754" s="12" t="s">
        <v>242</v>
      </c>
      <c r="B18754" t="s">
        <v>69</v>
      </c>
      <c r="C18754" t="s">
        <v>137</v>
      </c>
      <c r="D18754">
        <v>1</v>
      </c>
      <c r="E18754" t="s">
        <v>147</v>
      </c>
      <c r="F18754">
        <v>0</v>
      </c>
    </row>
    <row r="18755" spans="1:6">
      <c r="A18755" s="12" t="s">
        <v>242</v>
      </c>
      <c r="B18755" t="s">
        <v>70</v>
      </c>
      <c r="C18755" t="s">
        <v>137</v>
      </c>
      <c r="D18755">
        <v>1</v>
      </c>
      <c r="E18755" t="s">
        <v>147</v>
      </c>
      <c r="F18755">
        <v>0</v>
      </c>
    </row>
    <row r="18756" spans="1:6">
      <c r="A18756" s="12" t="s">
        <v>242</v>
      </c>
      <c r="B18756" t="s">
        <v>71</v>
      </c>
      <c r="C18756" t="s">
        <v>137</v>
      </c>
      <c r="D18756">
        <v>1</v>
      </c>
      <c r="E18756" t="s">
        <v>147</v>
      </c>
      <c r="F18756">
        <v>0</v>
      </c>
    </row>
    <row r="18757" spans="1:6">
      <c r="A18757" s="12" t="s">
        <v>242</v>
      </c>
      <c r="B18757" t="s">
        <v>72</v>
      </c>
      <c r="C18757" t="s">
        <v>137</v>
      </c>
      <c r="D18757">
        <v>1</v>
      </c>
      <c r="E18757" t="s">
        <v>147</v>
      </c>
      <c r="F18757">
        <v>0</v>
      </c>
    </row>
    <row r="18758" spans="1:6">
      <c r="A18758" s="12" t="s">
        <v>242</v>
      </c>
      <c r="B18758" t="s">
        <v>73</v>
      </c>
      <c r="C18758" t="s">
        <v>137</v>
      </c>
      <c r="D18758">
        <v>1</v>
      </c>
      <c r="E18758" t="s">
        <v>147</v>
      </c>
      <c r="F18758">
        <v>0</v>
      </c>
    </row>
    <row r="18759" spans="1:6">
      <c r="A18759" s="12" t="s">
        <v>242</v>
      </c>
      <c r="B18759" t="s">
        <v>74</v>
      </c>
      <c r="C18759" t="s">
        <v>137</v>
      </c>
      <c r="D18759">
        <v>1</v>
      </c>
      <c r="E18759" t="s">
        <v>147</v>
      </c>
      <c r="F18759">
        <v>0</v>
      </c>
    </row>
    <row r="18760" spans="1:6">
      <c r="A18760" s="12" t="s">
        <v>242</v>
      </c>
      <c r="B18760" t="s">
        <v>75</v>
      </c>
      <c r="C18760" t="s">
        <v>137</v>
      </c>
      <c r="D18760">
        <v>1</v>
      </c>
      <c r="E18760" t="s">
        <v>147</v>
      </c>
      <c r="F18760">
        <v>0</v>
      </c>
    </row>
    <row r="18761" spans="1:6">
      <c r="A18761" s="12" t="s">
        <v>242</v>
      </c>
      <c r="B18761" t="s">
        <v>76</v>
      </c>
      <c r="C18761" t="s">
        <v>137</v>
      </c>
      <c r="D18761">
        <v>1</v>
      </c>
      <c r="E18761" t="s">
        <v>147</v>
      </c>
      <c r="F18761">
        <v>0</v>
      </c>
    </row>
    <row r="18762" spans="1:6">
      <c r="A18762" s="12" t="s">
        <v>242</v>
      </c>
      <c r="B18762" t="s">
        <v>77</v>
      </c>
      <c r="C18762" t="s">
        <v>137</v>
      </c>
      <c r="D18762">
        <v>1</v>
      </c>
      <c r="E18762" t="s">
        <v>147</v>
      </c>
      <c r="F18762">
        <v>0</v>
      </c>
    </row>
    <row r="18763" spans="1:6">
      <c r="A18763" s="12" t="s">
        <v>242</v>
      </c>
      <c r="B18763" t="s">
        <v>78</v>
      </c>
      <c r="C18763" t="s">
        <v>137</v>
      </c>
      <c r="D18763">
        <v>1</v>
      </c>
      <c r="E18763" t="s">
        <v>147</v>
      </c>
      <c r="F18763">
        <v>0</v>
      </c>
    </row>
    <row r="18764" spans="1:6">
      <c r="A18764" s="12" t="s">
        <v>242</v>
      </c>
      <c r="B18764" t="s">
        <v>79</v>
      </c>
      <c r="C18764" t="s">
        <v>137</v>
      </c>
      <c r="D18764">
        <v>1</v>
      </c>
      <c r="E18764" t="s">
        <v>147</v>
      </c>
      <c r="F18764">
        <v>0</v>
      </c>
    </row>
    <row r="18765" spans="1:6">
      <c r="A18765" s="12" t="s">
        <v>242</v>
      </c>
      <c r="B18765" t="s">
        <v>80</v>
      </c>
      <c r="C18765" t="s">
        <v>137</v>
      </c>
      <c r="D18765">
        <v>1</v>
      </c>
      <c r="E18765" t="s">
        <v>147</v>
      </c>
      <c r="F18765">
        <v>0</v>
      </c>
    </row>
    <row r="18766" spans="1:6">
      <c r="A18766" s="12" t="s">
        <v>242</v>
      </c>
      <c r="B18766" t="s">
        <v>81</v>
      </c>
      <c r="C18766" t="s">
        <v>137</v>
      </c>
      <c r="D18766">
        <v>1</v>
      </c>
      <c r="E18766" t="s">
        <v>147</v>
      </c>
      <c r="F18766">
        <v>0</v>
      </c>
    </row>
    <row r="18767" spans="1:6">
      <c r="A18767" s="12" t="s">
        <v>242</v>
      </c>
      <c r="B18767" t="s">
        <v>82</v>
      </c>
      <c r="C18767" t="s">
        <v>137</v>
      </c>
      <c r="D18767">
        <v>1</v>
      </c>
      <c r="E18767" t="s">
        <v>147</v>
      </c>
      <c r="F18767">
        <v>0</v>
      </c>
    </row>
    <row r="18768" spans="1:6">
      <c r="A18768" s="12" t="s">
        <v>242</v>
      </c>
      <c r="B18768" t="s">
        <v>83</v>
      </c>
      <c r="C18768" t="s">
        <v>137</v>
      </c>
      <c r="D18768">
        <v>1</v>
      </c>
      <c r="E18768" t="s">
        <v>147</v>
      </c>
      <c r="F18768">
        <v>0</v>
      </c>
    </row>
    <row r="18769" spans="1:6">
      <c r="A18769" s="12" t="s">
        <v>242</v>
      </c>
      <c r="B18769" t="s">
        <v>84</v>
      </c>
      <c r="C18769" t="s">
        <v>137</v>
      </c>
      <c r="D18769">
        <v>1</v>
      </c>
      <c r="E18769" t="s">
        <v>147</v>
      </c>
      <c r="F18769">
        <v>0</v>
      </c>
    </row>
    <row r="18770" spans="1:6">
      <c r="A18770" s="12" t="s">
        <v>242</v>
      </c>
      <c r="B18770" t="s">
        <v>85</v>
      </c>
      <c r="C18770" t="s">
        <v>137</v>
      </c>
      <c r="D18770">
        <v>1</v>
      </c>
      <c r="E18770" t="s">
        <v>147</v>
      </c>
      <c r="F18770">
        <v>0</v>
      </c>
    </row>
    <row r="18771" spans="1:6">
      <c r="A18771" s="12" t="s">
        <v>242</v>
      </c>
      <c r="B18771" t="s">
        <v>86</v>
      </c>
      <c r="C18771" t="s">
        <v>137</v>
      </c>
      <c r="D18771">
        <v>1</v>
      </c>
      <c r="E18771" t="s">
        <v>147</v>
      </c>
      <c r="F18771">
        <v>0</v>
      </c>
    </row>
    <row r="18772" spans="1:6">
      <c r="A18772" s="12" t="s">
        <v>242</v>
      </c>
      <c r="B18772" t="s">
        <v>87</v>
      </c>
      <c r="C18772" t="s">
        <v>137</v>
      </c>
      <c r="D18772">
        <v>1</v>
      </c>
      <c r="E18772" t="s">
        <v>147</v>
      </c>
      <c r="F18772">
        <v>0</v>
      </c>
    </row>
    <row r="18773" spans="1:6">
      <c r="A18773" s="12" t="s">
        <v>242</v>
      </c>
      <c r="B18773" t="s">
        <v>88</v>
      </c>
      <c r="C18773" t="s">
        <v>137</v>
      </c>
      <c r="D18773">
        <v>1</v>
      </c>
      <c r="E18773" t="s">
        <v>147</v>
      </c>
      <c r="F18773">
        <v>0</v>
      </c>
    </row>
    <row r="18774" spans="1:6">
      <c r="A18774" s="12" t="s">
        <v>242</v>
      </c>
      <c r="B18774" t="s">
        <v>89</v>
      </c>
      <c r="C18774" t="s">
        <v>137</v>
      </c>
      <c r="D18774">
        <v>1</v>
      </c>
      <c r="E18774" t="s">
        <v>147</v>
      </c>
      <c r="F18774">
        <v>0</v>
      </c>
    </row>
    <row r="18775" spans="1:6">
      <c r="A18775" s="12" t="s">
        <v>242</v>
      </c>
      <c r="B18775" t="s">
        <v>90</v>
      </c>
      <c r="C18775" t="s">
        <v>137</v>
      </c>
      <c r="D18775">
        <v>1</v>
      </c>
      <c r="E18775" t="s">
        <v>147</v>
      </c>
      <c r="F18775">
        <v>0</v>
      </c>
    </row>
    <row r="18776" spans="1:6">
      <c r="A18776" s="12" t="s">
        <v>242</v>
      </c>
      <c r="B18776" t="s">
        <v>91</v>
      </c>
      <c r="C18776" t="s">
        <v>137</v>
      </c>
      <c r="D18776">
        <v>1</v>
      </c>
      <c r="E18776" t="s">
        <v>147</v>
      </c>
      <c r="F18776">
        <v>0</v>
      </c>
    </row>
    <row r="18777" spans="1:6">
      <c r="A18777" s="12" t="s">
        <v>242</v>
      </c>
      <c r="B18777" t="s">
        <v>92</v>
      </c>
      <c r="C18777" t="s">
        <v>137</v>
      </c>
      <c r="D18777">
        <v>1</v>
      </c>
      <c r="E18777" t="s">
        <v>147</v>
      </c>
      <c r="F18777">
        <v>0</v>
      </c>
    </row>
    <row r="18778" spans="1:6">
      <c r="A18778" s="12" t="s">
        <v>242</v>
      </c>
      <c r="B18778" t="s">
        <v>93</v>
      </c>
      <c r="C18778" t="s">
        <v>137</v>
      </c>
      <c r="D18778">
        <v>1</v>
      </c>
      <c r="E18778" t="s">
        <v>147</v>
      </c>
      <c r="F18778">
        <v>0</v>
      </c>
    </row>
    <row r="18779" spans="1:6">
      <c r="A18779" s="12" t="s">
        <v>242</v>
      </c>
      <c r="B18779" t="s">
        <v>94</v>
      </c>
      <c r="C18779" t="s">
        <v>137</v>
      </c>
      <c r="D18779">
        <v>1</v>
      </c>
      <c r="E18779" t="s">
        <v>147</v>
      </c>
      <c r="F18779">
        <v>0</v>
      </c>
    </row>
    <row r="18780" spans="1:6">
      <c r="A18780" s="12" t="s">
        <v>242</v>
      </c>
      <c r="B18780" t="s">
        <v>95</v>
      </c>
      <c r="C18780" t="s">
        <v>137</v>
      </c>
      <c r="D18780">
        <v>1</v>
      </c>
      <c r="E18780" t="s">
        <v>147</v>
      </c>
      <c r="F18780">
        <v>0</v>
      </c>
    </row>
    <row r="18781" spans="1:6">
      <c r="A18781" s="12" t="s">
        <v>242</v>
      </c>
      <c r="B18781" t="s">
        <v>96</v>
      </c>
      <c r="C18781" t="s">
        <v>137</v>
      </c>
      <c r="D18781">
        <v>1</v>
      </c>
      <c r="E18781" t="s">
        <v>147</v>
      </c>
      <c r="F18781">
        <v>0</v>
      </c>
    </row>
    <row r="18782" spans="1:6">
      <c r="A18782" s="12" t="s">
        <v>242</v>
      </c>
      <c r="B18782" t="s">
        <v>97</v>
      </c>
      <c r="C18782" t="s">
        <v>137</v>
      </c>
      <c r="D18782">
        <v>1</v>
      </c>
      <c r="E18782" t="s">
        <v>147</v>
      </c>
      <c r="F18782">
        <v>0</v>
      </c>
    </row>
    <row r="18783" spans="1:6">
      <c r="A18783" s="12" t="s">
        <v>242</v>
      </c>
      <c r="B18783" t="s">
        <v>98</v>
      </c>
      <c r="C18783" t="s">
        <v>137</v>
      </c>
      <c r="D18783">
        <v>1</v>
      </c>
      <c r="E18783" t="s">
        <v>147</v>
      </c>
      <c r="F18783">
        <v>0</v>
      </c>
    </row>
    <row r="18784" spans="1:6">
      <c r="A18784" s="12" t="s">
        <v>242</v>
      </c>
      <c r="B18784" t="s">
        <v>99</v>
      </c>
      <c r="C18784" t="s">
        <v>137</v>
      </c>
      <c r="D18784">
        <v>1</v>
      </c>
      <c r="E18784" t="s">
        <v>147</v>
      </c>
      <c r="F18784">
        <v>0</v>
      </c>
    </row>
    <row r="18785" spans="1:6">
      <c r="A18785" s="12" t="s">
        <v>242</v>
      </c>
      <c r="B18785" t="s">
        <v>100</v>
      </c>
      <c r="C18785" t="s">
        <v>137</v>
      </c>
      <c r="D18785">
        <v>1</v>
      </c>
      <c r="E18785" t="s">
        <v>147</v>
      </c>
      <c r="F18785">
        <v>0</v>
      </c>
    </row>
    <row r="18786" spans="1:6">
      <c r="A18786" s="12" t="s">
        <v>242</v>
      </c>
      <c r="B18786" t="s">
        <v>101</v>
      </c>
      <c r="C18786" t="s">
        <v>137</v>
      </c>
      <c r="D18786">
        <v>1</v>
      </c>
      <c r="E18786" t="s">
        <v>147</v>
      </c>
      <c r="F18786">
        <v>0</v>
      </c>
    </row>
    <row r="18787" spans="1:6">
      <c r="A18787" s="12" t="s">
        <v>242</v>
      </c>
      <c r="B18787" t="s">
        <v>102</v>
      </c>
      <c r="C18787" t="s">
        <v>137</v>
      </c>
      <c r="D18787">
        <v>1</v>
      </c>
      <c r="E18787" t="s">
        <v>147</v>
      </c>
      <c r="F18787">
        <v>0</v>
      </c>
    </row>
    <row r="18788" spans="1:6">
      <c r="A18788" s="12" t="s">
        <v>242</v>
      </c>
      <c r="B18788" t="s">
        <v>103</v>
      </c>
      <c r="C18788" t="s">
        <v>137</v>
      </c>
      <c r="D18788">
        <v>1</v>
      </c>
      <c r="E18788" t="s">
        <v>147</v>
      </c>
      <c r="F18788">
        <v>0</v>
      </c>
    </row>
    <row r="18789" spans="1:6">
      <c r="A18789" s="12" t="s">
        <v>242</v>
      </c>
      <c r="B18789" t="s">
        <v>104</v>
      </c>
      <c r="C18789" t="s">
        <v>137</v>
      </c>
      <c r="D18789">
        <v>1</v>
      </c>
      <c r="E18789" t="s">
        <v>147</v>
      </c>
      <c r="F18789">
        <v>0</v>
      </c>
    </row>
    <row r="18790" spans="1:6">
      <c r="A18790" s="12" t="s">
        <v>242</v>
      </c>
      <c r="B18790" t="s">
        <v>105</v>
      </c>
      <c r="C18790" t="s">
        <v>137</v>
      </c>
      <c r="D18790">
        <v>1</v>
      </c>
      <c r="E18790" t="s">
        <v>147</v>
      </c>
      <c r="F18790">
        <v>0</v>
      </c>
    </row>
    <row r="18791" spans="1:6">
      <c r="A18791" s="12" t="s">
        <v>242</v>
      </c>
      <c r="B18791" t="s">
        <v>106</v>
      </c>
      <c r="C18791" t="s">
        <v>137</v>
      </c>
      <c r="D18791">
        <v>1</v>
      </c>
      <c r="E18791" t="s">
        <v>147</v>
      </c>
      <c r="F18791">
        <v>0</v>
      </c>
    </row>
    <row r="18792" spans="1:6">
      <c r="A18792" s="12" t="s">
        <v>242</v>
      </c>
      <c r="B18792" t="s">
        <v>107</v>
      </c>
      <c r="C18792" t="s">
        <v>137</v>
      </c>
      <c r="D18792">
        <v>1</v>
      </c>
      <c r="E18792" t="s">
        <v>147</v>
      </c>
      <c r="F18792">
        <v>0</v>
      </c>
    </row>
    <row r="18793" spans="1:6">
      <c r="A18793" s="12" t="s">
        <v>242</v>
      </c>
      <c r="B18793" t="s">
        <v>108</v>
      </c>
      <c r="C18793" t="s">
        <v>137</v>
      </c>
      <c r="D18793">
        <v>1</v>
      </c>
      <c r="E18793" t="s">
        <v>147</v>
      </c>
      <c r="F18793">
        <v>0</v>
      </c>
    </row>
    <row r="18794" spans="1:6">
      <c r="A18794" s="12" t="s">
        <v>242</v>
      </c>
      <c r="B18794" t="s">
        <v>109</v>
      </c>
      <c r="C18794" t="s">
        <v>137</v>
      </c>
      <c r="D18794">
        <v>1</v>
      </c>
      <c r="E18794" t="s">
        <v>147</v>
      </c>
      <c r="F18794">
        <v>0</v>
      </c>
    </row>
    <row r="18795" spans="1:6">
      <c r="A18795" s="12" t="s">
        <v>242</v>
      </c>
      <c r="B18795" t="s">
        <v>110</v>
      </c>
      <c r="C18795" t="s">
        <v>137</v>
      </c>
      <c r="D18795">
        <v>1</v>
      </c>
      <c r="E18795" t="s">
        <v>147</v>
      </c>
      <c r="F18795">
        <v>0</v>
      </c>
    </row>
    <row r="18796" spans="1:6">
      <c r="A18796" s="12" t="s">
        <v>242</v>
      </c>
      <c r="B18796" t="s">
        <v>111</v>
      </c>
      <c r="C18796" t="s">
        <v>137</v>
      </c>
      <c r="D18796">
        <v>1</v>
      </c>
      <c r="E18796" t="s">
        <v>147</v>
      </c>
      <c r="F18796">
        <v>0</v>
      </c>
    </row>
    <row r="18797" spans="1:6">
      <c r="A18797" s="12" t="s">
        <v>242</v>
      </c>
      <c r="B18797" t="s">
        <v>112</v>
      </c>
      <c r="C18797" t="s">
        <v>137</v>
      </c>
      <c r="D18797">
        <v>1</v>
      </c>
      <c r="E18797" t="s">
        <v>147</v>
      </c>
      <c r="F18797">
        <v>0</v>
      </c>
    </row>
    <row r="18798" spans="1:6">
      <c r="A18798" s="12" t="s">
        <v>242</v>
      </c>
      <c r="B18798" t="s">
        <v>113</v>
      </c>
      <c r="C18798" t="s">
        <v>137</v>
      </c>
      <c r="D18798">
        <v>1</v>
      </c>
      <c r="E18798" t="s">
        <v>147</v>
      </c>
      <c r="F18798">
        <v>0</v>
      </c>
    </row>
    <row r="18799" spans="1:6">
      <c r="A18799" s="12" t="s">
        <v>242</v>
      </c>
      <c r="B18799" t="s">
        <v>114</v>
      </c>
      <c r="C18799" t="s">
        <v>137</v>
      </c>
      <c r="D18799">
        <v>1</v>
      </c>
      <c r="E18799" t="s">
        <v>147</v>
      </c>
      <c r="F18799">
        <v>0</v>
      </c>
    </row>
    <row r="18800" spans="1:6">
      <c r="A18800" s="12" t="s">
        <v>242</v>
      </c>
      <c r="B18800" t="s">
        <v>115</v>
      </c>
      <c r="C18800" t="s">
        <v>137</v>
      </c>
      <c r="D18800">
        <v>1</v>
      </c>
      <c r="E18800" t="s">
        <v>147</v>
      </c>
      <c r="F18800">
        <v>0</v>
      </c>
    </row>
    <row r="18801" spans="1:6">
      <c r="A18801" s="12" t="s">
        <v>242</v>
      </c>
      <c r="B18801" t="s">
        <v>116</v>
      </c>
      <c r="C18801" t="s">
        <v>137</v>
      </c>
      <c r="D18801">
        <v>1</v>
      </c>
      <c r="E18801" t="s">
        <v>147</v>
      </c>
      <c r="F18801">
        <v>0</v>
      </c>
    </row>
    <row r="18802" spans="1:6">
      <c r="A18802" s="12" t="s">
        <v>242</v>
      </c>
      <c r="B18802" t="s">
        <v>146</v>
      </c>
      <c r="C18802" t="s">
        <v>137</v>
      </c>
      <c r="D18802">
        <v>1</v>
      </c>
      <c r="E18802" t="s">
        <v>147</v>
      </c>
      <c r="F18802">
        <v>0</v>
      </c>
    </row>
    <row r="18803" spans="1:6">
      <c r="A18803" s="12" t="s">
        <v>242</v>
      </c>
      <c r="B18803" t="s">
        <v>61</v>
      </c>
      <c r="C18803" t="s">
        <v>138</v>
      </c>
      <c r="D18803">
        <v>1</v>
      </c>
      <c r="E18803" t="s">
        <v>139</v>
      </c>
      <c r="F18803">
        <v>62.6</v>
      </c>
    </row>
    <row r="18804" spans="1:6">
      <c r="A18804" s="12" t="s">
        <v>242</v>
      </c>
      <c r="B18804" t="s">
        <v>62</v>
      </c>
      <c r="C18804" t="s">
        <v>138</v>
      </c>
      <c r="D18804">
        <v>1</v>
      </c>
      <c r="E18804" t="s">
        <v>139</v>
      </c>
      <c r="F18804">
        <v>51.9</v>
      </c>
    </row>
    <row r="18805" spans="1:6">
      <c r="A18805" s="12" t="s">
        <v>242</v>
      </c>
      <c r="B18805" t="s">
        <v>63</v>
      </c>
      <c r="C18805" t="s">
        <v>138</v>
      </c>
      <c r="D18805">
        <v>1</v>
      </c>
      <c r="E18805" t="s">
        <v>139</v>
      </c>
      <c r="F18805">
        <v>49</v>
      </c>
    </row>
    <row r="18806" spans="1:6">
      <c r="A18806" s="12" t="s">
        <v>242</v>
      </c>
      <c r="B18806" t="s">
        <v>64</v>
      </c>
      <c r="C18806" t="s">
        <v>138</v>
      </c>
      <c r="D18806">
        <v>1</v>
      </c>
      <c r="E18806" t="s">
        <v>139</v>
      </c>
      <c r="F18806">
        <v>62.7</v>
      </c>
    </row>
    <row r="18807" spans="1:6">
      <c r="A18807" s="12" t="s">
        <v>242</v>
      </c>
      <c r="B18807" t="s">
        <v>65</v>
      </c>
      <c r="C18807" t="s">
        <v>138</v>
      </c>
      <c r="D18807">
        <v>1</v>
      </c>
      <c r="E18807" t="s">
        <v>139</v>
      </c>
      <c r="F18807">
        <v>34</v>
      </c>
    </row>
    <row r="18808" spans="1:6">
      <c r="A18808" s="12" t="s">
        <v>242</v>
      </c>
      <c r="B18808" t="s">
        <v>66</v>
      </c>
      <c r="C18808" t="s">
        <v>138</v>
      </c>
      <c r="D18808">
        <v>1</v>
      </c>
      <c r="E18808" t="s">
        <v>139</v>
      </c>
      <c r="F18808">
        <v>42.8</v>
      </c>
    </row>
    <row r="18809" spans="1:6">
      <c r="A18809" s="12" t="s">
        <v>242</v>
      </c>
      <c r="B18809" t="s">
        <v>67</v>
      </c>
      <c r="C18809" t="s">
        <v>138</v>
      </c>
      <c r="D18809">
        <v>1</v>
      </c>
      <c r="E18809" t="s">
        <v>139</v>
      </c>
      <c r="F18809">
        <v>39</v>
      </c>
    </row>
    <row r="18810" spans="1:6">
      <c r="A18810" s="12" t="s">
        <v>242</v>
      </c>
      <c r="B18810" t="s">
        <v>68</v>
      </c>
      <c r="C18810" t="s">
        <v>138</v>
      </c>
      <c r="D18810">
        <v>1</v>
      </c>
      <c r="E18810" t="s">
        <v>139</v>
      </c>
      <c r="F18810">
        <v>39.5</v>
      </c>
    </row>
    <row r="18811" spans="1:6">
      <c r="A18811" s="12" t="s">
        <v>242</v>
      </c>
      <c r="B18811" t="s">
        <v>69</v>
      </c>
      <c r="C18811" t="s">
        <v>138</v>
      </c>
      <c r="D18811">
        <v>1</v>
      </c>
      <c r="E18811" t="s">
        <v>139</v>
      </c>
      <c r="F18811">
        <v>49.2</v>
      </c>
    </row>
    <row r="18812" spans="1:6">
      <c r="A18812" s="12" t="s">
        <v>242</v>
      </c>
      <c r="B18812" t="s">
        <v>70</v>
      </c>
      <c r="C18812" t="s">
        <v>138</v>
      </c>
      <c r="D18812">
        <v>1</v>
      </c>
      <c r="E18812" t="s">
        <v>139</v>
      </c>
      <c r="F18812">
        <v>51.9</v>
      </c>
    </row>
    <row r="18813" spans="1:6">
      <c r="A18813" s="12" t="s">
        <v>242</v>
      </c>
      <c r="B18813" t="s">
        <v>71</v>
      </c>
      <c r="C18813" t="s">
        <v>138</v>
      </c>
      <c r="D18813">
        <v>1</v>
      </c>
      <c r="E18813" t="s">
        <v>139</v>
      </c>
      <c r="F18813">
        <v>27.9</v>
      </c>
    </row>
    <row r="18814" spans="1:6">
      <c r="A18814" s="12" t="s">
        <v>242</v>
      </c>
      <c r="B18814" t="s">
        <v>72</v>
      </c>
      <c r="C18814" t="s">
        <v>138</v>
      </c>
      <c r="D18814">
        <v>1</v>
      </c>
      <c r="E18814" t="s">
        <v>139</v>
      </c>
      <c r="F18814">
        <v>63.8</v>
      </c>
    </row>
    <row r="18815" spans="1:6">
      <c r="A18815" s="12" t="s">
        <v>242</v>
      </c>
      <c r="B18815" t="s">
        <v>73</v>
      </c>
      <c r="C18815" t="s">
        <v>138</v>
      </c>
      <c r="D18815">
        <v>1</v>
      </c>
      <c r="E18815" t="s">
        <v>139</v>
      </c>
      <c r="F18815">
        <v>39</v>
      </c>
    </row>
    <row r="18816" spans="1:6">
      <c r="A18816" s="12" t="s">
        <v>242</v>
      </c>
      <c r="B18816" t="s">
        <v>74</v>
      </c>
      <c r="C18816" t="s">
        <v>138</v>
      </c>
      <c r="D18816">
        <v>1</v>
      </c>
      <c r="E18816" t="s">
        <v>139</v>
      </c>
      <c r="F18816">
        <v>57.3</v>
      </c>
    </row>
    <row r="18817" spans="1:6">
      <c r="A18817" s="12" t="s">
        <v>242</v>
      </c>
      <c r="B18817" t="s">
        <v>75</v>
      </c>
      <c r="C18817" t="s">
        <v>138</v>
      </c>
      <c r="D18817">
        <v>1</v>
      </c>
      <c r="E18817" t="s">
        <v>139</v>
      </c>
      <c r="F18817">
        <v>49.8</v>
      </c>
    </row>
    <row r="18818" spans="1:6">
      <c r="A18818" s="12" t="s">
        <v>242</v>
      </c>
      <c r="B18818" t="s">
        <v>76</v>
      </c>
      <c r="C18818" t="s">
        <v>138</v>
      </c>
      <c r="D18818">
        <v>1</v>
      </c>
      <c r="E18818" t="s">
        <v>139</v>
      </c>
      <c r="F18818">
        <v>57.3</v>
      </c>
    </row>
    <row r="18819" spans="1:6">
      <c r="A18819" s="12" t="s">
        <v>242</v>
      </c>
      <c r="B18819" t="s">
        <v>77</v>
      </c>
      <c r="C18819" t="s">
        <v>138</v>
      </c>
      <c r="D18819">
        <v>1</v>
      </c>
      <c r="E18819" t="s">
        <v>139</v>
      </c>
      <c r="F18819">
        <v>62.9</v>
      </c>
    </row>
    <row r="18820" spans="1:6">
      <c r="A18820" s="12" t="s">
        <v>242</v>
      </c>
      <c r="B18820" t="s">
        <v>78</v>
      </c>
      <c r="C18820" t="s">
        <v>138</v>
      </c>
      <c r="D18820">
        <v>1</v>
      </c>
      <c r="E18820" t="s">
        <v>139</v>
      </c>
      <c r="F18820">
        <v>59.6</v>
      </c>
    </row>
    <row r="18821" spans="1:6">
      <c r="A18821" s="12" t="s">
        <v>242</v>
      </c>
      <c r="B18821" t="s">
        <v>79</v>
      </c>
      <c r="C18821" t="s">
        <v>138</v>
      </c>
      <c r="D18821">
        <v>1</v>
      </c>
      <c r="E18821" t="s">
        <v>139</v>
      </c>
      <c r="F18821">
        <v>43.3</v>
      </c>
    </row>
    <row r="18822" spans="1:6">
      <c r="A18822" s="12" t="s">
        <v>242</v>
      </c>
      <c r="B18822" t="s">
        <v>80</v>
      </c>
      <c r="C18822" t="s">
        <v>138</v>
      </c>
      <c r="D18822">
        <v>1</v>
      </c>
      <c r="E18822" t="s">
        <v>139</v>
      </c>
      <c r="F18822">
        <v>34.9</v>
      </c>
    </row>
    <row r="18823" spans="1:6">
      <c r="A18823" s="12" t="s">
        <v>242</v>
      </c>
      <c r="B18823" t="s">
        <v>81</v>
      </c>
      <c r="C18823" t="s">
        <v>138</v>
      </c>
      <c r="D18823">
        <v>1</v>
      </c>
      <c r="E18823" t="s">
        <v>139</v>
      </c>
      <c r="F18823">
        <v>32.700000000000003</v>
      </c>
    </row>
    <row r="18824" spans="1:6">
      <c r="A18824" s="12" t="s">
        <v>242</v>
      </c>
      <c r="B18824" t="s">
        <v>82</v>
      </c>
      <c r="C18824" t="s">
        <v>138</v>
      </c>
      <c r="D18824">
        <v>1</v>
      </c>
      <c r="E18824" t="s">
        <v>139</v>
      </c>
      <c r="F18824">
        <v>46.6</v>
      </c>
    </row>
    <row r="18825" spans="1:6">
      <c r="A18825" s="12" t="s">
        <v>242</v>
      </c>
      <c r="B18825" t="s">
        <v>83</v>
      </c>
      <c r="C18825" t="s">
        <v>138</v>
      </c>
      <c r="D18825">
        <v>1</v>
      </c>
      <c r="E18825" t="s">
        <v>139</v>
      </c>
      <c r="F18825">
        <v>44.1</v>
      </c>
    </row>
    <row r="18826" spans="1:6">
      <c r="A18826" s="12" t="s">
        <v>242</v>
      </c>
      <c r="B18826" t="s">
        <v>84</v>
      </c>
      <c r="C18826" t="s">
        <v>138</v>
      </c>
      <c r="D18826">
        <v>1</v>
      </c>
      <c r="E18826" t="s">
        <v>139</v>
      </c>
      <c r="F18826">
        <v>58.1</v>
      </c>
    </row>
    <row r="18827" spans="1:6">
      <c r="A18827" s="12" t="s">
        <v>242</v>
      </c>
      <c r="B18827" t="s">
        <v>85</v>
      </c>
      <c r="C18827" t="s">
        <v>138</v>
      </c>
      <c r="D18827">
        <v>1</v>
      </c>
      <c r="E18827" t="s">
        <v>139</v>
      </c>
      <c r="F18827">
        <v>57.3</v>
      </c>
    </row>
    <row r="18828" spans="1:6">
      <c r="A18828" s="12" t="s">
        <v>242</v>
      </c>
      <c r="B18828" t="s">
        <v>86</v>
      </c>
      <c r="C18828" t="s">
        <v>138</v>
      </c>
      <c r="D18828">
        <v>1</v>
      </c>
      <c r="E18828" t="s">
        <v>139</v>
      </c>
      <c r="F18828">
        <v>55.1</v>
      </c>
    </row>
    <row r="18829" spans="1:6">
      <c r="A18829" s="12" t="s">
        <v>242</v>
      </c>
      <c r="B18829" t="s">
        <v>87</v>
      </c>
      <c r="C18829" t="s">
        <v>138</v>
      </c>
      <c r="D18829">
        <v>1</v>
      </c>
      <c r="E18829" t="s">
        <v>139</v>
      </c>
      <c r="F18829">
        <v>60.9</v>
      </c>
    </row>
    <row r="18830" spans="1:6">
      <c r="A18830" s="12" t="s">
        <v>242</v>
      </c>
      <c r="B18830" t="s">
        <v>88</v>
      </c>
      <c r="C18830" t="s">
        <v>138</v>
      </c>
      <c r="D18830">
        <v>1</v>
      </c>
      <c r="E18830" t="s">
        <v>139</v>
      </c>
      <c r="F18830">
        <v>45.7</v>
      </c>
    </row>
    <row r="18831" spans="1:6">
      <c r="A18831" s="12" t="s">
        <v>242</v>
      </c>
      <c r="B18831" t="s">
        <v>89</v>
      </c>
      <c r="C18831" t="s">
        <v>138</v>
      </c>
      <c r="D18831">
        <v>1</v>
      </c>
      <c r="E18831" t="s">
        <v>139</v>
      </c>
      <c r="F18831">
        <v>45.7</v>
      </c>
    </row>
    <row r="18832" spans="1:6">
      <c r="A18832" s="12" t="s">
        <v>242</v>
      </c>
      <c r="B18832" t="s">
        <v>90</v>
      </c>
      <c r="C18832" t="s">
        <v>138</v>
      </c>
      <c r="D18832">
        <v>1</v>
      </c>
      <c r="E18832" t="s">
        <v>139</v>
      </c>
      <c r="F18832">
        <v>39.6</v>
      </c>
    </row>
    <row r="18833" spans="1:6">
      <c r="A18833" s="12" t="s">
        <v>242</v>
      </c>
      <c r="B18833" t="s">
        <v>91</v>
      </c>
      <c r="C18833" t="s">
        <v>138</v>
      </c>
      <c r="D18833">
        <v>1</v>
      </c>
      <c r="E18833" t="s">
        <v>139</v>
      </c>
      <c r="F18833">
        <v>41.1</v>
      </c>
    </row>
    <row r="18834" spans="1:6">
      <c r="A18834" s="12" t="s">
        <v>242</v>
      </c>
      <c r="B18834" t="s">
        <v>92</v>
      </c>
      <c r="C18834" t="s">
        <v>138</v>
      </c>
      <c r="D18834">
        <v>1</v>
      </c>
      <c r="E18834" t="s">
        <v>139</v>
      </c>
      <c r="F18834">
        <v>35.5</v>
      </c>
    </row>
    <row r="18835" spans="1:6">
      <c r="A18835" s="12" t="s">
        <v>242</v>
      </c>
      <c r="B18835" t="s">
        <v>93</v>
      </c>
      <c r="C18835" t="s">
        <v>138</v>
      </c>
      <c r="D18835">
        <v>1</v>
      </c>
      <c r="E18835" t="s">
        <v>139</v>
      </c>
      <c r="F18835">
        <v>50.1</v>
      </c>
    </row>
    <row r="18836" spans="1:6">
      <c r="A18836" s="12" t="s">
        <v>242</v>
      </c>
      <c r="B18836" t="s">
        <v>94</v>
      </c>
      <c r="C18836" t="s">
        <v>138</v>
      </c>
      <c r="D18836">
        <v>1</v>
      </c>
      <c r="E18836" t="s">
        <v>139</v>
      </c>
      <c r="F18836">
        <v>63.5</v>
      </c>
    </row>
    <row r="18837" spans="1:6">
      <c r="A18837" s="12" t="s">
        <v>242</v>
      </c>
      <c r="B18837" t="s">
        <v>95</v>
      </c>
      <c r="C18837" t="s">
        <v>138</v>
      </c>
      <c r="D18837">
        <v>1</v>
      </c>
      <c r="E18837" t="s">
        <v>139</v>
      </c>
      <c r="F18837">
        <v>51.5</v>
      </c>
    </row>
    <row r="18838" spans="1:6">
      <c r="A18838" s="12" t="s">
        <v>242</v>
      </c>
      <c r="B18838" t="s">
        <v>96</v>
      </c>
      <c r="C18838" t="s">
        <v>138</v>
      </c>
      <c r="D18838">
        <v>1</v>
      </c>
      <c r="E18838" t="s">
        <v>139</v>
      </c>
      <c r="F18838">
        <v>66.7</v>
      </c>
    </row>
    <row r="18839" spans="1:6">
      <c r="A18839" s="12" t="s">
        <v>242</v>
      </c>
      <c r="B18839" t="s">
        <v>97</v>
      </c>
      <c r="C18839" t="s">
        <v>138</v>
      </c>
      <c r="D18839">
        <v>1</v>
      </c>
      <c r="E18839" t="s">
        <v>139</v>
      </c>
      <c r="F18839">
        <v>39</v>
      </c>
    </row>
    <row r="18840" spans="1:6">
      <c r="A18840" s="12" t="s">
        <v>242</v>
      </c>
      <c r="B18840" t="s">
        <v>98</v>
      </c>
      <c r="C18840" t="s">
        <v>138</v>
      </c>
      <c r="D18840">
        <v>1</v>
      </c>
      <c r="E18840" t="s">
        <v>139</v>
      </c>
      <c r="F18840">
        <v>47.4</v>
      </c>
    </row>
    <row r="18841" spans="1:6">
      <c r="A18841" s="12" t="s">
        <v>242</v>
      </c>
      <c r="B18841" t="s">
        <v>99</v>
      </c>
      <c r="C18841" t="s">
        <v>138</v>
      </c>
      <c r="D18841">
        <v>1</v>
      </c>
      <c r="E18841" t="s">
        <v>139</v>
      </c>
      <c r="F18841">
        <v>37</v>
      </c>
    </row>
    <row r="18842" spans="1:6">
      <c r="A18842" s="12" t="s">
        <v>242</v>
      </c>
      <c r="B18842" t="s">
        <v>100</v>
      </c>
      <c r="C18842" t="s">
        <v>138</v>
      </c>
      <c r="D18842">
        <v>1</v>
      </c>
      <c r="E18842" t="s">
        <v>139</v>
      </c>
      <c r="F18842">
        <v>56</v>
      </c>
    </row>
    <row r="18843" spans="1:6">
      <c r="A18843" s="12" t="s">
        <v>242</v>
      </c>
      <c r="B18843" t="s">
        <v>101</v>
      </c>
      <c r="C18843" t="s">
        <v>138</v>
      </c>
      <c r="D18843">
        <v>1</v>
      </c>
      <c r="E18843" t="s">
        <v>139</v>
      </c>
      <c r="F18843">
        <v>62.4</v>
      </c>
    </row>
    <row r="18844" spans="1:6">
      <c r="A18844" s="12" t="s">
        <v>242</v>
      </c>
      <c r="B18844" t="s">
        <v>102</v>
      </c>
      <c r="C18844" t="s">
        <v>138</v>
      </c>
      <c r="D18844">
        <v>1</v>
      </c>
      <c r="E18844" t="s">
        <v>139</v>
      </c>
      <c r="F18844">
        <v>61.7</v>
      </c>
    </row>
    <row r="18845" spans="1:6">
      <c r="A18845" s="12" t="s">
        <v>242</v>
      </c>
      <c r="B18845" t="s">
        <v>103</v>
      </c>
      <c r="C18845" t="s">
        <v>138</v>
      </c>
      <c r="D18845">
        <v>1</v>
      </c>
      <c r="E18845" t="s">
        <v>139</v>
      </c>
      <c r="F18845">
        <v>53.4</v>
      </c>
    </row>
    <row r="18846" spans="1:6">
      <c r="A18846" s="12" t="s">
        <v>242</v>
      </c>
      <c r="B18846" t="s">
        <v>104</v>
      </c>
      <c r="C18846" t="s">
        <v>138</v>
      </c>
      <c r="D18846">
        <v>1</v>
      </c>
      <c r="E18846" t="s">
        <v>139</v>
      </c>
      <c r="F18846">
        <v>60.9</v>
      </c>
    </row>
    <row r="18847" spans="1:6">
      <c r="A18847" s="12" t="s">
        <v>242</v>
      </c>
      <c r="B18847" t="s">
        <v>105</v>
      </c>
      <c r="C18847" t="s">
        <v>138</v>
      </c>
      <c r="D18847">
        <v>1</v>
      </c>
      <c r="E18847" t="s">
        <v>139</v>
      </c>
      <c r="F18847">
        <v>29.8</v>
      </c>
    </row>
    <row r="18848" spans="1:6">
      <c r="A18848" s="12" t="s">
        <v>242</v>
      </c>
      <c r="B18848" t="s">
        <v>106</v>
      </c>
      <c r="C18848" t="s">
        <v>138</v>
      </c>
      <c r="D18848">
        <v>1</v>
      </c>
      <c r="E18848" t="s">
        <v>139</v>
      </c>
      <c r="F18848">
        <v>44.3</v>
      </c>
    </row>
    <row r="18849" spans="1:6">
      <c r="A18849" s="12" t="s">
        <v>242</v>
      </c>
      <c r="B18849" t="s">
        <v>107</v>
      </c>
      <c r="C18849" t="s">
        <v>138</v>
      </c>
      <c r="D18849">
        <v>1</v>
      </c>
      <c r="E18849" t="s">
        <v>139</v>
      </c>
      <c r="F18849">
        <v>37.9</v>
      </c>
    </row>
    <row r="18850" spans="1:6">
      <c r="A18850" s="12" t="s">
        <v>242</v>
      </c>
      <c r="B18850" t="s">
        <v>108</v>
      </c>
      <c r="C18850" t="s">
        <v>138</v>
      </c>
      <c r="D18850">
        <v>1</v>
      </c>
      <c r="E18850" t="s">
        <v>139</v>
      </c>
      <c r="F18850">
        <v>66</v>
      </c>
    </row>
    <row r="18851" spans="1:6">
      <c r="A18851" s="12" t="s">
        <v>242</v>
      </c>
      <c r="B18851" t="s">
        <v>109</v>
      </c>
      <c r="C18851" t="s">
        <v>138</v>
      </c>
      <c r="D18851">
        <v>1</v>
      </c>
      <c r="E18851" t="s">
        <v>139</v>
      </c>
      <c r="F18851">
        <v>47.6</v>
      </c>
    </row>
    <row r="18852" spans="1:6">
      <c r="A18852" s="12" t="s">
        <v>242</v>
      </c>
      <c r="B18852" t="s">
        <v>110</v>
      </c>
      <c r="C18852" t="s">
        <v>138</v>
      </c>
      <c r="D18852">
        <v>1</v>
      </c>
      <c r="E18852" t="s">
        <v>139</v>
      </c>
      <c r="F18852">
        <v>69.599999999999994</v>
      </c>
    </row>
    <row r="18853" spans="1:6">
      <c r="A18853" s="12" t="s">
        <v>242</v>
      </c>
      <c r="B18853" t="s">
        <v>111</v>
      </c>
      <c r="C18853" t="s">
        <v>138</v>
      </c>
      <c r="D18853">
        <v>1</v>
      </c>
      <c r="E18853" t="s">
        <v>139</v>
      </c>
      <c r="F18853">
        <v>11</v>
      </c>
    </row>
    <row r="18854" spans="1:6">
      <c r="A18854" s="12" t="s">
        <v>242</v>
      </c>
      <c r="B18854" t="s">
        <v>112</v>
      </c>
      <c r="C18854" t="s">
        <v>138</v>
      </c>
      <c r="D18854">
        <v>1</v>
      </c>
      <c r="E18854" t="s">
        <v>139</v>
      </c>
      <c r="F18854">
        <v>37.700000000000003</v>
      </c>
    </row>
    <row r="18855" spans="1:6">
      <c r="A18855" s="12" t="s">
        <v>242</v>
      </c>
      <c r="B18855" t="s">
        <v>113</v>
      </c>
      <c r="C18855" t="s">
        <v>138</v>
      </c>
      <c r="D18855">
        <v>1</v>
      </c>
      <c r="E18855" t="s">
        <v>139</v>
      </c>
      <c r="F18855">
        <v>49.4</v>
      </c>
    </row>
    <row r="18856" spans="1:6">
      <c r="A18856" s="12" t="s">
        <v>242</v>
      </c>
      <c r="B18856" t="s">
        <v>114</v>
      </c>
      <c r="C18856" t="s">
        <v>138</v>
      </c>
      <c r="D18856">
        <v>1</v>
      </c>
      <c r="E18856" t="s">
        <v>139</v>
      </c>
      <c r="F18856">
        <v>59.4</v>
      </c>
    </row>
    <row r="18857" spans="1:6">
      <c r="A18857" s="12" t="s">
        <v>242</v>
      </c>
      <c r="B18857" t="s">
        <v>115</v>
      </c>
      <c r="C18857" t="s">
        <v>138</v>
      </c>
      <c r="D18857">
        <v>1</v>
      </c>
      <c r="E18857" t="s">
        <v>139</v>
      </c>
      <c r="F18857">
        <v>49.7</v>
      </c>
    </row>
    <row r="18858" spans="1:6">
      <c r="A18858" s="12" t="s">
        <v>242</v>
      </c>
      <c r="B18858" t="s">
        <v>116</v>
      </c>
      <c r="C18858" t="s">
        <v>138</v>
      </c>
      <c r="D18858">
        <v>1</v>
      </c>
      <c r="E18858" t="s">
        <v>139</v>
      </c>
      <c r="F18858">
        <v>75.599999999999994</v>
      </c>
    </row>
    <row r="18859" spans="1:6">
      <c r="A18859" s="12" t="s">
        <v>242</v>
      </c>
      <c r="B18859" t="s">
        <v>146</v>
      </c>
      <c r="C18859" t="s">
        <v>137</v>
      </c>
      <c r="D18859">
        <v>2</v>
      </c>
      <c r="E18859" t="s">
        <v>139</v>
      </c>
      <c r="F18859">
        <v>46.5</v>
      </c>
    </row>
    <row r="18860" spans="1:6">
      <c r="A18860" s="12" t="s">
        <v>242</v>
      </c>
      <c r="B18860" t="s">
        <v>61</v>
      </c>
      <c r="C18860" t="s">
        <v>138</v>
      </c>
      <c r="D18860">
        <v>1</v>
      </c>
      <c r="E18860" t="s">
        <v>140</v>
      </c>
      <c r="F18860">
        <v>34.299999999999997</v>
      </c>
    </row>
    <row r="18861" spans="1:6">
      <c r="A18861" s="12" t="s">
        <v>242</v>
      </c>
      <c r="B18861" t="s">
        <v>62</v>
      </c>
      <c r="C18861" t="s">
        <v>138</v>
      </c>
      <c r="D18861">
        <v>1</v>
      </c>
      <c r="E18861" t="s">
        <v>140</v>
      </c>
      <c r="F18861">
        <v>36.6</v>
      </c>
    </row>
    <row r="18862" spans="1:6">
      <c r="A18862" s="12" t="s">
        <v>242</v>
      </c>
      <c r="B18862" t="s">
        <v>63</v>
      </c>
      <c r="C18862" t="s">
        <v>138</v>
      </c>
      <c r="D18862">
        <v>1</v>
      </c>
      <c r="E18862" t="s">
        <v>140</v>
      </c>
      <c r="F18862">
        <v>46.3</v>
      </c>
    </row>
    <row r="18863" spans="1:6">
      <c r="A18863" s="12" t="s">
        <v>242</v>
      </c>
      <c r="B18863" t="s">
        <v>64</v>
      </c>
      <c r="C18863" t="s">
        <v>138</v>
      </c>
      <c r="D18863">
        <v>1</v>
      </c>
      <c r="E18863" t="s">
        <v>140</v>
      </c>
      <c r="F18863">
        <v>32.700000000000003</v>
      </c>
    </row>
    <row r="18864" spans="1:6">
      <c r="A18864" s="12" t="s">
        <v>242</v>
      </c>
      <c r="B18864" t="s">
        <v>65</v>
      </c>
      <c r="C18864" t="s">
        <v>138</v>
      </c>
      <c r="D18864">
        <v>1</v>
      </c>
      <c r="E18864" t="s">
        <v>140</v>
      </c>
      <c r="F18864">
        <v>60.6</v>
      </c>
    </row>
    <row r="18865" spans="1:6">
      <c r="A18865" s="12" t="s">
        <v>242</v>
      </c>
      <c r="B18865" t="s">
        <v>66</v>
      </c>
      <c r="C18865" t="s">
        <v>138</v>
      </c>
      <c r="D18865">
        <v>1</v>
      </c>
      <c r="E18865" t="s">
        <v>140</v>
      </c>
      <c r="F18865">
        <v>51.1</v>
      </c>
    </row>
    <row r="18866" spans="1:6">
      <c r="A18866" s="12" t="s">
        <v>242</v>
      </c>
      <c r="B18866" t="s">
        <v>67</v>
      </c>
      <c r="C18866" t="s">
        <v>138</v>
      </c>
      <c r="D18866">
        <v>1</v>
      </c>
      <c r="E18866" t="s">
        <v>140</v>
      </c>
      <c r="F18866">
        <v>56.5</v>
      </c>
    </row>
    <row r="18867" spans="1:6">
      <c r="A18867" s="12" t="s">
        <v>242</v>
      </c>
      <c r="B18867" t="s">
        <v>68</v>
      </c>
      <c r="C18867" t="s">
        <v>138</v>
      </c>
      <c r="D18867">
        <v>1</v>
      </c>
      <c r="E18867" t="s">
        <v>140</v>
      </c>
      <c r="F18867">
        <v>57.1</v>
      </c>
    </row>
    <row r="18868" spans="1:6">
      <c r="A18868" s="12" t="s">
        <v>242</v>
      </c>
      <c r="B18868" t="s">
        <v>69</v>
      </c>
      <c r="C18868" t="s">
        <v>138</v>
      </c>
      <c r="D18868">
        <v>1</v>
      </c>
      <c r="E18868" t="s">
        <v>140</v>
      </c>
      <c r="F18868">
        <v>48.2</v>
      </c>
    </row>
    <row r="18869" spans="1:6">
      <c r="A18869" s="12" t="s">
        <v>242</v>
      </c>
      <c r="B18869" t="s">
        <v>70</v>
      </c>
      <c r="C18869" t="s">
        <v>138</v>
      </c>
      <c r="D18869">
        <v>1</v>
      </c>
      <c r="E18869" t="s">
        <v>140</v>
      </c>
      <c r="F18869">
        <v>45.8</v>
      </c>
    </row>
    <row r="18870" spans="1:6">
      <c r="A18870" s="12" t="s">
        <v>242</v>
      </c>
      <c r="B18870" t="s">
        <v>71</v>
      </c>
      <c r="C18870" t="s">
        <v>138</v>
      </c>
      <c r="D18870">
        <v>1</v>
      </c>
      <c r="E18870" t="s">
        <v>140</v>
      </c>
      <c r="F18870">
        <v>66.900000000000006</v>
      </c>
    </row>
    <row r="18871" spans="1:6">
      <c r="A18871" s="12" t="s">
        <v>242</v>
      </c>
      <c r="B18871" t="s">
        <v>72</v>
      </c>
      <c r="C18871" t="s">
        <v>138</v>
      </c>
      <c r="D18871">
        <v>1</v>
      </c>
      <c r="E18871" t="s">
        <v>140</v>
      </c>
      <c r="F18871">
        <v>29.6</v>
      </c>
    </row>
    <row r="18872" spans="1:6">
      <c r="A18872" s="12" t="s">
        <v>242</v>
      </c>
      <c r="B18872" t="s">
        <v>73</v>
      </c>
      <c r="C18872" t="s">
        <v>138</v>
      </c>
      <c r="D18872">
        <v>1</v>
      </c>
      <c r="E18872" t="s">
        <v>140</v>
      </c>
      <c r="F18872">
        <v>57.4</v>
      </c>
    </row>
    <row r="18873" spans="1:6">
      <c r="A18873" s="12" t="s">
        <v>242</v>
      </c>
      <c r="B18873" t="s">
        <v>74</v>
      </c>
      <c r="C18873" t="s">
        <v>138</v>
      </c>
      <c r="D18873">
        <v>1</v>
      </c>
      <c r="E18873" t="s">
        <v>140</v>
      </c>
      <c r="F18873">
        <v>39.299999999999997</v>
      </c>
    </row>
    <row r="18874" spans="1:6">
      <c r="A18874" s="12" t="s">
        <v>242</v>
      </c>
      <c r="B18874" t="s">
        <v>75</v>
      </c>
      <c r="C18874" t="s">
        <v>138</v>
      </c>
      <c r="D18874">
        <v>1</v>
      </c>
      <c r="E18874" t="s">
        <v>140</v>
      </c>
      <c r="F18874">
        <v>45.6</v>
      </c>
    </row>
    <row r="18875" spans="1:6">
      <c r="A18875" s="12" t="s">
        <v>242</v>
      </c>
      <c r="B18875" t="s">
        <v>76</v>
      </c>
      <c r="C18875" t="s">
        <v>138</v>
      </c>
      <c r="D18875">
        <v>1</v>
      </c>
      <c r="E18875" t="s">
        <v>140</v>
      </c>
      <c r="F18875">
        <v>37.299999999999997</v>
      </c>
    </row>
    <row r="18876" spans="1:6">
      <c r="A18876" s="12" t="s">
        <v>242</v>
      </c>
      <c r="B18876" t="s">
        <v>77</v>
      </c>
      <c r="C18876" t="s">
        <v>138</v>
      </c>
      <c r="D18876">
        <v>1</v>
      </c>
      <c r="E18876" t="s">
        <v>140</v>
      </c>
      <c r="F18876">
        <v>33.9</v>
      </c>
    </row>
    <row r="18877" spans="1:6">
      <c r="A18877" s="12" t="s">
        <v>242</v>
      </c>
      <c r="B18877" t="s">
        <v>78</v>
      </c>
      <c r="C18877" t="s">
        <v>138</v>
      </c>
      <c r="D18877">
        <v>1</v>
      </c>
      <c r="E18877" t="s">
        <v>140</v>
      </c>
      <c r="F18877">
        <v>36.5</v>
      </c>
    </row>
    <row r="18878" spans="1:6">
      <c r="A18878" s="12" t="s">
        <v>242</v>
      </c>
      <c r="B18878" t="s">
        <v>79</v>
      </c>
      <c r="C18878" t="s">
        <v>138</v>
      </c>
      <c r="D18878">
        <v>1</v>
      </c>
      <c r="E18878" t="s">
        <v>140</v>
      </c>
      <c r="F18878">
        <v>50.2</v>
      </c>
    </row>
    <row r="18879" spans="1:6">
      <c r="A18879" s="12" t="s">
        <v>242</v>
      </c>
      <c r="B18879" t="s">
        <v>80</v>
      </c>
      <c r="C18879" t="s">
        <v>138</v>
      </c>
      <c r="D18879">
        <v>1</v>
      </c>
      <c r="E18879" t="s">
        <v>140</v>
      </c>
      <c r="F18879">
        <v>61.4</v>
      </c>
    </row>
    <row r="18880" spans="1:6">
      <c r="A18880" s="12" t="s">
        <v>242</v>
      </c>
      <c r="B18880" t="s">
        <v>81</v>
      </c>
      <c r="C18880" t="s">
        <v>138</v>
      </c>
      <c r="D18880">
        <v>1</v>
      </c>
      <c r="E18880" t="s">
        <v>140</v>
      </c>
      <c r="F18880">
        <v>60.9</v>
      </c>
    </row>
    <row r="18881" spans="1:6">
      <c r="A18881" s="12" t="s">
        <v>242</v>
      </c>
      <c r="B18881" t="s">
        <v>82</v>
      </c>
      <c r="C18881" t="s">
        <v>138</v>
      </c>
      <c r="D18881">
        <v>1</v>
      </c>
      <c r="E18881" t="s">
        <v>140</v>
      </c>
      <c r="F18881">
        <v>49.8</v>
      </c>
    </row>
    <row r="18882" spans="1:6">
      <c r="A18882" s="12" t="s">
        <v>242</v>
      </c>
      <c r="B18882" t="s">
        <v>83</v>
      </c>
      <c r="C18882" t="s">
        <v>138</v>
      </c>
      <c r="D18882">
        <v>1</v>
      </c>
      <c r="E18882" t="s">
        <v>140</v>
      </c>
      <c r="F18882">
        <v>50.2</v>
      </c>
    </row>
    <row r="18883" spans="1:6">
      <c r="A18883" s="12" t="s">
        <v>242</v>
      </c>
      <c r="B18883" t="s">
        <v>84</v>
      </c>
      <c r="C18883" t="s">
        <v>138</v>
      </c>
      <c r="D18883">
        <v>1</v>
      </c>
      <c r="E18883" t="s">
        <v>140</v>
      </c>
      <c r="F18883">
        <v>39.200000000000003</v>
      </c>
    </row>
    <row r="18884" spans="1:6">
      <c r="A18884" s="12" t="s">
        <v>242</v>
      </c>
      <c r="B18884" t="s">
        <v>85</v>
      </c>
      <c r="C18884" t="s">
        <v>138</v>
      </c>
      <c r="D18884">
        <v>1</v>
      </c>
      <c r="E18884" t="s">
        <v>140</v>
      </c>
      <c r="F18884">
        <v>39.6</v>
      </c>
    </row>
    <row r="18885" spans="1:6">
      <c r="A18885" s="12" t="s">
        <v>242</v>
      </c>
      <c r="B18885" t="s">
        <v>86</v>
      </c>
      <c r="C18885" t="s">
        <v>138</v>
      </c>
      <c r="D18885">
        <v>1</v>
      </c>
      <c r="E18885" t="s">
        <v>140</v>
      </c>
      <c r="F18885">
        <v>37.700000000000003</v>
      </c>
    </row>
    <row r="18886" spans="1:6">
      <c r="A18886" s="12" t="s">
        <v>242</v>
      </c>
      <c r="B18886" t="s">
        <v>87</v>
      </c>
      <c r="C18886" t="s">
        <v>138</v>
      </c>
      <c r="D18886">
        <v>1</v>
      </c>
      <c r="E18886" t="s">
        <v>140</v>
      </c>
      <c r="F18886">
        <v>34.299999999999997</v>
      </c>
    </row>
    <row r="18887" spans="1:6">
      <c r="A18887" s="12" t="s">
        <v>242</v>
      </c>
      <c r="B18887" t="s">
        <v>88</v>
      </c>
      <c r="C18887" t="s">
        <v>138</v>
      </c>
      <c r="D18887">
        <v>1</v>
      </c>
      <c r="E18887" t="s">
        <v>140</v>
      </c>
      <c r="F18887">
        <v>48.8</v>
      </c>
    </row>
    <row r="18888" spans="1:6">
      <c r="A18888" s="12" t="s">
        <v>242</v>
      </c>
      <c r="B18888" t="s">
        <v>89</v>
      </c>
      <c r="C18888" t="s">
        <v>138</v>
      </c>
      <c r="D18888">
        <v>1</v>
      </c>
      <c r="E18888" t="s">
        <v>140</v>
      </c>
      <c r="F18888">
        <v>49.9</v>
      </c>
    </row>
    <row r="18889" spans="1:6">
      <c r="A18889" s="12" t="s">
        <v>242</v>
      </c>
      <c r="B18889" t="s">
        <v>90</v>
      </c>
      <c r="C18889" t="s">
        <v>138</v>
      </c>
      <c r="D18889">
        <v>1</v>
      </c>
      <c r="E18889" t="s">
        <v>140</v>
      </c>
      <c r="F18889">
        <v>56.8</v>
      </c>
    </row>
    <row r="18890" spans="1:6">
      <c r="A18890" s="12" t="s">
        <v>242</v>
      </c>
      <c r="B18890" t="s">
        <v>91</v>
      </c>
      <c r="C18890" t="s">
        <v>138</v>
      </c>
      <c r="D18890">
        <v>1</v>
      </c>
      <c r="E18890" t="s">
        <v>140</v>
      </c>
      <c r="F18890">
        <v>53.5</v>
      </c>
    </row>
    <row r="18891" spans="1:6">
      <c r="A18891" s="12" t="s">
        <v>242</v>
      </c>
      <c r="B18891" t="s">
        <v>92</v>
      </c>
      <c r="C18891" t="s">
        <v>138</v>
      </c>
      <c r="D18891">
        <v>1</v>
      </c>
      <c r="E18891" t="s">
        <v>140</v>
      </c>
      <c r="F18891">
        <v>59.3</v>
      </c>
    </row>
    <row r="18892" spans="1:6">
      <c r="A18892" s="12" t="s">
        <v>242</v>
      </c>
      <c r="B18892" t="s">
        <v>93</v>
      </c>
      <c r="C18892" t="s">
        <v>138</v>
      </c>
      <c r="D18892">
        <v>1</v>
      </c>
      <c r="E18892" t="s">
        <v>140</v>
      </c>
      <c r="F18892">
        <v>47.7</v>
      </c>
    </row>
    <row r="18893" spans="1:6">
      <c r="A18893" s="12" t="s">
        <v>242</v>
      </c>
      <c r="B18893" t="s">
        <v>94</v>
      </c>
      <c r="C18893" t="s">
        <v>138</v>
      </c>
      <c r="D18893">
        <v>1</v>
      </c>
      <c r="E18893" t="s">
        <v>140</v>
      </c>
      <c r="F18893">
        <v>30.4</v>
      </c>
    </row>
    <row r="18894" spans="1:6">
      <c r="A18894" s="12" t="s">
        <v>242</v>
      </c>
      <c r="B18894" t="s">
        <v>95</v>
      </c>
      <c r="C18894" t="s">
        <v>138</v>
      </c>
      <c r="D18894">
        <v>1</v>
      </c>
      <c r="E18894" t="s">
        <v>140</v>
      </c>
      <c r="F18894">
        <v>44.3</v>
      </c>
    </row>
    <row r="18895" spans="1:6">
      <c r="A18895" s="12" t="s">
        <v>242</v>
      </c>
      <c r="B18895" t="s">
        <v>96</v>
      </c>
      <c r="C18895" t="s">
        <v>138</v>
      </c>
      <c r="D18895">
        <v>1</v>
      </c>
      <c r="E18895" t="s">
        <v>140</v>
      </c>
      <c r="F18895">
        <v>31</v>
      </c>
    </row>
    <row r="18896" spans="1:6">
      <c r="A18896" s="12" t="s">
        <v>242</v>
      </c>
      <c r="B18896" t="s">
        <v>97</v>
      </c>
      <c r="C18896" t="s">
        <v>138</v>
      </c>
      <c r="D18896">
        <v>1</v>
      </c>
      <c r="E18896" t="s">
        <v>140</v>
      </c>
      <c r="F18896">
        <v>54.1</v>
      </c>
    </row>
    <row r="18897" spans="1:6">
      <c r="A18897" s="12" t="s">
        <v>242</v>
      </c>
      <c r="B18897" t="s">
        <v>98</v>
      </c>
      <c r="C18897" t="s">
        <v>138</v>
      </c>
      <c r="D18897">
        <v>1</v>
      </c>
      <c r="E18897" t="s">
        <v>140</v>
      </c>
      <c r="F18897">
        <v>49.1</v>
      </c>
    </row>
    <row r="18898" spans="1:6">
      <c r="A18898" s="12" t="s">
        <v>242</v>
      </c>
      <c r="B18898" t="s">
        <v>99</v>
      </c>
      <c r="C18898" t="s">
        <v>138</v>
      </c>
      <c r="D18898">
        <v>1</v>
      </c>
      <c r="E18898" t="s">
        <v>140</v>
      </c>
      <c r="F18898">
        <v>57.9</v>
      </c>
    </row>
    <row r="18899" spans="1:6">
      <c r="A18899" s="12" t="s">
        <v>242</v>
      </c>
      <c r="B18899" t="s">
        <v>100</v>
      </c>
      <c r="C18899" t="s">
        <v>138</v>
      </c>
      <c r="D18899">
        <v>1</v>
      </c>
      <c r="E18899" t="s">
        <v>140</v>
      </c>
      <c r="F18899">
        <v>40.799999999999997</v>
      </c>
    </row>
    <row r="18900" spans="1:6">
      <c r="A18900" s="12" t="s">
        <v>242</v>
      </c>
      <c r="B18900" t="s">
        <v>101</v>
      </c>
      <c r="C18900" t="s">
        <v>138</v>
      </c>
      <c r="D18900">
        <v>1</v>
      </c>
      <c r="E18900" t="s">
        <v>140</v>
      </c>
      <c r="F18900">
        <v>33.299999999999997</v>
      </c>
    </row>
    <row r="18901" spans="1:6">
      <c r="A18901" s="12" t="s">
        <v>242</v>
      </c>
      <c r="B18901" t="s">
        <v>102</v>
      </c>
      <c r="C18901" t="s">
        <v>138</v>
      </c>
      <c r="D18901">
        <v>1</v>
      </c>
      <c r="E18901" t="s">
        <v>140</v>
      </c>
      <c r="F18901">
        <v>35.5</v>
      </c>
    </row>
    <row r="18902" spans="1:6">
      <c r="A18902" s="12" t="s">
        <v>242</v>
      </c>
      <c r="B18902" t="s">
        <v>103</v>
      </c>
      <c r="C18902" t="s">
        <v>138</v>
      </c>
      <c r="D18902">
        <v>1</v>
      </c>
      <c r="E18902" t="s">
        <v>140</v>
      </c>
      <c r="F18902">
        <v>43.7</v>
      </c>
    </row>
    <row r="18903" spans="1:6">
      <c r="A18903" s="12" t="s">
        <v>242</v>
      </c>
      <c r="B18903" t="s">
        <v>104</v>
      </c>
      <c r="C18903" t="s">
        <v>138</v>
      </c>
      <c r="D18903">
        <v>1</v>
      </c>
      <c r="E18903" t="s">
        <v>140</v>
      </c>
      <c r="F18903">
        <v>30.8</v>
      </c>
    </row>
    <row r="18904" spans="1:6">
      <c r="A18904" s="12" t="s">
        <v>242</v>
      </c>
      <c r="B18904" t="s">
        <v>105</v>
      </c>
      <c r="C18904" t="s">
        <v>138</v>
      </c>
      <c r="D18904">
        <v>1</v>
      </c>
      <c r="E18904" t="s">
        <v>140</v>
      </c>
      <c r="F18904">
        <v>62.8</v>
      </c>
    </row>
    <row r="18905" spans="1:6">
      <c r="A18905" s="12" t="s">
        <v>242</v>
      </c>
      <c r="B18905" t="s">
        <v>106</v>
      </c>
      <c r="C18905" t="s">
        <v>138</v>
      </c>
      <c r="D18905">
        <v>1</v>
      </c>
      <c r="E18905" t="s">
        <v>140</v>
      </c>
      <c r="F18905">
        <v>52.1</v>
      </c>
    </row>
    <row r="18906" spans="1:6">
      <c r="A18906" s="12" t="s">
        <v>242</v>
      </c>
      <c r="B18906" t="s">
        <v>107</v>
      </c>
      <c r="C18906" t="s">
        <v>138</v>
      </c>
      <c r="D18906">
        <v>1</v>
      </c>
      <c r="E18906" t="s">
        <v>140</v>
      </c>
      <c r="F18906">
        <v>55.8</v>
      </c>
    </row>
    <row r="18907" spans="1:6">
      <c r="A18907" s="12" t="s">
        <v>242</v>
      </c>
      <c r="B18907" t="s">
        <v>108</v>
      </c>
      <c r="C18907" t="s">
        <v>138</v>
      </c>
      <c r="D18907">
        <v>1</v>
      </c>
      <c r="E18907" t="s">
        <v>140</v>
      </c>
      <c r="F18907">
        <v>30.8</v>
      </c>
    </row>
    <row r="18908" spans="1:6">
      <c r="A18908" s="12" t="s">
        <v>242</v>
      </c>
      <c r="B18908" t="s">
        <v>109</v>
      </c>
      <c r="C18908" t="s">
        <v>138</v>
      </c>
      <c r="D18908">
        <v>1</v>
      </c>
      <c r="E18908" t="s">
        <v>140</v>
      </c>
      <c r="F18908">
        <v>48.1</v>
      </c>
    </row>
    <row r="18909" spans="1:6">
      <c r="A18909" s="12" t="s">
        <v>242</v>
      </c>
      <c r="B18909" t="s">
        <v>110</v>
      </c>
      <c r="C18909" t="s">
        <v>138</v>
      </c>
      <c r="D18909">
        <v>1</v>
      </c>
      <c r="E18909" t="s">
        <v>140</v>
      </c>
      <c r="F18909">
        <v>23.8</v>
      </c>
    </row>
    <row r="18910" spans="1:6">
      <c r="A18910" s="12" t="s">
        <v>242</v>
      </c>
      <c r="B18910" t="s">
        <v>111</v>
      </c>
      <c r="C18910" t="s">
        <v>138</v>
      </c>
      <c r="D18910">
        <v>1</v>
      </c>
      <c r="E18910" t="s">
        <v>140</v>
      </c>
      <c r="F18910">
        <v>84.1</v>
      </c>
    </row>
    <row r="18911" spans="1:6">
      <c r="A18911" s="12" t="s">
        <v>242</v>
      </c>
      <c r="B18911" t="s">
        <v>112</v>
      </c>
      <c r="C18911" t="s">
        <v>138</v>
      </c>
      <c r="D18911">
        <v>1</v>
      </c>
      <c r="E18911" t="s">
        <v>140</v>
      </c>
      <c r="F18911">
        <v>57.2</v>
      </c>
    </row>
    <row r="18912" spans="1:6">
      <c r="A18912" s="12" t="s">
        <v>242</v>
      </c>
      <c r="B18912" t="s">
        <v>113</v>
      </c>
      <c r="C18912" t="s">
        <v>138</v>
      </c>
      <c r="D18912">
        <v>1</v>
      </c>
      <c r="E18912" t="s">
        <v>140</v>
      </c>
      <c r="F18912">
        <v>44.6</v>
      </c>
    </row>
    <row r="18913" spans="1:6">
      <c r="A18913" s="12" t="s">
        <v>242</v>
      </c>
      <c r="B18913" t="s">
        <v>114</v>
      </c>
      <c r="C18913" t="s">
        <v>138</v>
      </c>
      <c r="D18913">
        <v>1</v>
      </c>
      <c r="E18913" t="s">
        <v>140</v>
      </c>
      <c r="F18913">
        <v>35.6</v>
      </c>
    </row>
    <row r="18914" spans="1:6">
      <c r="A18914" s="12" t="s">
        <v>242</v>
      </c>
      <c r="B18914" t="s">
        <v>115</v>
      </c>
      <c r="C18914" t="s">
        <v>138</v>
      </c>
      <c r="D18914">
        <v>1</v>
      </c>
      <c r="E18914" t="s">
        <v>140</v>
      </c>
      <c r="F18914">
        <v>45.7</v>
      </c>
    </row>
    <row r="18915" spans="1:6">
      <c r="A18915" s="12" t="s">
        <v>242</v>
      </c>
      <c r="B18915" t="s">
        <v>116</v>
      </c>
      <c r="C18915" t="s">
        <v>138</v>
      </c>
      <c r="D18915">
        <v>1</v>
      </c>
      <c r="E18915" t="s">
        <v>140</v>
      </c>
      <c r="F18915">
        <v>19.8</v>
      </c>
    </row>
    <row r="18916" spans="1:6">
      <c r="A18916" s="12" t="s">
        <v>242</v>
      </c>
      <c r="B18916" t="s">
        <v>146</v>
      </c>
      <c r="C18916" t="s">
        <v>137</v>
      </c>
      <c r="D18916">
        <v>2</v>
      </c>
      <c r="E18916" t="s">
        <v>140</v>
      </c>
      <c r="F18916">
        <v>49.3</v>
      </c>
    </row>
    <row r="18917" spans="1:6">
      <c r="A18917" s="12" t="s">
        <v>242</v>
      </c>
      <c r="B18917" t="s">
        <v>61</v>
      </c>
      <c r="C18917" t="s">
        <v>138</v>
      </c>
      <c r="D18917">
        <v>1</v>
      </c>
      <c r="E18917" t="s">
        <v>147</v>
      </c>
      <c r="F18917">
        <v>3</v>
      </c>
    </row>
    <row r="18918" spans="1:6">
      <c r="A18918" s="12" t="s">
        <v>242</v>
      </c>
      <c r="B18918" t="s">
        <v>62</v>
      </c>
      <c r="C18918" t="s">
        <v>138</v>
      </c>
      <c r="D18918">
        <v>1</v>
      </c>
      <c r="E18918" t="s">
        <v>147</v>
      </c>
      <c r="F18918">
        <v>11.4</v>
      </c>
    </row>
    <row r="18919" spans="1:6">
      <c r="A18919" s="12" t="s">
        <v>242</v>
      </c>
      <c r="B18919" t="s">
        <v>63</v>
      </c>
      <c r="C18919" t="s">
        <v>138</v>
      </c>
      <c r="D18919">
        <v>1</v>
      </c>
      <c r="E18919" t="s">
        <v>147</v>
      </c>
      <c r="F18919">
        <v>4.5999999999999996</v>
      </c>
    </row>
    <row r="18920" spans="1:6">
      <c r="A18920" s="12" t="s">
        <v>242</v>
      </c>
      <c r="B18920" t="s">
        <v>64</v>
      </c>
      <c r="C18920" t="s">
        <v>138</v>
      </c>
      <c r="D18920">
        <v>1</v>
      </c>
      <c r="E18920" t="s">
        <v>147</v>
      </c>
      <c r="F18920">
        <v>4.4000000000000004</v>
      </c>
    </row>
    <row r="18921" spans="1:6">
      <c r="A18921" s="12" t="s">
        <v>242</v>
      </c>
      <c r="B18921" t="s">
        <v>65</v>
      </c>
      <c r="C18921" t="s">
        <v>138</v>
      </c>
      <c r="D18921">
        <v>1</v>
      </c>
      <c r="E18921" t="s">
        <v>147</v>
      </c>
      <c r="F18921">
        <v>5.3</v>
      </c>
    </row>
    <row r="18922" spans="1:6">
      <c r="A18922" s="12" t="s">
        <v>242</v>
      </c>
      <c r="B18922" t="s">
        <v>66</v>
      </c>
      <c r="C18922" t="s">
        <v>138</v>
      </c>
      <c r="D18922">
        <v>1</v>
      </c>
      <c r="E18922" t="s">
        <v>147</v>
      </c>
      <c r="F18922">
        <v>5.9</v>
      </c>
    </row>
    <row r="18923" spans="1:6">
      <c r="A18923" s="12" t="s">
        <v>242</v>
      </c>
      <c r="B18923" t="s">
        <v>67</v>
      </c>
      <c r="C18923" t="s">
        <v>138</v>
      </c>
      <c r="D18923">
        <v>1</v>
      </c>
      <c r="E18923" t="s">
        <v>147</v>
      </c>
      <c r="F18923">
        <v>4.4000000000000004</v>
      </c>
    </row>
    <row r="18924" spans="1:6">
      <c r="A18924" s="12" t="s">
        <v>242</v>
      </c>
      <c r="B18924" t="s">
        <v>68</v>
      </c>
      <c r="C18924" t="s">
        <v>138</v>
      </c>
      <c r="D18924">
        <v>1</v>
      </c>
      <c r="E18924" t="s">
        <v>147</v>
      </c>
      <c r="F18924">
        <v>3.3</v>
      </c>
    </row>
    <row r="18925" spans="1:6">
      <c r="A18925" s="12" t="s">
        <v>242</v>
      </c>
      <c r="B18925" t="s">
        <v>69</v>
      </c>
      <c r="C18925" t="s">
        <v>138</v>
      </c>
      <c r="D18925">
        <v>1</v>
      </c>
      <c r="E18925" t="s">
        <v>147</v>
      </c>
      <c r="F18925">
        <v>2.5</v>
      </c>
    </row>
    <row r="18926" spans="1:6">
      <c r="A18926" s="12" t="s">
        <v>242</v>
      </c>
      <c r="B18926" t="s">
        <v>70</v>
      </c>
      <c r="C18926" t="s">
        <v>138</v>
      </c>
      <c r="D18926">
        <v>1</v>
      </c>
      <c r="E18926" t="s">
        <v>147</v>
      </c>
      <c r="F18926">
        <v>2.2000000000000002</v>
      </c>
    </row>
    <row r="18927" spans="1:6">
      <c r="A18927" s="12" t="s">
        <v>242</v>
      </c>
      <c r="B18927" t="s">
        <v>71</v>
      </c>
      <c r="C18927" t="s">
        <v>138</v>
      </c>
      <c r="D18927">
        <v>1</v>
      </c>
      <c r="E18927" t="s">
        <v>147</v>
      </c>
      <c r="F18927">
        <v>5.0999999999999996</v>
      </c>
    </row>
    <row r="18928" spans="1:6">
      <c r="A18928" s="12" t="s">
        <v>242</v>
      </c>
      <c r="B18928" t="s">
        <v>72</v>
      </c>
      <c r="C18928" t="s">
        <v>138</v>
      </c>
      <c r="D18928">
        <v>1</v>
      </c>
      <c r="E18928" t="s">
        <v>147</v>
      </c>
      <c r="F18928">
        <v>6.5</v>
      </c>
    </row>
    <row r="18929" spans="1:6">
      <c r="A18929" s="12" t="s">
        <v>242</v>
      </c>
      <c r="B18929" t="s">
        <v>73</v>
      </c>
      <c r="C18929" t="s">
        <v>138</v>
      </c>
      <c r="D18929">
        <v>1</v>
      </c>
      <c r="E18929" t="s">
        <v>147</v>
      </c>
      <c r="F18929">
        <v>3.4</v>
      </c>
    </row>
    <row r="18930" spans="1:6">
      <c r="A18930" s="12" t="s">
        <v>242</v>
      </c>
      <c r="B18930" t="s">
        <v>74</v>
      </c>
      <c r="C18930" t="s">
        <v>138</v>
      </c>
      <c r="D18930">
        <v>1</v>
      </c>
      <c r="E18930" t="s">
        <v>147</v>
      </c>
      <c r="F18930">
        <v>3.4</v>
      </c>
    </row>
    <row r="18931" spans="1:6">
      <c r="A18931" s="12" t="s">
        <v>242</v>
      </c>
      <c r="B18931" t="s">
        <v>75</v>
      </c>
      <c r="C18931" t="s">
        <v>138</v>
      </c>
      <c r="D18931">
        <v>1</v>
      </c>
      <c r="E18931" t="s">
        <v>147</v>
      </c>
      <c r="F18931">
        <v>4.5</v>
      </c>
    </row>
    <row r="18932" spans="1:6">
      <c r="A18932" s="12" t="s">
        <v>242</v>
      </c>
      <c r="B18932" t="s">
        <v>76</v>
      </c>
      <c r="C18932" t="s">
        <v>138</v>
      </c>
      <c r="D18932">
        <v>1</v>
      </c>
      <c r="E18932" t="s">
        <v>147</v>
      </c>
      <c r="F18932">
        <v>5.3</v>
      </c>
    </row>
    <row r="18933" spans="1:6">
      <c r="A18933" s="12" t="s">
        <v>242</v>
      </c>
      <c r="B18933" t="s">
        <v>77</v>
      </c>
      <c r="C18933" t="s">
        <v>138</v>
      </c>
      <c r="D18933">
        <v>1</v>
      </c>
      <c r="E18933" t="s">
        <v>147</v>
      </c>
      <c r="F18933">
        <v>3.2</v>
      </c>
    </row>
    <row r="18934" spans="1:6">
      <c r="A18934" s="12" t="s">
        <v>242</v>
      </c>
      <c r="B18934" t="s">
        <v>78</v>
      </c>
      <c r="C18934" t="s">
        <v>138</v>
      </c>
      <c r="D18934">
        <v>1</v>
      </c>
      <c r="E18934" t="s">
        <v>147</v>
      </c>
      <c r="F18934">
        <v>3.8</v>
      </c>
    </row>
    <row r="18935" spans="1:6">
      <c r="A18935" s="12" t="s">
        <v>242</v>
      </c>
      <c r="B18935" t="s">
        <v>79</v>
      </c>
      <c r="C18935" t="s">
        <v>138</v>
      </c>
      <c r="D18935">
        <v>1</v>
      </c>
      <c r="E18935" t="s">
        <v>147</v>
      </c>
      <c r="F18935">
        <v>6.4</v>
      </c>
    </row>
    <row r="18936" spans="1:6">
      <c r="A18936" s="12" t="s">
        <v>242</v>
      </c>
      <c r="B18936" t="s">
        <v>80</v>
      </c>
      <c r="C18936" t="s">
        <v>138</v>
      </c>
      <c r="D18936">
        <v>1</v>
      </c>
      <c r="E18936" t="s">
        <v>147</v>
      </c>
      <c r="F18936">
        <v>3.6</v>
      </c>
    </row>
    <row r="18937" spans="1:6">
      <c r="A18937" s="12" t="s">
        <v>242</v>
      </c>
      <c r="B18937" t="s">
        <v>81</v>
      </c>
      <c r="C18937" t="s">
        <v>138</v>
      </c>
      <c r="D18937">
        <v>1</v>
      </c>
      <c r="E18937" t="s">
        <v>147</v>
      </c>
      <c r="F18937">
        <v>6.3</v>
      </c>
    </row>
    <row r="18938" spans="1:6">
      <c r="A18938" s="12" t="s">
        <v>242</v>
      </c>
      <c r="B18938" t="s">
        <v>82</v>
      </c>
      <c r="C18938" t="s">
        <v>138</v>
      </c>
      <c r="D18938">
        <v>1</v>
      </c>
      <c r="E18938" t="s">
        <v>147</v>
      </c>
      <c r="F18938">
        <v>3.5</v>
      </c>
    </row>
    <row r="18939" spans="1:6">
      <c r="A18939" s="12" t="s">
        <v>242</v>
      </c>
      <c r="B18939" t="s">
        <v>83</v>
      </c>
      <c r="C18939" t="s">
        <v>138</v>
      </c>
      <c r="D18939">
        <v>1</v>
      </c>
      <c r="E18939" t="s">
        <v>147</v>
      </c>
      <c r="F18939">
        <v>5.6</v>
      </c>
    </row>
    <row r="18940" spans="1:6">
      <c r="A18940" s="12" t="s">
        <v>242</v>
      </c>
      <c r="B18940" t="s">
        <v>84</v>
      </c>
      <c r="C18940" t="s">
        <v>138</v>
      </c>
      <c r="D18940">
        <v>1</v>
      </c>
      <c r="E18940" t="s">
        <v>147</v>
      </c>
      <c r="F18940">
        <v>2.6</v>
      </c>
    </row>
    <row r="18941" spans="1:6">
      <c r="A18941" s="12" t="s">
        <v>242</v>
      </c>
      <c r="B18941" t="s">
        <v>85</v>
      </c>
      <c r="C18941" t="s">
        <v>138</v>
      </c>
      <c r="D18941">
        <v>1</v>
      </c>
      <c r="E18941" t="s">
        <v>147</v>
      </c>
      <c r="F18941">
        <v>3</v>
      </c>
    </row>
    <row r="18942" spans="1:6">
      <c r="A18942" s="12" t="s">
        <v>242</v>
      </c>
      <c r="B18942" t="s">
        <v>86</v>
      </c>
      <c r="C18942" t="s">
        <v>138</v>
      </c>
      <c r="D18942">
        <v>1</v>
      </c>
      <c r="E18942" t="s">
        <v>147</v>
      </c>
      <c r="F18942">
        <v>7</v>
      </c>
    </row>
    <row r="18943" spans="1:6">
      <c r="A18943" s="12" t="s">
        <v>242</v>
      </c>
      <c r="B18943" t="s">
        <v>87</v>
      </c>
      <c r="C18943" t="s">
        <v>138</v>
      </c>
      <c r="D18943">
        <v>1</v>
      </c>
      <c r="E18943" t="s">
        <v>147</v>
      </c>
      <c r="F18943">
        <v>4.7</v>
      </c>
    </row>
    <row r="18944" spans="1:6">
      <c r="A18944" s="12" t="s">
        <v>242</v>
      </c>
      <c r="B18944" t="s">
        <v>88</v>
      </c>
      <c r="C18944" t="s">
        <v>138</v>
      </c>
      <c r="D18944">
        <v>1</v>
      </c>
      <c r="E18944" t="s">
        <v>147</v>
      </c>
      <c r="F18944">
        <v>5.4</v>
      </c>
    </row>
    <row r="18945" spans="1:6">
      <c r="A18945" s="12" t="s">
        <v>242</v>
      </c>
      <c r="B18945" t="s">
        <v>89</v>
      </c>
      <c r="C18945" t="s">
        <v>138</v>
      </c>
      <c r="D18945">
        <v>1</v>
      </c>
      <c r="E18945" t="s">
        <v>147</v>
      </c>
      <c r="F18945">
        <v>4.3</v>
      </c>
    </row>
    <row r="18946" spans="1:6">
      <c r="A18946" s="12" t="s">
        <v>242</v>
      </c>
      <c r="B18946" t="s">
        <v>90</v>
      </c>
      <c r="C18946" t="s">
        <v>138</v>
      </c>
      <c r="D18946">
        <v>1</v>
      </c>
      <c r="E18946" t="s">
        <v>147</v>
      </c>
      <c r="F18946">
        <v>3.5</v>
      </c>
    </row>
    <row r="18947" spans="1:6">
      <c r="A18947" s="12" t="s">
        <v>242</v>
      </c>
      <c r="B18947" t="s">
        <v>91</v>
      </c>
      <c r="C18947" t="s">
        <v>138</v>
      </c>
      <c r="D18947">
        <v>1</v>
      </c>
      <c r="E18947" t="s">
        <v>147</v>
      </c>
      <c r="F18947">
        <v>5.3</v>
      </c>
    </row>
    <row r="18948" spans="1:6">
      <c r="A18948" s="12" t="s">
        <v>242</v>
      </c>
      <c r="B18948" t="s">
        <v>92</v>
      </c>
      <c r="C18948" t="s">
        <v>138</v>
      </c>
      <c r="D18948">
        <v>1</v>
      </c>
      <c r="E18948" t="s">
        <v>147</v>
      </c>
      <c r="F18948">
        <v>5.2</v>
      </c>
    </row>
    <row r="18949" spans="1:6">
      <c r="A18949" s="12" t="s">
        <v>242</v>
      </c>
      <c r="B18949" t="s">
        <v>93</v>
      </c>
      <c r="C18949" t="s">
        <v>138</v>
      </c>
      <c r="D18949">
        <v>1</v>
      </c>
      <c r="E18949" t="s">
        <v>147</v>
      </c>
      <c r="F18949">
        <v>2</v>
      </c>
    </row>
    <row r="18950" spans="1:6">
      <c r="A18950" s="12" t="s">
        <v>242</v>
      </c>
      <c r="B18950" t="s">
        <v>94</v>
      </c>
      <c r="C18950" t="s">
        <v>138</v>
      </c>
      <c r="D18950">
        <v>1</v>
      </c>
      <c r="E18950" t="s">
        <v>147</v>
      </c>
      <c r="F18950">
        <v>6.1</v>
      </c>
    </row>
    <row r="18951" spans="1:6">
      <c r="A18951" s="12" t="s">
        <v>242</v>
      </c>
      <c r="B18951" t="s">
        <v>95</v>
      </c>
      <c r="C18951" t="s">
        <v>138</v>
      </c>
      <c r="D18951">
        <v>1</v>
      </c>
      <c r="E18951" t="s">
        <v>147</v>
      </c>
      <c r="F18951">
        <v>4.0999999999999996</v>
      </c>
    </row>
    <row r="18952" spans="1:6">
      <c r="A18952" s="12" t="s">
        <v>242</v>
      </c>
      <c r="B18952" t="s">
        <v>96</v>
      </c>
      <c r="C18952" t="s">
        <v>138</v>
      </c>
      <c r="D18952">
        <v>1</v>
      </c>
      <c r="E18952" t="s">
        <v>147</v>
      </c>
      <c r="F18952">
        <v>2.2000000000000002</v>
      </c>
    </row>
    <row r="18953" spans="1:6">
      <c r="A18953" s="12" t="s">
        <v>242</v>
      </c>
      <c r="B18953" t="s">
        <v>97</v>
      </c>
      <c r="C18953" t="s">
        <v>138</v>
      </c>
      <c r="D18953">
        <v>1</v>
      </c>
      <c r="E18953" t="s">
        <v>147</v>
      </c>
      <c r="F18953">
        <v>6.8</v>
      </c>
    </row>
    <row r="18954" spans="1:6">
      <c r="A18954" s="12" t="s">
        <v>242</v>
      </c>
      <c r="B18954" t="s">
        <v>98</v>
      </c>
      <c r="C18954" t="s">
        <v>138</v>
      </c>
      <c r="D18954">
        <v>1</v>
      </c>
      <c r="E18954" t="s">
        <v>147</v>
      </c>
      <c r="F18954">
        <v>3.4</v>
      </c>
    </row>
    <row r="18955" spans="1:6">
      <c r="A18955" s="12" t="s">
        <v>242</v>
      </c>
      <c r="B18955" t="s">
        <v>99</v>
      </c>
      <c r="C18955" t="s">
        <v>138</v>
      </c>
      <c r="D18955">
        <v>1</v>
      </c>
      <c r="E18955" t="s">
        <v>147</v>
      </c>
      <c r="F18955">
        <v>5</v>
      </c>
    </row>
    <row r="18956" spans="1:6">
      <c r="A18956" s="12" t="s">
        <v>242</v>
      </c>
      <c r="B18956" t="s">
        <v>100</v>
      </c>
      <c r="C18956" t="s">
        <v>138</v>
      </c>
      <c r="D18956">
        <v>1</v>
      </c>
      <c r="E18956" t="s">
        <v>147</v>
      </c>
      <c r="F18956">
        <v>3.1</v>
      </c>
    </row>
    <row r="18957" spans="1:6">
      <c r="A18957" s="12" t="s">
        <v>242</v>
      </c>
      <c r="B18957" t="s">
        <v>101</v>
      </c>
      <c r="C18957" t="s">
        <v>138</v>
      </c>
      <c r="D18957">
        <v>1</v>
      </c>
      <c r="E18957" t="s">
        <v>147</v>
      </c>
      <c r="F18957">
        <v>4.2</v>
      </c>
    </row>
    <row r="18958" spans="1:6">
      <c r="A18958" s="12" t="s">
        <v>242</v>
      </c>
      <c r="B18958" t="s">
        <v>102</v>
      </c>
      <c r="C18958" t="s">
        <v>138</v>
      </c>
      <c r="D18958">
        <v>1</v>
      </c>
      <c r="E18958" t="s">
        <v>147</v>
      </c>
      <c r="F18958">
        <v>2.7</v>
      </c>
    </row>
    <row r="18959" spans="1:6">
      <c r="A18959" s="12" t="s">
        <v>242</v>
      </c>
      <c r="B18959" t="s">
        <v>103</v>
      </c>
      <c r="C18959" t="s">
        <v>138</v>
      </c>
      <c r="D18959">
        <v>1</v>
      </c>
      <c r="E18959" t="s">
        <v>147</v>
      </c>
      <c r="F18959">
        <v>2.8</v>
      </c>
    </row>
    <row r="18960" spans="1:6">
      <c r="A18960" s="12" t="s">
        <v>242</v>
      </c>
      <c r="B18960" t="s">
        <v>104</v>
      </c>
      <c r="C18960" t="s">
        <v>138</v>
      </c>
      <c r="D18960">
        <v>1</v>
      </c>
      <c r="E18960" t="s">
        <v>147</v>
      </c>
      <c r="F18960">
        <v>8.1999999999999993</v>
      </c>
    </row>
    <row r="18961" spans="1:6">
      <c r="A18961" s="12" t="s">
        <v>242</v>
      </c>
      <c r="B18961" t="s">
        <v>105</v>
      </c>
      <c r="C18961" t="s">
        <v>138</v>
      </c>
      <c r="D18961">
        <v>1</v>
      </c>
      <c r="E18961" t="s">
        <v>147</v>
      </c>
      <c r="F18961">
        <v>7.3</v>
      </c>
    </row>
    <row r="18962" spans="1:6">
      <c r="A18962" s="12" t="s">
        <v>242</v>
      </c>
      <c r="B18962" t="s">
        <v>106</v>
      </c>
      <c r="C18962" t="s">
        <v>138</v>
      </c>
      <c r="D18962">
        <v>1</v>
      </c>
      <c r="E18962" t="s">
        <v>147</v>
      </c>
      <c r="F18962">
        <v>3.5</v>
      </c>
    </row>
    <row r="18963" spans="1:6">
      <c r="A18963" s="12" t="s">
        <v>242</v>
      </c>
      <c r="B18963" t="s">
        <v>107</v>
      </c>
      <c r="C18963" t="s">
        <v>138</v>
      </c>
      <c r="D18963">
        <v>1</v>
      </c>
      <c r="E18963" t="s">
        <v>147</v>
      </c>
      <c r="F18963">
        <v>6.2</v>
      </c>
    </row>
    <row r="18964" spans="1:6">
      <c r="A18964" s="12" t="s">
        <v>242</v>
      </c>
      <c r="B18964" t="s">
        <v>108</v>
      </c>
      <c r="C18964" t="s">
        <v>138</v>
      </c>
      <c r="D18964">
        <v>1</v>
      </c>
      <c r="E18964" t="s">
        <v>147</v>
      </c>
      <c r="F18964">
        <v>3.1</v>
      </c>
    </row>
    <row r="18965" spans="1:6">
      <c r="A18965" s="12" t="s">
        <v>242</v>
      </c>
      <c r="B18965" t="s">
        <v>109</v>
      </c>
      <c r="C18965" t="s">
        <v>138</v>
      </c>
      <c r="D18965">
        <v>1</v>
      </c>
      <c r="E18965" t="s">
        <v>147</v>
      </c>
      <c r="F18965">
        <v>4.3</v>
      </c>
    </row>
    <row r="18966" spans="1:6">
      <c r="A18966" s="12" t="s">
        <v>242</v>
      </c>
      <c r="B18966" t="s">
        <v>110</v>
      </c>
      <c r="C18966" t="s">
        <v>138</v>
      </c>
      <c r="D18966">
        <v>1</v>
      </c>
      <c r="E18966" t="s">
        <v>147</v>
      </c>
      <c r="F18966">
        <v>6.4</v>
      </c>
    </row>
    <row r="18967" spans="1:6">
      <c r="A18967" s="12" t="s">
        <v>242</v>
      </c>
      <c r="B18967" t="s">
        <v>111</v>
      </c>
      <c r="C18967" t="s">
        <v>138</v>
      </c>
      <c r="D18967">
        <v>1</v>
      </c>
      <c r="E18967" t="s">
        <v>147</v>
      </c>
      <c r="F18967">
        <v>4.8</v>
      </c>
    </row>
    <row r="18968" spans="1:6">
      <c r="A18968" s="12" t="s">
        <v>242</v>
      </c>
      <c r="B18968" t="s">
        <v>112</v>
      </c>
      <c r="C18968" t="s">
        <v>138</v>
      </c>
      <c r="D18968">
        <v>1</v>
      </c>
      <c r="E18968" t="s">
        <v>147</v>
      </c>
      <c r="F18968">
        <v>5</v>
      </c>
    </row>
    <row r="18969" spans="1:6">
      <c r="A18969" s="12" t="s">
        <v>242</v>
      </c>
      <c r="B18969" t="s">
        <v>113</v>
      </c>
      <c r="C18969" t="s">
        <v>138</v>
      </c>
      <c r="D18969">
        <v>1</v>
      </c>
      <c r="E18969" t="s">
        <v>147</v>
      </c>
      <c r="F18969">
        <v>5.8</v>
      </c>
    </row>
    <row r="18970" spans="1:6">
      <c r="A18970" s="12" t="s">
        <v>242</v>
      </c>
      <c r="B18970" t="s">
        <v>114</v>
      </c>
      <c r="C18970" t="s">
        <v>138</v>
      </c>
      <c r="D18970">
        <v>1</v>
      </c>
      <c r="E18970" t="s">
        <v>147</v>
      </c>
      <c r="F18970">
        <v>4.9000000000000004</v>
      </c>
    </row>
    <row r="18971" spans="1:6">
      <c r="A18971" s="12" t="s">
        <v>242</v>
      </c>
      <c r="B18971" t="s">
        <v>115</v>
      </c>
      <c r="C18971" t="s">
        <v>138</v>
      </c>
      <c r="D18971">
        <v>1</v>
      </c>
      <c r="E18971" t="s">
        <v>147</v>
      </c>
      <c r="F18971">
        <v>4.5</v>
      </c>
    </row>
    <row r="18972" spans="1:6">
      <c r="A18972" s="12" t="s">
        <v>242</v>
      </c>
      <c r="B18972" t="s">
        <v>116</v>
      </c>
      <c r="C18972" t="s">
        <v>138</v>
      </c>
      <c r="D18972">
        <v>1</v>
      </c>
      <c r="E18972" t="s">
        <v>147</v>
      </c>
      <c r="F18972">
        <v>4.5</v>
      </c>
    </row>
    <row r="18973" spans="1:6">
      <c r="A18973" s="12" t="s">
        <v>242</v>
      </c>
      <c r="B18973" t="s">
        <v>146</v>
      </c>
      <c r="C18973" t="s">
        <v>137</v>
      </c>
      <c r="D18973">
        <v>2</v>
      </c>
      <c r="E18973" t="s">
        <v>147</v>
      </c>
      <c r="F18973">
        <v>4.0999999999999996</v>
      </c>
    </row>
    <row r="18974" spans="1:6">
      <c r="A18974" s="12" t="s">
        <v>242</v>
      </c>
      <c r="B18974" t="s">
        <v>146</v>
      </c>
      <c r="C18974" t="s">
        <v>137</v>
      </c>
      <c r="D18974">
        <v>3</v>
      </c>
      <c r="E18974" t="s">
        <v>139</v>
      </c>
      <c r="F18974">
        <v>250.6</v>
      </c>
    </row>
    <row r="18975" spans="1:6">
      <c r="A18975" s="12" t="s">
        <v>242</v>
      </c>
      <c r="B18975" t="s">
        <v>146</v>
      </c>
      <c r="C18975" t="s">
        <v>137</v>
      </c>
      <c r="D18975">
        <v>3</v>
      </c>
      <c r="E18975" t="s">
        <v>140</v>
      </c>
      <c r="F18975">
        <v>287.39999999999998</v>
      </c>
    </row>
    <row r="18976" spans="1:6">
      <c r="A18976" s="12" t="s">
        <v>242</v>
      </c>
      <c r="B18976" t="s">
        <v>146</v>
      </c>
      <c r="C18976" t="s">
        <v>137</v>
      </c>
      <c r="D18976">
        <v>3</v>
      </c>
      <c r="E18976" t="s">
        <v>147</v>
      </c>
      <c r="F18976">
        <v>0</v>
      </c>
    </row>
    <row r="18977" spans="1:6">
      <c r="A18977" s="12" t="s">
        <v>243</v>
      </c>
      <c r="B18977" t="s">
        <v>61</v>
      </c>
      <c r="C18977" t="s">
        <v>137</v>
      </c>
      <c r="D18977">
        <v>1</v>
      </c>
      <c r="E18977" t="s">
        <v>139</v>
      </c>
      <c r="F18977">
        <v>99.4</v>
      </c>
    </row>
    <row r="18978" spans="1:6">
      <c r="A18978" s="12" t="s">
        <v>243</v>
      </c>
      <c r="B18978" t="s">
        <v>62</v>
      </c>
      <c r="C18978" t="s">
        <v>137</v>
      </c>
      <c r="D18978">
        <v>1</v>
      </c>
      <c r="E18978" t="s">
        <v>139</v>
      </c>
      <c r="F18978">
        <v>87.9</v>
      </c>
    </row>
    <row r="18979" spans="1:6">
      <c r="A18979" s="12" t="s">
        <v>243</v>
      </c>
      <c r="B18979" t="s">
        <v>63</v>
      </c>
      <c r="C18979" t="s">
        <v>137</v>
      </c>
      <c r="D18979">
        <v>1</v>
      </c>
      <c r="E18979" t="s">
        <v>139</v>
      </c>
      <c r="F18979">
        <v>59.5</v>
      </c>
    </row>
    <row r="18980" spans="1:6">
      <c r="A18980" s="12" t="s">
        <v>243</v>
      </c>
      <c r="B18980" t="s">
        <v>64</v>
      </c>
      <c r="C18980" t="s">
        <v>137</v>
      </c>
      <c r="D18980">
        <v>1</v>
      </c>
      <c r="E18980" t="s">
        <v>139</v>
      </c>
      <c r="F18980">
        <v>99.6</v>
      </c>
    </row>
    <row r="18981" spans="1:6">
      <c r="A18981" s="12" t="s">
        <v>243</v>
      </c>
      <c r="B18981" t="s">
        <v>65</v>
      </c>
      <c r="C18981" t="s">
        <v>137</v>
      </c>
      <c r="D18981">
        <v>1</v>
      </c>
      <c r="E18981" t="s">
        <v>139</v>
      </c>
      <c r="F18981">
        <v>0</v>
      </c>
    </row>
    <row r="18982" spans="1:6">
      <c r="A18982" s="12" t="s">
        <v>243</v>
      </c>
      <c r="B18982" t="s">
        <v>66</v>
      </c>
      <c r="C18982" t="s">
        <v>137</v>
      </c>
      <c r="D18982">
        <v>1</v>
      </c>
      <c r="E18982" t="s">
        <v>139</v>
      </c>
      <c r="F18982">
        <v>27.4</v>
      </c>
    </row>
    <row r="18983" spans="1:6">
      <c r="A18983" s="12" t="s">
        <v>243</v>
      </c>
      <c r="B18983" t="s">
        <v>67</v>
      </c>
      <c r="C18983" t="s">
        <v>137</v>
      </c>
      <c r="D18983">
        <v>1</v>
      </c>
      <c r="E18983" t="s">
        <v>139</v>
      </c>
      <c r="F18983">
        <v>10.4</v>
      </c>
    </row>
    <row r="18984" spans="1:6">
      <c r="A18984" s="12" t="s">
        <v>243</v>
      </c>
      <c r="B18984" t="s">
        <v>68</v>
      </c>
      <c r="C18984" t="s">
        <v>137</v>
      </c>
      <c r="D18984">
        <v>1</v>
      </c>
      <c r="E18984" t="s">
        <v>139</v>
      </c>
      <c r="F18984">
        <v>9.5</v>
      </c>
    </row>
    <row r="18985" spans="1:6">
      <c r="A18985" s="12" t="s">
        <v>243</v>
      </c>
      <c r="B18985" t="s">
        <v>69</v>
      </c>
      <c r="C18985" t="s">
        <v>137</v>
      </c>
      <c r="D18985">
        <v>1</v>
      </c>
      <c r="E18985" t="s">
        <v>139</v>
      </c>
      <c r="F18985">
        <v>53.6</v>
      </c>
    </row>
    <row r="18986" spans="1:6">
      <c r="A18986" s="12" t="s">
        <v>243</v>
      </c>
      <c r="B18986" t="s">
        <v>70</v>
      </c>
      <c r="C18986" t="s">
        <v>137</v>
      </c>
      <c r="D18986">
        <v>1</v>
      </c>
      <c r="E18986" t="s">
        <v>139</v>
      </c>
      <c r="F18986">
        <v>68.8</v>
      </c>
    </row>
    <row r="18987" spans="1:6">
      <c r="A18987" s="12" t="s">
        <v>243</v>
      </c>
      <c r="B18987" t="s">
        <v>71</v>
      </c>
      <c r="C18987" t="s">
        <v>137</v>
      </c>
      <c r="D18987">
        <v>1</v>
      </c>
      <c r="E18987" t="s">
        <v>139</v>
      </c>
      <c r="F18987">
        <v>0</v>
      </c>
    </row>
    <row r="18988" spans="1:6">
      <c r="A18988" s="12" t="s">
        <v>243</v>
      </c>
      <c r="B18988" t="s">
        <v>72</v>
      </c>
      <c r="C18988" t="s">
        <v>137</v>
      </c>
      <c r="D18988">
        <v>1</v>
      </c>
      <c r="E18988" t="s">
        <v>139</v>
      </c>
      <c r="F18988">
        <v>99.9</v>
      </c>
    </row>
    <row r="18989" spans="1:6">
      <c r="A18989" s="12" t="s">
        <v>243</v>
      </c>
      <c r="B18989" t="s">
        <v>73</v>
      </c>
      <c r="C18989" t="s">
        <v>137</v>
      </c>
      <c r="D18989">
        <v>1</v>
      </c>
      <c r="E18989" t="s">
        <v>139</v>
      </c>
      <c r="F18989">
        <v>7.9</v>
      </c>
    </row>
    <row r="18990" spans="1:6">
      <c r="A18990" s="12" t="s">
        <v>243</v>
      </c>
      <c r="B18990" t="s">
        <v>74</v>
      </c>
      <c r="C18990" t="s">
        <v>137</v>
      </c>
      <c r="D18990">
        <v>1</v>
      </c>
      <c r="E18990" t="s">
        <v>139</v>
      </c>
      <c r="F18990">
        <v>91.5</v>
      </c>
    </row>
    <row r="18991" spans="1:6">
      <c r="A18991" s="12" t="s">
        <v>243</v>
      </c>
      <c r="B18991" t="s">
        <v>75</v>
      </c>
      <c r="C18991" t="s">
        <v>137</v>
      </c>
      <c r="D18991">
        <v>1</v>
      </c>
      <c r="E18991" t="s">
        <v>139</v>
      </c>
      <c r="F18991">
        <v>64.400000000000006</v>
      </c>
    </row>
    <row r="18992" spans="1:6">
      <c r="A18992" s="12" t="s">
        <v>243</v>
      </c>
      <c r="B18992" t="s">
        <v>76</v>
      </c>
      <c r="C18992" t="s">
        <v>137</v>
      </c>
      <c r="D18992">
        <v>1</v>
      </c>
      <c r="E18992" t="s">
        <v>139</v>
      </c>
      <c r="F18992">
        <v>94</v>
      </c>
    </row>
    <row r="18993" spans="1:6">
      <c r="A18993" s="12" t="s">
        <v>243</v>
      </c>
      <c r="B18993" t="s">
        <v>77</v>
      </c>
      <c r="C18993" t="s">
        <v>137</v>
      </c>
      <c r="D18993">
        <v>1</v>
      </c>
      <c r="E18993" t="s">
        <v>139</v>
      </c>
      <c r="F18993">
        <v>99.4</v>
      </c>
    </row>
    <row r="18994" spans="1:6">
      <c r="A18994" s="12" t="s">
        <v>243</v>
      </c>
      <c r="B18994" t="s">
        <v>78</v>
      </c>
      <c r="C18994" t="s">
        <v>137</v>
      </c>
      <c r="D18994">
        <v>1</v>
      </c>
      <c r="E18994" t="s">
        <v>139</v>
      </c>
      <c r="F18994">
        <v>96.5</v>
      </c>
    </row>
    <row r="18995" spans="1:6">
      <c r="A18995" s="12" t="s">
        <v>243</v>
      </c>
      <c r="B18995" t="s">
        <v>79</v>
      </c>
      <c r="C18995" t="s">
        <v>137</v>
      </c>
      <c r="D18995">
        <v>1</v>
      </c>
      <c r="E18995" t="s">
        <v>139</v>
      </c>
      <c r="F18995">
        <v>30.7</v>
      </c>
    </row>
    <row r="18996" spans="1:6">
      <c r="A18996" s="12" t="s">
        <v>243</v>
      </c>
      <c r="B18996" t="s">
        <v>80</v>
      </c>
      <c r="C18996" t="s">
        <v>137</v>
      </c>
      <c r="D18996">
        <v>1</v>
      </c>
      <c r="E18996" t="s">
        <v>139</v>
      </c>
      <c r="F18996">
        <v>0.6</v>
      </c>
    </row>
    <row r="18997" spans="1:6">
      <c r="A18997" s="12" t="s">
        <v>243</v>
      </c>
      <c r="B18997" t="s">
        <v>81</v>
      </c>
      <c r="C18997" t="s">
        <v>137</v>
      </c>
      <c r="D18997">
        <v>1</v>
      </c>
      <c r="E18997" t="s">
        <v>139</v>
      </c>
      <c r="F18997">
        <v>0.3</v>
      </c>
    </row>
    <row r="18998" spans="1:6">
      <c r="A18998" s="12" t="s">
        <v>243</v>
      </c>
      <c r="B18998" t="s">
        <v>82</v>
      </c>
      <c r="C18998" t="s">
        <v>137</v>
      </c>
      <c r="D18998">
        <v>1</v>
      </c>
      <c r="E18998" t="s">
        <v>139</v>
      </c>
      <c r="F18998">
        <v>38.6</v>
      </c>
    </row>
    <row r="18999" spans="1:6">
      <c r="A18999" s="12" t="s">
        <v>243</v>
      </c>
      <c r="B18999" t="s">
        <v>83</v>
      </c>
      <c r="C18999" t="s">
        <v>137</v>
      </c>
      <c r="D18999">
        <v>1</v>
      </c>
      <c r="E18999" t="s">
        <v>139</v>
      </c>
      <c r="F18999">
        <v>32.799999999999997</v>
      </c>
    </row>
    <row r="19000" spans="1:6">
      <c r="A19000" s="12" t="s">
        <v>243</v>
      </c>
      <c r="B19000" t="s">
        <v>84</v>
      </c>
      <c r="C19000" t="s">
        <v>137</v>
      </c>
      <c r="D19000">
        <v>1</v>
      </c>
      <c r="E19000" t="s">
        <v>139</v>
      </c>
      <c r="F19000">
        <v>91.4</v>
      </c>
    </row>
    <row r="19001" spans="1:6">
      <c r="A19001" s="12" t="s">
        <v>243</v>
      </c>
      <c r="B19001" t="s">
        <v>85</v>
      </c>
      <c r="C19001" t="s">
        <v>137</v>
      </c>
      <c r="D19001">
        <v>1</v>
      </c>
      <c r="E19001" t="s">
        <v>139</v>
      </c>
      <c r="F19001">
        <v>91</v>
      </c>
    </row>
    <row r="19002" spans="1:6">
      <c r="A19002" s="12" t="s">
        <v>243</v>
      </c>
      <c r="B19002" t="s">
        <v>86</v>
      </c>
      <c r="C19002" t="s">
        <v>137</v>
      </c>
      <c r="D19002">
        <v>1</v>
      </c>
      <c r="E19002" t="s">
        <v>139</v>
      </c>
      <c r="F19002">
        <v>90.2</v>
      </c>
    </row>
    <row r="19003" spans="1:6">
      <c r="A19003" s="12" t="s">
        <v>243</v>
      </c>
      <c r="B19003" t="s">
        <v>87</v>
      </c>
      <c r="C19003" t="s">
        <v>137</v>
      </c>
      <c r="D19003">
        <v>1</v>
      </c>
      <c r="E19003" t="s">
        <v>139</v>
      </c>
      <c r="F19003">
        <v>98.8</v>
      </c>
    </row>
    <row r="19004" spans="1:6">
      <c r="A19004" s="12" t="s">
        <v>243</v>
      </c>
      <c r="B19004" t="s">
        <v>88</v>
      </c>
      <c r="C19004" t="s">
        <v>137</v>
      </c>
      <c r="D19004">
        <v>1</v>
      </c>
      <c r="E19004" t="s">
        <v>139</v>
      </c>
      <c r="F19004">
        <v>40</v>
      </c>
    </row>
    <row r="19005" spans="1:6">
      <c r="A19005" s="12" t="s">
        <v>243</v>
      </c>
      <c r="B19005" t="s">
        <v>89</v>
      </c>
      <c r="C19005" t="s">
        <v>137</v>
      </c>
      <c r="D19005">
        <v>1</v>
      </c>
      <c r="E19005" t="s">
        <v>139</v>
      </c>
      <c r="F19005">
        <v>36.5</v>
      </c>
    </row>
    <row r="19006" spans="1:6">
      <c r="A19006" s="12" t="s">
        <v>243</v>
      </c>
      <c r="B19006" t="s">
        <v>90</v>
      </c>
      <c r="C19006" t="s">
        <v>137</v>
      </c>
      <c r="D19006">
        <v>1</v>
      </c>
      <c r="E19006" t="s">
        <v>139</v>
      </c>
      <c r="F19006">
        <v>10.9</v>
      </c>
    </row>
    <row r="19007" spans="1:6">
      <c r="A19007" s="12" t="s">
        <v>243</v>
      </c>
      <c r="B19007" t="s">
        <v>91</v>
      </c>
      <c r="C19007" t="s">
        <v>137</v>
      </c>
      <c r="D19007">
        <v>1</v>
      </c>
      <c r="E19007" t="s">
        <v>139</v>
      </c>
      <c r="F19007">
        <v>18.600000000000001</v>
      </c>
    </row>
    <row r="19008" spans="1:6">
      <c r="A19008" s="12" t="s">
        <v>243</v>
      </c>
      <c r="B19008" t="s">
        <v>92</v>
      </c>
      <c r="C19008" t="s">
        <v>137</v>
      </c>
      <c r="D19008">
        <v>1</v>
      </c>
      <c r="E19008" t="s">
        <v>139</v>
      </c>
      <c r="F19008">
        <v>2.1</v>
      </c>
    </row>
    <row r="19009" spans="1:6">
      <c r="A19009" s="12" t="s">
        <v>243</v>
      </c>
      <c r="B19009" t="s">
        <v>93</v>
      </c>
      <c r="C19009" t="s">
        <v>137</v>
      </c>
      <c r="D19009">
        <v>1</v>
      </c>
      <c r="E19009" t="s">
        <v>139</v>
      </c>
      <c r="F19009">
        <v>58.9</v>
      </c>
    </row>
    <row r="19010" spans="1:6">
      <c r="A19010" s="12" t="s">
        <v>243</v>
      </c>
      <c r="B19010" t="s">
        <v>94</v>
      </c>
      <c r="C19010" t="s">
        <v>137</v>
      </c>
      <c r="D19010">
        <v>1</v>
      </c>
      <c r="E19010" t="s">
        <v>139</v>
      </c>
      <c r="F19010">
        <v>99.9</v>
      </c>
    </row>
    <row r="19011" spans="1:6">
      <c r="A19011" s="12" t="s">
        <v>243</v>
      </c>
      <c r="B19011" t="s">
        <v>95</v>
      </c>
      <c r="C19011" t="s">
        <v>137</v>
      </c>
      <c r="D19011">
        <v>1</v>
      </c>
      <c r="E19011" t="s">
        <v>139</v>
      </c>
      <c r="F19011">
        <v>71.5</v>
      </c>
    </row>
    <row r="19012" spans="1:6">
      <c r="A19012" s="12" t="s">
        <v>243</v>
      </c>
      <c r="B19012" t="s">
        <v>96</v>
      </c>
      <c r="C19012" t="s">
        <v>137</v>
      </c>
      <c r="D19012">
        <v>1</v>
      </c>
      <c r="E19012" t="s">
        <v>139</v>
      </c>
      <c r="F19012">
        <v>99.9</v>
      </c>
    </row>
    <row r="19013" spans="1:6">
      <c r="A19013" s="12" t="s">
        <v>243</v>
      </c>
      <c r="B19013" t="s">
        <v>97</v>
      </c>
      <c r="C19013" t="s">
        <v>137</v>
      </c>
      <c r="D19013">
        <v>1</v>
      </c>
      <c r="E19013" t="s">
        <v>139</v>
      </c>
      <c r="F19013">
        <v>14.2</v>
      </c>
    </row>
    <row r="19014" spans="1:6">
      <c r="A19014" s="12" t="s">
        <v>243</v>
      </c>
      <c r="B19014" t="s">
        <v>98</v>
      </c>
      <c r="C19014" t="s">
        <v>137</v>
      </c>
      <c r="D19014">
        <v>1</v>
      </c>
      <c r="E19014" t="s">
        <v>139</v>
      </c>
      <c r="F19014">
        <v>44</v>
      </c>
    </row>
    <row r="19015" spans="1:6">
      <c r="A19015" s="12" t="s">
        <v>243</v>
      </c>
      <c r="B19015" t="s">
        <v>99</v>
      </c>
      <c r="C19015" t="s">
        <v>137</v>
      </c>
      <c r="D19015">
        <v>1</v>
      </c>
      <c r="E19015" t="s">
        <v>139</v>
      </c>
      <c r="F19015">
        <v>5.5</v>
      </c>
    </row>
    <row r="19016" spans="1:6">
      <c r="A19016" s="12" t="s">
        <v>243</v>
      </c>
      <c r="B19016" t="s">
        <v>100</v>
      </c>
      <c r="C19016" t="s">
        <v>137</v>
      </c>
      <c r="D19016">
        <v>1</v>
      </c>
      <c r="E19016" t="s">
        <v>139</v>
      </c>
      <c r="F19016">
        <v>88.1</v>
      </c>
    </row>
    <row r="19017" spans="1:6">
      <c r="A19017" s="12" t="s">
        <v>243</v>
      </c>
      <c r="B19017" t="s">
        <v>101</v>
      </c>
      <c r="C19017" t="s">
        <v>137</v>
      </c>
      <c r="D19017">
        <v>1</v>
      </c>
      <c r="E19017" t="s">
        <v>139</v>
      </c>
      <c r="F19017">
        <v>99.7</v>
      </c>
    </row>
    <row r="19018" spans="1:6">
      <c r="A19018" s="12" t="s">
        <v>243</v>
      </c>
      <c r="B19018" t="s">
        <v>102</v>
      </c>
      <c r="C19018" t="s">
        <v>137</v>
      </c>
      <c r="D19018">
        <v>1</v>
      </c>
      <c r="E19018" t="s">
        <v>139</v>
      </c>
      <c r="F19018">
        <v>98.8</v>
      </c>
    </row>
    <row r="19019" spans="1:6">
      <c r="A19019" s="12" t="s">
        <v>243</v>
      </c>
      <c r="B19019" t="s">
        <v>103</v>
      </c>
      <c r="C19019" t="s">
        <v>137</v>
      </c>
      <c r="D19019">
        <v>1</v>
      </c>
      <c r="E19019" t="s">
        <v>139</v>
      </c>
      <c r="F19019">
        <v>80.5</v>
      </c>
    </row>
    <row r="19020" spans="1:6">
      <c r="A19020" s="12" t="s">
        <v>243</v>
      </c>
      <c r="B19020" t="s">
        <v>104</v>
      </c>
      <c r="C19020" t="s">
        <v>137</v>
      </c>
      <c r="D19020">
        <v>1</v>
      </c>
      <c r="E19020" t="s">
        <v>139</v>
      </c>
      <c r="F19020">
        <v>99.8</v>
      </c>
    </row>
    <row r="19021" spans="1:6">
      <c r="A19021" s="12" t="s">
        <v>243</v>
      </c>
      <c r="B19021" t="s">
        <v>105</v>
      </c>
      <c r="C19021" t="s">
        <v>137</v>
      </c>
      <c r="D19021">
        <v>1</v>
      </c>
      <c r="E19021" t="s">
        <v>139</v>
      </c>
      <c r="F19021">
        <v>0.1</v>
      </c>
    </row>
    <row r="19022" spans="1:6">
      <c r="A19022" s="12" t="s">
        <v>243</v>
      </c>
      <c r="B19022" t="s">
        <v>106</v>
      </c>
      <c r="C19022" t="s">
        <v>137</v>
      </c>
      <c r="D19022">
        <v>1</v>
      </c>
      <c r="E19022" t="s">
        <v>139</v>
      </c>
      <c r="F19022">
        <v>27.8</v>
      </c>
    </row>
    <row r="19023" spans="1:6">
      <c r="A19023" s="12" t="s">
        <v>243</v>
      </c>
      <c r="B19023" t="s">
        <v>107</v>
      </c>
      <c r="C19023" t="s">
        <v>137</v>
      </c>
      <c r="D19023">
        <v>1</v>
      </c>
      <c r="E19023" t="s">
        <v>139</v>
      </c>
      <c r="F19023">
        <v>9.3000000000000007</v>
      </c>
    </row>
    <row r="19024" spans="1:6">
      <c r="A19024" s="12" t="s">
        <v>243</v>
      </c>
      <c r="B19024" t="s">
        <v>108</v>
      </c>
      <c r="C19024" t="s">
        <v>137</v>
      </c>
      <c r="D19024">
        <v>1</v>
      </c>
      <c r="E19024" t="s">
        <v>139</v>
      </c>
      <c r="F19024">
        <v>99.9</v>
      </c>
    </row>
    <row r="19025" spans="1:6">
      <c r="A19025" s="12" t="s">
        <v>243</v>
      </c>
      <c r="B19025" t="s">
        <v>109</v>
      </c>
      <c r="C19025" t="s">
        <v>137</v>
      </c>
      <c r="D19025">
        <v>1</v>
      </c>
      <c r="E19025" t="s">
        <v>139</v>
      </c>
      <c r="F19025">
        <v>48.1</v>
      </c>
    </row>
    <row r="19026" spans="1:6">
      <c r="A19026" s="12" t="s">
        <v>243</v>
      </c>
      <c r="B19026" t="s">
        <v>110</v>
      </c>
      <c r="C19026" t="s">
        <v>137</v>
      </c>
      <c r="D19026">
        <v>1</v>
      </c>
      <c r="E19026" t="s">
        <v>139</v>
      </c>
      <c r="F19026">
        <v>100</v>
      </c>
    </row>
    <row r="19027" spans="1:6">
      <c r="A19027" s="12" t="s">
        <v>243</v>
      </c>
      <c r="B19027" t="s">
        <v>111</v>
      </c>
      <c r="C19027" t="s">
        <v>137</v>
      </c>
      <c r="D19027">
        <v>1</v>
      </c>
      <c r="E19027" t="s">
        <v>139</v>
      </c>
      <c r="F19027">
        <v>0</v>
      </c>
    </row>
    <row r="19028" spans="1:6">
      <c r="A19028" s="12" t="s">
        <v>243</v>
      </c>
      <c r="B19028" t="s">
        <v>112</v>
      </c>
      <c r="C19028" t="s">
        <v>137</v>
      </c>
      <c r="D19028">
        <v>1</v>
      </c>
      <c r="E19028" t="s">
        <v>139</v>
      </c>
      <c r="F19028">
        <v>9.3000000000000007</v>
      </c>
    </row>
    <row r="19029" spans="1:6">
      <c r="A19029" s="12" t="s">
        <v>243</v>
      </c>
      <c r="B19029" t="s">
        <v>113</v>
      </c>
      <c r="C19029" t="s">
        <v>137</v>
      </c>
      <c r="D19029">
        <v>1</v>
      </c>
      <c r="E19029" t="s">
        <v>139</v>
      </c>
      <c r="F19029">
        <v>61.6</v>
      </c>
    </row>
    <row r="19030" spans="1:6">
      <c r="A19030" s="12" t="s">
        <v>243</v>
      </c>
      <c r="B19030" t="s">
        <v>114</v>
      </c>
      <c r="C19030" t="s">
        <v>137</v>
      </c>
      <c r="D19030">
        <v>1</v>
      </c>
      <c r="E19030" t="s">
        <v>139</v>
      </c>
      <c r="F19030">
        <v>96</v>
      </c>
    </row>
    <row r="19031" spans="1:6">
      <c r="A19031" s="12" t="s">
        <v>243</v>
      </c>
      <c r="B19031" t="s">
        <v>115</v>
      </c>
      <c r="C19031" t="s">
        <v>137</v>
      </c>
      <c r="D19031">
        <v>1</v>
      </c>
      <c r="E19031" t="s">
        <v>139</v>
      </c>
      <c r="F19031">
        <v>59.8</v>
      </c>
    </row>
    <row r="19032" spans="1:6">
      <c r="A19032" s="12" t="s">
        <v>243</v>
      </c>
      <c r="B19032" t="s">
        <v>116</v>
      </c>
      <c r="C19032" t="s">
        <v>137</v>
      </c>
      <c r="D19032">
        <v>1</v>
      </c>
      <c r="E19032" t="s">
        <v>139</v>
      </c>
      <c r="F19032">
        <v>100</v>
      </c>
    </row>
    <row r="19033" spans="1:6">
      <c r="A19033" s="12" t="s">
        <v>243</v>
      </c>
      <c r="B19033" t="s">
        <v>146</v>
      </c>
      <c r="C19033" t="s">
        <v>137</v>
      </c>
      <c r="D19033">
        <v>1</v>
      </c>
      <c r="E19033" t="s">
        <v>139</v>
      </c>
      <c r="F19033">
        <v>46.4</v>
      </c>
    </row>
    <row r="19034" spans="1:6">
      <c r="A19034" s="12" t="s">
        <v>243</v>
      </c>
      <c r="B19034" t="s">
        <v>61</v>
      </c>
      <c r="C19034" t="s">
        <v>137</v>
      </c>
      <c r="D19034">
        <v>1</v>
      </c>
      <c r="E19034" t="s">
        <v>140</v>
      </c>
      <c r="F19034">
        <v>0.6</v>
      </c>
    </row>
    <row r="19035" spans="1:6">
      <c r="A19035" s="12" t="s">
        <v>243</v>
      </c>
      <c r="B19035" t="s">
        <v>62</v>
      </c>
      <c r="C19035" t="s">
        <v>137</v>
      </c>
      <c r="D19035">
        <v>1</v>
      </c>
      <c r="E19035" t="s">
        <v>140</v>
      </c>
      <c r="F19035">
        <v>12.1</v>
      </c>
    </row>
    <row r="19036" spans="1:6">
      <c r="A19036" s="12" t="s">
        <v>243</v>
      </c>
      <c r="B19036" t="s">
        <v>63</v>
      </c>
      <c r="C19036" t="s">
        <v>137</v>
      </c>
      <c r="D19036">
        <v>1</v>
      </c>
      <c r="E19036" t="s">
        <v>140</v>
      </c>
      <c r="F19036">
        <v>40.5</v>
      </c>
    </row>
    <row r="19037" spans="1:6">
      <c r="A19037" s="12" t="s">
        <v>243</v>
      </c>
      <c r="B19037" t="s">
        <v>64</v>
      </c>
      <c r="C19037" t="s">
        <v>137</v>
      </c>
      <c r="D19037">
        <v>1</v>
      </c>
      <c r="E19037" t="s">
        <v>140</v>
      </c>
      <c r="F19037">
        <v>0.4</v>
      </c>
    </row>
    <row r="19038" spans="1:6">
      <c r="A19038" s="12" t="s">
        <v>243</v>
      </c>
      <c r="B19038" t="s">
        <v>65</v>
      </c>
      <c r="C19038" t="s">
        <v>137</v>
      </c>
      <c r="D19038">
        <v>1</v>
      </c>
      <c r="E19038" t="s">
        <v>140</v>
      </c>
      <c r="F19038">
        <v>100</v>
      </c>
    </row>
    <row r="19039" spans="1:6">
      <c r="A19039" s="12" t="s">
        <v>243</v>
      </c>
      <c r="B19039" t="s">
        <v>66</v>
      </c>
      <c r="C19039" t="s">
        <v>137</v>
      </c>
      <c r="D19039">
        <v>1</v>
      </c>
      <c r="E19039" t="s">
        <v>140</v>
      </c>
      <c r="F19039">
        <v>72.599999999999994</v>
      </c>
    </row>
    <row r="19040" spans="1:6">
      <c r="A19040" s="12" t="s">
        <v>243</v>
      </c>
      <c r="B19040" t="s">
        <v>67</v>
      </c>
      <c r="C19040" t="s">
        <v>137</v>
      </c>
      <c r="D19040">
        <v>1</v>
      </c>
      <c r="E19040" t="s">
        <v>140</v>
      </c>
      <c r="F19040">
        <v>89.6</v>
      </c>
    </row>
    <row r="19041" spans="1:6">
      <c r="A19041" s="12" t="s">
        <v>243</v>
      </c>
      <c r="B19041" t="s">
        <v>68</v>
      </c>
      <c r="C19041" t="s">
        <v>137</v>
      </c>
      <c r="D19041">
        <v>1</v>
      </c>
      <c r="E19041" t="s">
        <v>140</v>
      </c>
      <c r="F19041">
        <v>90.5</v>
      </c>
    </row>
    <row r="19042" spans="1:6">
      <c r="A19042" s="12" t="s">
        <v>243</v>
      </c>
      <c r="B19042" t="s">
        <v>69</v>
      </c>
      <c r="C19042" t="s">
        <v>137</v>
      </c>
      <c r="D19042">
        <v>1</v>
      </c>
      <c r="E19042" t="s">
        <v>140</v>
      </c>
      <c r="F19042">
        <v>46.4</v>
      </c>
    </row>
    <row r="19043" spans="1:6">
      <c r="A19043" s="12" t="s">
        <v>243</v>
      </c>
      <c r="B19043" t="s">
        <v>70</v>
      </c>
      <c r="C19043" t="s">
        <v>137</v>
      </c>
      <c r="D19043">
        <v>1</v>
      </c>
      <c r="E19043" t="s">
        <v>140</v>
      </c>
      <c r="F19043">
        <v>31.2</v>
      </c>
    </row>
    <row r="19044" spans="1:6">
      <c r="A19044" s="12" t="s">
        <v>243</v>
      </c>
      <c r="B19044" t="s">
        <v>71</v>
      </c>
      <c r="C19044" t="s">
        <v>137</v>
      </c>
      <c r="D19044">
        <v>1</v>
      </c>
      <c r="E19044" t="s">
        <v>140</v>
      </c>
      <c r="F19044">
        <v>100</v>
      </c>
    </row>
    <row r="19045" spans="1:6">
      <c r="A19045" s="12" t="s">
        <v>243</v>
      </c>
      <c r="B19045" t="s">
        <v>72</v>
      </c>
      <c r="C19045" t="s">
        <v>137</v>
      </c>
      <c r="D19045">
        <v>1</v>
      </c>
      <c r="E19045" t="s">
        <v>140</v>
      </c>
      <c r="F19045">
        <v>0.1</v>
      </c>
    </row>
    <row r="19046" spans="1:6">
      <c r="A19046" s="12" t="s">
        <v>243</v>
      </c>
      <c r="B19046" t="s">
        <v>73</v>
      </c>
      <c r="C19046" t="s">
        <v>137</v>
      </c>
      <c r="D19046">
        <v>1</v>
      </c>
      <c r="E19046" t="s">
        <v>140</v>
      </c>
      <c r="F19046">
        <v>92.1</v>
      </c>
    </row>
    <row r="19047" spans="1:6">
      <c r="A19047" s="12" t="s">
        <v>243</v>
      </c>
      <c r="B19047" t="s">
        <v>74</v>
      </c>
      <c r="C19047" t="s">
        <v>137</v>
      </c>
      <c r="D19047">
        <v>1</v>
      </c>
      <c r="E19047" t="s">
        <v>140</v>
      </c>
      <c r="F19047">
        <v>8.5</v>
      </c>
    </row>
    <row r="19048" spans="1:6">
      <c r="A19048" s="12" t="s">
        <v>243</v>
      </c>
      <c r="B19048" t="s">
        <v>75</v>
      </c>
      <c r="C19048" t="s">
        <v>137</v>
      </c>
      <c r="D19048">
        <v>1</v>
      </c>
      <c r="E19048" t="s">
        <v>140</v>
      </c>
      <c r="F19048">
        <v>35.6</v>
      </c>
    </row>
    <row r="19049" spans="1:6">
      <c r="A19049" s="12" t="s">
        <v>243</v>
      </c>
      <c r="B19049" t="s">
        <v>76</v>
      </c>
      <c r="C19049" t="s">
        <v>137</v>
      </c>
      <c r="D19049">
        <v>1</v>
      </c>
      <c r="E19049" t="s">
        <v>140</v>
      </c>
      <c r="F19049">
        <v>6</v>
      </c>
    </row>
    <row r="19050" spans="1:6">
      <c r="A19050" s="12" t="s">
        <v>243</v>
      </c>
      <c r="B19050" t="s">
        <v>77</v>
      </c>
      <c r="C19050" t="s">
        <v>137</v>
      </c>
      <c r="D19050">
        <v>1</v>
      </c>
      <c r="E19050" t="s">
        <v>140</v>
      </c>
      <c r="F19050">
        <v>0.6</v>
      </c>
    </row>
    <row r="19051" spans="1:6">
      <c r="A19051" s="12" t="s">
        <v>243</v>
      </c>
      <c r="B19051" t="s">
        <v>78</v>
      </c>
      <c r="C19051" t="s">
        <v>137</v>
      </c>
      <c r="D19051">
        <v>1</v>
      </c>
      <c r="E19051" t="s">
        <v>140</v>
      </c>
      <c r="F19051">
        <v>3.5</v>
      </c>
    </row>
    <row r="19052" spans="1:6">
      <c r="A19052" s="12" t="s">
        <v>243</v>
      </c>
      <c r="B19052" t="s">
        <v>79</v>
      </c>
      <c r="C19052" t="s">
        <v>137</v>
      </c>
      <c r="D19052">
        <v>1</v>
      </c>
      <c r="E19052" t="s">
        <v>140</v>
      </c>
      <c r="F19052">
        <v>69.3</v>
      </c>
    </row>
    <row r="19053" spans="1:6">
      <c r="A19053" s="12" t="s">
        <v>243</v>
      </c>
      <c r="B19053" t="s">
        <v>80</v>
      </c>
      <c r="C19053" t="s">
        <v>137</v>
      </c>
      <c r="D19053">
        <v>1</v>
      </c>
      <c r="E19053" t="s">
        <v>140</v>
      </c>
      <c r="F19053">
        <v>99.4</v>
      </c>
    </row>
    <row r="19054" spans="1:6">
      <c r="A19054" s="12" t="s">
        <v>243</v>
      </c>
      <c r="B19054" t="s">
        <v>81</v>
      </c>
      <c r="C19054" t="s">
        <v>137</v>
      </c>
      <c r="D19054">
        <v>1</v>
      </c>
      <c r="E19054" t="s">
        <v>140</v>
      </c>
      <c r="F19054">
        <v>99.7</v>
      </c>
    </row>
    <row r="19055" spans="1:6">
      <c r="A19055" s="12" t="s">
        <v>243</v>
      </c>
      <c r="B19055" t="s">
        <v>82</v>
      </c>
      <c r="C19055" t="s">
        <v>137</v>
      </c>
      <c r="D19055">
        <v>1</v>
      </c>
      <c r="E19055" t="s">
        <v>140</v>
      </c>
      <c r="F19055">
        <v>61.4</v>
      </c>
    </row>
    <row r="19056" spans="1:6">
      <c r="A19056" s="12" t="s">
        <v>243</v>
      </c>
      <c r="B19056" t="s">
        <v>83</v>
      </c>
      <c r="C19056" t="s">
        <v>137</v>
      </c>
      <c r="D19056">
        <v>1</v>
      </c>
      <c r="E19056" t="s">
        <v>140</v>
      </c>
      <c r="F19056">
        <v>67.2</v>
      </c>
    </row>
    <row r="19057" spans="1:6">
      <c r="A19057" s="12" t="s">
        <v>243</v>
      </c>
      <c r="B19057" t="s">
        <v>84</v>
      </c>
      <c r="C19057" t="s">
        <v>137</v>
      </c>
      <c r="D19057">
        <v>1</v>
      </c>
      <c r="E19057" t="s">
        <v>140</v>
      </c>
      <c r="F19057">
        <v>8.6</v>
      </c>
    </row>
    <row r="19058" spans="1:6">
      <c r="A19058" s="12" t="s">
        <v>243</v>
      </c>
      <c r="B19058" t="s">
        <v>85</v>
      </c>
      <c r="C19058" t="s">
        <v>137</v>
      </c>
      <c r="D19058">
        <v>1</v>
      </c>
      <c r="E19058" t="s">
        <v>140</v>
      </c>
      <c r="F19058">
        <v>9</v>
      </c>
    </row>
    <row r="19059" spans="1:6">
      <c r="A19059" s="12" t="s">
        <v>243</v>
      </c>
      <c r="B19059" t="s">
        <v>86</v>
      </c>
      <c r="C19059" t="s">
        <v>137</v>
      </c>
      <c r="D19059">
        <v>1</v>
      </c>
      <c r="E19059" t="s">
        <v>140</v>
      </c>
      <c r="F19059">
        <v>9.8000000000000007</v>
      </c>
    </row>
    <row r="19060" spans="1:6">
      <c r="A19060" s="12" t="s">
        <v>243</v>
      </c>
      <c r="B19060" t="s">
        <v>87</v>
      </c>
      <c r="C19060" t="s">
        <v>137</v>
      </c>
      <c r="D19060">
        <v>1</v>
      </c>
      <c r="E19060" t="s">
        <v>140</v>
      </c>
      <c r="F19060">
        <v>1.2</v>
      </c>
    </row>
    <row r="19061" spans="1:6">
      <c r="A19061" s="12" t="s">
        <v>243</v>
      </c>
      <c r="B19061" t="s">
        <v>88</v>
      </c>
      <c r="C19061" t="s">
        <v>137</v>
      </c>
      <c r="D19061">
        <v>1</v>
      </c>
      <c r="E19061" t="s">
        <v>140</v>
      </c>
      <c r="F19061">
        <v>60</v>
      </c>
    </row>
    <row r="19062" spans="1:6">
      <c r="A19062" s="12" t="s">
        <v>243</v>
      </c>
      <c r="B19062" t="s">
        <v>89</v>
      </c>
      <c r="C19062" t="s">
        <v>137</v>
      </c>
      <c r="D19062">
        <v>1</v>
      </c>
      <c r="E19062" t="s">
        <v>140</v>
      </c>
      <c r="F19062">
        <v>63.5</v>
      </c>
    </row>
    <row r="19063" spans="1:6">
      <c r="A19063" s="12" t="s">
        <v>243</v>
      </c>
      <c r="B19063" t="s">
        <v>90</v>
      </c>
      <c r="C19063" t="s">
        <v>137</v>
      </c>
      <c r="D19063">
        <v>1</v>
      </c>
      <c r="E19063" t="s">
        <v>140</v>
      </c>
      <c r="F19063">
        <v>89.1</v>
      </c>
    </row>
    <row r="19064" spans="1:6">
      <c r="A19064" s="12" t="s">
        <v>243</v>
      </c>
      <c r="B19064" t="s">
        <v>91</v>
      </c>
      <c r="C19064" t="s">
        <v>137</v>
      </c>
      <c r="D19064">
        <v>1</v>
      </c>
      <c r="E19064" t="s">
        <v>140</v>
      </c>
      <c r="F19064">
        <v>81.400000000000006</v>
      </c>
    </row>
    <row r="19065" spans="1:6">
      <c r="A19065" s="12" t="s">
        <v>243</v>
      </c>
      <c r="B19065" t="s">
        <v>92</v>
      </c>
      <c r="C19065" t="s">
        <v>137</v>
      </c>
      <c r="D19065">
        <v>1</v>
      </c>
      <c r="E19065" t="s">
        <v>140</v>
      </c>
      <c r="F19065">
        <v>97.9</v>
      </c>
    </row>
    <row r="19066" spans="1:6">
      <c r="A19066" s="12" t="s">
        <v>243</v>
      </c>
      <c r="B19066" t="s">
        <v>93</v>
      </c>
      <c r="C19066" t="s">
        <v>137</v>
      </c>
      <c r="D19066">
        <v>1</v>
      </c>
      <c r="E19066" t="s">
        <v>140</v>
      </c>
      <c r="F19066">
        <v>41.1</v>
      </c>
    </row>
    <row r="19067" spans="1:6">
      <c r="A19067" s="12" t="s">
        <v>243</v>
      </c>
      <c r="B19067" t="s">
        <v>94</v>
      </c>
      <c r="C19067" t="s">
        <v>137</v>
      </c>
      <c r="D19067">
        <v>1</v>
      </c>
      <c r="E19067" t="s">
        <v>140</v>
      </c>
      <c r="F19067">
        <v>0.1</v>
      </c>
    </row>
    <row r="19068" spans="1:6">
      <c r="A19068" s="12" t="s">
        <v>243</v>
      </c>
      <c r="B19068" t="s">
        <v>95</v>
      </c>
      <c r="C19068" t="s">
        <v>137</v>
      </c>
      <c r="D19068">
        <v>1</v>
      </c>
      <c r="E19068" t="s">
        <v>140</v>
      </c>
      <c r="F19068">
        <v>28.5</v>
      </c>
    </row>
    <row r="19069" spans="1:6">
      <c r="A19069" s="12" t="s">
        <v>243</v>
      </c>
      <c r="B19069" t="s">
        <v>96</v>
      </c>
      <c r="C19069" t="s">
        <v>137</v>
      </c>
      <c r="D19069">
        <v>1</v>
      </c>
      <c r="E19069" t="s">
        <v>140</v>
      </c>
      <c r="F19069">
        <v>0.1</v>
      </c>
    </row>
    <row r="19070" spans="1:6">
      <c r="A19070" s="12" t="s">
        <v>243</v>
      </c>
      <c r="B19070" t="s">
        <v>97</v>
      </c>
      <c r="C19070" t="s">
        <v>137</v>
      </c>
      <c r="D19070">
        <v>1</v>
      </c>
      <c r="E19070" t="s">
        <v>140</v>
      </c>
      <c r="F19070">
        <v>85.8</v>
      </c>
    </row>
    <row r="19071" spans="1:6">
      <c r="A19071" s="12" t="s">
        <v>243</v>
      </c>
      <c r="B19071" t="s">
        <v>98</v>
      </c>
      <c r="C19071" t="s">
        <v>137</v>
      </c>
      <c r="D19071">
        <v>1</v>
      </c>
      <c r="E19071" t="s">
        <v>140</v>
      </c>
      <c r="F19071">
        <v>56</v>
      </c>
    </row>
    <row r="19072" spans="1:6">
      <c r="A19072" s="12" t="s">
        <v>243</v>
      </c>
      <c r="B19072" t="s">
        <v>99</v>
      </c>
      <c r="C19072" t="s">
        <v>137</v>
      </c>
      <c r="D19072">
        <v>1</v>
      </c>
      <c r="E19072" t="s">
        <v>140</v>
      </c>
      <c r="F19072">
        <v>94.5</v>
      </c>
    </row>
    <row r="19073" spans="1:6">
      <c r="A19073" s="12" t="s">
        <v>243</v>
      </c>
      <c r="B19073" t="s">
        <v>100</v>
      </c>
      <c r="C19073" t="s">
        <v>137</v>
      </c>
      <c r="D19073">
        <v>1</v>
      </c>
      <c r="E19073" t="s">
        <v>140</v>
      </c>
      <c r="F19073">
        <v>11.9</v>
      </c>
    </row>
    <row r="19074" spans="1:6">
      <c r="A19074" s="12" t="s">
        <v>243</v>
      </c>
      <c r="B19074" t="s">
        <v>101</v>
      </c>
      <c r="C19074" t="s">
        <v>137</v>
      </c>
      <c r="D19074">
        <v>1</v>
      </c>
      <c r="E19074" t="s">
        <v>140</v>
      </c>
      <c r="F19074">
        <v>0.3</v>
      </c>
    </row>
    <row r="19075" spans="1:6">
      <c r="A19075" s="12" t="s">
        <v>243</v>
      </c>
      <c r="B19075" t="s">
        <v>102</v>
      </c>
      <c r="C19075" t="s">
        <v>137</v>
      </c>
      <c r="D19075">
        <v>1</v>
      </c>
      <c r="E19075" t="s">
        <v>140</v>
      </c>
      <c r="F19075">
        <v>1.2</v>
      </c>
    </row>
    <row r="19076" spans="1:6">
      <c r="A19076" s="12" t="s">
        <v>243</v>
      </c>
      <c r="B19076" t="s">
        <v>103</v>
      </c>
      <c r="C19076" t="s">
        <v>137</v>
      </c>
      <c r="D19076">
        <v>1</v>
      </c>
      <c r="E19076" t="s">
        <v>140</v>
      </c>
      <c r="F19076">
        <v>19.5</v>
      </c>
    </row>
    <row r="19077" spans="1:6">
      <c r="A19077" s="12" t="s">
        <v>243</v>
      </c>
      <c r="B19077" t="s">
        <v>104</v>
      </c>
      <c r="C19077" t="s">
        <v>137</v>
      </c>
      <c r="D19077">
        <v>1</v>
      </c>
      <c r="E19077" t="s">
        <v>140</v>
      </c>
      <c r="F19077">
        <v>0.2</v>
      </c>
    </row>
    <row r="19078" spans="1:6">
      <c r="A19078" s="12" t="s">
        <v>243</v>
      </c>
      <c r="B19078" t="s">
        <v>105</v>
      </c>
      <c r="C19078" t="s">
        <v>137</v>
      </c>
      <c r="D19078">
        <v>1</v>
      </c>
      <c r="E19078" t="s">
        <v>140</v>
      </c>
      <c r="F19078">
        <v>99.9</v>
      </c>
    </row>
    <row r="19079" spans="1:6">
      <c r="A19079" s="12" t="s">
        <v>243</v>
      </c>
      <c r="B19079" t="s">
        <v>106</v>
      </c>
      <c r="C19079" t="s">
        <v>137</v>
      </c>
      <c r="D19079">
        <v>1</v>
      </c>
      <c r="E19079" t="s">
        <v>140</v>
      </c>
      <c r="F19079">
        <v>72.2</v>
      </c>
    </row>
    <row r="19080" spans="1:6">
      <c r="A19080" s="12" t="s">
        <v>243</v>
      </c>
      <c r="B19080" t="s">
        <v>107</v>
      </c>
      <c r="C19080" t="s">
        <v>137</v>
      </c>
      <c r="D19080">
        <v>1</v>
      </c>
      <c r="E19080" t="s">
        <v>140</v>
      </c>
      <c r="F19080">
        <v>90.7</v>
      </c>
    </row>
    <row r="19081" spans="1:6">
      <c r="A19081" s="12" t="s">
        <v>243</v>
      </c>
      <c r="B19081" t="s">
        <v>108</v>
      </c>
      <c r="C19081" t="s">
        <v>137</v>
      </c>
      <c r="D19081">
        <v>1</v>
      </c>
      <c r="E19081" t="s">
        <v>140</v>
      </c>
      <c r="F19081">
        <v>0.1</v>
      </c>
    </row>
    <row r="19082" spans="1:6">
      <c r="A19082" s="12" t="s">
        <v>243</v>
      </c>
      <c r="B19082" t="s">
        <v>109</v>
      </c>
      <c r="C19082" t="s">
        <v>137</v>
      </c>
      <c r="D19082">
        <v>1</v>
      </c>
      <c r="E19082" t="s">
        <v>140</v>
      </c>
      <c r="F19082">
        <v>51.9</v>
      </c>
    </row>
    <row r="19083" spans="1:6">
      <c r="A19083" s="12" t="s">
        <v>243</v>
      </c>
      <c r="B19083" t="s">
        <v>110</v>
      </c>
      <c r="C19083" t="s">
        <v>137</v>
      </c>
      <c r="D19083">
        <v>1</v>
      </c>
      <c r="E19083" t="s">
        <v>140</v>
      </c>
      <c r="F19083">
        <v>0</v>
      </c>
    </row>
    <row r="19084" spans="1:6">
      <c r="A19084" s="12" t="s">
        <v>243</v>
      </c>
      <c r="B19084" t="s">
        <v>111</v>
      </c>
      <c r="C19084" t="s">
        <v>137</v>
      </c>
      <c r="D19084">
        <v>1</v>
      </c>
      <c r="E19084" t="s">
        <v>140</v>
      </c>
      <c r="F19084">
        <v>100</v>
      </c>
    </row>
    <row r="19085" spans="1:6">
      <c r="A19085" s="12" t="s">
        <v>243</v>
      </c>
      <c r="B19085" t="s">
        <v>112</v>
      </c>
      <c r="C19085" t="s">
        <v>137</v>
      </c>
      <c r="D19085">
        <v>1</v>
      </c>
      <c r="E19085" t="s">
        <v>140</v>
      </c>
      <c r="F19085">
        <v>90.7</v>
      </c>
    </row>
    <row r="19086" spans="1:6">
      <c r="A19086" s="12" t="s">
        <v>243</v>
      </c>
      <c r="B19086" t="s">
        <v>113</v>
      </c>
      <c r="C19086" t="s">
        <v>137</v>
      </c>
      <c r="D19086">
        <v>1</v>
      </c>
      <c r="E19086" t="s">
        <v>140</v>
      </c>
      <c r="F19086">
        <v>38.4</v>
      </c>
    </row>
    <row r="19087" spans="1:6">
      <c r="A19087" s="12" t="s">
        <v>243</v>
      </c>
      <c r="B19087" t="s">
        <v>114</v>
      </c>
      <c r="C19087" t="s">
        <v>137</v>
      </c>
      <c r="D19087">
        <v>1</v>
      </c>
      <c r="E19087" t="s">
        <v>140</v>
      </c>
      <c r="F19087">
        <v>4</v>
      </c>
    </row>
    <row r="19088" spans="1:6">
      <c r="A19088" s="12" t="s">
        <v>243</v>
      </c>
      <c r="B19088" t="s">
        <v>115</v>
      </c>
      <c r="C19088" t="s">
        <v>137</v>
      </c>
      <c r="D19088">
        <v>1</v>
      </c>
      <c r="E19088" t="s">
        <v>140</v>
      </c>
      <c r="F19088">
        <v>40.200000000000003</v>
      </c>
    </row>
    <row r="19089" spans="1:6">
      <c r="A19089" s="12" t="s">
        <v>243</v>
      </c>
      <c r="B19089" t="s">
        <v>116</v>
      </c>
      <c r="C19089" t="s">
        <v>137</v>
      </c>
      <c r="D19089">
        <v>1</v>
      </c>
      <c r="E19089" t="s">
        <v>140</v>
      </c>
      <c r="F19089">
        <v>0</v>
      </c>
    </row>
    <row r="19090" spans="1:6">
      <c r="A19090" s="12" t="s">
        <v>243</v>
      </c>
      <c r="B19090" t="s">
        <v>146</v>
      </c>
      <c r="C19090" t="s">
        <v>137</v>
      </c>
      <c r="D19090">
        <v>1</v>
      </c>
      <c r="E19090" t="s">
        <v>140</v>
      </c>
      <c r="F19090">
        <v>53.6</v>
      </c>
    </row>
    <row r="19091" spans="1:6">
      <c r="A19091" s="12" t="s">
        <v>243</v>
      </c>
      <c r="B19091" t="s">
        <v>61</v>
      </c>
      <c r="C19091" t="s">
        <v>137</v>
      </c>
      <c r="D19091">
        <v>1</v>
      </c>
      <c r="E19091" t="s">
        <v>147</v>
      </c>
      <c r="F19091">
        <v>0</v>
      </c>
    </row>
    <row r="19092" spans="1:6">
      <c r="A19092" s="12" t="s">
        <v>243</v>
      </c>
      <c r="B19092" t="s">
        <v>62</v>
      </c>
      <c r="C19092" t="s">
        <v>137</v>
      </c>
      <c r="D19092">
        <v>1</v>
      </c>
      <c r="E19092" t="s">
        <v>147</v>
      </c>
      <c r="F19092">
        <v>0</v>
      </c>
    </row>
    <row r="19093" spans="1:6">
      <c r="A19093" s="12" t="s">
        <v>243</v>
      </c>
      <c r="B19093" t="s">
        <v>63</v>
      </c>
      <c r="C19093" t="s">
        <v>137</v>
      </c>
      <c r="D19093">
        <v>1</v>
      </c>
      <c r="E19093" t="s">
        <v>147</v>
      </c>
      <c r="F19093">
        <v>0</v>
      </c>
    </row>
    <row r="19094" spans="1:6">
      <c r="A19094" s="12" t="s">
        <v>243</v>
      </c>
      <c r="B19094" t="s">
        <v>64</v>
      </c>
      <c r="C19094" t="s">
        <v>137</v>
      </c>
      <c r="D19094">
        <v>1</v>
      </c>
      <c r="E19094" t="s">
        <v>147</v>
      </c>
      <c r="F19094">
        <v>0</v>
      </c>
    </row>
    <row r="19095" spans="1:6">
      <c r="A19095" s="12" t="s">
        <v>243</v>
      </c>
      <c r="B19095" t="s">
        <v>65</v>
      </c>
      <c r="C19095" t="s">
        <v>137</v>
      </c>
      <c r="D19095">
        <v>1</v>
      </c>
      <c r="E19095" t="s">
        <v>147</v>
      </c>
      <c r="F19095">
        <v>0</v>
      </c>
    </row>
    <row r="19096" spans="1:6">
      <c r="A19096" s="12" t="s">
        <v>243</v>
      </c>
      <c r="B19096" t="s">
        <v>66</v>
      </c>
      <c r="C19096" t="s">
        <v>137</v>
      </c>
      <c r="D19096">
        <v>1</v>
      </c>
      <c r="E19096" t="s">
        <v>147</v>
      </c>
      <c r="F19096">
        <v>0</v>
      </c>
    </row>
    <row r="19097" spans="1:6">
      <c r="A19097" s="12" t="s">
        <v>243</v>
      </c>
      <c r="B19097" t="s">
        <v>67</v>
      </c>
      <c r="C19097" t="s">
        <v>137</v>
      </c>
      <c r="D19097">
        <v>1</v>
      </c>
      <c r="E19097" t="s">
        <v>147</v>
      </c>
      <c r="F19097">
        <v>0</v>
      </c>
    </row>
    <row r="19098" spans="1:6">
      <c r="A19098" s="12" t="s">
        <v>243</v>
      </c>
      <c r="B19098" t="s">
        <v>68</v>
      </c>
      <c r="C19098" t="s">
        <v>137</v>
      </c>
      <c r="D19098">
        <v>1</v>
      </c>
      <c r="E19098" t="s">
        <v>147</v>
      </c>
      <c r="F19098">
        <v>0</v>
      </c>
    </row>
    <row r="19099" spans="1:6">
      <c r="A19099" s="12" t="s">
        <v>243</v>
      </c>
      <c r="B19099" t="s">
        <v>69</v>
      </c>
      <c r="C19099" t="s">
        <v>137</v>
      </c>
      <c r="D19099">
        <v>1</v>
      </c>
      <c r="E19099" t="s">
        <v>147</v>
      </c>
      <c r="F19099">
        <v>0</v>
      </c>
    </row>
    <row r="19100" spans="1:6">
      <c r="A19100" s="12" t="s">
        <v>243</v>
      </c>
      <c r="B19100" t="s">
        <v>70</v>
      </c>
      <c r="C19100" t="s">
        <v>137</v>
      </c>
      <c r="D19100">
        <v>1</v>
      </c>
      <c r="E19100" t="s">
        <v>147</v>
      </c>
      <c r="F19100">
        <v>0</v>
      </c>
    </row>
    <row r="19101" spans="1:6">
      <c r="A19101" s="12" t="s">
        <v>243</v>
      </c>
      <c r="B19101" t="s">
        <v>71</v>
      </c>
      <c r="C19101" t="s">
        <v>137</v>
      </c>
      <c r="D19101">
        <v>1</v>
      </c>
      <c r="E19101" t="s">
        <v>147</v>
      </c>
      <c r="F19101">
        <v>0</v>
      </c>
    </row>
    <row r="19102" spans="1:6">
      <c r="A19102" s="12" t="s">
        <v>243</v>
      </c>
      <c r="B19102" t="s">
        <v>72</v>
      </c>
      <c r="C19102" t="s">
        <v>137</v>
      </c>
      <c r="D19102">
        <v>1</v>
      </c>
      <c r="E19102" t="s">
        <v>147</v>
      </c>
      <c r="F19102">
        <v>0</v>
      </c>
    </row>
    <row r="19103" spans="1:6">
      <c r="A19103" s="12" t="s">
        <v>243</v>
      </c>
      <c r="B19103" t="s">
        <v>73</v>
      </c>
      <c r="C19103" t="s">
        <v>137</v>
      </c>
      <c r="D19103">
        <v>1</v>
      </c>
      <c r="E19103" t="s">
        <v>147</v>
      </c>
      <c r="F19103">
        <v>0</v>
      </c>
    </row>
    <row r="19104" spans="1:6">
      <c r="A19104" s="12" t="s">
        <v>243</v>
      </c>
      <c r="B19104" t="s">
        <v>74</v>
      </c>
      <c r="C19104" t="s">
        <v>137</v>
      </c>
      <c r="D19104">
        <v>1</v>
      </c>
      <c r="E19104" t="s">
        <v>147</v>
      </c>
      <c r="F19104">
        <v>0</v>
      </c>
    </row>
    <row r="19105" spans="1:6">
      <c r="A19105" s="12" t="s">
        <v>243</v>
      </c>
      <c r="B19105" t="s">
        <v>75</v>
      </c>
      <c r="C19105" t="s">
        <v>137</v>
      </c>
      <c r="D19105">
        <v>1</v>
      </c>
      <c r="E19105" t="s">
        <v>147</v>
      </c>
      <c r="F19105">
        <v>0</v>
      </c>
    </row>
    <row r="19106" spans="1:6">
      <c r="A19106" s="12" t="s">
        <v>243</v>
      </c>
      <c r="B19106" t="s">
        <v>76</v>
      </c>
      <c r="C19106" t="s">
        <v>137</v>
      </c>
      <c r="D19106">
        <v>1</v>
      </c>
      <c r="E19106" t="s">
        <v>147</v>
      </c>
      <c r="F19106">
        <v>0</v>
      </c>
    </row>
    <row r="19107" spans="1:6">
      <c r="A19107" s="12" t="s">
        <v>243</v>
      </c>
      <c r="B19107" t="s">
        <v>77</v>
      </c>
      <c r="C19107" t="s">
        <v>137</v>
      </c>
      <c r="D19107">
        <v>1</v>
      </c>
      <c r="E19107" t="s">
        <v>147</v>
      </c>
      <c r="F19107">
        <v>0</v>
      </c>
    </row>
    <row r="19108" spans="1:6">
      <c r="A19108" s="12" t="s">
        <v>243</v>
      </c>
      <c r="B19108" t="s">
        <v>78</v>
      </c>
      <c r="C19108" t="s">
        <v>137</v>
      </c>
      <c r="D19108">
        <v>1</v>
      </c>
      <c r="E19108" t="s">
        <v>147</v>
      </c>
      <c r="F19108">
        <v>0</v>
      </c>
    </row>
    <row r="19109" spans="1:6">
      <c r="A19109" s="12" t="s">
        <v>243</v>
      </c>
      <c r="B19109" t="s">
        <v>79</v>
      </c>
      <c r="C19109" t="s">
        <v>137</v>
      </c>
      <c r="D19109">
        <v>1</v>
      </c>
      <c r="E19109" t="s">
        <v>147</v>
      </c>
      <c r="F19109">
        <v>0</v>
      </c>
    </row>
    <row r="19110" spans="1:6">
      <c r="A19110" s="12" t="s">
        <v>243</v>
      </c>
      <c r="B19110" t="s">
        <v>80</v>
      </c>
      <c r="C19110" t="s">
        <v>137</v>
      </c>
      <c r="D19110">
        <v>1</v>
      </c>
      <c r="E19110" t="s">
        <v>147</v>
      </c>
      <c r="F19110">
        <v>0</v>
      </c>
    </row>
    <row r="19111" spans="1:6">
      <c r="A19111" s="12" t="s">
        <v>243</v>
      </c>
      <c r="B19111" t="s">
        <v>81</v>
      </c>
      <c r="C19111" t="s">
        <v>137</v>
      </c>
      <c r="D19111">
        <v>1</v>
      </c>
      <c r="E19111" t="s">
        <v>147</v>
      </c>
      <c r="F19111">
        <v>0</v>
      </c>
    </row>
    <row r="19112" spans="1:6">
      <c r="A19112" s="12" t="s">
        <v>243</v>
      </c>
      <c r="B19112" t="s">
        <v>82</v>
      </c>
      <c r="C19112" t="s">
        <v>137</v>
      </c>
      <c r="D19112">
        <v>1</v>
      </c>
      <c r="E19112" t="s">
        <v>147</v>
      </c>
      <c r="F19112">
        <v>0</v>
      </c>
    </row>
    <row r="19113" spans="1:6">
      <c r="A19113" s="12" t="s">
        <v>243</v>
      </c>
      <c r="B19113" t="s">
        <v>83</v>
      </c>
      <c r="C19113" t="s">
        <v>137</v>
      </c>
      <c r="D19113">
        <v>1</v>
      </c>
      <c r="E19113" t="s">
        <v>147</v>
      </c>
      <c r="F19113">
        <v>0</v>
      </c>
    </row>
    <row r="19114" spans="1:6">
      <c r="A19114" s="12" t="s">
        <v>243</v>
      </c>
      <c r="B19114" t="s">
        <v>84</v>
      </c>
      <c r="C19114" t="s">
        <v>137</v>
      </c>
      <c r="D19114">
        <v>1</v>
      </c>
      <c r="E19114" t="s">
        <v>147</v>
      </c>
      <c r="F19114">
        <v>0</v>
      </c>
    </row>
    <row r="19115" spans="1:6">
      <c r="A19115" s="12" t="s">
        <v>243</v>
      </c>
      <c r="B19115" t="s">
        <v>85</v>
      </c>
      <c r="C19115" t="s">
        <v>137</v>
      </c>
      <c r="D19115">
        <v>1</v>
      </c>
      <c r="E19115" t="s">
        <v>147</v>
      </c>
      <c r="F19115">
        <v>0</v>
      </c>
    </row>
    <row r="19116" spans="1:6">
      <c r="A19116" s="12" t="s">
        <v>243</v>
      </c>
      <c r="B19116" t="s">
        <v>86</v>
      </c>
      <c r="C19116" t="s">
        <v>137</v>
      </c>
      <c r="D19116">
        <v>1</v>
      </c>
      <c r="E19116" t="s">
        <v>147</v>
      </c>
      <c r="F19116">
        <v>0</v>
      </c>
    </row>
    <row r="19117" spans="1:6">
      <c r="A19117" s="12" t="s">
        <v>243</v>
      </c>
      <c r="B19117" t="s">
        <v>87</v>
      </c>
      <c r="C19117" t="s">
        <v>137</v>
      </c>
      <c r="D19117">
        <v>1</v>
      </c>
      <c r="E19117" t="s">
        <v>147</v>
      </c>
      <c r="F19117">
        <v>0</v>
      </c>
    </row>
    <row r="19118" spans="1:6">
      <c r="A19118" s="12" t="s">
        <v>243</v>
      </c>
      <c r="B19118" t="s">
        <v>88</v>
      </c>
      <c r="C19118" t="s">
        <v>137</v>
      </c>
      <c r="D19118">
        <v>1</v>
      </c>
      <c r="E19118" t="s">
        <v>147</v>
      </c>
      <c r="F19118">
        <v>0</v>
      </c>
    </row>
    <row r="19119" spans="1:6">
      <c r="A19119" s="12" t="s">
        <v>243</v>
      </c>
      <c r="B19119" t="s">
        <v>89</v>
      </c>
      <c r="C19119" t="s">
        <v>137</v>
      </c>
      <c r="D19119">
        <v>1</v>
      </c>
      <c r="E19119" t="s">
        <v>147</v>
      </c>
      <c r="F19119">
        <v>0</v>
      </c>
    </row>
    <row r="19120" spans="1:6">
      <c r="A19120" s="12" t="s">
        <v>243</v>
      </c>
      <c r="B19120" t="s">
        <v>90</v>
      </c>
      <c r="C19120" t="s">
        <v>137</v>
      </c>
      <c r="D19120">
        <v>1</v>
      </c>
      <c r="E19120" t="s">
        <v>147</v>
      </c>
      <c r="F19120">
        <v>0</v>
      </c>
    </row>
    <row r="19121" spans="1:6">
      <c r="A19121" s="12" t="s">
        <v>243</v>
      </c>
      <c r="B19121" t="s">
        <v>91</v>
      </c>
      <c r="C19121" t="s">
        <v>137</v>
      </c>
      <c r="D19121">
        <v>1</v>
      </c>
      <c r="E19121" t="s">
        <v>147</v>
      </c>
      <c r="F19121">
        <v>0</v>
      </c>
    </row>
    <row r="19122" spans="1:6">
      <c r="A19122" s="12" t="s">
        <v>243</v>
      </c>
      <c r="B19122" t="s">
        <v>92</v>
      </c>
      <c r="C19122" t="s">
        <v>137</v>
      </c>
      <c r="D19122">
        <v>1</v>
      </c>
      <c r="E19122" t="s">
        <v>147</v>
      </c>
      <c r="F19122">
        <v>0</v>
      </c>
    </row>
    <row r="19123" spans="1:6">
      <c r="A19123" s="12" t="s">
        <v>243</v>
      </c>
      <c r="B19123" t="s">
        <v>93</v>
      </c>
      <c r="C19123" t="s">
        <v>137</v>
      </c>
      <c r="D19123">
        <v>1</v>
      </c>
      <c r="E19123" t="s">
        <v>147</v>
      </c>
      <c r="F19123">
        <v>0</v>
      </c>
    </row>
    <row r="19124" spans="1:6">
      <c r="A19124" s="12" t="s">
        <v>243</v>
      </c>
      <c r="B19124" t="s">
        <v>94</v>
      </c>
      <c r="C19124" t="s">
        <v>137</v>
      </c>
      <c r="D19124">
        <v>1</v>
      </c>
      <c r="E19124" t="s">
        <v>147</v>
      </c>
      <c r="F19124">
        <v>0</v>
      </c>
    </row>
    <row r="19125" spans="1:6">
      <c r="A19125" s="12" t="s">
        <v>243</v>
      </c>
      <c r="B19125" t="s">
        <v>95</v>
      </c>
      <c r="C19125" t="s">
        <v>137</v>
      </c>
      <c r="D19125">
        <v>1</v>
      </c>
      <c r="E19125" t="s">
        <v>147</v>
      </c>
      <c r="F19125">
        <v>0</v>
      </c>
    </row>
    <row r="19126" spans="1:6">
      <c r="A19126" s="12" t="s">
        <v>243</v>
      </c>
      <c r="B19126" t="s">
        <v>96</v>
      </c>
      <c r="C19126" t="s">
        <v>137</v>
      </c>
      <c r="D19126">
        <v>1</v>
      </c>
      <c r="E19126" t="s">
        <v>147</v>
      </c>
      <c r="F19126">
        <v>0</v>
      </c>
    </row>
    <row r="19127" spans="1:6">
      <c r="A19127" s="12" t="s">
        <v>243</v>
      </c>
      <c r="B19127" t="s">
        <v>97</v>
      </c>
      <c r="C19127" t="s">
        <v>137</v>
      </c>
      <c r="D19127">
        <v>1</v>
      </c>
      <c r="E19127" t="s">
        <v>147</v>
      </c>
      <c r="F19127">
        <v>0</v>
      </c>
    </row>
    <row r="19128" spans="1:6">
      <c r="A19128" s="12" t="s">
        <v>243</v>
      </c>
      <c r="B19128" t="s">
        <v>98</v>
      </c>
      <c r="C19128" t="s">
        <v>137</v>
      </c>
      <c r="D19128">
        <v>1</v>
      </c>
      <c r="E19128" t="s">
        <v>147</v>
      </c>
      <c r="F19128">
        <v>0</v>
      </c>
    </row>
    <row r="19129" spans="1:6">
      <c r="A19129" s="12" t="s">
        <v>243</v>
      </c>
      <c r="B19129" t="s">
        <v>99</v>
      </c>
      <c r="C19129" t="s">
        <v>137</v>
      </c>
      <c r="D19129">
        <v>1</v>
      </c>
      <c r="E19129" t="s">
        <v>147</v>
      </c>
      <c r="F19129">
        <v>0</v>
      </c>
    </row>
    <row r="19130" spans="1:6">
      <c r="A19130" s="12" t="s">
        <v>243</v>
      </c>
      <c r="B19130" t="s">
        <v>100</v>
      </c>
      <c r="C19130" t="s">
        <v>137</v>
      </c>
      <c r="D19130">
        <v>1</v>
      </c>
      <c r="E19130" t="s">
        <v>147</v>
      </c>
      <c r="F19130">
        <v>0</v>
      </c>
    </row>
    <row r="19131" spans="1:6">
      <c r="A19131" s="12" t="s">
        <v>243</v>
      </c>
      <c r="B19131" t="s">
        <v>101</v>
      </c>
      <c r="C19131" t="s">
        <v>137</v>
      </c>
      <c r="D19131">
        <v>1</v>
      </c>
      <c r="E19131" t="s">
        <v>147</v>
      </c>
      <c r="F19131">
        <v>0</v>
      </c>
    </row>
    <row r="19132" spans="1:6">
      <c r="A19132" s="12" t="s">
        <v>243</v>
      </c>
      <c r="B19132" t="s">
        <v>102</v>
      </c>
      <c r="C19132" t="s">
        <v>137</v>
      </c>
      <c r="D19132">
        <v>1</v>
      </c>
      <c r="E19132" t="s">
        <v>147</v>
      </c>
      <c r="F19132">
        <v>0</v>
      </c>
    </row>
    <row r="19133" spans="1:6">
      <c r="A19133" s="12" t="s">
        <v>243</v>
      </c>
      <c r="B19133" t="s">
        <v>103</v>
      </c>
      <c r="C19133" t="s">
        <v>137</v>
      </c>
      <c r="D19133">
        <v>1</v>
      </c>
      <c r="E19133" t="s">
        <v>147</v>
      </c>
      <c r="F19133">
        <v>0</v>
      </c>
    </row>
    <row r="19134" spans="1:6">
      <c r="A19134" s="12" t="s">
        <v>243</v>
      </c>
      <c r="B19134" t="s">
        <v>104</v>
      </c>
      <c r="C19134" t="s">
        <v>137</v>
      </c>
      <c r="D19134">
        <v>1</v>
      </c>
      <c r="E19134" t="s">
        <v>147</v>
      </c>
      <c r="F19134">
        <v>0</v>
      </c>
    </row>
    <row r="19135" spans="1:6">
      <c r="A19135" s="12" t="s">
        <v>243</v>
      </c>
      <c r="B19135" t="s">
        <v>105</v>
      </c>
      <c r="C19135" t="s">
        <v>137</v>
      </c>
      <c r="D19135">
        <v>1</v>
      </c>
      <c r="E19135" t="s">
        <v>147</v>
      </c>
      <c r="F19135">
        <v>0</v>
      </c>
    </row>
    <row r="19136" spans="1:6">
      <c r="A19136" s="12" t="s">
        <v>243</v>
      </c>
      <c r="B19136" t="s">
        <v>106</v>
      </c>
      <c r="C19136" t="s">
        <v>137</v>
      </c>
      <c r="D19136">
        <v>1</v>
      </c>
      <c r="E19136" t="s">
        <v>147</v>
      </c>
      <c r="F19136">
        <v>0</v>
      </c>
    </row>
    <row r="19137" spans="1:6">
      <c r="A19137" s="12" t="s">
        <v>243</v>
      </c>
      <c r="B19137" t="s">
        <v>107</v>
      </c>
      <c r="C19137" t="s">
        <v>137</v>
      </c>
      <c r="D19137">
        <v>1</v>
      </c>
      <c r="E19137" t="s">
        <v>147</v>
      </c>
      <c r="F19137">
        <v>0</v>
      </c>
    </row>
    <row r="19138" spans="1:6">
      <c r="A19138" s="12" t="s">
        <v>243</v>
      </c>
      <c r="B19138" t="s">
        <v>108</v>
      </c>
      <c r="C19138" t="s">
        <v>137</v>
      </c>
      <c r="D19138">
        <v>1</v>
      </c>
      <c r="E19138" t="s">
        <v>147</v>
      </c>
      <c r="F19138">
        <v>0</v>
      </c>
    </row>
    <row r="19139" spans="1:6">
      <c r="A19139" s="12" t="s">
        <v>243</v>
      </c>
      <c r="B19139" t="s">
        <v>109</v>
      </c>
      <c r="C19139" t="s">
        <v>137</v>
      </c>
      <c r="D19139">
        <v>1</v>
      </c>
      <c r="E19139" t="s">
        <v>147</v>
      </c>
      <c r="F19139">
        <v>0</v>
      </c>
    </row>
    <row r="19140" spans="1:6">
      <c r="A19140" s="12" t="s">
        <v>243</v>
      </c>
      <c r="B19140" t="s">
        <v>110</v>
      </c>
      <c r="C19140" t="s">
        <v>137</v>
      </c>
      <c r="D19140">
        <v>1</v>
      </c>
      <c r="E19140" t="s">
        <v>147</v>
      </c>
      <c r="F19140">
        <v>0</v>
      </c>
    </row>
    <row r="19141" spans="1:6">
      <c r="A19141" s="12" t="s">
        <v>243</v>
      </c>
      <c r="B19141" t="s">
        <v>111</v>
      </c>
      <c r="C19141" t="s">
        <v>137</v>
      </c>
      <c r="D19141">
        <v>1</v>
      </c>
      <c r="E19141" t="s">
        <v>147</v>
      </c>
      <c r="F19141">
        <v>0</v>
      </c>
    </row>
    <row r="19142" spans="1:6">
      <c r="A19142" s="12" t="s">
        <v>243</v>
      </c>
      <c r="B19142" t="s">
        <v>112</v>
      </c>
      <c r="C19142" t="s">
        <v>137</v>
      </c>
      <c r="D19142">
        <v>1</v>
      </c>
      <c r="E19142" t="s">
        <v>147</v>
      </c>
      <c r="F19142">
        <v>0</v>
      </c>
    </row>
    <row r="19143" spans="1:6">
      <c r="A19143" s="12" t="s">
        <v>243</v>
      </c>
      <c r="B19143" t="s">
        <v>113</v>
      </c>
      <c r="C19143" t="s">
        <v>137</v>
      </c>
      <c r="D19143">
        <v>1</v>
      </c>
      <c r="E19143" t="s">
        <v>147</v>
      </c>
      <c r="F19143">
        <v>0</v>
      </c>
    </row>
    <row r="19144" spans="1:6">
      <c r="A19144" s="12" t="s">
        <v>243</v>
      </c>
      <c r="B19144" t="s">
        <v>114</v>
      </c>
      <c r="C19144" t="s">
        <v>137</v>
      </c>
      <c r="D19144">
        <v>1</v>
      </c>
      <c r="E19144" t="s">
        <v>147</v>
      </c>
      <c r="F19144">
        <v>0</v>
      </c>
    </row>
    <row r="19145" spans="1:6">
      <c r="A19145" s="12" t="s">
        <v>243</v>
      </c>
      <c r="B19145" t="s">
        <v>115</v>
      </c>
      <c r="C19145" t="s">
        <v>137</v>
      </c>
      <c r="D19145">
        <v>1</v>
      </c>
      <c r="E19145" t="s">
        <v>147</v>
      </c>
      <c r="F19145">
        <v>0</v>
      </c>
    </row>
    <row r="19146" spans="1:6">
      <c r="A19146" s="12" t="s">
        <v>243</v>
      </c>
      <c r="B19146" t="s">
        <v>116</v>
      </c>
      <c r="C19146" t="s">
        <v>137</v>
      </c>
      <c r="D19146">
        <v>1</v>
      </c>
      <c r="E19146" t="s">
        <v>147</v>
      </c>
      <c r="F19146">
        <v>0</v>
      </c>
    </row>
    <row r="19147" spans="1:6">
      <c r="A19147" s="12" t="s">
        <v>243</v>
      </c>
      <c r="B19147" t="s">
        <v>146</v>
      </c>
      <c r="C19147" t="s">
        <v>137</v>
      </c>
      <c r="D19147">
        <v>1</v>
      </c>
      <c r="E19147" t="s">
        <v>147</v>
      </c>
      <c r="F19147">
        <v>0</v>
      </c>
    </row>
    <row r="19148" spans="1:6">
      <c r="A19148" s="12" t="s">
        <v>243</v>
      </c>
      <c r="B19148" t="s">
        <v>61</v>
      </c>
      <c r="C19148" t="s">
        <v>138</v>
      </c>
      <c r="D19148">
        <v>1</v>
      </c>
      <c r="E19148" t="s">
        <v>139</v>
      </c>
      <c r="F19148">
        <v>62.6</v>
      </c>
    </row>
    <row r="19149" spans="1:6">
      <c r="A19149" s="12" t="s">
        <v>243</v>
      </c>
      <c r="B19149" t="s">
        <v>62</v>
      </c>
      <c r="C19149" t="s">
        <v>138</v>
      </c>
      <c r="D19149">
        <v>1</v>
      </c>
      <c r="E19149" t="s">
        <v>139</v>
      </c>
      <c r="F19149">
        <v>51.9</v>
      </c>
    </row>
    <row r="19150" spans="1:6">
      <c r="A19150" s="12" t="s">
        <v>243</v>
      </c>
      <c r="B19150" t="s">
        <v>63</v>
      </c>
      <c r="C19150" t="s">
        <v>138</v>
      </c>
      <c r="D19150">
        <v>1</v>
      </c>
      <c r="E19150" t="s">
        <v>139</v>
      </c>
      <c r="F19150">
        <v>49</v>
      </c>
    </row>
    <row r="19151" spans="1:6">
      <c r="A19151" s="12" t="s">
        <v>243</v>
      </c>
      <c r="B19151" t="s">
        <v>64</v>
      </c>
      <c r="C19151" t="s">
        <v>138</v>
      </c>
      <c r="D19151">
        <v>1</v>
      </c>
      <c r="E19151" t="s">
        <v>139</v>
      </c>
      <c r="F19151">
        <v>62.7</v>
      </c>
    </row>
    <row r="19152" spans="1:6">
      <c r="A19152" s="12" t="s">
        <v>243</v>
      </c>
      <c r="B19152" t="s">
        <v>65</v>
      </c>
      <c r="C19152" t="s">
        <v>138</v>
      </c>
      <c r="D19152">
        <v>1</v>
      </c>
      <c r="E19152" t="s">
        <v>139</v>
      </c>
      <c r="F19152">
        <v>34</v>
      </c>
    </row>
    <row r="19153" spans="1:6">
      <c r="A19153" s="12" t="s">
        <v>243</v>
      </c>
      <c r="B19153" t="s">
        <v>66</v>
      </c>
      <c r="C19153" t="s">
        <v>138</v>
      </c>
      <c r="D19153">
        <v>1</v>
      </c>
      <c r="E19153" t="s">
        <v>139</v>
      </c>
      <c r="F19153">
        <v>42.8</v>
      </c>
    </row>
    <row r="19154" spans="1:6">
      <c r="A19154" s="12" t="s">
        <v>243</v>
      </c>
      <c r="B19154" t="s">
        <v>67</v>
      </c>
      <c r="C19154" t="s">
        <v>138</v>
      </c>
      <c r="D19154">
        <v>1</v>
      </c>
      <c r="E19154" t="s">
        <v>139</v>
      </c>
      <c r="F19154">
        <v>39</v>
      </c>
    </row>
    <row r="19155" spans="1:6">
      <c r="A19155" s="12" t="s">
        <v>243</v>
      </c>
      <c r="B19155" t="s">
        <v>68</v>
      </c>
      <c r="C19155" t="s">
        <v>138</v>
      </c>
      <c r="D19155">
        <v>1</v>
      </c>
      <c r="E19155" t="s">
        <v>139</v>
      </c>
      <c r="F19155">
        <v>39.5</v>
      </c>
    </row>
    <row r="19156" spans="1:6">
      <c r="A19156" s="12" t="s">
        <v>243</v>
      </c>
      <c r="B19156" t="s">
        <v>69</v>
      </c>
      <c r="C19156" t="s">
        <v>138</v>
      </c>
      <c r="D19156">
        <v>1</v>
      </c>
      <c r="E19156" t="s">
        <v>139</v>
      </c>
      <c r="F19156">
        <v>49.2</v>
      </c>
    </row>
    <row r="19157" spans="1:6">
      <c r="A19157" s="12" t="s">
        <v>243</v>
      </c>
      <c r="B19157" t="s">
        <v>70</v>
      </c>
      <c r="C19157" t="s">
        <v>138</v>
      </c>
      <c r="D19157">
        <v>1</v>
      </c>
      <c r="E19157" t="s">
        <v>139</v>
      </c>
      <c r="F19157">
        <v>51.9</v>
      </c>
    </row>
    <row r="19158" spans="1:6">
      <c r="A19158" s="12" t="s">
        <v>243</v>
      </c>
      <c r="B19158" t="s">
        <v>71</v>
      </c>
      <c r="C19158" t="s">
        <v>138</v>
      </c>
      <c r="D19158">
        <v>1</v>
      </c>
      <c r="E19158" t="s">
        <v>139</v>
      </c>
      <c r="F19158">
        <v>27.9</v>
      </c>
    </row>
    <row r="19159" spans="1:6">
      <c r="A19159" s="12" t="s">
        <v>243</v>
      </c>
      <c r="B19159" t="s">
        <v>72</v>
      </c>
      <c r="C19159" t="s">
        <v>138</v>
      </c>
      <c r="D19159">
        <v>1</v>
      </c>
      <c r="E19159" t="s">
        <v>139</v>
      </c>
      <c r="F19159">
        <v>63.8</v>
      </c>
    </row>
    <row r="19160" spans="1:6">
      <c r="A19160" s="12" t="s">
        <v>243</v>
      </c>
      <c r="B19160" t="s">
        <v>73</v>
      </c>
      <c r="C19160" t="s">
        <v>138</v>
      </c>
      <c r="D19160">
        <v>1</v>
      </c>
      <c r="E19160" t="s">
        <v>139</v>
      </c>
      <c r="F19160">
        <v>39</v>
      </c>
    </row>
    <row r="19161" spans="1:6">
      <c r="A19161" s="12" t="s">
        <v>243</v>
      </c>
      <c r="B19161" t="s">
        <v>74</v>
      </c>
      <c r="C19161" t="s">
        <v>138</v>
      </c>
      <c r="D19161">
        <v>1</v>
      </c>
      <c r="E19161" t="s">
        <v>139</v>
      </c>
      <c r="F19161">
        <v>57.3</v>
      </c>
    </row>
    <row r="19162" spans="1:6">
      <c r="A19162" s="12" t="s">
        <v>243</v>
      </c>
      <c r="B19162" t="s">
        <v>75</v>
      </c>
      <c r="C19162" t="s">
        <v>138</v>
      </c>
      <c r="D19162">
        <v>1</v>
      </c>
      <c r="E19162" t="s">
        <v>139</v>
      </c>
      <c r="F19162">
        <v>49.9</v>
      </c>
    </row>
    <row r="19163" spans="1:6">
      <c r="A19163" s="12" t="s">
        <v>243</v>
      </c>
      <c r="B19163" t="s">
        <v>76</v>
      </c>
      <c r="C19163" t="s">
        <v>138</v>
      </c>
      <c r="D19163">
        <v>1</v>
      </c>
      <c r="E19163" t="s">
        <v>139</v>
      </c>
      <c r="F19163">
        <v>57.3</v>
      </c>
    </row>
    <row r="19164" spans="1:6">
      <c r="A19164" s="12" t="s">
        <v>243</v>
      </c>
      <c r="B19164" t="s">
        <v>77</v>
      </c>
      <c r="C19164" t="s">
        <v>138</v>
      </c>
      <c r="D19164">
        <v>1</v>
      </c>
      <c r="E19164" t="s">
        <v>139</v>
      </c>
      <c r="F19164">
        <v>62.9</v>
      </c>
    </row>
    <row r="19165" spans="1:6">
      <c r="A19165" s="12" t="s">
        <v>243</v>
      </c>
      <c r="B19165" t="s">
        <v>78</v>
      </c>
      <c r="C19165" t="s">
        <v>138</v>
      </c>
      <c r="D19165">
        <v>1</v>
      </c>
      <c r="E19165" t="s">
        <v>139</v>
      </c>
      <c r="F19165">
        <v>59.6</v>
      </c>
    </row>
    <row r="19166" spans="1:6">
      <c r="A19166" s="12" t="s">
        <v>243</v>
      </c>
      <c r="B19166" t="s">
        <v>79</v>
      </c>
      <c r="C19166" t="s">
        <v>138</v>
      </c>
      <c r="D19166">
        <v>1</v>
      </c>
      <c r="E19166" t="s">
        <v>139</v>
      </c>
      <c r="F19166">
        <v>43.3</v>
      </c>
    </row>
    <row r="19167" spans="1:6">
      <c r="A19167" s="12" t="s">
        <v>243</v>
      </c>
      <c r="B19167" t="s">
        <v>80</v>
      </c>
      <c r="C19167" t="s">
        <v>138</v>
      </c>
      <c r="D19167">
        <v>1</v>
      </c>
      <c r="E19167" t="s">
        <v>139</v>
      </c>
      <c r="F19167">
        <v>34.9</v>
      </c>
    </row>
    <row r="19168" spans="1:6">
      <c r="A19168" s="12" t="s">
        <v>243</v>
      </c>
      <c r="B19168" t="s">
        <v>81</v>
      </c>
      <c r="C19168" t="s">
        <v>138</v>
      </c>
      <c r="D19168">
        <v>1</v>
      </c>
      <c r="E19168" t="s">
        <v>139</v>
      </c>
      <c r="F19168">
        <v>32.700000000000003</v>
      </c>
    </row>
    <row r="19169" spans="1:6">
      <c r="A19169" s="12" t="s">
        <v>243</v>
      </c>
      <c r="B19169" t="s">
        <v>82</v>
      </c>
      <c r="C19169" t="s">
        <v>138</v>
      </c>
      <c r="D19169">
        <v>1</v>
      </c>
      <c r="E19169" t="s">
        <v>139</v>
      </c>
      <c r="F19169">
        <v>46.6</v>
      </c>
    </row>
    <row r="19170" spans="1:6">
      <c r="A19170" s="12" t="s">
        <v>243</v>
      </c>
      <c r="B19170" t="s">
        <v>83</v>
      </c>
      <c r="C19170" t="s">
        <v>138</v>
      </c>
      <c r="D19170">
        <v>1</v>
      </c>
      <c r="E19170" t="s">
        <v>139</v>
      </c>
      <c r="F19170">
        <v>44.1</v>
      </c>
    </row>
    <row r="19171" spans="1:6">
      <c r="A19171" s="12" t="s">
        <v>243</v>
      </c>
      <c r="B19171" t="s">
        <v>84</v>
      </c>
      <c r="C19171" t="s">
        <v>138</v>
      </c>
      <c r="D19171">
        <v>1</v>
      </c>
      <c r="E19171" t="s">
        <v>139</v>
      </c>
      <c r="F19171">
        <v>58.1</v>
      </c>
    </row>
    <row r="19172" spans="1:6">
      <c r="A19172" s="12" t="s">
        <v>243</v>
      </c>
      <c r="B19172" t="s">
        <v>85</v>
      </c>
      <c r="C19172" t="s">
        <v>138</v>
      </c>
      <c r="D19172">
        <v>1</v>
      </c>
      <c r="E19172" t="s">
        <v>139</v>
      </c>
      <c r="F19172">
        <v>57.3</v>
      </c>
    </row>
    <row r="19173" spans="1:6">
      <c r="A19173" s="12" t="s">
        <v>243</v>
      </c>
      <c r="B19173" t="s">
        <v>86</v>
      </c>
      <c r="C19173" t="s">
        <v>138</v>
      </c>
      <c r="D19173">
        <v>1</v>
      </c>
      <c r="E19173" t="s">
        <v>139</v>
      </c>
      <c r="F19173">
        <v>55.1</v>
      </c>
    </row>
    <row r="19174" spans="1:6">
      <c r="A19174" s="12" t="s">
        <v>243</v>
      </c>
      <c r="B19174" t="s">
        <v>87</v>
      </c>
      <c r="C19174" t="s">
        <v>138</v>
      </c>
      <c r="D19174">
        <v>1</v>
      </c>
      <c r="E19174" t="s">
        <v>139</v>
      </c>
      <c r="F19174">
        <v>60.9</v>
      </c>
    </row>
    <row r="19175" spans="1:6">
      <c r="A19175" s="12" t="s">
        <v>243</v>
      </c>
      <c r="B19175" t="s">
        <v>88</v>
      </c>
      <c r="C19175" t="s">
        <v>138</v>
      </c>
      <c r="D19175">
        <v>1</v>
      </c>
      <c r="E19175" t="s">
        <v>139</v>
      </c>
      <c r="F19175">
        <v>45.7</v>
      </c>
    </row>
    <row r="19176" spans="1:6">
      <c r="A19176" s="12" t="s">
        <v>243</v>
      </c>
      <c r="B19176" t="s">
        <v>89</v>
      </c>
      <c r="C19176" t="s">
        <v>138</v>
      </c>
      <c r="D19176">
        <v>1</v>
      </c>
      <c r="E19176" t="s">
        <v>139</v>
      </c>
      <c r="F19176">
        <v>45.7</v>
      </c>
    </row>
    <row r="19177" spans="1:6">
      <c r="A19177" s="12" t="s">
        <v>243</v>
      </c>
      <c r="B19177" t="s">
        <v>90</v>
      </c>
      <c r="C19177" t="s">
        <v>138</v>
      </c>
      <c r="D19177">
        <v>1</v>
      </c>
      <c r="E19177" t="s">
        <v>139</v>
      </c>
      <c r="F19177">
        <v>39.6</v>
      </c>
    </row>
    <row r="19178" spans="1:6">
      <c r="A19178" s="12" t="s">
        <v>243</v>
      </c>
      <c r="B19178" t="s">
        <v>91</v>
      </c>
      <c r="C19178" t="s">
        <v>138</v>
      </c>
      <c r="D19178">
        <v>1</v>
      </c>
      <c r="E19178" t="s">
        <v>139</v>
      </c>
      <c r="F19178">
        <v>41.1</v>
      </c>
    </row>
    <row r="19179" spans="1:6">
      <c r="A19179" s="12" t="s">
        <v>243</v>
      </c>
      <c r="B19179" t="s">
        <v>92</v>
      </c>
      <c r="C19179" t="s">
        <v>138</v>
      </c>
      <c r="D19179">
        <v>1</v>
      </c>
      <c r="E19179" t="s">
        <v>139</v>
      </c>
      <c r="F19179">
        <v>35.5</v>
      </c>
    </row>
    <row r="19180" spans="1:6">
      <c r="A19180" s="12" t="s">
        <v>243</v>
      </c>
      <c r="B19180" t="s">
        <v>93</v>
      </c>
      <c r="C19180" t="s">
        <v>138</v>
      </c>
      <c r="D19180">
        <v>1</v>
      </c>
      <c r="E19180" t="s">
        <v>139</v>
      </c>
      <c r="F19180">
        <v>50.1</v>
      </c>
    </row>
    <row r="19181" spans="1:6">
      <c r="A19181" s="12" t="s">
        <v>243</v>
      </c>
      <c r="B19181" t="s">
        <v>94</v>
      </c>
      <c r="C19181" t="s">
        <v>138</v>
      </c>
      <c r="D19181">
        <v>1</v>
      </c>
      <c r="E19181" t="s">
        <v>139</v>
      </c>
      <c r="F19181">
        <v>63.5</v>
      </c>
    </row>
    <row r="19182" spans="1:6">
      <c r="A19182" s="12" t="s">
        <v>243</v>
      </c>
      <c r="B19182" t="s">
        <v>95</v>
      </c>
      <c r="C19182" t="s">
        <v>138</v>
      </c>
      <c r="D19182">
        <v>1</v>
      </c>
      <c r="E19182" t="s">
        <v>139</v>
      </c>
      <c r="F19182">
        <v>51.5</v>
      </c>
    </row>
    <row r="19183" spans="1:6">
      <c r="A19183" s="12" t="s">
        <v>243</v>
      </c>
      <c r="B19183" t="s">
        <v>96</v>
      </c>
      <c r="C19183" t="s">
        <v>138</v>
      </c>
      <c r="D19183">
        <v>1</v>
      </c>
      <c r="E19183" t="s">
        <v>139</v>
      </c>
      <c r="F19183">
        <v>66.7</v>
      </c>
    </row>
    <row r="19184" spans="1:6">
      <c r="A19184" s="12" t="s">
        <v>243</v>
      </c>
      <c r="B19184" t="s">
        <v>97</v>
      </c>
      <c r="C19184" t="s">
        <v>138</v>
      </c>
      <c r="D19184">
        <v>1</v>
      </c>
      <c r="E19184" t="s">
        <v>139</v>
      </c>
      <c r="F19184">
        <v>39</v>
      </c>
    </row>
    <row r="19185" spans="1:6">
      <c r="A19185" s="12" t="s">
        <v>243</v>
      </c>
      <c r="B19185" t="s">
        <v>98</v>
      </c>
      <c r="C19185" t="s">
        <v>138</v>
      </c>
      <c r="D19185">
        <v>1</v>
      </c>
      <c r="E19185" t="s">
        <v>139</v>
      </c>
      <c r="F19185">
        <v>47.4</v>
      </c>
    </row>
    <row r="19186" spans="1:6">
      <c r="A19186" s="12" t="s">
        <v>243</v>
      </c>
      <c r="B19186" t="s">
        <v>99</v>
      </c>
      <c r="C19186" t="s">
        <v>138</v>
      </c>
      <c r="D19186">
        <v>1</v>
      </c>
      <c r="E19186" t="s">
        <v>139</v>
      </c>
      <c r="F19186">
        <v>37</v>
      </c>
    </row>
    <row r="19187" spans="1:6">
      <c r="A19187" s="12" t="s">
        <v>243</v>
      </c>
      <c r="B19187" t="s">
        <v>100</v>
      </c>
      <c r="C19187" t="s">
        <v>138</v>
      </c>
      <c r="D19187">
        <v>1</v>
      </c>
      <c r="E19187" t="s">
        <v>139</v>
      </c>
      <c r="F19187">
        <v>56</v>
      </c>
    </row>
    <row r="19188" spans="1:6">
      <c r="A19188" s="12" t="s">
        <v>243</v>
      </c>
      <c r="B19188" t="s">
        <v>101</v>
      </c>
      <c r="C19188" t="s">
        <v>138</v>
      </c>
      <c r="D19188">
        <v>1</v>
      </c>
      <c r="E19188" t="s">
        <v>139</v>
      </c>
      <c r="F19188">
        <v>62.4</v>
      </c>
    </row>
    <row r="19189" spans="1:6">
      <c r="A19189" s="12" t="s">
        <v>243</v>
      </c>
      <c r="B19189" t="s">
        <v>102</v>
      </c>
      <c r="C19189" t="s">
        <v>138</v>
      </c>
      <c r="D19189">
        <v>1</v>
      </c>
      <c r="E19189" t="s">
        <v>139</v>
      </c>
      <c r="F19189">
        <v>61.7</v>
      </c>
    </row>
    <row r="19190" spans="1:6">
      <c r="A19190" s="12" t="s">
        <v>243</v>
      </c>
      <c r="B19190" t="s">
        <v>103</v>
      </c>
      <c r="C19190" t="s">
        <v>138</v>
      </c>
      <c r="D19190">
        <v>1</v>
      </c>
      <c r="E19190" t="s">
        <v>139</v>
      </c>
      <c r="F19190">
        <v>53.4</v>
      </c>
    </row>
    <row r="19191" spans="1:6">
      <c r="A19191" s="12" t="s">
        <v>243</v>
      </c>
      <c r="B19191" t="s">
        <v>104</v>
      </c>
      <c r="C19191" t="s">
        <v>138</v>
      </c>
      <c r="D19191">
        <v>1</v>
      </c>
      <c r="E19191" t="s">
        <v>139</v>
      </c>
      <c r="F19191">
        <v>60.9</v>
      </c>
    </row>
    <row r="19192" spans="1:6">
      <c r="A19192" s="12" t="s">
        <v>243</v>
      </c>
      <c r="B19192" t="s">
        <v>105</v>
      </c>
      <c r="C19192" t="s">
        <v>138</v>
      </c>
      <c r="D19192">
        <v>1</v>
      </c>
      <c r="E19192" t="s">
        <v>139</v>
      </c>
      <c r="F19192">
        <v>29.8</v>
      </c>
    </row>
    <row r="19193" spans="1:6">
      <c r="A19193" s="12" t="s">
        <v>243</v>
      </c>
      <c r="B19193" t="s">
        <v>106</v>
      </c>
      <c r="C19193" t="s">
        <v>138</v>
      </c>
      <c r="D19193">
        <v>1</v>
      </c>
      <c r="E19193" t="s">
        <v>139</v>
      </c>
      <c r="F19193">
        <v>44.3</v>
      </c>
    </row>
    <row r="19194" spans="1:6">
      <c r="A19194" s="12" t="s">
        <v>243</v>
      </c>
      <c r="B19194" t="s">
        <v>107</v>
      </c>
      <c r="C19194" t="s">
        <v>138</v>
      </c>
      <c r="D19194">
        <v>1</v>
      </c>
      <c r="E19194" t="s">
        <v>139</v>
      </c>
      <c r="F19194">
        <v>37.9</v>
      </c>
    </row>
    <row r="19195" spans="1:6">
      <c r="A19195" s="12" t="s">
        <v>243</v>
      </c>
      <c r="B19195" t="s">
        <v>108</v>
      </c>
      <c r="C19195" t="s">
        <v>138</v>
      </c>
      <c r="D19195">
        <v>1</v>
      </c>
      <c r="E19195" t="s">
        <v>139</v>
      </c>
      <c r="F19195">
        <v>66</v>
      </c>
    </row>
    <row r="19196" spans="1:6">
      <c r="A19196" s="12" t="s">
        <v>243</v>
      </c>
      <c r="B19196" t="s">
        <v>109</v>
      </c>
      <c r="C19196" t="s">
        <v>138</v>
      </c>
      <c r="D19196">
        <v>1</v>
      </c>
      <c r="E19196" t="s">
        <v>139</v>
      </c>
      <c r="F19196">
        <v>47.6</v>
      </c>
    </row>
    <row r="19197" spans="1:6">
      <c r="A19197" s="12" t="s">
        <v>243</v>
      </c>
      <c r="B19197" t="s">
        <v>110</v>
      </c>
      <c r="C19197" t="s">
        <v>138</v>
      </c>
      <c r="D19197">
        <v>1</v>
      </c>
      <c r="E19197" t="s">
        <v>139</v>
      </c>
      <c r="F19197">
        <v>69.599999999999994</v>
      </c>
    </row>
    <row r="19198" spans="1:6">
      <c r="A19198" s="12" t="s">
        <v>243</v>
      </c>
      <c r="B19198" t="s">
        <v>111</v>
      </c>
      <c r="C19198" t="s">
        <v>138</v>
      </c>
      <c r="D19198">
        <v>1</v>
      </c>
      <c r="E19198" t="s">
        <v>139</v>
      </c>
      <c r="F19198">
        <v>11</v>
      </c>
    </row>
    <row r="19199" spans="1:6">
      <c r="A19199" s="12" t="s">
        <v>243</v>
      </c>
      <c r="B19199" t="s">
        <v>112</v>
      </c>
      <c r="C19199" t="s">
        <v>138</v>
      </c>
      <c r="D19199">
        <v>1</v>
      </c>
      <c r="E19199" t="s">
        <v>139</v>
      </c>
      <c r="F19199">
        <v>37.700000000000003</v>
      </c>
    </row>
    <row r="19200" spans="1:6">
      <c r="A19200" s="12" t="s">
        <v>243</v>
      </c>
      <c r="B19200" t="s">
        <v>113</v>
      </c>
      <c r="C19200" t="s">
        <v>138</v>
      </c>
      <c r="D19200">
        <v>1</v>
      </c>
      <c r="E19200" t="s">
        <v>139</v>
      </c>
      <c r="F19200">
        <v>49.4</v>
      </c>
    </row>
    <row r="19201" spans="1:6">
      <c r="A19201" s="12" t="s">
        <v>243</v>
      </c>
      <c r="B19201" t="s">
        <v>114</v>
      </c>
      <c r="C19201" t="s">
        <v>138</v>
      </c>
      <c r="D19201">
        <v>1</v>
      </c>
      <c r="E19201" t="s">
        <v>139</v>
      </c>
      <c r="F19201">
        <v>59.4</v>
      </c>
    </row>
    <row r="19202" spans="1:6">
      <c r="A19202" s="12" t="s">
        <v>243</v>
      </c>
      <c r="B19202" t="s">
        <v>115</v>
      </c>
      <c r="C19202" t="s">
        <v>138</v>
      </c>
      <c r="D19202">
        <v>1</v>
      </c>
      <c r="E19202" t="s">
        <v>139</v>
      </c>
      <c r="F19202">
        <v>49.7</v>
      </c>
    </row>
    <row r="19203" spans="1:6">
      <c r="A19203" s="12" t="s">
        <v>243</v>
      </c>
      <c r="B19203" t="s">
        <v>116</v>
      </c>
      <c r="C19203" t="s">
        <v>138</v>
      </c>
      <c r="D19203">
        <v>1</v>
      </c>
      <c r="E19203" t="s">
        <v>139</v>
      </c>
      <c r="F19203">
        <v>75.599999999999994</v>
      </c>
    </row>
    <row r="19204" spans="1:6">
      <c r="A19204" s="12" t="s">
        <v>243</v>
      </c>
      <c r="B19204" t="s">
        <v>146</v>
      </c>
      <c r="C19204" t="s">
        <v>137</v>
      </c>
      <c r="D19204">
        <v>2</v>
      </c>
      <c r="E19204" t="s">
        <v>139</v>
      </c>
      <c r="F19204">
        <v>46.5</v>
      </c>
    </row>
    <row r="19205" spans="1:6">
      <c r="A19205" s="12" t="s">
        <v>243</v>
      </c>
      <c r="B19205" t="s">
        <v>61</v>
      </c>
      <c r="C19205" t="s">
        <v>138</v>
      </c>
      <c r="D19205">
        <v>1</v>
      </c>
      <c r="E19205" t="s">
        <v>140</v>
      </c>
      <c r="F19205">
        <v>34.299999999999997</v>
      </c>
    </row>
    <row r="19206" spans="1:6">
      <c r="A19206" s="12" t="s">
        <v>243</v>
      </c>
      <c r="B19206" t="s">
        <v>62</v>
      </c>
      <c r="C19206" t="s">
        <v>138</v>
      </c>
      <c r="D19206">
        <v>1</v>
      </c>
      <c r="E19206" t="s">
        <v>140</v>
      </c>
      <c r="F19206">
        <v>36.6</v>
      </c>
    </row>
    <row r="19207" spans="1:6">
      <c r="A19207" s="12" t="s">
        <v>243</v>
      </c>
      <c r="B19207" t="s">
        <v>63</v>
      </c>
      <c r="C19207" t="s">
        <v>138</v>
      </c>
      <c r="D19207">
        <v>1</v>
      </c>
      <c r="E19207" t="s">
        <v>140</v>
      </c>
      <c r="F19207">
        <v>46.3</v>
      </c>
    </row>
    <row r="19208" spans="1:6">
      <c r="A19208" s="12" t="s">
        <v>243</v>
      </c>
      <c r="B19208" t="s">
        <v>64</v>
      </c>
      <c r="C19208" t="s">
        <v>138</v>
      </c>
      <c r="D19208">
        <v>1</v>
      </c>
      <c r="E19208" t="s">
        <v>140</v>
      </c>
      <c r="F19208">
        <v>32.700000000000003</v>
      </c>
    </row>
    <row r="19209" spans="1:6">
      <c r="A19209" s="12" t="s">
        <v>243</v>
      </c>
      <c r="B19209" t="s">
        <v>65</v>
      </c>
      <c r="C19209" t="s">
        <v>138</v>
      </c>
      <c r="D19209">
        <v>1</v>
      </c>
      <c r="E19209" t="s">
        <v>140</v>
      </c>
      <c r="F19209">
        <v>60.6</v>
      </c>
    </row>
    <row r="19210" spans="1:6">
      <c r="A19210" s="12" t="s">
        <v>243</v>
      </c>
      <c r="B19210" t="s">
        <v>66</v>
      </c>
      <c r="C19210" t="s">
        <v>138</v>
      </c>
      <c r="D19210">
        <v>1</v>
      </c>
      <c r="E19210" t="s">
        <v>140</v>
      </c>
      <c r="F19210">
        <v>51.1</v>
      </c>
    </row>
    <row r="19211" spans="1:6">
      <c r="A19211" s="12" t="s">
        <v>243</v>
      </c>
      <c r="B19211" t="s">
        <v>67</v>
      </c>
      <c r="C19211" t="s">
        <v>138</v>
      </c>
      <c r="D19211">
        <v>1</v>
      </c>
      <c r="E19211" t="s">
        <v>140</v>
      </c>
      <c r="F19211">
        <v>56.5</v>
      </c>
    </row>
    <row r="19212" spans="1:6">
      <c r="A19212" s="12" t="s">
        <v>243</v>
      </c>
      <c r="B19212" t="s">
        <v>68</v>
      </c>
      <c r="C19212" t="s">
        <v>138</v>
      </c>
      <c r="D19212">
        <v>1</v>
      </c>
      <c r="E19212" t="s">
        <v>140</v>
      </c>
      <c r="F19212">
        <v>57</v>
      </c>
    </row>
    <row r="19213" spans="1:6">
      <c r="A19213" s="12" t="s">
        <v>243</v>
      </c>
      <c r="B19213" t="s">
        <v>69</v>
      </c>
      <c r="C19213" t="s">
        <v>138</v>
      </c>
      <c r="D19213">
        <v>1</v>
      </c>
      <c r="E19213" t="s">
        <v>140</v>
      </c>
      <c r="F19213">
        <v>48.2</v>
      </c>
    </row>
    <row r="19214" spans="1:6">
      <c r="A19214" s="12" t="s">
        <v>243</v>
      </c>
      <c r="B19214" t="s">
        <v>70</v>
      </c>
      <c r="C19214" t="s">
        <v>138</v>
      </c>
      <c r="D19214">
        <v>1</v>
      </c>
      <c r="E19214" t="s">
        <v>140</v>
      </c>
      <c r="F19214">
        <v>45.8</v>
      </c>
    </row>
    <row r="19215" spans="1:6">
      <c r="A19215" s="12" t="s">
        <v>243</v>
      </c>
      <c r="B19215" t="s">
        <v>71</v>
      </c>
      <c r="C19215" t="s">
        <v>138</v>
      </c>
      <c r="D19215">
        <v>1</v>
      </c>
      <c r="E19215" t="s">
        <v>140</v>
      </c>
      <c r="F19215">
        <v>66.900000000000006</v>
      </c>
    </row>
    <row r="19216" spans="1:6">
      <c r="A19216" s="12" t="s">
        <v>243</v>
      </c>
      <c r="B19216" t="s">
        <v>72</v>
      </c>
      <c r="C19216" t="s">
        <v>138</v>
      </c>
      <c r="D19216">
        <v>1</v>
      </c>
      <c r="E19216" t="s">
        <v>140</v>
      </c>
      <c r="F19216">
        <v>29.6</v>
      </c>
    </row>
    <row r="19217" spans="1:6">
      <c r="A19217" s="12" t="s">
        <v>243</v>
      </c>
      <c r="B19217" t="s">
        <v>73</v>
      </c>
      <c r="C19217" t="s">
        <v>138</v>
      </c>
      <c r="D19217">
        <v>1</v>
      </c>
      <c r="E19217" t="s">
        <v>140</v>
      </c>
      <c r="F19217">
        <v>57.4</v>
      </c>
    </row>
    <row r="19218" spans="1:6">
      <c r="A19218" s="12" t="s">
        <v>243</v>
      </c>
      <c r="B19218" t="s">
        <v>74</v>
      </c>
      <c r="C19218" t="s">
        <v>138</v>
      </c>
      <c r="D19218">
        <v>1</v>
      </c>
      <c r="E19218" t="s">
        <v>140</v>
      </c>
      <c r="F19218">
        <v>39.299999999999997</v>
      </c>
    </row>
    <row r="19219" spans="1:6">
      <c r="A19219" s="12" t="s">
        <v>243</v>
      </c>
      <c r="B19219" t="s">
        <v>75</v>
      </c>
      <c r="C19219" t="s">
        <v>138</v>
      </c>
      <c r="D19219">
        <v>1</v>
      </c>
      <c r="E19219" t="s">
        <v>140</v>
      </c>
      <c r="F19219">
        <v>45.6</v>
      </c>
    </row>
    <row r="19220" spans="1:6">
      <c r="A19220" s="12" t="s">
        <v>243</v>
      </c>
      <c r="B19220" t="s">
        <v>76</v>
      </c>
      <c r="C19220" t="s">
        <v>138</v>
      </c>
      <c r="D19220">
        <v>1</v>
      </c>
      <c r="E19220" t="s">
        <v>140</v>
      </c>
      <c r="F19220">
        <v>37.299999999999997</v>
      </c>
    </row>
    <row r="19221" spans="1:6">
      <c r="A19221" s="12" t="s">
        <v>243</v>
      </c>
      <c r="B19221" t="s">
        <v>77</v>
      </c>
      <c r="C19221" t="s">
        <v>138</v>
      </c>
      <c r="D19221">
        <v>1</v>
      </c>
      <c r="E19221" t="s">
        <v>140</v>
      </c>
      <c r="F19221">
        <v>33.9</v>
      </c>
    </row>
    <row r="19222" spans="1:6">
      <c r="A19222" s="12" t="s">
        <v>243</v>
      </c>
      <c r="B19222" t="s">
        <v>78</v>
      </c>
      <c r="C19222" t="s">
        <v>138</v>
      </c>
      <c r="D19222">
        <v>1</v>
      </c>
      <c r="E19222" t="s">
        <v>140</v>
      </c>
      <c r="F19222">
        <v>36.5</v>
      </c>
    </row>
    <row r="19223" spans="1:6">
      <c r="A19223" s="12" t="s">
        <v>243</v>
      </c>
      <c r="B19223" t="s">
        <v>79</v>
      </c>
      <c r="C19223" t="s">
        <v>138</v>
      </c>
      <c r="D19223">
        <v>1</v>
      </c>
      <c r="E19223" t="s">
        <v>140</v>
      </c>
      <c r="F19223">
        <v>50.2</v>
      </c>
    </row>
    <row r="19224" spans="1:6">
      <c r="A19224" s="12" t="s">
        <v>243</v>
      </c>
      <c r="B19224" t="s">
        <v>80</v>
      </c>
      <c r="C19224" t="s">
        <v>138</v>
      </c>
      <c r="D19224">
        <v>1</v>
      </c>
      <c r="E19224" t="s">
        <v>140</v>
      </c>
      <c r="F19224">
        <v>61.4</v>
      </c>
    </row>
    <row r="19225" spans="1:6">
      <c r="A19225" s="12" t="s">
        <v>243</v>
      </c>
      <c r="B19225" t="s">
        <v>81</v>
      </c>
      <c r="C19225" t="s">
        <v>138</v>
      </c>
      <c r="D19225">
        <v>1</v>
      </c>
      <c r="E19225" t="s">
        <v>140</v>
      </c>
      <c r="F19225">
        <v>60.9</v>
      </c>
    </row>
    <row r="19226" spans="1:6">
      <c r="A19226" s="12" t="s">
        <v>243</v>
      </c>
      <c r="B19226" t="s">
        <v>82</v>
      </c>
      <c r="C19226" t="s">
        <v>138</v>
      </c>
      <c r="D19226">
        <v>1</v>
      </c>
      <c r="E19226" t="s">
        <v>140</v>
      </c>
      <c r="F19226">
        <v>49.8</v>
      </c>
    </row>
    <row r="19227" spans="1:6">
      <c r="A19227" s="12" t="s">
        <v>243</v>
      </c>
      <c r="B19227" t="s">
        <v>83</v>
      </c>
      <c r="C19227" t="s">
        <v>138</v>
      </c>
      <c r="D19227">
        <v>1</v>
      </c>
      <c r="E19227" t="s">
        <v>140</v>
      </c>
      <c r="F19227">
        <v>50.2</v>
      </c>
    </row>
    <row r="19228" spans="1:6">
      <c r="A19228" s="12" t="s">
        <v>243</v>
      </c>
      <c r="B19228" t="s">
        <v>84</v>
      </c>
      <c r="C19228" t="s">
        <v>138</v>
      </c>
      <c r="D19228">
        <v>1</v>
      </c>
      <c r="E19228" t="s">
        <v>140</v>
      </c>
      <c r="F19228">
        <v>39.200000000000003</v>
      </c>
    </row>
    <row r="19229" spans="1:6">
      <c r="A19229" s="12" t="s">
        <v>243</v>
      </c>
      <c r="B19229" t="s">
        <v>85</v>
      </c>
      <c r="C19229" t="s">
        <v>138</v>
      </c>
      <c r="D19229">
        <v>1</v>
      </c>
      <c r="E19229" t="s">
        <v>140</v>
      </c>
      <c r="F19229">
        <v>39.6</v>
      </c>
    </row>
    <row r="19230" spans="1:6">
      <c r="A19230" s="12" t="s">
        <v>243</v>
      </c>
      <c r="B19230" t="s">
        <v>86</v>
      </c>
      <c r="C19230" t="s">
        <v>138</v>
      </c>
      <c r="D19230">
        <v>1</v>
      </c>
      <c r="E19230" t="s">
        <v>140</v>
      </c>
      <c r="F19230">
        <v>37.700000000000003</v>
      </c>
    </row>
    <row r="19231" spans="1:6">
      <c r="A19231" s="12" t="s">
        <v>243</v>
      </c>
      <c r="B19231" t="s">
        <v>87</v>
      </c>
      <c r="C19231" t="s">
        <v>138</v>
      </c>
      <c r="D19231">
        <v>1</v>
      </c>
      <c r="E19231" t="s">
        <v>140</v>
      </c>
      <c r="F19231">
        <v>34.299999999999997</v>
      </c>
    </row>
    <row r="19232" spans="1:6">
      <c r="A19232" s="12" t="s">
        <v>243</v>
      </c>
      <c r="B19232" t="s">
        <v>88</v>
      </c>
      <c r="C19232" t="s">
        <v>138</v>
      </c>
      <c r="D19232">
        <v>1</v>
      </c>
      <c r="E19232" t="s">
        <v>140</v>
      </c>
      <c r="F19232">
        <v>48.8</v>
      </c>
    </row>
    <row r="19233" spans="1:6">
      <c r="A19233" s="12" t="s">
        <v>243</v>
      </c>
      <c r="B19233" t="s">
        <v>89</v>
      </c>
      <c r="C19233" t="s">
        <v>138</v>
      </c>
      <c r="D19233">
        <v>1</v>
      </c>
      <c r="E19233" t="s">
        <v>140</v>
      </c>
      <c r="F19233">
        <v>49.9</v>
      </c>
    </row>
    <row r="19234" spans="1:6">
      <c r="A19234" s="12" t="s">
        <v>243</v>
      </c>
      <c r="B19234" t="s">
        <v>90</v>
      </c>
      <c r="C19234" t="s">
        <v>138</v>
      </c>
      <c r="D19234">
        <v>1</v>
      </c>
      <c r="E19234" t="s">
        <v>140</v>
      </c>
      <c r="F19234">
        <v>56.8</v>
      </c>
    </row>
    <row r="19235" spans="1:6">
      <c r="A19235" s="12" t="s">
        <v>243</v>
      </c>
      <c r="B19235" t="s">
        <v>91</v>
      </c>
      <c r="C19235" t="s">
        <v>138</v>
      </c>
      <c r="D19235">
        <v>1</v>
      </c>
      <c r="E19235" t="s">
        <v>140</v>
      </c>
      <c r="F19235">
        <v>53.5</v>
      </c>
    </row>
    <row r="19236" spans="1:6">
      <c r="A19236" s="12" t="s">
        <v>243</v>
      </c>
      <c r="B19236" t="s">
        <v>92</v>
      </c>
      <c r="C19236" t="s">
        <v>138</v>
      </c>
      <c r="D19236">
        <v>1</v>
      </c>
      <c r="E19236" t="s">
        <v>140</v>
      </c>
      <c r="F19236">
        <v>59.3</v>
      </c>
    </row>
    <row r="19237" spans="1:6">
      <c r="A19237" s="12" t="s">
        <v>243</v>
      </c>
      <c r="B19237" t="s">
        <v>93</v>
      </c>
      <c r="C19237" t="s">
        <v>138</v>
      </c>
      <c r="D19237">
        <v>1</v>
      </c>
      <c r="E19237" t="s">
        <v>140</v>
      </c>
      <c r="F19237">
        <v>47.7</v>
      </c>
    </row>
    <row r="19238" spans="1:6">
      <c r="A19238" s="12" t="s">
        <v>243</v>
      </c>
      <c r="B19238" t="s">
        <v>94</v>
      </c>
      <c r="C19238" t="s">
        <v>138</v>
      </c>
      <c r="D19238">
        <v>1</v>
      </c>
      <c r="E19238" t="s">
        <v>140</v>
      </c>
      <c r="F19238">
        <v>30.4</v>
      </c>
    </row>
    <row r="19239" spans="1:6">
      <c r="A19239" s="12" t="s">
        <v>243</v>
      </c>
      <c r="B19239" t="s">
        <v>95</v>
      </c>
      <c r="C19239" t="s">
        <v>138</v>
      </c>
      <c r="D19239">
        <v>1</v>
      </c>
      <c r="E19239" t="s">
        <v>140</v>
      </c>
      <c r="F19239">
        <v>44.3</v>
      </c>
    </row>
    <row r="19240" spans="1:6">
      <c r="A19240" s="12" t="s">
        <v>243</v>
      </c>
      <c r="B19240" t="s">
        <v>96</v>
      </c>
      <c r="C19240" t="s">
        <v>138</v>
      </c>
      <c r="D19240">
        <v>1</v>
      </c>
      <c r="E19240" t="s">
        <v>140</v>
      </c>
      <c r="F19240">
        <v>31</v>
      </c>
    </row>
    <row r="19241" spans="1:6">
      <c r="A19241" s="12" t="s">
        <v>243</v>
      </c>
      <c r="B19241" t="s">
        <v>97</v>
      </c>
      <c r="C19241" t="s">
        <v>138</v>
      </c>
      <c r="D19241">
        <v>1</v>
      </c>
      <c r="E19241" t="s">
        <v>140</v>
      </c>
      <c r="F19241">
        <v>54.1</v>
      </c>
    </row>
    <row r="19242" spans="1:6">
      <c r="A19242" s="12" t="s">
        <v>243</v>
      </c>
      <c r="B19242" t="s">
        <v>98</v>
      </c>
      <c r="C19242" t="s">
        <v>138</v>
      </c>
      <c r="D19242">
        <v>1</v>
      </c>
      <c r="E19242" t="s">
        <v>140</v>
      </c>
      <c r="F19242">
        <v>49.1</v>
      </c>
    </row>
    <row r="19243" spans="1:6">
      <c r="A19243" s="12" t="s">
        <v>243</v>
      </c>
      <c r="B19243" t="s">
        <v>99</v>
      </c>
      <c r="C19243" t="s">
        <v>138</v>
      </c>
      <c r="D19243">
        <v>1</v>
      </c>
      <c r="E19243" t="s">
        <v>140</v>
      </c>
      <c r="F19243">
        <v>57.9</v>
      </c>
    </row>
    <row r="19244" spans="1:6">
      <c r="A19244" s="12" t="s">
        <v>243</v>
      </c>
      <c r="B19244" t="s">
        <v>100</v>
      </c>
      <c r="C19244" t="s">
        <v>138</v>
      </c>
      <c r="D19244">
        <v>1</v>
      </c>
      <c r="E19244" t="s">
        <v>140</v>
      </c>
      <c r="F19244">
        <v>40.799999999999997</v>
      </c>
    </row>
    <row r="19245" spans="1:6">
      <c r="A19245" s="12" t="s">
        <v>243</v>
      </c>
      <c r="B19245" t="s">
        <v>101</v>
      </c>
      <c r="C19245" t="s">
        <v>138</v>
      </c>
      <c r="D19245">
        <v>1</v>
      </c>
      <c r="E19245" t="s">
        <v>140</v>
      </c>
      <c r="F19245">
        <v>33.299999999999997</v>
      </c>
    </row>
    <row r="19246" spans="1:6">
      <c r="A19246" s="12" t="s">
        <v>243</v>
      </c>
      <c r="B19246" t="s">
        <v>102</v>
      </c>
      <c r="C19246" t="s">
        <v>138</v>
      </c>
      <c r="D19246">
        <v>1</v>
      </c>
      <c r="E19246" t="s">
        <v>140</v>
      </c>
      <c r="F19246">
        <v>35.5</v>
      </c>
    </row>
    <row r="19247" spans="1:6">
      <c r="A19247" s="12" t="s">
        <v>243</v>
      </c>
      <c r="B19247" t="s">
        <v>103</v>
      </c>
      <c r="C19247" t="s">
        <v>138</v>
      </c>
      <c r="D19247">
        <v>1</v>
      </c>
      <c r="E19247" t="s">
        <v>140</v>
      </c>
      <c r="F19247">
        <v>43.6</v>
      </c>
    </row>
    <row r="19248" spans="1:6">
      <c r="A19248" s="12" t="s">
        <v>243</v>
      </c>
      <c r="B19248" t="s">
        <v>104</v>
      </c>
      <c r="C19248" t="s">
        <v>138</v>
      </c>
      <c r="D19248">
        <v>1</v>
      </c>
      <c r="E19248" t="s">
        <v>140</v>
      </c>
      <c r="F19248">
        <v>30.8</v>
      </c>
    </row>
    <row r="19249" spans="1:6">
      <c r="A19249" s="12" t="s">
        <v>243</v>
      </c>
      <c r="B19249" t="s">
        <v>105</v>
      </c>
      <c r="C19249" t="s">
        <v>138</v>
      </c>
      <c r="D19249">
        <v>1</v>
      </c>
      <c r="E19249" t="s">
        <v>140</v>
      </c>
      <c r="F19249">
        <v>62.8</v>
      </c>
    </row>
    <row r="19250" spans="1:6">
      <c r="A19250" s="12" t="s">
        <v>243</v>
      </c>
      <c r="B19250" t="s">
        <v>106</v>
      </c>
      <c r="C19250" t="s">
        <v>138</v>
      </c>
      <c r="D19250">
        <v>1</v>
      </c>
      <c r="E19250" t="s">
        <v>140</v>
      </c>
      <c r="F19250">
        <v>52.1</v>
      </c>
    </row>
    <row r="19251" spans="1:6">
      <c r="A19251" s="12" t="s">
        <v>243</v>
      </c>
      <c r="B19251" t="s">
        <v>107</v>
      </c>
      <c r="C19251" t="s">
        <v>138</v>
      </c>
      <c r="D19251">
        <v>1</v>
      </c>
      <c r="E19251" t="s">
        <v>140</v>
      </c>
      <c r="F19251">
        <v>55.8</v>
      </c>
    </row>
    <row r="19252" spans="1:6">
      <c r="A19252" s="12" t="s">
        <v>243</v>
      </c>
      <c r="B19252" t="s">
        <v>108</v>
      </c>
      <c r="C19252" t="s">
        <v>138</v>
      </c>
      <c r="D19252">
        <v>1</v>
      </c>
      <c r="E19252" t="s">
        <v>140</v>
      </c>
      <c r="F19252">
        <v>30.8</v>
      </c>
    </row>
    <row r="19253" spans="1:6">
      <c r="A19253" s="12" t="s">
        <v>243</v>
      </c>
      <c r="B19253" t="s">
        <v>109</v>
      </c>
      <c r="C19253" t="s">
        <v>138</v>
      </c>
      <c r="D19253">
        <v>1</v>
      </c>
      <c r="E19253" t="s">
        <v>140</v>
      </c>
      <c r="F19253">
        <v>48.1</v>
      </c>
    </row>
    <row r="19254" spans="1:6">
      <c r="A19254" s="12" t="s">
        <v>243</v>
      </c>
      <c r="B19254" t="s">
        <v>110</v>
      </c>
      <c r="C19254" t="s">
        <v>138</v>
      </c>
      <c r="D19254">
        <v>1</v>
      </c>
      <c r="E19254" t="s">
        <v>140</v>
      </c>
      <c r="F19254">
        <v>23.8</v>
      </c>
    </row>
    <row r="19255" spans="1:6">
      <c r="A19255" s="12" t="s">
        <v>243</v>
      </c>
      <c r="B19255" t="s">
        <v>111</v>
      </c>
      <c r="C19255" t="s">
        <v>138</v>
      </c>
      <c r="D19255">
        <v>1</v>
      </c>
      <c r="E19255" t="s">
        <v>140</v>
      </c>
      <c r="F19255">
        <v>84.1</v>
      </c>
    </row>
    <row r="19256" spans="1:6">
      <c r="A19256" s="12" t="s">
        <v>243</v>
      </c>
      <c r="B19256" t="s">
        <v>112</v>
      </c>
      <c r="C19256" t="s">
        <v>138</v>
      </c>
      <c r="D19256">
        <v>1</v>
      </c>
      <c r="E19256" t="s">
        <v>140</v>
      </c>
      <c r="F19256">
        <v>57.2</v>
      </c>
    </row>
    <row r="19257" spans="1:6">
      <c r="A19257" s="12" t="s">
        <v>243</v>
      </c>
      <c r="B19257" t="s">
        <v>113</v>
      </c>
      <c r="C19257" t="s">
        <v>138</v>
      </c>
      <c r="D19257">
        <v>1</v>
      </c>
      <c r="E19257" t="s">
        <v>140</v>
      </c>
      <c r="F19257">
        <v>44.6</v>
      </c>
    </row>
    <row r="19258" spans="1:6">
      <c r="A19258" s="12" t="s">
        <v>243</v>
      </c>
      <c r="B19258" t="s">
        <v>114</v>
      </c>
      <c r="C19258" t="s">
        <v>138</v>
      </c>
      <c r="D19258">
        <v>1</v>
      </c>
      <c r="E19258" t="s">
        <v>140</v>
      </c>
      <c r="F19258">
        <v>35.6</v>
      </c>
    </row>
    <row r="19259" spans="1:6">
      <c r="A19259" s="12" t="s">
        <v>243</v>
      </c>
      <c r="B19259" t="s">
        <v>115</v>
      </c>
      <c r="C19259" t="s">
        <v>138</v>
      </c>
      <c r="D19259">
        <v>1</v>
      </c>
      <c r="E19259" t="s">
        <v>140</v>
      </c>
      <c r="F19259">
        <v>45.7</v>
      </c>
    </row>
    <row r="19260" spans="1:6">
      <c r="A19260" s="12" t="s">
        <v>243</v>
      </c>
      <c r="B19260" t="s">
        <v>116</v>
      </c>
      <c r="C19260" t="s">
        <v>138</v>
      </c>
      <c r="D19260">
        <v>1</v>
      </c>
      <c r="E19260" t="s">
        <v>140</v>
      </c>
      <c r="F19260">
        <v>19.8</v>
      </c>
    </row>
    <row r="19261" spans="1:6">
      <c r="A19261" s="12" t="s">
        <v>243</v>
      </c>
      <c r="B19261" t="s">
        <v>146</v>
      </c>
      <c r="C19261" t="s">
        <v>137</v>
      </c>
      <c r="D19261">
        <v>2</v>
      </c>
      <c r="E19261" t="s">
        <v>140</v>
      </c>
      <c r="F19261">
        <v>49.3</v>
      </c>
    </row>
    <row r="19262" spans="1:6">
      <c r="A19262" s="12" t="s">
        <v>243</v>
      </c>
      <c r="B19262" t="s">
        <v>61</v>
      </c>
      <c r="C19262" t="s">
        <v>138</v>
      </c>
      <c r="D19262">
        <v>1</v>
      </c>
      <c r="E19262" t="s">
        <v>147</v>
      </c>
      <c r="F19262">
        <v>3</v>
      </c>
    </row>
    <row r="19263" spans="1:6">
      <c r="A19263" s="12" t="s">
        <v>243</v>
      </c>
      <c r="B19263" t="s">
        <v>62</v>
      </c>
      <c r="C19263" t="s">
        <v>138</v>
      </c>
      <c r="D19263">
        <v>1</v>
      </c>
      <c r="E19263" t="s">
        <v>147</v>
      </c>
      <c r="F19263">
        <v>11.4</v>
      </c>
    </row>
    <row r="19264" spans="1:6">
      <c r="A19264" s="12" t="s">
        <v>243</v>
      </c>
      <c r="B19264" t="s">
        <v>63</v>
      </c>
      <c r="C19264" t="s">
        <v>138</v>
      </c>
      <c r="D19264">
        <v>1</v>
      </c>
      <c r="E19264" t="s">
        <v>147</v>
      </c>
      <c r="F19264">
        <v>4.5999999999999996</v>
      </c>
    </row>
    <row r="19265" spans="1:6">
      <c r="A19265" s="12" t="s">
        <v>243</v>
      </c>
      <c r="B19265" t="s">
        <v>64</v>
      </c>
      <c r="C19265" t="s">
        <v>138</v>
      </c>
      <c r="D19265">
        <v>1</v>
      </c>
      <c r="E19265" t="s">
        <v>147</v>
      </c>
      <c r="F19265">
        <v>4.4000000000000004</v>
      </c>
    </row>
    <row r="19266" spans="1:6">
      <c r="A19266" s="12" t="s">
        <v>243</v>
      </c>
      <c r="B19266" t="s">
        <v>65</v>
      </c>
      <c r="C19266" t="s">
        <v>138</v>
      </c>
      <c r="D19266">
        <v>1</v>
      </c>
      <c r="E19266" t="s">
        <v>147</v>
      </c>
      <c r="F19266">
        <v>5.3</v>
      </c>
    </row>
    <row r="19267" spans="1:6">
      <c r="A19267" s="12" t="s">
        <v>243</v>
      </c>
      <c r="B19267" t="s">
        <v>66</v>
      </c>
      <c r="C19267" t="s">
        <v>138</v>
      </c>
      <c r="D19267">
        <v>1</v>
      </c>
      <c r="E19267" t="s">
        <v>147</v>
      </c>
      <c r="F19267">
        <v>5.9</v>
      </c>
    </row>
    <row r="19268" spans="1:6">
      <c r="A19268" s="12" t="s">
        <v>243</v>
      </c>
      <c r="B19268" t="s">
        <v>67</v>
      </c>
      <c r="C19268" t="s">
        <v>138</v>
      </c>
      <c r="D19268">
        <v>1</v>
      </c>
      <c r="E19268" t="s">
        <v>147</v>
      </c>
      <c r="F19268">
        <v>4.4000000000000004</v>
      </c>
    </row>
    <row r="19269" spans="1:6">
      <c r="A19269" s="12" t="s">
        <v>243</v>
      </c>
      <c r="B19269" t="s">
        <v>68</v>
      </c>
      <c r="C19269" t="s">
        <v>138</v>
      </c>
      <c r="D19269">
        <v>1</v>
      </c>
      <c r="E19269" t="s">
        <v>147</v>
      </c>
      <c r="F19269">
        <v>3.3</v>
      </c>
    </row>
    <row r="19270" spans="1:6">
      <c r="A19270" s="12" t="s">
        <v>243</v>
      </c>
      <c r="B19270" t="s">
        <v>69</v>
      </c>
      <c r="C19270" t="s">
        <v>138</v>
      </c>
      <c r="D19270">
        <v>1</v>
      </c>
      <c r="E19270" t="s">
        <v>147</v>
      </c>
      <c r="F19270">
        <v>2.5</v>
      </c>
    </row>
    <row r="19271" spans="1:6">
      <c r="A19271" s="12" t="s">
        <v>243</v>
      </c>
      <c r="B19271" t="s">
        <v>70</v>
      </c>
      <c r="C19271" t="s">
        <v>138</v>
      </c>
      <c r="D19271">
        <v>1</v>
      </c>
      <c r="E19271" t="s">
        <v>147</v>
      </c>
      <c r="F19271">
        <v>2.2000000000000002</v>
      </c>
    </row>
    <row r="19272" spans="1:6">
      <c r="A19272" s="12" t="s">
        <v>243</v>
      </c>
      <c r="B19272" t="s">
        <v>71</v>
      </c>
      <c r="C19272" t="s">
        <v>138</v>
      </c>
      <c r="D19272">
        <v>1</v>
      </c>
      <c r="E19272" t="s">
        <v>147</v>
      </c>
      <c r="F19272">
        <v>5.0999999999999996</v>
      </c>
    </row>
    <row r="19273" spans="1:6">
      <c r="A19273" s="12" t="s">
        <v>243</v>
      </c>
      <c r="B19273" t="s">
        <v>72</v>
      </c>
      <c r="C19273" t="s">
        <v>138</v>
      </c>
      <c r="D19273">
        <v>1</v>
      </c>
      <c r="E19273" t="s">
        <v>147</v>
      </c>
      <c r="F19273">
        <v>6.5</v>
      </c>
    </row>
    <row r="19274" spans="1:6">
      <c r="A19274" s="12" t="s">
        <v>243</v>
      </c>
      <c r="B19274" t="s">
        <v>73</v>
      </c>
      <c r="C19274" t="s">
        <v>138</v>
      </c>
      <c r="D19274">
        <v>1</v>
      </c>
      <c r="E19274" t="s">
        <v>147</v>
      </c>
      <c r="F19274">
        <v>3.4</v>
      </c>
    </row>
    <row r="19275" spans="1:6">
      <c r="A19275" s="12" t="s">
        <v>243</v>
      </c>
      <c r="B19275" t="s">
        <v>74</v>
      </c>
      <c r="C19275" t="s">
        <v>138</v>
      </c>
      <c r="D19275">
        <v>1</v>
      </c>
      <c r="E19275" t="s">
        <v>147</v>
      </c>
      <c r="F19275">
        <v>3.4</v>
      </c>
    </row>
    <row r="19276" spans="1:6">
      <c r="A19276" s="12" t="s">
        <v>243</v>
      </c>
      <c r="B19276" t="s">
        <v>75</v>
      </c>
      <c r="C19276" t="s">
        <v>138</v>
      </c>
      <c r="D19276">
        <v>1</v>
      </c>
      <c r="E19276" t="s">
        <v>147</v>
      </c>
      <c r="F19276">
        <v>4.5</v>
      </c>
    </row>
    <row r="19277" spans="1:6">
      <c r="A19277" s="12" t="s">
        <v>243</v>
      </c>
      <c r="B19277" t="s">
        <v>76</v>
      </c>
      <c r="C19277" t="s">
        <v>138</v>
      </c>
      <c r="D19277">
        <v>1</v>
      </c>
      <c r="E19277" t="s">
        <v>147</v>
      </c>
      <c r="F19277">
        <v>5.3</v>
      </c>
    </row>
    <row r="19278" spans="1:6">
      <c r="A19278" s="12" t="s">
        <v>243</v>
      </c>
      <c r="B19278" t="s">
        <v>77</v>
      </c>
      <c r="C19278" t="s">
        <v>138</v>
      </c>
      <c r="D19278">
        <v>1</v>
      </c>
      <c r="E19278" t="s">
        <v>147</v>
      </c>
      <c r="F19278">
        <v>3.2</v>
      </c>
    </row>
    <row r="19279" spans="1:6">
      <c r="A19279" s="12" t="s">
        <v>243</v>
      </c>
      <c r="B19279" t="s">
        <v>78</v>
      </c>
      <c r="C19279" t="s">
        <v>138</v>
      </c>
      <c r="D19279">
        <v>1</v>
      </c>
      <c r="E19279" t="s">
        <v>147</v>
      </c>
      <c r="F19279">
        <v>3.8</v>
      </c>
    </row>
    <row r="19280" spans="1:6">
      <c r="A19280" s="12" t="s">
        <v>243</v>
      </c>
      <c r="B19280" t="s">
        <v>79</v>
      </c>
      <c r="C19280" t="s">
        <v>138</v>
      </c>
      <c r="D19280">
        <v>1</v>
      </c>
      <c r="E19280" t="s">
        <v>147</v>
      </c>
      <c r="F19280">
        <v>6.4</v>
      </c>
    </row>
    <row r="19281" spans="1:6">
      <c r="A19281" s="12" t="s">
        <v>243</v>
      </c>
      <c r="B19281" t="s">
        <v>80</v>
      </c>
      <c r="C19281" t="s">
        <v>138</v>
      </c>
      <c r="D19281">
        <v>1</v>
      </c>
      <c r="E19281" t="s">
        <v>147</v>
      </c>
      <c r="F19281">
        <v>3.6</v>
      </c>
    </row>
    <row r="19282" spans="1:6">
      <c r="A19282" s="12" t="s">
        <v>243</v>
      </c>
      <c r="B19282" t="s">
        <v>81</v>
      </c>
      <c r="C19282" t="s">
        <v>138</v>
      </c>
      <c r="D19282">
        <v>1</v>
      </c>
      <c r="E19282" t="s">
        <v>147</v>
      </c>
      <c r="F19282">
        <v>6.3</v>
      </c>
    </row>
    <row r="19283" spans="1:6">
      <c r="A19283" s="12" t="s">
        <v>243</v>
      </c>
      <c r="B19283" t="s">
        <v>82</v>
      </c>
      <c r="C19283" t="s">
        <v>138</v>
      </c>
      <c r="D19283">
        <v>1</v>
      </c>
      <c r="E19283" t="s">
        <v>147</v>
      </c>
      <c r="F19283">
        <v>3.5</v>
      </c>
    </row>
    <row r="19284" spans="1:6">
      <c r="A19284" s="12" t="s">
        <v>243</v>
      </c>
      <c r="B19284" t="s">
        <v>83</v>
      </c>
      <c r="C19284" t="s">
        <v>138</v>
      </c>
      <c r="D19284">
        <v>1</v>
      </c>
      <c r="E19284" t="s">
        <v>147</v>
      </c>
      <c r="F19284">
        <v>5.6</v>
      </c>
    </row>
    <row r="19285" spans="1:6">
      <c r="A19285" s="12" t="s">
        <v>243</v>
      </c>
      <c r="B19285" t="s">
        <v>84</v>
      </c>
      <c r="C19285" t="s">
        <v>138</v>
      </c>
      <c r="D19285">
        <v>1</v>
      </c>
      <c r="E19285" t="s">
        <v>147</v>
      </c>
      <c r="F19285">
        <v>2.6</v>
      </c>
    </row>
    <row r="19286" spans="1:6">
      <c r="A19286" s="12" t="s">
        <v>243</v>
      </c>
      <c r="B19286" t="s">
        <v>85</v>
      </c>
      <c r="C19286" t="s">
        <v>138</v>
      </c>
      <c r="D19286">
        <v>1</v>
      </c>
      <c r="E19286" t="s">
        <v>147</v>
      </c>
      <c r="F19286">
        <v>3</v>
      </c>
    </row>
    <row r="19287" spans="1:6">
      <c r="A19287" s="12" t="s">
        <v>243</v>
      </c>
      <c r="B19287" t="s">
        <v>86</v>
      </c>
      <c r="C19287" t="s">
        <v>138</v>
      </c>
      <c r="D19287">
        <v>1</v>
      </c>
      <c r="E19287" t="s">
        <v>147</v>
      </c>
      <c r="F19287">
        <v>7</v>
      </c>
    </row>
    <row r="19288" spans="1:6">
      <c r="A19288" s="12" t="s">
        <v>243</v>
      </c>
      <c r="B19288" t="s">
        <v>87</v>
      </c>
      <c r="C19288" t="s">
        <v>138</v>
      </c>
      <c r="D19288">
        <v>1</v>
      </c>
      <c r="E19288" t="s">
        <v>147</v>
      </c>
      <c r="F19288">
        <v>4.7</v>
      </c>
    </row>
    <row r="19289" spans="1:6">
      <c r="A19289" s="12" t="s">
        <v>243</v>
      </c>
      <c r="B19289" t="s">
        <v>88</v>
      </c>
      <c r="C19289" t="s">
        <v>138</v>
      </c>
      <c r="D19289">
        <v>1</v>
      </c>
      <c r="E19289" t="s">
        <v>147</v>
      </c>
      <c r="F19289">
        <v>5.4</v>
      </c>
    </row>
    <row r="19290" spans="1:6">
      <c r="A19290" s="12" t="s">
        <v>243</v>
      </c>
      <c r="B19290" t="s">
        <v>89</v>
      </c>
      <c r="C19290" t="s">
        <v>138</v>
      </c>
      <c r="D19290">
        <v>1</v>
      </c>
      <c r="E19290" t="s">
        <v>147</v>
      </c>
      <c r="F19290">
        <v>4.3</v>
      </c>
    </row>
    <row r="19291" spans="1:6">
      <c r="A19291" s="12" t="s">
        <v>243</v>
      </c>
      <c r="B19291" t="s">
        <v>90</v>
      </c>
      <c r="C19291" t="s">
        <v>138</v>
      </c>
      <c r="D19291">
        <v>1</v>
      </c>
      <c r="E19291" t="s">
        <v>147</v>
      </c>
      <c r="F19291">
        <v>3.5</v>
      </c>
    </row>
    <row r="19292" spans="1:6">
      <c r="A19292" s="12" t="s">
        <v>243</v>
      </c>
      <c r="B19292" t="s">
        <v>91</v>
      </c>
      <c r="C19292" t="s">
        <v>138</v>
      </c>
      <c r="D19292">
        <v>1</v>
      </c>
      <c r="E19292" t="s">
        <v>147</v>
      </c>
      <c r="F19292">
        <v>5.3</v>
      </c>
    </row>
    <row r="19293" spans="1:6">
      <c r="A19293" s="12" t="s">
        <v>243</v>
      </c>
      <c r="B19293" t="s">
        <v>92</v>
      </c>
      <c r="C19293" t="s">
        <v>138</v>
      </c>
      <c r="D19293">
        <v>1</v>
      </c>
      <c r="E19293" t="s">
        <v>147</v>
      </c>
      <c r="F19293">
        <v>5.2</v>
      </c>
    </row>
    <row r="19294" spans="1:6">
      <c r="A19294" s="12" t="s">
        <v>243</v>
      </c>
      <c r="B19294" t="s">
        <v>93</v>
      </c>
      <c r="C19294" t="s">
        <v>138</v>
      </c>
      <c r="D19294">
        <v>1</v>
      </c>
      <c r="E19294" t="s">
        <v>147</v>
      </c>
      <c r="F19294">
        <v>2</v>
      </c>
    </row>
    <row r="19295" spans="1:6">
      <c r="A19295" s="12" t="s">
        <v>243</v>
      </c>
      <c r="B19295" t="s">
        <v>94</v>
      </c>
      <c r="C19295" t="s">
        <v>138</v>
      </c>
      <c r="D19295">
        <v>1</v>
      </c>
      <c r="E19295" t="s">
        <v>147</v>
      </c>
      <c r="F19295">
        <v>6.1</v>
      </c>
    </row>
    <row r="19296" spans="1:6">
      <c r="A19296" s="12" t="s">
        <v>243</v>
      </c>
      <c r="B19296" t="s">
        <v>95</v>
      </c>
      <c r="C19296" t="s">
        <v>138</v>
      </c>
      <c r="D19296">
        <v>1</v>
      </c>
      <c r="E19296" t="s">
        <v>147</v>
      </c>
      <c r="F19296">
        <v>4.0999999999999996</v>
      </c>
    </row>
    <row r="19297" spans="1:6">
      <c r="A19297" s="12" t="s">
        <v>243</v>
      </c>
      <c r="B19297" t="s">
        <v>96</v>
      </c>
      <c r="C19297" t="s">
        <v>138</v>
      </c>
      <c r="D19297">
        <v>1</v>
      </c>
      <c r="E19297" t="s">
        <v>147</v>
      </c>
      <c r="F19297">
        <v>2.2000000000000002</v>
      </c>
    </row>
    <row r="19298" spans="1:6">
      <c r="A19298" s="12" t="s">
        <v>243</v>
      </c>
      <c r="B19298" t="s">
        <v>97</v>
      </c>
      <c r="C19298" t="s">
        <v>138</v>
      </c>
      <c r="D19298">
        <v>1</v>
      </c>
      <c r="E19298" t="s">
        <v>147</v>
      </c>
      <c r="F19298">
        <v>6.8</v>
      </c>
    </row>
    <row r="19299" spans="1:6">
      <c r="A19299" s="12" t="s">
        <v>243</v>
      </c>
      <c r="B19299" t="s">
        <v>98</v>
      </c>
      <c r="C19299" t="s">
        <v>138</v>
      </c>
      <c r="D19299">
        <v>1</v>
      </c>
      <c r="E19299" t="s">
        <v>147</v>
      </c>
      <c r="F19299">
        <v>3.4</v>
      </c>
    </row>
    <row r="19300" spans="1:6">
      <c r="A19300" s="12" t="s">
        <v>243</v>
      </c>
      <c r="B19300" t="s">
        <v>99</v>
      </c>
      <c r="C19300" t="s">
        <v>138</v>
      </c>
      <c r="D19300">
        <v>1</v>
      </c>
      <c r="E19300" t="s">
        <v>147</v>
      </c>
      <c r="F19300">
        <v>5</v>
      </c>
    </row>
    <row r="19301" spans="1:6">
      <c r="A19301" s="12" t="s">
        <v>243</v>
      </c>
      <c r="B19301" t="s">
        <v>100</v>
      </c>
      <c r="C19301" t="s">
        <v>138</v>
      </c>
      <c r="D19301">
        <v>1</v>
      </c>
      <c r="E19301" t="s">
        <v>147</v>
      </c>
      <c r="F19301">
        <v>3.1</v>
      </c>
    </row>
    <row r="19302" spans="1:6">
      <c r="A19302" s="12" t="s">
        <v>243</v>
      </c>
      <c r="B19302" t="s">
        <v>101</v>
      </c>
      <c r="C19302" t="s">
        <v>138</v>
      </c>
      <c r="D19302">
        <v>1</v>
      </c>
      <c r="E19302" t="s">
        <v>147</v>
      </c>
      <c r="F19302">
        <v>4.2</v>
      </c>
    </row>
    <row r="19303" spans="1:6">
      <c r="A19303" s="12" t="s">
        <v>243</v>
      </c>
      <c r="B19303" t="s">
        <v>102</v>
      </c>
      <c r="C19303" t="s">
        <v>138</v>
      </c>
      <c r="D19303">
        <v>1</v>
      </c>
      <c r="E19303" t="s">
        <v>147</v>
      </c>
      <c r="F19303">
        <v>2.7</v>
      </c>
    </row>
    <row r="19304" spans="1:6">
      <c r="A19304" s="12" t="s">
        <v>243</v>
      </c>
      <c r="B19304" t="s">
        <v>103</v>
      </c>
      <c r="C19304" t="s">
        <v>138</v>
      </c>
      <c r="D19304">
        <v>1</v>
      </c>
      <c r="E19304" t="s">
        <v>147</v>
      </c>
      <c r="F19304">
        <v>2.8</v>
      </c>
    </row>
    <row r="19305" spans="1:6">
      <c r="A19305" s="12" t="s">
        <v>243</v>
      </c>
      <c r="B19305" t="s">
        <v>104</v>
      </c>
      <c r="C19305" t="s">
        <v>138</v>
      </c>
      <c r="D19305">
        <v>1</v>
      </c>
      <c r="E19305" t="s">
        <v>147</v>
      </c>
      <c r="F19305">
        <v>8.1999999999999993</v>
      </c>
    </row>
    <row r="19306" spans="1:6">
      <c r="A19306" s="12" t="s">
        <v>243</v>
      </c>
      <c r="B19306" t="s">
        <v>105</v>
      </c>
      <c r="C19306" t="s">
        <v>138</v>
      </c>
      <c r="D19306">
        <v>1</v>
      </c>
      <c r="E19306" t="s">
        <v>147</v>
      </c>
      <c r="F19306">
        <v>7.3</v>
      </c>
    </row>
    <row r="19307" spans="1:6">
      <c r="A19307" s="12" t="s">
        <v>243</v>
      </c>
      <c r="B19307" t="s">
        <v>106</v>
      </c>
      <c r="C19307" t="s">
        <v>138</v>
      </c>
      <c r="D19307">
        <v>1</v>
      </c>
      <c r="E19307" t="s">
        <v>147</v>
      </c>
      <c r="F19307">
        <v>3.5</v>
      </c>
    </row>
    <row r="19308" spans="1:6">
      <c r="A19308" s="12" t="s">
        <v>243</v>
      </c>
      <c r="B19308" t="s">
        <v>107</v>
      </c>
      <c r="C19308" t="s">
        <v>138</v>
      </c>
      <c r="D19308">
        <v>1</v>
      </c>
      <c r="E19308" t="s">
        <v>147</v>
      </c>
      <c r="F19308">
        <v>6.2</v>
      </c>
    </row>
    <row r="19309" spans="1:6">
      <c r="A19309" s="12" t="s">
        <v>243</v>
      </c>
      <c r="B19309" t="s">
        <v>108</v>
      </c>
      <c r="C19309" t="s">
        <v>138</v>
      </c>
      <c r="D19309">
        <v>1</v>
      </c>
      <c r="E19309" t="s">
        <v>147</v>
      </c>
      <c r="F19309">
        <v>3.1</v>
      </c>
    </row>
    <row r="19310" spans="1:6">
      <c r="A19310" s="12" t="s">
        <v>243</v>
      </c>
      <c r="B19310" t="s">
        <v>109</v>
      </c>
      <c r="C19310" t="s">
        <v>138</v>
      </c>
      <c r="D19310">
        <v>1</v>
      </c>
      <c r="E19310" t="s">
        <v>147</v>
      </c>
      <c r="F19310">
        <v>4.3</v>
      </c>
    </row>
    <row r="19311" spans="1:6">
      <c r="A19311" s="12" t="s">
        <v>243</v>
      </c>
      <c r="B19311" t="s">
        <v>110</v>
      </c>
      <c r="C19311" t="s">
        <v>138</v>
      </c>
      <c r="D19311">
        <v>1</v>
      </c>
      <c r="E19311" t="s">
        <v>147</v>
      </c>
      <c r="F19311">
        <v>6.4</v>
      </c>
    </row>
    <row r="19312" spans="1:6">
      <c r="A19312" s="12" t="s">
        <v>243</v>
      </c>
      <c r="B19312" t="s">
        <v>111</v>
      </c>
      <c r="C19312" t="s">
        <v>138</v>
      </c>
      <c r="D19312">
        <v>1</v>
      </c>
      <c r="E19312" t="s">
        <v>147</v>
      </c>
      <c r="F19312">
        <v>4.8</v>
      </c>
    </row>
    <row r="19313" spans="1:6">
      <c r="A19313" s="12" t="s">
        <v>243</v>
      </c>
      <c r="B19313" t="s">
        <v>112</v>
      </c>
      <c r="C19313" t="s">
        <v>138</v>
      </c>
      <c r="D19313">
        <v>1</v>
      </c>
      <c r="E19313" t="s">
        <v>147</v>
      </c>
      <c r="F19313">
        <v>5</v>
      </c>
    </row>
    <row r="19314" spans="1:6">
      <c r="A19314" s="12" t="s">
        <v>243</v>
      </c>
      <c r="B19314" t="s">
        <v>113</v>
      </c>
      <c r="C19314" t="s">
        <v>138</v>
      </c>
      <c r="D19314">
        <v>1</v>
      </c>
      <c r="E19314" t="s">
        <v>147</v>
      </c>
      <c r="F19314">
        <v>5.8</v>
      </c>
    </row>
    <row r="19315" spans="1:6">
      <c r="A19315" s="12" t="s">
        <v>243</v>
      </c>
      <c r="B19315" t="s">
        <v>114</v>
      </c>
      <c r="C19315" t="s">
        <v>138</v>
      </c>
      <c r="D19315">
        <v>1</v>
      </c>
      <c r="E19315" t="s">
        <v>147</v>
      </c>
      <c r="F19315">
        <v>4.9000000000000004</v>
      </c>
    </row>
    <row r="19316" spans="1:6">
      <c r="A19316" s="12" t="s">
        <v>243</v>
      </c>
      <c r="B19316" t="s">
        <v>115</v>
      </c>
      <c r="C19316" t="s">
        <v>138</v>
      </c>
      <c r="D19316">
        <v>1</v>
      </c>
      <c r="E19316" t="s">
        <v>147</v>
      </c>
      <c r="F19316">
        <v>4.5</v>
      </c>
    </row>
    <row r="19317" spans="1:6">
      <c r="A19317" s="12" t="s">
        <v>243</v>
      </c>
      <c r="B19317" t="s">
        <v>116</v>
      </c>
      <c r="C19317" t="s">
        <v>138</v>
      </c>
      <c r="D19317">
        <v>1</v>
      </c>
      <c r="E19317" t="s">
        <v>147</v>
      </c>
      <c r="F19317">
        <v>4.5</v>
      </c>
    </row>
    <row r="19318" spans="1:6">
      <c r="A19318" s="12" t="s">
        <v>243</v>
      </c>
      <c r="B19318" t="s">
        <v>146</v>
      </c>
      <c r="C19318" t="s">
        <v>137</v>
      </c>
      <c r="D19318">
        <v>2</v>
      </c>
      <c r="E19318" t="s">
        <v>147</v>
      </c>
      <c r="F19318">
        <v>4.0999999999999996</v>
      </c>
    </row>
    <row r="19319" spans="1:6">
      <c r="A19319" s="12" t="s">
        <v>243</v>
      </c>
      <c r="B19319" t="s">
        <v>146</v>
      </c>
      <c r="C19319" t="s">
        <v>137</v>
      </c>
      <c r="D19319">
        <v>3</v>
      </c>
      <c r="E19319" t="s">
        <v>139</v>
      </c>
      <c r="F19319">
        <v>252.5</v>
      </c>
    </row>
    <row r="19320" spans="1:6">
      <c r="A19320" s="12" t="s">
        <v>243</v>
      </c>
      <c r="B19320" t="s">
        <v>146</v>
      </c>
      <c r="C19320" t="s">
        <v>137</v>
      </c>
      <c r="D19320">
        <v>3</v>
      </c>
      <c r="E19320" t="s">
        <v>140</v>
      </c>
      <c r="F19320">
        <v>285.5</v>
      </c>
    </row>
    <row r="19321" spans="1:6">
      <c r="A19321" s="12" t="s">
        <v>243</v>
      </c>
      <c r="B19321" t="s">
        <v>146</v>
      </c>
      <c r="C19321" t="s">
        <v>137</v>
      </c>
      <c r="D19321">
        <v>3</v>
      </c>
      <c r="E19321" t="s">
        <v>147</v>
      </c>
      <c r="F19321">
        <v>0</v>
      </c>
    </row>
    <row r="19322" spans="1:6">
      <c r="A19322" s="12" t="s">
        <v>244</v>
      </c>
      <c r="B19322" t="s">
        <v>61</v>
      </c>
      <c r="C19322" t="s">
        <v>137</v>
      </c>
      <c r="D19322">
        <v>1</v>
      </c>
      <c r="E19322" t="s">
        <v>139</v>
      </c>
      <c r="F19322">
        <v>99.4</v>
      </c>
    </row>
    <row r="19323" spans="1:6">
      <c r="A19323" s="12" t="s">
        <v>244</v>
      </c>
      <c r="B19323" t="s">
        <v>62</v>
      </c>
      <c r="C19323" t="s">
        <v>137</v>
      </c>
      <c r="D19323">
        <v>1</v>
      </c>
      <c r="E19323" t="s">
        <v>139</v>
      </c>
      <c r="F19323">
        <v>87.9</v>
      </c>
    </row>
    <row r="19324" spans="1:6">
      <c r="A19324" s="12" t="s">
        <v>244</v>
      </c>
      <c r="B19324" t="s">
        <v>63</v>
      </c>
      <c r="C19324" t="s">
        <v>137</v>
      </c>
      <c r="D19324">
        <v>1</v>
      </c>
      <c r="E19324" t="s">
        <v>139</v>
      </c>
      <c r="F19324">
        <v>59.5</v>
      </c>
    </row>
    <row r="19325" spans="1:6">
      <c r="A19325" s="12" t="s">
        <v>244</v>
      </c>
      <c r="B19325" t="s">
        <v>64</v>
      </c>
      <c r="C19325" t="s">
        <v>137</v>
      </c>
      <c r="D19325">
        <v>1</v>
      </c>
      <c r="E19325" t="s">
        <v>139</v>
      </c>
      <c r="F19325">
        <v>99.6</v>
      </c>
    </row>
    <row r="19326" spans="1:6">
      <c r="A19326" s="12" t="s">
        <v>244</v>
      </c>
      <c r="B19326" t="s">
        <v>65</v>
      </c>
      <c r="C19326" t="s">
        <v>137</v>
      </c>
      <c r="D19326">
        <v>1</v>
      </c>
      <c r="E19326" t="s">
        <v>139</v>
      </c>
      <c r="F19326">
        <v>0</v>
      </c>
    </row>
    <row r="19327" spans="1:6">
      <c r="A19327" s="12" t="s">
        <v>244</v>
      </c>
      <c r="B19327" t="s">
        <v>66</v>
      </c>
      <c r="C19327" t="s">
        <v>137</v>
      </c>
      <c r="D19327">
        <v>1</v>
      </c>
      <c r="E19327" t="s">
        <v>139</v>
      </c>
      <c r="F19327">
        <v>27.4</v>
      </c>
    </row>
    <row r="19328" spans="1:6">
      <c r="A19328" s="12" t="s">
        <v>244</v>
      </c>
      <c r="B19328" t="s">
        <v>67</v>
      </c>
      <c r="C19328" t="s">
        <v>137</v>
      </c>
      <c r="D19328">
        <v>1</v>
      </c>
      <c r="E19328" t="s">
        <v>139</v>
      </c>
      <c r="F19328">
        <v>10.4</v>
      </c>
    </row>
    <row r="19329" spans="1:6">
      <c r="A19329" s="12" t="s">
        <v>244</v>
      </c>
      <c r="B19329" t="s">
        <v>68</v>
      </c>
      <c r="C19329" t="s">
        <v>137</v>
      </c>
      <c r="D19329">
        <v>1</v>
      </c>
      <c r="E19329" t="s">
        <v>139</v>
      </c>
      <c r="F19329">
        <v>9.5</v>
      </c>
    </row>
    <row r="19330" spans="1:6">
      <c r="A19330" s="12" t="s">
        <v>244</v>
      </c>
      <c r="B19330" t="s">
        <v>69</v>
      </c>
      <c r="C19330" t="s">
        <v>137</v>
      </c>
      <c r="D19330">
        <v>1</v>
      </c>
      <c r="E19330" t="s">
        <v>139</v>
      </c>
      <c r="F19330">
        <v>53.5</v>
      </c>
    </row>
    <row r="19331" spans="1:6">
      <c r="A19331" s="12" t="s">
        <v>244</v>
      </c>
      <c r="B19331" t="s">
        <v>70</v>
      </c>
      <c r="C19331" t="s">
        <v>137</v>
      </c>
      <c r="D19331">
        <v>1</v>
      </c>
      <c r="E19331" t="s">
        <v>139</v>
      </c>
      <c r="F19331">
        <v>68.8</v>
      </c>
    </row>
    <row r="19332" spans="1:6">
      <c r="A19332" s="12" t="s">
        <v>244</v>
      </c>
      <c r="B19332" t="s">
        <v>71</v>
      </c>
      <c r="C19332" t="s">
        <v>137</v>
      </c>
      <c r="D19332">
        <v>1</v>
      </c>
      <c r="E19332" t="s">
        <v>139</v>
      </c>
      <c r="F19332">
        <v>0</v>
      </c>
    </row>
    <row r="19333" spans="1:6">
      <c r="A19333" s="12" t="s">
        <v>244</v>
      </c>
      <c r="B19333" t="s">
        <v>72</v>
      </c>
      <c r="C19333" t="s">
        <v>137</v>
      </c>
      <c r="D19333">
        <v>1</v>
      </c>
      <c r="E19333" t="s">
        <v>139</v>
      </c>
      <c r="F19333">
        <v>99.9</v>
      </c>
    </row>
    <row r="19334" spans="1:6">
      <c r="A19334" s="12" t="s">
        <v>244</v>
      </c>
      <c r="B19334" t="s">
        <v>73</v>
      </c>
      <c r="C19334" t="s">
        <v>137</v>
      </c>
      <c r="D19334">
        <v>1</v>
      </c>
      <c r="E19334" t="s">
        <v>139</v>
      </c>
      <c r="F19334">
        <v>7.9</v>
      </c>
    </row>
    <row r="19335" spans="1:6">
      <c r="A19335" s="12" t="s">
        <v>244</v>
      </c>
      <c r="B19335" t="s">
        <v>74</v>
      </c>
      <c r="C19335" t="s">
        <v>137</v>
      </c>
      <c r="D19335">
        <v>1</v>
      </c>
      <c r="E19335" t="s">
        <v>139</v>
      </c>
      <c r="F19335">
        <v>91.5</v>
      </c>
    </row>
    <row r="19336" spans="1:6">
      <c r="A19336" s="12" t="s">
        <v>244</v>
      </c>
      <c r="B19336" t="s">
        <v>75</v>
      </c>
      <c r="C19336" t="s">
        <v>137</v>
      </c>
      <c r="D19336">
        <v>1</v>
      </c>
      <c r="E19336" t="s">
        <v>139</v>
      </c>
      <c r="F19336">
        <v>64.400000000000006</v>
      </c>
    </row>
    <row r="19337" spans="1:6">
      <c r="A19337" s="12" t="s">
        <v>244</v>
      </c>
      <c r="B19337" t="s">
        <v>76</v>
      </c>
      <c r="C19337" t="s">
        <v>137</v>
      </c>
      <c r="D19337">
        <v>1</v>
      </c>
      <c r="E19337" t="s">
        <v>139</v>
      </c>
      <c r="F19337">
        <v>94</v>
      </c>
    </row>
    <row r="19338" spans="1:6">
      <c r="A19338" s="12" t="s">
        <v>244</v>
      </c>
      <c r="B19338" t="s">
        <v>77</v>
      </c>
      <c r="C19338" t="s">
        <v>137</v>
      </c>
      <c r="D19338">
        <v>1</v>
      </c>
      <c r="E19338" t="s">
        <v>139</v>
      </c>
      <c r="F19338">
        <v>99.4</v>
      </c>
    </row>
    <row r="19339" spans="1:6">
      <c r="A19339" s="12" t="s">
        <v>244</v>
      </c>
      <c r="B19339" t="s">
        <v>78</v>
      </c>
      <c r="C19339" t="s">
        <v>137</v>
      </c>
      <c r="D19339">
        <v>1</v>
      </c>
      <c r="E19339" t="s">
        <v>139</v>
      </c>
      <c r="F19339">
        <v>96.5</v>
      </c>
    </row>
    <row r="19340" spans="1:6">
      <c r="A19340" s="12" t="s">
        <v>244</v>
      </c>
      <c r="B19340" t="s">
        <v>79</v>
      </c>
      <c r="C19340" t="s">
        <v>137</v>
      </c>
      <c r="D19340">
        <v>1</v>
      </c>
      <c r="E19340" t="s">
        <v>139</v>
      </c>
      <c r="F19340">
        <v>30.7</v>
      </c>
    </row>
    <row r="19341" spans="1:6">
      <c r="A19341" s="12" t="s">
        <v>244</v>
      </c>
      <c r="B19341" t="s">
        <v>80</v>
      </c>
      <c r="C19341" t="s">
        <v>137</v>
      </c>
      <c r="D19341">
        <v>1</v>
      </c>
      <c r="E19341" t="s">
        <v>139</v>
      </c>
      <c r="F19341">
        <v>0.6</v>
      </c>
    </row>
    <row r="19342" spans="1:6">
      <c r="A19342" s="12" t="s">
        <v>244</v>
      </c>
      <c r="B19342" t="s">
        <v>81</v>
      </c>
      <c r="C19342" t="s">
        <v>137</v>
      </c>
      <c r="D19342">
        <v>1</v>
      </c>
      <c r="E19342" t="s">
        <v>139</v>
      </c>
      <c r="F19342">
        <v>0.3</v>
      </c>
    </row>
    <row r="19343" spans="1:6">
      <c r="A19343" s="12" t="s">
        <v>244</v>
      </c>
      <c r="B19343" t="s">
        <v>82</v>
      </c>
      <c r="C19343" t="s">
        <v>137</v>
      </c>
      <c r="D19343">
        <v>1</v>
      </c>
      <c r="E19343" t="s">
        <v>139</v>
      </c>
      <c r="F19343">
        <v>38.6</v>
      </c>
    </row>
    <row r="19344" spans="1:6">
      <c r="A19344" s="12" t="s">
        <v>244</v>
      </c>
      <c r="B19344" t="s">
        <v>83</v>
      </c>
      <c r="C19344" t="s">
        <v>137</v>
      </c>
      <c r="D19344">
        <v>1</v>
      </c>
      <c r="E19344" t="s">
        <v>139</v>
      </c>
      <c r="F19344">
        <v>32.799999999999997</v>
      </c>
    </row>
    <row r="19345" spans="1:6">
      <c r="A19345" s="12" t="s">
        <v>244</v>
      </c>
      <c r="B19345" t="s">
        <v>84</v>
      </c>
      <c r="C19345" t="s">
        <v>137</v>
      </c>
      <c r="D19345">
        <v>1</v>
      </c>
      <c r="E19345" t="s">
        <v>139</v>
      </c>
      <c r="F19345">
        <v>91.4</v>
      </c>
    </row>
    <row r="19346" spans="1:6">
      <c r="A19346" s="12" t="s">
        <v>244</v>
      </c>
      <c r="B19346" t="s">
        <v>85</v>
      </c>
      <c r="C19346" t="s">
        <v>137</v>
      </c>
      <c r="D19346">
        <v>1</v>
      </c>
      <c r="E19346" t="s">
        <v>139</v>
      </c>
      <c r="F19346">
        <v>91</v>
      </c>
    </row>
    <row r="19347" spans="1:6">
      <c r="A19347" s="12" t="s">
        <v>244</v>
      </c>
      <c r="B19347" t="s">
        <v>86</v>
      </c>
      <c r="C19347" t="s">
        <v>137</v>
      </c>
      <c r="D19347">
        <v>1</v>
      </c>
      <c r="E19347" t="s">
        <v>139</v>
      </c>
      <c r="F19347">
        <v>90.2</v>
      </c>
    </row>
    <row r="19348" spans="1:6">
      <c r="A19348" s="12" t="s">
        <v>244</v>
      </c>
      <c r="B19348" t="s">
        <v>87</v>
      </c>
      <c r="C19348" t="s">
        <v>137</v>
      </c>
      <c r="D19348">
        <v>1</v>
      </c>
      <c r="E19348" t="s">
        <v>139</v>
      </c>
      <c r="F19348">
        <v>98.8</v>
      </c>
    </row>
    <row r="19349" spans="1:6">
      <c r="A19349" s="12" t="s">
        <v>244</v>
      </c>
      <c r="B19349" t="s">
        <v>88</v>
      </c>
      <c r="C19349" t="s">
        <v>137</v>
      </c>
      <c r="D19349">
        <v>1</v>
      </c>
      <c r="E19349" t="s">
        <v>139</v>
      </c>
      <c r="F19349">
        <v>40</v>
      </c>
    </row>
    <row r="19350" spans="1:6">
      <c r="A19350" s="12" t="s">
        <v>244</v>
      </c>
      <c r="B19350" t="s">
        <v>89</v>
      </c>
      <c r="C19350" t="s">
        <v>137</v>
      </c>
      <c r="D19350">
        <v>1</v>
      </c>
      <c r="E19350" t="s">
        <v>139</v>
      </c>
      <c r="F19350">
        <v>36.5</v>
      </c>
    </row>
    <row r="19351" spans="1:6">
      <c r="A19351" s="12" t="s">
        <v>244</v>
      </c>
      <c r="B19351" t="s">
        <v>90</v>
      </c>
      <c r="C19351" t="s">
        <v>137</v>
      </c>
      <c r="D19351">
        <v>1</v>
      </c>
      <c r="E19351" t="s">
        <v>139</v>
      </c>
      <c r="F19351">
        <v>10.9</v>
      </c>
    </row>
    <row r="19352" spans="1:6">
      <c r="A19352" s="12" t="s">
        <v>244</v>
      </c>
      <c r="B19352" t="s">
        <v>91</v>
      </c>
      <c r="C19352" t="s">
        <v>137</v>
      </c>
      <c r="D19352">
        <v>1</v>
      </c>
      <c r="E19352" t="s">
        <v>139</v>
      </c>
      <c r="F19352">
        <v>18.600000000000001</v>
      </c>
    </row>
    <row r="19353" spans="1:6">
      <c r="A19353" s="12" t="s">
        <v>244</v>
      </c>
      <c r="B19353" t="s">
        <v>92</v>
      </c>
      <c r="C19353" t="s">
        <v>137</v>
      </c>
      <c r="D19353">
        <v>1</v>
      </c>
      <c r="E19353" t="s">
        <v>139</v>
      </c>
      <c r="F19353">
        <v>2.1</v>
      </c>
    </row>
    <row r="19354" spans="1:6">
      <c r="A19354" s="12" t="s">
        <v>244</v>
      </c>
      <c r="B19354" t="s">
        <v>93</v>
      </c>
      <c r="C19354" t="s">
        <v>137</v>
      </c>
      <c r="D19354">
        <v>1</v>
      </c>
      <c r="E19354" t="s">
        <v>139</v>
      </c>
      <c r="F19354">
        <v>58.9</v>
      </c>
    </row>
    <row r="19355" spans="1:6">
      <c r="A19355" s="12" t="s">
        <v>244</v>
      </c>
      <c r="B19355" t="s">
        <v>94</v>
      </c>
      <c r="C19355" t="s">
        <v>137</v>
      </c>
      <c r="D19355">
        <v>1</v>
      </c>
      <c r="E19355" t="s">
        <v>139</v>
      </c>
      <c r="F19355">
        <v>99.9</v>
      </c>
    </row>
    <row r="19356" spans="1:6">
      <c r="A19356" s="12" t="s">
        <v>244</v>
      </c>
      <c r="B19356" t="s">
        <v>95</v>
      </c>
      <c r="C19356" t="s">
        <v>137</v>
      </c>
      <c r="D19356">
        <v>1</v>
      </c>
      <c r="E19356" t="s">
        <v>139</v>
      </c>
      <c r="F19356">
        <v>71.5</v>
      </c>
    </row>
    <row r="19357" spans="1:6">
      <c r="A19357" s="12" t="s">
        <v>244</v>
      </c>
      <c r="B19357" t="s">
        <v>96</v>
      </c>
      <c r="C19357" t="s">
        <v>137</v>
      </c>
      <c r="D19357">
        <v>1</v>
      </c>
      <c r="E19357" t="s">
        <v>139</v>
      </c>
      <c r="F19357">
        <v>99.9</v>
      </c>
    </row>
    <row r="19358" spans="1:6">
      <c r="A19358" s="12" t="s">
        <v>244</v>
      </c>
      <c r="B19358" t="s">
        <v>97</v>
      </c>
      <c r="C19358" t="s">
        <v>137</v>
      </c>
      <c r="D19358">
        <v>1</v>
      </c>
      <c r="E19358" t="s">
        <v>139</v>
      </c>
      <c r="F19358">
        <v>14.2</v>
      </c>
    </row>
    <row r="19359" spans="1:6">
      <c r="A19359" s="12" t="s">
        <v>244</v>
      </c>
      <c r="B19359" t="s">
        <v>98</v>
      </c>
      <c r="C19359" t="s">
        <v>137</v>
      </c>
      <c r="D19359">
        <v>1</v>
      </c>
      <c r="E19359" t="s">
        <v>139</v>
      </c>
      <c r="F19359">
        <v>44</v>
      </c>
    </row>
    <row r="19360" spans="1:6">
      <c r="A19360" s="12" t="s">
        <v>244</v>
      </c>
      <c r="B19360" t="s">
        <v>99</v>
      </c>
      <c r="C19360" t="s">
        <v>137</v>
      </c>
      <c r="D19360">
        <v>1</v>
      </c>
      <c r="E19360" t="s">
        <v>139</v>
      </c>
      <c r="F19360">
        <v>5.5</v>
      </c>
    </row>
    <row r="19361" spans="1:6">
      <c r="A19361" s="12" t="s">
        <v>244</v>
      </c>
      <c r="B19361" t="s">
        <v>100</v>
      </c>
      <c r="C19361" t="s">
        <v>137</v>
      </c>
      <c r="D19361">
        <v>1</v>
      </c>
      <c r="E19361" t="s">
        <v>139</v>
      </c>
      <c r="F19361">
        <v>88.1</v>
      </c>
    </row>
    <row r="19362" spans="1:6">
      <c r="A19362" s="12" t="s">
        <v>244</v>
      </c>
      <c r="B19362" t="s">
        <v>101</v>
      </c>
      <c r="C19362" t="s">
        <v>137</v>
      </c>
      <c r="D19362">
        <v>1</v>
      </c>
      <c r="E19362" t="s">
        <v>139</v>
      </c>
      <c r="F19362">
        <v>99.7</v>
      </c>
    </row>
    <row r="19363" spans="1:6">
      <c r="A19363" s="12" t="s">
        <v>244</v>
      </c>
      <c r="B19363" t="s">
        <v>102</v>
      </c>
      <c r="C19363" t="s">
        <v>137</v>
      </c>
      <c r="D19363">
        <v>1</v>
      </c>
      <c r="E19363" t="s">
        <v>139</v>
      </c>
      <c r="F19363">
        <v>98.8</v>
      </c>
    </row>
    <row r="19364" spans="1:6">
      <c r="A19364" s="12" t="s">
        <v>244</v>
      </c>
      <c r="B19364" t="s">
        <v>103</v>
      </c>
      <c r="C19364" t="s">
        <v>137</v>
      </c>
      <c r="D19364">
        <v>1</v>
      </c>
      <c r="E19364" t="s">
        <v>139</v>
      </c>
      <c r="F19364">
        <v>80.400000000000006</v>
      </c>
    </row>
    <row r="19365" spans="1:6">
      <c r="A19365" s="12" t="s">
        <v>244</v>
      </c>
      <c r="B19365" t="s">
        <v>104</v>
      </c>
      <c r="C19365" t="s">
        <v>137</v>
      </c>
      <c r="D19365">
        <v>1</v>
      </c>
      <c r="E19365" t="s">
        <v>139</v>
      </c>
      <c r="F19365">
        <v>99.8</v>
      </c>
    </row>
    <row r="19366" spans="1:6">
      <c r="A19366" s="12" t="s">
        <v>244</v>
      </c>
      <c r="B19366" t="s">
        <v>105</v>
      </c>
      <c r="C19366" t="s">
        <v>137</v>
      </c>
      <c r="D19366">
        <v>1</v>
      </c>
      <c r="E19366" t="s">
        <v>139</v>
      </c>
      <c r="F19366">
        <v>0.1</v>
      </c>
    </row>
    <row r="19367" spans="1:6">
      <c r="A19367" s="12" t="s">
        <v>244</v>
      </c>
      <c r="B19367" t="s">
        <v>106</v>
      </c>
      <c r="C19367" t="s">
        <v>137</v>
      </c>
      <c r="D19367">
        <v>1</v>
      </c>
      <c r="E19367" t="s">
        <v>139</v>
      </c>
      <c r="F19367">
        <v>27.7</v>
      </c>
    </row>
    <row r="19368" spans="1:6">
      <c r="A19368" s="12" t="s">
        <v>244</v>
      </c>
      <c r="B19368" t="s">
        <v>107</v>
      </c>
      <c r="C19368" t="s">
        <v>137</v>
      </c>
      <c r="D19368">
        <v>1</v>
      </c>
      <c r="E19368" t="s">
        <v>139</v>
      </c>
      <c r="F19368">
        <v>9.3000000000000007</v>
      </c>
    </row>
    <row r="19369" spans="1:6">
      <c r="A19369" s="12" t="s">
        <v>244</v>
      </c>
      <c r="B19369" t="s">
        <v>108</v>
      </c>
      <c r="C19369" t="s">
        <v>137</v>
      </c>
      <c r="D19369">
        <v>1</v>
      </c>
      <c r="E19369" t="s">
        <v>139</v>
      </c>
      <c r="F19369">
        <v>99.9</v>
      </c>
    </row>
    <row r="19370" spans="1:6">
      <c r="A19370" s="12" t="s">
        <v>244</v>
      </c>
      <c r="B19370" t="s">
        <v>109</v>
      </c>
      <c r="C19370" t="s">
        <v>137</v>
      </c>
      <c r="D19370">
        <v>1</v>
      </c>
      <c r="E19370" t="s">
        <v>139</v>
      </c>
      <c r="F19370">
        <v>48.1</v>
      </c>
    </row>
    <row r="19371" spans="1:6">
      <c r="A19371" s="12" t="s">
        <v>244</v>
      </c>
      <c r="B19371" t="s">
        <v>110</v>
      </c>
      <c r="C19371" t="s">
        <v>137</v>
      </c>
      <c r="D19371">
        <v>1</v>
      </c>
      <c r="E19371" t="s">
        <v>139</v>
      </c>
      <c r="F19371">
        <v>100</v>
      </c>
    </row>
    <row r="19372" spans="1:6">
      <c r="A19372" s="12" t="s">
        <v>244</v>
      </c>
      <c r="B19372" t="s">
        <v>111</v>
      </c>
      <c r="C19372" t="s">
        <v>137</v>
      </c>
      <c r="D19372">
        <v>1</v>
      </c>
      <c r="E19372" t="s">
        <v>139</v>
      </c>
      <c r="F19372">
        <v>0</v>
      </c>
    </row>
    <row r="19373" spans="1:6">
      <c r="A19373" s="12" t="s">
        <v>244</v>
      </c>
      <c r="B19373" t="s">
        <v>112</v>
      </c>
      <c r="C19373" t="s">
        <v>137</v>
      </c>
      <c r="D19373">
        <v>1</v>
      </c>
      <c r="E19373" t="s">
        <v>139</v>
      </c>
      <c r="F19373">
        <v>9.3000000000000007</v>
      </c>
    </row>
    <row r="19374" spans="1:6">
      <c r="A19374" s="12" t="s">
        <v>244</v>
      </c>
      <c r="B19374" t="s">
        <v>113</v>
      </c>
      <c r="C19374" t="s">
        <v>137</v>
      </c>
      <c r="D19374">
        <v>1</v>
      </c>
      <c r="E19374" t="s">
        <v>139</v>
      </c>
      <c r="F19374">
        <v>61.6</v>
      </c>
    </row>
    <row r="19375" spans="1:6">
      <c r="A19375" s="12" t="s">
        <v>244</v>
      </c>
      <c r="B19375" t="s">
        <v>114</v>
      </c>
      <c r="C19375" t="s">
        <v>137</v>
      </c>
      <c r="D19375">
        <v>1</v>
      </c>
      <c r="E19375" t="s">
        <v>139</v>
      </c>
      <c r="F19375">
        <v>96</v>
      </c>
    </row>
    <row r="19376" spans="1:6">
      <c r="A19376" s="12" t="s">
        <v>244</v>
      </c>
      <c r="B19376" t="s">
        <v>115</v>
      </c>
      <c r="C19376" t="s">
        <v>137</v>
      </c>
      <c r="D19376">
        <v>1</v>
      </c>
      <c r="E19376" t="s">
        <v>139</v>
      </c>
      <c r="F19376">
        <v>59.8</v>
      </c>
    </row>
    <row r="19377" spans="1:6">
      <c r="A19377" s="12" t="s">
        <v>244</v>
      </c>
      <c r="B19377" t="s">
        <v>116</v>
      </c>
      <c r="C19377" t="s">
        <v>137</v>
      </c>
      <c r="D19377">
        <v>1</v>
      </c>
      <c r="E19377" t="s">
        <v>139</v>
      </c>
      <c r="F19377">
        <v>100</v>
      </c>
    </row>
    <row r="19378" spans="1:6">
      <c r="A19378" s="12" t="s">
        <v>244</v>
      </c>
      <c r="B19378" t="s">
        <v>146</v>
      </c>
      <c r="C19378" t="s">
        <v>137</v>
      </c>
      <c r="D19378">
        <v>1</v>
      </c>
      <c r="E19378" t="s">
        <v>139</v>
      </c>
      <c r="F19378">
        <v>46.8</v>
      </c>
    </row>
    <row r="19379" spans="1:6">
      <c r="A19379" s="12" t="s">
        <v>244</v>
      </c>
      <c r="B19379" t="s">
        <v>61</v>
      </c>
      <c r="C19379" t="s">
        <v>137</v>
      </c>
      <c r="D19379">
        <v>1</v>
      </c>
      <c r="E19379" t="s">
        <v>140</v>
      </c>
      <c r="F19379">
        <v>0.6</v>
      </c>
    </row>
    <row r="19380" spans="1:6">
      <c r="A19380" s="12" t="s">
        <v>244</v>
      </c>
      <c r="B19380" t="s">
        <v>62</v>
      </c>
      <c r="C19380" t="s">
        <v>137</v>
      </c>
      <c r="D19380">
        <v>1</v>
      </c>
      <c r="E19380" t="s">
        <v>140</v>
      </c>
      <c r="F19380">
        <v>12.1</v>
      </c>
    </row>
    <row r="19381" spans="1:6">
      <c r="A19381" s="12" t="s">
        <v>244</v>
      </c>
      <c r="B19381" t="s">
        <v>63</v>
      </c>
      <c r="C19381" t="s">
        <v>137</v>
      </c>
      <c r="D19381">
        <v>1</v>
      </c>
      <c r="E19381" t="s">
        <v>140</v>
      </c>
      <c r="F19381">
        <v>40.5</v>
      </c>
    </row>
    <row r="19382" spans="1:6">
      <c r="A19382" s="12" t="s">
        <v>244</v>
      </c>
      <c r="B19382" t="s">
        <v>64</v>
      </c>
      <c r="C19382" t="s">
        <v>137</v>
      </c>
      <c r="D19382">
        <v>1</v>
      </c>
      <c r="E19382" t="s">
        <v>140</v>
      </c>
      <c r="F19382">
        <v>0.4</v>
      </c>
    </row>
    <row r="19383" spans="1:6">
      <c r="A19383" s="12" t="s">
        <v>244</v>
      </c>
      <c r="B19383" t="s">
        <v>65</v>
      </c>
      <c r="C19383" t="s">
        <v>137</v>
      </c>
      <c r="D19383">
        <v>1</v>
      </c>
      <c r="E19383" t="s">
        <v>140</v>
      </c>
      <c r="F19383">
        <v>100</v>
      </c>
    </row>
    <row r="19384" spans="1:6">
      <c r="A19384" s="12" t="s">
        <v>244</v>
      </c>
      <c r="B19384" t="s">
        <v>66</v>
      </c>
      <c r="C19384" t="s">
        <v>137</v>
      </c>
      <c r="D19384">
        <v>1</v>
      </c>
      <c r="E19384" t="s">
        <v>140</v>
      </c>
      <c r="F19384">
        <v>72.599999999999994</v>
      </c>
    </row>
    <row r="19385" spans="1:6">
      <c r="A19385" s="12" t="s">
        <v>244</v>
      </c>
      <c r="B19385" t="s">
        <v>67</v>
      </c>
      <c r="C19385" t="s">
        <v>137</v>
      </c>
      <c r="D19385">
        <v>1</v>
      </c>
      <c r="E19385" t="s">
        <v>140</v>
      </c>
      <c r="F19385">
        <v>89.6</v>
      </c>
    </row>
    <row r="19386" spans="1:6">
      <c r="A19386" s="12" t="s">
        <v>244</v>
      </c>
      <c r="B19386" t="s">
        <v>68</v>
      </c>
      <c r="C19386" t="s">
        <v>137</v>
      </c>
      <c r="D19386">
        <v>1</v>
      </c>
      <c r="E19386" t="s">
        <v>140</v>
      </c>
      <c r="F19386">
        <v>90.5</v>
      </c>
    </row>
    <row r="19387" spans="1:6">
      <c r="A19387" s="12" t="s">
        <v>244</v>
      </c>
      <c r="B19387" t="s">
        <v>69</v>
      </c>
      <c r="C19387" t="s">
        <v>137</v>
      </c>
      <c r="D19387">
        <v>1</v>
      </c>
      <c r="E19387" t="s">
        <v>140</v>
      </c>
      <c r="F19387">
        <v>46.5</v>
      </c>
    </row>
    <row r="19388" spans="1:6">
      <c r="A19388" s="12" t="s">
        <v>244</v>
      </c>
      <c r="B19388" t="s">
        <v>70</v>
      </c>
      <c r="C19388" t="s">
        <v>137</v>
      </c>
      <c r="D19388">
        <v>1</v>
      </c>
      <c r="E19388" t="s">
        <v>140</v>
      </c>
      <c r="F19388">
        <v>31.2</v>
      </c>
    </row>
    <row r="19389" spans="1:6">
      <c r="A19389" s="12" t="s">
        <v>244</v>
      </c>
      <c r="B19389" t="s">
        <v>71</v>
      </c>
      <c r="C19389" t="s">
        <v>137</v>
      </c>
      <c r="D19389">
        <v>1</v>
      </c>
      <c r="E19389" t="s">
        <v>140</v>
      </c>
      <c r="F19389">
        <v>100</v>
      </c>
    </row>
    <row r="19390" spans="1:6">
      <c r="A19390" s="12" t="s">
        <v>244</v>
      </c>
      <c r="B19390" t="s">
        <v>72</v>
      </c>
      <c r="C19390" t="s">
        <v>137</v>
      </c>
      <c r="D19390">
        <v>1</v>
      </c>
      <c r="E19390" t="s">
        <v>140</v>
      </c>
      <c r="F19390">
        <v>0.1</v>
      </c>
    </row>
    <row r="19391" spans="1:6">
      <c r="A19391" s="12" t="s">
        <v>244</v>
      </c>
      <c r="B19391" t="s">
        <v>73</v>
      </c>
      <c r="C19391" t="s">
        <v>137</v>
      </c>
      <c r="D19391">
        <v>1</v>
      </c>
      <c r="E19391" t="s">
        <v>140</v>
      </c>
      <c r="F19391">
        <v>92.1</v>
      </c>
    </row>
    <row r="19392" spans="1:6">
      <c r="A19392" s="12" t="s">
        <v>244</v>
      </c>
      <c r="B19392" t="s">
        <v>74</v>
      </c>
      <c r="C19392" t="s">
        <v>137</v>
      </c>
      <c r="D19392">
        <v>1</v>
      </c>
      <c r="E19392" t="s">
        <v>140</v>
      </c>
      <c r="F19392">
        <v>8.5</v>
      </c>
    </row>
    <row r="19393" spans="1:6">
      <c r="A19393" s="12" t="s">
        <v>244</v>
      </c>
      <c r="B19393" t="s">
        <v>75</v>
      </c>
      <c r="C19393" t="s">
        <v>137</v>
      </c>
      <c r="D19393">
        <v>1</v>
      </c>
      <c r="E19393" t="s">
        <v>140</v>
      </c>
      <c r="F19393">
        <v>35.6</v>
      </c>
    </row>
    <row r="19394" spans="1:6">
      <c r="A19394" s="12" t="s">
        <v>244</v>
      </c>
      <c r="B19394" t="s">
        <v>76</v>
      </c>
      <c r="C19394" t="s">
        <v>137</v>
      </c>
      <c r="D19394">
        <v>1</v>
      </c>
      <c r="E19394" t="s">
        <v>140</v>
      </c>
      <c r="F19394">
        <v>6</v>
      </c>
    </row>
    <row r="19395" spans="1:6">
      <c r="A19395" s="12" t="s">
        <v>244</v>
      </c>
      <c r="B19395" t="s">
        <v>77</v>
      </c>
      <c r="C19395" t="s">
        <v>137</v>
      </c>
      <c r="D19395">
        <v>1</v>
      </c>
      <c r="E19395" t="s">
        <v>140</v>
      </c>
      <c r="F19395">
        <v>0.6</v>
      </c>
    </row>
    <row r="19396" spans="1:6">
      <c r="A19396" s="12" t="s">
        <v>244</v>
      </c>
      <c r="B19396" t="s">
        <v>78</v>
      </c>
      <c r="C19396" t="s">
        <v>137</v>
      </c>
      <c r="D19396">
        <v>1</v>
      </c>
      <c r="E19396" t="s">
        <v>140</v>
      </c>
      <c r="F19396">
        <v>3.5</v>
      </c>
    </row>
    <row r="19397" spans="1:6">
      <c r="A19397" s="12" t="s">
        <v>244</v>
      </c>
      <c r="B19397" t="s">
        <v>79</v>
      </c>
      <c r="C19397" t="s">
        <v>137</v>
      </c>
      <c r="D19397">
        <v>1</v>
      </c>
      <c r="E19397" t="s">
        <v>140</v>
      </c>
      <c r="F19397">
        <v>69.3</v>
      </c>
    </row>
    <row r="19398" spans="1:6">
      <c r="A19398" s="12" t="s">
        <v>244</v>
      </c>
      <c r="B19398" t="s">
        <v>80</v>
      </c>
      <c r="C19398" t="s">
        <v>137</v>
      </c>
      <c r="D19398">
        <v>1</v>
      </c>
      <c r="E19398" t="s">
        <v>140</v>
      </c>
      <c r="F19398">
        <v>99.4</v>
      </c>
    </row>
    <row r="19399" spans="1:6">
      <c r="A19399" s="12" t="s">
        <v>244</v>
      </c>
      <c r="B19399" t="s">
        <v>81</v>
      </c>
      <c r="C19399" t="s">
        <v>137</v>
      </c>
      <c r="D19399">
        <v>1</v>
      </c>
      <c r="E19399" t="s">
        <v>140</v>
      </c>
      <c r="F19399">
        <v>99.7</v>
      </c>
    </row>
    <row r="19400" spans="1:6">
      <c r="A19400" s="12" t="s">
        <v>244</v>
      </c>
      <c r="B19400" t="s">
        <v>82</v>
      </c>
      <c r="C19400" t="s">
        <v>137</v>
      </c>
      <c r="D19400">
        <v>1</v>
      </c>
      <c r="E19400" t="s">
        <v>140</v>
      </c>
      <c r="F19400">
        <v>61.4</v>
      </c>
    </row>
    <row r="19401" spans="1:6">
      <c r="A19401" s="12" t="s">
        <v>244</v>
      </c>
      <c r="B19401" t="s">
        <v>83</v>
      </c>
      <c r="C19401" t="s">
        <v>137</v>
      </c>
      <c r="D19401">
        <v>1</v>
      </c>
      <c r="E19401" t="s">
        <v>140</v>
      </c>
      <c r="F19401">
        <v>67.2</v>
      </c>
    </row>
    <row r="19402" spans="1:6">
      <c r="A19402" s="12" t="s">
        <v>244</v>
      </c>
      <c r="B19402" t="s">
        <v>84</v>
      </c>
      <c r="C19402" t="s">
        <v>137</v>
      </c>
      <c r="D19402">
        <v>1</v>
      </c>
      <c r="E19402" t="s">
        <v>140</v>
      </c>
      <c r="F19402">
        <v>8.6</v>
      </c>
    </row>
    <row r="19403" spans="1:6">
      <c r="A19403" s="12" t="s">
        <v>244</v>
      </c>
      <c r="B19403" t="s">
        <v>85</v>
      </c>
      <c r="C19403" t="s">
        <v>137</v>
      </c>
      <c r="D19403">
        <v>1</v>
      </c>
      <c r="E19403" t="s">
        <v>140</v>
      </c>
      <c r="F19403">
        <v>9</v>
      </c>
    </row>
    <row r="19404" spans="1:6">
      <c r="A19404" s="12" t="s">
        <v>244</v>
      </c>
      <c r="B19404" t="s">
        <v>86</v>
      </c>
      <c r="C19404" t="s">
        <v>137</v>
      </c>
      <c r="D19404">
        <v>1</v>
      </c>
      <c r="E19404" t="s">
        <v>140</v>
      </c>
      <c r="F19404">
        <v>9.8000000000000007</v>
      </c>
    </row>
    <row r="19405" spans="1:6">
      <c r="A19405" s="12" t="s">
        <v>244</v>
      </c>
      <c r="B19405" t="s">
        <v>87</v>
      </c>
      <c r="C19405" t="s">
        <v>137</v>
      </c>
      <c r="D19405">
        <v>1</v>
      </c>
      <c r="E19405" t="s">
        <v>140</v>
      </c>
      <c r="F19405">
        <v>1.2</v>
      </c>
    </row>
    <row r="19406" spans="1:6">
      <c r="A19406" s="12" t="s">
        <v>244</v>
      </c>
      <c r="B19406" t="s">
        <v>88</v>
      </c>
      <c r="C19406" t="s">
        <v>137</v>
      </c>
      <c r="D19406">
        <v>1</v>
      </c>
      <c r="E19406" t="s">
        <v>140</v>
      </c>
      <c r="F19406">
        <v>60</v>
      </c>
    </row>
    <row r="19407" spans="1:6">
      <c r="A19407" s="12" t="s">
        <v>244</v>
      </c>
      <c r="B19407" t="s">
        <v>89</v>
      </c>
      <c r="C19407" t="s">
        <v>137</v>
      </c>
      <c r="D19407">
        <v>1</v>
      </c>
      <c r="E19407" t="s">
        <v>140</v>
      </c>
      <c r="F19407">
        <v>63.5</v>
      </c>
    </row>
    <row r="19408" spans="1:6">
      <c r="A19408" s="12" t="s">
        <v>244</v>
      </c>
      <c r="B19408" t="s">
        <v>90</v>
      </c>
      <c r="C19408" t="s">
        <v>137</v>
      </c>
      <c r="D19408">
        <v>1</v>
      </c>
      <c r="E19408" t="s">
        <v>140</v>
      </c>
      <c r="F19408">
        <v>89.1</v>
      </c>
    </row>
    <row r="19409" spans="1:6">
      <c r="A19409" s="12" t="s">
        <v>244</v>
      </c>
      <c r="B19409" t="s">
        <v>91</v>
      </c>
      <c r="C19409" t="s">
        <v>137</v>
      </c>
      <c r="D19409">
        <v>1</v>
      </c>
      <c r="E19409" t="s">
        <v>140</v>
      </c>
      <c r="F19409">
        <v>81.400000000000006</v>
      </c>
    </row>
    <row r="19410" spans="1:6">
      <c r="A19410" s="12" t="s">
        <v>244</v>
      </c>
      <c r="B19410" t="s">
        <v>92</v>
      </c>
      <c r="C19410" t="s">
        <v>137</v>
      </c>
      <c r="D19410">
        <v>1</v>
      </c>
      <c r="E19410" t="s">
        <v>140</v>
      </c>
      <c r="F19410">
        <v>97.9</v>
      </c>
    </row>
    <row r="19411" spans="1:6">
      <c r="A19411" s="12" t="s">
        <v>244</v>
      </c>
      <c r="B19411" t="s">
        <v>93</v>
      </c>
      <c r="C19411" t="s">
        <v>137</v>
      </c>
      <c r="D19411">
        <v>1</v>
      </c>
      <c r="E19411" t="s">
        <v>140</v>
      </c>
      <c r="F19411">
        <v>41.1</v>
      </c>
    </row>
    <row r="19412" spans="1:6">
      <c r="A19412" s="12" t="s">
        <v>244</v>
      </c>
      <c r="B19412" t="s">
        <v>94</v>
      </c>
      <c r="C19412" t="s">
        <v>137</v>
      </c>
      <c r="D19412">
        <v>1</v>
      </c>
      <c r="E19412" t="s">
        <v>140</v>
      </c>
      <c r="F19412">
        <v>0.1</v>
      </c>
    </row>
    <row r="19413" spans="1:6">
      <c r="A19413" s="12" t="s">
        <v>244</v>
      </c>
      <c r="B19413" t="s">
        <v>95</v>
      </c>
      <c r="C19413" t="s">
        <v>137</v>
      </c>
      <c r="D19413">
        <v>1</v>
      </c>
      <c r="E19413" t="s">
        <v>140</v>
      </c>
      <c r="F19413">
        <v>28.5</v>
      </c>
    </row>
    <row r="19414" spans="1:6">
      <c r="A19414" s="12" t="s">
        <v>244</v>
      </c>
      <c r="B19414" t="s">
        <v>96</v>
      </c>
      <c r="C19414" t="s">
        <v>137</v>
      </c>
      <c r="D19414">
        <v>1</v>
      </c>
      <c r="E19414" t="s">
        <v>140</v>
      </c>
      <c r="F19414">
        <v>0.1</v>
      </c>
    </row>
    <row r="19415" spans="1:6">
      <c r="A19415" s="12" t="s">
        <v>244</v>
      </c>
      <c r="B19415" t="s">
        <v>97</v>
      </c>
      <c r="C19415" t="s">
        <v>137</v>
      </c>
      <c r="D19415">
        <v>1</v>
      </c>
      <c r="E19415" t="s">
        <v>140</v>
      </c>
      <c r="F19415">
        <v>85.8</v>
      </c>
    </row>
    <row r="19416" spans="1:6">
      <c r="A19416" s="12" t="s">
        <v>244</v>
      </c>
      <c r="B19416" t="s">
        <v>98</v>
      </c>
      <c r="C19416" t="s">
        <v>137</v>
      </c>
      <c r="D19416">
        <v>1</v>
      </c>
      <c r="E19416" t="s">
        <v>140</v>
      </c>
      <c r="F19416">
        <v>56</v>
      </c>
    </row>
    <row r="19417" spans="1:6">
      <c r="A19417" s="12" t="s">
        <v>244</v>
      </c>
      <c r="B19417" t="s">
        <v>99</v>
      </c>
      <c r="C19417" t="s">
        <v>137</v>
      </c>
      <c r="D19417">
        <v>1</v>
      </c>
      <c r="E19417" t="s">
        <v>140</v>
      </c>
      <c r="F19417">
        <v>94.5</v>
      </c>
    </row>
    <row r="19418" spans="1:6">
      <c r="A19418" s="12" t="s">
        <v>244</v>
      </c>
      <c r="B19418" t="s">
        <v>100</v>
      </c>
      <c r="C19418" t="s">
        <v>137</v>
      </c>
      <c r="D19418">
        <v>1</v>
      </c>
      <c r="E19418" t="s">
        <v>140</v>
      </c>
      <c r="F19418">
        <v>11.9</v>
      </c>
    </row>
    <row r="19419" spans="1:6">
      <c r="A19419" s="12" t="s">
        <v>244</v>
      </c>
      <c r="B19419" t="s">
        <v>101</v>
      </c>
      <c r="C19419" t="s">
        <v>137</v>
      </c>
      <c r="D19419">
        <v>1</v>
      </c>
      <c r="E19419" t="s">
        <v>140</v>
      </c>
      <c r="F19419">
        <v>0.3</v>
      </c>
    </row>
    <row r="19420" spans="1:6">
      <c r="A19420" s="12" t="s">
        <v>244</v>
      </c>
      <c r="B19420" t="s">
        <v>102</v>
      </c>
      <c r="C19420" t="s">
        <v>137</v>
      </c>
      <c r="D19420">
        <v>1</v>
      </c>
      <c r="E19420" t="s">
        <v>140</v>
      </c>
      <c r="F19420">
        <v>1.2</v>
      </c>
    </row>
    <row r="19421" spans="1:6">
      <c r="A19421" s="12" t="s">
        <v>244</v>
      </c>
      <c r="B19421" t="s">
        <v>103</v>
      </c>
      <c r="C19421" t="s">
        <v>137</v>
      </c>
      <c r="D19421">
        <v>1</v>
      </c>
      <c r="E19421" t="s">
        <v>140</v>
      </c>
      <c r="F19421">
        <v>19.600000000000001</v>
      </c>
    </row>
    <row r="19422" spans="1:6">
      <c r="A19422" s="12" t="s">
        <v>244</v>
      </c>
      <c r="B19422" t="s">
        <v>104</v>
      </c>
      <c r="C19422" t="s">
        <v>137</v>
      </c>
      <c r="D19422">
        <v>1</v>
      </c>
      <c r="E19422" t="s">
        <v>140</v>
      </c>
      <c r="F19422">
        <v>0.2</v>
      </c>
    </row>
    <row r="19423" spans="1:6">
      <c r="A19423" s="12" t="s">
        <v>244</v>
      </c>
      <c r="B19423" t="s">
        <v>105</v>
      </c>
      <c r="C19423" t="s">
        <v>137</v>
      </c>
      <c r="D19423">
        <v>1</v>
      </c>
      <c r="E19423" t="s">
        <v>140</v>
      </c>
      <c r="F19423">
        <v>99.9</v>
      </c>
    </row>
    <row r="19424" spans="1:6">
      <c r="A19424" s="12" t="s">
        <v>244</v>
      </c>
      <c r="B19424" t="s">
        <v>106</v>
      </c>
      <c r="C19424" t="s">
        <v>137</v>
      </c>
      <c r="D19424">
        <v>1</v>
      </c>
      <c r="E19424" t="s">
        <v>140</v>
      </c>
      <c r="F19424">
        <v>72.3</v>
      </c>
    </row>
    <row r="19425" spans="1:6">
      <c r="A19425" s="12" t="s">
        <v>244</v>
      </c>
      <c r="B19425" t="s">
        <v>107</v>
      </c>
      <c r="C19425" t="s">
        <v>137</v>
      </c>
      <c r="D19425">
        <v>1</v>
      </c>
      <c r="E19425" t="s">
        <v>140</v>
      </c>
      <c r="F19425">
        <v>90.7</v>
      </c>
    </row>
    <row r="19426" spans="1:6">
      <c r="A19426" s="12" t="s">
        <v>244</v>
      </c>
      <c r="B19426" t="s">
        <v>108</v>
      </c>
      <c r="C19426" t="s">
        <v>137</v>
      </c>
      <c r="D19426">
        <v>1</v>
      </c>
      <c r="E19426" t="s">
        <v>140</v>
      </c>
      <c r="F19426">
        <v>0.1</v>
      </c>
    </row>
    <row r="19427" spans="1:6">
      <c r="A19427" s="12" t="s">
        <v>244</v>
      </c>
      <c r="B19427" t="s">
        <v>109</v>
      </c>
      <c r="C19427" t="s">
        <v>137</v>
      </c>
      <c r="D19427">
        <v>1</v>
      </c>
      <c r="E19427" t="s">
        <v>140</v>
      </c>
      <c r="F19427">
        <v>51.9</v>
      </c>
    </row>
    <row r="19428" spans="1:6">
      <c r="A19428" s="12" t="s">
        <v>244</v>
      </c>
      <c r="B19428" t="s">
        <v>110</v>
      </c>
      <c r="C19428" t="s">
        <v>137</v>
      </c>
      <c r="D19428">
        <v>1</v>
      </c>
      <c r="E19428" t="s">
        <v>140</v>
      </c>
      <c r="F19428">
        <v>0</v>
      </c>
    </row>
    <row r="19429" spans="1:6">
      <c r="A19429" s="12" t="s">
        <v>244</v>
      </c>
      <c r="B19429" t="s">
        <v>111</v>
      </c>
      <c r="C19429" t="s">
        <v>137</v>
      </c>
      <c r="D19429">
        <v>1</v>
      </c>
      <c r="E19429" t="s">
        <v>140</v>
      </c>
      <c r="F19429">
        <v>100</v>
      </c>
    </row>
    <row r="19430" spans="1:6">
      <c r="A19430" s="12" t="s">
        <v>244</v>
      </c>
      <c r="B19430" t="s">
        <v>112</v>
      </c>
      <c r="C19430" t="s">
        <v>137</v>
      </c>
      <c r="D19430">
        <v>1</v>
      </c>
      <c r="E19430" t="s">
        <v>140</v>
      </c>
      <c r="F19430">
        <v>90.7</v>
      </c>
    </row>
    <row r="19431" spans="1:6">
      <c r="A19431" s="12" t="s">
        <v>244</v>
      </c>
      <c r="B19431" t="s">
        <v>113</v>
      </c>
      <c r="C19431" t="s">
        <v>137</v>
      </c>
      <c r="D19431">
        <v>1</v>
      </c>
      <c r="E19431" t="s">
        <v>140</v>
      </c>
      <c r="F19431">
        <v>38.4</v>
      </c>
    </row>
    <row r="19432" spans="1:6">
      <c r="A19432" s="12" t="s">
        <v>244</v>
      </c>
      <c r="B19432" t="s">
        <v>114</v>
      </c>
      <c r="C19432" t="s">
        <v>137</v>
      </c>
      <c r="D19432">
        <v>1</v>
      </c>
      <c r="E19432" t="s">
        <v>140</v>
      </c>
      <c r="F19432">
        <v>4</v>
      </c>
    </row>
    <row r="19433" spans="1:6">
      <c r="A19433" s="12" t="s">
        <v>244</v>
      </c>
      <c r="B19433" t="s">
        <v>115</v>
      </c>
      <c r="C19433" t="s">
        <v>137</v>
      </c>
      <c r="D19433">
        <v>1</v>
      </c>
      <c r="E19433" t="s">
        <v>140</v>
      </c>
      <c r="F19433">
        <v>40.200000000000003</v>
      </c>
    </row>
    <row r="19434" spans="1:6">
      <c r="A19434" s="12" t="s">
        <v>244</v>
      </c>
      <c r="B19434" t="s">
        <v>116</v>
      </c>
      <c r="C19434" t="s">
        <v>137</v>
      </c>
      <c r="D19434">
        <v>1</v>
      </c>
      <c r="E19434" t="s">
        <v>140</v>
      </c>
      <c r="F19434">
        <v>0</v>
      </c>
    </row>
    <row r="19435" spans="1:6">
      <c r="A19435" s="12" t="s">
        <v>244</v>
      </c>
      <c r="B19435" t="s">
        <v>146</v>
      </c>
      <c r="C19435" t="s">
        <v>137</v>
      </c>
      <c r="D19435">
        <v>1</v>
      </c>
      <c r="E19435" t="s">
        <v>140</v>
      </c>
      <c r="F19435">
        <v>53.2</v>
      </c>
    </row>
    <row r="19436" spans="1:6">
      <c r="A19436" s="12" t="s">
        <v>244</v>
      </c>
      <c r="B19436" t="s">
        <v>61</v>
      </c>
      <c r="C19436" t="s">
        <v>137</v>
      </c>
      <c r="D19436">
        <v>1</v>
      </c>
      <c r="E19436" t="s">
        <v>147</v>
      </c>
      <c r="F19436">
        <v>0</v>
      </c>
    </row>
    <row r="19437" spans="1:6">
      <c r="A19437" s="12" t="s">
        <v>244</v>
      </c>
      <c r="B19437" t="s">
        <v>62</v>
      </c>
      <c r="C19437" t="s">
        <v>137</v>
      </c>
      <c r="D19437">
        <v>1</v>
      </c>
      <c r="E19437" t="s">
        <v>147</v>
      </c>
      <c r="F19437">
        <v>0</v>
      </c>
    </row>
    <row r="19438" spans="1:6">
      <c r="A19438" s="12" t="s">
        <v>244</v>
      </c>
      <c r="B19438" t="s">
        <v>63</v>
      </c>
      <c r="C19438" t="s">
        <v>137</v>
      </c>
      <c r="D19438">
        <v>1</v>
      </c>
      <c r="E19438" t="s">
        <v>147</v>
      </c>
      <c r="F19438">
        <v>0</v>
      </c>
    </row>
    <row r="19439" spans="1:6">
      <c r="A19439" s="12" t="s">
        <v>244</v>
      </c>
      <c r="B19439" t="s">
        <v>64</v>
      </c>
      <c r="C19439" t="s">
        <v>137</v>
      </c>
      <c r="D19439">
        <v>1</v>
      </c>
      <c r="E19439" t="s">
        <v>147</v>
      </c>
      <c r="F19439">
        <v>0</v>
      </c>
    </row>
    <row r="19440" spans="1:6">
      <c r="A19440" s="12" t="s">
        <v>244</v>
      </c>
      <c r="B19440" t="s">
        <v>65</v>
      </c>
      <c r="C19440" t="s">
        <v>137</v>
      </c>
      <c r="D19440">
        <v>1</v>
      </c>
      <c r="E19440" t="s">
        <v>147</v>
      </c>
      <c r="F19440">
        <v>0</v>
      </c>
    </row>
    <row r="19441" spans="1:6">
      <c r="A19441" s="12" t="s">
        <v>244</v>
      </c>
      <c r="B19441" t="s">
        <v>66</v>
      </c>
      <c r="C19441" t="s">
        <v>137</v>
      </c>
      <c r="D19441">
        <v>1</v>
      </c>
      <c r="E19441" t="s">
        <v>147</v>
      </c>
      <c r="F19441">
        <v>0</v>
      </c>
    </row>
    <row r="19442" spans="1:6">
      <c r="A19442" s="12" t="s">
        <v>244</v>
      </c>
      <c r="B19442" t="s">
        <v>67</v>
      </c>
      <c r="C19442" t="s">
        <v>137</v>
      </c>
      <c r="D19442">
        <v>1</v>
      </c>
      <c r="E19442" t="s">
        <v>147</v>
      </c>
      <c r="F19442">
        <v>0</v>
      </c>
    </row>
    <row r="19443" spans="1:6">
      <c r="A19443" s="12" t="s">
        <v>244</v>
      </c>
      <c r="B19443" t="s">
        <v>68</v>
      </c>
      <c r="C19443" t="s">
        <v>137</v>
      </c>
      <c r="D19443">
        <v>1</v>
      </c>
      <c r="E19443" t="s">
        <v>147</v>
      </c>
      <c r="F19443">
        <v>0</v>
      </c>
    </row>
    <row r="19444" spans="1:6">
      <c r="A19444" s="12" t="s">
        <v>244</v>
      </c>
      <c r="B19444" t="s">
        <v>69</v>
      </c>
      <c r="C19444" t="s">
        <v>137</v>
      </c>
      <c r="D19444">
        <v>1</v>
      </c>
      <c r="E19444" t="s">
        <v>147</v>
      </c>
      <c r="F19444">
        <v>0</v>
      </c>
    </row>
    <row r="19445" spans="1:6">
      <c r="A19445" s="12" t="s">
        <v>244</v>
      </c>
      <c r="B19445" t="s">
        <v>70</v>
      </c>
      <c r="C19445" t="s">
        <v>137</v>
      </c>
      <c r="D19445">
        <v>1</v>
      </c>
      <c r="E19445" t="s">
        <v>147</v>
      </c>
      <c r="F19445">
        <v>0</v>
      </c>
    </row>
    <row r="19446" spans="1:6">
      <c r="A19446" s="12" t="s">
        <v>244</v>
      </c>
      <c r="B19446" t="s">
        <v>71</v>
      </c>
      <c r="C19446" t="s">
        <v>137</v>
      </c>
      <c r="D19446">
        <v>1</v>
      </c>
      <c r="E19446" t="s">
        <v>147</v>
      </c>
      <c r="F19446">
        <v>0</v>
      </c>
    </row>
    <row r="19447" spans="1:6">
      <c r="A19447" s="12" t="s">
        <v>244</v>
      </c>
      <c r="B19447" t="s">
        <v>72</v>
      </c>
      <c r="C19447" t="s">
        <v>137</v>
      </c>
      <c r="D19447">
        <v>1</v>
      </c>
      <c r="E19447" t="s">
        <v>147</v>
      </c>
      <c r="F19447">
        <v>0</v>
      </c>
    </row>
    <row r="19448" spans="1:6">
      <c r="A19448" s="12" t="s">
        <v>244</v>
      </c>
      <c r="B19448" t="s">
        <v>73</v>
      </c>
      <c r="C19448" t="s">
        <v>137</v>
      </c>
      <c r="D19448">
        <v>1</v>
      </c>
      <c r="E19448" t="s">
        <v>147</v>
      </c>
      <c r="F19448">
        <v>0</v>
      </c>
    </row>
    <row r="19449" spans="1:6">
      <c r="A19449" s="12" t="s">
        <v>244</v>
      </c>
      <c r="B19449" t="s">
        <v>74</v>
      </c>
      <c r="C19449" t="s">
        <v>137</v>
      </c>
      <c r="D19449">
        <v>1</v>
      </c>
      <c r="E19449" t="s">
        <v>147</v>
      </c>
      <c r="F19449">
        <v>0</v>
      </c>
    </row>
    <row r="19450" spans="1:6">
      <c r="A19450" s="12" t="s">
        <v>244</v>
      </c>
      <c r="B19450" t="s">
        <v>75</v>
      </c>
      <c r="C19450" t="s">
        <v>137</v>
      </c>
      <c r="D19450">
        <v>1</v>
      </c>
      <c r="E19450" t="s">
        <v>147</v>
      </c>
      <c r="F19450">
        <v>0</v>
      </c>
    </row>
    <row r="19451" spans="1:6">
      <c r="A19451" s="12" t="s">
        <v>244</v>
      </c>
      <c r="B19451" t="s">
        <v>76</v>
      </c>
      <c r="C19451" t="s">
        <v>137</v>
      </c>
      <c r="D19451">
        <v>1</v>
      </c>
      <c r="E19451" t="s">
        <v>147</v>
      </c>
      <c r="F19451">
        <v>0</v>
      </c>
    </row>
    <row r="19452" spans="1:6">
      <c r="A19452" s="12" t="s">
        <v>244</v>
      </c>
      <c r="B19452" t="s">
        <v>77</v>
      </c>
      <c r="C19452" t="s">
        <v>137</v>
      </c>
      <c r="D19452">
        <v>1</v>
      </c>
      <c r="E19452" t="s">
        <v>147</v>
      </c>
      <c r="F19452">
        <v>0</v>
      </c>
    </row>
    <row r="19453" spans="1:6">
      <c r="A19453" s="12" t="s">
        <v>244</v>
      </c>
      <c r="B19453" t="s">
        <v>78</v>
      </c>
      <c r="C19453" t="s">
        <v>137</v>
      </c>
      <c r="D19453">
        <v>1</v>
      </c>
      <c r="E19453" t="s">
        <v>147</v>
      </c>
      <c r="F19453">
        <v>0</v>
      </c>
    </row>
    <row r="19454" spans="1:6">
      <c r="A19454" s="12" t="s">
        <v>244</v>
      </c>
      <c r="B19454" t="s">
        <v>79</v>
      </c>
      <c r="C19454" t="s">
        <v>137</v>
      </c>
      <c r="D19454">
        <v>1</v>
      </c>
      <c r="E19454" t="s">
        <v>147</v>
      </c>
      <c r="F19454">
        <v>0</v>
      </c>
    </row>
    <row r="19455" spans="1:6">
      <c r="A19455" s="12" t="s">
        <v>244</v>
      </c>
      <c r="B19455" t="s">
        <v>80</v>
      </c>
      <c r="C19455" t="s">
        <v>137</v>
      </c>
      <c r="D19455">
        <v>1</v>
      </c>
      <c r="E19455" t="s">
        <v>147</v>
      </c>
      <c r="F19455">
        <v>0</v>
      </c>
    </row>
    <row r="19456" spans="1:6">
      <c r="A19456" s="12" t="s">
        <v>244</v>
      </c>
      <c r="B19456" t="s">
        <v>81</v>
      </c>
      <c r="C19456" t="s">
        <v>137</v>
      </c>
      <c r="D19456">
        <v>1</v>
      </c>
      <c r="E19456" t="s">
        <v>147</v>
      </c>
      <c r="F19456">
        <v>0</v>
      </c>
    </row>
    <row r="19457" spans="1:6">
      <c r="A19457" s="12" t="s">
        <v>244</v>
      </c>
      <c r="B19457" t="s">
        <v>82</v>
      </c>
      <c r="C19457" t="s">
        <v>137</v>
      </c>
      <c r="D19457">
        <v>1</v>
      </c>
      <c r="E19457" t="s">
        <v>147</v>
      </c>
      <c r="F19457">
        <v>0</v>
      </c>
    </row>
    <row r="19458" spans="1:6">
      <c r="A19458" s="12" t="s">
        <v>244</v>
      </c>
      <c r="B19458" t="s">
        <v>83</v>
      </c>
      <c r="C19458" t="s">
        <v>137</v>
      </c>
      <c r="D19458">
        <v>1</v>
      </c>
      <c r="E19458" t="s">
        <v>147</v>
      </c>
      <c r="F19458">
        <v>0</v>
      </c>
    </row>
    <row r="19459" spans="1:6">
      <c r="A19459" s="12" t="s">
        <v>244</v>
      </c>
      <c r="B19459" t="s">
        <v>84</v>
      </c>
      <c r="C19459" t="s">
        <v>137</v>
      </c>
      <c r="D19459">
        <v>1</v>
      </c>
      <c r="E19459" t="s">
        <v>147</v>
      </c>
      <c r="F19459">
        <v>0</v>
      </c>
    </row>
    <row r="19460" spans="1:6">
      <c r="A19460" s="12" t="s">
        <v>244</v>
      </c>
      <c r="B19460" t="s">
        <v>85</v>
      </c>
      <c r="C19460" t="s">
        <v>137</v>
      </c>
      <c r="D19460">
        <v>1</v>
      </c>
      <c r="E19460" t="s">
        <v>147</v>
      </c>
      <c r="F19460">
        <v>0</v>
      </c>
    </row>
    <row r="19461" spans="1:6">
      <c r="A19461" s="12" t="s">
        <v>244</v>
      </c>
      <c r="B19461" t="s">
        <v>86</v>
      </c>
      <c r="C19461" t="s">
        <v>137</v>
      </c>
      <c r="D19461">
        <v>1</v>
      </c>
      <c r="E19461" t="s">
        <v>147</v>
      </c>
      <c r="F19461">
        <v>0</v>
      </c>
    </row>
    <row r="19462" spans="1:6">
      <c r="A19462" s="12" t="s">
        <v>244</v>
      </c>
      <c r="B19462" t="s">
        <v>87</v>
      </c>
      <c r="C19462" t="s">
        <v>137</v>
      </c>
      <c r="D19462">
        <v>1</v>
      </c>
      <c r="E19462" t="s">
        <v>147</v>
      </c>
      <c r="F19462">
        <v>0</v>
      </c>
    </row>
    <row r="19463" spans="1:6">
      <c r="A19463" s="12" t="s">
        <v>244</v>
      </c>
      <c r="B19463" t="s">
        <v>88</v>
      </c>
      <c r="C19463" t="s">
        <v>137</v>
      </c>
      <c r="D19463">
        <v>1</v>
      </c>
      <c r="E19463" t="s">
        <v>147</v>
      </c>
      <c r="F19463">
        <v>0</v>
      </c>
    </row>
    <row r="19464" spans="1:6">
      <c r="A19464" s="12" t="s">
        <v>244</v>
      </c>
      <c r="B19464" t="s">
        <v>89</v>
      </c>
      <c r="C19464" t="s">
        <v>137</v>
      </c>
      <c r="D19464">
        <v>1</v>
      </c>
      <c r="E19464" t="s">
        <v>147</v>
      </c>
      <c r="F19464">
        <v>0</v>
      </c>
    </row>
    <row r="19465" spans="1:6">
      <c r="A19465" s="12" t="s">
        <v>244</v>
      </c>
      <c r="B19465" t="s">
        <v>90</v>
      </c>
      <c r="C19465" t="s">
        <v>137</v>
      </c>
      <c r="D19465">
        <v>1</v>
      </c>
      <c r="E19465" t="s">
        <v>147</v>
      </c>
      <c r="F19465">
        <v>0</v>
      </c>
    </row>
    <row r="19466" spans="1:6">
      <c r="A19466" s="12" t="s">
        <v>244</v>
      </c>
      <c r="B19466" t="s">
        <v>91</v>
      </c>
      <c r="C19466" t="s">
        <v>137</v>
      </c>
      <c r="D19466">
        <v>1</v>
      </c>
      <c r="E19466" t="s">
        <v>147</v>
      </c>
      <c r="F19466">
        <v>0</v>
      </c>
    </row>
    <row r="19467" spans="1:6">
      <c r="A19467" s="12" t="s">
        <v>244</v>
      </c>
      <c r="B19467" t="s">
        <v>92</v>
      </c>
      <c r="C19467" t="s">
        <v>137</v>
      </c>
      <c r="D19467">
        <v>1</v>
      </c>
      <c r="E19467" t="s">
        <v>147</v>
      </c>
      <c r="F19467">
        <v>0</v>
      </c>
    </row>
    <row r="19468" spans="1:6">
      <c r="A19468" s="12" t="s">
        <v>244</v>
      </c>
      <c r="B19468" t="s">
        <v>93</v>
      </c>
      <c r="C19468" t="s">
        <v>137</v>
      </c>
      <c r="D19468">
        <v>1</v>
      </c>
      <c r="E19468" t="s">
        <v>147</v>
      </c>
      <c r="F19468">
        <v>0</v>
      </c>
    </row>
    <row r="19469" spans="1:6">
      <c r="A19469" s="12" t="s">
        <v>244</v>
      </c>
      <c r="B19469" t="s">
        <v>94</v>
      </c>
      <c r="C19469" t="s">
        <v>137</v>
      </c>
      <c r="D19469">
        <v>1</v>
      </c>
      <c r="E19469" t="s">
        <v>147</v>
      </c>
      <c r="F19469">
        <v>0</v>
      </c>
    </row>
    <row r="19470" spans="1:6">
      <c r="A19470" s="12" t="s">
        <v>244</v>
      </c>
      <c r="B19470" t="s">
        <v>95</v>
      </c>
      <c r="C19470" t="s">
        <v>137</v>
      </c>
      <c r="D19470">
        <v>1</v>
      </c>
      <c r="E19470" t="s">
        <v>147</v>
      </c>
      <c r="F19470">
        <v>0</v>
      </c>
    </row>
    <row r="19471" spans="1:6">
      <c r="A19471" s="12" t="s">
        <v>244</v>
      </c>
      <c r="B19471" t="s">
        <v>96</v>
      </c>
      <c r="C19471" t="s">
        <v>137</v>
      </c>
      <c r="D19471">
        <v>1</v>
      </c>
      <c r="E19471" t="s">
        <v>147</v>
      </c>
      <c r="F19471">
        <v>0</v>
      </c>
    </row>
    <row r="19472" spans="1:6">
      <c r="A19472" s="12" t="s">
        <v>244</v>
      </c>
      <c r="B19472" t="s">
        <v>97</v>
      </c>
      <c r="C19472" t="s">
        <v>137</v>
      </c>
      <c r="D19472">
        <v>1</v>
      </c>
      <c r="E19472" t="s">
        <v>147</v>
      </c>
      <c r="F19472">
        <v>0</v>
      </c>
    </row>
    <row r="19473" spans="1:6">
      <c r="A19473" s="12" t="s">
        <v>244</v>
      </c>
      <c r="B19473" t="s">
        <v>98</v>
      </c>
      <c r="C19473" t="s">
        <v>137</v>
      </c>
      <c r="D19473">
        <v>1</v>
      </c>
      <c r="E19473" t="s">
        <v>147</v>
      </c>
      <c r="F19473">
        <v>0</v>
      </c>
    </row>
    <row r="19474" spans="1:6">
      <c r="A19474" s="12" t="s">
        <v>244</v>
      </c>
      <c r="B19474" t="s">
        <v>99</v>
      </c>
      <c r="C19474" t="s">
        <v>137</v>
      </c>
      <c r="D19474">
        <v>1</v>
      </c>
      <c r="E19474" t="s">
        <v>147</v>
      </c>
      <c r="F19474">
        <v>0</v>
      </c>
    </row>
    <row r="19475" spans="1:6">
      <c r="A19475" s="12" t="s">
        <v>244</v>
      </c>
      <c r="B19475" t="s">
        <v>100</v>
      </c>
      <c r="C19475" t="s">
        <v>137</v>
      </c>
      <c r="D19475">
        <v>1</v>
      </c>
      <c r="E19475" t="s">
        <v>147</v>
      </c>
      <c r="F19475">
        <v>0</v>
      </c>
    </row>
    <row r="19476" spans="1:6">
      <c r="A19476" s="12" t="s">
        <v>244</v>
      </c>
      <c r="B19476" t="s">
        <v>101</v>
      </c>
      <c r="C19476" t="s">
        <v>137</v>
      </c>
      <c r="D19476">
        <v>1</v>
      </c>
      <c r="E19476" t="s">
        <v>147</v>
      </c>
      <c r="F19476">
        <v>0</v>
      </c>
    </row>
    <row r="19477" spans="1:6">
      <c r="A19477" s="12" t="s">
        <v>244</v>
      </c>
      <c r="B19477" t="s">
        <v>102</v>
      </c>
      <c r="C19477" t="s">
        <v>137</v>
      </c>
      <c r="D19477">
        <v>1</v>
      </c>
      <c r="E19477" t="s">
        <v>147</v>
      </c>
      <c r="F19477">
        <v>0</v>
      </c>
    </row>
    <row r="19478" spans="1:6">
      <c r="A19478" s="12" t="s">
        <v>244</v>
      </c>
      <c r="B19478" t="s">
        <v>103</v>
      </c>
      <c r="C19478" t="s">
        <v>137</v>
      </c>
      <c r="D19478">
        <v>1</v>
      </c>
      <c r="E19478" t="s">
        <v>147</v>
      </c>
      <c r="F19478">
        <v>0</v>
      </c>
    </row>
    <row r="19479" spans="1:6">
      <c r="A19479" s="12" t="s">
        <v>244</v>
      </c>
      <c r="B19479" t="s">
        <v>104</v>
      </c>
      <c r="C19479" t="s">
        <v>137</v>
      </c>
      <c r="D19479">
        <v>1</v>
      </c>
      <c r="E19479" t="s">
        <v>147</v>
      </c>
      <c r="F19479">
        <v>0</v>
      </c>
    </row>
    <row r="19480" spans="1:6">
      <c r="A19480" s="12" t="s">
        <v>244</v>
      </c>
      <c r="B19480" t="s">
        <v>105</v>
      </c>
      <c r="C19480" t="s">
        <v>137</v>
      </c>
      <c r="D19480">
        <v>1</v>
      </c>
      <c r="E19480" t="s">
        <v>147</v>
      </c>
      <c r="F19480">
        <v>0</v>
      </c>
    </row>
    <row r="19481" spans="1:6">
      <c r="A19481" s="12" t="s">
        <v>244</v>
      </c>
      <c r="B19481" t="s">
        <v>106</v>
      </c>
      <c r="C19481" t="s">
        <v>137</v>
      </c>
      <c r="D19481">
        <v>1</v>
      </c>
      <c r="E19481" t="s">
        <v>147</v>
      </c>
      <c r="F19481">
        <v>0</v>
      </c>
    </row>
    <row r="19482" spans="1:6">
      <c r="A19482" s="12" t="s">
        <v>244</v>
      </c>
      <c r="B19482" t="s">
        <v>107</v>
      </c>
      <c r="C19482" t="s">
        <v>137</v>
      </c>
      <c r="D19482">
        <v>1</v>
      </c>
      <c r="E19482" t="s">
        <v>147</v>
      </c>
      <c r="F19482">
        <v>0</v>
      </c>
    </row>
    <row r="19483" spans="1:6">
      <c r="A19483" s="12" t="s">
        <v>244</v>
      </c>
      <c r="B19483" t="s">
        <v>108</v>
      </c>
      <c r="C19483" t="s">
        <v>137</v>
      </c>
      <c r="D19483">
        <v>1</v>
      </c>
      <c r="E19483" t="s">
        <v>147</v>
      </c>
      <c r="F19483">
        <v>0</v>
      </c>
    </row>
    <row r="19484" spans="1:6">
      <c r="A19484" s="12" t="s">
        <v>244</v>
      </c>
      <c r="B19484" t="s">
        <v>109</v>
      </c>
      <c r="C19484" t="s">
        <v>137</v>
      </c>
      <c r="D19484">
        <v>1</v>
      </c>
      <c r="E19484" t="s">
        <v>147</v>
      </c>
      <c r="F19484">
        <v>0</v>
      </c>
    </row>
    <row r="19485" spans="1:6">
      <c r="A19485" s="12" t="s">
        <v>244</v>
      </c>
      <c r="B19485" t="s">
        <v>110</v>
      </c>
      <c r="C19485" t="s">
        <v>137</v>
      </c>
      <c r="D19485">
        <v>1</v>
      </c>
      <c r="E19485" t="s">
        <v>147</v>
      </c>
      <c r="F19485">
        <v>0</v>
      </c>
    </row>
    <row r="19486" spans="1:6">
      <c r="A19486" s="12" t="s">
        <v>244</v>
      </c>
      <c r="B19486" t="s">
        <v>111</v>
      </c>
      <c r="C19486" t="s">
        <v>137</v>
      </c>
      <c r="D19486">
        <v>1</v>
      </c>
      <c r="E19486" t="s">
        <v>147</v>
      </c>
      <c r="F19486">
        <v>0</v>
      </c>
    </row>
    <row r="19487" spans="1:6">
      <c r="A19487" s="12" t="s">
        <v>244</v>
      </c>
      <c r="B19487" t="s">
        <v>112</v>
      </c>
      <c r="C19487" t="s">
        <v>137</v>
      </c>
      <c r="D19487">
        <v>1</v>
      </c>
      <c r="E19487" t="s">
        <v>147</v>
      </c>
      <c r="F19487">
        <v>0</v>
      </c>
    </row>
    <row r="19488" spans="1:6">
      <c r="A19488" s="12" t="s">
        <v>244</v>
      </c>
      <c r="B19488" t="s">
        <v>113</v>
      </c>
      <c r="C19488" t="s">
        <v>137</v>
      </c>
      <c r="D19488">
        <v>1</v>
      </c>
      <c r="E19488" t="s">
        <v>147</v>
      </c>
      <c r="F19488">
        <v>0</v>
      </c>
    </row>
    <row r="19489" spans="1:6">
      <c r="A19489" s="12" t="s">
        <v>244</v>
      </c>
      <c r="B19489" t="s">
        <v>114</v>
      </c>
      <c r="C19489" t="s">
        <v>137</v>
      </c>
      <c r="D19489">
        <v>1</v>
      </c>
      <c r="E19489" t="s">
        <v>147</v>
      </c>
      <c r="F19489">
        <v>0</v>
      </c>
    </row>
    <row r="19490" spans="1:6">
      <c r="A19490" s="12" t="s">
        <v>244</v>
      </c>
      <c r="B19490" t="s">
        <v>115</v>
      </c>
      <c r="C19490" t="s">
        <v>137</v>
      </c>
      <c r="D19490">
        <v>1</v>
      </c>
      <c r="E19490" t="s">
        <v>147</v>
      </c>
      <c r="F19490">
        <v>0</v>
      </c>
    </row>
    <row r="19491" spans="1:6">
      <c r="A19491" s="12" t="s">
        <v>244</v>
      </c>
      <c r="B19491" t="s">
        <v>116</v>
      </c>
      <c r="C19491" t="s">
        <v>137</v>
      </c>
      <c r="D19491">
        <v>1</v>
      </c>
      <c r="E19491" t="s">
        <v>147</v>
      </c>
      <c r="F19491">
        <v>0</v>
      </c>
    </row>
    <row r="19492" spans="1:6">
      <c r="A19492" s="12" t="s">
        <v>244</v>
      </c>
      <c r="B19492" t="s">
        <v>146</v>
      </c>
      <c r="C19492" t="s">
        <v>137</v>
      </c>
      <c r="D19492">
        <v>1</v>
      </c>
      <c r="E19492" t="s">
        <v>147</v>
      </c>
      <c r="F19492">
        <v>0</v>
      </c>
    </row>
    <row r="19493" spans="1:6">
      <c r="A19493" s="12" t="s">
        <v>244</v>
      </c>
      <c r="B19493" t="s">
        <v>61</v>
      </c>
      <c r="C19493" t="s">
        <v>138</v>
      </c>
      <c r="D19493">
        <v>1</v>
      </c>
      <c r="E19493" t="s">
        <v>139</v>
      </c>
      <c r="F19493">
        <v>62.6</v>
      </c>
    </row>
    <row r="19494" spans="1:6">
      <c r="A19494" s="12" t="s">
        <v>244</v>
      </c>
      <c r="B19494" t="s">
        <v>62</v>
      </c>
      <c r="C19494" t="s">
        <v>138</v>
      </c>
      <c r="D19494">
        <v>1</v>
      </c>
      <c r="E19494" t="s">
        <v>139</v>
      </c>
      <c r="F19494">
        <v>51.9</v>
      </c>
    </row>
    <row r="19495" spans="1:6">
      <c r="A19495" s="12" t="s">
        <v>244</v>
      </c>
      <c r="B19495" t="s">
        <v>63</v>
      </c>
      <c r="C19495" t="s">
        <v>138</v>
      </c>
      <c r="D19495">
        <v>1</v>
      </c>
      <c r="E19495" t="s">
        <v>139</v>
      </c>
      <c r="F19495">
        <v>49</v>
      </c>
    </row>
    <row r="19496" spans="1:6">
      <c r="A19496" s="12" t="s">
        <v>244</v>
      </c>
      <c r="B19496" t="s">
        <v>64</v>
      </c>
      <c r="C19496" t="s">
        <v>138</v>
      </c>
      <c r="D19496">
        <v>1</v>
      </c>
      <c r="E19496" t="s">
        <v>139</v>
      </c>
      <c r="F19496">
        <v>62.7</v>
      </c>
    </row>
    <row r="19497" spans="1:6">
      <c r="A19497" s="12" t="s">
        <v>244</v>
      </c>
      <c r="B19497" t="s">
        <v>65</v>
      </c>
      <c r="C19497" t="s">
        <v>138</v>
      </c>
      <c r="D19497">
        <v>1</v>
      </c>
      <c r="E19497" t="s">
        <v>139</v>
      </c>
      <c r="F19497">
        <v>34</v>
      </c>
    </row>
    <row r="19498" spans="1:6">
      <c r="A19498" s="12" t="s">
        <v>244</v>
      </c>
      <c r="B19498" t="s">
        <v>66</v>
      </c>
      <c r="C19498" t="s">
        <v>138</v>
      </c>
      <c r="D19498">
        <v>1</v>
      </c>
      <c r="E19498" t="s">
        <v>139</v>
      </c>
      <c r="F19498">
        <v>42.8</v>
      </c>
    </row>
    <row r="19499" spans="1:6">
      <c r="A19499" s="12" t="s">
        <v>244</v>
      </c>
      <c r="B19499" t="s">
        <v>67</v>
      </c>
      <c r="C19499" t="s">
        <v>138</v>
      </c>
      <c r="D19499">
        <v>1</v>
      </c>
      <c r="E19499" t="s">
        <v>139</v>
      </c>
      <c r="F19499">
        <v>39</v>
      </c>
    </row>
    <row r="19500" spans="1:6">
      <c r="A19500" s="12" t="s">
        <v>244</v>
      </c>
      <c r="B19500" t="s">
        <v>68</v>
      </c>
      <c r="C19500" t="s">
        <v>138</v>
      </c>
      <c r="D19500">
        <v>1</v>
      </c>
      <c r="E19500" t="s">
        <v>139</v>
      </c>
      <c r="F19500">
        <v>39.5</v>
      </c>
    </row>
    <row r="19501" spans="1:6">
      <c r="A19501" s="12" t="s">
        <v>244</v>
      </c>
      <c r="B19501" t="s">
        <v>69</v>
      </c>
      <c r="C19501" t="s">
        <v>138</v>
      </c>
      <c r="D19501">
        <v>1</v>
      </c>
      <c r="E19501" t="s">
        <v>139</v>
      </c>
      <c r="F19501">
        <v>49.2</v>
      </c>
    </row>
    <row r="19502" spans="1:6">
      <c r="A19502" s="12" t="s">
        <v>244</v>
      </c>
      <c r="B19502" t="s">
        <v>70</v>
      </c>
      <c r="C19502" t="s">
        <v>138</v>
      </c>
      <c r="D19502">
        <v>1</v>
      </c>
      <c r="E19502" t="s">
        <v>139</v>
      </c>
      <c r="F19502">
        <v>51.9</v>
      </c>
    </row>
    <row r="19503" spans="1:6">
      <c r="A19503" s="12" t="s">
        <v>244</v>
      </c>
      <c r="B19503" t="s">
        <v>71</v>
      </c>
      <c r="C19503" t="s">
        <v>138</v>
      </c>
      <c r="D19503">
        <v>1</v>
      </c>
      <c r="E19503" t="s">
        <v>139</v>
      </c>
      <c r="F19503">
        <v>27.9</v>
      </c>
    </row>
    <row r="19504" spans="1:6">
      <c r="A19504" s="12" t="s">
        <v>244</v>
      </c>
      <c r="B19504" t="s">
        <v>72</v>
      </c>
      <c r="C19504" t="s">
        <v>138</v>
      </c>
      <c r="D19504">
        <v>1</v>
      </c>
      <c r="E19504" t="s">
        <v>139</v>
      </c>
      <c r="F19504">
        <v>63.8</v>
      </c>
    </row>
    <row r="19505" spans="1:6">
      <c r="A19505" s="12" t="s">
        <v>244</v>
      </c>
      <c r="B19505" t="s">
        <v>73</v>
      </c>
      <c r="C19505" t="s">
        <v>138</v>
      </c>
      <c r="D19505">
        <v>1</v>
      </c>
      <c r="E19505" t="s">
        <v>139</v>
      </c>
      <c r="F19505">
        <v>39</v>
      </c>
    </row>
    <row r="19506" spans="1:6">
      <c r="A19506" s="12" t="s">
        <v>244</v>
      </c>
      <c r="B19506" t="s">
        <v>74</v>
      </c>
      <c r="C19506" t="s">
        <v>138</v>
      </c>
      <c r="D19506">
        <v>1</v>
      </c>
      <c r="E19506" t="s">
        <v>139</v>
      </c>
      <c r="F19506">
        <v>57.3</v>
      </c>
    </row>
    <row r="19507" spans="1:6">
      <c r="A19507" s="12" t="s">
        <v>244</v>
      </c>
      <c r="B19507" t="s">
        <v>75</v>
      </c>
      <c r="C19507" t="s">
        <v>138</v>
      </c>
      <c r="D19507">
        <v>1</v>
      </c>
      <c r="E19507" t="s">
        <v>139</v>
      </c>
      <c r="F19507">
        <v>49.8</v>
      </c>
    </row>
    <row r="19508" spans="1:6">
      <c r="A19508" s="12" t="s">
        <v>244</v>
      </c>
      <c r="B19508" t="s">
        <v>76</v>
      </c>
      <c r="C19508" t="s">
        <v>138</v>
      </c>
      <c r="D19508">
        <v>1</v>
      </c>
      <c r="E19508" t="s">
        <v>139</v>
      </c>
      <c r="F19508">
        <v>57.3</v>
      </c>
    </row>
    <row r="19509" spans="1:6">
      <c r="A19509" s="12" t="s">
        <v>244</v>
      </c>
      <c r="B19509" t="s">
        <v>77</v>
      </c>
      <c r="C19509" t="s">
        <v>138</v>
      </c>
      <c r="D19509">
        <v>1</v>
      </c>
      <c r="E19509" t="s">
        <v>139</v>
      </c>
      <c r="F19509">
        <v>62.9</v>
      </c>
    </row>
    <row r="19510" spans="1:6">
      <c r="A19510" s="12" t="s">
        <v>244</v>
      </c>
      <c r="B19510" t="s">
        <v>78</v>
      </c>
      <c r="C19510" t="s">
        <v>138</v>
      </c>
      <c r="D19510">
        <v>1</v>
      </c>
      <c r="E19510" t="s">
        <v>139</v>
      </c>
      <c r="F19510">
        <v>59.6</v>
      </c>
    </row>
    <row r="19511" spans="1:6">
      <c r="A19511" s="12" t="s">
        <v>244</v>
      </c>
      <c r="B19511" t="s">
        <v>79</v>
      </c>
      <c r="C19511" t="s">
        <v>138</v>
      </c>
      <c r="D19511">
        <v>1</v>
      </c>
      <c r="E19511" t="s">
        <v>139</v>
      </c>
      <c r="F19511">
        <v>43.3</v>
      </c>
    </row>
    <row r="19512" spans="1:6">
      <c r="A19512" s="12" t="s">
        <v>244</v>
      </c>
      <c r="B19512" t="s">
        <v>80</v>
      </c>
      <c r="C19512" t="s">
        <v>138</v>
      </c>
      <c r="D19512">
        <v>1</v>
      </c>
      <c r="E19512" t="s">
        <v>139</v>
      </c>
      <c r="F19512">
        <v>34.9</v>
      </c>
    </row>
    <row r="19513" spans="1:6">
      <c r="A19513" s="12" t="s">
        <v>244</v>
      </c>
      <c r="B19513" t="s">
        <v>81</v>
      </c>
      <c r="C19513" t="s">
        <v>138</v>
      </c>
      <c r="D19513">
        <v>1</v>
      </c>
      <c r="E19513" t="s">
        <v>139</v>
      </c>
      <c r="F19513">
        <v>32.700000000000003</v>
      </c>
    </row>
    <row r="19514" spans="1:6">
      <c r="A19514" s="12" t="s">
        <v>244</v>
      </c>
      <c r="B19514" t="s">
        <v>82</v>
      </c>
      <c r="C19514" t="s">
        <v>138</v>
      </c>
      <c r="D19514">
        <v>1</v>
      </c>
      <c r="E19514" t="s">
        <v>139</v>
      </c>
      <c r="F19514">
        <v>46.6</v>
      </c>
    </row>
    <row r="19515" spans="1:6">
      <c r="A19515" s="12" t="s">
        <v>244</v>
      </c>
      <c r="B19515" t="s">
        <v>83</v>
      </c>
      <c r="C19515" t="s">
        <v>138</v>
      </c>
      <c r="D19515">
        <v>1</v>
      </c>
      <c r="E19515" t="s">
        <v>139</v>
      </c>
      <c r="F19515">
        <v>44.1</v>
      </c>
    </row>
    <row r="19516" spans="1:6">
      <c r="A19516" s="12" t="s">
        <v>244</v>
      </c>
      <c r="B19516" t="s">
        <v>84</v>
      </c>
      <c r="C19516" t="s">
        <v>138</v>
      </c>
      <c r="D19516">
        <v>1</v>
      </c>
      <c r="E19516" t="s">
        <v>139</v>
      </c>
      <c r="F19516">
        <v>58.1</v>
      </c>
    </row>
    <row r="19517" spans="1:6">
      <c r="A19517" s="12" t="s">
        <v>244</v>
      </c>
      <c r="B19517" t="s">
        <v>85</v>
      </c>
      <c r="C19517" t="s">
        <v>138</v>
      </c>
      <c r="D19517">
        <v>1</v>
      </c>
      <c r="E19517" t="s">
        <v>139</v>
      </c>
      <c r="F19517">
        <v>57.3</v>
      </c>
    </row>
    <row r="19518" spans="1:6">
      <c r="A19518" s="12" t="s">
        <v>244</v>
      </c>
      <c r="B19518" t="s">
        <v>86</v>
      </c>
      <c r="C19518" t="s">
        <v>138</v>
      </c>
      <c r="D19518">
        <v>1</v>
      </c>
      <c r="E19518" t="s">
        <v>139</v>
      </c>
      <c r="F19518">
        <v>55.1</v>
      </c>
    </row>
    <row r="19519" spans="1:6">
      <c r="A19519" s="12" t="s">
        <v>244</v>
      </c>
      <c r="B19519" t="s">
        <v>87</v>
      </c>
      <c r="C19519" t="s">
        <v>138</v>
      </c>
      <c r="D19519">
        <v>1</v>
      </c>
      <c r="E19519" t="s">
        <v>139</v>
      </c>
      <c r="F19519">
        <v>60.9</v>
      </c>
    </row>
    <row r="19520" spans="1:6">
      <c r="A19520" s="12" t="s">
        <v>244</v>
      </c>
      <c r="B19520" t="s">
        <v>88</v>
      </c>
      <c r="C19520" t="s">
        <v>138</v>
      </c>
      <c r="D19520">
        <v>1</v>
      </c>
      <c r="E19520" t="s">
        <v>139</v>
      </c>
      <c r="F19520">
        <v>45.7</v>
      </c>
    </row>
    <row r="19521" spans="1:6">
      <c r="A19521" s="12" t="s">
        <v>244</v>
      </c>
      <c r="B19521" t="s">
        <v>89</v>
      </c>
      <c r="C19521" t="s">
        <v>138</v>
      </c>
      <c r="D19521">
        <v>1</v>
      </c>
      <c r="E19521" t="s">
        <v>139</v>
      </c>
      <c r="F19521">
        <v>45.7</v>
      </c>
    </row>
    <row r="19522" spans="1:6">
      <c r="A19522" s="12" t="s">
        <v>244</v>
      </c>
      <c r="B19522" t="s">
        <v>90</v>
      </c>
      <c r="C19522" t="s">
        <v>138</v>
      </c>
      <c r="D19522">
        <v>1</v>
      </c>
      <c r="E19522" t="s">
        <v>139</v>
      </c>
      <c r="F19522">
        <v>39.6</v>
      </c>
    </row>
    <row r="19523" spans="1:6">
      <c r="A19523" s="12" t="s">
        <v>244</v>
      </c>
      <c r="B19523" t="s">
        <v>91</v>
      </c>
      <c r="C19523" t="s">
        <v>138</v>
      </c>
      <c r="D19523">
        <v>1</v>
      </c>
      <c r="E19523" t="s">
        <v>139</v>
      </c>
      <c r="F19523">
        <v>41.1</v>
      </c>
    </row>
    <row r="19524" spans="1:6">
      <c r="A19524" s="12" t="s">
        <v>244</v>
      </c>
      <c r="B19524" t="s">
        <v>92</v>
      </c>
      <c r="C19524" t="s">
        <v>138</v>
      </c>
      <c r="D19524">
        <v>1</v>
      </c>
      <c r="E19524" t="s">
        <v>139</v>
      </c>
      <c r="F19524">
        <v>35.5</v>
      </c>
    </row>
    <row r="19525" spans="1:6">
      <c r="A19525" s="12" t="s">
        <v>244</v>
      </c>
      <c r="B19525" t="s">
        <v>93</v>
      </c>
      <c r="C19525" t="s">
        <v>138</v>
      </c>
      <c r="D19525">
        <v>1</v>
      </c>
      <c r="E19525" t="s">
        <v>139</v>
      </c>
      <c r="F19525">
        <v>50.1</v>
      </c>
    </row>
    <row r="19526" spans="1:6">
      <c r="A19526" s="12" t="s">
        <v>244</v>
      </c>
      <c r="B19526" t="s">
        <v>94</v>
      </c>
      <c r="C19526" t="s">
        <v>138</v>
      </c>
      <c r="D19526">
        <v>1</v>
      </c>
      <c r="E19526" t="s">
        <v>139</v>
      </c>
      <c r="F19526">
        <v>63.5</v>
      </c>
    </row>
    <row r="19527" spans="1:6">
      <c r="A19527" s="12" t="s">
        <v>244</v>
      </c>
      <c r="B19527" t="s">
        <v>95</v>
      </c>
      <c r="C19527" t="s">
        <v>138</v>
      </c>
      <c r="D19527">
        <v>1</v>
      </c>
      <c r="E19527" t="s">
        <v>139</v>
      </c>
      <c r="F19527">
        <v>51.5</v>
      </c>
    </row>
    <row r="19528" spans="1:6">
      <c r="A19528" s="12" t="s">
        <v>244</v>
      </c>
      <c r="B19528" t="s">
        <v>96</v>
      </c>
      <c r="C19528" t="s">
        <v>138</v>
      </c>
      <c r="D19528">
        <v>1</v>
      </c>
      <c r="E19528" t="s">
        <v>139</v>
      </c>
      <c r="F19528">
        <v>66.7</v>
      </c>
    </row>
    <row r="19529" spans="1:6">
      <c r="A19529" s="12" t="s">
        <v>244</v>
      </c>
      <c r="B19529" t="s">
        <v>97</v>
      </c>
      <c r="C19529" t="s">
        <v>138</v>
      </c>
      <c r="D19529">
        <v>1</v>
      </c>
      <c r="E19529" t="s">
        <v>139</v>
      </c>
      <c r="F19529">
        <v>39</v>
      </c>
    </row>
    <row r="19530" spans="1:6">
      <c r="A19530" s="12" t="s">
        <v>244</v>
      </c>
      <c r="B19530" t="s">
        <v>98</v>
      </c>
      <c r="C19530" t="s">
        <v>138</v>
      </c>
      <c r="D19530">
        <v>1</v>
      </c>
      <c r="E19530" t="s">
        <v>139</v>
      </c>
      <c r="F19530">
        <v>47.4</v>
      </c>
    </row>
    <row r="19531" spans="1:6">
      <c r="A19531" s="12" t="s">
        <v>244</v>
      </c>
      <c r="B19531" t="s">
        <v>99</v>
      </c>
      <c r="C19531" t="s">
        <v>138</v>
      </c>
      <c r="D19531">
        <v>1</v>
      </c>
      <c r="E19531" t="s">
        <v>139</v>
      </c>
      <c r="F19531">
        <v>37</v>
      </c>
    </row>
    <row r="19532" spans="1:6">
      <c r="A19532" s="12" t="s">
        <v>244</v>
      </c>
      <c r="B19532" t="s">
        <v>100</v>
      </c>
      <c r="C19532" t="s">
        <v>138</v>
      </c>
      <c r="D19532">
        <v>1</v>
      </c>
      <c r="E19532" t="s">
        <v>139</v>
      </c>
      <c r="F19532">
        <v>56</v>
      </c>
    </row>
    <row r="19533" spans="1:6">
      <c r="A19533" s="12" t="s">
        <v>244</v>
      </c>
      <c r="B19533" t="s">
        <v>101</v>
      </c>
      <c r="C19533" t="s">
        <v>138</v>
      </c>
      <c r="D19533">
        <v>1</v>
      </c>
      <c r="E19533" t="s">
        <v>139</v>
      </c>
      <c r="F19533">
        <v>62.4</v>
      </c>
    </row>
    <row r="19534" spans="1:6">
      <c r="A19534" s="12" t="s">
        <v>244</v>
      </c>
      <c r="B19534" t="s">
        <v>102</v>
      </c>
      <c r="C19534" t="s">
        <v>138</v>
      </c>
      <c r="D19534">
        <v>1</v>
      </c>
      <c r="E19534" t="s">
        <v>139</v>
      </c>
      <c r="F19534">
        <v>61.7</v>
      </c>
    </row>
    <row r="19535" spans="1:6">
      <c r="A19535" s="12" t="s">
        <v>244</v>
      </c>
      <c r="B19535" t="s">
        <v>103</v>
      </c>
      <c r="C19535" t="s">
        <v>138</v>
      </c>
      <c r="D19535">
        <v>1</v>
      </c>
      <c r="E19535" t="s">
        <v>139</v>
      </c>
      <c r="F19535">
        <v>53.4</v>
      </c>
    </row>
    <row r="19536" spans="1:6">
      <c r="A19536" s="12" t="s">
        <v>244</v>
      </c>
      <c r="B19536" t="s">
        <v>104</v>
      </c>
      <c r="C19536" t="s">
        <v>138</v>
      </c>
      <c r="D19536">
        <v>1</v>
      </c>
      <c r="E19536" t="s">
        <v>139</v>
      </c>
      <c r="F19536">
        <v>60.9</v>
      </c>
    </row>
    <row r="19537" spans="1:6">
      <c r="A19537" s="12" t="s">
        <v>244</v>
      </c>
      <c r="B19537" t="s">
        <v>105</v>
      </c>
      <c r="C19537" t="s">
        <v>138</v>
      </c>
      <c r="D19537">
        <v>1</v>
      </c>
      <c r="E19537" t="s">
        <v>139</v>
      </c>
      <c r="F19537">
        <v>29.8</v>
      </c>
    </row>
    <row r="19538" spans="1:6">
      <c r="A19538" s="12" t="s">
        <v>244</v>
      </c>
      <c r="B19538" t="s">
        <v>106</v>
      </c>
      <c r="C19538" t="s">
        <v>138</v>
      </c>
      <c r="D19538">
        <v>1</v>
      </c>
      <c r="E19538" t="s">
        <v>139</v>
      </c>
      <c r="F19538">
        <v>44.3</v>
      </c>
    </row>
    <row r="19539" spans="1:6">
      <c r="A19539" s="12" t="s">
        <v>244</v>
      </c>
      <c r="B19539" t="s">
        <v>107</v>
      </c>
      <c r="C19539" t="s">
        <v>138</v>
      </c>
      <c r="D19539">
        <v>1</v>
      </c>
      <c r="E19539" t="s">
        <v>139</v>
      </c>
      <c r="F19539">
        <v>37.9</v>
      </c>
    </row>
    <row r="19540" spans="1:6">
      <c r="A19540" s="12" t="s">
        <v>244</v>
      </c>
      <c r="B19540" t="s">
        <v>108</v>
      </c>
      <c r="C19540" t="s">
        <v>138</v>
      </c>
      <c r="D19540">
        <v>1</v>
      </c>
      <c r="E19540" t="s">
        <v>139</v>
      </c>
      <c r="F19540">
        <v>66</v>
      </c>
    </row>
    <row r="19541" spans="1:6">
      <c r="A19541" s="12" t="s">
        <v>244</v>
      </c>
      <c r="B19541" t="s">
        <v>109</v>
      </c>
      <c r="C19541" t="s">
        <v>138</v>
      </c>
      <c r="D19541">
        <v>1</v>
      </c>
      <c r="E19541" t="s">
        <v>139</v>
      </c>
      <c r="F19541">
        <v>47.6</v>
      </c>
    </row>
    <row r="19542" spans="1:6">
      <c r="A19542" s="12" t="s">
        <v>244</v>
      </c>
      <c r="B19542" t="s">
        <v>110</v>
      </c>
      <c r="C19542" t="s">
        <v>138</v>
      </c>
      <c r="D19542">
        <v>1</v>
      </c>
      <c r="E19542" t="s">
        <v>139</v>
      </c>
      <c r="F19542">
        <v>69.599999999999994</v>
      </c>
    </row>
    <row r="19543" spans="1:6">
      <c r="A19543" s="12" t="s">
        <v>244</v>
      </c>
      <c r="B19543" t="s">
        <v>111</v>
      </c>
      <c r="C19543" t="s">
        <v>138</v>
      </c>
      <c r="D19543">
        <v>1</v>
      </c>
      <c r="E19543" t="s">
        <v>139</v>
      </c>
      <c r="F19543">
        <v>11</v>
      </c>
    </row>
    <row r="19544" spans="1:6">
      <c r="A19544" s="12" t="s">
        <v>244</v>
      </c>
      <c r="B19544" t="s">
        <v>112</v>
      </c>
      <c r="C19544" t="s">
        <v>138</v>
      </c>
      <c r="D19544">
        <v>1</v>
      </c>
      <c r="E19544" t="s">
        <v>139</v>
      </c>
      <c r="F19544">
        <v>37.700000000000003</v>
      </c>
    </row>
    <row r="19545" spans="1:6">
      <c r="A19545" s="12" t="s">
        <v>244</v>
      </c>
      <c r="B19545" t="s">
        <v>113</v>
      </c>
      <c r="C19545" t="s">
        <v>138</v>
      </c>
      <c r="D19545">
        <v>1</v>
      </c>
      <c r="E19545" t="s">
        <v>139</v>
      </c>
      <c r="F19545">
        <v>49.4</v>
      </c>
    </row>
    <row r="19546" spans="1:6">
      <c r="A19546" s="12" t="s">
        <v>244</v>
      </c>
      <c r="B19546" t="s">
        <v>114</v>
      </c>
      <c r="C19546" t="s">
        <v>138</v>
      </c>
      <c r="D19546">
        <v>1</v>
      </c>
      <c r="E19546" t="s">
        <v>139</v>
      </c>
      <c r="F19546">
        <v>59.4</v>
      </c>
    </row>
    <row r="19547" spans="1:6">
      <c r="A19547" s="12" t="s">
        <v>244</v>
      </c>
      <c r="B19547" t="s">
        <v>115</v>
      </c>
      <c r="C19547" t="s">
        <v>138</v>
      </c>
      <c r="D19547">
        <v>1</v>
      </c>
      <c r="E19547" t="s">
        <v>139</v>
      </c>
      <c r="F19547">
        <v>49.7</v>
      </c>
    </row>
    <row r="19548" spans="1:6">
      <c r="A19548" s="12" t="s">
        <v>244</v>
      </c>
      <c r="B19548" t="s">
        <v>116</v>
      </c>
      <c r="C19548" t="s">
        <v>138</v>
      </c>
      <c r="D19548">
        <v>1</v>
      </c>
      <c r="E19548" t="s">
        <v>139</v>
      </c>
      <c r="F19548">
        <v>75.599999999999994</v>
      </c>
    </row>
    <row r="19549" spans="1:6">
      <c r="A19549" s="12" t="s">
        <v>244</v>
      </c>
      <c r="B19549" t="s">
        <v>146</v>
      </c>
      <c r="C19549" t="s">
        <v>137</v>
      </c>
      <c r="D19549">
        <v>2</v>
      </c>
      <c r="E19549" t="s">
        <v>139</v>
      </c>
      <c r="F19549">
        <v>46.5</v>
      </c>
    </row>
    <row r="19550" spans="1:6">
      <c r="A19550" s="12" t="s">
        <v>244</v>
      </c>
      <c r="B19550" t="s">
        <v>61</v>
      </c>
      <c r="C19550" t="s">
        <v>138</v>
      </c>
      <c r="D19550">
        <v>1</v>
      </c>
      <c r="E19550" t="s">
        <v>140</v>
      </c>
      <c r="F19550">
        <v>34.299999999999997</v>
      </c>
    </row>
    <row r="19551" spans="1:6">
      <c r="A19551" s="12" t="s">
        <v>244</v>
      </c>
      <c r="B19551" t="s">
        <v>62</v>
      </c>
      <c r="C19551" t="s">
        <v>138</v>
      </c>
      <c r="D19551">
        <v>1</v>
      </c>
      <c r="E19551" t="s">
        <v>140</v>
      </c>
      <c r="F19551">
        <v>36.6</v>
      </c>
    </row>
    <row r="19552" spans="1:6">
      <c r="A19552" s="12" t="s">
        <v>244</v>
      </c>
      <c r="B19552" t="s">
        <v>63</v>
      </c>
      <c r="C19552" t="s">
        <v>138</v>
      </c>
      <c r="D19552">
        <v>1</v>
      </c>
      <c r="E19552" t="s">
        <v>140</v>
      </c>
      <c r="F19552">
        <v>46.3</v>
      </c>
    </row>
    <row r="19553" spans="1:6">
      <c r="A19553" s="12" t="s">
        <v>244</v>
      </c>
      <c r="B19553" t="s">
        <v>64</v>
      </c>
      <c r="C19553" t="s">
        <v>138</v>
      </c>
      <c r="D19553">
        <v>1</v>
      </c>
      <c r="E19553" t="s">
        <v>140</v>
      </c>
      <c r="F19553">
        <v>32.700000000000003</v>
      </c>
    </row>
    <row r="19554" spans="1:6">
      <c r="A19554" s="12" t="s">
        <v>244</v>
      </c>
      <c r="B19554" t="s">
        <v>65</v>
      </c>
      <c r="C19554" t="s">
        <v>138</v>
      </c>
      <c r="D19554">
        <v>1</v>
      </c>
      <c r="E19554" t="s">
        <v>140</v>
      </c>
      <c r="F19554">
        <v>60.6</v>
      </c>
    </row>
    <row r="19555" spans="1:6">
      <c r="A19555" s="12" t="s">
        <v>244</v>
      </c>
      <c r="B19555" t="s">
        <v>66</v>
      </c>
      <c r="C19555" t="s">
        <v>138</v>
      </c>
      <c r="D19555">
        <v>1</v>
      </c>
      <c r="E19555" t="s">
        <v>140</v>
      </c>
      <c r="F19555">
        <v>51.1</v>
      </c>
    </row>
    <row r="19556" spans="1:6">
      <c r="A19556" s="12" t="s">
        <v>244</v>
      </c>
      <c r="B19556" t="s">
        <v>67</v>
      </c>
      <c r="C19556" t="s">
        <v>138</v>
      </c>
      <c r="D19556">
        <v>1</v>
      </c>
      <c r="E19556" t="s">
        <v>140</v>
      </c>
      <c r="F19556">
        <v>56.5</v>
      </c>
    </row>
    <row r="19557" spans="1:6">
      <c r="A19557" s="12" t="s">
        <v>244</v>
      </c>
      <c r="B19557" t="s">
        <v>68</v>
      </c>
      <c r="C19557" t="s">
        <v>138</v>
      </c>
      <c r="D19557">
        <v>1</v>
      </c>
      <c r="E19557" t="s">
        <v>140</v>
      </c>
      <c r="F19557">
        <v>57.1</v>
      </c>
    </row>
    <row r="19558" spans="1:6">
      <c r="A19558" s="12" t="s">
        <v>244</v>
      </c>
      <c r="B19558" t="s">
        <v>69</v>
      </c>
      <c r="C19558" t="s">
        <v>138</v>
      </c>
      <c r="D19558">
        <v>1</v>
      </c>
      <c r="E19558" t="s">
        <v>140</v>
      </c>
      <c r="F19558">
        <v>48.2</v>
      </c>
    </row>
    <row r="19559" spans="1:6">
      <c r="A19559" s="12" t="s">
        <v>244</v>
      </c>
      <c r="B19559" t="s">
        <v>70</v>
      </c>
      <c r="C19559" t="s">
        <v>138</v>
      </c>
      <c r="D19559">
        <v>1</v>
      </c>
      <c r="E19559" t="s">
        <v>140</v>
      </c>
      <c r="F19559">
        <v>45.8</v>
      </c>
    </row>
    <row r="19560" spans="1:6">
      <c r="A19560" s="12" t="s">
        <v>244</v>
      </c>
      <c r="B19560" t="s">
        <v>71</v>
      </c>
      <c r="C19560" t="s">
        <v>138</v>
      </c>
      <c r="D19560">
        <v>1</v>
      </c>
      <c r="E19560" t="s">
        <v>140</v>
      </c>
      <c r="F19560">
        <v>66.900000000000006</v>
      </c>
    </row>
    <row r="19561" spans="1:6">
      <c r="A19561" s="12" t="s">
        <v>244</v>
      </c>
      <c r="B19561" t="s">
        <v>72</v>
      </c>
      <c r="C19561" t="s">
        <v>138</v>
      </c>
      <c r="D19561">
        <v>1</v>
      </c>
      <c r="E19561" t="s">
        <v>140</v>
      </c>
      <c r="F19561">
        <v>29.6</v>
      </c>
    </row>
    <row r="19562" spans="1:6">
      <c r="A19562" s="12" t="s">
        <v>244</v>
      </c>
      <c r="B19562" t="s">
        <v>73</v>
      </c>
      <c r="C19562" t="s">
        <v>138</v>
      </c>
      <c r="D19562">
        <v>1</v>
      </c>
      <c r="E19562" t="s">
        <v>140</v>
      </c>
      <c r="F19562">
        <v>57.4</v>
      </c>
    </row>
    <row r="19563" spans="1:6">
      <c r="A19563" s="12" t="s">
        <v>244</v>
      </c>
      <c r="B19563" t="s">
        <v>74</v>
      </c>
      <c r="C19563" t="s">
        <v>138</v>
      </c>
      <c r="D19563">
        <v>1</v>
      </c>
      <c r="E19563" t="s">
        <v>140</v>
      </c>
      <c r="F19563">
        <v>39.299999999999997</v>
      </c>
    </row>
    <row r="19564" spans="1:6">
      <c r="A19564" s="12" t="s">
        <v>244</v>
      </c>
      <c r="B19564" t="s">
        <v>75</v>
      </c>
      <c r="C19564" t="s">
        <v>138</v>
      </c>
      <c r="D19564">
        <v>1</v>
      </c>
      <c r="E19564" t="s">
        <v>140</v>
      </c>
      <c r="F19564">
        <v>45.6</v>
      </c>
    </row>
    <row r="19565" spans="1:6">
      <c r="A19565" s="12" t="s">
        <v>244</v>
      </c>
      <c r="B19565" t="s">
        <v>76</v>
      </c>
      <c r="C19565" t="s">
        <v>138</v>
      </c>
      <c r="D19565">
        <v>1</v>
      </c>
      <c r="E19565" t="s">
        <v>140</v>
      </c>
      <c r="F19565">
        <v>37.299999999999997</v>
      </c>
    </row>
    <row r="19566" spans="1:6">
      <c r="A19566" s="12" t="s">
        <v>244</v>
      </c>
      <c r="B19566" t="s">
        <v>77</v>
      </c>
      <c r="C19566" t="s">
        <v>138</v>
      </c>
      <c r="D19566">
        <v>1</v>
      </c>
      <c r="E19566" t="s">
        <v>140</v>
      </c>
      <c r="F19566">
        <v>33.9</v>
      </c>
    </row>
    <row r="19567" spans="1:6">
      <c r="A19567" s="12" t="s">
        <v>244</v>
      </c>
      <c r="B19567" t="s">
        <v>78</v>
      </c>
      <c r="C19567" t="s">
        <v>138</v>
      </c>
      <c r="D19567">
        <v>1</v>
      </c>
      <c r="E19567" t="s">
        <v>140</v>
      </c>
      <c r="F19567">
        <v>36.5</v>
      </c>
    </row>
    <row r="19568" spans="1:6">
      <c r="A19568" s="12" t="s">
        <v>244</v>
      </c>
      <c r="B19568" t="s">
        <v>79</v>
      </c>
      <c r="C19568" t="s">
        <v>138</v>
      </c>
      <c r="D19568">
        <v>1</v>
      </c>
      <c r="E19568" t="s">
        <v>140</v>
      </c>
      <c r="F19568">
        <v>50.2</v>
      </c>
    </row>
    <row r="19569" spans="1:6">
      <c r="A19569" s="12" t="s">
        <v>244</v>
      </c>
      <c r="B19569" t="s">
        <v>80</v>
      </c>
      <c r="C19569" t="s">
        <v>138</v>
      </c>
      <c r="D19569">
        <v>1</v>
      </c>
      <c r="E19569" t="s">
        <v>140</v>
      </c>
      <c r="F19569">
        <v>61.4</v>
      </c>
    </row>
    <row r="19570" spans="1:6">
      <c r="A19570" s="12" t="s">
        <v>244</v>
      </c>
      <c r="B19570" t="s">
        <v>81</v>
      </c>
      <c r="C19570" t="s">
        <v>138</v>
      </c>
      <c r="D19570">
        <v>1</v>
      </c>
      <c r="E19570" t="s">
        <v>140</v>
      </c>
      <c r="F19570">
        <v>60.9</v>
      </c>
    </row>
    <row r="19571" spans="1:6">
      <c r="A19571" s="12" t="s">
        <v>244</v>
      </c>
      <c r="B19571" t="s">
        <v>82</v>
      </c>
      <c r="C19571" t="s">
        <v>138</v>
      </c>
      <c r="D19571">
        <v>1</v>
      </c>
      <c r="E19571" t="s">
        <v>140</v>
      </c>
      <c r="F19571">
        <v>49.8</v>
      </c>
    </row>
    <row r="19572" spans="1:6">
      <c r="A19572" s="12" t="s">
        <v>244</v>
      </c>
      <c r="B19572" t="s">
        <v>83</v>
      </c>
      <c r="C19572" t="s">
        <v>138</v>
      </c>
      <c r="D19572">
        <v>1</v>
      </c>
      <c r="E19572" t="s">
        <v>140</v>
      </c>
      <c r="F19572">
        <v>50.2</v>
      </c>
    </row>
    <row r="19573" spans="1:6">
      <c r="A19573" s="12" t="s">
        <v>244</v>
      </c>
      <c r="B19573" t="s">
        <v>84</v>
      </c>
      <c r="C19573" t="s">
        <v>138</v>
      </c>
      <c r="D19573">
        <v>1</v>
      </c>
      <c r="E19573" t="s">
        <v>140</v>
      </c>
      <c r="F19573">
        <v>39.200000000000003</v>
      </c>
    </row>
    <row r="19574" spans="1:6">
      <c r="A19574" s="12" t="s">
        <v>244</v>
      </c>
      <c r="B19574" t="s">
        <v>85</v>
      </c>
      <c r="C19574" t="s">
        <v>138</v>
      </c>
      <c r="D19574">
        <v>1</v>
      </c>
      <c r="E19574" t="s">
        <v>140</v>
      </c>
      <c r="F19574">
        <v>39.6</v>
      </c>
    </row>
    <row r="19575" spans="1:6">
      <c r="A19575" s="12" t="s">
        <v>244</v>
      </c>
      <c r="B19575" t="s">
        <v>86</v>
      </c>
      <c r="C19575" t="s">
        <v>138</v>
      </c>
      <c r="D19575">
        <v>1</v>
      </c>
      <c r="E19575" t="s">
        <v>140</v>
      </c>
      <c r="F19575">
        <v>37.700000000000003</v>
      </c>
    </row>
    <row r="19576" spans="1:6">
      <c r="A19576" s="12" t="s">
        <v>244</v>
      </c>
      <c r="B19576" t="s">
        <v>87</v>
      </c>
      <c r="C19576" t="s">
        <v>138</v>
      </c>
      <c r="D19576">
        <v>1</v>
      </c>
      <c r="E19576" t="s">
        <v>140</v>
      </c>
      <c r="F19576">
        <v>34.299999999999997</v>
      </c>
    </row>
    <row r="19577" spans="1:6">
      <c r="A19577" s="12" t="s">
        <v>244</v>
      </c>
      <c r="B19577" t="s">
        <v>88</v>
      </c>
      <c r="C19577" t="s">
        <v>138</v>
      </c>
      <c r="D19577">
        <v>1</v>
      </c>
      <c r="E19577" t="s">
        <v>140</v>
      </c>
      <c r="F19577">
        <v>48.8</v>
      </c>
    </row>
    <row r="19578" spans="1:6">
      <c r="A19578" s="12" t="s">
        <v>244</v>
      </c>
      <c r="B19578" t="s">
        <v>89</v>
      </c>
      <c r="C19578" t="s">
        <v>138</v>
      </c>
      <c r="D19578">
        <v>1</v>
      </c>
      <c r="E19578" t="s">
        <v>140</v>
      </c>
      <c r="F19578">
        <v>49.9</v>
      </c>
    </row>
    <row r="19579" spans="1:6">
      <c r="A19579" s="12" t="s">
        <v>244</v>
      </c>
      <c r="B19579" t="s">
        <v>90</v>
      </c>
      <c r="C19579" t="s">
        <v>138</v>
      </c>
      <c r="D19579">
        <v>1</v>
      </c>
      <c r="E19579" t="s">
        <v>140</v>
      </c>
      <c r="F19579">
        <v>56.8</v>
      </c>
    </row>
    <row r="19580" spans="1:6">
      <c r="A19580" s="12" t="s">
        <v>244</v>
      </c>
      <c r="B19580" t="s">
        <v>91</v>
      </c>
      <c r="C19580" t="s">
        <v>138</v>
      </c>
      <c r="D19580">
        <v>1</v>
      </c>
      <c r="E19580" t="s">
        <v>140</v>
      </c>
      <c r="F19580">
        <v>53.5</v>
      </c>
    </row>
    <row r="19581" spans="1:6">
      <c r="A19581" s="12" t="s">
        <v>244</v>
      </c>
      <c r="B19581" t="s">
        <v>92</v>
      </c>
      <c r="C19581" t="s">
        <v>138</v>
      </c>
      <c r="D19581">
        <v>1</v>
      </c>
      <c r="E19581" t="s">
        <v>140</v>
      </c>
      <c r="F19581">
        <v>59.3</v>
      </c>
    </row>
    <row r="19582" spans="1:6">
      <c r="A19582" s="12" t="s">
        <v>244</v>
      </c>
      <c r="B19582" t="s">
        <v>93</v>
      </c>
      <c r="C19582" t="s">
        <v>138</v>
      </c>
      <c r="D19582">
        <v>1</v>
      </c>
      <c r="E19582" t="s">
        <v>140</v>
      </c>
      <c r="F19582">
        <v>47.7</v>
      </c>
    </row>
    <row r="19583" spans="1:6">
      <c r="A19583" s="12" t="s">
        <v>244</v>
      </c>
      <c r="B19583" t="s">
        <v>94</v>
      </c>
      <c r="C19583" t="s">
        <v>138</v>
      </c>
      <c r="D19583">
        <v>1</v>
      </c>
      <c r="E19583" t="s">
        <v>140</v>
      </c>
      <c r="F19583">
        <v>30.4</v>
      </c>
    </row>
    <row r="19584" spans="1:6">
      <c r="A19584" s="12" t="s">
        <v>244</v>
      </c>
      <c r="B19584" t="s">
        <v>95</v>
      </c>
      <c r="C19584" t="s">
        <v>138</v>
      </c>
      <c r="D19584">
        <v>1</v>
      </c>
      <c r="E19584" t="s">
        <v>140</v>
      </c>
      <c r="F19584">
        <v>44.3</v>
      </c>
    </row>
    <row r="19585" spans="1:6">
      <c r="A19585" s="12" t="s">
        <v>244</v>
      </c>
      <c r="B19585" t="s">
        <v>96</v>
      </c>
      <c r="C19585" t="s">
        <v>138</v>
      </c>
      <c r="D19585">
        <v>1</v>
      </c>
      <c r="E19585" t="s">
        <v>140</v>
      </c>
      <c r="F19585">
        <v>31</v>
      </c>
    </row>
    <row r="19586" spans="1:6">
      <c r="A19586" s="12" t="s">
        <v>244</v>
      </c>
      <c r="B19586" t="s">
        <v>97</v>
      </c>
      <c r="C19586" t="s">
        <v>138</v>
      </c>
      <c r="D19586">
        <v>1</v>
      </c>
      <c r="E19586" t="s">
        <v>140</v>
      </c>
      <c r="F19586">
        <v>54.1</v>
      </c>
    </row>
    <row r="19587" spans="1:6">
      <c r="A19587" s="12" t="s">
        <v>244</v>
      </c>
      <c r="B19587" t="s">
        <v>98</v>
      </c>
      <c r="C19587" t="s">
        <v>138</v>
      </c>
      <c r="D19587">
        <v>1</v>
      </c>
      <c r="E19587" t="s">
        <v>140</v>
      </c>
      <c r="F19587">
        <v>49.1</v>
      </c>
    </row>
    <row r="19588" spans="1:6">
      <c r="A19588" s="12" t="s">
        <v>244</v>
      </c>
      <c r="B19588" t="s">
        <v>99</v>
      </c>
      <c r="C19588" t="s">
        <v>138</v>
      </c>
      <c r="D19588">
        <v>1</v>
      </c>
      <c r="E19588" t="s">
        <v>140</v>
      </c>
      <c r="F19588">
        <v>57.9</v>
      </c>
    </row>
    <row r="19589" spans="1:6">
      <c r="A19589" s="12" t="s">
        <v>244</v>
      </c>
      <c r="B19589" t="s">
        <v>100</v>
      </c>
      <c r="C19589" t="s">
        <v>138</v>
      </c>
      <c r="D19589">
        <v>1</v>
      </c>
      <c r="E19589" t="s">
        <v>140</v>
      </c>
      <c r="F19589">
        <v>40.799999999999997</v>
      </c>
    </row>
    <row r="19590" spans="1:6">
      <c r="A19590" s="12" t="s">
        <v>244</v>
      </c>
      <c r="B19590" t="s">
        <v>101</v>
      </c>
      <c r="C19590" t="s">
        <v>138</v>
      </c>
      <c r="D19590">
        <v>1</v>
      </c>
      <c r="E19590" t="s">
        <v>140</v>
      </c>
      <c r="F19590">
        <v>33.299999999999997</v>
      </c>
    </row>
    <row r="19591" spans="1:6">
      <c r="A19591" s="12" t="s">
        <v>244</v>
      </c>
      <c r="B19591" t="s">
        <v>102</v>
      </c>
      <c r="C19591" t="s">
        <v>138</v>
      </c>
      <c r="D19591">
        <v>1</v>
      </c>
      <c r="E19591" t="s">
        <v>140</v>
      </c>
      <c r="F19591">
        <v>35.5</v>
      </c>
    </row>
    <row r="19592" spans="1:6">
      <c r="A19592" s="12" t="s">
        <v>244</v>
      </c>
      <c r="B19592" t="s">
        <v>103</v>
      </c>
      <c r="C19592" t="s">
        <v>138</v>
      </c>
      <c r="D19592">
        <v>1</v>
      </c>
      <c r="E19592" t="s">
        <v>140</v>
      </c>
      <c r="F19592">
        <v>43.6</v>
      </c>
    </row>
    <row r="19593" spans="1:6">
      <c r="A19593" s="12" t="s">
        <v>244</v>
      </c>
      <c r="B19593" t="s">
        <v>104</v>
      </c>
      <c r="C19593" t="s">
        <v>138</v>
      </c>
      <c r="D19593">
        <v>1</v>
      </c>
      <c r="E19593" t="s">
        <v>140</v>
      </c>
      <c r="F19593">
        <v>30.8</v>
      </c>
    </row>
    <row r="19594" spans="1:6">
      <c r="A19594" s="12" t="s">
        <v>244</v>
      </c>
      <c r="B19594" t="s">
        <v>105</v>
      </c>
      <c r="C19594" t="s">
        <v>138</v>
      </c>
      <c r="D19594">
        <v>1</v>
      </c>
      <c r="E19594" t="s">
        <v>140</v>
      </c>
      <c r="F19594">
        <v>62.8</v>
      </c>
    </row>
    <row r="19595" spans="1:6">
      <c r="A19595" s="12" t="s">
        <v>244</v>
      </c>
      <c r="B19595" t="s">
        <v>106</v>
      </c>
      <c r="C19595" t="s">
        <v>138</v>
      </c>
      <c r="D19595">
        <v>1</v>
      </c>
      <c r="E19595" t="s">
        <v>140</v>
      </c>
      <c r="F19595">
        <v>52.1</v>
      </c>
    </row>
    <row r="19596" spans="1:6">
      <c r="A19596" s="12" t="s">
        <v>244</v>
      </c>
      <c r="B19596" t="s">
        <v>107</v>
      </c>
      <c r="C19596" t="s">
        <v>138</v>
      </c>
      <c r="D19596">
        <v>1</v>
      </c>
      <c r="E19596" t="s">
        <v>140</v>
      </c>
      <c r="F19596">
        <v>55.8</v>
      </c>
    </row>
    <row r="19597" spans="1:6">
      <c r="A19597" s="12" t="s">
        <v>244</v>
      </c>
      <c r="B19597" t="s">
        <v>108</v>
      </c>
      <c r="C19597" t="s">
        <v>138</v>
      </c>
      <c r="D19597">
        <v>1</v>
      </c>
      <c r="E19597" t="s">
        <v>140</v>
      </c>
      <c r="F19597">
        <v>30.8</v>
      </c>
    </row>
    <row r="19598" spans="1:6">
      <c r="A19598" s="12" t="s">
        <v>244</v>
      </c>
      <c r="B19598" t="s">
        <v>109</v>
      </c>
      <c r="C19598" t="s">
        <v>138</v>
      </c>
      <c r="D19598">
        <v>1</v>
      </c>
      <c r="E19598" t="s">
        <v>140</v>
      </c>
      <c r="F19598">
        <v>48.1</v>
      </c>
    </row>
    <row r="19599" spans="1:6">
      <c r="A19599" s="12" t="s">
        <v>244</v>
      </c>
      <c r="B19599" t="s">
        <v>110</v>
      </c>
      <c r="C19599" t="s">
        <v>138</v>
      </c>
      <c r="D19599">
        <v>1</v>
      </c>
      <c r="E19599" t="s">
        <v>140</v>
      </c>
      <c r="F19599">
        <v>23.8</v>
      </c>
    </row>
    <row r="19600" spans="1:6">
      <c r="A19600" s="12" t="s">
        <v>244</v>
      </c>
      <c r="B19600" t="s">
        <v>111</v>
      </c>
      <c r="C19600" t="s">
        <v>138</v>
      </c>
      <c r="D19600">
        <v>1</v>
      </c>
      <c r="E19600" t="s">
        <v>140</v>
      </c>
      <c r="F19600">
        <v>84.1</v>
      </c>
    </row>
    <row r="19601" spans="1:6">
      <c r="A19601" s="12" t="s">
        <v>244</v>
      </c>
      <c r="B19601" t="s">
        <v>112</v>
      </c>
      <c r="C19601" t="s">
        <v>138</v>
      </c>
      <c r="D19601">
        <v>1</v>
      </c>
      <c r="E19601" t="s">
        <v>140</v>
      </c>
      <c r="F19601">
        <v>57.2</v>
      </c>
    </row>
    <row r="19602" spans="1:6">
      <c r="A19602" s="12" t="s">
        <v>244</v>
      </c>
      <c r="B19602" t="s">
        <v>113</v>
      </c>
      <c r="C19602" t="s">
        <v>138</v>
      </c>
      <c r="D19602">
        <v>1</v>
      </c>
      <c r="E19602" t="s">
        <v>140</v>
      </c>
      <c r="F19602">
        <v>44.6</v>
      </c>
    </row>
    <row r="19603" spans="1:6">
      <c r="A19603" s="12" t="s">
        <v>244</v>
      </c>
      <c r="B19603" t="s">
        <v>114</v>
      </c>
      <c r="C19603" t="s">
        <v>138</v>
      </c>
      <c r="D19603">
        <v>1</v>
      </c>
      <c r="E19603" t="s">
        <v>140</v>
      </c>
      <c r="F19603">
        <v>35.6</v>
      </c>
    </row>
    <row r="19604" spans="1:6">
      <c r="A19604" s="12" t="s">
        <v>244</v>
      </c>
      <c r="B19604" t="s">
        <v>115</v>
      </c>
      <c r="C19604" t="s">
        <v>138</v>
      </c>
      <c r="D19604">
        <v>1</v>
      </c>
      <c r="E19604" t="s">
        <v>140</v>
      </c>
      <c r="F19604">
        <v>45.7</v>
      </c>
    </row>
    <row r="19605" spans="1:6">
      <c r="A19605" s="12" t="s">
        <v>244</v>
      </c>
      <c r="B19605" t="s">
        <v>116</v>
      </c>
      <c r="C19605" t="s">
        <v>138</v>
      </c>
      <c r="D19605">
        <v>1</v>
      </c>
      <c r="E19605" t="s">
        <v>140</v>
      </c>
      <c r="F19605">
        <v>19.8</v>
      </c>
    </row>
    <row r="19606" spans="1:6">
      <c r="A19606" s="12" t="s">
        <v>244</v>
      </c>
      <c r="B19606" t="s">
        <v>146</v>
      </c>
      <c r="C19606" t="s">
        <v>137</v>
      </c>
      <c r="D19606">
        <v>2</v>
      </c>
      <c r="E19606" t="s">
        <v>140</v>
      </c>
      <c r="F19606">
        <v>49.3</v>
      </c>
    </row>
    <row r="19607" spans="1:6">
      <c r="A19607" s="12" t="s">
        <v>244</v>
      </c>
      <c r="B19607" t="s">
        <v>61</v>
      </c>
      <c r="C19607" t="s">
        <v>138</v>
      </c>
      <c r="D19607">
        <v>1</v>
      </c>
      <c r="E19607" t="s">
        <v>147</v>
      </c>
      <c r="F19607">
        <v>3</v>
      </c>
    </row>
    <row r="19608" spans="1:6">
      <c r="A19608" s="12" t="s">
        <v>244</v>
      </c>
      <c r="B19608" t="s">
        <v>62</v>
      </c>
      <c r="C19608" t="s">
        <v>138</v>
      </c>
      <c r="D19608">
        <v>1</v>
      </c>
      <c r="E19608" t="s">
        <v>147</v>
      </c>
      <c r="F19608">
        <v>11.4</v>
      </c>
    </row>
    <row r="19609" spans="1:6">
      <c r="A19609" s="12" t="s">
        <v>244</v>
      </c>
      <c r="B19609" t="s">
        <v>63</v>
      </c>
      <c r="C19609" t="s">
        <v>138</v>
      </c>
      <c r="D19609">
        <v>1</v>
      </c>
      <c r="E19609" t="s">
        <v>147</v>
      </c>
      <c r="F19609">
        <v>4.5999999999999996</v>
      </c>
    </row>
    <row r="19610" spans="1:6">
      <c r="A19610" s="12" t="s">
        <v>244</v>
      </c>
      <c r="B19610" t="s">
        <v>64</v>
      </c>
      <c r="C19610" t="s">
        <v>138</v>
      </c>
      <c r="D19610">
        <v>1</v>
      </c>
      <c r="E19610" t="s">
        <v>147</v>
      </c>
      <c r="F19610">
        <v>4.4000000000000004</v>
      </c>
    </row>
    <row r="19611" spans="1:6">
      <c r="A19611" s="12" t="s">
        <v>244</v>
      </c>
      <c r="B19611" t="s">
        <v>65</v>
      </c>
      <c r="C19611" t="s">
        <v>138</v>
      </c>
      <c r="D19611">
        <v>1</v>
      </c>
      <c r="E19611" t="s">
        <v>147</v>
      </c>
      <c r="F19611">
        <v>5.3</v>
      </c>
    </row>
    <row r="19612" spans="1:6">
      <c r="A19612" s="12" t="s">
        <v>244</v>
      </c>
      <c r="B19612" t="s">
        <v>66</v>
      </c>
      <c r="C19612" t="s">
        <v>138</v>
      </c>
      <c r="D19612">
        <v>1</v>
      </c>
      <c r="E19612" t="s">
        <v>147</v>
      </c>
      <c r="F19612">
        <v>5.9</v>
      </c>
    </row>
    <row r="19613" spans="1:6">
      <c r="A19613" s="12" t="s">
        <v>244</v>
      </c>
      <c r="B19613" t="s">
        <v>67</v>
      </c>
      <c r="C19613" t="s">
        <v>138</v>
      </c>
      <c r="D19613">
        <v>1</v>
      </c>
      <c r="E19613" t="s">
        <v>147</v>
      </c>
      <c r="F19613">
        <v>4.4000000000000004</v>
      </c>
    </row>
    <row r="19614" spans="1:6">
      <c r="A19614" s="12" t="s">
        <v>244</v>
      </c>
      <c r="B19614" t="s">
        <v>68</v>
      </c>
      <c r="C19614" t="s">
        <v>138</v>
      </c>
      <c r="D19614">
        <v>1</v>
      </c>
      <c r="E19614" t="s">
        <v>147</v>
      </c>
      <c r="F19614">
        <v>3.3</v>
      </c>
    </row>
    <row r="19615" spans="1:6">
      <c r="A19615" s="12" t="s">
        <v>244</v>
      </c>
      <c r="B19615" t="s">
        <v>69</v>
      </c>
      <c r="C19615" t="s">
        <v>138</v>
      </c>
      <c r="D19615">
        <v>1</v>
      </c>
      <c r="E19615" t="s">
        <v>147</v>
      </c>
      <c r="F19615">
        <v>2.5</v>
      </c>
    </row>
    <row r="19616" spans="1:6">
      <c r="A19616" s="12" t="s">
        <v>244</v>
      </c>
      <c r="B19616" t="s">
        <v>70</v>
      </c>
      <c r="C19616" t="s">
        <v>138</v>
      </c>
      <c r="D19616">
        <v>1</v>
      </c>
      <c r="E19616" t="s">
        <v>147</v>
      </c>
      <c r="F19616">
        <v>2.2000000000000002</v>
      </c>
    </row>
    <row r="19617" spans="1:6">
      <c r="A19617" s="12" t="s">
        <v>244</v>
      </c>
      <c r="B19617" t="s">
        <v>71</v>
      </c>
      <c r="C19617" t="s">
        <v>138</v>
      </c>
      <c r="D19617">
        <v>1</v>
      </c>
      <c r="E19617" t="s">
        <v>147</v>
      </c>
      <c r="F19617">
        <v>5.0999999999999996</v>
      </c>
    </row>
    <row r="19618" spans="1:6">
      <c r="A19618" s="12" t="s">
        <v>244</v>
      </c>
      <c r="B19618" t="s">
        <v>72</v>
      </c>
      <c r="C19618" t="s">
        <v>138</v>
      </c>
      <c r="D19618">
        <v>1</v>
      </c>
      <c r="E19618" t="s">
        <v>147</v>
      </c>
      <c r="F19618">
        <v>6.5</v>
      </c>
    </row>
    <row r="19619" spans="1:6">
      <c r="A19619" s="12" t="s">
        <v>244</v>
      </c>
      <c r="B19619" t="s">
        <v>73</v>
      </c>
      <c r="C19619" t="s">
        <v>138</v>
      </c>
      <c r="D19619">
        <v>1</v>
      </c>
      <c r="E19619" t="s">
        <v>147</v>
      </c>
      <c r="F19619">
        <v>3.4</v>
      </c>
    </row>
    <row r="19620" spans="1:6">
      <c r="A19620" s="12" t="s">
        <v>244</v>
      </c>
      <c r="B19620" t="s">
        <v>74</v>
      </c>
      <c r="C19620" t="s">
        <v>138</v>
      </c>
      <c r="D19620">
        <v>1</v>
      </c>
      <c r="E19620" t="s">
        <v>147</v>
      </c>
      <c r="F19620">
        <v>3.4</v>
      </c>
    </row>
    <row r="19621" spans="1:6">
      <c r="A19621" s="12" t="s">
        <v>244</v>
      </c>
      <c r="B19621" t="s">
        <v>75</v>
      </c>
      <c r="C19621" t="s">
        <v>138</v>
      </c>
      <c r="D19621">
        <v>1</v>
      </c>
      <c r="E19621" t="s">
        <v>147</v>
      </c>
      <c r="F19621">
        <v>4.5</v>
      </c>
    </row>
    <row r="19622" spans="1:6">
      <c r="A19622" s="12" t="s">
        <v>244</v>
      </c>
      <c r="B19622" t="s">
        <v>76</v>
      </c>
      <c r="C19622" t="s">
        <v>138</v>
      </c>
      <c r="D19622">
        <v>1</v>
      </c>
      <c r="E19622" t="s">
        <v>147</v>
      </c>
      <c r="F19622">
        <v>5.3</v>
      </c>
    </row>
    <row r="19623" spans="1:6">
      <c r="A19623" s="12" t="s">
        <v>244</v>
      </c>
      <c r="B19623" t="s">
        <v>77</v>
      </c>
      <c r="C19623" t="s">
        <v>138</v>
      </c>
      <c r="D19623">
        <v>1</v>
      </c>
      <c r="E19623" t="s">
        <v>147</v>
      </c>
      <c r="F19623">
        <v>3.2</v>
      </c>
    </row>
    <row r="19624" spans="1:6">
      <c r="A19624" s="12" t="s">
        <v>244</v>
      </c>
      <c r="B19624" t="s">
        <v>78</v>
      </c>
      <c r="C19624" t="s">
        <v>138</v>
      </c>
      <c r="D19624">
        <v>1</v>
      </c>
      <c r="E19624" t="s">
        <v>147</v>
      </c>
      <c r="F19624">
        <v>3.8</v>
      </c>
    </row>
    <row r="19625" spans="1:6">
      <c r="A19625" s="12" t="s">
        <v>244</v>
      </c>
      <c r="B19625" t="s">
        <v>79</v>
      </c>
      <c r="C19625" t="s">
        <v>138</v>
      </c>
      <c r="D19625">
        <v>1</v>
      </c>
      <c r="E19625" t="s">
        <v>147</v>
      </c>
      <c r="F19625">
        <v>6.4</v>
      </c>
    </row>
    <row r="19626" spans="1:6">
      <c r="A19626" s="12" t="s">
        <v>244</v>
      </c>
      <c r="B19626" t="s">
        <v>80</v>
      </c>
      <c r="C19626" t="s">
        <v>138</v>
      </c>
      <c r="D19626">
        <v>1</v>
      </c>
      <c r="E19626" t="s">
        <v>147</v>
      </c>
      <c r="F19626">
        <v>3.6</v>
      </c>
    </row>
    <row r="19627" spans="1:6">
      <c r="A19627" s="12" t="s">
        <v>244</v>
      </c>
      <c r="B19627" t="s">
        <v>81</v>
      </c>
      <c r="C19627" t="s">
        <v>138</v>
      </c>
      <c r="D19627">
        <v>1</v>
      </c>
      <c r="E19627" t="s">
        <v>147</v>
      </c>
      <c r="F19627">
        <v>6.3</v>
      </c>
    </row>
    <row r="19628" spans="1:6">
      <c r="A19628" s="12" t="s">
        <v>244</v>
      </c>
      <c r="B19628" t="s">
        <v>82</v>
      </c>
      <c r="C19628" t="s">
        <v>138</v>
      </c>
      <c r="D19628">
        <v>1</v>
      </c>
      <c r="E19628" t="s">
        <v>147</v>
      </c>
      <c r="F19628">
        <v>3.5</v>
      </c>
    </row>
    <row r="19629" spans="1:6">
      <c r="A19629" s="12" t="s">
        <v>244</v>
      </c>
      <c r="B19629" t="s">
        <v>83</v>
      </c>
      <c r="C19629" t="s">
        <v>138</v>
      </c>
      <c r="D19629">
        <v>1</v>
      </c>
      <c r="E19629" t="s">
        <v>147</v>
      </c>
      <c r="F19629">
        <v>5.6</v>
      </c>
    </row>
    <row r="19630" spans="1:6">
      <c r="A19630" s="12" t="s">
        <v>244</v>
      </c>
      <c r="B19630" t="s">
        <v>84</v>
      </c>
      <c r="C19630" t="s">
        <v>138</v>
      </c>
      <c r="D19630">
        <v>1</v>
      </c>
      <c r="E19630" t="s">
        <v>147</v>
      </c>
      <c r="F19630">
        <v>2.6</v>
      </c>
    </row>
    <row r="19631" spans="1:6">
      <c r="A19631" s="12" t="s">
        <v>244</v>
      </c>
      <c r="B19631" t="s">
        <v>85</v>
      </c>
      <c r="C19631" t="s">
        <v>138</v>
      </c>
      <c r="D19631">
        <v>1</v>
      </c>
      <c r="E19631" t="s">
        <v>147</v>
      </c>
      <c r="F19631">
        <v>3</v>
      </c>
    </row>
    <row r="19632" spans="1:6">
      <c r="A19632" s="12" t="s">
        <v>244</v>
      </c>
      <c r="B19632" t="s">
        <v>86</v>
      </c>
      <c r="C19632" t="s">
        <v>138</v>
      </c>
      <c r="D19632">
        <v>1</v>
      </c>
      <c r="E19632" t="s">
        <v>147</v>
      </c>
      <c r="F19632">
        <v>7</v>
      </c>
    </row>
    <row r="19633" spans="1:6">
      <c r="A19633" s="12" t="s">
        <v>244</v>
      </c>
      <c r="B19633" t="s">
        <v>87</v>
      </c>
      <c r="C19633" t="s">
        <v>138</v>
      </c>
      <c r="D19633">
        <v>1</v>
      </c>
      <c r="E19633" t="s">
        <v>147</v>
      </c>
      <c r="F19633">
        <v>4.7</v>
      </c>
    </row>
    <row r="19634" spans="1:6">
      <c r="A19634" s="12" t="s">
        <v>244</v>
      </c>
      <c r="B19634" t="s">
        <v>88</v>
      </c>
      <c r="C19634" t="s">
        <v>138</v>
      </c>
      <c r="D19634">
        <v>1</v>
      </c>
      <c r="E19634" t="s">
        <v>147</v>
      </c>
      <c r="F19634">
        <v>5.4</v>
      </c>
    </row>
    <row r="19635" spans="1:6">
      <c r="A19635" s="12" t="s">
        <v>244</v>
      </c>
      <c r="B19635" t="s">
        <v>89</v>
      </c>
      <c r="C19635" t="s">
        <v>138</v>
      </c>
      <c r="D19635">
        <v>1</v>
      </c>
      <c r="E19635" t="s">
        <v>147</v>
      </c>
      <c r="F19635">
        <v>4.3</v>
      </c>
    </row>
    <row r="19636" spans="1:6">
      <c r="A19636" s="12" t="s">
        <v>244</v>
      </c>
      <c r="B19636" t="s">
        <v>90</v>
      </c>
      <c r="C19636" t="s">
        <v>138</v>
      </c>
      <c r="D19636">
        <v>1</v>
      </c>
      <c r="E19636" t="s">
        <v>147</v>
      </c>
      <c r="F19636">
        <v>3.5</v>
      </c>
    </row>
    <row r="19637" spans="1:6">
      <c r="A19637" s="12" t="s">
        <v>244</v>
      </c>
      <c r="B19637" t="s">
        <v>91</v>
      </c>
      <c r="C19637" t="s">
        <v>138</v>
      </c>
      <c r="D19637">
        <v>1</v>
      </c>
      <c r="E19637" t="s">
        <v>147</v>
      </c>
      <c r="F19637">
        <v>5.3</v>
      </c>
    </row>
    <row r="19638" spans="1:6">
      <c r="A19638" s="12" t="s">
        <v>244</v>
      </c>
      <c r="B19638" t="s">
        <v>92</v>
      </c>
      <c r="C19638" t="s">
        <v>138</v>
      </c>
      <c r="D19638">
        <v>1</v>
      </c>
      <c r="E19638" t="s">
        <v>147</v>
      </c>
      <c r="F19638">
        <v>5.2</v>
      </c>
    </row>
    <row r="19639" spans="1:6">
      <c r="A19639" s="12" t="s">
        <v>244</v>
      </c>
      <c r="B19639" t="s">
        <v>93</v>
      </c>
      <c r="C19639" t="s">
        <v>138</v>
      </c>
      <c r="D19639">
        <v>1</v>
      </c>
      <c r="E19639" t="s">
        <v>147</v>
      </c>
      <c r="F19639">
        <v>2</v>
      </c>
    </row>
    <row r="19640" spans="1:6">
      <c r="A19640" s="12" t="s">
        <v>244</v>
      </c>
      <c r="B19640" t="s">
        <v>94</v>
      </c>
      <c r="C19640" t="s">
        <v>138</v>
      </c>
      <c r="D19640">
        <v>1</v>
      </c>
      <c r="E19640" t="s">
        <v>147</v>
      </c>
      <c r="F19640">
        <v>6.1</v>
      </c>
    </row>
    <row r="19641" spans="1:6">
      <c r="A19641" s="12" t="s">
        <v>244</v>
      </c>
      <c r="B19641" t="s">
        <v>95</v>
      </c>
      <c r="C19641" t="s">
        <v>138</v>
      </c>
      <c r="D19641">
        <v>1</v>
      </c>
      <c r="E19641" t="s">
        <v>147</v>
      </c>
      <c r="F19641">
        <v>4.0999999999999996</v>
      </c>
    </row>
    <row r="19642" spans="1:6">
      <c r="A19642" s="12" t="s">
        <v>244</v>
      </c>
      <c r="B19642" t="s">
        <v>96</v>
      </c>
      <c r="C19642" t="s">
        <v>138</v>
      </c>
      <c r="D19642">
        <v>1</v>
      </c>
      <c r="E19642" t="s">
        <v>147</v>
      </c>
      <c r="F19642">
        <v>2.2000000000000002</v>
      </c>
    </row>
    <row r="19643" spans="1:6">
      <c r="A19643" s="12" t="s">
        <v>244</v>
      </c>
      <c r="B19643" t="s">
        <v>97</v>
      </c>
      <c r="C19643" t="s">
        <v>138</v>
      </c>
      <c r="D19643">
        <v>1</v>
      </c>
      <c r="E19643" t="s">
        <v>147</v>
      </c>
      <c r="F19643">
        <v>6.8</v>
      </c>
    </row>
    <row r="19644" spans="1:6">
      <c r="A19644" s="12" t="s">
        <v>244</v>
      </c>
      <c r="B19644" t="s">
        <v>98</v>
      </c>
      <c r="C19644" t="s">
        <v>138</v>
      </c>
      <c r="D19644">
        <v>1</v>
      </c>
      <c r="E19644" t="s">
        <v>147</v>
      </c>
      <c r="F19644">
        <v>3.4</v>
      </c>
    </row>
    <row r="19645" spans="1:6">
      <c r="A19645" s="12" t="s">
        <v>244</v>
      </c>
      <c r="B19645" t="s">
        <v>99</v>
      </c>
      <c r="C19645" t="s">
        <v>138</v>
      </c>
      <c r="D19645">
        <v>1</v>
      </c>
      <c r="E19645" t="s">
        <v>147</v>
      </c>
      <c r="F19645">
        <v>5</v>
      </c>
    </row>
    <row r="19646" spans="1:6">
      <c r="A19646" s="12" t="s">
        <v>244</v>
      </c>
      <c r="B19646" t="s">
        <v>100</v>
      </c>
      <c r="C19646" t="s">
        <v>138</v>
      </c>
      <c r="D19646">
        <v>1</v>
      </c>
      <c r="E19646" t="s">
        <v>147</v>
      </c>
      <c r="F19646">
        <v>3.1</v>
      </c>
    </row>
    <row r="19647" spans="1:6">
      <c r="A19647" s="12" t="s">
        <v>244</v>
      </c>
      <c r="B19647" t="s">
        <v>101</v>
      </c>
      <c r="C19647" t="s">
        <v>138</v>
      </c>
      <c r="D19647">
        <v>1</v>
      </c>
      <c r="E19647" t="s">
        <v>147</v>
      </c>
      <c r="F19647">
        <v>4.2</v>
      </c>
    </row>
    <row r="19648" spans="1:6">
      <c r="A19648" s="12" t="s">
        <v>244</v>
      </c>
      <c r="B19648" t="s">
        <v>102</v>
      </c>
      <c r="C19648" t="s">
        <v>138</v>
      </c>
      <c r="D19648">
        <v>1</v>
      </c>
      <c r="E19648" t="s">
        <v>147</v>
      </c>
      <c r="F19648">
        <v>2.7</v>
      </c>
    </row>
    <row r="19649" spans="1:6">
      <c r="A19649" s="12" t="s">
        <v>244</v>
      </c>
      <c r="B19649" t="s">
        <v>103</v>
      </c>
      <c r="C19649" t="s">
        <v>138</v>
      </c>
      <c r="D19649">
        <v>1</v>
      </c>
      <c r="E19649" t="s">
        <v>147</v>
      </c>
      <c r="F19649">
        <v>2.8</v>
      </c>
    </row>
    <row r="19650" spans="1:6">
      <c r="A19650" s="12" t="s">
        <v>244</v>
      </c>
      <c r="B19650" t="s">
        <v>104</v>
      </c>
      <c r="C19650" t="s">
        <v>138</v>
      </c>
      <c r="D19650">
        <v>1</v>
      </c>
      <c r="E19650" t="s">
        <v>147</v>
      </c>
      <c r="F19650">
        <v>8.1999999999999993</v>
      </c>
    </row>
    <row r="19651" spans="1:6">
      <c r="A19651" s="12" t="s">
        <v>244</v>
      </c>
      <c r="B19651" t="s">
        <v>105</v>
      </c>
      <c r="C19651" t="s">
        <v>138</v>
      </c>
      <c r="D19651">
        <v>1</v>
      </c>
      <c r="E19651" t="s">
        <v>147</v>
      </c>
      <c r="F19651">
        <v>7.3</v>
      </c>
    </row>
    <row r="19652" spans="1:6">
      <c r="A19652" s="12" t="s">
        <v>244</v>
      </c>
      <c r="B19652" t="s">
        <v>106</v>
      </c>
      <c r="C19652" t="s">
        <v>138</v>
      </c>
      <c r="D19652">
        <v>1</v>
      </c>
      <c r="E19652" t="s">
        <v>147</v>
      </c>
      <c r="F19652">
        <v>3.5</v>
      </c>
    </row>
    <row r="19653" spans="1:6">
      <c r="A19653" s="12" t="s">
        <v>244</v>
      </c>
      <c r="B19653" t="s">
        <v>107</v>
      </c>
      <c r="C19653" t="s">
        <v>138</v>
      </c>
      <c r="D19653">
        <v>1</v>
      </c>
      <c r="E19653" t="s">
        <v>147</v>
      </c>
      <c r="F19653">
        <v>6.2</v>
      </c>
    </row>
    <row r="19654" spans="1:6">
      <c r="A19654" s="12" t="s">
        <v>244</v>
      </c>
      <c r="B19654" t="s">
        <v>108</v>
      </c>
      <c r="C19654" t="s">
        <v>138</v>
      </c>
      <c r="D19654">
        <v>1</v>
      </c>
      <c r="E19654" t="s">
        <v>147</v>
      </c>
      <c r="F19654">
        <v>3.1</v>
      </c>
    </row>
    <row r="19655" spans="1:6">
      <c r="A19655" s="12" t="s">
        <v>244</v>
      </c>
      <c r="B19655" t="s">
        <v>109</v>
      </c>
      <c r="C19655" t="s">
        <v>138</v>
      </c>
      <c r="D19655">
        <v>1</v>
      </c>
      <c r="E19655" t="s">
        <v>147</v>
      </c>
      <c r="F19655">
        <v>4.3</v>
      </c>
    </row>
    <row r="19656" spans="1:6">
      <c r="A19656" s="12" t="s">
        <v>244</v>
      </c>
      <c r="B19656" t="s">
        <v>110</v>
      </c>
      <c r="C19656" t="s">
        <v>138</v>
      </c>
      <c r="D19656">
        <v>1</v>
      </c>
      <c r="E19656" t="s">
        <v>147</v>
      </c>
      <c r="F19656">
        <v>6.4</v>
      </c>
    </row>
    <row r="19657" spans="1:6">
      <c r="A19657" s="12" t="s">
        <v>244</v>
      </c>
      <c r="B19657" t="s">
        <v>111</v>
      </c>
      <c r="C19657" t="s">
        <v>138</v>
      </c>
      <c r="D19657">
        <v>1</v>
      </c>
      <c r="E19657" t="s">
        <v>147</v>
      </c>
      <c r="F19657">
        <v>4.8</v>
      </c>
    </row>
    <row r="19658" spans="1:6">
      <c r="A19658" s="12" t="s">
        <v>244</v>
      </c>
      <c r="B19658" t="s">
        <v>112</v>
      </c>
      <c r="C19658" t="s">
        <v>138</v>
      </c>
      <c r="D19658">
        <v>1</v>
      </c>
      <c r="E19658" t="s">
        <v>147</v>
      </c>
      <c r="F19658">
        <v>5</v>
      </c>
    </row>
    <row r="19659" spans="1:6">
      <c r="A19659" s="12" t="s">
        <v>244</v>
      </c>
      <c r="B19659" t="s">
        <v>113</v>
      </c>
      <c r="C19659" t="s">
        <v>138</v>
      </c>
      <c r="D19659">
        <v>1</v>
      </c>
      <c r="E19659" t="s">
        <v>147</v>
      </c>
      <c r="F19659">
        <v>5.8</v>
      </c>
    </row>
    <row r="19660" spans="1:6">
      <c r="A19660" s="12" t="s">
        <v>244</v>
      </c>
      <c r="B19660" t="s">
        <v>114</v>
      </c>
      <c r="C19660" t="s">
        <v>138</v>
      </c>
      <c r="D19660">
        <v>1</v>
      </c>
      <c r="E19660" t="s">
        <v>147</v>
      </c>
      <c r="F19660">
        <v>4.9000000000000004</v>
      </c>
    </row>
    <row r="19661" spans="1:6">
      <c r="A19661" s="12" t="s">
        <v>244</v>
      </c>
      <c r="B19661" t="s">
        <v>115</v>
      </c>
      <c r="C19661" t="s">
        <v>138</v>
      </c>
      <c r="D19661">
        <v>1</v>
      </c>
      <c r="E19661" t="s">
        <v>147</v>
      </c>
      <c r="F19661">
        <v>4.5</v>
      </c>
    </row>
    <row r="19662" spans="1:6">
      <c r="A19662" s="12" t="s">
        <v>244</v>
      </c>
      <c r="B19662" t="s">
        <v>116</v>
      </c>
      <c r="C19662" t="s">
        <v>138</v>
      </c>
      <c r="D19662">
        <v>1</v>
      </c>
      <c r="E19662" t="s">
        <v>147</v>
      </c>
      <c r="F19662">
        <v>4.5</v>
      </c>
    </row>
    <row r="19663" spans="1:6">
      <c r="A19663" s="12" t="s">
        <v>244</v>
      </c>
      <c r="B19663" t="s">
        <v>146</v>
      </c>
      <c r="C19663" t="s">
        <v>137</v>
      </c>
      <c r="D19663">
        <v>2</v>
      </c>
      <c r="E19663" t="s">
        <v>147</v>
      </c>
      <c r="F19663">
        <v>4.0999999999999996</v>
      </c>
    </row>
    <row r="19664" spans="1:6">
      <c r="A19664" s="12" t="s">
        <v>244</v>
      </c>
      <c r="B19664" t="s">
        <v>146</v>
      </c>
      <c r="C19664" t="s">
        <v>137</v>
      </c>
      <c r="D19664">
        <v>3</v>
      </c>
      <c r="E19664" t="s">
        <v>139</v>
      </c>
      <c r="F19664">
        <v>252.8</v>
      </c>
    </row>
    <row r="19665" spans="1:6">
      <c r="A19665" s="12" t="s">
        <v>244</v>
      </c>
      <c r="B19665" t="s">
        <v>146</v>
      </c>
      <c r="C19665" t="s">
        <v>137</v>
      </c>
      <c r="D19665">
        <v>3</v>
      </c>
      <c r="E19665" t="s">
        <v>140</v>
      </c>
      <c r="F19665">
        <v>285.2</v>
      </c>
    </row>
    <row r="19666" spans="1:6">
      <c r="A19666" s="12" t="s">
        <v>244</v>
      </c>
      <c r="B19666" t="s">
        <v>146</v>
      </c>
      <c r="C19666" t="s">
        <v>137</v>
      </c>
      <c r="D19666">
        <v>3</v>
      </c>
      <c r="E19666" t="s">
        <v>147</v>
      </c>
      <c r="F19666">
        <v>0</v>
      </c>
    </row>
    <row r="19667" spans="1:6">
      <c r="A19667" s="12" t="s">
        <v>245</v>
      </c>
      <c r="B19667" t="s">
        <v>61</v>
      </c>
      <c r="C19667" t="s">
        <v>137</v>
      </c>
      <c r="D19667">
        <v>1</v>
      </c>
      <c r="E19667" t="s">
        <v>139</v>
      </c>
      <c r="F19667">
        <v>99.4</v>
      </c>
    </row>
    <row r="19668" spans="1:6">
      <c r="A19668" s="12" t="s">
        <v>245</v>
      </c>
      <c r="B19668" t="s">
        <v>62</v>
      </c>
      <c r="C19668" t="s">
        <v>137</v>
      </c>
      <c r="D19668">
        <v>1</v>
      </c>
      <c r="E19668" t="s">
        <v>139</v>
      </c>
      <c r="F19668">
        <v>87.9</v>
      </c>
    </row>
    <row r="19669" spans="1:6">
      <c r="A19669" s="12" t="s">
        <v>245</v>
      </c>
      <c r="B19669" t="s">
        <v>63</v>
      </c>
      <c r="C19669" t="s">
        <v>137</v>
      </c>
      <c r="D19669">
        <v>1</v>
      </c>
      <c r="E19669" t="s">
        <v>139</v>
      </c>
      <c r="F19669">
        <v>59.5</v>
      </c>
    </row>
    <row r="19670" spans="1:6">
      <c r="A19670" s="12" t="s">
        <v>245</v>
      </c>
      <c r="B19670" t="s">
        <v>64</v>
      </c>
      <c r="C19670" t="s">
        <v>137</v>
      </c>
      <c r="D19670">
        <v>1</v>
      </c>
      <c r="E19670" t="s">
        <v>139</v>
      </c>
      <c r="F19670">
        <v>99.6</v>
      </c>
    </row>
    <row r="19671" spans="1:6">
      <c r="A19671" s="12" t="s">
        <v>245</v>
      </c>
      <c r="B19671" t="s">
        <v>65</v>
      </c>
      <c r="C19671" t="s">
        <v>137</v>
      </c>
      <c r="D19671">
        <v>1</v>
      </c>
      <c r="E19671" t="s">
        <v>139</v>
      </c>
      <c r="F19671">
        <v>0</v>
      </c>
    </row>
    <row r="19672" spans="1:6">
      <c r="A19672" s="12" t="s">
        <v>245</v>
      </c>
      <c r="B19672" t="s">
        <v>66</v>
      </c>
      <c r="C19672" t="s">
        <v>137</v>
      </c>
      <c r="D19672">
        <v>1</v>
      </c>
      <c r="E19672" t="s">
        <v>139</v>
      </c>
      <c r="F19672">
        <v>27.4</v>
      </c>
    </row>
    <row r="19673" spans="1:6">
      <c r="A19673" s="12" t="s">
        <v>245</v>
      </c>
      <c r="B19673" t="s">
        <v>67</v>
      </c>
      <c r="C19673" t="s">
        <v>137</v>
      </c>
      <c r="D19673">
        <v>1</v>
      </c>
      <c r="E19673" t="s">
        <v>139</v>
      </c>
      <c r="F19673">
        <v>10.4</v>
      </c>
    </row>
    <row r="19674" spans="1:6">
      <c r="A19674" s="12" t="s">
        <v>245</v>
      </c>
      <c r="B19674" t="s">
        <v>68</v>
      </c>
      <c r="C19674" t="s">
        <v>137</v>
      </c>
      <c r="D19674">
        <v>1</v>
      </c>
      <c r="E19674" t="s">
        <v>139</v>
      </c>
      <c r="F19674">
        <v>9.5</v>
      </c>
    </row>
    <row r="19675" spans="1:6">
      <c r="A19675" s="12" t="s">
        <v>245</v>
      </c>
      <c r="B19675" t="s">
        <v>69</v>
      </c>
      <c r="C19675" t="s">
        <v>137</v>
      </c>
      <c r="D19675">
        <v>1</v>
      </c>
      <c r="E19675" t="s">
        <v>139</v>
      </c>
      <c r="F19675">
        <v>53.6</v>
      </c>
    </row>
    <row r="19676" spans="1:6">
      <c r="A19676" s="12" t="s">
        <v>245</v>
      </c>
      <c r="B19676" t="s">
        <v>70</v>
      </c>
      <c r="C19676" t="s">
        <v>137</v>
      </c>
      <c r="D19676">
        <v>1</v>
      </c>
      <c r="E19676" t="s">
        <v>139</v>
      </c>
      <c r="F19676">
        <v>68.8</v>
      </c>
    </row>
    <row r="19677" spans="1:6">
      <c r="A19677" s="12" t="s">
        <v>245</v>
      </c>
      <c r="B19677" t="s">
        <v>71</v>
      </c>
      <c r="C19677" t="s">
        <v>137</v>
      </c>
      <c r="D19677">
        <v>1</v>
      </c>
      <c r="E19677" t="s">
        <v>139</v>
      </c>
      <c r="F19677">
        <v>0</v>
      </c>
    </row>
    <row r="19678" spans="1:6">
      <c r="A19678" s="12" t="s">
        <v>245</v>
      </c>
      <c r="B19678" t="s">
        <v>72</v>
      </c>
      <c r="C19678" t="s">
        <v>137</v>
      </c>
      <c r="D19678">
        <v>1</v>
      </c>
      <c r="E19678" t="s">
        <v>139</v>
      </c>
      <c r="F19678">
        <v>99.9</v>
      </c>
    </row>
    <row r="19679" spans="1:6">
      <c r="A19679" s="12" t="s">
        <v>245</v>
      </c>
      <c r="B19679" t="s">
        <v>73</v>
      </c>
      <c r="C19679" t="s">
        <v>137</v>
      </c>
      <c r="D19679">
        <v>1</v>
      </c>
      <c r="E19679" t="s">
        <v>139</v>
      </c>
      <c r="F19679">
        <v>7.9</v>
      </c>
    </row>
    <row r="19680" spans="1:6">
      <c r="A19680" s="12" t="s">
        <v>245</v>
      </c>
      <c r="B19680" t="s">
        <v>74</v>
      </c>
      <c r="C19680" t="s">
        <v>137</v>
      </c>
      <c r="D19680">
        <v>1</v>
      </c>
      <c r="E19680" t="s">
        <v>139</v>
      </c>
      <c r="F19680">
        <v>91.5</v>
      </c>
    </row>
    <row r="19681" spans="1:6">
      <c r="A19681" s="12" t="s">
        <v>245</v>
      </c>
      <c r="B19681" t="s">
        <v>75</v>
      </c>
      <c r="C19681" t="s">
        <v>137</v>
      </c>
      <c r="D19681">
        <v>1</v>
      </c>
      <c r="E19681" t="s">
        <v>139</v>
      </c>
      <c r="F19681">
        <v>64.400000000000006</v>
      </c>
    </row>
    <row r="19682" spans="1:6">
      <c r="A19682" s="12" t="s">
        <v>245</v>
      </c>
      <c r="B19682" t="s">
        <v>76</v>
      </c>
      <c r="C19682" t="s">
        <v>137</v>
      </c>
      <c r="D19682">
        <v>1</v>
      </c>
      <c r="E19682" t="s">
        <v>139</v>
      </c>
      <c r="F19682">
        <v>94</v>
      </c>
    </row>
    <row r="19683" spans="1:6">
      <c r="A19683" s="12" t="s">
        <v>245</v>
      </c>
      <c r="B19683" t="s">
        <v>77</v>
      </c>
      <c r="C19683" t="s">
        <v>137</v>
      </c>
      <c r="D19683">
        <v>1</v>
      </c>
      <c r="E19683" t="s">
        <v>139</v>
      </c>
      <c r="F19683">
        <v>99.4</v>
      </c>
    </row>
    <row r="19684" spans="1:6">
      <c r="A19684" s="12" t="s">
        <v>245</v>
      </c>
      <c r="B19684" t="s">
        <v>78</v>
      </c>
      <c r="C19684" t="s">
        <v>137</v>
      </c>
      <c r="D19684">
        <v>1</v>
      </c>
      <c r="E19684" t="s">
        <v>139</v>
      </c>
      <c r="F19684">
        <v>96.5</v>
      </c>
    </row>
    <row r="19685" spans="1:6">
      <c r="A19685" s="12" t="s">
        <v>245</v>
      </c>
      <c r="B19685" t="s">
        <v>79</v>
      </c>
      <c r="C19685" t="s">
        <v>137</v>
      </c>
      <c r="D19685">
        <v>1</v>
      </c>
      <c r="E19685" t="s">
        <v>139</v>
      </c>
      <c r="F19685">
        <v>30.7</v>
      </c>
    </row>
    <row r="19686" spans="1:6">
      <c r="A19686" s="12" t="s">
        <v>245</v>
      </c>
      <c r="B19686" t="s">
        <v>80</v>
      </c>
      <c r="C19686" t="s">
        <v>137</v>
      </c>
      <c r="D19686">
        <v>1</v>
      </c>
      <c r="E19686" t="s">
        <v>139</v>
      </c>
      <c r="F19686">
        <v>0.6</v>
      </c>
    </row>
    <row r="19687" spans="1:6">
      <c r="A19687" s="12" t="s">
        <v>245</v>
      </c>
      <c r="B19687" t="s">
        <v>81</v>
      </c>
      <c r="C19687" t="s">
        <v>137</v>
      </c>
      <c r="D19687">
        <v>1</v>
      </c>
      <c r="E19687" t="s">
        <v>139</v>
      </c>
      <c r="F19687">
        <v>0.3</v>
      </c>
    </row>
    <row r="19688" spans="1:6">
      <c r="A19688" s="12" t="s">
        <v>245</v>
      </c>
      <c r="B19688" t="s">
        <v>82</v>
      </c>
      <c r="C19688" t="s">
        <v>137</v>
      </c>
      <c r="D19688">
        <v>1</v>
      </c>
      <c r="E19688" t="s">
        <v>139</v>
      </c>
      <c r="F19688">
        <v>38.6</v>
      </c>
    </row>
    <row r="19689" spans="1:6">
      <c r="A19689" s="12" t="s">
        <v>245</v>
      </c>
      <c r="B19689" t="s">
        <v>83</v>
      </c>
      <c r="C19689" t="s">
        <v>137</v>
      </c>
      <c r="D19689">
        <v>1</v>
      </c>
      <c r="E19689" t="s">
        <v>139</v>
      </c>
      <c r="F19689">
        <v>32.799999999999997</v>
      </c>
    </row>
    <row r="19690" spans="1:6">
      <c r="A19690" s="12" t="s">
        <v>245</v>
      </c>
      <c r="B19690" t="s">
        <v>84</v>
      </c>
      <c r="C19690" t="s">
        <v>137</v>
      </c>
      <c r="D19690">
        <v>1</v>
      </c>
      <c r="E19690" t="s">
        <v>139</v>
      </c>
      <c r="F19690">
        <v>91.4</v>
      </c>
    </row>
    <row r="19691" spans="1:6">
      <c r="A19691" s="12" t="s">
        <v>245</v>
      </c>
      <c r="B19691" t="s">
        <v>85</v>
      </c>
      <c r="C19691" t="s">
        <v>137</v>
      </c>
      <c r="D19691">
        <v>1</v>
      </c>
      <c r="E19691" t="s">
        <v>139</v>
      </c>
      <c r="F19691">
        <v>91</v>
      </c>
    </row>
    <row r="19692" spans="1:6">
      <c r="A19692" s="12" t="s">
        <v>245</v>
      </c>
      <c r="B19692" t="s">
        <v>86</v>
      </c>
      <c r="C19692" t="s">
        <v>137</v>
      </c>
      <c r="D19692">
        <v>1</v>
      </c>
      <c r="E19692" t="s">
        <v>139</v>
      </c>
      <c r="F19692">
        <v>90.2</v>
      </c>
    </row>
    <row r="19693" spans="1:6">
      <c r="A19693" s="12" t="s">
        <v>245</v>
      </c>
      <c r="B19693" t="s">
        <v>87</v>
      </c>
      <c r="C19693" t="s">
        <v>137</v>
      </c>
      <c r="D19693">
        <v>1</v>
      </c>
      <c r="E19693" t="s">
        <v>139</v>
      </c>
      <c r="F19693">
        <v>98.8</v>
      </c>
    </row>
    <row r="19694" spans="1:6">
      <c r="A19694" s="12" t="s">
        <v>245</v>
      </c>
      <c r="B19694" t="s">
        <v>88</v>
      </c>
      <c r="C19694" t="s">
        <v>137</v>
      </c>
      <c r="D19694">
        <v>1</v>
      </c>
      <c r="E19694" t="s">
        <v>139</v>
      </c>
      <c r="F19694">
        <v>40</v>
      </c>
    </row>
    <row r="19695" spans="1:6">
      <c r="A19695" s="12" t="s">
        <v>245</v>
      </c>
      <c r="B19695" t="s">
        <v>89</v>
      </c>
      <c r="C19695" t="s">
        <v>137</v>
      </c>
      <c r="D19695">
        <v>1</v>
      </c>
      <c r="E19695" t="s">
        <v>139</v>
      </c>
      <c r="F19695">
        <v>36.5</v>
      </c>
    </row>
    <row r="19696" spans="1:6">
      <c r="A19696" s="12" t="s">
        <v>245</v>
      </c>
      <c r="B19696" t="s">
        <v>90</v>
      </c>
      <c r="C19696" t="s">
        <v>137</v>
      </c>
      <c r="D19696">
        <v>1</v>
      </c>
      <c r="E19696" t="s">
        <v>139</v>
      </c>
      <c r="F19696">
        <v>10.9</v>
      </c>
    </row>
    <row r="19697" spans="1:6">
      <c r="A19697" s="12" t="s">
        <v>245</v>
      </c>
      <c r="B19697" t="s">
        <v>91</v>
      </c>
      <c r="C19697" t="s">
        <v>137</v>
      </c>
      <c r="D19697">
        <v>1</v>
      </c>
      <c r="E19697" t="s">
        <v>139</v>
      </c>
      <c r="F19697">
        <v>18.600000000000001</v>
      </c>
    </row>
    <row r="19698" spans="1:6">
      <c r="A19698" s="12" t="s">
        <v>245</v>
      </c>
      <c r="B19698" t="s">
        <v>92</v>
      </c>
      <c r="C19698" t="s">
        <v>137</v>
      </c>
      <c r="D19698">
        <v>1</v>
      </c>
      <c r="E19698" t="s">
        <v>139</v>
      </c>
      <c r="F19698">
        <v>2.1</v>
      </c>
    </row>
    <row r="19699" spans="1:6">
      <c r="A19699" s="12" t="s">
        <v>245</v>
      </c>
      <c r="B19699" t="s">
        <v>93</v>
      </c>
      <c r="C19699" t="s">
        <v>137</v>
      </c>
      <c r="D19699">
        <v>1</v>
      </c>
      <c r="E19699" t="s">
        <v>139</v>
      </c>
      <c r="F19699">
        <v>59</v>
      </c>
    </row>
    <row r="19700" spans="1:6">
      <c r="A19700" s="12" t="s">
        <v>245</v>
      </c>
      <c r="B19700" t="s">
        <v>94</v>
      </c>
      <c r="C19700" t="s">
        <v>137</v>
      </c>
      <c r="D19700">
        <v>1</v>
      </c>
      <c r="E19700" t="s">
        <v>139</v>
      </c>
      <c r="F19700">
        <v>99.9</v>
      </c>
    </row>
    <row r="19701" spans="1:6">
      <c r="A19701" s="12" t="s">
        <v>245</v>
      </c>
      <c r="B19701" t="s">
        <v>95</v>
      </c>
      <c r="C19701" t="s">
        <v>137</v>
      </c>
      <c r="D19701">
        <v>1</v>
      </c>
      <c r="E19701" t="s">
        <v>139</v>
      </c>
      <c r="F19701">
        <v>71.5</v>
      </c>
    </row>
    <row r="19702" spans="1:6">
      <c r="A19702" s="12" t="s">
        <v>245</v>
      </c>
      <c r="B19702" t="s">
        <v>96</v>
      </c>
      <c r="C19702" t="s">
        <v>137</v>
      </c>
      <c r="D19702">
        <v>1</v>
      </c>
      <c r="E19702" t="s">
        <v>139</v>
      </c>
      <c r="F19702">
        <v>99.9</v>
      </c>
    </row>
    <row r="19703" spans="1:6">
      <c r="A19703" s="12" t="s">
        <v>245</v>
      </c>
      <c r="B19703" t="s">
        <v>97</v>
      </c>
      <c r="C19703" t="s">
        <v>137</v>
      </c>
      <c r="D19703">
        <v>1</v>
      </c>
      <c r="E19703" t="s">
        <v>139</v>
      </c>
      <c r="F19703">
        <v>14.2</v>
      </c>
    </row>
    <row r="19704" spans="1:6">
      <c r="A19704" s="12" t="s">
        <v>245</v>
      </c>
      <c r="B19704" t="s">
        <v>98</v>
      </c>
      <c r="C19704" t="s">
        <v>137</v>
      </c>
      <c r="D19704">
        <v>1</v>
      </c>
      <c r="E19704" t="s">
        <v>139</v>
      </c>
      <c r="F19704">
        <v>44</v>
      </c>
    </row>
    <row r="19705" spans="1:6">
      <c r="A19705" s="12" t="s">
        <v>245</v>
      </c>
      <c r="B19705" t="s">
        <v>99</v>
      </c>
      <c r="C19705" t="s">
        <v>137</v>
      </c>
      <c r="D19705">
        <v>1</v>
      </c>
      <c r="E19705" t="s">
        <v>139</v>
      </c>
      <c r="F19705">
        <v>5.5</v>
      </c>
    </row>
    <row r="19706" spans="1:6">
      <c r="A19706" s="12" t="s">
        <v>245</v>
      </c>
      <c r="B19706" t="s">
        <v>100</v>
      </c>
      <c r="C19706" t="s">
        <v>137</v>
      </c>
      <c r="D19706">
        <v>1</v>
      </c>
      <c r="E19706" t="s">
        <v>139</v>
      </c>
      <c r="F19706">
        <v>88.1</v>
      </c>
    </row>
    <row r="19707" spans="1:6">
      <c r="A19707" s="12" t="s">
        <v>245</v>
      </c>
      <c r="B19707" t="s">
        <v>101</v>
      </c>
      <c r="C19707" t="s">
        <v>137</v>
      </c>
      <c r="D19707">
        <v>1</v>
      </c>
      <c r="E19707" t="s">
        <v>139</v>
      </c>
      <c r="F19707">
        <v>99.7</v>
      </c>
    </row>
    <row r="19708" spans="1:6">
      <c r="A19708" s="12" t="s">
        <v>245</v>
      </c>
      <c r="B19708" t="s">
        <v>102</v>
      </c>
      <c r="C19708" t="s">
        <v>137</v>
      </c>
      <c r="D19708">
        <v>1</v>
      </c>
      <c r="E19708" t="s">
        <v>139</v>
      </c>
      <c r="F19708">
        <v>98.8</v>
      </c>
    </row>
    <row r="19709" spans="1:6">
      <c r="A19709" s="12" t="s">
        <v>245</v>
      </c>
      <c r="B19709" t="s">
        <v>103</v>
      </c>
      <c r="C19709" t="s">
        <v>137</v>
      </c>
      <c r="D19709">
        <v>1</v>
      </c>
      <c r="E19709" t="s">
        <v>139</v>
      </c>
      <c r="F19709">
        <v>80.5</v>
      </c>
    </row>
    <row r="19710" spans="1:6">
      <c r="A19710" s="12" t="s">
        <v>245</v>
      </c>
      <c r="B19710" t="s">
        <v>104</v>
      </c>
      <c r="C19710" t="s">
        <v>137</v>
      </c>
      <c r="D19710">
        <v>1</v>
      </c>
      <c r="E19710" t="s">
        <v>139</v>
      </c>
      <c r="F19710">
        <v>99.8</v>
      </c>
    </row>
    <row r="19711" spans="1:6">
      <c r="A19711" s="12" t="s">
        <v>245</v>
      </c>
      <c r="B19711" t="s">
        <v>105</v>
      </c>
      <c r="C19711" t="s">
        <v>137</v>
      </c>
      <c r="D19711">
        <v>1</v>
      </c>
      <c r="E19711" t="s">
        <v>139</v>
      </c>
      <c r="F19711">
        <v>0.1</v>
      </c>
    </row>
    <row r="19712" spans="1:6">
      <c r="A19712" s="12" t="s">
        <v>245</v>
      </c>
      <c r="B19712" t="s">
        <v>106</v>
      </c>
      <c r="C19712" t="s">
        <v>137</v>
      </c>
      <c r="D19712">
        <v>1</v>
      </c>
      <c r="E19712" t="s">
        <v>139</v>
      </c>
      <c r="F19712">
        <v>27.7</v>
      </c>
    </row>
    <row r="19713" spans="1:6">
      <c r="A19713" s="12" t="s">
        <v>245</v>
      </c>
      <c r="B19713" t="s">
        <v>107</v>
      </c>
      <c r="C19713" t="s">
        <v>137</v>
      </c>
      <c r="D19713">
        <v>1</v>
      </c>
      <c r="E19713" t="s">
        <v>139</v>
      </c>
      <c r="F19713">
        <v>9.3000000000000007</v>
      </c>
    </row>
    <row r="19714" spans="1:6">
      <c r="A19714" s="12" t="s">
        <v>245</v>
      </c>
      <c r="B19714" t="s">
        <v>108</v>
      </c>
      <c r="C19714" t="s">
        <v>137</v>
      </c>
      <c r="D19714">
        <v>1</v>
      </c>
      <c r="E19714" t="s">
        <v>139</v>
      </c>
      <c r="F19714">
        <v>99.9</v>
      </c>
    </row>
    <row r="19715" spans="1:6">
      <c r="A19715" s="12" t="s">
        <v>245</v>
      </c>
      <c r="B19715" t="s">
        <v>109</v>
      </c>
      <c r="C19715" t="s">
        <v>137</v>
      </c>
      <c r="D19715">
        <v>1</v>
      </c>
      <c r="E19715" t="s">
        <v>139</v>
      </c>
      <c r="F19715">
        <v>48.1</v>
      </c>
    </row>
    <row r="19716" spans="1:6">
      <c r="A19716" s="12" t="s">
        <v>245</v>
      </c>
      <c r="B19716" t="s">
        <v>110</v>
      </c>
      <c r="C19716" t="s">
        <v>137</v>
      </c>
      <c r="D19716">
        <v>1</v>
      </c>
      <c r="E19716" t="s">
        <v>139</v>
      </c>
      <c r="F19716">
        <v>100</v>
      </c>
    </row>
    <row r="19717" spans="1:6">
      <c r="A19717" s="12" t="s">
        <v>245</v>
      </c>
      <c r="B19717" t="s">
        <v>111</v>
      </c>
      <c r="C19717" t="s">
        <v>137</v>
      </c>
      <c r="D19717">
        <v>1</v>
      </c>
      <c r="E19717" t="s">
        <v>139</v>
      </c>
      <c r="F19717">
        <v>0</v>
      </c>
    </row>
    <row r="19718" spans="1:6">
      <c r="A19718" s="12" t="s">
        <v>245</v>
      </c>
      <c r="B19718" t="s">
        <v>112</v>
      </c>
      <c r="C19718" t="s">
        <v>137</v>
      </c>
      <c r="D19718">
        <v>1</v>
      </c>
      <c r="E19718" t="s">
        <v>139</v>
      </c>
      <c r="F19718">
        <v>9.3000000000000007</v>
      </c>
    </row>
    <row r="19719" spans="1:6">
      <c r="A19719" s="12" t="s">
        <v>245</v>
      </c>
      <c r="B19719" t="s">
        <v>113</v>
      </c>
      <c r="C19719" t="s">
        <v>137</v>
      </c>
      <c r="D19719">
        <v>1</v>
      </c>
      <c r="E19719" t="s">
        <v>139</v>
      </c>
      <c r="F19719">
        <v>61.6</v>
      </c>
    </row>
    <row r="19720" spans="1:6">
      <c r="A19720" s="12" t="s">
        <v>245</v>
      </c>
      <c r="B19720" t="s">
        <v>114</v>
      </c>
      <c r="C19720" t="s">
        <v>137</v>
      </c>
      <c r="D19720">
        <v>1</v>
      </c>
      <c r="E19720" t="s">
        <v>139</v>
      </c>
      <c r="F19720">
        <v>96</v>
      </c>
    </row>
    <row r="19721" spans="1:6">
      <c r="A19721" s="12" t="s">
        <v>245</v>
      </c>
      <c r="B19721" t="s">
        <v>115</v>
      </c>
      <c r="C19721" t="s">
        <v>137</v>
      </c>
      <c r="D19721">
        <v>1</v>
      </c>
      <c r="E19721" t="s">
        <v>139</v>
      </c>
      <c r="F19721">
        <v>59.8</v>
      </c>
    </row>
    <row r="19722" spans="1:6">
      <c r="A19722" s="12" t="s">
        <v>245</v>
      </c>
      <c r="B19722" t="s">
        <v>116</v>
      </c>
      <c r="C19722" t="s">
        <v>137</v>
      </c>
      <c r="D19722">
        <v>1</v>
      </c>
      <c r="E19722" t="s">
        <v>139</v>
      </c>
      <c r="F19722">
        <v>100</v>
      </c>
    </row>
    <row r="19723" spans="1:6">
      <c r="A19723" s="12" t="s">
        <v>245</v>
      </c>
      <c r="B19723" t="s">
        <v>146</v>
      </c>
      <c r="C19723" t="s">
        <v>137</v>
      </c>
      <c r="D19723">
        <v>1</v>
      </c>
      <c r="E19723" t="s">
        <v>139</v>
      </c>
      <c r="F19723">
        <v>47</v>
      </c>
    </row>
    <row r="19724" spans="1:6">
      <c r="A19724" s="12" t="s">
        <v>245</v>
      </c>
      <c r="B19724" t="s">
        <v>61</v>
      </c>
      <c r="C19724" t="s">
        <v>137</v>
      </c>
      <c r="D19724">
        <v>1</v>
      </c>
      <c r="E19724" t="s">
        <v>140</v>
      </c>
      <c r="F19724">
        <v>0.6</v>
      </c>
    </row>
    <row r="19725" spans="1:6">
      <c r="A19725" s="12" t="s">
        <v>245</v>
      </c>
      <c r="B19725" t="s">
        <v>62</v>
      </c>
      <c r="C19725" t="s">
        <v>137</v>
      </c>
      <c r="D19725">
        <v>1</v>
      </c>
      <c r="E19725" t="s">
        <v>140</v>
      </c>
      <c r="F19725">
        <v>12.1</v>
      </c>
    </row>
    <row r="19726" spans="1:6">
      <c r="A19726" s="12" t="s">
        <v>245</v>
      </c>
      <c r="B19726" t="s">
        <v>63</v>
      </c>
      <c r="C19726" t="s">
        <v>137</v>
      </c>
      <c r="D19726">
        <v>1</v>
      </c>
      <c r="E19726" t="s">
        <v>140</v>
      </c>
      <c r="F19726">
        <v>40.5</v>
      </c>
    </row>
    <row r="19727" spans="1:6">
      <c r="A19727" s="12" t="s">
        <v>245</v>
      </c>
      <c r="B19727" t="s">
        <v>64</v>
      </c>
      <c r="C19727" t="s">
        <v>137</v>
      </c>
      <c r="D19727">
        <v>1</v>
      </c>
      <c r="E19727" t="s">
        <v>140</v>
      </c>
      <c r="F19727">
        <v>0.4</v>
      </c>
    </row>
    <row r="19728" spans="1:6">
      <c r="A19728" s="12" t="s">
        <v>245</v>
      </c>
      <c r="B19728" t="s">
        <v>65</v>
      </c>
      <c r="C19728" t="s">
        <v>137</v>
      </c>
      <c r="D19728">
        <v>1</v>
      </c>
      <c r="E19728" t="s">
        <v>140</v>
      </c>
      <c r="F19728">
        <v>100</v>
      </c>
    </row>
    <row r="19729" spans="1:6">
      <c r="A19729" s="12" t="s">
        <v>245</v>
      </c>
      <c r="B19729" t="s">
        <v>66</v>
      </c>
      <c r="C19729" t="s">
        <v>137</v>
      </c>
      <c r="D19729">
        <v>1</v>
      </c>
      <c r="E19729" t="s">
        <v>140</v>
      </c>
      <c r="F19729">
        <v>72.599999999999994</v>
      </c>
    </row>
    <row r="19730" spans="1:6">
      <c r="A19730" s="12" t="s">
        <v>245</v>
      </c>
      <c r="B19730" t="s">
        <v>67</v>
      </c>
      <c r="C19730" t="s">
        <v>137</v>
      </c>
      <c r="D19730">
        <v>1</v>
      </c>
      <c r="E19730" t="s">
        <v>140</v>
      </c>
      <c r="F19730">
        <v>89.6</v>
      </c>
    </row>
    <row r="19731" spans="1:6">
      <c r="A19731" s="12" t="s">
        <v>245</v>
      </c>
      <c r="B19731" t="s">
        <v>68</v>
      </c>
      <c r="C19731" t="s">
        <v>137</v>
      </c>
      <c r="D19731">
        <v>1</v>
      </c>
      <c r="E19731" t="s">
        <v>140</v>
      </c>
      <c r="F19731">
        <v>90.5</v>
      </c>
    </row>
    <row r="19732" spans="1:6">
      <c r="A19732" s="12" t="s">
        <v>245</v>
      </c>
      <c r="B19732" t="s">
        <v>69</v>
      </c>
      <c r="C19732" t="s">
        <v>137</v>
      </c>
      <c r="D19732">
        <v>1</v>
      </c>
      <c r="E19732" t="s">
        <v>140</v>
      </c>
      <c r="F19732">
        <v>46.4</v>
      </c>
    </row>
    <row r="19733" spans="1:6">
      <c r="A19733" s="12" t="s">
        <v>245</v>
      </c>
      <c r="B19733" t="s">
        <v>70</v>
      </c>
      <c r="C19733" t="s">
        <v>137</v>
      </c>
      <c r="D19733">
        <v>1</v>
      </c>
      <c r="E19733" t="s">
        <v>140</v>
      </c>
      <c r="F19733">
        <v>31.2</v>
      </c>
    </row>
    <row r="19734" spans="1:6">
      <c r="A19734" s="12" t="s">
        <v>245</v>
      </c>
      <c r="B19734" t="s">
        <v>71</v>
      </c>
      <c r="C19734" t="s">
        <v>137</v>
      </c>
      <c r="D19734">
        <v>1</v>
      </c>
      <c r="E19734" t="s">
        <v>140</v>
      </c>
      <c r="F19734">
        <v>100</v>
      </c>
    </row>
    <row r="19735" spans="1:6">
      <c r="A19735" s="12" t="s">
        <v>245</v>
      </c>
      <c r="B19735" t="s">
        <v>72</v>
      </c>
      <c r="C19735" t="s">
        <v>137</v>
      </c>
      <c r="D19735">
        <v>1</v>
      </c>
      <c r="E19735" t="s">
        <v>140</v>
      </c>
      <c r="F19735">
        <v>0.1</v>
      </c>
    </row>
    <row r="19736" spans="1:6">
      <c r="A19736" s="12" t="s">
        <v>245</v>
      </c>
      <c r="B19736" t="s">
        <v>73</v>
      </c>
      <c r="C19736" t="s">
        <v>137</v>
      </c>
      <c r="D19736">
        <v>1</v>
      </c>
      <c r="E19736" t="s">
        <v>140</v>
      </c>
      <c r="F19736">
        <v>92.1</v>
      </c>
    </row>
    <row r="19737" spans="1:6">
      <c r="A19737" s="12" t="s">
        <v>245</v>
      </c>
      <c r="B19737" t="s">
        <v>74</v>
      </c>
      <c r="C19737" t="s">
        <v>137</v>
      </c>
      <c r="D19737">
        <v>1</v>
      </c>
      <c r="E19737" t="s">
        <v>140</v>
      </c>
      <c r="F19737">
        <v>8.5</v>
      </c>
    </row>
    <row r="19738" spans="1:6">
      <c r="A19738" s="12" t="s">
        <v>245</v>
      </c>
      <c r="B19738" t="s">
        <v>75</v>
      </c>
      <c r="C19738" t="s">
        <v>137</v>
      </c>
      <c r="D19738">
        <v>1</v>
      </c>
      <c r="E19738" t="s">
        <v>140</v>
      </c>
      <c r="F19738">
        <v>35.6</v>
      </c>
    </row>
    <row r="19739" spans="1:6">
      <c r="A19739" s="12" t="s">
        <v>245</v>
      </c>
      <c r="B19739" t="s">
        <v>76</v>
      </c>
      <c r="C19739" t="s">
        <v>137</v>
      </c>
      <c r="D19739">
        <v>1</v>
      </c>
      <c r="E19739" t="s">
        <v>140</v>
      </c>
      <c r="F19739">
        <v>6</v>
      </c>
    </row>
    <row r="19740" spans="1:6">
      <c r="A19740" s="12" t="s">
        <v>245</v>
      </c>
      <c r="B19740" t="s">
        <v>77</v>
      </c>
      <c r="C19740" t="s">
        <v>137</v>
      </c>
      <c r="D19740">
        <v>1</v>
      </c>
      <c r="E19740" t="s">
        <v>140</v>
      </c>
      <c r="F19740">
        <v>0.6</v>
      </c>
    </row>
    <row r="19741" spans="1:6">
      <c r="A19741" s="12" t="s">
        <v>245</v>
      </c>
      <c r="B19741" t="s">
        <v>78</v>
      </c>
      <c r="C19741" t="s">
        <v>137</v>
      </c>
      <c r="D19741">
        <v>1</v>
      </c>
      <c r="E19741" t="s">
        <v>140</v>
      </c>
      <c r="F19741">
        <v>3.5</v>
      </c>
    </row>
    <row r="19742" spans="1:6">
      <c r="A19742" s="12" t="s">
        <v>245</v>
      </c>
      <c r="B19742" t="s">
        <v>79</v>
      </c>
      <c r="C19742" t="s">
        <v>137</v>
      </c>
      <c r="D19742">
        <v>1</v>
      </c>
      <c r="E19742" t="s">
        <v>140</v>
      </c>
      <c r="F19742">
        <v>69.3</v>
      </c>
    </row>
    <row r="19743" spans="1:6">
      <c r="A19743" s="12" t="s">
        <v>245</v>
      </c>
      <c r="B19743" t="s">
        <v>80</v>
      </c>
      <c r="C19743" t="s">
        <v>137</v>
      </c>
      <c r="D19743">
        <v>1</v>
      </c>
      <c r="E19743" t="s">
        <v>140</v>
      </c>
      <c r="F19743">
        <v>99.4</v>
      </c>
    </row>
    <row r="19744" spans="1:6">
      <c r="A19744" s="12" t="s">
        <v>245</v>
      </c>
      <c r="B19744" t="s">
        <v>81</v>
      </c>
      <c r="C19744" t="s">
        <v>137</v>
      </c>
      <c r="D19744">
        <v>1</v>
      </c>
      <c r="E19744" t="s">
        <v>140</v>
      </c>
      <c r="F19744">
        <v>99.7</v>
      </c>
    </row>
    <row r="19745" spans="1:6">
      <c r="A19745" s="12" t="s">
        <v>245</v>
      </c>
      <c r="B19745" t="s">
        <v>82</v>
      </c>
      <c r="C19745" t="s">
        <v>137</v>
      </c>
      <c r="D19745">
        <v>1</v>
      </c>
      <c r="E19745" t="s">
        <v>140</v>
      </c>
      <c r="F19745">
        <v>61.4</v>
      </c>
    </row>
    <row r="19746" spans="1:6">
      <c r="A19746" s="12" t="s">
        <v>245</v>
      </c>
      <c r="B19746" t="s">
        <v>83</v>
      </c>
      <c r="C19746" t="s">
        <v>137</v>
      </c>
      <c r="D19746">
        <v>1</v>
      </c>
      <c r="E19746" t="s">
        <v>140</v>
      </c>
      <c r="F19746">
        <v>67.2</v>
      </c>
    </row>
    <row r="19747" spans="1:6">
      <c r="A19747" s="12" t="s">
        <v>245</v>
      </c>
      <c r="B19747" t="s">
        <v>84</v>
      </c>
      <c r="C19747" t="s">
        <v>137</v>
      </c>
      <c r="D19747">
        <v>1</v>
      </c>
      <c r="E19747" t="s">
        <v>140</v>
      </c>
      <c r="F19747">
        <v>8.6</v>
      </c>
    </row>
    <row r="19748" spans="1:6">
      <c r="A19748" s="12" t="s">
        <v>245</v>
      </c>
      <c r="B19748" t="s">
        <v>85</v>
      </c>
      <c r="C19748" t="s">
        <v>137</v>
      </c>
      <c r="D19748">
        <v>1</v>
      </c>
      <c r="E19748" t="s">
        <v>140</v>
      </c>
      <c r="F19748">
        <v>9</v>
      </c>
    </row>
    <row r="19749" spans="1:6">
      <c r="A19749" s="12" t="s">
        <v>245</v>
      </c>
      <c r="B19749" t="s">
        <v>86</v>
      </c>
      <c r="C19749" t="s">
        <v>137</v>
      </c>
      <c r="D19749">
        <v>1</v>
      </c>
      <c r="E19749" t="s">
        <v>140</v>
      </c>
      <c r="F19749">
        <v>9.8000000000000007</v>
      </c>
    </row>
    <row r="19750" spans="1:6">
      <c r="A19750" s="12" t="s">
        <v>245</v>
      </c>
      <c r="B19750" t="s">
        <v>87</v>
      </c>
      <c r="C19750" t="s">
        <v>137</v>
      </c>
      <c r="D19750">
        <v>1</v>
      </c>
      <c r="E19750" t="s">
        <v>140</v>
      </c>
      <c r="F19750">
        <v>1.2</v>
      </c>
    </row>
    <row r="19751" spans="1:6">
      <c r="A19751" s="12" t="s">
        <v>245</v>
      </c>
      <c r="B19751" t="s">
        <v>88</v>
      </c>
      <c r="C19751" t="s">
        <v>137</v>
      </c>
      <c r="D19751">
        <v>1</v>
      </c>
      <c r="E19751" t="s">
        <v>140</v>
      </c>
      <c r="F19751">
        <v>60</v>
      </c>
    </row>
    <row r="19752" spans="1:6">
      <c r="A19752" s="12" t="s">
        <v>245</v>
      </c>
      <c r="B19752" t="s">
        <v>89</v>
      </c>
      <c r="C19752" t="s">
        <v>137</v>
      </c>
      <c r="D19752">
        <v>1</v>
      </c>
      <c r="E19752" t="s">
        <v>140</v>
      </c>
      <c r="F19752">
        <v>63.5</v>
      </c>
    </row>
    <row r="19753" spans="1:6">
      <c r="A19753" s="12" t="s">
        <v>245</v>
      </c>
      <c r="B19753" t="s">
        <v>90</v>
      </c>
      <c r="C19753" t="s">
        <v>137</v>
      </c>
      <c r="D19753">
        <v>1</v>
      </c>
      <c r="E19753" t="s">
        <v>140</v>
      </c>
      <c r="F19753">
        <v>89.1</v>
      </c>
    </row>
    <row r="19754" spans="1:6">
      <c r="A19754" s="12" t="s">
        <v>245</v>
      </c>
      <c r="B19754" t="s">
        <v>91</v>
      </c>
      <c r="C19754" t="s">
        <v>137</v>
      </c>
      <c r="D19754">
        <v>1</v>
      </c>
      <c r="E19754" t="s">
        <v>140</v>
      </c>
      <c r="F19754">
        <v>81.400000000000006</v>
      </c>
    </row>
    <row r="19755" spans="1:6">
      <c r="A19755" s="12" t="s">
        <v>245</v>
      </c>
      <c r="B19755" t="s">
        <v>92</v>
      </c>
      <c r="C19755" t="s">
        <v>137</v>
      </c>
      <c r="D19755">
        <v>1</v>
      </c>
      <c r="E19755" t="s">
        <v>140</v>
      </c>
      <c r="F19755">
        <v>97.9</v>
      </c>
    </row>
    <row r="19756" spans="1:6">
      <c r="A19756" s="12" t="s">
        <v>245</v>
      </c>
      <c r="B19756" t="s">
        <v>93</v>
      </c>
      <c r="C19756" t="s">
        <v>137</v>
      </c>
      <c r="D19756">
        <v>1</v>
      </c>
      <c r="E19756" t="s">
        <v>140</v>
      </c>
      <c r="F19756">
        <v>41</v>
      </c>
    </row>
    <row r="19757" spans="1:6">
      <c r="A19757" s="12" t="s">
        <v>245</v>
      </c>
      <c r="B19757" t="s">
        <v>94</v>
      </c>
      <c r="C19757" t="s">
        <v>137</v>
      </c>
      <c r="D19757">
        <v>1</v>
      </c>
      <c r="E19757" t="s">
        <v>140</v>
      </c>
      <c r="F19757">
        <v>0.1</v>
      </c>
    </row>
    <row r="19758" spans="1:6">
      <c r="A19758" s="12" t="s">
        <v>245</v>
      </c>
      <c r="B19758" t="s">
        <v>95</v>
      </c>
      <c r="C19758" t="s">
        <v>137</v>
      </c>
      <c r="D19758">
        <v>1</v>
      </c>
      <c r="E19758" t="s">
        <v>140</v>
      </c>
      <c r="F19758">
        <v>28.5</v>
      </c>
    </row>
    <row r="19759" spans="1:6">
      <c r="A19759" s="12" t="s">
        <v>245</v>
      </c>
      <c r="B19759" t="s">
        <v>96</v>
      </c>
      <c r="C19759" t="s">
        <v>137</v>
      </c>
      <c r="D19759">
        <v>1</v>
      </c>
      <c r="E19759" t="s">
        <v>140</v>
      </c>
      <c r="F19759">
        <v>0.1</v>
      </c>
    </row>
    <row r="19760" spans="1:6">
      <c r="A19760" s="12" t="s">
        <v>245</v>
      </c>
      <c r="B19760" t="s">
        <v>97</v>
      </c>
      <c r="C19760" t="s">
        <v>137</v>
      </c>
      <c r="D19760">
        <v>1</v>
      </c>
      <c r="E19760" t="s">
        <v>140</v>
      </c>
      <c r="F19760">
        <v>85.8</v>
      </c>
    </row>
    <row r="19761" spans="1:6">
      <c r="A19761" s="12" t="s">
        <v>245</v>
      </c>
      <c r="B19761" t="s">
        <v>98</v>
      </c>
      <c r="C19761" t="s">
        <v>137</v>
      </c>
      <c r="D19761">
        <v>1</v>
      </c>
      <c r="E19761" t="s">
        <v>140</v>
      </c>
      <c r="F19761">
        <v>56</v>
      </c>
    </row>
    <row r="19762" spans="1:6">
      <c r="A19762" s="12" t="s">
        <v>245</v>
      </c>
      <c r="B19762" t="s">
        <v>99</v>
      </c>
      <c r="C19762" t="s">
        <v>137</v>
      </c>
      <c r="D19762">
        <v>1</v>
      </c>
      <c r="E19762" t="s">
        <v>140</v>
      </c>
      <c r="F19762">
        <v>94.5</v>
      </c>
    </row>
    <row r="19763" spans="1:6">
      <c r="A19763" s="12" t="s">
        <v>245</v>
      </c>
      <c r="B19763" t="s">
        <v>100</v>
      </c>
      <c r="C19763" t="s">
        <v>137</v>
      </c>
      <c r="D19763">
        <v>1</v>
      </c>
      <c r="E19763" t="s">
        <v>140</v>
      </c>
      <c r="F19763">
        <v>11.9</v>
      </c>
    </row>
    <row r="19764" spans="1:6">
      <c r="A19764" s="12" t="s">
        <v>245</v>
      </c>
      <c r="B19764" t="s">
        <v>101</v>
      </c>
      <c r="C19764" t="s">
        <v>137</v>
      </c>
      <c r="D19764">
        <v>1</v>
      </c>
      <c r="E19764" t="s">
        <v>140</v>
      </c>
      <c r="F19764">
        <v>0.3</v>
      </c>
    </row>
    <row r="19765" spans="1:6">
      <c r="A19765" s="12" t="s">
        <v>245</v>
      </c>
      <c r="B19765" t="s">
        <v>102</v>
      </c>
      <c r="C19765" t="s">
        <v>137</v>
      </c>
      <c r="D19765">
        <v>1</v>
      </c>
      <c r="E19765" t="s">
        <v>140</v>
      </c>
      <c r="F19765">
        <v>1.2</v>
      </c>
    </row>
    <row r="19766" spans="1:6">
      <c r="A19766" s="12" t="s">
        <v>245</v>
      </c>
      <c r="B19766" t="s">
        <v>103</v>
      </c>
      <c r="C19766" t="s">
        <v>137</v>
      </c>
      <c r="D19766">
        <v>1</v>
      </c>
      <c r="E19766" t="s">
        <v>140</v>
      </c>
      <c r="F19766">
        <v>19.5</v>
      </c>
    </row>
    <row r="19767" spans="1:6">
      <c r="A19767" s="12" t="s">
        <v>245</v>
      </c>
      <c r="B19767" t="s">
        <v>104</v>
      </c>
      <c r="C19767" t="s">
        <v>137</v>
      </c>
      <c r="D19767">
        <v>1</v>
      </c>
      <c r="E19767" t="s">
        <v>140</v>
      </c>
      <c r="F19767">
        <v>0.2</v>
      </c>
    </row>
    <row r="19768" spans="1:6">
      <c r="A19768" s="12" t="s">
        <v>245</v>
      </c>
      <c r="B19768" t="s">
        <v>105</v>
      </c>
      <c r="C19768" t="s">
        <v>137</v>
      </c>
      <c r="D19768">
        <v>1</v>
      </c>
      <c r="E19768" t="s">
        <v>140</v>
      </c>
      <c r="F19768">
        <v>99.9</v>
      </c>
    </row>
    <row r="19769" spans="1:6">
      <c r="A19769" s="12" t="s">
        <v>245</v>
      </c>
      <c r="B19769" t="s">
        <v>106</v>
      </c>
      <c r="C19769" t="s">
        <v>137</v>
      </c>
      <c r="D19769">
        <v>1</v>
      </c>
      <c r="E19769" t="s">
        <v>140</v>
      </c>
      <c r="F19769">
        <v>72.3</v>
      </c>
    </row>
    <row r="19770" spans="1:6">
      <c r="A19770" s="12" t="s">
        <v>245</v>
      </c>
      <c r="B19770" t="s">
        <v>107</v>
      </c>
      <c r="C19770" t="s">
        <v>137</v>
      </c>
      <c r="D19770">
        <v>1</v>
      </c>
      <c r="E19770" t="s">
        <v>140</v>
      </c>
      <c r="F19770">
        <v>90.7</v>
      </c>
    </row>
    <row r="19771" spans="1:6">
      <c r="A19771" s="12" t="s">
        <v>245</v>
      </c>
      <c r="B19771" t="s">
        <v>108</v>
      </c>
      <c r="C19771" t="s">
        <v>137</v>
      </c>
      <c r="D19771">
        <v>1</v>
      </c>
      <c r="E19771" t="s">
        <v>140</v>
      </c>
      <c r="F19771">
        <v>0.1</v>
      </c>
    </row>
    <row r="19772" spans="1:6">
      <c r="A19772" s="12" t="s">
        <v>245</v>
      </c>
      <c r="B19772" t="s">
        <v>109</v>
      </c>
      <c r="C19772" t="s">
        <v>137</v>
      </c>
      <c r="D19772">
        <v>1</v>
      </c>
      <c r="E19772" t="s">
        <v>140</v>
      </c>
      <c r="F19772">
        <v>51.9</v>
      </c>
    </row>
    <row r="19773" spans="1:6">
      <c r="A19773" s="12" t="s">
        <v>245</v>
      </c>
      <c r="B19773" t="s">
        <v>110</v>
      </c>
      <c r="C19773" t="s">
        <v>137</v>
      </c>
      <c r="D19773">
        <v>1</v>
      </c>
      <c r="E19773" t="s">
        <v>140</v>
      </c>
      <c r="F19773">
        <v>0</v>
      </c>
    </row>
    <row r="19774" spans="1:6">
      <c r="A19774" s="12" t="s">
        <v>245</v>
      </c>
      <c r="B19774" t="s">
        <v>111</v>
      </c>
      <c r="C19774" t="s">
        <v>137</v>
      </c>
      <c r="D19774">
        <v>1</v>
      </c>
      <c r="E19774" t="s">
        <v>140</v>
      </c>
      <c r="F19774">
        <v>100</v>
      </c>
    </row>
    <row r="19775" spans="1:6">
      <c r="A19775" s="12" t="s">
        <v>245</v>
      </c>
      <c r="B19775" t="s">
        <v>112</v>
      </c>
      <c r="C19775" t="s">
        <v>137</v>
      </c>
      <c r="D19775">
        <v>1</v>
      </c>
      <c r="E19775" t="s">
        <v>140</v>
      </c>
      <c r="F19775">
        <v>90.7</v>
      </c>
    </row>
    <row r="19776" spans="1:6">
      <c r="A19776" s="12" t="s">
        <v>245</v>
      </c>
      <c r="B19776" t="s">
        <v>113</v>
      </c>
      <c r="C19776" t="s">
        <v>137</v>
      </c>
      <c r="D19776">
        <v>1</v>
      </c>
      <c r="E19776" t="s">
        <v>140</v>
      </c>
      <c r="F19776">
        <v>38.4</v>
      </c>
    </row>
    <row r="19777" spans="1:6">
      <c r="A19777" s="12" t="s">
        <v>245</v>
      </c>
      <c r="B19777" t="s">
        <v>114</v>
      </c>
      <c r="C19777" t="s">
        <v>137</v>
      </c>
      <c r="D19777">
        <v>1</v>
      </c>
      <c r="E19777" t="s">
        <v>140</v>
      </c>
      <c r="F19777">
        <v>4</v>
      </c>
    </row>
    <row r="19778" spans="1:6">
      <c r="A19778" s="12" t="s">
        <v>245</v>
      </c>
      <c r="B19778" t="s">
        <v>115</v>
      </c>
      <c r="C19778" t="s">
        <v>137</v>
      </c>
      <c r="D19778">
        <v>1</v>
      </c>
      <c r="E19778" t="s">
        <v>140</v>
      </c>
      <c r="F19778">
        <v>40.200000000000003</v>
      </c>
    </row>
    <row r="19779" spans="1:6">
      <c r="A19779" s="12" t="s">
        <v>245</v>
      </c>
      <c r="B19779" t="s">
        <v>116</v>
      </c>
      <c r="C19779" t="s">
        <v>137</v>
      </c>
      <c r="D19779">
        <v>1</v>
      </c>
      <c r="E19779" t="s">
        <v>140</v>
      </c>
      <c r="F19779">
        <v>0</v>
      </c>
    </row>
    <row r="19780" spans="1:6">
      <c r="A19780" s="12" t="s">
        <v>245</v>
      </c>
      <c r="B19780" t="s">
        <v>146</v>
      </c>
      <c r="C19780" t="s">
        <v>137</v>
      </c>
      <c r="D19780">
        <v>1</v>
      </c>
      <c r="E19780" t="s">
        <v>140</v>
      </c>
      <c r="F19780">
        <v>53</v>
      </c>
    </row>
    <row r="19781" spans="1:6">
      <c r="A19781" s="12" t="s">
        <v>245</v>
      </c>
      <c r="B19781" t="s">
        <v>61</v>
      </c>
      <c r="C19781" t="s">
        <v>137</v>
      </c>
      <c r="D19781">
        <v>1</v>
      </c>
      <c r="E19781" t="s">
        <v>147</v>
      </c>
      <c r="F19781">
        <v>0</v>
      </c>
    </row>
    <row r="19782" spans="1:6">
      <c r="A19782" s="12" t="s">
        <v>245</v>
      </c>
      <c r="B19782" t="s">
        <v>62</v>
      </c>
      <c r="C19782" t="s">
        <v>137</v>
      </c>
      <c r="D19782">
        <v>1</v>
      </c>
      <c r="E19782" t="s">
        <v>147</v>
      </c>
      <c r="F19782">
        <v>0</v>
      </c>
    </row>
    <row r="19783" spans="1:6">
      <c r="A19783" s="12" t="s">
        <v>245</v>
      </c>
      <c r="B19783" t="s">
        <v>63</v>
      </c>
      <c r="C19783" t="s">
        <v>137</v>
      </c>
      <c r="D19783">
        <v>1</v>
      </c>
      <c r="E19783" t="s">
        <v>147</v>
      </c>
      <c r="F19783">
        <v>0</v>
      </c>
    </row>
    <row r="19784" spans="1:6">
      <c r="A19784" s="12" t="s">
        <v>245</v>
      </c>
      <c r="B19784" t="s">
        <v>64</v>
      </c>
      <c r="C19784" t="s">
        <v>137</v>
      </c>
      <c r="D19784">
        <v>1</v>
      </c>
      <c r="E19784" t="s">
        <v>147</v>
      </c>
      <c r="F19784">
        <v>0</v>
      </c>
    </row>
    <row r="19785" spans="1:6">
      <c r="A19785" s="12" t="s">
        <v>245</v>
      </c>
      <c r="B19785" t="s">
        <v>65</v>
      </c>
      <c r="C19785" t="s">
        <v>137</v>
      </c>
      <c r="D19785">
        <v>1</v>
      </c>
      <c r="E19785" t="s">
        <v>147</v>
      </c>
      <c r="F19785">
        <v>0</v>
      </c>
    </row>
    <row r="19786" spans="1:6">
      <c r="A19786" s="12" t="s">
        <v>245</v>
      </c>
      <c r="B19786" t="s">
        <v>66</v>
      </c>
      <c r="C19786" t="s">
        <v>137</v>
      </c>
      <c r="D19786">
        <v>1</v>
      </c>
      <c r="E19786" t="s">
        <v>147</v>
      </c>
      <c r="F19786">
        <v>0</v>
      </c>
    </row>
    <row r="19787" spans="1:6">
      <c r="A19787" s="12" t="s">
        <v>245</v>
      </c>
      <c r="B19787" t="s">
        <v>67</v>
      </c>
      <c r="C19787" t="s">
        <v>137</v>
      </c>
      <c r="D19787">
        <v>1</v>
      </c>
      <c r="E19787" t="s">
        <v>147</v>
      </c>
      <c r="F19787">
        <v>0</v>
      </c>
    </row>
    <row r="19788" spans="1:6">
      <c r="A19788" s="12" t="s">
        <v>245</v>
      </c>
      <c r="B19788" t="s">
        <v>68</v>
      </c>
      <c r="C19788" t="s">
        <v>137</v>
      </c>
      <c r="D19788">
        <v>1</v>
      </c>
      <c r="E19788" t="s">
        <v>147</v>
      </c>
      <c r="F19788">
        <v>0</v>
      </c>
    </row>
    <row r="19789" spans="1:6">
      <c r="A19789" s="12" t="s">
        <v>245</v>
      </c>
      <c r="B19789" t="s">
        <v>69</v>
      </c>
      <c r="C19789" t="s">
        <v>137</v>
      </c>
      <c r="D19789">
        <v>1</v>
      </c>
      <c r="E19789" t="s">
        <v>147</v>
      </c>
      <c r="F19789">
        <v>0</v>
      </c>
    </row>
    <row r="19790" spans="1:6">
      <c r="A19790" s="12" t="s">
        <v>245</v>
      </c>
      <c r="B19790" t="s">
        <v>70</v>
      </c>
      <c r="C19790" t="s">
        <v>137</v>
      </c>
      <c r="D19790">
        <v>1</v>
      </c>
      <c r="E19790" t="s">
        <v>147</v>
      </c>
      <c r="F19790">
        <v>0</v>
      </c>
    </row>
    <row r="19791" spans="1:6">
      <c r="A19791" s="12" t="s">
        <v>245</v>
      </c>
      <c r="B19791" t="s">
        <v>71</v>
      </c>
      <c r="C19791" t="s">
        <v>137</v>
      </c>
      <c r="D19791">
        <v>1</v>
      </c>
      <c r="E19791" t="s">
        <v>147</v>
      </c>
      <c r="F19791">
        <v>0</v>
      </c>
    </row>
    <row r="19792" spans="1:6">
      <c r="A19792" s="12" t="s">
        <v>245</v>
      </c>
      <c r="B19792" t="s">
        <v>72</v>
      </c>
      <c r="C19792" t="s">
        <v>137</v>
      </c>
      <c r="D19792">
        <v>1</v>
      </c>
      <c r="E19792" t="s">
        <v>147</v>
      </c>
      <c r="F19792">
        <v>0</v>
      </c>
    </row>
    <row r="19793" spans="1:6">
      <c r="A19793" s="12" t="s">
        <v>245</v>
      </c>
      <c r="B19793" t="s">
        <v>73</v>
      </c>
      <c r="C19793" t="s">
        <v>137</v>
      </c>
      <c r="D19793">
        <v>1</v>
      </c>
      <c r="E19793" t="s">
        <v>147</v>
      </c>
      <c r="F19793">
        <v>0</v>
      </c>
    </row>
    <row r="19794" spans="1:6">
      <c r="A19794" s="12" t="s">
        <v>245</v>
      </c>
      <c r="B19794" t="s">
        <v>74</v>
      </c>
      <c r="C19794" t="s">
        <v>137</v>
      </c>
      <c r="D19794">
        <v>1</v>
      </c>
      <c r="E19794" t="s">
        <v>147</v>
      </c>
      <c r="F19794">
        <v>0</v>
      </c>
    </row>
    <row r="19795" spans="1:6">
      <c r="A19795" s="12" t="s">
        <v>245</v>
      </c>
      <c r="B19795" t="s">
        <v>75</v>
      </c>
      <c r="C19795" t="s">
        <v>137</v>
      </c>
      <c r="D19795">
        <v>1</v>
      </c>
      <c r="E19795" t="s">
        <v>147</v>
      </c>
      <c r="F19795">
        <v>0</v>
      </c>
    </row>
    <row r="19796" spans="1:6">
      <c r="A19796" s="12" t="s">
        <v>245</v>
      </c>
      <c r="B19796" t="s">
        <v>76</v>
      </c>
      <c r="C19796" t="s">
        <v>137</v>
      </c>
      <c r="D19796">
        <v>1</v>
      </c>
      <c r="E19796" t="s">
        <v>147</v>
      </c>
      <c r="F19796">
        <v>0</v>
      </c>
    </row>
    <row r="19797" spans="1:6">
      <c r="A19797" s="12" t="s">
        <v>245</v>
      </c>
      <c r="B19797" t="s">
        <v>77</v>
      </c>
      <c r="C19797" t="s">
        <v>137</v>
      </c>
      <c r="D19797">
        <v>1</v>
      </c>
      <c r="E19797" t="s">
        <v>147</v>
      </c>
      <c r="F19797">
        <v>0</v>
      </c>
    </row>
    <row r="19798" spans="1:6">
      <c r="A19798" s="12" t="s">
        <v>245</v>
      </c>
      <c r="B19798" t="s">
        <v>78</v>
      </c>
      <c r="C19798" t="s">
        <v>137</v>
      </c>
      <c r="D19798">
        <v>1</v>
      </c>
      <c r="E19798" t="s">
        <v>147</v>
      </c>
      <c r="F19798">
        <v>0</v>
      </c>
    </row>
    <row r="19799" spans="1:6">
      <c r="A19799" s="12" t="s">
        <v>245</v>
      </c>
      <c r="B19799" t="s">
        <v>79</v>
      </c>
      <c r="C19799" t="s">
        <v>137</v>
      </c>
      <c r="D19799">
        <v>1</v>
      </c>
      <c r="E19799" t="s">
        <v>147</v>
      </c>
      <c r="F19799">
        <v>0</v>
      </c>
    </row>
    <row r="19800" spans="1:6">
      <c r="A19800" s="12" t="s">
        <v>245</v>
      </c>
      <c r="B19800" t="s">
        <v>80</v>
      </c>
      <c r="C19800" t="s">
        <v>137</v>
      </c>
      <c r="D19800">
        <v>1</v>
      </c>
      <c r="E19800" t="s">
        <v>147</v>
      </c>
      <c r="F19800">
        <v>0</v>
      </c>
    </row>
    <row r="19801" spans="1:6">
      <c r="A19801" s="12" t="s">
        <v>245</v>
      </c>
      <c r="B19801" t="s">
        <v>81</v>
      </c>
      <c r="C19801" t="s">
        <v>137</v>
      </c>
      <c r="D19801">
        <v>1</v>
      </c>
      <c r="E19801" t="s">
        <v>147</v>
      </c>
      <c r="F19801">
        <v>0</v>
      </c>
    </row>
    <row r="19802" spans="1:6">
      <c r="A19802" s="12" t="s">
        <v>245</v>
      </c>
      <c r="B19802" t="s">
        <v>82</v>
      </c>
      <c r="C19802" t="s">
        <v>137</v>
      </c>
      <c r="D19802">
        <v>1</v>
      </c>
      <c r="E19802" t="s">
        <v>147</v>
      </c>
      <c r="F19802">
        <v>0</v>
      </c>
    </row>
    <row r="19803" spans="1:6">
      <c r="A19803" s="12" t="s">
        <v>245</v>
      </c>
      <c r="B19803" t="s">
        <v>83</v>
      </c>
      <c r="C19803" t="s">
        <v>137</v>
      </c>
      <c r="D19803">
        <v>1</v>
      </c>
      <c r="E19803" t="s">
        <v>147</v>
      </c>
      <c r="F19803">
        <v>0</v>
      </c>
    </row>
    <row r="19804" spans="1:6">
      <c r="A19804" s="12" t="s">
        <v>245</v>
      </c>
      <c r="B19804" t="s">
        <v>84</v>
      </c>
      <c r="C19804" t="s">
        <v>137</v>
      </c>
      <c r="D19804">
        <v>1</v>
      </c>
      <c r="E19804" t="s">
        <v>147</v>
      </c>
      <c r="F19804">
        <v>0</v>
      </c>
    </row>
    <row r="19805" spans="1:6">
      <c r="A19805" s="12" t="s">
        <v>245</v>
      </c>
      <c r="B19805" t="s">
        <v>85</v>
      </c>
      <c r="C19805" t="s">
        <v>137</v>
      </c>
      <c r="D19805">
        <v>1</v>
      </c>
      <c r="E19805" t="s">
        <v>147</v>
      </c>
      <c r="F19805">
        <v>0</v>
      </c>
    </row>
    <row r="19806" spans="1:6">
      <c r="A19806" s="12" t="s">
        <v>245</v>
      </c>
      <c r="B19806" t="s">
        <v>86</v>
      </c>
      <c r="C19806" t="s">
        <v>137</v>
      </c>
      <c r="D19806">
        <v>1</v>
      </c>
      <c r="E19806" t="s">
        <v>147</v>
      </c>
      <c r="F19806">
        <v>0</v>
      </c>
    </row>
    <row r="19807" spans="1:6">
      <c r="A19807" s="12" t="s">
        <v>245</v>
      </c>
      <c r="B19807" t="s">
        <v>87</v>
      </c>
      <c r="C19807" t="s">
        <v>137</v>
      </c>
      <c r="D19807">
        <v>1</v>
      </c>
      <c r="E19807" t="s">
        <v>147</v>
      </c>
      <c r="F19807">
        <v>0</v>
      </c>
    </row>
    <row r="19808" spans="1:6">
      <c r="A19808" s="12" t="s">
        <v>245</v>
      </c>
      <c r="B19808" t="s">
        <v>88</v>
      </c>
      <c r="C19808" t="s">
        <v>137</v>
      </c>
      <c r="D19808">
        <v>1</v>
      </c>
      <c r="E19808" t="s">
        <v>147</v>
      </c>
      <c r="F19808">
        <v>0</v>
      </c>
    </row>
    <row r="19809" spans="1:6">
      <c r="A19809" s="12" t="s">
        <v>245</v>
      </c>
      <c r="B19809" t="s">
        <v>89</v>
      </c>
      <c r="C19809" t="s">
        <v>137</v>
      </c>
      <c r="D19809">
        <v>1</v>
      </c>
      <c r="E19809" t="s">
        <v>147</v>
      </c>
      <c r="F19809">
        <v>0</v>
      </c>
    </row>
    <row r="19810" spans="1:6">
      <c r="A19810" s="12" t="s">
        <v>245</v>
      </c>
      <c r="B19810" t="s">
        <v>90</v>
      </c>
      <c r="C19810" t="s">
        <v>137</v>
      </c>
      <c r="D19810">
        <v>1</v>
      </c>
      <c r="E19810" t="s">
        <v>147</v>
      </c>
      <c r="F19810">
        <v>0</v>
      </c>
    </row>
    <row r="19811" spans="1:6">
      <c r="A19811" s="12" t="s">
        <v>245</v>
      </c>
      <c r="B19811" t="s">
        <v>91</v>
      </c>
      <c r="C19811" t="s">
        <v>137</v>
      </c>
      <c r="D19811">
        <v>1</v>
      </c>
      <c r="E19811" t="s">
        <v>147</v>
      </c>
      <c r="F19811">
        <v>0</v>
      </c>
    </row>
    <row r="19812" spans="1:6">
      <c r="A19812" s="12" t="s">
        <v>245</v>
      </c>
      <c r="B19812" t="s">
        <v>92</v>
      </c>
      <c r="C19812" t="s">
        <v>137</v>
      </c>
      <c r="D19812">
        <v>1</v>
      </c>
      <c r="E19812" t="s">
        <v>147</v>
      </c>
      <c r="F19812">
        <v>0</v>
      </c>
    </row>
    <row r="19813" spans="1:6">
      <c r="A19813" s="12" t="s">
        <v>245</v>
      </c>
      <c r="B19813" t="s">
        <v>93</v>
      </c>
      <c r="C19813" t="s">
        <v>137</v>
      </c>
      <c r="D19813">
        <v>1</v>
      </c>
      <c r="E19813" t="s">
        <v>147</v>
      </c>
      <c r="F19813">
        <v>0</v>
      </c>
    </row>
    <row r="19814" spans="1:6">
      <c r="A19814" s="12" t="s">
        <v>245</v>
      </c>
      <c r="B19814" t="s">
        <v>94</v>
      </c>
      <c r="C19814" t="s">
        <v>137</v>
      </c>
      <c r="D19814">
        <v>1</v>
      </c>
      <c r="E19814" t="s">
        <v>147</v>
      </c>
      <c r="F19814">
        <v>0</v>
      </c>
    </row>
    <row r="19815" spans="1:6">
      <c r="A19815" s="12" t="s">
        <v>245</v>
      </c>
      <c r="B19815" t="s">
        <v>95</v>
      </c>
      <c r="C19815" t="s">
        <v>137</v>
      </c>
      <c r="D19815">
        <v>1</v>
      </c>
      <c r="E19815" t="s">
        <v>147</v>
      </c>
      <c r="F19815">
        <v>0</v>
      </c>
    </row>
    <row r="19816" spans="1:6">
      <c r="A19816" s="12" t="s">
        <v>245</v>
      </c>
      <c r="B19816" t="s">
        <v>96</v>
      </c>
      <c r="C19816" t="s">
        <v>137</v>
      </c>
      <c r="D19816">
        <v>1</v>
      </c>
      <c r="E19816" t="s">
        <v>147</v>
      </c>
      <c r="F19816">
        <v>0</v>
      </c>
    </row>
    <row r="19817" spans="1:6">
      <c r="A19817" s="12" t="s">
        <v>245</v>
      </c>
      <c r="B19817" t="s">
        <v>97</v>
      </c>
      <c r="C19817" t="s">
        <v>137</v>
      </c>
      <c r="D19817">
        <v>1</v>
      </c>
      <c r="E19817" t="s">
        <v>147</v>
      </c>
      <c r="F19817">
        <v>0</v>
      </c>
    </row>
    <row r="19818" spans="1:6">
      <c r="A19818" s="12" t="s">
        <v>245</v>
      </c>
      <c r="B19818" t="s">
        <v>98</v>
      </c>
      <c r="C19818" t="s">
        <v>137</v>
      </c>
      <c r="D19818">
        <v>1</v>
      </c>
      <c r="E19818" t="s">
        <v>147</v>
      </c>
      <c r="F19818">
        <v>0</v>
      </c>
    </row>
    <row r="19819" spans="1:6">
      <c r="A19819" s="12" t="s">
        <v>245</v>
      </c>
      <c r="B19819" t="s">
        <v>99</v>
      </c>
      <c r="C19819" t="s">
        <v>137</v>
      </c>
      <c r="D19819">
        <v>1</v>
      </c>
      <c r="E19819" t="s">
        <v>147</v>
      </c>
      <c r="F19819">
        <v>0</v>
      </c>
    </row>
    <row r="19820" spans="1:6">
      <c r="A19820" s="12" t="s">
        <v>245</v>
      </c>
      <c r="B19820" t="s">
        <v>100</v>
      </c>
      <c r="C19820" t="s">
        <v>137</v>
      </c>
      <c r="D19820">
        <v>1</v>
      </c>
      <c r="E19820" t="s">
        <v>147</v>
      </c>
      <c r="F19820">
        <v>0</v>
      </c>
    </row>
    <row r="19821" spans="1:6">
      <c r="A19821" s="12" t="s">
        <v>245</v>
      </c>
      <c r="B19821" t="s">
        <v>101</v>
      </c>
      <c r="C19821" t="s">
        <v>137</v>
      </c>
      <c r="D19821">
        <v>1</v>
      </c>
      <c r="E19821" t="s">
        <v>147</v>
      </c>
      <c r="F19821">
        <v>0</v>
      </c>
    </row>
    <row r="19822" spans="1:6">
      <c r="A19822" s="12" t="s">
        <v>245</v>
      </c>
      <c r="B19822" t="s">
        <v>102</v>
      </c>
      <c r="C19822" t="s">
        <v>137</v>
      </c>
      <c r="D19822">
        <v>1</v>
      </c>
      <c r="E19822" t="s">
        <v>147</v>
      </c>
      <c r="F19822">
        <v>0</v>
      </c>
    </row>
    <row r="19823" spans="1:6">
      <c r="A19823" s="12" t="s">
        <v>245</v>
      </c>
      <c r="B19823" t="s">
        <v>103</v>
      </c>
      <c r="C19823" t="s">
        <v>137</v>
      </c>
      <c r="D19823">
        <v>1</v>
      </c>
      <c r="E19823" t="s">
        <v>147</v>
      </c>
      <c r="F19823">
        <v>0</v>
      </c>
    </row>
    <row r="19824" spans="1:6">
      <c r="A19824" s="12" t="s">
        <v>245</v>
      </c>
      <c r="B19824" t="s">
        <v>104</v>
      </c>
      <c r="C19824" t="s">
        <v>137</v>
      </c>
      <c r="D19824">
        <v>1</v>
      </c>
      <c r="E19824" t="s">
        <v>147</v>
      </c>
      <c r="F19824">
        <v>0</v>
      </c>
    </row>
    <row r="19825" spans="1:6">
      <c r="A19825" s="12" t="s">
        <v>245</v>
      </c>
      <c r="B19825" t="s">
        <v>105</v>
      </c>
      <c r="C19825" t="s">
        <v>137</v>
      </c>
      <c r="D19825">
        <v>1</v>
      </c>
      <c r="E19825" t="s">
        <v>147</v>
      </c>
      <c r="F19825">
        <v>0</v>
      </c>
    </row>
    <row r="19826" spans="1:6">
      <c r="A19826" s="12" t="s">
        <v>245</v>
      </c>
      <c r="B19826" t="s">
        <v>106</v>
      </c>
      <c r="C19826" t="s">
        <v>137</v>
      </c>
      <c r="D19826">
        <v>1</v>
      </c>
      <c r="E19826" t="s">
        <v>147</v>
      </c>
      <c r="F19826">
        <v>0</v>
      </c>
    </row>
    <row r="19827" spans="1:6">
      <c r="A19827" s="12" t="s">
        <v>245</v>
      </c>
      <c r="B19827" t="s">
        <v>107</v>
      </c>
      <c r="C19827" t="s">
        <v>137</v>
      </c>
      <c r="D19827">
        <v>1</v>
      </c>
      <c r="E19827" t="s">
        <v>147</v>
      </c>
      <c r="F19827">
        <v>0</v>
      </c>
    </row>
    <row r="19828" spans="1:6">
      <c r="A19828" s="12" t="s">
        <v>245</v>
      </c>
      <c r="B19828" t="s">
        <v>108</v>
      </c>
      <c r="C19828" t="s">
        <v>137</v>
      </c>
      <c r="D19828">
        <v>1</v>
      </c>
      <c r="E19828" t="s">
        <v>147</v>
      </c>
      <c r="F19828">
        <v>0</v>
      </c>
    </row>
    <row r="19829" spans="1:6">
      <c r="A19829" s="12" t="s">
        <v>245</v>
      </c>
      <c r="B19829" t="s">
        <v>109</v>
      </c>
      <c r="C19829" t="s">
        <v>137</v>
      </c>
      <c r="D19829">
        <v>1</v>
      </c>
      <c r="E19829" t="s">
        <v>147</v>
      </c>
      <c r="F19829">
        <v>0</v>
      </c>
    </row>
    <row r="19830" spans="1:6">
      <c r="A19830" s="12" t="s">
        <v>245</v>
      </c>
      <c r="B19830" t="s">
        <v>110</v>
      </c>
      <c r="C19830" t="s">
        <v>137</v>
      </c>
      <c r="D19830">
        <v>1</v>
      </c>
      <c r="E19830" t="s">
        <v>147</v>
      </c>
      <c r="F19830">
        <v>0</v>
      </c>
    </row>
    <row r="19831" spans="1:6">
      <c r="A19831" s="12" t="s">
        <v>245</v>
      </c>
      <c r="B19831" t="s">
        <v>111</v>
      </c>
      <c r="C19831" t="s">
        <v>137</v>
      </c>
      <c r="D19831">
        <v>1</v>
      </c>
      <c r="E19831" t="s">
        <v>147</v>
      </c>
      <c r="F19831">
        <v>0</v>
      </c>
    </row>
    <row r="19832" spans="1:6">
      <c r="A19832" s="12" t="s">
        <v>245</v>
      </c>
      <c r="B19832" t="s">
        <v>112</v>
      </c>
      <c r="C19832" t="s">
        <v>137</v>
      </c>
      <c r="D19832">
        <v>1</v>
      </c>
      <c r="E19832" t="s">
        <v>147</v>
      </c>
      <c r="F19832">
        <v>0</v>
      </c>
    </row>
    <row r="19833" spans="1:6">
      <c r="A19833" s="12" t="s">
        <v>245</v>
      </c>
      <c r="B19833" t="s">
        <v>113</v>
      </c>
      <c r="C19833" t="s">
        <v>137</v>
      </c>
      <c r="D19833">
        <v>1</v>
      </c>
      <c r="E19833" t="s">
        <v>147</v>
      </c>
      <c r="F19833">
        <v>0</v>
      </c>
    </row>
    <row r="19834" spans="1:6">
      <c r="A19834" s="12" t="s">
        <v>245</v>
      </c>
      <c r="B19834" t="s">
        <v>114</v>
      </c>
      <c r="C19834" t="s">
        <v>137</v>
      </c>
      <c r="D19834">
        <v>1</v>
      </c>
      <c r="E19834" t="s">
        <v>147</v>
      </c>
      <c r="F19834">
        <v>0</v>
      </c>
    </row>
    <row r="19835" spans="1:6">
      <c r="A19835" s="12" t="s">
        <v>245</v>
      </c>
      <c r="B19835" t="s">
        <v>115</v>
      </c>
      <c r="C19835" t="s">
        <v>137</v>
      </c>
      <c r="D19835">
        <v>1</v>
      </c>
      <c r="E19835" t="s">
        <v>147</v>
      </c>
      <c r="F19835">
        <v>0</v>
      </c>
    </row>
    <row r="19836" spans="1:6">
      <c r="A19836" s="12" t="s">
        <v>245</v>
      </c>
      <c r="B19836" t="s">
        <v>116</v>
      </c>
      <c r="C19836" t="s">
        <v>137</v>
      </c>
      <c r="D19836">
        <v>1</v>
      </c>
      <c r="E19836" t="s">
        <v>147</v>
      </c>
      <c r="F19836">
        <v>0</v>
      </c>
    </row>
    <row r="19837" spans="1:6">
      <c r="A19837" s="12" t="s">
        <v>245</v>
      </c>
      <c r="B19837" t="s">
        <v>146</v>
      </c>
      <c r="C19837" t="s">
        <v>137</v>
      </c>
      <c r="D19837">
        <v>1</v>
      </c>
      <c r="E19837" t="s">
        <v>147</v>
      </c>
      <c r="F19837">
        <v>0</v>
      </c>
    </row>
    <row r="19838" spans="1:6">
      <c r="A19838" s="12" t="s">
        <v>245</v>
      </c>
      <c r="B19838" t="s">
        <v>61</v>
      </c>
      <c r="C19838" t="s">
        <v>138</v>
      </c>
      <c r="D19838">
        <v>1</v>
      </c>
      <c r="E19838" t="s">
        <v>139</v>
      </c>
      <c r="F19838">
        <v>62.6</v>
      </c>
    </row>
    <row r="19839" spans="1:6">
      <c r="A19839" s="12" t="s">
        <v>245</v>
      </c>
      <c r="B19839" t="s">
        <v>62</v>
      </c>
      <c r="C19839" t="s">
        <v>138</v>
      </c>
      <c r="D19839">
        <v>1</v>
      </c>
      <c r="E19839" t="s">
        <v>139</v>
      </c>
      <c r="F19839">
        <v>51.9</v>
      </c>
    </row>
    <row r="19840" spans="1:6">
      <c r="A19840" s="12" t="s">
        <v>245</v>
      </c>
      <c r="B19840" t="s">
        <v>63</v>
      </c>
      <c r="C19840" t="s">
        <v>138</v>
      </c>
      <c r="D19840">
        <v>1</v>
      </c>
      <c r="E19840" t="s">
        <v>139</v>
      </c>
      <c r="F19840">
        <v>49</v>
      </c>
    </row>
    <row r="19841" spans="1:6">
      <c r="A19841" s="12" t="s">
        <v>245</v>
      </c>
      <c r="B19841" t="s">
        <v>64</v>
      </c>
      <c r="C19841" t="s">
        <v>138</v>
      </c>
      <c r="D19841">
        <v>1</v>
      </c>
      <c r="E19841" t="s">
        <v>139</v>
      </c>
      <c r="F19841">
        <v>62.7</v>
      </c>
    </row>
    <row r="19842" spans="1:6">
      <c r="A19842" s="12" t="s">
        <v>245</v>
      </c>
      <c r="B19842" t="s">
        <v>65</v>
      </c>
      <c r="C19842" t="s">
        <v>138</v>
      </c>
      <c r="D19842">
        <v>1</v>
      </c>
      <c r="E19842" t="s">
        <v>139</v>
      </c>
      <c r="F19842">
        <v>34</v>
      </c>
    </row>
    <row r="19843" spans="1:6">
      <c r="A19843" s="12" t="s">
        <v>245</v>
      </c>
      <c r="B19843" t="s">
        <v>66</v>
      </c>
      <c r="C19843" t="s">
        <v>138</v>
      </c>
      <c r="D19843">
        <v>1</v>
      </c>
      <c r="E19843" t="s">
        <v>139</v>
      </c>
      <c r="F19843">
        <v>42.8</v>
      </c>
    </row>
    <row r="19844" spans="1:6">
      <c r="A19844" s="12" t="s">
        <v>245</v>
      </c>
      <c r="B19844" t="s">
        <v>67</v>
      </c>
      <c r="C19844" t="s">
        <v>138</v>
      </c>
      <c r="D19844">
        <v>1</v>
      </c>
      <c r="E19844" t="s">
        <v>139</v>
      </c>
      <c r="F19844">
        <v>39</v>
      </c>
    </row>
    <row r="19845" spans="1:6">
      <c r="A19845" s="12" t="s">
        <v>245</v>
      </c>
      <c r="B19845" t="s">
        <v>68</v>
      </c>
      <c r="C19845" t="s">
        <v>138</v>
      </c>
      <c r="D19845">
        <v>1</v>
      </c>
      <c r="E19845" t="s">
        <v>139</v>
      </c>
      <c r="F19845">
        <v>39.5</v>
      </c>
    </row>
    <row r="19846" spans="1:6">
      <c r="A19846" s="12" t="s">
        <v>245</v>
      </c>
      <c r="B19846" t="s">
        <v>69</v>
      </c>
      <c r="C19846" t="s">
        <v>138</v>
      </c>
      <c r="D19846">
        <v>1</v>
      </c>
      <c r="E19846" t="s">
        <v>139</v>
      </c>
      <c r="F19846">
        <v>49.2</v>
      </c>
    </row>
    <row r="19847" spans="1:6">
      <c r="A19847" s="12" t="s">
        <v>245</v>
      </c>
      <c r="B19847" t="s">
        <v>70</v>
      </c>
      <c r="C19847" t="s">
        <v>138</v>
      </c>
      <c r="D19847">
        <v>1</v>
      </c>
      <c r="E19847" t="s">
        <v>139</v>
      </c>
      <c r="F19847">
        <v>51.9</v>
      </c>
    </row>
    <row r="19848" spans="1:6">
      <c r="A19848" s="12" t="s">
        <v>245</v>
      </c>
      <c r="B19848" t="s">
        <v>71</v>
      </c>
      <c r="C19848" t="s">
        <v>138</v>
      </c>
      <c r="D19848">
        <v>1</v>
      </c>
      <c r="E19848" t="s">
        <v>139</v>
      </c>
      <c r="F19848">
        <v>27.9</v>
      </c>
    </row>
    <row r="19849" spans="1:6">
      <c r="A19849" s="12" t="s">
        <v>245</v>
      </c>
      <c r="B19849" t="s">
        <v>72</v>
      </c>
      <c r="C19849" t="s">
        <v>138</v>
      </c>
      <c r="D19849">
        <v>1</v>
      </c>
      <c r="E19849" t="s">
        <v>139</v>
      </c>
      <c r="F19849">
        <v>63.8</v>
      </c>
    </row>
    <row r="19850" spans="1:6">
      <c r="A19850" s="12" t="s">
        <v>245</v>
      </c>
      <c r="B19850" t="s">
        <v>73</v>
      </c>
      <c r="C19850" t="s">
        <v>138</v>
      </c>
      <c r="D19850">
        <v>1</v>
      </c>
      <c r="E19850" t="s">
        <v>139</v>
      </c>
      <c r="F19850">
        <v>39</v>
      </c>
    </row>
    <row r="19851" spans="1:6">
      <c r="A19851" s="12" t="s">
        <v>245</v>
      </c>
      <c r="B19851" t="s">
        <v>74</v>
      </c>
      <c r="C19851" t="s">
        <v>138</v>
      </c>
      <c r="D19851">
        <v>1</v>
      </c>
      <c r="E19851" t="s">
        <v>139</v>
      </c>
      <c r="F19851">
        <v>57.3</v>
      </c>
    </row>
    <row r="19852" spans="1:6">
      <c r="A19852" s="12" t="s">
        <v>245</v>
      </c>
      <c r="B19852" t="s">
        <v>75</v>
      </c>
      <c r="C19852" t="s">
        <v>138</v>
      </c>
      <c r="D19852">
        <v>1</v>
      </c>
      <c r="E19852" t="s">
        <v>139</v>
      </c>
      <c r="F19852">
        <v>49.9</v>
      </c>
    </row>
    <row r="19853" spans="1:6">
      <c r="A19853" s="12" t="s">
        <v>245</v>
      </c>
      <c r="B19853" t="s">
        <v>76</v>
      </c>
      <c r="C19853" t="s">
        <v>138</v>
      </c>
      <c r="D19853">
        <v>1</v>
      </c>
      <c r="E19853" t="s">
        <v>139</v>
      </c>
      <c r="F19853">
        <v>57.3</v>
      </c>
    </row>
    <row r="19854" spans="1:6">
      <c r="A19854" s="12" t="s">
        <v>245</v>
      </c>
      <c r="B19854" t="s">
        <v>77</v>
      </c>
      <c r="C19854" t="s">
        <v>138</v>
      </c>
      <c r="D19854">
        <v>1</v>
      </c>
      <c r="E19854" t="s">
        <v>139</v>
      </c>
      <c r="F19854">
        <v>62.9</v>
      </c>
    </row>
    <row r="19855" spans="1:6">
      <c r="A19855" s="12" t="s">
        <v>245</v>
      </c>
      <c r="B19855" t="s">
        <v>78</v>
      </c>
      <c r="C19855" t="s">
        <v>138</v>
      </c>
      <c r="D19855">
        <v>1</v>
      </c>
      <c r="E19855" t="s">
        <v>139</v>
      </c>
      <c r="F19855">
        <v>59.6</v>
      </c>
    </row>
    <row r="19856" spans="1:6">
      <c r="A19856" s="12" t="s">
        <v>245</v>
      </c>
      <c r="B19856" t="s">
        <v>79</v>
      </c>
      <c r="C19856" t="s">
        <v>138</v>
      </c>
      <c r="D19856">
        <v>1</v>
      </c>
      <c r="E19856" t="s">
        <v>139</v>
      </c>
      <c r="F19856">
        <v>43.3</v>
      </c>
    </row>
    <row r="19857" spans="1:6">
      <c r="A19857" s="12" t="s">
        <v>245</v>
      </c>
      <c r="B19857" t="s">
        <v>80</v>
      </c>
      <c r="C19857" t="s">
        <v>138</v>
      </c>
      <c r="D19857">
        <v>1</v>
      </c>
      <c r="E19857" t="s">
        <v>139</v>
      </c>
      <c r="F19857">
        <v>34.9</v>
      </c>
    </row>
    <row r="19858" spans="1:6">
      <c r="A19858" s="12" t="s">
        <v>245</v>
      </c>
      <c r="B19858" t="s">
        <v>81</v>
      </c>
      <c r="C19858" t="s">
        <v>138</v>
      </c>
      <c r="D19858">
        <v>1</v>
      </c>
      <c r="E19858" t="s">
        <v>139</v>
      </c>
      <c r="F19858">
        <v>32.700000000000003</v>
      </c>
    </row>
    <row r="19859" spans="1:6">
      <c r="A19859" s="12" t="s">
        <v>245</v>
      </c>
      <c r="B19859" t="s">
        <v>82</v>
      </c>
      <c r="C19859" t="s">
        <v>138</v>
      </c>
      <c r="D19859">
        <v>1</v>
      </c>
      <c r="E19859" t="s">
        <v>139</v>
      </c>
      <c r="F19859">
        <v>46.6</v>
      </c>
    </row>
    <row r="19860" spans="1:6">
      <c r="A19860" s="12" t="s">
        <v>245</v>
      </c>
      <c r="B19860" t="s">
        <v>83</v>
      </c>
      <c r="C19860" t="s">
        <v>138</v>
      </c>
      <c r="D19860">
        <v>1</v>
      </c>
      <c r="E19860" t="s">
        <v>139</v>
      </c>
      <c r="F19860">
        <v>44.1</v>
      </c>
    </row>
    <row r="19861" spans="1:6">
      <c r="A19861" s="12" t="s">
        <v>245</v>
      </c>
      <c r="B19861" t="s">
        <v>84</v>
      </c>
      <c r="C19861" t="s">
        <v>138</v>
      </c>
      <c r="D19861">
        <v>1</v>
      </c>
      <c r="E19861" t="s">
        <v>139</v>
      </c>
      <c r="F19861">
        <v>58.1</v>
      </c>
    </row>
    <row r="19862" spans="1:6">
      <c r="A19862" s="12" t="s">
        <v>245</v>
      </c>
      <c r="B19862" t="s">
        <v>85</v>
      </c>
      <c r="C19862" t="s">
        <v>138</v>
      </c>
      <c r="D19862">
        <v>1</v>
      </c>
      <c r="E19862" t="s">
        <v>139</v>
      </c>
      <c r="F19862">
        <v>57.3</v>
      </c>
    </row>
    <row r="19863" spans="1:6">
      <c r="A19863" s="12" t="s">
        <v>245</v>
      </c>
      <c r="B19863" t="s">
        <v>86</v>
      </c>
      <c r="C19863" t="s">
        <v>138</v>
      </c>
      <c r="D19863">
        <v>1</v>
      </c>
      <c r="E19863" t="s">
        <v>139</v>
      </c>
      <c r="F19863">
        <v>55.1</v>
      </c>
    </row>
    <row r="19864" spans="1:6">
      <c r="A19864" s="12" t="s">
        <v>245</v>
      </c>
      <c r="B19864" t="s">
        <v>87</v>
      </c>
      <c r="C19864" t="s">
        <v>138</v>
      </c>
      <c r="D19864">
        <v>1</v>
      </c>
      <c r="E19864" t="s">
        <v>139</v>
      </c>
      <c r="F19864">
        <v>60.9</v>
      </c>
    </row>
    <row r="19865" spans="1:6">
      <c r="A19865" s="12" t="s">
        <v>245</v>
      </c>
      <c r="B19865" t="s">
        <v>88</v>
      </c>
      <c r="C19865" t="s">
        <v>138</v>
      </c>
      <c r="D19865">
        <v>1</v>
      </c>
      <c r="E19865" t="s">
        <v>139</v>
      </c>
      <c r="F19865">
        <v>45.7</v>
      </c>
    </row>
    <row r="19866" spans="1:6">
      <c r="A19866" s="12" t="s">
        <v>245</v>
      </c>
      <c r="B19866" t="s">
        <v>89</v>
      </c>
      <c r="C19866" t="s">
        <v>138</v>
      </c>
      <c r="D19866">
        <v>1</v>
      </c>
      <c r="E19866" t="s">
        <v>139</v>
      </c>
      <c r="F19866">
        <v>45.7</v>
      </c>
    </row>
    <row r="19867" spans="1:6">
      <c r="A19867" s="12" t="s">
        <v>245</v>
      </c>
      <c r="B19867" t="s">
        <v>90</v>
      </c>
      <c r="C19867" t="s">
        <v>138</v>
      </c>
      <c r="D19867">
        <v>1</v>
      </c>
      <c r="E19867" t="s">
        <v>139</v>
      </c>
      <c r="F19867">
        <v>39.6</v>
      </c>
    </row>
    <row r="19868" spans="1:6">
      <c r="A19868" s="12" t="s">
        <v>245</v>
      </c>
      <c r="B19868" t="s">
        <v>91</v>
      </c>
      <c r="C19868" t="s">
        <v>138</v>
      </c>
      <c r="D19868">
        <v>1</v>
      </c>
      <c r="E19868" t="s">
        <v>139</v>
      </c>
      <c r="F19868">
        <v>41.1</v>
      </c>
    </row>
    <row r="19869" spans="1:6">
      <c r="A19869" s="12" t="s">
        <v>245</v>
      </c>
      <c r="B19869" t="s">
        <v>92</v>
      </c>
      <c r="C19869" t="s">
        <v>138</v>
      </c>
      <c r="D19869">
        <v>1</v>
      </c>
      <c r="E19869" t="s">
        <v>139</v>
      </c>
      <c r="F19869">
        <v>35.5</v>
      </c>
    </row>
    <row r="19870" spans="1:6">
      <c r="A19870" s="12" t="s">
        <v>245</v>
      </c>
      <c r="B19870" t="s">
        <v>93</v>
      </c>
      <c r="C19870" t="s">
        <v>138</v>
      </c>
      <c r="D19870">
        <v>1</v>
      </c>
      <c r="E19870" t="s">
        <v>139</v>
      </c>
      <c r="F19870">
        <v>50.1</v>
      </c>
    </row>
    <row r="19871" spans="1:6">
      <c r="A19871" s="12" t="s">
        <v>245</v>
      </c>
      <c r="B19871" t="s">
        <v>94</v>
      </c>
      <c r="C19871" t="s">
        <v>138</v>
      </c>
      <c r="D19871">
        <v>1</v>
      </c>
      <c r="E19871" t="s">
        <v>139</v>
      </c>
      <c r="F19871">
        <v>63.5</v>
      </c>
    </row>
    <row r="19872" spans="1:6">
      <c r="A19872" s="12" t="s">
        <v>245</v>
      </c>
      <c r="B19872" t="s">
        <v>95</v>
      </c>
      <c r="C19872" t="s">
        <v>138</v>
      </c>
      <c r="D19872">
        <v>1</v>
      </c>
      <c r="E19872" t="s">
        <v>139</v>
      </c>
      <c r="F19872">
        <v>51.5</v>
      </c>
    </row>
    <row r="19873" spans="1:6">
      <c r="A19873" s="12" t="s">
        <v>245</v>
      </c>
      <c r="B19873" t="s">
        <v>96</v>
      </c>
      <c r="C19873" t="s">
        <v>138</v>
      </c>
      <c r="D19873">
        <v>1</v>
      </c>
      <c r="E19873" t="s">
        <v>139</v>
      </c>
      <c r="F19873">
        <v>66.7</v>
      </c>
    </row>
    <row r="19874" spans="1:6">
      <c r="A19874" s="12" t="s">
        <v>245</v>
      </c>
      <c r="B19874" t="s">
        <v>97</v>
      </c>
      <c r="C19874" t="s">
        <v>138</v>
      </c>
      <c r="D19874">
        <v>1</v>
      </c>
      <c r="E19874" t="s">
        <v>139</v>
      </c>
      <c r="F19874">
        <v>39</v>
      </c>
    </row>
    <row r="19875" spans="1:6">
      <c r="A19875" s="12" t="s">
        <v>245</v>
      </c>
      <c r="B19875" t="s">
        <v>98</v>
      </c>
      <c r="C19875" t="s">
        <v>138</v>
      </c>
      <c r="D19875">
        <v>1</v>
      </c>
      <c r="E19875" t="s">
        <v>139</v>
      </c>
      <c r="F19875">
        <v>47.4</v>
      </c>
    </row>
    <row r="19876" spans="1:6">
      <c r="A19876" s="12" t="s">
        <v>245</v>
      </c>
      <c r="B19876" t="s">
        <v>99</v>
      </c>
      <c r="C19876" t="s">
        <v>138</v>
      </c>
      <c r="D19876">
        <v>1</v>
      </c>
      <c r="E19876" t="s">
        <v>139</v>
      </c>
      <c r="F19876">
        <v>37</v>
      </c>
    </row>
    <row r="19877" spans="1:6">
      <c r="A19877" s="12" t="s">
        <v>245</v>
      </c>
      <c r="B19877" t="s">
        <v>100</v>
      </c>
      <c r="C19877" t="s">
        <v>138</v>
      </c>
      <c r="D19877">
        <v>1</v>
      </c>
      <c r="E19877" t="s">
        <v>139</v>
      </c>
      <c r="F19877">
        <v>56</v>
      </c>
    </row>
    <row r="19878" spans="1:6">
      <c r="A19878" s="12" t="s">
        <v>245</v>
      </c>
      <c r="B19878" t="s">
        <v>101</v>
      </c>
      <c r="C19878" t="s">
        <v>138</v>
      </c>
      <c r="D19878">
        <v>1</v>
      </c>
      <c r="E19878" t="s">
        <v>139</v>
      </c>
      <c r="F19878">
        <v>62.4</v>
      </c>
    </row>
    <row r="19879" spans="1:6">
      <c r="A19879" s="12" t="s">
        <v>245</v>
      </c>
      <c r="B19879" t="s">
        <v>102</v>
      </c>
      <c r="C19879" t="s">
        <v>138</v>
      </c>
      <c r="D19879">
        <v>1</v>
      </c>
      <c r="E19879" t="s">
        <v>139</v>
      </c>
      <c r="F19879">
        <v>61.7</v>
      </c>
    </row>
    <row r="19880" spans="1:6">
      <c r="A19880" s="12" t="s">
        <v>245</v>
      </c>
      <c r="B19880" t="s">
        <v>103</v>
      </c>
      <c r="C19880" t="s">
        <v>138</v>
      </c>
      <c r="D19880">
        <v>1</v>
      </c>
      <c r="E19880" t="s">
        <v>139</v>
      </c>
      <c r="F19880">
        <v>53.4</v>
      </c>
    </row>
    <row r="19881" spans="1:6">
      <c r="A19881" s="12" t="s">
        <v>245</v>
      </c>
      <c r="B19881" t="s">
        <v>104</v>
      </c>
      <c r="C19881" t="s">
        <v>138</v>
      </c>
      <c r="D19881">
        <v>1</v>
      </c>
      <c r="E19881" t="s">
        <v>139</v>
      </c>
      <c r="F19881">
        <v>60.9</v>
      </c>
    </row>
    <row r="19882" spans="1:6">
      <c r="A19882" s="12" t="s">
        <v>245</v>
      </c>
      <c r="B19882" t="s">
        <v>105</v>
      </c>
      <c r="C19882" t="s">
        <v>138</v>
      </c>
      <c r="D19882">
        <v>1</v>
      </c>
      <c r="E19882" t="s">
        <v>139</v>
      </c>
      <c r="F19882">
        <v>29.8</v>
      </c>
    </row>
    <row r="19883" spans="1:6">
      <c r="A19883" s="12" t="s">
        <v>245</v>
      </c>
      <c r="B19883" t="s">
        <v>106</v>
      </c>
      <c r="C19883" t="s">
        <v>138</v>
      </c>
      <c r="D19883">
        <v>1</v>
      </c>
      <c r="E19883" t="s">
        <v>139</v>
      </c>
      <c r="F19883">
        <v>44.3</v>
      </c>
    </row>
    <row r="19884" spans="1:6">
      <c r="A19884" s="12" t="s">
        <v>245</v>
      </c>
      <c r="B19884" t="s">
        <v>107</v>
      </c>
      <c r="C19884" t="s">
        <v>138</v>
      </c>
      <c r="D19884">
        <v>1</v>
      </c>
      <c r="E19884" t="s">
        <v>139</v>
      </c>
      <c r="F19884">
        <v>37.9</v>
      </c>
    </row>
    <row r="19885" spans="1:6">
      <c r="A19885" s="12" t="s">
        <v>245</v>
      </c>
      <c r="B19885" t="s">
        <v>108</v>
      </c>
      <c r="C19885" t="s">
        <v>138</v>
      </c>
      <c r="D19885">
        <v>1</v>
      </c>
      <c r="E19885" t="s">
        <v>139</v>
      </c>
      <c r="F19885">
        <v>66</v>
      </c>
    </row>
    <row r="19886" spans="1:6">
      <c r="A19886" s="12" t="s">
        <v>245</v>
      </c>
      <c r="B19886" t="s">
        <v>109</v>
      </c>
      <c r="C19886" t="s">
        <v>138</v>
      </c>
      <c r="D19886">
        <v>1</v>
      </c>
      <c r="E19886" t="s">
        <v>139</v>
      </c>
      <c r="F19886">
        <v>47.6</v>
      </c>
    </row>
    <row r="19887" spans="1:6">
      <c r="A19887" s="12" t="s">
        <v>245</v>
      </c>
      <c r="B19887" t="s">
        <v>110</v>
      </c>
      <c r="C19887" t="s">
        <v>138</v>
      </c>
      <c r="D19887">
        <v>1</v>
      </c>
      <c r="E19887" t="s">
        <v>139</v>
      </c>
      <c r="F19887">
        <v>69.599999999999994</v>
      </c>
    </row>
    <row r="19888" spans="1:6">
      <c r="A19888" s="12" t="s">
        <v>245</v>
      </c>
      <c r="B19888" t="s">
        <v>111</v>
      </c>
      <c r="C19888" t="s">
        <v>138</v>
      </c>
      <c r="D19888">
        <v>1</v>
      </c>
      <c r="E19888" t="s">
        <v>139</v>
      </c>
      <c r="F19888">
        <v>11</v>
      </c>
    </row>
    <row r="19889" spans="1:6">
      <c r="A19889" s="12" t="s">
        <v>245</v>
      </c>
      <c r="B19889" t="s">
        <v>112</v>
      </c>
      <c r="C19889" t="s">
        <v>138</v>
      </c>
      <c r="D19889">
        <v>1</v>
      </c>
      <c r="E19889" t="s">
        <v>139</v>
      </c>
      <c r="F19889">
        <v>37.700000000000003</v>
      </c>
    </row>
    <row r="19890" spans="1:6">
      <c r="A19890" s="12" t="s">
        <v>245</v>
      </c>
      <c r="B19890" t="s">
        <v>113</v>
      </c>
      <c r="C19890" t="s">
        <v>138</v>
      </c>
      <c r="D19890">
        <v>1</v>
      </c>
      <c r="E19890" t="s">
        <v>139</v>
      </c>
      <c r="F19890">
        <v>49.4</v>
      </c>
    </row>
    <row r="19891" spans="1:6">
      <c r="A19891" s="12" t="s">
        <v>245</v>
      </c>
      <c r="B19891" t="s">
        <v>114</v>
      </c>
      <c r="C19891" t="s">
        <v>138</v>
      </c>
      <c r="D19891">
        <v>1</v>
      </c>
      <c r="E19891" t="s">
        <v>139</v>
      </c>
      <c r="F19891">
        <v>59.4</v>
      </c>
    </row>
    <row r="19892" spans="1:6">
      <c r="A19892" s="12" t="s">
        <v>245</v>
      </c>
      <c r="B19892" t="s">
        <v>115</v>
      </c>
      <c r="C19892" t="s">
        <v>138</v>
      </c>
      <c r="D19892">
        <v>1</v>
      </c>
      <c r="E19892" t="s">
        <v>139</v>
      </c>
      <c r="F19892">
        <v>49.7</v>
      </c>
    </row>
    <row r="19893" spans="1:6">
      <c r="A19893" s="12" t="s">
        <v>245</v>
      </c>
      <c r="B19893" t="s">
        <v>116</v>
      </c>
      <c r="C19893" t="s">
        <v>138</v>
      </c>
      <c r="D19893">
        <v>1</v>
      </c>
      <c r="E19893" t="s">
        <v>139</v>
      </c>
      <c r="F19893">
        <v>75.599999999999994</v>
      </c>
    </row>
    <row r="19894" spans="1:6">
      <c r="A19894" s="12" t="s">
        <v>245</v>
      </c>
      <c r="B19894" t="s">
        <v>146</v>
      </c>
      <c r="C19894" t="s">
        <v>137</v>
      </c>
      <c r="D19894">
        <v>2</v>
      </c>
      <c r="E19894" t="s">
        <v>139</v>
      </c>
      <c r="F19894">
        <v>46.5</v>
      </c>
    </row>
    <row r="19895" spans="1:6">
      <c r="A19895" s="12" t="s">
        <v>245</v>
      </c>
      <c r="B19895" t="s">
        <v>61</v>
      </c>
      <c r="C19895" t="s">
        <v>138</v>
      </c>
      <c r="D19895">
        <v>1</v>
      </c>
      <c r="E19895" t="s">
        <v>140</v>
      </c>
      <c r="F19895">
        <v>34.299999999999997</v>
      </c>
    </row>
    <row r="19896" spans="1:6">
      <c r="A19896" s="12" t="s">
        <v>245</v>
      </c>
      <c r="B19896" t="s">
        <v>62</v>
      </c>
      <c r="C19896" t="s">
        <v>138</v>
      </c>
      <c r="D19896">
        <v>1</v>
      </c>
      <c r="E19896" t="s">
        <v>140</v>
      </c>
      <c r="F19896">
        <v>36.6</v>
      </c>
    </row>
    <row r="19897" spans="1:6">
      <c r="A19897" s="12" t="s">
        <v>245</v>
      </c>
      <c r="B19897" t="s">
        <v>63</v>
      </c>
      <c r="C19897" t="s">
        <v>138</v>
      </c>
      <c r="D19897">
        <v>1</v>
      </c>
      <c r="E19897" t="s">
        <v>140</v>
      </c>
      <c r="F19897">
        <v>46.3</v>
      </c>
    </row>
    <row r="19898" spans="1:6">
      <c r="A19898" s="12" t="s">
        <v>245</v>
      </c>
      <c r="B19898" t="s">
        <v>64</v>
      </c>
      <c r="C19898" t="s">
        <v>138</v>
      </c>
      <c r="D19898">
        <v>1</v>
      </c>
      <c r="E19898" t="s">
        <v>140</v>
      </c>
      <c r="F19898">
        <v>32.700000000000003</v>
      </c>
    </row>
    <row r="19899" spans="1:6">
      <c r="A19899" s="12" t="s">
        <v>245</v>
      </c>
      <c r="B19899" t="s">
        <v>65</v>
      </c>
      <c r="C19899" t="s">
        <v>138</v>
      </c>
      <c r="D19899">
        <v>1</v>
      </c>
      <c r="E19899" t="s">
        <v>140</v>
      </c>
      <c r="F19899">
        <v>60.6</v>
      </c>
    </row>
    <row r="19900" spans="1:6">
      <c r="A19900" s="12" t="s">
        <v>245</v>
      </c>
      <c r="B19900" t="s">
        <v>66</v>
      </c>
      <c r="C19900" t="s">
        <v>138</v>
      </c>
      <c r="D19900">
        <v>1</v>
      </c>
      <c r="E19900" t="s">
        <v>140</v>
      </c>
      <c r="F19900">
        <v>51.1</v>
      </c>
    </row>
    <row r="19901" spans="1:6">
      <c r="A19901" s="12" t="s">
        <v>245</v>
      </c>
      <c r="B19901" t="s">
        <v>67</v>
      </c>
      <c r="C19901" t="s">
        <v>138</v>
      </c>
      <c r="D19901">
        <v>1</v>
      </c>
      <c r="E19901" t="s">
        <v>140</v>
      </c>
      <c r="F19901">
        <v>56.5</v>
      </c>
    </row>
    <row r="19902" spans="1:6">
      <c r="A19902" s="12" t="s">
        <v>245</v>
      </c>
      <c r="B19902" t="s">
        <v>68</v>
      </c>
      <c r="C19902" t="s">
        <v>138</v>
      </c>
      <c r="D19902">
        <v>1</v>
      </c>
      <c r="E19902" t="s">
        <v>140</v>
      </c>
      <c r="F19902">
        <v>57</v>
      </c>
    </row>
    <row r="19903" spans="1:6">
      <c r="A19903" s="12" t="s">
        <v>245</v>
      </c>
      <c r="B19903" t="s">
        <v>69</v>
      </c>
      <c r="C19903" t="s">
        <v>138</v>
      </c>
      <c r="D19903">
        <v>1</v>
      </c>
      <c r="E19903" t="s">
        <v>140</v>
      </c>
      <c r="F19903">
        <v>48.2</v>
      </c>
    </row>
    <row r="19904" spans="1:6">
      <c r="A19904" s="12" t="s">
        <v>245</v>
      </c>
      <c r="B19904" t="s">
        <v>70</v>
      </c>
      <c r="C19904" t="s">
        <v>138</v>
      </c>
      <c r="D19904">
        <v>1</v>
      </c>
      <c r="E19904" t="s">
        <v>140</v>
      </c>
      <c r="F19904">
        <v>45.8</v>
      </c>
    </row>
    <row r="19905" spans="1:6">
      <c r="A19905" s="12" t="s">
        <v>245</v>
      </c>
      <c r="B19905" t="s">
        <v>71</v>
      </c>
      <c r="C19905" t="s">
        <v>138</v>
      </c>
      <c r="D19905">
        <v>1</v>
      </c>
      <c r="E19905" t="s">
        <v>140</v>
      </c>
      <c r="F19905">
        <v>66.900000000000006</v>
      </c>
    </row>
    <row r="19906" spans="1:6">
      <c r="A19906" s="12" t="s">
        <v>245</v>
      </c>
      <c r="B19906" t="s">
        <v>72</v>
      </c>
      <c r="C19906" t="s">
        <v>138</v>
      </c>
      <c r="D19906">
        <v>1</v>
      </c>
      <c r="E19906" t="s">
        <v>140</v>
      </c>
      <c r="F19906">
        <v>29.6</v>
      </c>
    </row>
    <row r="19907" spans="1:6">
      <c r="A19907" s="12" t="s">
        <v>245</v>
      </c>
      <c r="B19907" t="s">
        <v>73</v>
      </c>
      <c r="C19907" t="s">
        <v>138</v>
      </c>
      <c r="D19907">
        <v>1</v>
      </c>
      <c r="E19907" t="s">
        <v>140</v>
      </c>
      <c r="F19907">
        <v>57.4</v>
      </c>
    </row>
    <row r="19908" spans="1:6">
      <c r="A19908" s="12" t="s">
        <v>245</v>
      </c>
      <c r="B19908" t="s">
        <v>74</v>
      </c>
      <c r="C19908" t="s">
        <v>138</v>
      </c>
      <c r="D19908">
        <v>1</v>
      </c>
      <c r="E19908" t="s">
        <v>140</v>
      </c>
      <c r="F19908">
        <v>39.299999999999997</v>
      </c>
    </row>
    <row r="19909" spans="1:6">
      <c r="A19909" s="12" t="s">
        <v>245</v>
      </c>
      <c r="B19909" t="s">
        <v>75</v>
      </c>
      <c r="C19909" t="s">
        <v>138</v>
      </c>
      <c r="D19909">
        <v>1</v>
      </c>
      <c r="E19909" t="s">
        <v>140</v>
      </c>
      <c r="F19909">
        <v>45.6</v>
      </c>
    </row>
    <row r="19910" spans="1:6">
      <c r="A19910" s="12" t="s">
        <v>245</v>
      </c>
      <c r="B19910" t="s">
        <v>76</v>
      </c>
      <c r="C19910" t="s">
        <v>138</v>
      </c>
      <c r="D19910">
        <v>1</v>
      </c>
      <c r="E19910" t="s">
        <v>140</v>
      </c>
      <c r="F19910">
        <v>37.299999999999997</v>
      </c>
    </row>
    <row r="19911" spans="1:6">
      <c r="A19911" s="12" t="s">
        <v>245</v>
      </c>
      <c r="B19911" t="s">
        <v>77</v>
      </c>
      <c r="C19911" t="s">
        <v>138</v>
      </c>
      <c r="D19911">
        <v>1</v>
      </c>
      <c r="E19911" t="s">
        <v>140</v>
      </c>
      <c r="F19911">
        <v>33.9</v>
      </c>
    </row>
    <row r="19912" spans="1:6">
      <c r="A19912" s="12" t="s">
        <v>245</v>
      </c>
      <c r="B19912" t="s">
        <v>78</v>
      </c>
      <c r="C19912" t="s">
        <v>138</v>
      </c>
      <c r="D19912">
        <v>1</v>
      </c>
      <c r="E19912" t="s">
        <v>140</v>
      </c>
      <c r="F19912">
        <v>36.5</v>
      </c>
    </row>
    <row r="19913" spans="1:6">
      <c r="A19913" s="12" t="s">
        <v>245</v>
      </c>
      <c r="B19913" t="s">
        <v>79</v>
      </c>
      <c r="C19913" t="s">
        <v>138</v>
      </c>
      <c r="D19913">
        <v>1</v>
      </c>
      <c r="E19913" t="s">
        <v>140</v>
      </c>
      <c r="F19913">
        <v>50.2</v>
      </c>
    </row>
    <row r="19914" spans="1:6">
      <c r="A19914" s="12" t="s">
        <v>245</v>
      </c>
      <c r="B19914" t="s">
        <v>80</v>
      </c>
      <c r="C19914" t="s">
        <v>138</v>
      </c>
      <c r="D19914">
        <v>1</v>
      </c>
      <c r="E19914" t="s">
        <v>140</v>
      </c>
      <c r="F19914">
        <v>61.4</v>
      </c>
    </row>
    <row r="19915" spans="1:6">
      <c r="A19915" s="12" t="s">
        <v>245</v>
      </c>
      <c r="B19915" t="s">
        <v>81</v>
      </c>
      <c r="C19915" t="s">
        <v>138</v>
      </c>
      <c r="D19915">
        <v>1</v>
      </c>
      <c r="E19915" t="s">
        <v>140</v>
      </c>
      <c r="F19915">
        <v>60.9</v>
      </c>
    </row>
    <row r="19916" spans="1:6">
      <c r="A19916" s="12" t="s">
        <v>245</v>
      </c>
      <c r="B19916" t="s">
        <v>82</v>
      </c>
      <c r="C19916" t="s">
        <v>138</v>
      </c>
      <c r="D19916">
        <v>1</v>
      </c>
      <c r="E19916" t="s">
        <v>140</v>
      </c>
      <c r="F19916">
        <v>49.8</v>
      </c>
    </row>
    <row r="19917" spans="1:6">
      <c r="A19917" s="12" t="s">
        <v>245</v>
      </c>
      <c r="B19917" t="s">
        <v>83</v>
      </c>
      <c r="C19917" t="s">
        <v>138</v>
      </c>
      <c r="D19917">
        <v>1</v>
      </c>
      <c r="E19917" t="s">
        <v>140</v>
      </c>
      <c r="F19917">
        <v>50.2</v>
      </c>
    </row>
    <row r="19918" spans="1:6">
      <c r="A19918" s="12" t="s">
        <v>245</v>
      </c>
      <c r="B19918" t="s">
        <v>84</v>
      </c>
      <c r="C19918" t="s">
        <v>138</v>
      </c>
      <c r="D19918">
        <v>1</v>
      </c>
      <c r="E19918" t="s">
        <v>140</v>
      </c>
      <c r="F19918">
        <v>39.200000000000003</v>
      </c>
    </row>
    <row r="19919" spans="1:6">
      <c r="A19919" s="12" t="s">
        <v>245</v>
      </c>
      <c r="B19919" t="s">
        <v>85</v>
      </c>
      <c r="C19919" t="s">
        <v>138</v>
      </c>
      <c r="D19919">
        <v>1</v>
      </c>
      <c r="E19919" t="s">
        <v>140</v>
      </c>
      <c r="F19919">
        <v>39.6</v>
      </c>
    </row>
    <row r="19920" spans="1:6">
      <c r="A19920" s="12" t="s">
        <v>245</v>
      </c>
      <c r="B19920" t="s">
        <v>86</v>
      </c>
      <c r="C19920" t="s">
        <v>138</v>
      </c>
      <c r="D19920">
        <v>1</v>
      </c>
      <c r="E19920" t="s">
        <v>140</v>
      </c>
      <c r="F19920">
        <v>37.700000000000003</v>
      </c>
    </row>
    <row r="19921" spans="1:6">
      <c r="A19921" s="12" t="s">
        <v>245</v>
      </c>
      <c r="B19921" t="s">
        <v>87</v>
      </c>
      <c r="C19921" t="s">
        <v>138</v>
      </c>
      <c r="D19921">
        <v>1</v>
      </c>
      <c r="E19921" t="s">
        <v>140</v>
      </c>
      <c r="F19921">
        <v>34.299999999999997</v>
      </c>
    </row>
    <row r="19922" spans="1:6">
      <c r="A19922" s="12" t="s">
        <v>245</v>
      </c>
      <c r="B19922" t="s">
        <v>88</v>
      </c>
      <c r="C19922" t="s">
        <v>138</v>
      </c>
      <c r="D19922">
        <v>1</v>
      </c>
      <c r="E19922" t="s">
        <v>140</v>
      </c>
      <c r="F19922">
        <v>48.8</v>
      </c>
    </row>
    <row r="19923" spans="1:6">
      <c r="A19923" s="12" t="s">
        <v>245</v>
      </c>
      <c r="B19923" t="s">
        <v>89</v>
      </c>
      <c r="C19923" t="s">
        <v>138</v>
      </c>
      <c r="D19923">
        <v>1</v>
      </c>
      <c r="E19923" t="s">
        <v>140</v>
      </c>
      <c r="F19923">
        <v>49.9</v>
      </c>
    </row>
    <row r="19924" spans="1:6">
      <c r="A19924" s="12" t="s">
        <v>245</v>
      </c>
      <c r="B19924" t="s">
        <v>90</v>
      </c>
      <c r="C19924" t="s">
        <v>138</v>
      </c>
      <c r="D19924">
        <v>1</v>
      </c>
      <c r="E19924" t="s">
        <v>140</v>
      </c>
      <c r="F19924">
        <v>56.8</v>
      </c>
    </row>
    <row r="19925" spans="1:6">
      <c r="A19925" s="12" t="s">
        <v>245</v>
      </c>
      <c r="B19925" t="s">
        <v>91</v>
      </c>
      <c r="C19925" t="s">
        <v>138</v>
      </c>
      <c r="D19925">
        <v>1</v>
      </c>
      <c r="E19925" t="s">
        <v>140</v>
      </c>
      <c r="F19925">
        <v>53.5</v>
      </c>
    </row>
    <row r="19926" spans="1:6">
      <c r="A19926" s="12" t="s">
        <v>245</v>
      </c>
      <c r="B19926" t="s">
        <v>92</v>
      </c>
      <c r="C19926" t="s">
        <v>138</v>
      </c>
      <c r="D19926">
        <v>1</v>
      </c>
      <c r="E19926" t="s">
        <v>140</v>
      </c>
      <c r="F19926">
        <v>59.3</v>
      </c>
    </row>
    <row r="19927" spans="1:6">
      <c r="A19927" s="12" t="s">
        <v>245</v>
      </c>
      <c r="B19927" t="s">
        <v>93</v>
      </c>
      <c r="C19927" t="s">
        <v>138</v>
      </c>
      <c r="D19927">
        <v>1</v>
      </c>
      <c r="E19927" t="s">
        <v>140</v>
      </c>
      <c r="F19927">
        <v>47.7</v>
      </c>
    </row>
    <row r="19928" spans="1:6">
      <c r="A19928" s="12" t="s">
        <v>245</v>
      </c>
      <c r="B19928" t="s">
        <v>94</v>
      </c>
      <c r="C19928" t="s">
        <v>138</v>
      </c>
      <c r="D19928">
        <v>1</v>
      </c>
      <c r="E19928" t="s">
        <v>140</v>
      </c>
      <c r="F19928">
        <v>30.4</v>
      </c>
    </row>
    <row r="19929" spans="1:6">
      <c r="A19929" s="12" t="s">
        <v>245</v>
      </c>
      <c r="B19929" t="s">
        <v>95</v>
      </c>
      <c r="C19929" t="s">
        <v>138</v>
      </c>
      <c r="D19929">
        <v>1</v>
      </c>
      <c r="E19929" t="s">
        <v>140</v>
      </c>
      <c r="F19929">
        <v>44.3</v>
      </c>
    </row>
    <row r="19930" spans="1:6">
      <c r="A19930" s="12" t="s">
        <v>245</v>
      </c>
      <c r="B19930" t="s">
        <v>96</v>
      </c>
      <c r="C19930" t="s">
        <v>138</v>
      </c>
      <c r="D19930">
        <v>1</v>
      </c>
      <c r="E19930" t="s">
        <v>140</v>
      </c>
      <c r="F19930">
        <v>31</v>
      </c>
    </row>
    <row r="19931" spans="1:6">
      <c r="A19931" s="12" t="s">
        <v>245</v>
      </c>
      <c r="B19931" t="s">
        <v>97</v>
      </c>
      <c r="C19931" t="s">
        <v>138</v>
      </c>
      <c r="D19931">
        <v>1</v>
      </c>
      <c r="E19931" t="s">
        <v>140</v>
      </c>
      <c r="F19931">
        <v>54.1</v>
      </c>
    </row>
    <row r="19932" spans="1:6">
      <c r="A19932" s="12" t="s">
        <v>245</v>
      </c>
      <c r="B19932" t="s">
        <v>98</v>
      </c>
      <c r="C19932" t="s">
        <v>138</v>
      </c>
      <c r="D19932">
        <v>1</v>
      </c>
      <c r="E19932" t="s">
        <v>140</v>
      </c>
      <c r="F19932">
        <v>49.1</v>
      </c>
    </row>
    <row r="19933" spans="1:6">
      <c r="A19933" s="12" t="s">
        <v>245</v>
      </c>
      <c r="B19933" t="s">
        <v>99</v>
      </c>
      <c r="C19933" t="s">
        <v>138</v>
      </c>
      <c r="D19933">
        <v>1</v>
      </c>
      <c r="E19933" t="s">
        <v>140</v>
      </c>
      <c r="F19933">
        <v>57.9</v>
      </c>
    </row>
    <row r="19934" spans="1:6">
      <c r="A19934" s="12" t="s">
        <v>245</v>
      </c>
      <c r="B19934" t="s">
        <v>100</v>
      </c>
      <c r="C19934" t="s">
        <v>138</v>
      </c>
      <c r="D19934">
        <v>1</v>
      </c>
      <c r="E19934" t="s">
        <v>140</v>
      </c>
      <c r="F19934">
        <v>40.799999999999997</v>
      </c>
    </row>
    <row r="19935" spans="1:6">
      <c r="A19935" s="12" t="s">
        <v>245</v>
      </c>
      <c r="B19935" t="s">
        <v>101</v>
      </c>
      <c r="C19935" t="s">
        <v>138</v>
      </c>
      <c r="D19935">
        <v>1</v>
      </c>
      <c r="E19935" t="s">
        <v>140</v>
      </c>
      <c r="F19935">
        <v>33.299999999999997</v>
      </c>
    </row>
    <row r="19936" spans="1:6">
      <c r="A19936" s="12" t="s">
        <v>245</v>
      </c>
      <c r="B19936" t="s">
        <v>102</v>
      </c>
      <c r="C19936" t="s">
        <v>138</v>
      </c>
      <c r="D19936">
        <v>1</v>
      </c>
      <c r="E19936" t="s">
        <v>140</v>
      </c>
      <c r="F19936">
        <v>35.5</v>
      </c>
    </row>
    <row r="19937" spans="1:6">
      <c r="A19937" s="12" t="s">
        <v>245</v>
      </c>
      <c r="B19937" t="s">
        <v>103</v>
      </c>
      <c r="C19937" t="s">
        <v>138</v>
      </c>
      <c r="D19937">
        <v>1</v>
      </c>
      <c r="E19937" t="s">
        <v>140</v>
      </c>
      <c r="F19937">
        <v>43.6</v>
      </c>
    </row>
    <row r="19938" spans="1:6">
      <c r="A19938" s="12" t="s">
        <v>245</v>
      </c>
      <c r="B19938" t="s">
        <v>104</v>
      </c>
      <c r="C19938" t="s">
        <v>138</v>
      </c>
      <c r="D19938">
        <v>1</v>
      </c>
      <c r="E19938" t="s">
        <v>140</v>
      </c>
      <c r="F19938">
        <v>30.8</v>
      </c>
    </row>
    <row r="19939" spans="1:6">
      <c r="A19939" s="12" t="s">
        <v>245</v>
      </c>
      <c r="B19939" t="s">
        <v>105</v>
      </c>
      <c r="C19939" t="s">
        <v>138</v>
      </c>
      <c r="D19939">
        <v>1</v>
      </c>
      <c r="E19939" t="s">
        <v>140</v>
      </c>
      <c r="F19939">
        <v>62.8</v>
      </c>
    </row>
    <row r="19940" spans="1:6">
      <c r="A19940" s="12" t="s">
        <v>245</v>
      </c>
      <c r="B19940" t="s">
        <v>106</v>
      </c>
      <c r="C19940" t="s">
        <v>138</v>
      </c>
      <c r="D19940">
        <v>1</v>
      </c>
      <c r="E19940" t="s">
        <v>140</v>
      </c>
      <c r="F19940">
        <v>52.1</v>
      </c>
    </row>
    <row r="19941" spans="1:6">
      <c r="A19941" s="12" t="s">
        <v>245</v>
      </c>
      <c r="B19941" t="s">
        <v>107</v>
      </c>
      <c r="C19941" t="s">
        <v>138</v>
      </c>
      <c r="D19941">
        <v>1</v>
      </c>
      <c r="E19941" t="s">
        <v>140</v>
      </c>
      <c r="F19941">
        <v>55.8</v>
      </c>
    </row>
    <row r="19942" spans="1:6">
      <c r="A19942" s="12" t="s">
        <v>245</v>
      </c>
      <c r="B19942" t="s">
        <v>108</v>
      </c>
      <c r="C19942" t="s">
        <v>138</v>
      </c>
      <c r="D19942">
        <v>1</v>
      </c>
      <c r="E19942" t="s">
        <v>140</v>
      </c>
      <c r="F19942">
        <v>30.8</v>
      </c>
    </row>
    <row r="19943" spans="1:6">
      <c r="A19943" s="12" t="s">
        <v>245</v>
      </c>
      <c r="B19943" t="s">
        <v>109</v>
      </c>
      <c r="C19943" t="s">
        <v>138</v>
      </c>
      <c r="D19943">
        <v>1</v>
      </c>
      <c r="E19943" t="s">
        <v>140</v>
      </c>
      <c r="F19943">
        <v>48.1</v>
      </c>
    </row>
    <row r="19944" spans="1:6">
      <c r="A19944" s="12" t="s">
        <v>245</v>
      </c>
      <c r="B19944" t="s">
        <v>110</v>
      </c>
      <c r="C19944" t="s">
        <v>138</v>
      </c>
      <c r="D19944">
        <v>1</v>
      </c>
      <c r="E19944" t="s">
        <v>140</v>
      </c>
      <c r="F19944">
        <v>23.8</v>
      </c>
    </row>
    <row r="19945" spans="1:6">
      <c r="A19945" s="12" t="s">
        <v>245</v>
      </c>
      <c r="B19945" t="s">
        <v>111</v>
      </c>
      <c r="C19945" t="s">
        <v>138</v>
      </c>
      <c r="D19945">
        <v>1</v>
      </c>
      <c r="E19945" t="s">
        <v>140</v>
      </c>
      <c r="F19945">
        <v>84.1</v>
      </c>
    </row>
    <row r="19946" spans="1:6">
      <c r="A19946" s="12" t="s">
        <v>245</v>
      </c>
      <c r="B19946" t="s">
        <v>112</v>
      </c>
      <c r="C19946" t="s">
        <v>138</v>
      </c>
      <c r="D19946">
        <v>1</v>
      </c>
      <c r="E19946" t="s">
        <v>140</v>
      </c>
      <c r="F19946">
        <v>57.2</v>
      </c>
    </row>
    <row r="19947" spans="1:6">
      <c r="A19947" s="12" t="s">
        <v>245</v>
      </c>
      <c r="B19947" t="s">
        <v>113</v>
      </c>
      <c r="C19947" t="s">
        <v>138</v>
      </c>
      <c r="D19947">
        <v>1</v>
      </c>
      <c r="E19947" t="s">
        <v>140</v>
      </c>
      <c r="F19947">
        <v>44.6</v>
      </c>
    </row>
    <row r="19948" spans="1:6">
      <c r="A19948" s="12" t="s">
        <v>245</v>
      </c>
      <c r="B19948" t="s">
        <v>114</v>
      </c>
      <c r="C19948" t="s">
        <v>138</v>
      </c>
      <c r="D19948">
        <v>1</v>
      </c>
      <c r="E19948" t="s">
        <v>140</v>
      </c>
      <c r="F19948">
        <v>35.6</v>
      </c>
    </row>
    <row r="19949" spans="1:6">
      <c r="A19949" s="12" t="s">
        <v>245</v>
      </c>
      <c r="B19949" t="s">
        <v>115</v>
      </c>
      <c r="C19949" t="s">
        <v>138</v>
      </c>
      <c r="D19949">
        <v>1</v>
      </c>
      <c r="E19949" t="s">
        <v>140</v>
      </c>
      <c r="F19949">
        <v>45.7</v>
      </c>
    </row>
    <row r="19950" spans="1:6">
      <c r="A19950" s="12" t="s">
        <v>245</v>
      </c>
      <c r="B19950" t="s">
        <v>116</v>
      </c>
      <c r="C19950" t="s">
        <v>138</v>
      </c>
      <c r="D19950">
        <v>1</v>
      </c>
      <c r="E19950" t="s">
        <v>140</v>
      </c>
      <c r="F19950">
        <v>19.8</v>
      </c>
    </row>
    <row r="19951" spans="1:6">
      <c r="A19951" s="12" t="s">
        <v>245</v>
      </c>
      <c r="B19951" t="s">
        <v>146</v>
      </c>
      <c r="C19951" t="s">
        <v>137</v>
      </c>
      <c r="D19951">
        <v>2</v>
      </c>
      <c r="E19951" t="s">
        <v>140</v>
      </c>
      <c r="F19951">
        <v>49.3</v>
      </c>
    </row>
    <row r="19952" spans="1:6">
      <c r="A19952" s="12" t="s">
        <v>245</v>
      </c>
      <c r="B19952" t="s">
        <v>61</v>
      </c>
      <c r="C19952" t="s">
        <v>138</v>
      </c>
      <c r="D19952">
        <v>1</v>
      </c>
      <c r="E19952" t="s">
        <v>147</v>
      </c>
      <c r="F19952">
        <v>3</v>
      </c>
    </row>
    <row r="19953" spans="1:6">
      <c r="A19953" s="12" t="s">
        <v>245</v>
      </c>
      <c r="B19953" t="s">
        <v>62</v>
      </c>
      <c r="C19953" t="s">
        <v>138</v>
      </c>
      <c r="D19953">
        <v>1</v>
      </c>
      <c r="E19953" t="s">
        <v>147</v>
      </c>
      <c r="F19953">
        <v>11.4</v>
      </c>
    </row>
    <row r="19954" spans="1:6">
      <c r="A19954" s="12" t="s">
        <v>245</v>
      </c>
      <c r="B19954" t="s">
        <v>63</v>
      </c>
      <c r="C19954" t="s">
        <v>138</v>
      </c>
      <c r="D19954">
        <v>1</v>
      </c>
      <c r="E19954" t="s">
        <v>147</v>
      </c>
      <c r="F19954">
        <v>4.5999999999999996</v>
      </c>
    </row>
    <row r="19955" spans="1:6">
      <c r="A19955" s="12" t="s">
        <v>245</v>
      </c>
      <c r="B19955" t="s">
        <v>64</v>
      </c>
      <c r="C19955" t="s">
        <v>138</v>
      </c>
      <c r="D19955">
        <v>1</v>
      </c>
      <c r="E19955" t="s">
        <v>147</v>
      </c>
      <c r="F19955">
        <v>4.4000000000000004</v>
      </c>
    </row>
    <row r="19956" spans="1:6">
      <c r="A19956" s="12" t="s">
        <v>245</v>
      </c>
      <c r="B19956" t="s">
        <v>65</v>
      </c>
      <c r="C19956" t="s">
        <v>138</v>
      </c>
      <c r="D19956">
        <v>1</v>
      </c>
      <c r="E19956" t="s">
        <v>147</v>
      </c>
      <c r="F19956">
        <v>5.3</v>
      </c>
    </row>
    <row r="19957" spans="1:6">
      <c r="A19957" s="12" t="s">
        <v>245</v>
      </c>
      <c r="B19957" t="s">
        <v>66</v>
      </c>
      <c r="C19957" t="s">
        <v>138</v>
      </c>
      <c r="D19957">
        <v>1</v>
      </c>
      <c r="E19957" t="s">
        <v>147</v>
      </c>
      <c r="F19957">
        <v>5.9</v>
      </c>
    </row>
    <row r="19958" spans="1:6">
      <c r="A19958" s="12" t="s">
        <v>245</v>
      </c>
      <c r="B19958" t="s">
        <v>67</v>
      </c>
      <c r="C19958" t="s">
        <v>138</v>
      </c>
      <c r="D19958">
        <v>1</v>
      </c>
      <c r="E19958" t="s">
        <v>147</v>
      </c>
      <c r="F19958">
        <v>4.4000000000000004</v>
      </c>
    </row>
    <row r="19959" spans="1:6">
      <c r="A19959" s="12" t="s">
        <v>245</v>
      </c>
      <c r="B19959" t="s">
        <v>68</v>
      </c>
      <c r="C19959" t="s">
        <v>138</v>
      </c>
      <c r="D19959">
        <v>1</v>
      </c>
      <c r="E19959" t="s">
        <v>147</v>
      </c>
      <c r="F19959">
        <v>3.3</v>
      </c>
    </row>
    <row r="19960" spans="1:6">
      <c r="A19960" s="12" t="s">
        <v>245</v>
      </c>
      <c r="B19960" t="s">
        <v>69</v>
      </c>
      <c r="C19960" t="s">
        <v>138</v>
      </c>
      <c r="D19960">
        <v>1</v>
      </c>
      <c r="E19960" t="s">
        <v>147</v>
      </c>
      <c r="F19960">
        <v>2.5</v>
      </c>
    </row>
    <row r="19961" spans="1:6">
      <c r="A19961" s="12" t="s">
        <v>245</v>
      </c>
      <c r="B19961" t="s">
        <v>70</v>
      </c>
      <c r="C19961" t="s">
        <v>138</v>
      </c>
      <c r="D19961">
        <v>1</v>
      </c>
      <c r="E19961" t="s">
        <v>147</v>
      </c>
      <c r="F19961">
        <v>2.2000000000000002</v>
      </c>
    </row>
    <row r="19962" spans="1:6">
      <c r="A19962" s="12" t="s">
        <v>245</v>
      </c>
      <c r="B19962" t="s">
        <v>71</v>
      </c>
      <c r="C19962" t="s">
        <v>138</v>
      </c>
      <c r="D19962">
        <v>1</v>
      </c>
      <c r="E19962" t="s">
        <v>147</v>
      </c>
      <c r="F19962">
        <v>5.0999999999999996</v>
      </c>
    </row>
    <row r="19963" spans="1:6">
      <c r="A19963" s="12" t="s">
        <v>245</v>
      </c>
      <c r="B19963" t="s">
        <v>72</v>
      </c>
      <c r="C19963" t="s">
        <v>138</v>
      </c>
      <c r="D19963">
        <v>1</v>
      </c>
      <c r="E19963" t="s">
        <v>147</v>
      </c>
      <c r="F19963">
        <v>6.5</v>
      </c>
    </row>
    <row r="19964" spans="1:6">
      <c r="A19964" s="12" t="s">
        <v>245</v>
      </c>
      <c r="B19964" t="s">
        <v>73</v>
      </c>
      <c r="C19964" t="s">
        <v>138</v>
      </c>
      <c r="D19964">
        <v>1</v>
      </c>
      <c r="E19964" t="s">
        <v>147</v>
      </c>
      <c r="F19964">
        <v>3.4</v>
      </c>
    </row>
    <row r="19965" spans="1:6">
      <c r="A19965" s="12" t="s">
        <v>245</v>
      </c>
      <c r="B19965" t="s">
        <v>74</v>
      </c>
      <c r="C19965" t="s">
        <v>138</v>
      </c>
      <c r="D19965">
        <v>1</v>
      </c>
      <c r="E19965" t="s">
        <v>147</v>
      </c>
      <c r="F19965">
        <v>3.4</v>
      </c>
    </row>
    <row r="19966" spans="1:6">
      <c r="A19966" s="12" t="s">
        <v>245</v>
      </c>
      <c r="B19966" t="s">
        <v>75</v>
      </c>
      <c r="C19966" t="s">
        <v>138</v>
      </c>
      <c r="D19966">
        <v>1</v>
      </c>
      <c r="E19966" t="s">
        <v>147</v>
      </c>
      <c r="F19966">
        <v>4.5</v>
      </c>
    </row>
    <row r="19967" spans="1:6">
      <c r="A19967" s="12" t="s">
        <v>245</v>
      </c>
      <c r="B19967" t="s">
        <v>76</v>
      </c>
      <c r="C19967" t="s">
        <v>138</v>
      </c>
      <c r="D19967">
        <v>1</v>
      </c>
      <c r="E19967" t="s">
        <v>147</v>
      </c>
      <c r="F19967">
        <v>5.3</v>
      </c>
    </row>
    <row r="19968" spans="1:6">
      <c r="A19968" s="12" t="s">
        <v>245</v>
      </c>
      <c r="B19968" t="s">
        <v>77</v>
      </c>
      <c r="C19968" t="s">
        <v>138</v>
      </c>
      <c r="D19968">
        <v>1</v>
      </c>
      <c r="E19968" t="s">
        <v>147</v>
      </c>
      <c r="F19968">
        <v>3.2</v>
      </c>
    </row>
    <row r="19969" spans="1:6">
      <c r="A19969" s="12" t="s">
        <v>245</v>
      </c>
      <c r="B19969" t="s">
        <v>78</v>
      </c>
      <c r="C19969" t="s">
        <v>138</v>
      </c>
      <c r="D19969">
        <v>1</v>
      </c>
      <c r="E19969" t="s">
        <v>147</v>
      </c>
      <c r="F19969">
        <v>3.8</v>
      </c>
    </row>
    <row r="19970" spans="1:6">
      <c r="A19970" s="12" t="s">
        <v>245</v>
      </c>
      <c r="B19970" t="s">
        <v>79</v>
      </c>
      <c r="C19970" t="s">
        <v>138</v>
      </c>
      <c r="D19970">
        <v>1</v>
      </c>
      <c r="E19970" t="s">
        <v>147</v>
      </c>
      <c r="F19970">
        <v>6.4</v>
      </c>
    </row>
    <row r="19971" spans="1:6">
      <c r="A19971" s="12" t="s">
        <v>245</v>
      </c>
      <c r="B19971" t="s">
        <v>80</v>
      </c>
      <c r="C19971" t="s">
        <v>138</v>
      </c>
      <c r="D19971">
        <v>1</v>
      </c>
      <c r="E19971" t="s">
        <v>147</v>
      </c>
      <c r="F19971">
        <v>3.6</v>
      </c>
    </row>
    <row r="19972" spans="1:6">
      <c r="A19972" s="12" t="s">
        <v>245</v>
      </c>
      <c r="B19972" t="s">
        <v>81</v>
      </c>
      <c r="C19972" t="s">
        <v>138</v>
      </c>
      <c r="D19972">
        <v>1</v>
      </c>
      <c r="E19972" t="s">
        <v>147</v>
      </c>
      <c r="F19972">
        <v>6.3</v>
      </c>
    </row>
    <row r="19973" spans="1:6">
      <c r="A19973" s="12" t="s">
        <v>245</v>
      </c>
      <c r="B19973" t="s">
        <v>82</v>
      </c>
      <c r="C19973" t="s">
        <v>138</v>
      </c>
      <c r="D19973">
        <v>1</v>
      </c>
      <c r="E19973" t="s">
        <v>147</v>
      </c>
      <c r="F19973">
        <v>3.5</v>
      </c>
    </row>
    <row r="19974" spans="1:6">
      <c r="A19974" s="12" t="s">
        <v>245</v>
      </c>
      <c r="B19974" t="s">
        <v>83</v>
      </c>
      <c r="C19974" t="s">
        <v>138</v>
      </c>
      <c r="D19974">
        <v>1</v>
      </c>
      <c r="E19974" t="s">
        <v>147</v>
      </c>
      <c r="F19974">
        <v>5.6</v>
      </c>
    </row>
    <row r="19975" spans="1:6">
      <c r="A19975" s="12" t="s">
        <v>245</v>
      </c>
      <c r="B19975" t="s">
        <v>84</v>
      </c>
      <c r="C19975" t="s">
        <v>138</v>
      </c>
      <c r="D19975">
        <v>1</v>
      </c>
      <c r="E19975" t="s">
        <v>147</v>
      </c>
      <c r="F19975">
        <v>2.6</v>
      </c>
    </row>
    <row r="19976" spans="1:6">
      <c r="A19976" s="12" t="s">
        <v>245</v>
      </c>
      <c r="B19976" t="s">
        <v>85</v>
      </c>
      <c r="C19976" t="s">
        <v>138</v>
      </c>
      <c r="D19976">
        <v>1</v>
      </c>
      <c r="E19976" t="s">
        <v>147</v>
      </c>
      <c r="F19976">
        <v>3</v>
      </c>
    </row>
    <row r="19977" spans="1:6">
      <c r="A19977" s="12" t="s">
        <v>245</v>
      </c>
      <c r="B19977" t="s">
        <v>86</v>
      </c>
      <c r="C19977" t="s">
        <v>138</v>
      </c>
      <c r="D19977">
        <v>1</v>
      </c>
      <c r="E19977" t="s">
        <v>147</v>
      </c>
      <c r="F19977">
        <v>7</v>
      </c>
    </row>
    <row r="19978" spans="1:6">
      <c r="A19978" s="12" t="s">
        <v>245</v>
      </c>
      <c r="B19978" t="s">
        <v>87</v>
      </c>
      <c r="C19978" t="s">
        <v>138</v>
      </c>
      <c r="D19978">
        <v>1</v>
      </c>
      <c r="E19978" t="s">
        <v>147</v>
      </c>
      <c r="F19978">
        <v>4.7</v>
      </c>
    </row>
    <row r="19979" spans="1:6">
      <c r="A19979" s="12" t="s">
        <v>245</v>
      </c>
      <c r="B19979" t="s">
        <v>88</v>
      </c>
      <c r="C19979" t="s">
        <v>138</v>
      </c>
      <c r="D19979">
        <v>1</v>
      </c>
      <c r="E19979" t="s">
        <v>147</v>
      </c>
      <c r="F19979">
        <v>5.4</v>
      </c>
    </row>
    <row r="19980" spans="1:6">
      <c r="A19980" s="12" t="s">
        <v>245</v>
      </c>
      <c r="B19980" t="s">
        <v>89</v>
      </c>
      <c r="C19980" t="s">
        <v>138</v>
      </c>
      <c r="D19980">
        <v>1</v>
      </c>
      <c r="E19980" t="s">
        <v>147</v>
      </c>
      <c r="F19980">
        <v>4.3</v>
      </c>
    </row>
    <row r="19981" spans="1:6">
      <c r="A19981" s="12" t="s">
        <v>245</v>
      </c>
      <c r="B19981" t="s">
        <v>90</v>
      </c>
      <c r="C19981" t="s">
        <v>138</v>
      </c>
      <c r="D19981">
        <v>1</v>
      </c>
      <c r="E19981" t="s">
        <v>147</v>
      </c>
      <c r="F19981">
        <v>3.5</v>
      </c>
    </row>
    <row r="19982" spans="1:6">
      <c r="A19982" s="12" t="s">
        <v>245</v>
      </c>
      <c r="B19982" t="s">
        <v>91</v>
      </c>
      <c r="C19982" t="s">
        <v>138</v>
      </c>
      <c r="D19982">
        <v>1</v>
      </c>
      <c r="E19982" t="s">
        <v>147</v>
      </c>
      <c r="F19982">
        <v>5.3</v>
      </c>
    </row>
    <row r="19983" spans="1:6">
      <c r="A19983" s="12" t="s">
        <v>245</v>
      </c>
      <c r="B19983" t="s">
        <v>92</v>
      </c>
      <c r="C19983" t="s">
        <v>138</v>
      </c>
      <c r="D19983">
        <v>1</v>
      </c>
      <c r="E19983" t="s">
        <v>147</v>
      </c>
      <c r="F19983">
        <v>5.2</v>
      </c>
    </row>
    <row r="19984" spans="1:6">
      <c r="A19984" s="12" t="s">
        <v>245</v>
      </c>
      <c r="B19984" t="s">
        <v>93</v>
      </c>
      <c r="C19984" t="s">
        <v>138</v>
      </c>
      <c r="D19984">
        <v>1</v>
      </c>
      <c r="E19984" t="s">
        <v>147</v>
      </c>
      <c r="F19984">
        <v>2</v>
      </c>
    </row>
    <row r="19985" spans="1:6">
      <c r="A19985" s="12" t="s">
        <v>245</v>
      </c>
      <c r="B19985" t="s">
        <v>94</v>
      </c>
      <c r="C19985" t="s">
        <v>138</v>
      </c>
      <c r="D19985">
        <v>1</v>
      </c>
      <c r="E19985" t="s">
        <v>147</v>
      </c>
      <c r="F19985">
        <v>6.1</v>
      </c>
    </row>
    <row r="19986" spans="1:6">
      <c r="A19986" s="12" t="s">
        <v>245</v>
      </c>
      <c r="B19986" t="s">
        <v>95</v>
      </c>
      <c r="C19986" t="s">
        <v>138</v>
      </c>
      <c r="D19986">
        <v>1</v>
      </c>
      <c r="E19986" t="s">
        <v>147</v>
      </c>
      <c r="F19986">
        <v>4.0999999999999996</v>
      </c>
    </row>
    <row r="19987" spans="1:6">
      <c r="A19987" s="12" t="s">
        <v>245</v>
      </c>
      <c r="B19987" t="s">
        <v>96</v>
      </c>
      <c r="C19987" t="s">
        <v>138</v>
      </c>
      <c r="D19987">
        <v>1</v>
      </c>
      <c r="E19987" t="s">
        <v>147</v>
      </c>
      <c r="F19987">
        <v>2.2000000000000002</v>
      </c>
    </row>
    <row r="19988" spans="1:6">
      <c r="A19988" s="12" t="s">
        <v>245</v>
      </c>
      <c r="B19988" t="s">
        <v>97</v>
      </c>
      <c r="C19988" t="s">
        <v>138</v>
      </c>
      <c r="D19988">
        <v>1</v>
      </c>
      <c r="E19988" t="s">
        <v>147</v>
      </c>
      <c r="F19988">
        <v>6.8</v>
      </c>
    </row>
    <row r="19989" spans="1:6">
      <c r="A19989" s="12" t="s">
        <v>245</v>
      </c>
      <c r="B19989" t="s">
        <v>98</v>
      </c>
      <c r="C19989" t="s">
        <v>138</v>
      </c>
      <c r="D19989">
        <v>1</v>
      </c>
      <c r="E19989" t="s">
        <v>147</v>
      </c>
      <c r="F19989">
        <v>3.4</v>
      </c>
    </row>
    <row r="19990" spans="1:6">
      <c r="A19990" s="12" t="s">
        <v>245</v>
      </c>
      <c r="B19990" t="s">
        <v>99</v>
      </c>
      <c r="C19990" t="s">
        <v>138</v>
      </c>
      <c r="D19990">
        <v>1</v>
      </c>
      <c r="E19990" t="s">
        <v>147</v>
      </c>
      <c r="F19990">
        <v>5</v>
      </c>
    </row>
    <row r="19991" spans="1:6">
      <c r="A19991" s="12" t="s">
        <v>245</v>
      </c>
      <c r="B19991" t="s">
        <v>100</v>
      </c>
      <c r="C19991" t="s">
        <v>138</v>
      </c>
      <c r="D19991">
        <v>1</v>
      </c>
      <c r="E19991" t="s">
        <v>147</v>
      </c>
      <c r="F19991">
        <v>3.1</v>
      </c>
    </row>
    <row r="19992" spans="1:6">
      <c r="A19992" s="12" t="s">
        <v>245</v>
      </c>
      <c r="B19992" t="s">
        <v>101</v>
      </c>
      <c r="C19992" t="s">
        <v>138</v>
      </c>
      <c r="D19992">
        <v>1</v>
      </c>
      <c r="E19992" t="s">
        <v>147</v>
      </c>
      <c r="F19992">
        <v>4.2</v>
      </c>
    </row>
    <row r="19993" spans="1:6">
      <c r="A19993" s="12" t="s">
        <v>245</v>
      </c>
      <c r="B19993" t="s">
        <v>102</v>
      </c>
      <c r="C19993" t="s">
        <v>138</v>
      </c>
      <c r="D19993">
        <v>1</v>
      </c>
      <c r="E19993" t="s">
        <v>147</v>
      </c>
      <c r="F19993">
        <v>2.7</v>
      </c>
    </row>
    <row r="19994" spans="1:6">
      <c r="A19994" s="12" t="s">
        <v>245</v>
      </c>
      <c r="B19994" t="s">
        <v>103</v>
      </c>
      <c r="C19994" t="s">
        <v>138</v>
      </c>
      <c r="D19994">
        <v>1</v>
      </c>
      <c r="E19994" t="s">
        <v>147</v>
      </c>
      <c r="F19994">
        <v>2.8</v>
      </c>
    </row>
    <row r="19995" spans="1:6">
      <c r="A19995" s="12" t="s">
        <v>245</v>
      </c>
      <c r="B19995" t="s">
        <v>104</v>
      </c>
      <c r="C19995" t="s">
        <v>138</v>
      </c>
      <c r="D19995">
        <v>1</v>
      </c>
      <c r="E19995" t="s">
        <v>147</v>
      </c>
      <c r="F19995">
        <v>8.1999999999999993</v>
      </c>
    </row>
    <row r="19996" spans="1:6">
      <c r="A19996" s="12" t="s">
        <v>245</v>
      </c>
      <c r="B19996" t="s">
        <v>105</v>
      </c>
      <c r="C19996" t="s">
        <v>138</v>
      </c>
      <c r="D19996">
        <v>1</v>
      </c>
      <c r="E19996" t="s">
        <v>147</v>
      </c>
      <c r="F19996">
        <v>7.3</v>
      </c>
    </row>
    <row r="19997" spans="1:6">
      <c r="A19997" s="12" t="s">
        <v>245</v>
      </c>
      <c r="B19997" t="s">
        <v>106</v>
      </c>
      <c r="C19997" t="s">
        <v>138</v>
      </c>
      <c r="D19997">
        <v>1</v>
      </c>
      <c r="E19997" t="s">
        <v>147</v>
      </c>
      <c r="F19997">
        <v>3.5</v>
      </c>
    </row>
    <row r="19998" spans="1:6">
      <c r="A19998" s="12" t="s">
        <v>245</v>
      </c>
      <c r="B19998" t="s">
        <v>107</v>
      </c>
      <c r="C19998" t="s">
        <v>138</v>
      </c>
      <c r="D19998">
        <v>1</v>
      </c>
      <c r="E19998" t="s">
        <v>147</v>
      </c>
      <c r="F19998">
        <v>6.2</v>
      </c>
    </row>
    <row r="19999" spans="1:6">
      <c r="A19999" s="12" t="s">
        <v>245</v>
      </c>
      <c r="B19999" t="s">
        <v>108</v>
      </c>
      <c r="C19999" t="s">
        <v>138</v>
      </c>
      <c r="D19999">
        <v>1</v>
      </c>
      <c r="E19999" t="s">
        <v>147</v>
      </c>
      <c r="F19999">
        <v>3.1</v>
      </c>
    </row>
    <row r="20000" spans="1:6">
      <c r="A20000" s="12" t="s">
        <v>245</v>
      </c>
      <c r="B20000" t="s">
        <v>109</v>
      </c>
      <c r="C20000" t="s">
        <v>138</v>
      </c>
      <c r="D20000">
        <v>1</v>
      </c>
      <c r="E20000" t="s">
        <v>147</v>
      </c>
      <c r="F20000">
        <v>4.3</v>
      </c>
    </row>
    <row r="20001" spans="1:6">
      <c r="A20001" s="12" t="s">
        <v>245</v>
      </c>
      <c r="B20001" t="s">
        <v>110</v>
      </c>
      <c r="C20001" t="s">
        <v>138</v>
      </c>
      <c r="D20001">
        <v>1</v>
      </c>
      <c r="E20001" t="s">
        <v>147</v>
      </c>
      <c r="F20001">
        <v>6.4</v>
      </c>
    </row>
    <row r="20002" spans="1:6">
      <c r="A20002" s="12" t="s">
        <v>245</v>
      </c>
      <c r="B20002" t="s">
        <v>111</v>
      </c>
      <c r="C20002" t="s">
        <v>138</v>
      </c>
      <c r="D20002">
        <v>1</v>
      </c>
      <c r="E20002" t="s">
        <v>147</v>
      </c>
      <c r="F20002">
        <v>4.8</v>
      </c>
    </row>
    <row r="20003" spans="1:6">
      <c r="A20003" s="12" t="s">
        <v>245</v>
      </c>
      <c r="B20003" t="s">
        <v>112</v>
      </c>
      <c r="C20003" t="s">
        <v>138</v>
      </c>
      <c r="D20003">
        <v>1</v>
      </c>
      <c r="E20003" t="s">
        <v>147</v>
      </c>
      <c r="F20003">
        <v>5</v>
      </c>
    </row>
    <row r="20004" spans="1:6">
      <c r="A20004" s="12" t="s">
        <v>245</v>
      </c>
      <c r="B20004" t="s">
        <v>113</v>
      </c>
      <c r="C20004" t="s">
        <v>138</v>
      </c>
      <c r="D20004">
        <v>1</v>
      </c>
      <c r="E20004" t="s">
        <v>147</v>
      </c>
      <c r="F20004">
        <v>5.8</v>
      </c>
    </row>
    <row r="20005" spans="1:6">
      <c r="A20005" s="12" t="s">
        <v>245</v>
      </c>
      <c r="B20005" t="s">
        <v>114</v>
      </c>
      <c r="C20005" t="s">
        <v>138</v>
      </c>
      <c r="D20005">
        <v>1</v>
      </c>
      <c r="E20005" t="s">
        <v>147</v>
      </c>
      <c r="F20005">
        <v>4.9000000000000004</v>
      </c>
    </row>
    <row r="20006" spans="1:6">
      <c r="A20006" s="12" t="s">
        <v>245</v>
      </c>
      <c r="B20006" t="s">
        <v>115</v>
      </c>
      <c r="C20006" t="s">
        <v>138</v>
      </c>
      <c r="D20006">
        <v>1</v>
      </c>
      <c r="E20006" t="s">
        <v>147</v>
      </c>
      <c r="F20006">
        <v>4.5</v>
      </c>
    </row>
    <row r="20007" spans="1:6">
      <c r="A20007" s="12" t="s">
        <v>245</v>
      </c>
      <c r="B20007" t="s">
        <v>116</v>
      </c>
      <c r="C20007" t="s">
        <v>138</v>
      </c>
      <c r="D20007">
        <v>1</v>
      </c>
      <c r="E20007" t="s">
        <v>147</v>
      </c>
      <c r="F20007">
        <v>4.5</v>
      </c>
    </row>
    <row r="20008" spans="1:6">
      <c r="A20008" s="12" t="s">
        <v>245</v>
      </c>
      <c r="B20008" t="s">
        <v>146</v>
      </c>
      <c r="C20008" t="s">
        <v>137</v>
      </c>
      <c r="D20008">
        <v>2</v>
      </c>
      <c r="E20008" t="s">
        <v>147</v>
      </c>
      <c r="F20008">
        <v>4.0999999999999996</v>
      </c>
    </row>
    <row r="20009" spans="1:6">
      <c r="A20009" s="12" t="s">
        <v>245</v>
      </c>
      <c r="B20009" t="s">
        <v>146</v>
      </c>
      <c r="C20009" t="s">
        <v>137</v>
      </c>
      <c r="D20009">
        <v>3</v>
      </c>
      <c r="E20009" t="s">
        <v>139</v>
      </c>
      <c r="F20009">
        <v>253.2</v>
      </c>
    </row>
    <row r="20010" spans="1:6">
      <c r="A20010" s="12" t="s">
        <v>245</v>
      </c>
      <c r="B20010" t="s">
        <v>146</v>
      </c>
      <c r="C20010" t="s">
        <v>137</v>
      </c>
      <c r="D20010">
        <v>3</v>
      </c>
      <c r="E20010" t="s">
        <v>140</v>
      </c>
      <c r="F20010">
        <v>284.8</v>
      </c>
    </row>
    <row r="20011" spans="1:6">
      <c r="A20011" s="12" t="s">
        <v>245</v>
      </c>
      <c r="B20011" t="s">
        <v>146</v>
      </c>
      <c r="C20011" t="s">
        <v>137</v>
      </c>
      <c r="D20011">
        <v>3</v>
      </c>
      <c r="E20011" t="s">
        <v>147</v>
      </c>
      <c r="F20011">
        <v>0</v>
      </c>
    </row>
    <row r="20012" spans="1:6">
      <c r="A20012" s="12" t="s">
        <v>246</v>
      </c>
      <c r="B20012" t="s">
        <v>61</v>
      </c>
      <c r="C20012" t="s">
        <v>137</v>
      </c>
      <c r="D20012">
        <v>1</v>
      </c>
      <c r="E20012" t="s">
        <v>139</v>
      </c>
      <c r="F20012">
        <v>99.4</v>
      </c>
    </row>
    <row r="20013" spans="1:6">
      <c r="A20013" s="12" t="s">
        <v>246</v>
      </c>
      <c r="B20013" t="s">
        <v>62</v>
      </c>
      <c r="C20013" t="s">
        <v>137</v>
      </c>
      <c r="D20013">
        <v>1</v>
      </c>
      <c r="E20013" t="s">
        <v>139</v>
      </c>
      <c r="F20013">
        <v>87.9</v>
      </c>
    </row>
    <row r="20014" spans="1:6">
      <c r="A20014" s="12" t="s">
        <v>246</v>
      </c>
      <c r="B20014" t="s">
        <v>63</v>
      </c>
      <c r="C20014" t="s">
        <v>137</v>
      </c>
      <c r="D20014">
        <v>1</v>
      </c>
      <c r="E20014" t="s">
        <v>139</v>
      </c>
      <c r="F20014">
        <v>59.5</v>
      </c>
    </row>
    <row r="20015" spans="1:6">
      <c r="A20015" s="12" t="s">
        <v>246</v>
      </c>
      <c r="B20015" t="s">
        <v>64</v>
      </c>
      <c r="C20015" t="s">
        <v>137</v>
      </c>
      <c r="D20015">
        <v>1</v>
      </c>
      <c r="E20015" t="s">
        <v>139</v>
      </c>
      <c r="F20015">
        <v>99.6</v>
      </c>
    </row>
    <row r="20016" spans="1:6">
      <c r="A20016" s="12" t="s">
        <v>246</v>
      </c>
      <c r="B20016" t="s">
        <v>65</v>
      </c>
      <c r="C20016" t="s">
        <v>137</v>
      </c>
      <c r="D20016">
        <v>1</v>
      </c>
      <c r="E20016" t="s">
        <v>139</v>
      </c>
      <c r="F20016">
        <v>0</v>
      </c>
    </row>
    <row r="20017" spans="1:6">
      <c r="A20017" s="12" t="s">
        <v>246</v>
      </c>
      <c r="B20017" t="s">
        <v>66</v>
      </c>
      <c r="C20017" t="s">
        <v>137</v>
      </c>
      <c r="D20017">
        <v>1</v>
      </c>
      <c r="E20017" t="s">
        <v>139</v>
      </c>
      <c r="F20017">
        <v>27.4</v>
      </c>
    </row>
    <row r="20018" spans="1:6">
      <c r="A20018" s="12" t="s">
        <v>246</v>
      </c>
      <c r="B20018" t="s">
        <v>67</v>
      </c>
      <c r="C20018" t="s">
        <v>137</v>
      </c>
      <c r="D20018">
        <v>1</v>
      </c>
      <c r="E20018" t="s">
        <v>139</v>
      </c>
      <c r="F20018">
        <v>10.4</v>
      </c>
    </row>
    <row r="20019" spans="1:6">
      <c r="A20019" s="12" t="s">
        <v>246</v>
      </c>
      <c r="B20019" t="s">
        <v>68</v>
      </c>
      <c r="C20019" t="s">
        <v>137</v>
      </c>
      <c r="D20019">
        <v>1</v>
      </c>
      <c r="E20019" t="s">
        <v>139</v>
      </c>
      <c r="F20019">
        <v>9.5</v>
      </c>
    </row>
    <row r="20020" spans="1:6">
      <c r="A20020" s="12" t="s">
        <v>246</v>
      </c>
      <c r="B20020" t="s">
        <v>69</v>
      </c>
      <c r="C20020" t="s">
        <v>137</v>
      </c>
      <c r="D20020">
        <v>1</v>
      </c>
      <c r="E20020" t="s">
        <v>139</v>
      </c>
      <c r="F20020">
        <v>53.6</v>
      </c>
    </row>
    <row r="20021" spans="1:6">
      <c r="A20021" s="12" t="s">
        <v>246</v>
      </c>
      <c r="B20021" t="s">
        <v>70</v>
      </c>
      <c r="C20021" t="s">
        <v>137</v>
      </c>
      <c r="D20021">
        <v>1</v>
      </c>
      <c r="E20021" t="s">
        <v>139</v>
      </c>
      <c r="F20021">
        <v>68.8</v>
      </c>
    </row>
    <row r="20022" spans="1:6">
      <c r="A20022" s="12" t="s">
        <v>246</v>
      </c>
      <c r="B20022" t="s">
        <v>71</v>
      </c>
      <c r="C20022" t="s">
        <v>137</v>
      </c>
      <c r="D20022">
        <v>1</v>
      </c>
      <c r="E20022" t="s">
        <v>139</v>
      </c>
      <c r="F20022">
        <v>0</v>
      </c>
    </row>
    <row r="20023" spans="1:6">
      <c r="A20023" s="12" t="s">
        <v>246</v>
      </c>
      <c r="B20023" t="s">
        <v>72</v>
      </c>
      <c r="C20023" t="s">
        <v>137</v>
      </c>
      <c r="D20023">
        <v>1</v>
      </c>
      <c r="E20023" t="s">
        <v>139</v>
      </c>
      <c r="F20023">
        <v>99.9</v>
      </c>
    </row>
    <row r="20024" spans="1:6">
      <c r="A20024" s="12" t="s">
        <v>246</v>
      </c>
      <c r="B20024" t="s">
        <v>73</v>
      </c>
      <c r="C20024" t="s">
        <v>137</v>
      </c>
      <c r="D20024">
        <v>1</v>
      </c>
      <c r="E20024" t="s">
        <v>139</v>
      </c>
      <c r="F20024">
        <v>7.9</v>
      </c>
    </row>
    <row r="20025" spans="1:6">
      <c r="A20025" s="12" t="s">
        <v>246</v>
      </c>
      <c r="B20025" t="s">
        <v>74</v>
      </c>
      <c r="C20025" t="s">
        <v>137</v>
      </c>
      <c r="D20025">
        <v>1</v>
      </c>
      <c r="E20025" t="s">
        <v>139</v>
      </c>
      <c r="F20025">
        <v>91.5</v>
      </c>
    </row>
    <row r="20026" spans="1:6">
      <c r="A20026" s="12" t="s">
        <v>246</v>
      </c>
      <c r="B20026" t="s">
        <v>75</v>
      </c>
      <c r="C20026" t="s">
        <v>137</v>
      </c>
      <c r="D20026">
        <v>1</v>
      </c>
      <c r="E20026" t="s">
        <v>139</v>
      </c>
      <c r="F20026">
        <v>64.400000000000006</v>
      </c>
    </row>
    <row r="20027" spans="1:6">
      <c r="A20027" s="12" t="s">
        <v>246</v>
      </c>
      <c r="B20027" t="s">
        <v>76</v>
      </c>
      <c r="C20027" t="s">
        <v>137</v>
      </c>
      <c r="D20027">
        <v>1</v>
      </c>
      <c r="E20027" t="s">
        <v>139</v>
      </c>
      <c r="F20027">
        <v>94</v>
      </c>
    </row>
    <row r="20028" spans="1:6">
      <c r="A20028" s="12" t="s">
        <v>246</v>
      </c>
      <c r="B20028" t="s">
        <v>77</v>
      </c>
      <c r="C20028" t="s">
        <v>137</v>
      </c>
      <c r="D20028">
        <v>1</v>
      </c>
      <c r="E20028" t="s">
        <v>139</v>
      </c>
      <c r="F20028">
        <v>99.4</v>
      </c>
    </row>
    <row r="20029" spans="1:6">
      <c r="A20029" s="12" t="s">
        <v>246</v>
      </c>
      <c r="B20029" t="s">
        <v>78</v>
      </c>
      <c r="C20029" t="s">
        <v>137</v>
      </c>
      <c r="D20029">
        <v>1</v>
      </c>
      <c r="E20029" t="s">
        <v>139</v>
      </c>
      <c r="F20029">
        <v>96.5</v>
      </c>
    </row>
    <row r="20030" spans="1:6">
      <c r="A20030" s="12" t="s">
        <v>246</v>
      </c>
      <c r="B20030" t="s">
        <v>79</v>
      </c>
      <c r="C20030" t="s">
        <v>137</v>
      </c>
      <c r="D20030">
        <v>1</v>
      </c>
      <c r="E20030" t="s">
        <v>139</v>
      </c>
      <c r="F20030">
        <v>30.7</v>
      </c>
    </row>
    <row r="20031" spans="1:6">
      <c r="A20031" s="12" t="s">
        <v>246</v>
      </c>
      <c r="B20031" t="s">
        <v>80</v>
      </c>
      <c r="C20031" t="s">
        <v>137</v>
      </c>
      <c r="D20031">
        <v>1</v>
      </c>
      <c r="E20031" t="s">
        <v>139</v>
      </c>
      <c r="F20031">
        <v>0.6</v>
      </c>
    </row>
    <row r="20032" spans="1:6">
      <c r="A20032" s="12" t="s">
        <v>246</v>
      </c>
      <c r="B20032" t="s">
        <v>81</v>
      </c>
      <c r="C20032" t="s">
        <v>137</v>
      </c>
      <c r="D20032">
        <v>1</v>
      </c>
      <c r="E20032" t="s">
        <v>139</v>
      </c>
      <c r="F20032">
        <v>0.3</v>
      </c>
    </row>
    <row r="20033" spans="1:6">
      <c r="A20033" s="12" t="s">
        <v>246</v>
      </c>
      <c r="B20033" t="s">
        <v>82</v>
      </c>
      <c r="C20033" t="s">
        <v>137</v>
      </c>
      <c r="D20033">
        <v>1</v>
      </c>
      <c r="E20033" t="s">
        <v>139</v>
      </c>
      <c r="F20033">
        <v>38.6</v>
      </c>
    </row>
    <row r="20034" spans="1:6">
      <c r="A20034" s="12" t="s">
        <v>246</v>
      </c>
      <c r="B20034" t="s">
        <v>83</v>
      </c>
      <c r="C20034" t="s">
        <v>137</v>
      </c>
      <c r="D20034">
        <v>1</v>
      </c>
      <c r="E20034" t="s">
        <v>139</v>
      </c>
      <c r="F20034">
        <v>32.799999999999997</v>
      </c>
    </row>
    <row r="20035" spans="1:6">
      <c r="A20035" s="12" t="s">
        <v>246</v>
      </c>
      <c r="B20035" t="s">
        <v>84</v>
      </c>
      <c r="C20035" t="s">
        <v>137</v>
      </c>
      <c r="D20035">
        <v>1</v>
      </c>
      <c r="E20035" t="s">
        <v>139</v>
      </c>
      <c r="F20035">
        <v>91.4</v>
      </c>
    </row>
    <row r="20036" spans="1:6">
      <c r="A20036" s="12" t="s">
        <v>246</v>
      </c>
      <c r="B20036" t="s">
        <v>85</v>
      </c>
      <c r="C20036" t="s">
        <v>137</v>
      </c>
      <c r="D20036">
        <v>1</v>
      </c>
      <c r="E20036" t="s">
        <v>139</v>
      </c>
      <c r="F20036">
        <v>91</v>
      </c>
    </row>
    <row r="20037" spans="1:6">
      <c r="A20037" s="12" t="s">
        <v>246</v>
      </c>
      <c r="B20037" t="s">
        <v>86</v>
      </c>
      <c r="C20037" t="s">
        <v>137</v>
      </c>
      <c r="D20037">
        <v>1</v>
      </c>
      <c r="E20037" t="s">
        <v>139</v>
      </c>
      <c r="F20037">
        <v>90.2</v>
      </c>
    </row>
    <row r="20038" spans="1:6">
      <c r="A20038" s="12" t="s">
        <v>246</v>
      </c>
      <c r="B20038" t="s">
        <v>87</v>
      </c>
      <c r="C20038" t="s">
        <v>137</v>
      </c>
      <c r="D20038">
        <v>1</v>
      </c>
      <c r="E20038" t="s">
        <v>139</v>
      </c>
      <c r="F20038">
        <v>98.8</v>
      </c>
    </row>
    <row r="20039" spans="1:6">
      <c r="A20039" s="12" t="s">
        <v>246</v>
      </c>
      <c r="B20039" t="s">
        <v>88</v>
      </c>
      <c r="C20039" t="s">
        <v>137</v>
      </c>
      <c r="D20039">
        <v>1</v>
      </c>
      <c r="E20039" t="s">
        <v>139</v>
      </c>
      <c r="F20039">
        <v>40</v>
      </c>
    </row>
    <row r="20040" spans="1:6">
      <c r="A20040" s="12" t="s">
        <v>246</v>
      </c>
      <c r="B20040" t="s">
        <v>89</v>
      </c>
      <c r="C20040" t="s">
        <v>137</v>
      </c>
      <c r="D20040">
        <v>1</v>
      </c>
      <c r="E20040" t="s">
        <v>139</v>
      </c>
      <c r="F20040">
        <v>36.5</v>
      </c>
    </row>
    <row r="20041" spans="1:6">
      <c r="A20041" s="12" t="s">
        <v>246</v>
      </c>
      <c r="B20041" t="s">
        <v>90</v>
      </c>
      <c r="C20041" t="s">
        <v>137</v>
      </c>
      <c r="D20041">
        <v>1</v>
      </c>
      <c r="E20041" t="s">
        <v>139</v>
      </c>
      <c r="F20041">
        <v>10.9</v>
      </c>
    </row>
    <row r="20042" spans="1:6">
      <c r="A20042" s="12" t="s">
        <v>246</v>
      </c>
      <c r="B20042" t="s">
        <v>91</v>
      </c>
      <c r="C20042" t="s">
        <v>137</v>
      </c>
      <c r="D20042">
        <v>1</v>
      </c>
      <c r="E20042" t="s">
        <v>139</v>
      </c>
      <c r="F20042">
        <v>18.600000000000001</v>
      </c>
    </row>
    <row r="20043" spans="1:6">
      <c r="A20043" s="12" t="s">
        <v>246</v>
      </c>
      <c r="B20043" t="s">
        <v>92</v>
      </c>
      <c r="C20043" t="s">
        <v>137</v>
      </c>
      <c r="D20043">
        <v>1</v>
      </c>
      <c r="E20043" t="s">
        <v>139</v>
      </c>
      <c r="F20043">
        <v>2.1</v>
      </c>
    </row>
    <row r="20044" spans="1:6">
      <c r="A20044" s="12" t="s">
        <v>246</v>
      </c>
      <c r="B20044" t="s">
        <v>93</v>
      </c>
      <c r="C20044" t="s">
        <v>137</v>
      </c>
      <c r="D20044">
        <v>1</v>
      </c>
      <c r="E20044" t="s">
        <v>139</v>
      </c>
      <c r="F20044">
        <v>58.9</v>
      </c>
    </row>
    <row r="20045" spans="1:6">
      <c r="A20045" s="12" t="s">
        <v>246</v>
      </c>
      <c r="B20045" t="s">
        <v>94</v>
      </c>
      <c r="C20045" t="s">
        <v>137</v>
      </c>
      <c r="D20045">
        <v>1</v>
      </c>
      <c r="E20045" t="s">
        <v>139</v>
      </c>
      <c r="F20045">
        <v>99.9</v>
      </c>
    </row>
    <row r="20046" spans="1:6">
      <c r="A20046" s="12" t="s">
        <v>246</v>
      </c>
      <c r="B20046" t="s">
        <v>95</v>
      </c>
      <c r="C20046" t="s">
        <v>137</v>
      </c>
      <c r="D20046">
        <v>1</v>
      </c>
      <c r="E20046" t="s">
        <v>139</v>
      </c>
      <c r="F20046">
        <v>71.5</v>
      </c>
    </row>
    <row r="20047" spans="1:6">
      <c r="A20047" s="12" t="s">
        <v>246</v>
      </c>
      <c r="B20047" t="s">
        <v>96</v>
      </c>
      <c r="C20047" t="s">
        <v>137</v>
      </c>
      <c r="D20047">
        <v>1</v>
      </c>
      <c r="E20047" t="s">
        <v>139</v>
      </c>
      <c r="F20047">
        <v>99.9</v>
      </c>
    </row>
    <row r="20048" spans="1:6">
      <c r="A20048" s="12" t="s">
        <v>246</v>
      </c>
      <c r="B20048" t="s">
        <v>97</v>
      </c>
      <c r="C20048" t="s">
        <v>137</v>
      </c>
      <c r="D20048">
        <v>1</v>
      </c>
      <c r="E20048" t="s">
        <v>139</v>
      </c>
      <c r="F20048">
        <v>14.2</v>
      </c>
    </row>
    <row r="20049" spans="1:6">
      <c r="A20049" s="12" t="s">
        <v>246</v>
      </c>
      <c r="B20049" t="s">
        <v>98</v>
      </c>
      <c r="C20049" t="s">
        <v>137</v>
      </c>
      <c r="D20049">
        <v>1</v>
      </c>
      <c r="E20049" t="s">
        <v>139</v>
      </c>
      <c r="F20049">
        <v>44</v>
      </c>
    </row>
    <row r="20050" spans="1:6">
      <c r="A20050" s="12" t="s">
        <v>246</v>
      </c>
      <c r="B20050" t="s">
        <v>99</v>
      </c>
      <c r="C20050" t="s">
        <v>137</v>
      </c>
      <c r="D20050">
        <v>1</v>
      </c>
      <c r="E20050" t="s">
        <v>139</v>
      </c>
      <c r="F20050">
        <v>5.5</v>
      </c>
    </row>
    <row r="20051" spans="1:6">
      <c r="A20051" s="12" t="s">
        <v>246</v>
      </c>
      <c r="B20051" t="s">
        <v>100</v>
      </c>
      <c r="C20051" t="s">
        <v>137</v>
      </c>
      <c r="D20051">
        <v>1</v>
      </c>
      <c r="E20051" t="s">
        <v>139</v>
      </c>
      <c r="F20051">
        <v>88.1</v>
      </c>
    </row>
    <row r="20052" spans="1:6">
      <c r="A20052" s="12" t="s">
        <v>246</v>
      </c>
      <c r="B20052" t="s">
        <v>101</v>
      </c>
      <c r="C20052" t="s">
        <v>137</v>
      </c>
      <c r="D20052">
        <v>1</v>
      </c>
      <c r="E20052" t="s">
        <v>139</v>
      </c>
      <c r="F20052">
        <v>99.7</v>
      </c>
    </row>
    <row r="20053" spans="1:6">
      <c r="A20053" s="12" t="s">
        <v>246</v>
      </c>
      <c r="B20053" t="s">
        <v>102</v>
      </c>
      <c r="C20053" t="s">
        <v>137</v>
      </c>
      <c r="D20053">
        <v>1</v>
      </c>
      <c r="E20053" t="s">
        <v>139</v>
      </c>
      <c r="F20053">
        <v>98.8</v>
      </c>
    </row>
    <row r="20054" spans="1:6">
      <c r="A20054" s="12" t="s">
        <v>246</v>
      </c>
      <c r="B20054" t="s">
        <v>103</v>
      </c>
      <c r="C20054" t="s">
        <v>137</v>
      </c>
      <c r="D20054">
        <v>1</v>
      </c>
      <c r="E20054" t="s">
        <v>139</v>
      </c>
      <c r="F20054">
        <v>80.5</v>
      </c>
    </row>
    <row r="20055" spans="1:6">
      <c r="A20055" s="12" t="s">
        <v>246</v>
      </c>
      <c r="B20055" t="s">
        <v>104</v>
      </c>
      <c r="C20055" t="s">
        <v>137</v>
      </c>
      <c r="D20055">
        <v>1</v>
      </c>
      <c r="E20055" t="s">
        <v>139</v>
      </c>
      <c r="F20055">
        <v>99.8</v>
      </c>
    </row>
    <row r="20056" spans="1:6">
      <c r="A20056" s="12" t="s">
        <v>246</v>
      </c>
      <c r="B20056" t="s">
        <v>105</v>
      </c>
      <c r="C20056" t="s">
        <v>137</v>
      </c>
      <c r="D20056">
        <v>1</v>
      </c>
      <c r="E20056" t="s">
        <v>139</v>
      </c>
      <c r="F20056">
        <v>0.1</v>
      </c>
    </row>
    <row r="20057" spans="1:6">
      <c r="A20057" s="12" t="s">
        <v>246</v>
      </c>
      <c r="B20057" t="s">
        <v>106</v>
      </c>
      <c r="C20057" t="s">
        <v>137</v>
      </c>
      <c r="D20057">
        <v>1</v>
      </c>
      <c r="E20057" t="s">
        <v>139</v>
      </c>
      <c r="F20057">
        <v>27.8</v>
      </c>
    </row>
    <row r="20058" spans="1:6">
      <c r="A20058" s="12" t="s">
        <v>246</v>
      </c>
      <c r="B20058" t="s">
        <v>107</v>
      </c>
      <c r="C20058" t="s">
        <v>137</v>
      </c>
      <c r="D20058">
        <v>1</v>
      </c>
      <c r="E20058" t="s">
        <v>139</v>
      </c>
      <c r="F20058">
        <v>9.3000000000000007</v>
      </c>
    </row>
    <row r="20059" spans="1:6">
      <c r="A20059" s="12" t="s">
        <v>246</v>
      </c>
      <c r="B20059" t="s">
        <v>108</v>
      </c>
      <c r="C20059" t="s">
        <v>137</v>
      </c>
      <c r="D20059">
        <v>1</v>
      </c>
      <c r="E20059" t="s">
        <v>139</v>
      </c>
      <c r="F20059">
        <v>99.9</v>
      </c>
    </row>
    <row r="20060" spans="1:6">
      <c r="A20060" s="12" t="s">
        <v>246</v>
      </c>
      <c r="B20060" t="s">
        <v>109</v>
      </c>
      <c r="C20060" t="s">
        <v>137</v>
      </c>
      <c r="D20060">
        <v>1</v>
      </c>
      <c r="E20060" t="s">
        <v>139</v>
      </c>
      <c r="F20060">
        <v>48.1</v>
      </c>
    </row>
    <row r="20061" spans="1:6">
      <c r="A20061" s="12" t="s">
        <v>246</v>
      </c>
      <c r="B20061" t="s">
        <v>110</v>
      </c>
      <c r="C20061" t="s">
        <v>137</v>
      </c>
      <c r="D20061">
        <v>1</v>
      </c>
      <c r="E20061" t="s">
        <v>139</v>
      </c>
      <c r="F20061">
        <v>100</v>
      </c>
    </row>
    <row r="20062" spans="1:6">
      <c r="A20062" s="12" t="s">
        <v>246</v>
      </c>
      <c r="B20062" t="s">
        <v>111</v>
      </c>
      <c r="C20062" t="s">
        <v>137</v>
      </c>
      <c r="D20062">
        <v>1</v>
      </c>
      <c r="E20062" t="s">
        <v>139</v>
      </c>
      <c r="F20062">
        <v>0</v>
      </c>
    </row>
    <row r="20063" spans="1:6">
      <c r="A20063" s="12" t="s">
        <v>246</v>
      </c>
      <c r="B20063" t="s">
        <v>112</v>
      </c>
      <c r="C20063" t="s">
        <v>137</v>
      </c>
      <c r="D20063">
        <v>1</v>
      </c>
      <c r="E20063" t="s">
        <v>139</v>
      </c>
      <c r="F20063">
        <v>9.3000000000000007</v>
      </c>
    </row>
    <row r="20064" spans="1:6">
      <c r="A20064" s="12" t="s">
        <v>246</v>
      </c>
      <c r="B20064" t="s">
        <v>113</v>
      </c>
      <c r="C20064" t="s">
        <v>137</v>
      </c>
      <c r="D20064">
        <v>1</v>
      </c>
      <c r="E20064" t="s">
        <v>139</v>
      </c>
      <c r="F20064">
        <v>61.6</v>
      </c>
    </row>
    <row r="20065" spans="1:6">
      <c r="A20065" s="12" t="s">
        <v>246</v>
      </c>
      <c r="B20065" t="s">
        <v>114</v>
      </c>
      <c r="C20065" t="s">
        <v>137</v>
      </c>
      <c r="D20065">
        <v>1</v>
      </c>
      <c r="E20065" t="s">
        <v>139</v>
      </c>
      <c r="F20065">
        <v>96</v>
      </c>
    </row>
    <row r="20066" spans="1:6">
      <c r="A20066" s="12" t="s">
        <v>246</v>
      </c>
      <c r="B20066" t="s">
        <v>115</v>
      </c>
      <c r="C20066" t="s">
        <v>137</v>
      </c>
      <c r="D20066">
        <v>1</v>
      </c>
      <c r="E20066" t="s">
        <v>139</v>
      </c>
      <c r="F20066">
        <v>59.8</v>
      </c>
    </row>
    <row r="20067" spans="1:6">
      <c r="A20067" s="12" t="s">
        <v>246</v>
      </c>
      <c r="B20067" t="s">
        <v>116</v>
      </c>
      <c r="C20067" t="s">
        <v>137</v>
      </c>
      <c r="D20067">
        <v>1</v>
      </c>
      <c r="E20067" t="s">
        <v>139</v>
      </c>
      <c r="F20067">
        <v>100</v>
      </c>
    </row>
    <row r="20068" spans="1:6">
      <c r="A20068" s="12" t="s">
        <v>246</v>
      </c>
      <c r="B20068" t="s">
        <v>146</v>
      </c>
      <c r="C20068" t="s">
        <v>137</v>
      </c>
      <c r="D20068">
        <v>1</v>
      </c>
      <c r="E20068" t="s">
        <v>139</v>
      </c>
      <c r="F20068">
        <v>46.3</v>
      </c>
    </row>
    <row r="20069" spans="1:6">
      <c r="A20069" s="12" t="s">
        <v>246</v>
      </c>
      <c r="B20069" t="s">
        <v>61</v>
      </c>
      <c r="C20069" t="s">
        <v>137</v>
      </c>
      <c r="D20069">
        <v>1</v>
      </c>
      <c r="E20069" t="s">
        <v>140</v>
      </c>
      <c r="F20069">
        <v>0.6</v>
      </c>
    </row>
    <row r="20070" spans="1:6">
      <c r="A20070" s="12" t="s">
        <v>246</v>
      </c>
      <c r="B20070" t="s">
        <v>62</v>
      </c>
      <c r="C20070" t="s">
        <v>137</v>
      </c>
      <c r="D20070">
        <v>1</v>
      </c>
      <c r="E20070" t="s">
        <v>140</v>
      </c>
      <c r="F20070">
        <v>12.1</v>
      </c>
    </row>
    <row r="20071" spans="1:6">
      <c r="A20071" s="12" t="s">
        <v>246</v>
      </c>
      <c r="B20071" t="s">
        <v>63</v>
      </c>
      <c r="C20071" t="s">
        <v>137</v>
      </c>
      <c r="D20071">
        <v>1</v>
      </c>
      <c r="E20071" t="s">
        <v>140</v>
      </c>
      <c r="F20071">
        <v>40.5</v>
      </c>
    </row>
    <row r="20072" spans="1:6">
      <c r="A20072" s="12" t="s">
        <v>246</v>
      </c>
      <c r="B20072" t="s">
        <v>64</v>
      </c>
      <c r="C20072" t="s">
        <v>137</v>
      </c>
      <c r="D20072">
        <v>1</v>
      </c>
      <c r="E20072" t="s">
        <v>140</v>
      </c>
      <c r="F20072">
        <v>0.4</v>
      </c>
    </row>
    <row r="20073" spans="1:6">
      <c r="A20073" s="12" t="s">
        <v>246</v>
      </c>
      <c r="B20073" t="s">
        <v>65</v>
      </c>
      <c r="C20073" t="s">
        <v>137</v>
      </c>
      <c r="D20073">
        <v>1</v>
      </c>
      <c r="E20073" t="s">
        <v>140</v>
      </c>
      <c r="F20073">
        <v>100</v>
      </c>
    </row>
    <row r="20074" spans="1:6">
      <c r="A20074" s="12" t="s">
        <v>246</v>
      </c>
      <c r="B20074" t="s">
        <v>66</v>
      </c>
      <c r="C20074" t="s">
        <v>137</v>
      </c>
      <c r="D20074">
        <v>1</v>
      </c>
      <c r="E20074" t="s">
        <v>140</v>
      </c>
      <c r="F20074">
        <v>72.599999999999994</v>
      </c>
    </row>
    <row r="20075" spans="1:6">
      <c r="A20075" s="12" t="s">
        <v>246</v>
      </c>
      <c r="B20075" t="s">
        <v>67</v>
      </c>
      <c r="C20075" t="s">
        <v>137</v>
      </c>
      <c r="D20075">
        <v>1</v>
      </c>
      <c r="E20075" t="s">
        <v>140</v>
      </c>
      <c r="F20075">
        <v>89.6</v>
      </c>
    </row>
    <row r="20076" spans="1:6">
      <c r="A20076" s="12" t="s">
        <v>246</v>
      </c>
      <c r="B20076" t="s">
        <v>68</v>
      </c>
      <c r="C20076" t="s">
        <v>137</v>
      </c>
      <c r="D20076">
        <v>1</v>
      </c>
      <c r="E20076" t="s">
        <v>140</v>
      </c>
      <c r="F20076">
        <v>90.5</v>
      </c>
    </row>
    <row r="20077" spans="1:6">
      <c r="A20077" s="12" t="s">
        <v>246</v>
      </c>
      <c r="B20077" t="s">
        <v>69</v>
      </c>
      <c r="C20077" t="s">
        <v>137</v>
      </c>
      <c r="D20077">
        <v>1</v>
      </c>
      <c r="E20077" t="s">
        <v>140</v>
      </c>
      <c r="F20077">
        <v>46.4</v>
      </c>
    </row>
    <row r="20078" spans="1:6">
      <c r="A20078" s="12" t="s">
        <v>246</v>
      </c>
      <c r="B20078" t="s">
        <v>70</v>
      </c>
      <c r="C20078" t="s">
        <v>137</v>
      </c>
      <c r="D20078">
        <v>1</v>
      </c>
      <c r="E20078" t="s">
        <v>140</v>
      </c>
      <c r="F20078">
        <v>31.2</v>
      </c>
    </row>
    <row r="20079" spans="1:6">
      <c r="A20079" s="12" t="s">
        <v>246</v>
      </c>
      <c r="B20079" t="s">
        <v>71</v>
      </c>
      <c r="C20079" t="s">
        <v>137</v>
      </c>
      <c r="D20079">
        <v>1</v>
      </c>
      <c r="E20079" t="s">
        <v>140</v>
      </c>
      <c r="F20079">
        <v>100</v>
      </c>
    </row>
    <row r="20080" spans="1:6">
      <c r="A20080" s="12" t="s">
        <v>246</v>
      </c>
      <c r="B20080" t="s">
        <v>72</v>
      </c>
      <c r="C20080" t="s">
        <v>137</v>
      </c>
      <c r="D20080">
        <v>1</v>
      </c>
      <c r="E20080" t="s">
        <v>140</v>
      </c>
      <c r="F20080">
        <v>0.1</v>
      </c>
    </row>
    <row r="20081" spans="1:6">
      <c r="A20081" s="12" t="s">
        <v>246</v>
      </c>
      <c r="B20081" t="s">
        <v>73</v>
      </c>
      <c r="C20081" t="s">
        <v>137</v>
      </c>
      <c r="D20081">
        <v>1</v>
      </c>
      <c r="E20081" t="s">
        <v>140</v>
      </c>
      <c r="F20081">
        <v>92.1</v>
      </c>
    </row>
    <row r="20082" spans="1:6">
      <c r="A20082" s="12" t="s">
        <v>246</v>
      </c>
      <c r="B20082" t="s">
        <v>74</v>
      </c>
      <c r="C20082" t="s">
        <v>137</v>
      </c>
      <c r="D20082">
        <v>1</v>
      </c>
      <c r="E20082" t="s">
        <v>140</v>
      </c>
      <c r="F20082">
        <v>8.5</v>
      </c>
    </row>
    <row r="20083" spans="1:6">
      <c r="A20083" s="12" t="s">
        <v>246</v>
      </c>
      <c r="B20083" t="s">
        <v>75</v>
      </c>
      <c r="C20083" t="s">
        <v>137</v>
      </c>
      <c r="D20083">
        <v>1</v>
      </c>
      <c r="E20083" t="s">
        <v>140</v>
      </c>
      <c r="F20083">
        <v>35.6</v>
      </c>
    </row>
    <row r="20084" spans="1:6">
      <c r="A20084" s="12" t="s">
        <v>246</v>
      </c>
      <c r="B20084" t="s">
        <v>76</v>
      </c>
      <c r="C20084" t="s">
        <v>137</v>
      </c>
      <c r="D20084">
        <v>1</v>
      </c>
      <c r="E20084" t="s">
        <v>140</v>
      </c>
      <c r="F20084">
        <v>6</v>
      </c>
    </row>
    <row r="20085" spans="1:6">
      <c r="A20085" s="12" t="s">
        <v>246</v>
      </c>
      <c r="B20085" t="s">
        <v>77</v>
      </c>
      <c r="C20085" t="s">
        <v>137</v>
      </c>
      <c r="D20085">
        <v>1</v>
      </c>
      <c r="E20085" t="s">
        <v>140</v>
      </c>
      <c r="F20085">
        <v>0.6</v>
      </c>
    </row>
    <row r="20086" spans="1:6">
      <c r="A20086" s="12" t="s">
        <v>246</v>
      </c>
      <c r="B20086" t="s">
        <v>78</v>
      </c>
      <c r="C20086" t="s">
        <v>137</v>
      </c>
      <c r="D20086">
        <v>1</v>
      </c>
      <c r="E20086" t="s">
        <v>140</v>
      </c>
      <c r="F20086">
        <v>3.5</v>
      </c>
    </row>
    <row r="20087" spans="1:6">
      <c r="A20087" s="12" t="s">
        <v>246</v>
      </c>
      <c r="B20087" t="s">
        <v>79</v>
      </c>
      <c r="C20087" t="s">
        <v>137</v>
      </c>
      <c r="D20087">
        <v>1</v>
      </c>
      <c r="E20087" t="s">
        <v>140</v>
      </c>
      <c r="F20087">
        <v>69.3</v>
      </c>
    </row>
    <row r="20088" spans="1:6">
      <c r="A20088" s="12" t="s">
        <v>246</v>
      </c>
      <c r="B20088" t="s">
        <v>80</v>
      </c>
      <c r="C20088" t="s">
        <v>137</v>
      </c>
      <c r="D20088">
        <v>1</v>
      </c>
      <c r="E20088" t="s">
        <v>140</v>
      </c>
      <c r="F20088">
        <v>99.4</v>
      </c>
    </row>
    <row r="20089" spans="1:6">
      <c r="A20089" s="12" t="s">
        <v>246</v>
      </c>
      <c r="B20089" t="s">
        <v>81</v>
      </c>
      <c r="C20089" t="s">
        <v>137</v>
      </c>
      <c r="D20089">
        <v>1</v>
      </c>
      <c r="E20089" t="s">
        <v>140</v>
      </c>
      <c r="F20089">
        <v>99.7</v>
      </c>
    </row>
    <row r="20090" spans="1:6">
      <c r="A20090" s="12" t="s">
        <v>246</v>
      </c>
      <c r="B20090" t="s">
        <v>82</v>
      </c>
      <c r="C20090" t="s">
        <v>137</v>
      </c>
      <c r="D20090">
        <v>1</v>
      </c>
      <c r="E20090" t="s">
        <v>140</v>
      </c>
      <c r="F20090">
        <v>61.4</v>
      </c>
    </row>
    <row r="20091" spans="1:6">
      <c r="A20091" s="12" t="s">
        <v>246</v>
      </c>
      <c r="B20091" t="s">
        <v>83</v>
      </c>
      <c r="C20091" t="s">
        <v>137</v>
      </c>
      <c r="D20091">
        <v>1</v>
      </c>
      <c r="E20091" t="s">
        <v>140</v>
      </c>
      <c r="F20091">
        <v>67.2</v>
      </c>
    </row>
    <row r="20092" spans="1:6">
      <c r="A20092" s="12" t="s">
        <v>246</v>
      </c>
      <c r="B20092" t="s">
        <v>84</v>
      </c>
      <c r="C20092" t="s">
        <v>137</v>
      </c>
      <c r="D20092">
        <v>1</v>
      </c>
      <c r="E20092" t="s">
        <v>140</v>
      </c>
      <c r="F20092">
        <v>8.6</v>
      </c>
    </row>
    <row r="20093" spans="1:6">
      <c r="A20093" s="12" t="s">
        <v>246</v>
      </c>
      <c r="B20093" t="s">
        <v>85</v>
      </c>
      <c r="C20093" t="s">
        <v>137</v>
      </c>
      <c r="D20093">
        <v>1</v>
      </c>
      <c r="E20093" t="s">
        <v>140</v>
      </c>
      <c r="F20093">
        <v>9</v>
      </c>
    </row>
    <row r="20094" spans="1:6">
      <c r="A20094" s="12" t="s">
        <v>246</v>
      </c>
      <c r="B20094" t="s">
        <v>86</v>
      </c>
      <c r="C20094" t="s">
        <v>137</v>
      </c>
      <c r="D20094">
        <v>1</v>
      </c>
      <c r="E20094" t="s">
        <v>140</v>
      </c>
      <c r="F20094">
        <v>9.8000000000000007</v>
      </c>
    </row>
    <row r="20095" spans="1:6">
      <c r="A20095" s="12" t="s">
        <v>246</v>
      </c>
      <c r="B20095" t="s">
        <v>87</v>
      </c>
      <c r="C20095" t="s">
        <v>137</v>
      </c>
      <c r="D20095">
        <v>1</v>
      </c>
      <c r="E20095" t="s">
        <v>140</v>
      </c>
      <c r="F20095">
        <v>1.2</v>
      </c>
    </row>
    <row r="20096" spans="1:6">
      <c r="A20096" s="12" t="s">
        <v>246</v>
      </c>
      <c r="B20096" t="s">
        <v>88</v>
      </c>
      <c r="C20096" t="s">
        <v>137</v>
      </c>
      <c r="D20096">
        <v>1</v>
      </c>
      <c r="E20096" t="s">
        <v>140</v>
      </c>
      <c r="F20096">
        <v>60</v>
      </c>
    </row>
    <row r="20097" spans="1:6">
      <c r="A20097" s="12" t="s">
        <v>246</v>
      </c>
      <c r="B20097" t="s">
        <v>89</v>
      </c>
      <c r="C20097" t="s">
        <v>137</v>
      </c>
      <c r="D20097">
        <v>1</v>
      </c>
      <c r="E20097" t="s">
        <v>140</v>
      </c>
      <c r="F20097">
        <v>63.5</v>
      </c>
    </row>
    <row r="20098" spans="1:6">
      <c r="A20098" s="12" t="s">
        <v>246</v>
      </c>
      <c r="B20098" t="s">
        <v>90</v>
      </c>
      <c r="C20098" t="s">
        <v>137</v>
      </c>
      <c r="D20098">
        <v>1</v>
      </c>
      <c r="E20098" t="s">
        <v>140</v>
      </c>
      <c r="F20098">
        <v>89.1</v>
      </c>
    </row>
    <row r="20099" spans="1:6">
      <c r="A20099" s="12" t="s">
        <v>246</v>
      </c>
      <c r="B20099" t="s">
        <v>91</v>
      </c>
      <c r="C20099" t="s">
        <v>137</v>
      </c>
      <c r="D20099">
        <v>1</v>
      </c>
      <c r="E20099" t="s">
        <v>140</v>
      </c>
      <c r="F20099">
        <v>81.400000000000006</v>
      </c>
    </row>
    <row r="20100" spans="1:6">
      <c r="A20100" s="12" t="s">
        <v>246</v>
      </c>
      <c r="B20100" t="s">
        <v>92</v>
      </c>
      <c r="C20100" t="s">
        <v>137</v>
      </c>
      <c r="D20100">
        <v>1</v>
      </c>
      <c r="E20100" t="s">
        <v>140</v>
      </c>
      <c r="F20100">
        <v>97.9</v>
      </c>
    </row>
    <row r="20101" spans="1:6">
      <c r="A20101" s="12" t="s">
        <v>246</v>
      </c>
      <c r="B20101" t="s">
        <v>93</v>
      </c>
      <c r="C20101" t="s">
        <v>137</v>
      </c>
      <c r="D20101">
        <v>1</v>
      </c>
      <c r="E20101" t="s">
        <v>140</v>
      </c>
      <c r="F20101">
        <v>41.1</v>
      </c>
    </row>
    <row r="20102" spans="1:6">
      <c r="A20102" s="12" t="s">
        <v>246</v>
      </c>
      <c r="B20102" t="s">
        <v>94</v>
      </c>
      <c r="C20102" t="s">
        <v>137</v>
      </c>
      <c r="D20102">
        <v>1</v>
      </c>
      <c r="E20102" t="s">
        <v>140</v>
      </c>
      <c r="F20102">
        <v>0.1</v>
      </c>
    </row>
    <row r="20103" spans="1:6">
      <c r="A20103" s="12" t="s">
        <v>246</v>
      </c>
      <c r="B20103" t="s">
        <v>95</v>
      </c>
      <c r="C20103" t="s">
        <v>137</v>
      </c>
      <c r="D20103">
        <v>1</v>
      </c>
      <c r="E20103" t="s">
        <v>140</v>
      </c>
      <c r="F20103">
        <v>28.5</v>
      </c>
    </row>
    <row r="20104" spans="1:6">
      <c r="A20104" s="12" t="s">
        <v>246</v>
      </c>
      <c r="B20104" t="s">
        <v>96</v>
      </c>
      <c r="C20104" t="s">
        <v>137</v>
      </c>
      <c r="D20104">
        <v>1</v>
      </c>
      <c r="E20104" t="s">
        <v>140</v>
      </c>
      <c r="F20104">
        <v>0.1</v>
      </c>
    </row>
    <row r="20105" spans="1:6">
      <c r="A20105" s="12" t="s">
        <v>246</v>
      </c>
      <c r="B20105" t="s">
        <v>97</v>
      </c>
      <c r="C20105" t="s">
        <v>137</v>
      </c>
      <c r="D20105">
        <v>1</v>
      </c>
      <c r="E20105" t="s">
        <v>140</v>
      </c>
      <c r="F20105">
        <v>85.8</v>
      </c>
    </row>
    <row r="20106" spans="1:6">
      <c r="A20106" s="12" t="s">
        <v>246</v>
      </c>
      <c r="B20106" t="s">
        <v>98</v>
      </c>
      <c r="C20106" t="s">
        <v>137</v>
      </c>
      <c r="D20106">
        <v>1</v>
      </c>
      <c r="E20106" t="s">
        <v>140</v>
      </c>
      <c r="F20106">
        <v>56</v>
      </c>
    </row>
    <row r="20107" spans="1:6">
      <c r="A20107" s="12" t="s">
        <v>246</v>
      </c>
      <c r="B20107" t="s">
        <v>99</v>
      </c>
      <c r="C20107" t="s">
        <v>137</v>
      </c>
      <c r="D20107">
        <v>1</v>
      </c>
      <c r="E20107" t="s">
        <v>140</v>
      </c>
      <c r="F20107">
        <v>94.5</v>
      </c>
    </row>
    <row r="20108" spans="1:6">
      <c r="A20108" s="12" t="s">
        <v>246</v>
      </c>
      <c r="B20108" t="s">
        <v>100</v>
      </c>
      <c r="C20108" t="s">
        <v>137</v>
      </c>
      <c r="D20108">
        <v>1</v>
      </c>
      <c r="E20108" t="s">
        <v>140</v>
      </c>
      <c r="F20108">
        <v>11.9</v>
      </c>
    </row>
    <row r="20109" spans="1:6">
      <c r="A20109" s="12" t="s">
        <v>246</v>
      </c>
      <c r="B20109" t="s">
        <v>101</v>
      </c>
      <c r="C20109" t="s">
        <v>137</v>
      </c>
      <c r="D20109">
        <v>1</v>
      </c>
      <c r="E20109" t="s">
        <v>140</v>
      </c>
      <c r="F20109">
        <v>0.3</v>
      </c>
    </row>
    <row r="20110" spans="1:6">
      <c r="A20110" s="12" t="s">
        <v>246</v>
      </c>
      <c r="B20110" t="s">
        <v>102</v>
      </c>
      <c r="C20110" t="s">
        <v>137</v>
      </c>
      <c r="D20110">
        <v>1</v>
      </c>
      <c r="E20110" t="s">
        <v>140</v>
      </c>
      <c r="F20110">
        <v>1.2</v>
      </c>
    </row>
    <row r="20111" spans="1:6">
      <c r="A20111" s="12" t="s">
        <v>246</v>
      </c>
      <c r="B20111" t="s">
        <v>103</v>
      </c>
      <c r="C20111" t="s">
        <v>137</v>
      </c>
      <c r="D20111">
        <v>1</v>
      </c>
      <c r="E20111" t="s">
        <v>140</v>
      </c>
      <c r="F20111">
        <v>19.5</v>
      </c>
    </row>
    <row r="20112" spans="1:6">
      <c r="A20112" s="12" t="s">
        <v>246</v>
      </c>
      <c r="B20112" t="s">
        <v>104</v>
      </c>
      <c r="C20112" t="s">
        <v>137</v>
      </c>
      <c r="D20112">
        <v>1</v>
      </c>
      <c r="E20112" t="s">
        <v>140</v>
      </c>
      <c r="F20112">
        <v>0.2</v>
      </c>
    </row>
    <row r="20113" spans="1:6">
      <c r="A20113" s="12" t="s">
        <v>246</v>
      </c>
      <c r="B20113" t="s">
        <v>105</v>
      </c>
      <c r="C20113" t="s">
        <v>137</v>
      </c>
      <c r="D20113">
        <v>1</v>
      </c>
      <c r="E20113" t="s">
        <v>140</v>
      </c>
      <c r="F20113">
        <v>99.9</v>
      </c>
    </row>
    <row r="20114" spans="1:6">
      <c r="A20114" s="12" t="s">
        <v>246</v>
      </c>
      <c r="B20114" t="s">
        <v>106</v>
      </c>
      <c r="C20114" t="s">
        <v>137</v>
      </c>
      <c r="D20114">
        <v>1</v>
      </c>
      <c r="E20114" t="s">
        <v>140</v>
      </c>
      <c r="F20114">
        <v>72.2</v>
      </c>
    </row>
    <row r="20115" spans="1:6">
      <c r="A20115" s="12" t="s">
        <v>246</v>
      </c>
      <c r="B20115" t="s">
        <v>107</v>
      </c>
      <c r="C20115" t="s">
        <v>137</v>
      </c>
      <c r="D20115">
        <v>1</v>
      </c>
      <c r="E20115" t="s">
        <v>140</v>
      </c>
      <c r="F20115">
        <v>90.7</v>
      </c>
    </row>
    <row r="20116" spans="1:6">
      <c r="A20116" s="12" t="s">
        <v>246</v>
      </c>
      <c r="B20116" t="s">
        <v>108</v>
      </c>
      <c r="C20116" t="s">
        <v>137</v>
      </c>
      <c r="D20116">
        <v>1</v>
      </c>
      <c r="E20116" t="s">
        <v>140</v>
      </c>
      <c r="F20116">
        <v>0.1</v>
      </c>
    </row>
    <row r="20117" spans="1:6">
      <c r="A20117" s="12" t="s">
        <v>246</v>
      </c>
      <c r="B20117" t="s">
        <v>109</v>
      </c>
      <c r="C20117" t="s">
        <v>137</v>
      </c>
      <c r="D20117">
        <v>1</v>
      </c>
      <c r="E20117" t="s">
        <v>140</v>
      </c>
      <c r="F20117">
        <v>51.9</v>
      </c>
    </row>
    <row r="20118" spans="1:6">
      <c r="A20118" s="12" t="s">
        <v>246</v>
      </c>
      <c r="B20118" t="s">
        <v>110</v>
      </c>
      <c r="C20118" t="s">
        <v>137</v>
      </c>
      <c r="D20118">
        <v>1</v>
      </c>
      <c r="E20118" t="s">
        <v>140</v>
      </c>
      <c r="F20118">
        <v>0</v>
      </c>
    </row>
    <row r="20119" spans="1:6">
      <c r="A20119" s="12" t="s">
        <v>246</v>
      </c>
      <c r="B20119" t="s">
        <v>111</v>
      </c>
      <c r="C20119" t="s">
        <v>137</v>
      </c>
      <c r="D20119">
        <v>1</v>
      </c>
      <c r="E20119" t="s">
        <v>140</v>
      </c>
      <c r="F20119">
        <v>100</v>
      </c>
    </row>
    <row r="20120" spans="1:6">
      <c r="A20120" s="12" t="s">
        <v>246</v>
      </c>
      <c r="B20120" t="s">
        <v>112</v>
      </c>
      <c r="C20120" t="s">
        <v>137</v>
      </c>
      <c r="D20120">
        <v>1</v>
      </c>
      <c r="E20120" t="s">
        <v>140</v>
      </c>
      <c r="F20120">
        <v>90.7</v>
      </c>
    </row>
    <row r="20121" spans="1:6">
      <c r="A20121" s="12" t="s">
        <v>246</v>
      </c>
      <c r="B20121" t="s">
        <v>113</v>
      </c>
      <c r="C20121" t="s">
        <v>137</v>
      </c>
      <c r="D20121">
        <v>1</v>
      </c>
      <c r="E20121" t="s">
        <v>140</v>
      </c>
      <c r="F20121">
        <v>38.4</v>
      </c>
    </row>
    <row r="20122" spans="1:6">
      <c r="A20122" s="12" t="s">
        <v>246</v>
      </c>
      <c r="B20122" t="s">
        <v>114</v>
      </c>
      <c r="C20122" t="s">
        <v>137</v>
      </c>
      <c r="D20122">
        <v>1</v>
      </c>
      <c r="E20122" t="s">
        <v>140</v>
      </c>
      <c r="F20122">
        <v>4</v>
      </c>
    </row>
    <row r="20123" spans="1:6">
      <c r="A20123" s="12" t="s">
        <v>246</v>
      </c>
      <c r="B20123" t="s">
        <v>115</v>
      </c>
      <c r="C20123" t="s">
        <v>137</v>
      </c>
      <c r="D20123">
        <v>1</v>
      </c>
      <c r="E20123" t="s">
        <v>140</v>
      </c>
      <c r="F20123">
        <v>40.200000000000003</v>
      </c>
    </row>
    <row r="20124" spans="1:6">
      <c r="A20124" s="12" t="s">
        <v>246</v>
      </c>
      <c r="B20124" t="s">
        <v>116</v>
      </c>
      <c r="C20124" t="s">
        <v>137</v>
      </c>
      <c r="D20124">
        <v>1</v>
      </c>
      <c r="E20124" t="s">
        <v>140</v>
      </c>
      <c r="F20124">
        <v>0</v>
      </c>
    </row>
    <row r="20125" spans="1:6">
      <c r="A20125" s="12" t="s">
        <v>246</v>
      </c>
      <c r="B20125" t="s">
        <v>146</v>
      </c>
      <c r="C20125" t="s">
        <v>137</v>
      </c>
      <c r="D20125">
        <v>1</v>
      </c>
      <c r="E20125" t="s">
        <v>140</v>
      </c>
      <c r="F20125">
        <v>53.8</v>
      </c>
    </row>
    <row r="20126" spans="1:6">
      <c r="A20126" s="12" t="s">
        <v>246</v>
      </c>
      <c r="B20126" t="s">
        <v>61</v>
      </c>
      <c r="C20126" t="s">
        <v>137</v>
      </c>
      <c r="D20126">
        <v>1</v>
      </c>
      <c r="E20126" t="s">
        <v>147</v>
      </c>
      <c r="F20126">
        <v>0</v>
      </c>
    </row>
    <row r="20127" spans="1:6">
      <c r="A20127" s="12" t="s">
        <v>246</v>
      </c>
      <c r="B20127" t="s">
        <v>62</v>
      </c>
      <c r="C20127" t="s">
        <v>137</v>
      </c>
      <c r="D20127">
        <v>1</v>
      </c>
      <c r="E20127" t="s">
        <v>147</v>
      </c>
      <c r="F20127">
        <v>0</v>
      </c>
    </row>
    <row r="20128" spans="1:6">
      <c r="A20128" s="12" t="s">
        <v>246</v>
      </c>
      <c r="B20128" t="s">
        <v>63</v>
      </c>
      <c r="C20128" t="s">
        <v>137</v>
      </c>
      <c r="D20128">
        <v>1</v>
      </c>
      <c r="E20128" t="s">
        <v>147</v>
      </c>
      <c r="F20128">
        <v>0</v>
      </c>
    </row>
    <row r="20129" spans="1:6">
      <c r="A20129" s="12" t="s">
        <v>246</v>
      </c>
      <c r="B20129" t="s">
        <v>64</v>
      </c>
      <c r="C20129" t="s">
        <v>137</v>
      </c>
      <c r="D20129">
        <v>1</v>
      </c>
      <c r="E20129" t="s">
        <v>147</v>
      </c>
      <c r="F20129">
        <v>0</v>
      </c>
    </row>
    <row r="20130" spans="1:6">
      <c r="A20130" s="12" t="s">
        <v>246</v>
      </c>
      <c r="B20130" t="s">
        <v>65</v>
      </c>
      <c r="C20130" t="s">
        <v>137</v>
      </c>
      <c r="D20130">
        <v>1</v>
      </c>
      <c r="E20130" t="s">
        <v>147</v>
      </c>
      <c r="F20130">
        <v>0</v>
      </c>
    </row>
    <row r="20131" spans="1:6">
      <c r="A20131" s="12" t="s">
        <v>246</v>
      </c>
      <c r="B20131" t="s">
        <v>66</v>
      </c>
      <c r="C20131" t="s">
        <v>137</v>
      </c>
      <c r="D20131">
        <v>1</v>
      </c>
      <c r="E20131" t="s">
        <v>147</v>
      </c>
      <c r="F20131">
        <v>0</v>
      </c>
    </row>
    <row r="20132" spans="1:6">
      <c r="A20132" s="12" t="s">
        <v>246</v>
      </c>
      <c r="B20132" t="s">
        <v>67</v>
      </c>
      <c r="C20132" t="s">
        <v>137</v>
      </c>
      <c r="D20132">
        <v>1</v>
      </c>
      <c r="E20132" t="s">
        <v>147</v>
      </c>
      <c r="F20132">
        <v>0</v>
      </c>
    </row>
    <row r="20133" spans="1:6">
      <c r="A20133" s="12" t="s">
        <v>246</v>
      </c>
      <c r="B20133" t="s">
        <v>68</v>
      </c>
      <c r="C20133" t="s">
        <v>137</v>
      </c>
      <c r="D20133">
        <v>1</v>
      </c>
      <c r="E20133" t="s">
        <v>147</v>
      </c>
      <c r="F20133">
        <v>0</v>
      </c>
    </row>
    <row r="20134" spans="1:6">
      <c r="A20134" s="12" t="s">
        <v>246</v>
      </c>
      <c r="B20134" t="s">
        <v>69</v>
      </c>
      <c r="C20134" t="s">
        <v>137</v>
      </c>
      <c r="D20134">
        <v>1</v>
      </c>
      <c r="E20134" t="s">
        <v>147</v>
      </c>
      <c r="F20134">
        <v>0</v>
      </c>
    </row>
    <row r="20135" spans="1:6">
      <c r="A20135" s="12" t="s">
        <v>246</v>
      </c>
      <c r="B20135" t="s">
        <v>70</v>
      </c>
      <c r="C20135" t="s">
        <v>137</v>
      </c>
      <c r="D20135">
        <v>1</v>
      </c>
      <c r="E20135" t="s">
        <v>147</v>
      </c>
      <c r="F20135">
        <v>0</v>
      </c>
    </row>
    <row r="20136" spans="1:6">
      <c r="A20136" s="12" t="s">
        <v>246</v>
      </c>
      <c r="B20136" t="s">
        <v>71</v>
      </c>
      <c r="C20136" t="s">
        <v>137</v>
      </c>
      <c r="D20136">
        <v>1</v>
      </c>
      <c r="E20136" t="s">
        <v>147</v>
      </c>
      <c r="F20136">
        <v>0</v>
      </c>
    </row>
    <row r="20137" spans="1:6">
      <c r="A20137" s="12" t="s">
        <v>246</v>
      </c>
      <c r="B20137" t="s">
        <v>72</v>
      </c>
      <c r="C20137" t="s">
        <v>137</v>
      </c>
      <c r="D20137">
        <v>1</v>
      </c>
      <c r="E20137" t="s">
        <v>147</v>
      </c>
      <c r="F20137">
        <v>0</v>
      </c>
    </row>
    <row r="20138" spans="1:6">
      <c r="A20138" s="12" t="s">
        <v>246</v>
      </c>
      <c r="B20138" t="s">
        <v>73</v>
      </c>
      <c r="C20138" t="s">
        <v>137</v>
      </c>
      <c r="D20138">
        <v>1</v>
      </c>
      <c r="E20138" t="s">
        <v>147</v>
      </c>
      <c r="F20138">
        <v>0</v>
      </c>
    </row>
    <row r="20139" spans="1:6">
      <c r="A20139" s="12" t="s">
        <v>246</v>
      </c>
      <c r="B20139" t="s">
        <v>74</v>
      </c>
      <c r="C20139" t="s">
        <v>137</v>
      </c>
      <c r="D20139">
        <v>1</v>
      </c>
      <c r="E20139" t="s">
        <v>147</v>
      </c>
      <c r="F20139">
        <v>0</v>
      </c>
    </row>
    <row r="20140" spans="1:6">
      <c r="A20140" s="12" t="s">
        <v>246</v>
      </c>
      <c r="B20140" t="s">
        <v>75</v>
      </c>
      <c r="C20140" t="s">
        <v>137</v>
      </c>
      <c r="D20140">
        <v>1</v>
      </c>
      <c r="E20140" t="s">
        <v>147</v>
      </c>
      <c r="F20140">
        <v>0</v>
      </c>
    </row>
    <row r="20141" spans="1:6">
      <c r="A20141" s="12" t="s">
        <v>246</v>
      </c>
      <c r="B20141" t="s">
        <v>76</v>
      </c>
      <c r="C20141" t="s">
        <v>137</v>
      </c>
      <c r="D20141">
        <v>1</v>
      </c>
      <c r="E20141" t="s">
        <v>147</v>
      </c>
      <c r="F20141">
        <v>0</v>
      </c>
    </row>
    <row r="20142" spans="1:6">
      <c r="A20142" s="12" t="s">
        <v>246</v>
      </c>
      <c r="B20142" t="s">
        <v>77</v>
      </c>
      <c r="C20142" t="s">
        <v>137</v>
      </c>
      <c r="D20142">
        <v>1</v>
      </c>
      <c r="E20142" t="s">
        <v>147</v>
      </c>
      <c r="F20142">
        <v>0</v>
      </c>
    </row>
    <row r="20143" spans="1:6">
      <c r="A20143" s="12" t="s">
        <v>246</v>
      </c>
      <c r="B20143" t="s">
        <v>78</v>
      </c>
      <c r="C20143" t="s">
        <v>137</v>
      </c>
      <c r="D20143">
        <v>1</v>
      </c>
      <c r="E20143" t="s">
        <v>147</v>
      </c>
      <c r="F20143">
        <v>0</v>
      </c>
    </row>
    <row r="20144" spans="1:6">
      <c r="A20144" s="12" t="s">
        <v>246</v>
      </c>
      <c r="B20144" t="s">
        <v>79</v>
      </c>
      <c r="C20144" t="s">
        <v>137</v>
      </c>
      <c r="D20144">
        <v>1</v>
      </c>
      <c r="E20144" t="s">
        <v>147</v>
      </c>
      <c r="F20144">
        <v>0</v>
      </c>
    </row>
    <row r="20145" spans="1:6">
      <c r="A20145" s="12" t="s">
        <v>246</v>
      </c>
      <c r="B20145" t="s">
        <v>80</v>
      </c>
      <c r="C20145" t="s">
        <v>137</v>
      </c>
      <c r="D20145">
        <v>1</v>
      </c>
      <c r="E20145" t="s">
        <v>147</v>
      </c>
      <c r="F20145">
        <v>0</v>
      </c>
    </row>
    <row r="20146" spans="1:6">
      <c r="A20146" s="12" t="s">
        <v>246</v>
      </c>
      <c r="B20146" t="s">
        <v>81</v>
      </c>
      <c r="C20146" t="s">
        <v>137</v>
      </c>
      <c r="D20146">
        <v>1</v>
      </c>
      <c r="E20146" t="s">
        <v>147</v>
      </c>
      <c r="F20146">
        <v>0</v>
      </c>
    </row>
    <row r="20147" spans="1:6">
      <c r="A20147" s="12" t="s">
        <v>246</v>
      </c>
      <c r="B20147" t="s">
        <v>82</v>
      </c>
      <c r="C20147" t="s">
        <v>137</v>
      </c>
      <c r="D20147">
        <v>1</v>
      </c>
      <c r="E20147" t="s">
        <v>147</v>
      </c>
      <c r="F20147">
        <v>0</v>
      </c>
    </row>
    <row r="20148" spans="1:6">
      <c r="A20148" s="12" t="s">
        <v>246</v>
      </c>
      <c r="B20148" t="s">
        <v>83</v>
      </c>
      <c r="C20148" t="s">
        <v>137</v>
      </c>
      <c r="D20148">
        <v>1</v>
      </c>
      <c r="E20148" t="s">
        <v>147</v>
      </c>
      <c r="F20148">
        <v>0</v>
      </c>
    </row>
    <row r="20149" spans="1:6">
      <c r="A20149" s="12" t="s">
        <v>246</v>
      </c>
      <c r="B20149" t="s">
        <v>84</v>
      </c>
      <c r="C20149" t="s">
        <v>137</v>
      </c>
      <c r="D20149">
        <v>1</v>
      </c>
      <c r="E20149" t="s">
        <v>147</v>
      </c>
      <c r="F20149">
        <v>0</v>
      </c>
    </row>
    <row r="20150" spans="1:6">
      <c r="A20150" s="12" t="s">
        <v>246</v>
      </c>
      <c r="B20150" t="s">
        <v>85</v>
      </c>
      <c r="C20150" t="s">
        <v>137</v>
      </c>
      <c r="D20150">
        <v>1</v>
      </c>
      <c r="E20150" t="s">
        <v>147</v>
      </c>
      <c r="F20150">
        <v>0</v>
      </c>
    </row>
    <row r="20151" spans="1:6">
      <c r="A20151" s="12" t="s">
        <v>246</v>
      </c>
      <c r="B20151" t="s">
        <v>86</v>
      </c>
      <c r="C20151" t="s">
        <v>137</v>
      </c>
      <c r="D20151">
        <v>1</v>
      </c>
      <c r="E20151" t="s">
        <v>147</v>
      </c>
      <c r="F20151">
        <v>0</v>
      </c>
    </row>
    <row r="20152" spans="1:6">
      <c r="A20152" s="12" t="s">
        <v>246</v>
      </c>
      <c r="B20152" t="s">
        <v>87</v>
      </c>
      <c r="C20152" t="s">
        <v>137</v>
      </c>
      <c r="D20152">
        <v>1</v>
      </c>
      <c r="E20152" t="s">
        <v>147</v>
      </c>
      <c r="F20152">
        <v>0</v>
      </c>
    </row>
    <row r="20153" spans="1:6">
      <c r="A20153" s="12" t="s">
        <v>246</v>
      </c>
      <c r="B20153" t="s">
        <v>88</v>
      </c>
      <c r="C20153" t="s">
        <v>137</v>
      </c>
      <c r="D20153">
        <v>1</v>
      </c>
      <c r="E20153" t="s">
        <v>147</v>
      </c>
      <c r="F20153">
        <v>0</v>
      </c>
    </row>
    <row r="20154" spans="1:6">
      <c r="A20154" s="12" t="s">
        <v>246</v>
      </c>
      <c r="B20154" t="s">
        <v>89</v>
      </c>
      <c r="C20154" t="s">
        <v>137</v>
      </c>
      <c r="D20154">
        <v>1</v>
      </c>
      <c r="E20154" t="s">
        <v>147</v>
      </c>
      <c r="F20154">
        <v>0</v>
      </c>
    </row>
    <row r="20155" spans="1:6">
      <c r="A20155" s="12" t="s">
        <v>246</v>
      </c>
      <c r="B20155" t="s">
        <v>90</v>
      </c>
      <c r="C20155" t="s">
        <v>137</v>
      </c>
      <c r="D20155">
        <v>1</v>
      </c>
      <c r="E20155" t="s">
        <v>147</v>
      </c>
      <c r="F20155">
        <v>0</v>
      </c>
    </row>
    <row r="20156" spans="1:6">
      <c r="A20156" s="12" t="s">
        <v>246</v>
      </c>
      <c r="B20156" t="s">
        <v>91</v>
      </c>
      <c r="C20156" t="s">
        <v>137</v>
      </c>
      <c r="D20156">
        <v>1</v>
      </c>
      <c r="E20156" t="s">
        <v>147</v>
      </c>
      <c r="F20156">
        <v>0</v>
      </c>
    </row>
    <row r="20157" spans="1:6">
      <c r="A20157" s="12" t="s">
        <v>246</v>
      </c>
      <c r="B20157" t="s">
        <v>92</v>
      </c>
      <c r="C20157" t="s">
        <v>137</v>
      </c>
      <c r="D20157">
        <v>1</v>
      </c>
      <c r="E20157" t="s">
        <v>147</v>
      </c>
      <c r="F20157">
        <v>0</v>
      </c>
    </row>
    <row r="20158" spans="1:6">
      <c r="A20158" s="12" t="s">
        <v>246</v>
      </c>
      <c r="B20158" t="s">
        <v>93</v>
      </c>
      <c r="C20158" t="s">
        <v>137</v>
      </c>
      <c r="D20158">
        <v>1</v>
      </c>
      <c r="E20158" t="s">
        <v>147</v>
      </c>
      <c r="F20158">
        <v>0</v>
      </c>
    </row>
    <row r="20159" spans="1:6">
      <c r="A20159" s="12" t="s">
        <v>246</v>
      </c>
      <c r="B20159" t="s">
        <v>94</v>
      </c>
      <c r="C20159" t="s">
        <v>137</v>
      </c>
      <c r="D20159">
        <v>1</v>
      </c>
      <c r="E20159" t="s">
        <v>147</v>
      </c>
      <c r="F20159">
        <v>0</v>
      </c>
    </row>
    <row r="20160" spans="1:6">
      <c r="A20160" s="12" t="s">
        <v>246</v>
      </c>
      <c r="B20160" t="s">
        <v>95</v>
      </c>
      <c r="C20160" t="s">
        <v>137</v>
      </c>
      <c r="D20160">
        <v>1</v>
      </c>
      <c r="E20160" t="s">
        <v>147</v>
      </c>
      <c r="F20160">
        <v>0</v>
      </c>
    </row>
    <row r="20161" spans="1:6">
      <c r="A20161" s="12" t="s">
        <v>246</v>
      </c>
      <c r="B20161" t="s">
        <v>96</v>
      </c>
      <c r="C20161" t="s">
        <v>137</v>
      </c>
      <c r="D20161">
        <v>1</v>
      </c>
      <c r="E20161" t="s">
        <v>147</v>
      </c>
      <c r="F20161">
        <v>0</v>
      </c>
    </row>
    <row r="20162" spans="1:6">
      <c r="A20162" s="12" t="s">
        <v>246</v>
      </c>
      <c r="B20162" t="s">
        <v>97</v>
      </c>
      <c r="C20162" t="s">
        <v>137</v>
      </c>
      <c r="D20162">
        <v>1</v>
      </c>
      <c r="E20162" t="s">
        <v>147</v>
      </c>
      <c r="F20162">
        <v>0</v>
      </c>
    </row>
    <row r="20163" spans="1:6">
      <c r="A20163" s="12" t="s">
        <v>246</v>
      </c>
      <c r="B20163" t="s">
        <v>98</v>
      </c>
      <c r="C20163" t="s">
        <v>137</v>
      </c>
      <c r="D20163">
        <v>1</v>
      </c>
      <c r="E20163" t="s">
        <v>147</v>
      </c>
      <c r="F20163">
        <v>0</v>
      </c>
    </row>
    <row r="20164" spans="1:6">
      <c r="A20164" s="12" t="s">
        <v>246</v>
      </c>
      <c r="B20164" t="s">
        <v>99</v>
      </c>
      <c r="C20164" t="s">
        <v>137</v>
      </c>
      <c r="D20164">
        <v>1</v>
      </c>
      <c r="E20164" t="s">
        <v>147</v>
      </c>
      <c r="F20164">
        <v>0</v>
      </c>
    </row>
    <row r="20165" spans="1:6">
      <c r="A20165" s="12" t="s">
        <v>246</v>
      </c>
      <c r="B20165" t="s">
        <v>100</v>
      </c>
      <c r="C20165" t="s">
        <v>137</v>
      </c>
      <c r="D20165">
        <v>1</v>
      </c>
      <c r="E20165" t="s">
        <v>147</v>
      </c>
      <c r="F20165">
        <v>0</v>
      </c>
    </row>
    <row r="20166" spans="1:6">
      <c r="A20166" s="12" t="s">
        <v>246</v>
      </c>
      <c r="B20166" t="s">
        <v>101</v>
      </c>
      <c r="C20166" t="s">
        <v>137</v>
      </c>
      <c r="D20166">
        <v>1</v>
      </c>
      <c r="E20166" t="s">
        <v>147</v>
      </c>
      <c r="F20166">
        <v>0</v>
      </c>
    </row>
    <row r="20167" spans="1:6">
      <c r="A20167" s="12" t="s">
        <v>246</v>
      </c>
      <c r="B20167" t="s">
        <v>102</v>
      </c>
      <c r="C20167" t="s">
        <v>137</v>
      </c>
      <c r="D20167">
        <v>1</v>
      </c>
      <c r="E20167" t="s">
        <v>147</v>
      </c>
      <c r="F20167">
        <v>0</v>
      </c>
    </row>
    <row r="20168" spans="1:6">
      <c r="A20168" s="12" t="s">
        <v>246</v>
      </c>
      <c r="B20168" t="s">
        <v>103</v>
      </c>
      <c r="C20168" t="s">
        <v>137</v>
      </c>
      <c r="D20168">
        <v>1</v>
      </c>
      <c r="E20168" t="s">
        <v>147</v>
      </c>
      <c r="F20168">
        <v>0</v>
      </c>
    </row>
    <row r="20169" spans="1:6">
      <c r="A20169" s="12" t="s">
        <v>246</v>
      </c>
      <c r="B20169" t="s">
        <v>104</v>
      </c>
      <c r="C20169" t="s">
        <v>137</v>
      </c>
      <c r="D20169">
        <v>1</v>
      </c>
      <c r="E20169" t="s">
        <v>147</v>
      </c>
      <c r="F20169">
        <v>0</v>
      </c>
    </row>
    <row r="20170" spans="1:6">
      <c r="A20170" s="12" t="s">
        <v>246</v>
      </c>
      <c r="B20170" t="s">
        <v>105</v>
      </c>
      <c r="C20170" t="s">
        <v>137</v>
      </c>
      <c r="D20170">
        <v>1</v>
      </c>
      <c r="E20170" t="s">
        <v>147</v>
      </c>
      <c r="F20170">
        <v>0</v>
      </c>
    </row>
    <row r="20171" spans="1:6">
      <c r="A20171" s="12" t="s">
        <v>246</v>
      </c>
      <c r="B20171" t="s">
        <v>106</v>
      </c>
      <c r="C20171" t="s">
        <v>137</v>
      </c>
      <c r="D20171">
        <v>1</v>
      </c>
      <c r="E20171" t="s">
        <v>147</v>
      </c>
      <c r="F20171">
        <v>0</v>
      </c>
    </row>
    <row r="20172" spans="1:6">
      <c r="A20172" s="12" t="s">
        <v>246</v>
      </c>
      <c r="B20172" t="s">
        <v>107</v>
      </c>
      <c r="C20172" t="s">
        <v>137</v>
      </c>
      <c r="D20172">
        <v>1</v>
      </c>
      <c r="E20172" t="s">
        <v>147</v>
      </c>
      <c r="F20172">
        <v>0</v>
      </c>
    </row>
    <row r="20173" spans="1:6">
      <c r="A20173" s="12" t="s">
        <v>246</v>
      </c>
      <c r="B20173" t="s">
        <v>108</v>
      </c>
      <c r="C20173" t="s">
        <v>137</v>
      </c>
      <c r="D20173">
        <v>1</v>
      </c>
      <c r="E20173" t="s">
        <v>147</v>
      </c>
      <c r="F20173">
        <v>0</v>
      </c>
    </row>
    <row r="20174" spans="1:6">
      <c r="A20174" s="12" t="s">
        <v>246</v>
      </c>
      <c r="B20174" t="s">
        <v>109</v>
      </c>
      <c r="C20174" t="s">
        <v>137</v>
      </c>
      <c r="D20174">
        <v>1</v>
      </c>
      <c r="E20174" t="s">
        <v>147</v>
      </c>
      <c r="F20174">
        <v>0</v>
      </c>
    </row>
    <row r="20175" spans="1:6">
      <c r="A20175" s="12" t="s">
        <v>246</v>
      </c>
      <c r="B20175" t="s">
        <v>110</v>
      </c>
      <c r="C20175" t="s">
        <v>137</v>
      </c>
      <c r="D20175">
        <v>1</v>
      </c>
      <c r="E20175" t="s">
        <v>147</v>
      </c>
      <c r="F20175">
        <v>0</v>
      </c>
    </row>
    <row r="20176" spans="1:6">
      <c r="A20176" s="12" t="s">
        <v>246</v>
      </c>
      <c r="B20176" t="s">
        <v>111</v>
      </c>
      <c r="C20176" t="s">
        <v>137</v>
      </c>
      <c r="D20176">
        <v>1</v>
      </c>
      <c r="E20176" t="s">
        <v>147</v>
      </c>
      <c r="F20176">
        <v>0</v>
      </c>
    </row>
    <row r="20177" spans="1:6">
      <c r="A20177" s="12" t="s">
        <v>246</v>
      </c>
      <c r="B20177" t="s">
        <v>112</v>
      </c>
      <c r="C20177" t="s">
        <v>137</v>
      </c>
      <c r="D20177">
        <v>1</v>
      </c>
      <c r="E20177" t="s">
        <v>147</v>
      </c>
      <c r="F20177">
        <v>0</v>
      </c>
    </row>
    <row r="20178" spans="1:6">
      <c r="A20178" s="12" t="s">
        <v>246</v>
      </c>
      <c r="B20178" t="s">
        <v>113</v>
      </c>
      <c r="C20178" t="s">
        <v>137</v>
      </c>
      <c r="D20178">
        <v>1</v>
      </c>
      <c r="E20178" t="s">
        <v>147</v>
      </c>
      <c r="F20178">
        <v>0</v>
      </c>
    </row>
    <row r="20179" spans="1:6">
      <c r="A20179" s="12" t="s">
        <v>246</v>
      </c>
      <c r="B20179" t="s">
        <v>114</v>
      </c>
      <c r="C20179" t="s">
        <v>137</v>
      </c>
      <c r="D20179">
        <v>1</v>
      </c>
      <c r="E20179" t="s">
        <v>147</v>
      </c>
      <c r="F20179">
        <v>0</v>
      </c>
    </row>
    <row r="20180" spans="1:6">
      <c r="A20180" s="12" t="s">
        <v>246</v>
      </c>
      <c r="B20180" t="s">
        <v>115</v>
      </c>
      <c r="C20180" t="s">
        <v>137</v>
      </c>
      <c r="D20180">
        <v>1</v>
      </c>
      <c r="E20180" t="s">
        <v>147</v>
      </c>
      <c r="F20180">
        <v>0</v>
      </c>
    </row>
    <row r="20181" spans="1:6">
      <c r="A20181" s="12" t="s">
        <v>246</v>
      </c>
      <c r="B20181" t="s">
        <v>116</v>
      </c>
      <c r="C20181" t="s">
        <v>137</v>
      </c>
      <c r="D20181">
        <v>1</v>
      </c>
      <c r="E20181" t="s">
        <v>147</v>
      </c>
      <c r="F20181">
        <v>0</v>
      </c>
    </row>
    <row r="20182" spans="1:6">
      <c r="A20182" s="12" t="s">
        <v>246</v>
      </c>
      <c r="B20182" t="s">
        <v>146</v>
      </c>
      <c r="C20182" t="s">
        <v>137</v>
      </c>
      <c r="D20182">
        <v>1</v>
      </c>
      <c r="E20182" t="s">
        <v>147</v>
      </c>
      <c r="F20182">
        <v>0</v>
      </c>
    </row>
    <row r="20183" spans="1:6">
      <c r="A20183" s="12" t="s">
        <v>246</v>
      </c>
      <c r="B20183" t="s">
        <v>61</v>
      </c>
      <c r="C20183" t="s">
        <v>138</v>
      </c>
      <c r="D20183">
        <v>1</v>
      </c>
      <c r="E20183" t="s">
        <v>139</v>
      </c>
      <c r="F20183">
        <v>62.6</v>
      </c>
    </row>
    <row r="20184" spans="1:6">
      <c r="A20184" s="12" t="s">
        <v>246</v>
      </c>
      <c r="B20184" t="s">
        <v>62</v>
      </c>
      <c r="C20184" t="s">
        <v>138</v>
      </c>
      <c r="D20184">
        <v>1</v>
      </c>
      <c r="E20184" t="s">
        <v>139</v>
      </c>
      <c r="F20184">
        <v>51.9</v>
      </c>
    </row>
    <row r="20185" spans="1:6">
      <c r="A20185" s="12" t="s">
        <v>246</v>
      </c>
      <c r="B20185" t="s">
        <v>63</v>
      </c>
      <c r="C20185" t="s">
        <v>138</v>
      </c>
      <c r="D20185">
        <v>1</v>
      </c>
      <c r="E20185" t="s">
        <v>139</v>
      </c>
      <c r="F20185">
        <v>49</v>
      </c>
    </row>
    <row r="20186" spans="1:6">
      <c r="A20186" s="12" t="s">
        <v>246</v>
      </c>
      <c r="B20186" t="s">
        <v>64</v>
      </c>
      <c r="C20186" t="s">
        <v>138</v>
      </c>
      <c r="D20186">
        <v>1</v>
      </c>
      <c r="E20186" t="s">
        <v>139</v>
      </c>
      <c r="F20186">
        <v>62.7</v>
      </c>
    </row>
    <row r="20187" spans="1:6">
      <c r="A20187" s="12" t="s">
        <v>246</v>
      </c>
      <c r="B20187" t="s">
        <v>65</v>
      </c>
      <c r="C20187" t="s">
        <v>138</v>
      </c>
      <c r="D20187">
        <v>1</v>
      </c>
      <c r="E20187" t="s">
        <v>139</v>
      </c>
      <c r="F20187">
        <v>34</v>
      </c>
    </row>
    <row r="20188" spans="1:6">
      <c r="A20188" s="12" t="s">
        <v>246</v>
      </c>
      <c r="B20188" t="s">
        <v>66</v>
      </c>
      <c r="C20188" t="s">
        <v>138</v>
      </c>
      <c r="D20188">
        <v>1</v>
      </c>
      <c r="E20188" t="s">
        <v>139</v>
      </c>
      <c r="F20188">
        <v>42.8</v>
      </c>
    </row>
    <row r="20189" spans="1:6">
      <c r="A20189" s="12" t="s">
        <v>246</v>
      </c>
      <c r="B20189" t="s">
        <v>67</v>
      </c>
      <c r="C20189" t="s">
        <v>138</v>
      </c>
      <c r="D20189">
        <v>1</v>
      </c>
      <c r="E20189" t="s">
        <v>139</v>
      </c>
      <c r="F20189">
        <v>39</v>
      </c>
    </row>
    <row r="20190" spans="1:6">
      <c r="A20190" s="12" t="s">
        <v>246</v>
      </c>
      <c r="B20190" t="s">
        <v>68</v>
      </c>
      <c r="C20190" t="s">
        <v>138</v>
      </c>
      <c r="D20190">
        <v>1</v>
      </c>
      <c r="E20190" t="s">
        <v>139</v>
      </c>
      <c r="F20190">
        <v>39.5</v>
      </c>
    </row>
    <row r="20191" spans="1:6">
      <c r="A20191" s="12" t="s">
        <v>246</v>
      </c>
      <c r="B20191" t="s">
        <v>69</v>
      </c>
      <c r="C20191" t="s">
        <v>138</v>
      </c>
      <c r="D20191">
        <v>1</v>
      </c>
      <c r="E20191" t="s">
        <v>139</v>
      </c>
      <c r="F20191">
        <v>49.2</v>
      </c>
    </row>
    <row r="20192" spans="1:6">
      <c r="A20192" s="12" t="s">
        <v>246</v>
      </c>
      <c r="B20192" t="s">
        <v>70</v>
      </c>
      <c r="C20192" t="s">
        <v>138</v>
      </c>
      <c r="D20192">
        <v>1</v>
      </c>
      <c r="E20192" t="s">
        <v>139</v>
      </c>
      <c r="F20192">
        <v>51.9</v>
      </c>
    </row>
    <row r="20193" spans="1:6">
      <c r="A20193" s="12" t="s">
        <v>246</v>
      </c>
      <c r="B20193" t="s">
        <v>71</v>
      </c>
      <c r="C20193" t="s">
        <v>138</v>
      </c>
      <c r="D20193">
        <v>1</v>
      </c>
      <c r="E20193" t="s">
        <v>139</v>
      </c>
      <c r="F20193">
        <v>27.9</v>
      </c>
    </row>
    <row r="20194" spans="1:6">
      <c r="A20194" s="12" t="s">
        <v>246</v>
      </c>
      <c r="B20194" t="s">
        <v>72</v>
      </c>
      <c r="C20194" t="s">
        <v>138</v>
      </c>
      <c r="D20194">
        <v>1</v>
      </c>
      <c r="E20194" t="s">
        <v>139</v>
      </c>
      <c r="F20194">
        <v>63.8</v>
      </c>
    </row>
    <row r="20195" spans="1:6">
      <c r="A20195" s="12" t="s">
        <v>246</v>
      </c>
      <c r="B20195" t="s">
        <v>73</v>
      </c>
      <c r="C20195" t="s">
        <v>138</v>
      </c>
      <c r="D20195">
        <v>1</v>
      </c>
      <c r="E20195" t="s">
        <v>139</v>
      </c>
      <c r="F20195">
        <v>39</v>
      </c>
    </row>
    <row r="20196" spans="1:6">
      <c r="A20196" s="12" t="s">
        <v>246</v>
      </c>
      <c r="B20196" t="s">
        <v>74</v>
      </c>
      <c r="C20196" t="s">
        <v>138</v>
      </c>
      <c r="D20196">
        <v>1</v>
      </c>
      <c r="E20196" t="s">
        <v>139</v>
      </c>
      <c r="F20196">
        <v>57.3</v>
      </c>
    </row>
    <row r="20197" spans="1:6">
      <c r="A20197" s="12" t="s">
        <v>246</v>
      </c>
      <c r="B20197" t="s">
        <v>75</v>
      </c>
      <c r="C20197" t="s">
        <v>138</v>
      </c>
      <c r="D20197">
        <v>1</v>
      </c>
      <c r="E20197" t="s">
        <v>139</v>
      </c>
      <c r="F20197">
        <v>49.9</v>
      </c>
    </row>
    <row r="20198" spans="1:6">
      <c r="A20198" s="12" t="s">
        <v>246</v>
      </c>
      <c r="B20198" t="s">
        <v>76</v>
      </c>
      <c r="C20198" t="s">
        <v>138</v>
      </c>
      <c r="D20198">
        <v>1</v>
      </c>
      <c r="E20198" t="s">
        <v>139</v>
      </c>
      <c r="F20198">
        <v>57.3</v>
      </c>
    </row>
    <row r="20199" spans="1:6">
      <c r="A20199" s="12" t="s">
        <v>246</v>
      </c>
      <c r="B20199" t="s">
        <v>77</v>
      </c>
      <c r="C20199" t="s">
        <v>138</v>
      </c>
      <c r="D20199">
        <v>1</v>
      </c>
      <c r="E20199" t="s">
        <v>139</v>
      </c>
      <c r="F20199">
        <v>62.9</v>
      </c>
    </row>
    <row r="20200" spans="1:6">
      <c r="A20200" s="12" t="s">
        <v>246</v>
      </c>
      <c r="B20200" t="s">
        <v>78</v>
      </c>
      <c r="C20200" t="s">
        <v>138</v>
      </c>
      <c r="D20200">
        <v>1</v>
      </c>
      <c r="E20200" t="s">
        <v>139</v>
      </c>
      <c r="F20200">
        <v>59.6</v>
      </c>
    </row>
    <row r="20201" spans="1:6">
      <c r="A20201" s="12" t="s">
        <v>246</v>
      </c>
      <c r="B20201" t="s">
        <v>79</v>
      </c>
      <c r="C20201" t="s">
        <v>138</v>
      </c>
      <c r="D20201">
        <v>1</v>
      </c>
      <c r="E20201" t="s">
        <v>139</v>
      </c>
      <c r="F20201">
        <v>43.3</v>
      </c>
    </row>
    <row r="20202" spans="1:6">
      <c r="A20202" s="12" t="s">
        <v>246</v>
      </c>
      <c r="B20202" t="s">
        <v>80</v>
      </c>
      <c r="C20202" t="s">
        <v>138</v>
      </c>
      <c r="D20202">
        <v>1</v>
      </c>
      <c r="E20202" t="s">
        <v>139</v>
      </c>
      <c r="F20202">
        <v>34.9</v>
      </c>
    </row>
    <row r="20203" spans="1:6">
      <c r="A20203" s="12" t="s">
        <v>246</v>
      </c>
      <c r="B20203" t="s">
        <v>81</v>
      </c>
      <c r="C20203" t="s">
        <v>138</v>
      </c>
      <c r="D20203">
        <v>1</v>
      </c>
      <c r="E20203" t="s">
        <v>139</v>
      </c>
      <c r="F20203">
        <v>32.700000000000003</v>
      </c>
    </row>
    <row r="20204" spans="1:6">
      <c r="A20204" s="12" t="s">
        <v>246</v>
      </c>
      <c r="B20204" t="s">
        <v>82</v>
      </c>
      <c r="C20204" t="s">
        <v>138</v>
      </c>
      <c r="D20204">
        <v>1</v>
      </c>
      <c r="E20204" t="s">
        <v>139</v>
      </c>
      <c r="F20204">
        <v>46.6</v>
      </c>
    </row>
    <row r="20205" spans="1:6">
      <c r="A20205" s="12" t="s">
        <v>246</v>
      </c>
      <c r="B20205" t="s">
        <v>83</v>
      </c>
      <c r="C20205" t="s">
        <v>138</v>
      </c>
      <c r="D20205">
        <v>1</v>
      </c>
      <c r="E20205" t="s">
        <v>139</v>
      </c>
      <c r="F20205">
        <v>44.1</v>
      </c>
    </row>
    <row r="20206" spans="1:6">
      <c r="A20206" s="12" t="s">
        <v>246</v>
      </c>
      <c r="B20206" t="s">
        <v>84</v>
      </c>
      <c r="C20206" t="s">
        <v>138</v>
      </c>
      <c r="D20206">
        <v>1</v>
      </c>
      <c r="E20206" t="s">
        <v>139</v>
      </c>
      <c r="F20206">
        <v>58.1</v>
      </c>
    </row>
    <row r="20207" spans="1:6">
      <c r="A20207" s="12" t="s">
        <v>246</v>
      </c>
      <c r="B20207" t="s">
        <v>85</v>
      </c>
      <c r="C20207" t="s">
        <v>138</v>
      </c>
      <c r="D20207">
        <v>1</v>
      </c>
      <c r="E20207" t="s">
        <v>139</v>
      </c>
      <c r="F20207">
        <v>57.3</v>
      </c>
    </row>
    <row r="20208" spans="1:6">
      <c r="A20208" s="12" t="s">
        <v>246</v>
      </c>
      <c r="B20208" t="s">
        <v>86</v>
      </c>
      <c r="C20208" t="s">
        <v>138</v>
      </c>
      <c r="D20208">
        <v>1</v>
      </c>
      <c r="E20208" t="s">
        <v>139</v>
      </c>
      <c r="F20208">
        <v>55.1</v>
      </c>
    </row>
    <row r="20209" spans="1:6">
      <c r="A20209" s="12" t="s">
        <v>246</v>
      </c>
      <c r="B20209" t="s">
        <v>87</v>
      </c>
      <c r="C20209" t="s">
        <v>138</v>
      </c>
      <c r="D20209">
        <v>1</v>
      </c>
      <c r="E20209" t="s">
        <v>139</v>
      </c>
      <c r="F20209">
        <v>60.9</v>
      </c>
    </row>
    <row r="20210" spans="1:6">
      <c r="A20210" s="12" t="s">
        <v>246</v>
      </c>
      <c r="B20210" t="s">
        <v>88</v>
      </c>
      <c r="C20210" t="s">
        <v>138</v>
      </c>
      <c r="D20210">
        <v>1</v>
      </c>
      <c r="E20210" t="s">
        <v>139</v>
      </c>
      <c r="F20210">
        <v>45.7</v>
      </c>
    </row>
    <row r="20211" spans="1:6">
      <c r="A20211" s="12" t="s">
        <v>246</v>
      </c>
      <c r="B20211" t="s">
        <v>89</v>
      </c>
      <c r="C20211" t="s">
        <v>138</v>
      </c>
      <c r="D20211">
        <v>1</v>
      </c>
      <c r="E20211" t="s">
        <v>139</v>
      </c>
      <c r="F20211">
        <v>45.7</v>
      </c>
    </row>
    <row r="20212" spans="1:6">
      <c r="A20212" s="12" t="s">
        <v>246</v>
      </c>
      <c r="B20212" t="s">
        <v>90</v>
      </c>
      <c r="C20212" t="s">
        <v>138</v>
      </c>
      <c r="D20212">
        <v>1</v>
      </c>
      <c r="E20212" t="s">
        <v>139</v>
      </c>
      <c r="F20212">
        <v>39.6</v>
      </c>
    </row>
    <row r="20213" spans="1:6">
      <c r="A20213" s="12" t="s">
        <v>246</v>
      </c>
      <c r="B20213" t="s">
        <v>91</v>
      </c>
      <c r="C20213" t="s">
        <v>138</v>
      </c>
      <c r="D20213">
        <v>1</v>
      </c>
      <c r="E20213" t="s">
        <v>139</v>
      </c>
      <c r="F20213">
        <v>41.1</v>
      </c>
    </row>
    <row r="20214" spans="1:6">
      <c r="A20214" s="12" t="s">
        <v>246</v>
      </c>
      <c r="B20214" t="s">
        <v>92</v>
      </c>
      <c r="C20214" t="s">
        <v>138</v>
      </c>
      <c r="D20214">
        <v>1</v>
      </c>
      <c r="E20214" t="s">
        <v>139</v>
      </c>
      <c r="F20214">
        <v>35.5</v>
      </c>
    </row>
    <row r="20215" spans="1:6">
      <c r="A20215" s="12" t="s">
        <v>246</v>
      </c>
      <c r="B20215" t="s">
        <v>93</v>
      </c>
      <c r="C20215" t="s">
        <v>138</v>
      </c>
      <c r="D20215">
        <v>1</v>
      </c>
      <c r="E20215" t="s">
        <v>139</v>
      </c>
      <c r="F20215">
        <v>50.1</v>
      </c>
    </row>
    <row r="20216" spans="1:6">
      <c r="A20216" s="12" t="s">
        <v>246</v>
      </c>
      <c r="B20216" t="s">
        <v>94</v>
      </c>
      <c r="C20216" t="s">
        <v>138</v>
      </c>
      <c r="D20216">
        <v>1</v>
      </c>
      <c r="E20216" t="s">
        <v>139</v>
      </c>
      <c r="F20216">
        <v>63.5</v>
      </c>
    </row>
    <row r="20217" spans="1:6">
      <c r="A20217" s="12" t="s">
        <v>246</v>
      </c>
      <c r="B20217" t="s">
        <v>95</v>
      </c>
      <c r="C20217" t="s">
        <v>138</v>
      </c>
      <c r="D20217">
        <v>1</v>
      </c>
      <c r="E20217" t="s">
        <v>139</v>
      </c>
      <c r="F20217">
        <v>51.5</v>
      </c>
    </row>
    <row r="20218" spans="1:6">
      <c r="A20218" s="12" t="s">
        <v>246</v>
      </c>
      <c r="B20218" t="s">
        <v>96</v>
      </c>
      <c r="C20218" t="s">
        <v>138</v>
      </c>
      <c r="D20218">
        <v>1</v>
      </c>
      <c r="E20218" t="s">
        <v>139</v>
      </c>
      <c r="F20218">
        <v>66.7</v>
      </c>
    </row>
    <row r="20219" spans="1:6">
      <c r="A20219" s="12" t="s">
        <v>246</v>
      </c>
      <c r="B20219" t="s">
        <v>97</v>
      </c>
      <c r="C20219" t="s">
        <v>138</v>
      </c>
      <c r="D20219">
        <v>1</v>
      </c>
      <c r="E20219" t="s">
        <v>139</v>
      </c>
      <c r="F20219">
        <v>39</v>
      </c>
    </row>
    <row r="20220" spans="1:6">
      <c r="A20220" s="12" t="s">
        <v>246</v>
      </c>
      <c r="B20220" t="s">
        <v>98</v>
      </c>
      <c r="C20220" t="s">
        <v>138</v>
      </c>
      <c r="D20220">
        <v>1</v>
      </c>
      <c r="E20220" t="s">
        <v>139</v>
      </c>
      <c r="F20220">
        <v>47.4</v>
      </c>
    </row>
    <row r="20221" spans="1:6">
      <c r="A20221" s="12" t="s">
        <v>246</v>
      </c>
      <c r="B20221" t="s">
        <v>99</v>
      </c>
      <c r="C20221" t="s">
        <v>138</v>
      </c>
      <c r="D20221">
        <v>1</v>
      </c>
      <c r="E20221" t="s">
        <v>139</v>
      </c>
      <c r="F20221">
        <v>37</v>
      </c>
    </row>
    <row r="20222" spans="1:6">
      <c r="A20222" s="12" t="s">
        <v>246</v>
      </c>
      <c r="B20222" t="s">
        <v>100</v>
      </c>
      <c r="C20222" t="s">
        <v>138</v>
      </c>
      <c r="D20222">
        <v>1</v>
      </c>
      <c r="E20222" t="s">
        <v>139</v>
      </c>
      <c r="F20222">
        <v>56</v>
      </c>
    </row>
    <row r="20223" spans="1:6">
      <c r="A20223" s="12" t="s">
        <v>246</v>
      </c>
      <c r="B20223" t="s">
        <v>101</v>
      </c>
      <c r="C20223" t="s">
        <v>138</v>
      </c>
      <c r="D20223">
        <v>1</v>
      </c>
      <c r="E20223" t="s">
        <v>139</v>
      </c>
      <c r="F20223">
        <v>62.4</v>
      </c>
    </row>
    <row r="20224" spans="1:6">
      <c r="A20224" s="12" t="s">
        <v>246</v>
      </c>
      <c r="B20224" t="s">
        <v>102</v>
      </c>
      <c r="C20224" t="s">
        <v>138</v>
      </c>
      <c r="D20224">
        <v>1</v>
      </c>
      <c r="E20224" t="s">
        <v>139</v>
      </c>
      <c r="F20224">
        <v>61.7</v>
      </c>
    </row>
    <row r="20225" spans="1:6">
      <c r="A20225" s="12" t="s">
        <v>246</v>
      </c>
      <c r="B20225" t="s">
        <v>103</v>
      </c>
      <c r="C20225" t="s">
        <v>138</v>
      </c>
      <c r="D20225">
        <v>1</v>
      </c>
      <c r="E20225" t="s">
        <v>139</v>
      </c>
      <c r="F20225">
        <v>53.4</v>
      </c>
    </row>
    <row r="20226" spans="1:6">
      <c r="A20226" s="12" t="s">
        <v>246</v>
      </c>
      <c r="B20226" t="s">
        <v>104</v>
      </c>
      <c r="C20226" t="s">
        <v>138</v>
      </c>
      <c r="D20226">
        <v>1</v>
      </c>
      <c r="E20226" t="s">
        <v>139</v>
      </c>
      <c r="F20226">
        <v>60.9</v>
      </c>
    </row>
    <row r="20227" spans="1:6">
      <c r="A20227" s="12" t="s">
        <v>246</v>
      </c>
      <c r="B20227" t="s">
        <v>105</v>
      </c>
      <c r="C20227" t="s">
        <v>138</v>
      </c>
      <c r="D20227">
        <v>1</v>
      </c>
      <c r="E20227" t="s">
        <v>139</v>
      </c>
      <c r="F20227">
        <v>29.8</v>
      </c>
    </row>
    <row r="20228" spans="1:6">
      <c r="A20228" s="12" t="s">
        <v>246</v>
      </c>
      <c r="B20228" t="s">
        <v>106</v>
      </c>
      <c r="C20228" t="s">
        <v>138</v>
      </c>
      <c r="D20228">
        <v>1</v>
      </c>
      <c r="E20228" t="s">
        <v>139</v>
      </c>
      <c r="F20228">
        <v>44.3</v>
      </c>
    </row>
    <row r="20229" spans="1:6">
      <c r="A20229" s="12" t="s">
        <v>246</v>
      </c>
      <c r="B20229" t="s">
        <v>107</v>
      </c>
      <c r="C20229" t="s">
        <v>138</v>
      </c>
      <c r="D20229">
        <v>1</v>
      </c>
      <c r="E20229" t="s">
        <v>139</v>
      </c>
      <c r="F20229">
        <v>37.9</v>
      </c>
    </row>
    <row r="20230" spans="1:6">
      <c r="A20230" s="12" t="s">
        <v>246</v>
      </c>
      <c r="B20230" t="s">
        <v>108</v>
      </c>
      <c r="C20230" t="s">
        <v>138</v>
      </c>
      <c r="D20230">
        <v>1</v>
      </c>
      <c r="E20230" t="s">
        <v>139</v>
      </c>
      <c r="F20230">
        <v>66</v>
      </c>
    </row>
    <row r="20231" spans="1:6">
      <c r="A20231" s="12" t="s">
        <v>246</v>
      </c>
      <c r="B20231" t="s">
        <v>109</v>
      </c>
      <c r="C20231" t="s">
        <v>138</v>
      </c>
      <c r="D20231">
        <v>1</v>
      </c>
      <c r="E20231" t="s">
        <v>139</v>
      </c>
      <c r="F20231">
        <v>47.6</v>
      </c>
    </row>
    <row r="20232" spans="1:6">
      <c r="A20232" s="12" t="s">
        <v>246</v>
      </c>
      <c r="B20232" t="s">
        <v>110</v>
      </c>
      <c r="C20232" t="s">
        <v>138</v>
      </c>
      <c r="D20232">
        <v>1</v>
      </c>
      <c r="E20232" t="s">
        <v>139</v>
      </c>
      <c r="F20232">
        <v>69.599999999999994</v>
      </c>
    </row>
    <row r="20233" spans="1:6">
      <c r="A20233" s="12" t="s">
        <v>246</v>
      </c>
      <c r="B20233" t="s">
        <v>111</v>
      </c>
      <c r="C20233" t="s">
        <v>138</v>
      </c>
      <c r="D20233">
        <v>1</v>
      </c>
      <c r="E20233" t="s">
        <v>139</v>
      </c>
      <c r="F20233">
        <v>11</v>
      </c>
    </row>
    <row r="20234" spans="1:6">
      <c r="A20234" s="12" t="s">
        <v>246</v>
      </c>
      <c r="B20234" t="s">
        <v>112</v>
      </c>
      <c r="C20234" t="s">
        <v>138</v>
      </c>
      <c r="D20234">
        <v>1</v>
      </c>
      <c r="E20234" t="s">
        <v>139</v>
      </c>
      <c r="F20234">
        <v>37.700000000000003</v>
      </c>
    </row>
    <row r="20235" spans="1:6">
      <c r="A20235" s="12" t="s">
        <v>246</v>
      </c>
      <c r="B20235" t="s">
        <v>113</v>
      </c>
      <c r="C20235" t="s">
        <v>138</v>
      </c>
      <c r="D20235">
        <v>1</v>
      </c>
      <c r="E20235" t="s">
        <v>139</v>
      </c>
      <c r="F20235">
        <v>49.4</v>
      </c>
    </row>
    <row r="20236" spans="1:6">
      <c r="A20236" s="12" t="s">
        <v>246</v>
      </c>
      <c r="B20236" t="s">
        <v>114</v>
      </c>
      <c r="C20236" t="s">
        <v>138</v>
      </c>
      <c r="D20236">
        <v>1</v>
      </c>
      <c r="E20236" t="s">
        <v>139</v>
      </c>
      <c r="F20236">
        <v>59.4</v>
      </c>
    </row>
    <row r="20237" spans="1:6">
      <c r="A20237" s="12" t="s">
        <v>246</v>
      </c>
      <c r="B20237" t="s">
        <v>115</v>
      </c>
      <c r="C20237" t="s">
        <v>138</v>
      </c>
      <c r="D20237">
        <v>1</v>
      </c>
      <c r="E20237" t="s">
        <v>139</v>
      </c>
      <c r="F20237">
        <v>49.7</v>
      </c>
    </row>
    <row r="20238" spans="1:6">
      <c r="A20238" s="12" t="s">
        <v>246</v>
      </c>
      <c r="B20238" t="s">
        <v>116</v>
      </c>
      <c r="C20238" t="s">
        <v>138</v>
      </c>
      <c r="D20238">
        <v>1</v>
      </c>
      <c r="E20238" t="s">
        <v>139</v>
      </c>
      <c r="F20238">
        <v>75.599999999999994</v>
      </c>
    </row>
    <row r="20239" spans="1:6">
      <c r="A20239" s="12" t="s">
        <v>246</v>
      </c>
      <c r="B20239" t="s">
        <v>146</v>
      </c>
      <c r="C20239" t="s">
        <v>137</v>
      </c>
      <c r="D20239">
        <v>2</v>
      </c>
      <c r="E20239" t="s">
        <v>139</v>
      </c>
      <c r="F20239">
        <v>46.5</v>
      </c>
    </row>
    <row r="20240" spans="1:6">
      <c r="A20240" s="12" t="s">
        <v>246</v>
      </c>
      <c r="B20240" t="s">
        <v>61</v>
      </c>
      <c r="C20240" t="s">
        <v>138</v>
      </c>
      <c r="D20240">
        <v>1</v>
      </c>
      <c r="E20240" t="s">
        <v>140</v>
      </c>
      <c r="F20240">
        <v>34.299999999999997</v>
      </c>
    </row>
    <row r="20241" spans="1:6">
      <c r="A20241" s="12" t="s">
        <v>246</v>
      </c>
      <c r="B20241" t="s">
        <v>62</v>
      </c>
      <c r="C20241" t="s">
        <v>138</v>
      </c>
      <c r="D20241">
        <v>1</v>
      </c>
      <c r="E20241" t="s">
        <v>140</v>
      </c>
      <c r="F20241">
        <v>36.6</v>
      </c>
    </row>
    <row r="20242" spans="1:6">
      <c r="A20242" s="12" t="s">
        <v>246</v>
      </c>
      <c r="B20242" t="s">
        <v>63</v>
      </c>
      <c r="C20242" t="s">
        <v>138</v>
      </c>
      <c r="D20242">
        <v>1</v>
      </c>
      <c r="E20242" t="s">
        <v>140</v>
      </c>
      <c r="F20242">
        <v>46.3</v>
      </c>
    </row>
    <row r="20243" spans="1:6">
      <c r="A20243" s="12" t="s">
        <v>246</v>
      </c>
      <c r="B20243" t="s">
        <v>64</v>
      </c>
      <c r="C20243" t="s">
        <v>138</v>
      </c>
      <c r="D20243">
        <v>1</v>
      </c>
      <c r="E20243" t="s">
        <v>140</v>
      </c>
      <c r="F20243">
        <v>32.700000000000003</v>
      </c>
    </row>
    <row r="20244" spans="1:6">
      <c r="A20244" s="12" t="s">
        <v>246</v>
      </c>
      <c r="B20244" t="s">
        <v>65</v>
      </c>
      <c r="C20244" t="s">
        <v>138</v>
      </c>
      <c r="D20244">
        <v>1</v>
      </c>
      <c r="E20244" t="s">
        <v>140</v>
      </c>
      <c r="F20244">
        <v>60.6</v>
      </c>
    </row>
    <row r="20245" spans="1:6">
      <c r="A20245" s="12" t="s">
        <v>246</v>
      </c>
      <c r="B20245" t="s">
        <v>66</v>
      </c>
      <c r="C20245" t="s">
        <v>138</v>
      </c>
      <c r="D20245">
        <v>1</v>
      </c>
      <c r="E20245" t="s">
        <v>140</v>
      </c>
      <c r="F20245">
        <v>51.1</v>
      </c>
    </row>
    <row r="20246" spans="1:6">
      <c r="A20246" s="12" t="s">
        <v>246</v>
      </c>
      <c r="B20246" t="s">
        <v>67</v>
      </c>
      <c r="C20246" t="s">
        <v>138</v>
      </c>
      <c r="D20246">
        <v>1</v>
      </c>
      <c r="E20246" t="s">
        <v>140</v>
      </c>
      <c r="F20246">
        <v>56.5</v>
      </c>
    </row>
    <row r="20247" spans="1:6">
      <c r="A20247" s="12" t="s">
        <v>246</v>
      </c>
      <c r="B20247" t="s">
        <v>68</v>
      </c>
      <c r="C20247" t="s">
        <v>138</v>
      </c>
      <c r="D20247">
        <v>1</v>
      </c>
      <c r="E20247" t="s">
        <v>140</v>
      </c>
      <c r="F20247">
        <v>57</v>
      </c>
    </row>
    <row r="20248" spans="1:6">
      <c r="A20248" s="12" t="s">
        <v>246</v>
      </c>
      <c r="B20248" t="s">
        <v>69</v>
      </c>
      <c r="C20248" t="s">
        <v>138</v>
      </c>
      <c r="D20248">
        <v>1</v>
      </c>
      <c r="E20248" t="s">
        <v>140</v>
      </c>
      <c r="F20248">
        <v>48.2</v>
      </c>
    </row>
    <row r="20249" spans="1:6">
      <c r="A20249" s="12" t="s">
        <v>246</v>
      </c>
      <c r="B20249" t="s">
        <v>70</v>
      </c>
      <c r="C20249" t="s">
        <v>138</v>
      </c>
      <c r="D20249">
        <v>1</v>
      </c>
      <c r="E20249" t="s">
        <v>140</v>
      </c>
      <c r="F20249">
        <v>45.8</v>
      </c>
    </row>
    <row r="20250" spans="1:6">
      <c r="A20250" s="12" t="s">
        <v>246</v>
      </c>
      <c r="B20250" t="s">
        <v>71</v>
      </c>
      <c r="C20250" t="s">
        <v>138</v>
      </c>
      <c r="D20250">
        <v>1</v>
      </c>
      <c r="E20250" t="s">
        <v>140</v>
      </c>
      <c r="F20250">
        <v>66.900000000000006</v>
      </c>
    </row>
    <row r="20251" spans="1:6">
      <c r="A20251" s="12" t="s">
        <v>246</v>
      </c>
      <c r="B20251" t="s">
        <v>72</v>
      </c>
      <c r="C20251" t="s">
        <v>138</v>
      </c>
      <c r="D20251">
        <v>1</v>
      </c>
      <c r="E20251" t="s">
        <v>140</v>
      </c>
      <c r="F20251">
        <v>29.6</v>
      </c>
    </row>
    <row r="20252" spans="1:6">
      <c r="A20252" s="12" t="s">
        <v>246</v>
      </c>
      <c r="B20252" t="s">
        <v>73</v>
      </c>
      <c r="C20252" t="s">
        <v>138</v>
      </c>
      <c r="D20252">
        <v>1</v>
      </c>
      <c r="E20252" t="s">
        <v>140</v>
      </c>
      <c r="F20252">
        <v>57.4</v>
      </c>
    </row>
    <row r="20253" spans="1:6">
      <c r="A20253" s="12" t="s">
        <v>246</v>
      </c>
      <c r="B20253" t="s">
        <v>74</v>
      </c>
      <c r="C20253" t="s">
        <v>138</v>
      </c>
      <c r="D20253">
        <v>1</v>
      </c>
      <c r="E20253" t="s">
        <v>140</v>
      </c>
      <c r="F20253">
        <v>39.299999999999997</v>
      </c>
    </row>
    <row r="20254" spans="1:6">
      <c r="A20254" s="12" t="s">
        <v>246</v>
      </c>
      <c r="B20254" t="s">
        <v>75</v>
      </c>
      <c r="C20254" t="s">
        <v>138</v>
      </c>
      <c r="D20254">
        <v>1</v>
      </c>
      <c r="E20254" t="s">
        <v>140</v>
      </c>
      <c r="F20254">
        <v>45.6</v>
      </c>
    </row>
    <row r="20255" spans="1:6">
      <c r="A20255" s="12" t="s">
        <v>246</v>
      </c>
      <c r="B20255" t="s">
        <v>76</v>
      </c>
      <c r="C20255" t="s">
        <v>138</v>
      </c>
      <c r="D20255">
        <v>1</v>
      </c>
      <c r="E20255" t="s">
        <v>140</v>
      </c>
      <c r="F20255">
        <v>37.299999999999997</v>
      </c>
    </row>
    <row r="20256" spans="1:6">
      <c r="A20256" s="12" t="s">
        <v>246</v>
      </c>
      <c r="B20256" t="s">
        <v>77</v>
      </c>
      <c r="C20256" t="s">
        <v>138</v>
      </c>
      <c r="D20256">
        <v>1</v>
      </c>
      <c r="E20256" t="s">
        <v>140</v>
      </c>
      <c r="F20256">
        <v>33.9</v>
      </c>
    </row>
    <row r="20257" spans="1:6">
      <c r="A20257" s="12" t="s">
        <v>246</v>
      </c>
      <c r="B20257" t="s">
        <v>78</v>
      </c>
      <c r="C20257" t="s">
        <v>138</v>
      </c>
      <c r="D20257">
        <v>1</v>
      </c>
      <c r="E20257" t="s">
        <v>140</v>
      </c>
      <c r="F20257">
        <v>36.5</v>
      </c>
    </row>
    <row r="20258" spans="1:6">
      <c r="A20258" s="12" t="s">
        <v>246</v>
      </c>
      <c r="B20258" t="s">
        <v>79</v>
      </c>
      <c r="C20258" t="s">
        <v>138</v>
      </c>
      <c r="D20258">
        <v>1</v>
      </c>
      <c r="E20258" t="s">
        <v>140</v>
      </c>
      <c r="F20258">
        <v>50.2</v>
      </c>
    </row>
    <row r="20259" spans="1:6">
      <c r="A20259" s="12" t="s">
        <v>246</v>
      </c>
      <c r="B20259" t="s">
        <v>80</v>
      </c>
      <c r="C20259" t="s">
        <v>138</v>
      </c>
      <c r="D20259">
        <v>1</v>
      </c>
      <c r="E20259" t="s">
        <v>140</v>
      </c>
      <c r="F20259">
        <v>61.4</v>
      </c>
    </row>
    <row r="20260" spans="1:6">
      <c r="A20260" s="12" t="s">
        <v>246</v>
      </c>
      <c r="B20260" t="s">
        <v>81</v>
      </c>
      <c r="C20260" t="s">
        <v>138</v>
      </c>
      <c r="D20260">
        <v>1</v>
      </c>
      <c r="E20260" t="s">
        <v>140</v>
      </c>
      <c r="F20260">
        <v>60.9</v>
      </c>
    </row>
    <row r="20261" spans="1:6">
      <c r="A20261" s="12" t="s">
        <v>246</v>
      </c>
      <c r="B20261" t="s">
        <v>82</v>
      </c>
      <c r="C20261" t="s">
        <v>138</v>
      </c>
      <c r="D20261">
        <v>1</v>
      </c>
      <c r="E20261" t="s">
        <v>140</v>
      </c>
      <c r="F20261">
        <v>49.8</v>
      </c>
    </row>
    <row r="20262" spans="1:6">
      <c r="A20262" s="12" t="s">
        <v>246</v>
      </c>
      <c r="B20262" t="s">
        <v>83</v>
      </c>
      <c r="C20262" t="s">
        <v>138</v>
      </c>
      <c r="D20262">
        <v>1</v>
      </c>
      <c r="E20262" t="s">
        <v>140</v>
      </c>
      <c r="F20262">
        <v>50.2</v>
      </c>
    </row>
    <row r="20263" spans="1:6">
      <c r="A20263" s="12" t="s">
        <v>246</v>
      </c>
      <c r="B20263" t="s">
        <v>84</v>
      </c>
      <c r="C20263" t="s">
        <v>138</v>
      </c>
      <c r="D20263">
        <v>1</v>
      </c>
      <c r="E20263" t="s">
        <v>140</v>
      </c>
      <c r="F20263">
        <v>39.200000000000003</v>
      </c>
    </row>
    <row r="20264" spans="1:6">
      <c r="A20264" s="12" t="s">
        <v>246</v>
      </c>
      <c r="B20264" t="s">
        <v>85</v>
      </c>
      <c r="C20264" t="s">
        <v>138</v>
      </c>
      <c r="D20264">
        <v>1</v>
      </c>
      <c r="E20264" t="s">
        <v>140</v>
      </c>
      <c r="F20264">
        <v>39.6</v>
      </c>
    </row>
    <row r="20265" spans="1:6">
      <c r="A20265" s="12" t="s">
        <v>246</v>
      </c>
      <c r="B20265" t="s">
        <v>86</v>
      </c>
      <c r="C20265" t="s">
        <v>138</v>
      </c>
      <c r="D20265">
        <v>1</v>
      </c>
      <c r="E20265" t="s">
        <v>140</v>
      </c>
      <c r="F20265">
        <v>37.700000000000003</v>
      </c>
    </row>
    <row r="20266" spans="1:6">
      <c r="A20266" s="12" t="s">
        <v>246</v>
      </c>
      <c r="B20266" t="s">
        <v>87</v>
      </c>
      <c r="C20266" t="s">
        <v>138</v>
      </c>
      <c r="D20266">
        <v>1</v>
      </c>
      <c r="E20266" t="s">
        <v>140</v>
      </c>
      <c r="F20266">
        <v>34.299999999999997</v>
      </c>
    </row>
    <row r="20267" spans="1:6">
      <c r="A20267" s="12" t="s">
        <v>246</v>
      </c>
      <c r="B20267" t="s">
        <v>88</v>
      </c>
      <c r="C20267" t="s">
        <v>138</v>
      </c>
      <c r="D20267">
        <v>1</v>
      </c>
      <c r="E20267" t="s">
        <v>140</v>
      </c>
      <c r="F20267">
        <v>48.8</v>
      </c>
    </row>
    <row r="20268" spans="1:6">
      <c r="A20268" s="12" t="s">
        <v>246</v>
      </c>
      <c r="B20268" t="s">
        <v>89</v>
      </c>
      <c r="C20268" t="s">
        <v>138</v>
      </c>
      <c r="D20268">
        <v>1</v>
      </c>
      <c r="E20268" t="s">
        <v>140</v>
      </c>
      <c r="F20268">
        <v>49.9</v>
      </c>
    </row>
    <row r="20269" spans="1:6">
      <c r="A20269" s="12" t="s">
        <v>246</v>
      </c>
      <c r="B20269" t="s">
        <v>90</v>
      </c>
      <c r="C20269" t="s">
        <v>138</v>
      </c>
      <c r="D20269">
        <v>1</v>
      </c>
      <c r="E20269" t="s">
        <v>140</v>
      </c>
      <c r="F20269">
        <v>56.8</v>
      </c>
    </row>
    <row r="20270" spans="1:6">
      <c r="A20270" s="12" t="s">
        <v>246</v>
      </c>
      <c r="B20270" t="s">
        <v>91</v>
      </c>
      <c r="C20270" t="s">
        <v>138</v>
      </c>
      <c r="D20270">
        <v>1</v>
      </c>
      <c r="E20270" t="s">
        <v>140</v>
      </c>
      <c r="F20270">
        <v>53.5</v>
      </c>
    </row>
    <row r="20271" spans="1:6">
      <c r="A20271" s="12" t="s">
        <v>246</v>
      </c>
      <c r="B20271" t="s">
        <v>92</v>
      </c>
      <c r="C20271" t="s">
        <v>138</v>
      </c>
      <c r="D20271">
        <v>1</v>
      </c>
      <c r="E20271" t="s">
        <v>140</v>
      </c>
      <c r="F20271">
        <v>59.3</v>
      </c>
    </row>
    <row r="20272" spans="1:6">
      <c r="A20272" s="12" t="s">
        <v>246</v>
      </c>
      <c r="B20272" t="s">
        <v>93</v>
      </c>
      <c r="C20272" t="s">
        <v>138</v>
      </c>
      <c r="D20272">
        <v>1</v>
      </c>
      <c r="E20272" t="s">
        <v>140</v>
      </c>
      <c r="F20272">
        <v>47.7</v>
      </c>
    </row>
    <row r="20273" spans="1:6">
      <c r="A20273" s="12" t="s">
        <v>246</v>
      </c>
      <c r="B20273" t="s">
        <v>94</v>
      </c>
      <c r="C20273" t="s">
        <v>138</v>
      </c>
      <c r="D20273">
        <v>1</v>
      </c>
      <c r="E20273" t="s">
        <v>140</v>
      </c>
      <c r="F20273">
        <v>30.4</v>
      </c>
    </row>
    <row r="20274" spans="1:6">
      <c r="A20274" s="12" t="s">
        <v>246</v>
      </c>
      <c r="B20274" t="s">
        <v>95</v>
      </c>
      <c r="C20274" t="s">
        <v>138</v>
      </c>
      <c r="D20274">
        <v>1</v>
      </c>
      <c r="E20274" t="s">
        <v>140</v>
      </c>
      <c r="F20274">
        <v>44.3</v>
      </c>
    </row>
    <row r="20275" spans="1:6">
      <c r="A20275" s="12" t="s">
        <v>246</v>
      </c>
      <c r="B20275" t="s">
        <v>96</v>
      </c>
      <c r="C20275" t="s">
        <v>138</v>
      </c>
      <c r="D20275">
        <v>1</v>
      </c>
      <c r="E20275" t="s">
        <v>140</v>
      </c>
      <c r="F20275">
        <v>31</v>
      </c>
    </row>
    <row r="20276" spans="1:6">
      <c r="A20276" s="12" t="s">
        <v>246</v>
      </c>
      <c r="B20276" t="s">
        <v>97</v>
      </c>
      <c r="C20276" t="s">
        <v>138</v>
      </c>
      <c r="D20276">
        <v>1</v>
      </c>
      <c r="E20276" t="s">
        <v>140</v>
      </c>
      <c r="F20276">
        <v>54.1</v>
      </c>
    </row>
    <row r="20277" spans="1:6">
      <c r="A20277" s="12" t="s">
        <v>246</v>
      </c>
      <c r="B20277" t="s">
        <v>98</v>
      </c>
      <c r="C20277" t="s">
        <v>138</v>
      </c>
      <c r="D20277">
        <v>1</v>
      </c>
      <c r="E20277" t="s">
        <v>140</v>
      </c>
      <c r="F20277">
        <v>49.1</v>
      </c>
    </row>
    <row r="20278" spans="1:6">
      <c r="A20278" s="12" t="s">
        <v>246</v>
      </c>
      <c r="B20278" t="s">
        <v>99</v>
      </c>
      <c r="C20278" t="s">
        <v>138</v>
      </c>
      <c r="D20278">
        <v>1</v>
      </c>
      <c r="E20278" t="s">
        <v>140</v>
      </c>
      <c r="F20278">
        <v>57.9</v>
      </c>
    </row>
    <row r="20279" spans="1:6">
      <c r="A20279" s="12" t="s">
        <v>246</v>
      </c>
      <c r="B20279" t="s">
        <v>100</v>
      </c>
      <c r="C20279" t="s">
        <v>138</v>
      </c>
      <c r="D20279">
        <v>1</v>
      </c>
      <c r="E20279" t="s">
        <v>140</v>
      </c>
      <c r="F20279">
        <v>40.799999999999997</v>
      </c>
    </row>
    <row r="20280" spans="1:6">
      <c r="A20280" s="12" t="s">
        <v>246</v>
      </c>
      <c r="B20280" t="s">
        <v>101</v>
      </c>
      <c r="C20280" t="s">
        <v>138</v>
      </c>
      <c r="D20280">
        <v>1</v>
      </c>
      <c r="E20280" t="s">
        <v>140</v>
      </c>
      <c r="F20280">
        <v>33.299999999999997</v>
      </c>
    </row>
    <row r="20281" spans="1:6">
      <c r="A20281" s="12" t="s">
        <v>246</v>
      </c>
      <c r="B20281" t="s">
        <v>102</v>
      </c>
      <c r="C20281" t="s">
        <v>138</v>
      </c>
      <c r="D20281">
        <v>1</v>
      </c>
      <c r="E20281" t="s">
        <v>140</v>
      </c>
      <c r="F20281">
        <v>35.5</v>
      </c>
    </row>
    <row r="20282" spans="1:6">
      <c r="A20282" s="12" t="s">
        <v>246</v>
      </c>
      <c r="B20282" t="s">
        <v>103</v>
      </c>
      <c r="C20282" t="s">
        <v>138</v>
      </c>
      <c r="D20282">
        <v>1</v>
      </c>
      <c r="E20282" t="s">
        <v>140</v>
      </c>
      <c r="F20282">
        <v>43.6</v>
      </c>
    </row>
    <row r="20283" spans="1:6">
      <c r="A20283" s="12" t="s">
        <v>246</v>
      </c>
      <c r="B20283" t="s">
        <v>104</v>
      </c>
      <c r="C20283" t="s">
        <v>138</v>
      </c>
      <c r="D20283">
        <v>1</v>
      </c>
      <c r="E20283" t="s">
        <v>140</v>
      </c>
      <c r="F20283">
        <v>30.8</v>
      </c>
    </row>
    <row r="20284" spans="1:6">
      <c r="A20284" s="12" t="s">
        <v>246</v>
      </c>
      <c r="B20284" t="s">
        <v>105</v>
      </c>
      <c r="C20284" t="s">
        <v>138</v>
      </c>
      <c r="D20284">
        <v>1</v>
      </c>
      <c r="E20284" t="s">
        <v>140</v>
      </c>
      <c r="F20284">
        <v>62.8</v>
      </c>
    </row>
    <row r="20285" spans="1:6">
      <c r="A20285" s="12" t="s">
        <v>246</v>
      </c>
      <c r="B20285" t="s">
        <v>106</v>
      </c>
      <c r="C20285" t="s">
        <v>138</v>
      </c>
      <c r="D20285">
        <v>1</v>
      </c>
      <c r="E20285" t="s">
        <v>140</v>
      </c>
      <c r="F20285">
        <v>52.1</v>
      </c>
    </row>
    <row r="20286" spans="1:6">
      <c r="A20286" s="12" t="s">
        <v>246</v>
      </c>
      <c r="B20286" t="s">
        <v>107</v>
      </c>
      <c r="C20286" t="s">
        <v>138</v>
      </c>
      <c r="D20286">
        <v>1</v>
      </c>
      <c r="E20286" t="s">
        <v>140</v>
      </c>
      <c r="F20286">
        <v>55.8</v>
      </c>
    </row>
    <row r="20287" spans="1:6">
      <c r="A20287" s="12" t="s">
        <v>246</v>
      </c>
      <c r="B20287" t="s">
        <v>108</v>
      </c>
      <c r="C20287" t="s">
        <v>138</v>
      </c>
      <c r="D20287">
        <v>1</v>
      </c>
      <c r="E20287" t="s">
        <v>140</v>
      </c>
      <c r="F20287">
        <v>30.8</v>
      </c>
    </row>
    <row r="20288" spans="1:6">
      <c r="A20288" s="12" t="s">
        <v>246</v>
      </c>
      <c r="B20288" t="s">
        <v>109</v>
      </c>
      <c r="C20288" t="s">
        <v>138</v>
      </c>
      <c r="D20288">
        <v>1</v>
      </c>
      <c r="E20288" t="s">
        <v>140</v>
      </c>
      <c r="F20288">
        <v>48.1</v>
      </c>
    </row>
    <row r="20289" spans="1:6">
      <c r="A20289" s="12" t="s">
        <v>246</v>
      </c>
      <c r="B20289" t="s">
        <v>110</v>
      </c>
      <c r="C20289" t="s">
        <v>138</v>
      </c>
      <c r="D20289">
        <v>1</v>
      </c>
      <c r="E20289" t="s">
        <v>140</v>
      </c>
      <c r="F20289">
        <v>23.8</v>
      </c>
    </row>
    <row r="20290" spans="1:6">
      <c r="A20290" s="12" t="s">
        <v>246</v>
      </c>
      <c r="B20290" t="s">
        <v>111</v>
      </c>
      <c r="C20290" t="s">
        <v>138</v>
      </c>
      <c r="D20290">
        <v>1</v>
      </c>
      <c r="E20290" t="s">
        <v>140</v>
      </c>
      <c r="F20290">
        <v>84.1</v>
      </c>
    </row>
    <row r="20291" spans="1:6">
      <c r="A20291" s="12" t="s">
        <v>246</v>
      </c>
      <c r="B20291" t="s">
        <v>112</v>
      </c>
      <c r="C20291" t="s">
        <v>138</v>
      </c>
      <c r="D20291">
        <v>1</v>
      </c>
      <c r="E20291" t="s">
        <v>140</v>
      </c>
      <c r="F20291">
        <v>57.2</v>
      </c>
    </row>
    <row r="20292" spans="1:6">
      <c r="A20292" s="12" t="s">
        <v>246</v>
      </c>
      <c r="B20292" t="s">
        <v>113</v>
      </c>
      <c r="C20292" t="s">
        <v>138</v>
      </c>
      <c r="D20292">
        <v>1</v>
      </c>
      <c r="E20292" t="s">
        <v>140</v>
      </c>
      <c r="F20292">
        <v>44.6</v>
      </c>
    </row>
    <row r="20293" spans="1:6">
      <c r="A20293" s="12" t="s">
        <v>246</v>
      </c>
      <c r="B20293" t="s">
        <v>114</v>
      </c>
      <c r="C20293" t="s">
        <v>138</v>
      </c>
      <c r="D20293">
        <v>1</v>
      </c>
      <c r="E20293" t="s">
        <v>140</v>
      </c>
      <c r="F20293">
        <v>35.6</v>
      </c>
    </row>
    <row r="20294" spans="1:6">
      <c r="A20294" s="12" t="s">
        <v>246</v>
      </c>
      <c r="B20294" t="s">
        <v>115</v>
      </c>
      <c r="C20294" t="s">
        <v>138</v>
      </c>
      <c r="D20294">
        <v>1</v>
      </c>
      <c r="E20294" t="s">
        <v>140</v>
      </c>
      <c r="F20294">
        <v>45.7</v>
      </c>
    </row>
    <row r="20295" spans="1:6">
      <c r="A20295" s="12" t="s">
        <v>246</v>
      </c>
      <c r="B20295" t="s">
        <v>116</v>
      </c>
      <c r="C20295" t="s">
        <v>138</v>
      </c>
      <c r="D20295">
        <v>1</v>
      </c>
      <c r="E20295" t="s">
        <v>140</v>
      </c>
      <c r="F20295">
        <v>19.8</v>
      </c>
    </row>
    <row r="20296" spans="1:6">
      <c r="A20296" s="12" t="s">
        <v>246</v>
      </c>
      <c r="B20296" t="s">
        <v>146</v>
      </c>
      <c r="C20296" t="s">
        <v>137</v>
      </c>
      <c r="D20296">
        <v>2</v>
      </c>
      <c r="E20296" t="s">
        <v>140</v>
      </c>
      <c r="F20296">
        <v>49.3</v>
      </c>
    </row>
    <row r="20297" spans="1:6">
      <c r="A20297" s="12" t="s">
        <v>246</v>
      </c>
      <c r="B20297" t="s">
        <v>61</v>
      </c>
      <c r="C20297" t="s">
        <v>138</v>
      </c>
      <c r="D20297">
        <v>1</v>
      </c>
      <c r="E20297" t="s">
        <v>147</v>
      </c>
      <c r="F20297">
        <v>3</v>
      </c>
    </row>
    <row r="20298" spans="1:6">
      <c r="A20298" s="12" t="s">
        <v>246</v>
      </c>
      <c r="B20298" t="s">
        <v>62</v>
      </c>
      <c r="C20298" t="s">
        <v>138</v>
      </c>
      <c r="D20298">
        <v>1</v>
      </c>
      <c r="E20298" t="s">
        <v>147</v>
      </c>
      <c r="F20298">
        <v>11.4</v>
      </c>
    </row>
    <row r="20299" spans="1:6">
      <c r="A20299" s="12" t="s">
        <v>246</v>
      </c>
      <c r="B20299" t="s">
        <v>63</v>
      </c>
      <c r="C20299" t="s">
        <v>138</v>
      </c>
      <c r="D20299">
        <v>1</v>
      </c>
      <c r="E20299" t="s">
        <v>147</v>
      </c>
      <c r="F20299">
        <v>4.5999999999999996</v>
      </c>
    </row>
    <row r="20300" spans="1:6">
      <c r="A20300" s="12" t="s">
        <v>246</v>
      </c>
      <c r="B20300" t="s">
        <v>64</v>
      </c>
      <c r="C20300" t="s">
        <v>138</v>
      </c>
      <c r="D20300">
        <v>1</v>
      </c>
      <c r="E20300" t="s">
        <v>147</v>
      </c>
      <c r="F20300">
        <v>4.4000000000000004</v>
      </c>
    </row>
    <row r="20301" spans="1:6">
      <c r="A20301" s="12" t="s">
        <v>246</v>
      </c>
      <c r="B20301" t="s">
        <v>65</v>
      </c>
      <c r="C20301" t="s">
        <v>138</v>
      </c>
      <c r="D20301">
        <v>1</v>
      </c>
      <c r="E20301" t="s">
        <v>147</v>
      </c>
      <c r="F20301">
        <v>5.3</v>
      </c>
    </row>
    <row r="20302" spans="1:6">
      <c r="A20302" s="12" t="s">
        <v>246</v>
      </c>
      <c r="B20302" t="s">
        <v>66</v>
      </c>
      <c r="C20302" t="s">
        <v>138</v>
      </c>
      <c r="D20302">
        <v>1</v>
      </c>
      <c r="E20302" t="s">
        <v>147</v>
      </c>
      <c r="F20302">
        <v>5.9</v>
      </c>
    </row>
    <row r="20303" spans="1:6">
      <c r="A20303" s="12" t="s">
        <v>246</v>
      </c>
      <c r="B20303" t="s">
        <v>67</v>
      </c>
      <c r="C20303" t="s">
        <v>138</v>
      </c>
      <c r="D20303">
        <v>1</v>
      </c>
      <c r="E20303" t="s">
        <v>147</v>
      </c>
      <c r="F20303">
        <v>4.4000000000000004</v>
      </c>
    </row>
    <row r="20304" spans="1:6">
      <c r="A20304" s="12" t="s">
        <v>246</v>
      </c>
      <c r="B20304" t="s">
        <v>68</v>
      </c>
      <c r="C20304" t="s">
        <v>138</v>
      </c>
      <c r="D20304">
        <v>1</v>
      </c>
      <c r="E20304" t="s">
        <v>147</v>
      </c>
      <c r="F20304">
        <v>3.3</v>
      </c>
    </row>
    <row r="20305" spans="1:6">
      <c r="A20305" s="12" t="s">
        <v>246</v>
      </c>
      <c r="B20305" t="s">
        <v>69</v>
      </c>
      <c r="C20305" t="s">
        <v>138</v>
      </c>
      <c r="D20305">
        <v>1</v>
      </c>
      <c r="E20305" t="s">
        <v>147</v>
      </c>
      <c r="F20305">
        <v>2.5</v>
      </c>
    </row>
    <row r="20306" spans="1:6">
      <c r="A20306" s="12" t="s">
        <v>246</v>
      </c>
      <c r="B20306" t="s">
        <v>70</v>
      </c>
      <c r="C20306" t="s">
        <v>138</v>
      </c>
      <c r="D20306">
        <v>1</v>
      </c>
      <c r="E20306" t="s">
        <v>147</v>
      </c>
      <c r="F20306">
        <v>2.2000000000000002</v>
      </c>
    </row>
    <row r="20307" spans="1:6">
      <c r="A20307" s="12" t="s">
        <v>246</v>
      </c>
      <c r="B20307" t="s">
        <v>71</v>
      </c>
      <c r="C20307" t="s">
        <v>138</v>
      </c>
      <c r="D20307">
        <v>1</v>
      </c>
      <c r="E20307" t="s">
        <v>147</v>
      </c>
      <c r="F20307">
        <v>5.0999999999999996</v>
      </c>
    </row>
    <row r="20308" spans="1:6">
      <c r="A20308" s="12" t="s">
        <v>246</v>
      </c>
      <c r="B20308" t="s">
        <v>72</v>
      </c>
      <c r="C20308" t="s">
        <v>138</v>
      </c>
      <c r="D20308">
        <v>1</v>
      </c>
      <c r="E20308" t="s">
        <v>147</v>
      </c>
      <c r="F20308">
        <v>6.5</v>
      </c>
    </row>
    <row r="20309" spans="1:6">
      <c r="A20309" s="12" t="s">
        <v>246</v>
      </c>
      <c r="B20309" t="s">
        <v>73</v>
      </c>
      <c r="C20309" t="s">
        <v>138</v>
      </c>
      <c r="D20309">
        <v>1</v>
      </c>
      <c r="E20309" t="s">
        <v>147</v>
      </c>
      <c r="F20309">
        <v>3.4</v>
      </c>
    </row>
    <row r="20310" spans="1:6">
      <c r="A20310" s="12" t="s">
        <v>246</v>
      </c>
      <c r="B20310" t="s">
        <v>74</v>
      </c>
      <c r="C20310" t="s">
        <v>138</v>
      </c>
      <c r="D20310">
        <v>1</v>
      </c>
      <c r="E20310" t="s">
        <v>147</v>
      </c>
      <c r="F20310">
        <v>3.4</v>
      </c>
    </row>
    <row r="20311" spans="1:6">
      <c r="A20311" s="12" t="s">
        <v>246</v>
      </c>
      <c r="B20311" t="s">
        <v>75</v>
      </c>
      <c r="C20311" t="s">
        <v>138</v>
      </c>
      <c r="D20311">
        <v>1</v>
      </c>
      <c r="E20311" t="s">
        <v>147</v>
      </c>
      <c r="F20311">
        <v>4.5</v>
      </c>
    </row>
    <row r="20312" spans="1:6">
      <c r="A20312" s="12" t="s">
        <v>246</v>
      </c>
      <c r="B20312" t="s">
        <v>76</v>
      </c>
      <c r="C20312" t="s">
        <v>138</v>
      </c>
      <c r="D20312">
        <v>1</v>
      </c>
      <c r="E20312" t="s">
        <v>147</v>
      </c>
      <c r="F20312">
        <v>5.3</v>
      </c>
    </row>
    <row r="20313" spans="1:6">
      <c r="A20313" s="12" t="s">
        <v>246</v>
      </c>
      <c r="B20313" t="s">
        <v>77</v>
      </c>
      <c r="C20313" t="s">
        <v>138</v>
      </c>
      <c r="D20313">
        <v>1</v>
      </c>
      <c r="E20313" t="s">
        <v>147</v>
      </c>
      <c r="F20313">
        <v>3.2</v>
      </c>
    </row>
    <row r="20314" spans="1:6">
      <c r="A20314" s="12" t="s">
        <v>246</v>
      </c>
      <c r="B20314" t="s">
        <v>78</v>
      </c>
      <c r="C20314" t="s">
        <v>138</v>
      </c>
      <c r="D20314">
        <v>1</v>
      </c>
      <c r="E20314" t="s">
        <v>147</v>
      </c>
      <c r="F20314">
        <v>3.8</v>
      </c>
    </row>
    <row r="20315" spans="1:6">
      <c r="A20315" s="12" t="s">
        <v>246</v>
      </c>
      <c r="B20315" t="s">
        <v>79</v>
      </c>
      <c r="C20315" t="s">
        <v>138</v>
      </c>
      <c r="D20315">
        <v>1</v>
      </c>
      <c r="E20315" t="s">
        <v>147</v>
      </c>
      <c r="F20315">
        <v>6.4</v>
      </c>
    </row>
    <row r="20316" spans="1:6">
      <c r="A20316" s="12" t="s">
        <v>246</v>
      </c>
      <c r="B20316" t="s">
        <v>80</v>
      </c>
      <c r="C20316" t="s">
        <v>138</v>
      </c>
      <c r="D20316">
        <v>1</v>
      </c>
      <c r="E20316" t="s">
        <v>147</v>
      </c>
      <c r="F20316">
        <v>3.6</v>
      </c>
    </row>
    <row r="20317" spans="1:6">
      <c r="A20317" s="12" t="s">
        <v>246</v>
      </c>
      <c r="B20317" t="s">
        <v>81</v>
      </c>
      <c r="C20317" t="s">
        <v>138</v>
      </c>
      <c r="D20317">
        <v>1</v>
      </c>
      <c r="E20317" t="s">
        <v>147</v>
      </c>
      <c r="F20317">
        <v>6.3</v>
      </c>
    </row>
    <row r="20318" spans="1:6">
      <c r="A20318" s="12" t="s">
        <v>246</v>
      </c>
      <c r="B20318" t="s">
        <v>82</v>
      </c>
      <c r="C20318" t="s">
        <v>138</v>
      </c>
      <c r="D20318">
        <v>1</v>
      </c>
      <c r="E20318" t="s">
        <v>147</v>
      </c>
      <c r="F20318">
        <v>3.5</v>
      </c>
    </row>
    <row r="20319" spans="1:6">
      <c r="A20319" s="12" t="s">
        <v>246</v>
      </c>
      <c r="B20319" t="s">
        <v>83</v>
      </c>
      <c r="C20319" t="s">
        <v>138</v>
      </c>
      <c r="D20319">
        <v>1</v>
      </c>
      <c r="E20319" t="s">
        <v>147</v>
      </c>
      <c r="F20319">
        <v>5.6</v>
      </c>
    </row>
    <row r="20320" spans="1:6">
      <c r="A20320" s="12" t="s">
        <v>246</v>
      </c>
      <c r="B20320" t="s">
        <v>84</v>
      </c>
      <c r="C20320" t="s">
        <v>138</v>
      </c>
      <c r="D20320">
        <v>1</v>
      </c>
      <c r="E20320" t="s">
        <v>147</v>
      </c>
      <c r="F20320">
        <v>2.6</v>
      </c>
    </row>
    <row r="20321" spans="1:6">
      <c r="A20321" s="12" t="s">
        <v>246</v>
      </c>
      <c r="B20321" t="s">
        <v>85</v>
      </c>
      <c r="C20321" t="s">
        <v>138</v>
      </c>
      <c r="D20321">
        <v>1</v>
      </c>
      <c r="E20321" t="s">
        <v>147</v>
      </c>
      <c r="F20321">
        <v>3</v>
      </c>
    </row>
    <row r="20322" spans="1:6">
      <c r="A20322" s="12" t="s">
        <v>246</v>
      </c>
      <c r="B20322" t="s">
        <v>86</v>
      </c>
      <c r="C20322" t="s">
        <v>138</v>
      </c>
      <c r="D20322">
        <v>1</v>
      </c>
      <c r="E20322" t="s">
        <v>147</v>
      </c>
      <c r="F20322">
        <v>7</v>
      </c>
    </row>
    <row r="20323" spans="1:6">
      <c r="A20323" s="12" t="s">
        <v>246</v>
      </c>
      <c r="B20323" t="s">
        <v>87</v>
      </c>
      <c r="C20323" t="s">
        <v>138</v>
      </c>
      <c r="D20323">
        <v>1</v>
      </c>
      <c r="E20323" t="s">
        <v>147</v>
      </c>
      <c r="F20323">
        <v>4.7</v>
      </c>
    </row>
    <row r="20324" spans="1:6">
      <c r="A20324" s="12" t="s">
        <v>246</v>
      </c>
      <c r="B20324" t="s">
        <v>88</v>
      </c>
      <c r="C20324" t="s">
        <v>138</v>
      </c>
      <c r="D20324">
        <v>1</v>
      </c>
      <c r="E20324" t="s">
        <v>147</v>
      </c>
      <c r="F20324">
        <v>5.4</v>
      </c>
    </row>
    <row r="20325" spans="1:6">
      <c r="A20325" s="12" t="s">
        <v>246</v>
      </c>
      <c r="B20325" t="s">
        <v>89</v>
      </c>
      <c r="C20325" t="s">
        <v>138</v>
      </c>
      <c r="D20325">
        <v>1</v>
      </c>
      <c r="E20325" t="s">
        <v>147</v>
      </c>
      <c r="F20325">
        <v>4.3</v>
      </c>
    </row>
    <row r="20326" spans="1:6">
      <c r="A20326" s="12" t="s">
        <v>246</v>
      </c>
      <c r="B20326" t="s">
        <v>90</v>
      </c>
      <c r="C20326" t="s">
        <v>138</v>
      </c>
      <c r="D20326">
        <v>1</v>
      </c>
      <c r="E20326" t="s">
        <v>147</v>
      </c>
      <c r="F20326">
        <v>3.5</v>
      </c>
    </row>
    <row r="20327" spans="1:6">
      <c r="A20327" s="12" t="s">
        <v>246</v>
      </c>
      <c r="B20327" t="s">
        <v>91</v>
      </c>
      <c r="C20327" t="s">
        <v>138</v>
      </c>
      <c r="D20327">
        <v>1</v>
      </c>
      <c r="E20327" t="s">
        <v>147</v>
      </c>
      <c r="F20327">
        <v>5.3</v>
      </c>
    </row>
    <row r="20328" spans="1:6">
      <c r="A20328" s="12" t="s">
        <v>246</v>
      </c>
      <c r="B20328" t="s">
        <v>92</v>
      </c>
      <c r="C20328" t="s">
        <v>138</v>
      </c>
      <c r="D20328">
        <v>1</v>
      </c>
      <c r="E20328" t="s">
        <v>147</v>
      </c>
      <c r="F20328">
        <v>5.2</v>
      </c>
    </row>
    <row r="20329" spans="1:6">
      <c r="A20329" s="12" t="s">
        <v>246</v>
      </c>
      <c r="B20329" t="s">
        <v>93</v>
      </c>
      <c r="C20329" t="s">
        <v>138</v>
      </c>
      <c r="D20329">
        <v>1</v>
      </c>
      <c r="E20329" t="s">
        <v>147</v>
      </c>
      <c r="F20329">
        <v>2</v>
      </c>
    </row>
    <row r="20330" spans="1:6">
      <c r="A20330" s="12" t="s">
        <v>246</v>
      </c>
      <c r="B20330" t="s">
        <v>94</v>
      </c>
      <c r="C20330" t="s">
        <v>138</v>
      </c>
      <c r="D20330">
        <v>1</v>
      </c>
      <c r="E20330" t="s">
        <v>147</v>
      </c>
      <c r="F20330">
        <v>6.1</v>
      </c>
    </row>
    <row r="20331" spans="1:6">
      <c r="A20331" s="12" t="s">
        <v>246</v>
      </c>
      <c r="B20331" t="s">
        <v>95</v>
      </c>
      <c r="C20331" t="s">
        <v>138</v>
      </c>
      <c r="D20331">
        <v>1</v>
      </c>
      <c r="E20331" t="s">
        <v>147</v>
      </c>
      <c r="F20331">
        <v>4.0999999999999996</v>
      </c>
    </row>
    <row r="20332" spans="1:6">
      <c r="A20332" s="12" t="s">
        <v>246</v>
      </c>
      <c r="B20332" t="s">
        <v>96</v>
      </c>
      <c r="C20332" t="s">
        <v>138</v>
      </c>
      <c r="D20332">
        <v>1</v>
      </c>
      <c r="E20332" t="s">
        <v>147</v>
      </c>
      <c r="F20332">
        <v>2.2000000000000002</v>
      </c>
    </row>
    <row r="20333" spans="1:6">
      <c r="A20333" s="12" t="s">
        <v>246</v>
      </c>
      <c r="B20333" t="s">
        <v>97</v>
      </c>
      <c r="C20333" t="s">
        <v>138</v>
      </c>
      <c r="D20333">
        <v>1</v>
      </c>
      <c r="E20333" t="s">
        <v>147</v>
      </c>
      <c r="F20333">
        <v>6.8</v>
      </c>
    </row>
    <row r="20334" spans="1:6">
      <c r="A20334" s="12" t="s">
        <v>246</v>
      </c>
      <c r="B20334" t="s">
        <v>98</v>
      </c>
      <c r="C20334" t="s">
        <v>138</v>
      </c>
      <c r="D20334">
        <v>1</v>
      </c>
      <c r="E20334" t="s">
        <v>147</v>
      </c>
      <c r="F20334">
        <v>3.4</v>
      </c>
    </row>
    <row r="20335" spans="1:6">
      <c r="A20335" s="12" t="s">
        <v>246</v>
      </c>
      <c r="B20335" t="s">
        <v>99</v>
      </c>
      <c r="C20335" t="s">
        <v>138</v>
      </c>
      <c r="D20335">
        <v>1</v>
      </c>
      <c r="E20335" t="s">
        <v>147</v>
      </c>
      <c r="F20335">
        <v>5</v>
      </c>
    </row>
    <row r="20336" spans="1:6">
      <c r="A20336" s="12" t="s">
        <v>246</v>
      </c>
      <c r="B20336" t="s">
        <v>100</v>
      </c>
      <c r="C20336" t="s">
        <v>138</v>
      </c>
      <c r="D20336">
        <v>1</v>
      </c>
      <c r="E20336" t="s">
        <v>147</v>
      </c>
      <c r="F20336">
        <v>3.1</v>
      </c>
    </row>
    <row r="20337" spans="1:6">
      <c r="A20337" s="12" t="s">
        <v>246</v>
      </c>
      <c r="B20337" t="s">
        <v>101</v>
      </c>
      <c r="C20337" t="s">
        <v>138</v>
      </c>
      <c r="D20337">
        <v>1</v>
      </c>
      <c r="E20337" t="s">
        <v>147</v>
      </c>
      <c r="F20337">
        <v>4.2</v>
      </c>
    </row>
    <row r="20338" spans="1:6">
      <c r="A20338" s="12" t="s">
        <v>246</v>
      </c>
      <c r="B20338" t="s">
        <v>102</v>
      </c>
      <c r="C20338" t="s">
        <v>138</v>
      </c>
      <c r="D20338">
        <v>1</v>
      </c>
      <c r="E20338" t="s">
        <v>147</v>
      </c>
      <c r="F20338">
        <v>2.7</v>
      </c>
    </row>
    <row r="20339" spans="1:6">
      <c r="A20339" s="12" t="s">
        <v>246</v>
      </c>
      <c r="B20339" t="s">
        <v>103</v>
      </c>
      <c r="C20339" t="s">
        <v>138</v>
      </c>
      <c r="D20339">
        <v>1</v>
      </c>
      <c r="E20339" t="s">
        <v>147</v>
      </c>
      <c r="F20339">
        <v>2.8</v>
      </c>
    </row>
    <row r="20340" spans="1:6">
      <c r="A20340" s="12" t="s">
        <v>246</v>
      </c>
      <c r="B20340" t="s">
        <v>104</v>
      </c>
      <c r="C20340" t="s">
        <v>138</v>
      </c>
      <c r="D20340">
        <v>1</v>
      </c>
      <c r="E20340" t="s">
        <v>147</v>
      </c>
      <c r="F20340">
        <v>8.1999999999999993</v>
      </c>
    </row>
    <row r="20341" spans="1:6">
      <c r="A20341" s="12" t="s">
        <v>246</v>
      </c>
      <c r="B20341" t="s">
        <v>105</v>
      </c>
      <c r="C20341" t="s">
        <v>138</v>
      </c>
      <c r="D20341">
        <v>1</v>
      </c>
      <c r="E20341" t="s">
        <v>147</v>
      </c>
      <c r="F20341">
        <v>7.3</v>
      </c>
    </row>
    <row r="20342" spans="1:6">
      <c r="A20342" s="12" t="s">
        <v>246</v>
      </c>
      <c r="B20342" t="s">
        <v>106</v>
      </c>
      <c r="C20342" t="s">
        <v>138</v>
      </c>
      <c r="D20342">
        <v>1</v>
      </c>
      <c r="E20342" t="s">
        <v>147</v>
      </c>
      <c r="F20342">
        <v>3.5</v>
      </c>
    </row>
    <row r="20343" spans="1:6">
      <c r="A20343" s="12" t="s">
        <v>246</v>
      </c>
      <c r="B20343" t="s">
        <v>107</v>
      </c>
      <c r="C20343" t="s">
        <v>138</v>
      </c>
      <c r="D20343">
        <v>1</v>
      </c>
      <c r="E20343" t="s">
        <v>147</v>
      </c>
      <c r="F20343">
        <v>6.2</v>
      </c>
    </row>
    <row r="20344" spans="1:6">
      <c r="A20344" s="12" t="s">
        <v>246</v>
      </c>
      <c r="B20344" t="s">
        <v>108</v>
      </c>
      <c r="C20344" t="s">
        <v>138</v>
      </c>
      <c r="D20344">
        <v>1</v>
      </c>
      <c r="E20344" t="s">
        <v>147</v>
      </c>
      <c r="F20344">
        <v>3.1</v>
      </c>
    </row>
    <row r="20345" spans="1:6">
      <c r="A20345" s="12" t="s">
        <v>246</v>
      </c>
      <c r="B20345" t="s">
        <v>109</v>
      </c>
      <c r="C20345" t="s">
        <v>138</v>
      </c>
      <c r="D20345">
        <v>1</v>
      </c>
      <c r="E20345" t="s">
        <v>147</v>
      </c>
      <c r="F20345">
        <v>4.3</v>
      </c>
    </row>
    <row r="20346" spans="1:6">
      <c r="A20346" s="12" t="s">
        <v>246</v>
      </c>
      <c r="B20346" t="s">
        <v>110</v>
      </c>
      <c r="C20346" t="s">
        <v>138</v>
      </c>
      <c r="D20346">
        <v>1</v>
      </c>
      <c r="E20346" t="s">
        <v>147</v>
      </c>
      <c r="F20346">
        <v>6.4</v>
      </c>
    </row>
    <row r="20347" spans="1:6">
      <c r="A20347" s="12" t="s">
        <v>246</v>
      </c>
      <c r="B20347" t="s">
        <v>111</v>
      </c>
      <c r="C20347" t="s">
        <v>138</v>
      </c>
      <c r="D20347">
        <v>1</v>
      </c>
      <c r="E20347" t="s">
        <v>147</v>
      </c>
      <c r="F20347">
        <v>4.8</v>
      </c>
    </row>
    <row r="20348" spans="1:6">
      <c r="A20348" s="12" t="s">
        <v>246</v>
      </c>
      <c r="B20348" t="s">
        <v>112</v>
      </c>
      <c r="C20348" t="s">
        <v>138</v>
      </c>
      <c r="D20348">
        <v>1</v>
      </c>
      <c r="E20348" t="s">
        <v>147</v>
      </c>
      <c r="F20348">
        <v>5</v>
      </c>
    </row>
    <row r="20349" spans="1:6">
      <c r="A20349" s="12" t="s">
        <v>246</v>
      </c>
      <c r="B20349" t="s">
        <v>113</v>
      </c>
      <c r="C20349" t="s">
        <v>138</v>
      </c>
      <c r="D20349">
        <v>1</v>
      </c>
      <c r="E20349" t="s">
        <v>147</v>
      </c>
      <c r="F20349">
        <v>5.8</v>
      </c>
    </row>
    <row r="20350" spans="1:6">
      <c r="A20350" s="12" t="s">
        <v>246</v>
      </c>
      <c r="B20350" t="s">
        <v>114</v>
      </c>
      <c r="C20350" t="s">
        <v>138</v>
      </c>
      <c r="D20350">
        <v>1</v>
      </c>
      <c r="E20350" t="s">
        <v>147</v>
      </c>
      <c r="F20350">
        <v>4.9000000000000004</v>
      </c>
    </row>
    <row r="20351" spans="1:6">
      <c r="A20351" s="12" t="s">
        <v>246</v>
      </c>
      <c r="B20351" t="s">
        <v>115</v>
      </c>
      <c r="C20351" t="s">
        <v>138</v>
      </c>
      <c r="D20351">
        <v>1</v>
      </c>
      <c r="E20351" t="s">
        <v>147</v>
      </c>
      <c r="F20351">
        <v>4.5</v>
      </c>
    </row>
    <row r="20352" spans="1:6">
      <c r="A20352" s="12" t="s">
        <v>246</v>
      </c>
      <c r="B20352" t="s">
        <v>116</v>
      </c>
      <c r="C20352" t="s">
        <v>138</v>
      </c>
      <c r="D20352">
        <v>1</v>
      </c>
      <c r="E20352" t="s">
        <v>147</v>
      </c>
      <c r="F20352">
        <v>4.5</v>
      </c>
    </row>
    <row r="20353" spans="1:6">
      <c r="A20353" s="12" t="s">
        <v>246</v>
      </c>
      <c r="B20353" t="s">
        <v>146</v>
      </c>
      <c r="C20353" t="s">
        <v>137</v>
      </c>
      <c r="D20353">
        <v>2</v>
      </c>
      <c r="E20353" t="s">
        <v>147</v>
      </c>
      <c r="F20353">
        <v>4.0999999999999996</v>
      </c>
    </row>
    <row r="20354" spans="1:6">
      <c r="A20354" s="12" t="s">
        <v>246</v>
      </c>
      <c r="B20354" t="s">
        <v>146</v>
      </c>
      <c r="C20354" t="s">
        <v>137</v>
      </c>
      <c r="D20354">
        <v>3</v>
      </c>
      <c r="E20354" t="s">
        <v>139</v>
      </c>
      <c r="F20354">
        <v>252.1</v>
      </c>
    </row>
    <row r="20355" spans="1:6">
      <c r="A20355" s="12" t="s">
        <v>246</v>
      </c>
      <c r="B20355" t="s">
        <v>146</v>
      </c>
      <c r="C20355" t="s">
        <v>137</v>
      </c>
      <c r="D20355">
        <v>3</v>
      </c>
      <c r="E20355" t="s">
        <v>140</v>
      </c>
      <c r="F20355">
        <v>285.89999999999998</v>
      </c>
    </row>
    <row r="20356" spans="1:6">
      <c r="A20356" s="12" t="s">
        <v>246</v>
      </c>
      <c r="B20356" t="s">
        <v>146</v>
      </c>
      <c r="C20356" t="s">
        <v>137</v>
      </c>
      <c r="D20356">
        <v>3</v>
      </c>
      <c r="E20356" t="s">
        <v>147</v>
      </c>
      <c r="F20356">
        <v>0</v>
      </c>
    </row>
    <row r="20357" spans="1:6">
      <c r="A20357" s="12" t="s">
        <v>247</v>
      </c>
      <c r="B20357" t="s">
        <v>61</v>
      </c>
      <c r="C20357" t="s">
        <v>137</v>
      </c>
      <c r="D20357">
        <v>1</v>
      </c>
      <c r="E20357" t="s">
        <v>139</v>
      </c>
      <c r="F20357">
        <v>99.4</v>
      </c>
    </row>
    <row r="20358" spans="1:6">
      <c r="A20358" s="12" t="s">
        <v>247</v>
      </c>
      <c r="B20358" t="s">
        <v>62</v>
      </c>
      <c r="C20358" t="s">
        <v>137</v>
      </c>
      <c r="D20358">
        <v>1</v>
      </c>
      <c r="E20358" t="s">
        <v>139</v>
      </c>
      <c r="F20358">
        <v>87.9</v>
      </c>
    </row>
    <row r="20359" spans="1:6">
      <c r="A20359" s="12" t="s">
        <v>247</v>
      </c>
      <c r="B20359" t="s">
        <v>63</v>
      </c>
      <c r="C20359" t="s">
        <v>137</v>
      </c>
      <c r="D20359">
        <v>1</v>
      </c>
      <c r="E20359" t="s">
        <v>139</v>
      </c>
      <c r="F20359">
        <v>59.4</v>
      </c>
    </row>
    <row r="20360" spans="1:6">
      <c r="A20360" s="12" t="s">
        <v>247</v>
      </c>
      <c r="B20360" t="s">
        <v>64</v>
      </c>
      <c r="C20360" t="s">
        <v>137</v>
      </c>
      <c r="D20360">
        <v>1</v>
      </c>
      <c r="E20360" t="s">
        <v>139</v>
      </c>
      <c r="F20360">
        <v>99.6</v>
      </c>
    </row>
    <row r="20361" spans="1:6">
      <c r="A20361" s="12" t="s">
        <v>247</v>
      </c>
      <c r="B20361" t="s">
        <v>65</v>
      </c>
      <c r="C20361" t="s">
        <v>137</v>
      </c>
      <c r="D20361">
        <v>1</v>
      </c>
      <c r="E20361" t="s">
        <v>139</v>
      </c>
      <c r="F20361">
        <v>0</v>
      </c>
    </row>
    <row r="20362" spans="1:6">
      <c r="A20362" s="12" t="s">
        <v>247</v>
      </c>
      <c r="B20362" t="s">
        <v>66</v>
      </c>
      <c r="C20362" t="s">
        <v>137</v>
      </c>
      <c r="D20362">
        <v>1</v>
      </c>
      <c r="E20362" t="s">
        <v>139</v>
      </c>
      <c r="F20362">
        <v>27.4</v>
      </c>
    </row>
    <row r="20363" spans="1:6">
      <c r="A20363" s="12" t="s">
        <v>247</v>
      </c>
      <c r="B20363" t="s">
        <v>67</v>
      </c>
      <c r="C20363" t="s">
        <v>137</v>
      </c>
      <c r="D20363">
        <v>1</v>
      </c>
      <c r="E20363" t="s">
        <v>139</v>
      </c>
      <c r="F20363">
        <v>10.4</v>
      </c>
    </row>
    <row r="20364" spans="1:6">
      <c r="A20364" s="12" t="s">
        <v>247</v>
      </c>
      <c r="B20364" t="s">
        <v>68</v>
      </c>
      <c r="C20364" t="s">
        <v>137</v>
      </c>
      <c r="D20364">
        <v>1</v>
      </c>
      <c r="E20364" t="s">
        <v>139</v>
      </c>
      <c r="F20364">
        <v>9.5</v>
      </c>
    </row>
    <row r="20365" spans="1:6">
      <c r="A20365" s="12" t="s">
        <v>247</v>
      </c>
      <c r="B20365" t="s">
        <v>69</v>
      </c>
      <c r="C20365" t="s">
        <v>137</v>
      </c>
      <c r="D20365">
        <v>1</v>
      </c>
      <c r="E20365" t="s">
        <v>139</v>
      </c>
      <c r="F20365">
        <v>53.5</v>
      </c>
    </row>
    <row r="20366" spans="1:6">
      <c r="A20366" s="12" t="s">
        <v>247</v>
      </c>
      <c r="B20366" t="s">
        <v>70</v>
      </c>
      <c r="C20366" t="s">
        <v>137</v>
      </c>
      <c r="D20366">
        <v>1</v>
      </c>
      <c r="E20366" t="s">
        <v>139</v>
      </c>
      <c r="F20366">
        <v>68.8</v>
      </c>
    </row>
    <row r="20367" spans="1:6">
      <c r="A20367" s="12" t="s">
        <v>247</v>
      </c>
      <c r="B20367" t="s">
        <v>71</v>
      </c>
      <c r="C20367" t="s">
        <v>137</v>
      </c>
      <c r="D20367">
        <v>1</v>
      </c>
      <c r="E20367" t="s">
        <v>139</v>
      </c>
      <c r="F20367">
        <v>0</v>
      </c>
    </row>
    <row r="20368" spans="1:6">
      <c r="A20368" s="12" t="s">
        <v>247</v>
      </c>
      <c r="B20368" t="s">
        <v>72</v>
      </c>
      <c r="C20368" t="s">
        <v>137</v>
      </c>
      <c r="D20368">
        <v>1</v>
      </c>
      <c r="E20368" t="s">
        <v>139</v>
      </c>
      <c r="F20368">
        <v>99.9</v>
      </c>
    </row>
    <row r="20369" spans="1:6">
      <c r="A20369" s="12" t="s">
        <v>247</v>
      </c>
      <c r="B20369" t="s">
        <v>73</v>
      </c>
      <c r="C20369" t="s">
        <v>137</v>
      </c>
      <c r="D20369">
        <v>1</v>
      </c>
      <c r="E20369" t="s">
        <v>139</v>
      </c>
      <c r="F20369">
        <v>7.9</v>
      </c>
    </row>
    <row r="20370" spans="1:6">
      <c r="A20370" s="12" t="s">
        <v>247</v>
      </c>
      <c r="B20370" t="s">
        <v>74</v>
      </c>
      <c r="C20370" t="s">
        <v>137</v>
      </c>
      <c r="D20370">
        <v>1</v>
      </c>
      <c r="E20370" t="s">
        <v>139</v>
      </c>
      <c r="F20370">
        <v>91.5</v>
      </c>
    </row>
    <row r="20371" spans="1:6">
      <c r="A20371" s="12" t="s">
        <v>247</v>
      </c>
      <c r="B20371" t="s">
        <v>75</v>
      </c>
      <c r="C20371" t="s">
        <v>137</v>
      </c>
      <c r="D20371">
        <v>1</v>
      </c>
      <c r="E20371" t="s">
        <v>139</v>
      </c>
      <c r="F20371">
        <v>64.400000000000006</v>
      </c>
    </row>
    <row r="20372" spans="1:6">
      <c r="A20372" s="12" t="s">
        <v>247</v>
      </c>
      <c r="B20372" t="s">
        <v>76</v>
      </c>
      <c r="C20372" t="s">
        <v>137</v>
      </c>
      <c r="D20372">
        <v>1</v>
      </c>
      <c r="E20372" t="s">
        <v>139</v>
      </c>
      <c r="F20372">
        <v>94</v>
      </c>
    </row>
    <row r="20373" spans="1:6">
      <c r="A20373" s="12" t="s">
        <v>247</v>
      </c>
      <c r="B20373" t="s">
        <v>77</v>
      </c>
      <c r="C20373" t="s">
        <v>137</v>
      </c>
      <c r="D20373">
        <v>1</v>
      </c>
      <c r="E20373" t="s">
        <v>139</v>
      </c>
      <c r="F20373">
        <v>99.4</v>
      </c>
    </row>
    <row r="20374" spans="1:6">
      <c r="A20374" s="12" t="s">
        <v>247</v>
      </c>
      <c r="B20374" t="s">
        <v>78</v>
      </c>
      <c r="C20374" t="s">
        <v>137</v>
      </c>
      <c r="D20374">
        <v>1</v>
      </c>
      <c r="E20374" t="s">
        <v>139</v>
      </c>
      <c r="F20374">
        <v>96.5</v>
      </c>
    </row>
    <row r="20375" spans="1:6">
      <c r="A20375" s="12" t="s">
        <v>247</v>
      </c>
      <c r="B20375" t="s">
        <v>79</v>
      </c>
      <c r="C20375" t="s">
        <v>137</v>
      </c>
      <c r="D20375">
        <v>1</v>
      </c>
      <c r="E20375" t="s">
        <v>139</v>
      </c>
      <c r="F20375">
        <v>30.7</v>
      </c>
    </row>
    <row r="20376" spans="1:6">
      <c r="A20376" s="12" t="s">
        <v>247</v>
      </c>
      <c r="B20376" t="s">
        <v>80</v>
      </c>
      <c r="C20376" t="s">
        <v>137</v>
      </c>
      <c r="D20376">
        <v>1</v>
      </c>
      <c r="E20376" t="s">
        <v>139</v>
      </c>
      <c r="F20376">
        <v>0.6</v>
      </c>
    </row>
    <row r="20377" spans="1:6">
      <c r="A20377" s="12" t="s">
        <v>247</v>
      </c>
      <c r="B20377" t="s">
        <v>81</v>
      </c>
      <c r="C20377" t="s">
        <v>137</v>
      </c>
      <c r="D20377">
        <v>1</v>
      </c>
      <c r="E20377" t="s">
        <v>139</v>
      </c>
      <c r="F20377">
        <v>0.3</v>
      </c>
    </row>
    <row r="20378" spans="1:6">
      <c r="A20378" s="12" t="s">
        <v>247</v>
      </c>
      <c r="B20378" t="s">
        <v>82</v>
      </c>
      <c r="C20378" t="s">
        <v>137</v>
      </c>
      <c r="D20378">
        <v>1</v>
      </c>
      <c r="E20378" t="s">
        <v>139</v>
      </c>
      <c r="F20378">
        <v>38.6</v>
      </c>
    </row>
    <row r="20379" spans="1:6">
      <c r="A20379" s="12" t="s">
        <v>247</v>
      </c>
      <c r="B20379" t="s">
        <v>83</v>
      </c>
      <c r="C20379" t="s">
        <v>137</v>
      </c>
      <c r="D20379">
        <v>1</v>
      </c>
      <c r="E20379" t="s">
        <v>139</v>
      </c>
      <c r="F20379">
        <v>32.700000000000003</v>
      </c>
    </row>
    <row r="20380" spans="1:6">
      <c r="A20380" s="12" t="s">
        <v>247</v>
      </c>
      <c r="B20380" t="s">
        <v>84</v>
      </c>
      <c r="C20380" t="s">
        <v>137</v>
      </c>
      <c r="D20380">
        <v>1</v>
      </c>
      <c r="E20380" t="s">
        <v>139</v>
      </c>
      <c r="F20380">
        <v>91.4</v>
      </c>
    </row>
    <row r="20381" spans="1:6">
      <c r="A20381" s="12" t="s">
        <v>247</v>
      </c>
      <c r="B20381" t="s">
        <v>85</v>
      </c>
      <c r="C20381" t="s">
        <v>137</v>
      </c>
      <c r="D20381">
        <v>1</v>
      </c>
      <c r="E20381" t="s">
        <v>139</v>
      </c>
      <c r="F20381">
        <v>91</v>
      </c>
    </row>
    <row r="20382" spans="1:6">
      <c r="A20382" s="12" t="s">
        <v>247</v>
      </c>
      <c r="B20382" t="s">
        <v>86</v>
      </c>
      <c r="C20382" t="s">
        <v>137</v>
      </c>
      <c r="D20382">
        <v>1</v>
      </c>
      <c r="E20382" t="s">
        <v>139</v>
      </c>
      <c r="F20382">
        <v>90.2</v>
      </c>
    </row>
    <row r="20383" spans="1:6">
      <c r="A20383" s="12" t="s">
        <v>247</v>
      </c>
      <c r="B20383" t="s">
        <v>87</v>
      </c>
      <c r="C20383" t="s">
        <v>137</v>
      </c>
      <c r="D20383">
        <v>1</v>
      </c>
      <c r="E20383" t="s">
        <v>139</v>
      </c>
      <c r="F20383">
        <v>98.8</v>
      </c>
    </row>
    <row r="20384" spans="1:6">
      <c r="A20384" s="12" t="s">
        <v>247</v>
      </c>
      <c r="B20384" t="s">
        <v>88</v>
      </c>
      <c r="C20384" t="s">
        <v>137</v>
      </c>
      <c r="D20384">
        <v>1</v>
      </c>
      <c r="E20384" t="s">
        <v>139</v>
      </c>
      <c r="F20384">
        <v>40</v>
      </c>
    </row>
    <row r="20385" spans="1:6">
      <c r="A20385" s="12" t="s">
        <v>247</v>
      </c>
      <c r="B20385" t="s">
        <v>89</v>
      </c>
      <c r="C20385" t="s">
        <v>137</v>
      </c>
      <c r="D20385">
        <v>1</v>
      </c>
      <c r="E20385" t="s">
        <v>139</v>
      </c>
      <c r="F20385">
        <v>36.5</v>
      </c>
    </row>
    <row r="20386" spans="1:6">
      <c r="A20386" s="12" t="s">
        <v>247</v>
      </c>
      <c r="B20386" t="s">
        <v>90</v>
      </c>
      <c r="C20386" t="s">
        <v>137</v>
      </c>
      <c r="D20386">
        <v>1</v>
      </c>
      <c r="E20386" t="s">
        <v>139</v>
      </c>
      <c r="F20386">
        <v>10.9</v>
      </c>
    </row>
    <row r="20387" spans="1:6">
      <c r="A20387" s="12" t="s">
        <v>247</v>
      </c>
      <c r="B20387" t="s">
        <v>91</v>
      </c>
      <c r="C20387" t="s">
        <v>137</v>
      </c>
      <c r="D20387">
        <v>1</v>
      </c>
      <c r="E20387" t="s">
        <v>139</v>
      </c>
      <c r="F20387">
        <v>18.600000000000001</v>
      </c>
    </row>
    <row r="20388" spans="1:6">
      <c r="A20388" s="12" t="s">
        <v>247</v>
      </c>
      <c r="B20388" t="s">
        <v>92</v>
      </c>
      <c r="C20388" t="s">
        <v>137</v>
      </c>
      <c r="D20388">
        <v>1</v>
      </c>
      <c r="E20388" t="s">
        <v>139</v>
      </c>
      <c r="F20388">
        <v>2.1</v>
      </c>
    </row>
    <row r="20389" spans="1:6">
      <c r="A20389" s="12" t="s">
        <v>247</v>
      </c>
      <c r="B20389" t="s">
        <v>93</v>
      </c>
      <c r="C20389" t="s">
        <v>137</v>
      </c>
      <c r="D20389">
        <v>1</v>
      </c>
      <c r="E20389" t="s">
        <v>139</v>
      </c>
      <c r="F20389">
        <v>58.8</v>
      </c>
    </row>
    <row r="20390" spans="1:6">
      <c r="A20390" s="12" t="s">
        <v>247</v>
      </c>
      <c r="B20390" t="s">
        <v>94</v>
      </c>
      <c r="C20390" t="s">
        <v>137</v>
      </c>
      <c r="D20390">
        <v>1</v>
      </c>
      <c r="E20390" t="s">
        <v>139</v>
      </c>
      <c r="F20390">
        <v>99.9</v>
      </c>
    </row>
    <row r="20391" spans="1:6">
      <c r="A20391" s="12" t="s">
        <v>247</v>
      </c>
      <c r="B20391" t="s">
        <v>95</v>
      </c>
      <c r="C20391" t="s">
        <v>137</v>
      </c>
      <c r="D20391">
        <v>1</v>
      </c>
      <c r="E20391" t="s">
        <v>139</v>
      </c>
      <c r="F20391">
        <v>71.5</v>
      </c>
    </row>
    <row r="20392" spans="1:6">
      <c r="A20392" s="12" t="s">
        <v>247</v>
      </c>
      <c r="B20392" t="s">
        <v>96</v>
      </c>
      <c r="C20392" t="s">
        <v>137</v>
      </c>
      <c r="D20392">
        <v>1</v>
      </c>
      <c r="E20392" t="s">
        <v>139</v>
      </c>
      <c r="F20392">
        <v>99.9</v>
      </c>
    </row>
    <row r="20393" spans="1:6">
      <c r="A20393" s="12" t="s">
        <v>247</v>
      </c>
      <c r="B20393" t="s">
        <v>97</v>
      </c>
      <c r="C20393" t="s">
        <v>137</v>
      </c>
      <c r="D20393">
        <v>1</v>
      </c>
      <c r="E20393" t="s">
        <v>139</v>
      </c>
      <c r="F20393">
        <v>14.2</v>
      </c>
    </row>
    <row r="20394" spans="1:6">
      <c r="A20394" s="12" t="s">
        <v>247</v>
      </c>
      <c r="B20394" t="s">
        <v>98</v>
      </c>
      <c r="C20394" t="s">
        <v>137</v>
      </c>
      <c r="D20394">
        <v>1</v>
      </c>
      <c r="E20394" t="s">
        <v>139</v>
      </c>
      <c r="F20394">
        <v>44</v>
      </c>
    </row>
    <row r="20395" spans="1:6">
      <c r="A20395" s="12" t="s">
        <v>247</v>
      </c>
      <c r="B20395" t="s">
        <v>99</v>
      </c>
      <c r="C20395" t="s">
        <v>137</v>
      </c>
      <c r="D20395">
        <v>1</v>
      </c>
      <c r="E20395" t="s">
        <v>139</v>
      </c>
      <c r="F20395">
        <v>5.5</v>
      </c>
    </row>
    <row r="20396" spans="1:6">
      <c r="A20396" s="12" t="s">
        <v>247</v>
      </c>
      <c r="B20396" t="s">
        <v>100</v>
      </c>
      <c r="C20396" t="s">
        <v>137</v>
      </c>
      <c r="D20396">
        <v>1</v>
      </c>
      <c r="E20396" t="s">
        <v>139</v>
      </c>
      <c r="F20396">
        <v>88.1</v>
      </c>
    </row>
    <row r="20397" spans="1:6">
      <c r="A20397" s="12" t="s">
        <v>247</v>
      </c>
      <c r="B20397" t="s">
        <v>101</v>
      </c>
      <c r="C20397" t="s">
        <v>137</v>
      </c>
      <c r="D20397">
        <v>1</v>
      </c>
      <c r="E20397" t="s">
        <v>139</v>
      </c>
      <c r="F20397">
        <v>99.7</v>
      </c>
    </row>
    <row r="20398" spans="1:6">
      <c r="A20398" s="12" t="s">
        <v>247</v>
      </c>
      <c r="B20398" t="s">
        <v>102</v>
      </c>
      <c r="C20398" t="s">
        <v>137</v>
      </c>
      <c r="D20398">
        <v>1</v>
      </c>
      <c r="E20398" t="s">
        <v>139</v>
      </c>
      <c r="F20398">
        <v>98.8</v>
      </c>
    </row>
    <row r="20399" spans="1:6">
      <c r="A20399" s="12" t="s">
        <v>247</v>
      </c>
      <c r="B20399" t="s">
        <v>103</v>
      </c>
      <c r="C20399" t="s">
        <v>137</v>
      </c>
      <c r="D20399">
        <v>1</v>
      </c>
      <c r="E20399" t="s">
        <v>139</v>
      </c>
      <c r="F20399">
        <v>80.3</v>
      </c>
    </row>
    <row r="20400" spans="1:6">
      <c r="A20400" s="12" t="s">
        <v>247</v>
      </c>
      <c r="B20400" t="s">
        <v>104</v>
      </c>
      <c r="C20400" t="s">
        <v>137</v>
      </c>
      <c r="D20400">
        <v>1</v>
      </c>
      <c r="E20400" t="s">
        <v>139</v>
      </c>
      <c r="F20400">
        <v>99.8</v>
      </c>
    </row>
    <row r="20401" spans="1:6">
      <c r="A20401" s="12" t="s">
        <v>247</v>
      </c>
      <c r="B20401" t="s">
        <v>105</v>
      </c>
      <c r="C20401" t="s">
        <v>137</v>
      </c>
      <c r="D20401">
        <v>1</v>
      </c>
      <c r="E20401" t="s">
        <v>139</v>
      </c>
      <c r="F20401">
        <v>0.1</v>
      </c>
    </row>
    <row r="20402" spans="1:6">
      <c r="A20402" s="12" t="s">
        <v>247</v>
      </c>
      <c r="B20402" t="s">
        <v>106</v>
      </c>
      <c r="C20402" t="s">
        <v>137</v>
      </c>
      <c r="D20402">
        <v>1</v>
      </c>
      <c r="E20402" t="s">
        <v>139</v>
      </c>
      <c r="F20402">
        <v>27.7</v>
      </c>
    </row>
    <row r="20403" spans="1:6">
      <c r="A20403" s="12" t="s">
        <v>247</v>
      </c>
      <c r="B20403" t="s">
        <v>107</v>
      </c>
      <c r="C20403" t="s">
        <v>137</v>
      </c>
      <c r="D20403">
        <v>1</v>
      </c>
      <c r="E20403" t="s">
        <v>139</v>
      </c>
      <c r="F20403">
        <v>9.3000000000000007</v>
      </c>
    </row>
    <row r="20404" spans="1:6">
      <c r="A20404" s="12" t="s">
        <v>247</v>
      </c>
      <c r="B20404" t="s">
        <v>108</v>
      </c>
      <c r="C20404" t="s">
        <v>137</v>
      </c>
      <c r="D20404">
        <v>1</v>
      </c>
      <c r="E20404" t="s">
        <v>139</v>
      </c>
      <c r="F20404">
        <v>99.9</v>
      </c>
    </row>
    <row r="20405" spans="1:6">
      <c r="A20405" s="12" t="s">
        <v>247</v>
      </c>
      <c r="B20405" t="s">
        <v>109</v>
      </c>
      <c r="C20405" t="s">
        <v>137</v>
      </c>
      <c r="D20405">
        <v>1</v>
      </c>
      <c r="E20405" t="s">
        <v>139</v>
      </c>
      <c r="F20405">
        <v>47.9</v>
      </c>
    </row>
    <row r="20406" spans="1:6">
      <c r="A20406" s="12" t="s">
        <v>247</v>
      </c>
      <c r="B20406" t="s">
        <v>110</v>
      </c>
      <c r="C20406" t="s">
        <v>137</v>
      </c>
      <c r="D20406">
        <v>1</v>
      </c>
      <c r="E20406" t="s">
        <v>139</v>
      </c>
      <c r="F20406">
        <v>100</v>
      </c>
    </row>
    <row r="20407" spans="1:6">
      <c r="A20407" s="12" t="s">
        <v>247</v>
      </c>
      <c r="B20407" t="s">
        <v>111</v>
      </c>
      <c r="C20407" t="s">
        <v>137</v>
      </c>
      <c r="D20407">
        <v>1</v>
      </c>
      <c r="E20407" t="s">
        <v>139</v>
      </c>
      <c r="F20407">
        <v>0</v>
      </c>
    </row>
    <row r="20408" spans="1:6">
      <c r="A20408" s="12" t="s">
        <v>247</v>
      </c>
      <c r="B20408" t="s">
        <v>112</v>
      </c>
      <c r="C20408" t="s">
        <v>137</v>
      </c>
      <c r="D20408">
        <v>1</v>
      </c>
      <c r="E20408" t="s">
        <v>139</v>
      </c>
      <c r="F20408">
        <v>9.3000000000000007</v>
      </c>
    </row>
    <row r="20409" spans="1:6">
      <c r="A20409" s="12" t="s">
        <v>247</v>
      </c>
      <c r="B20409" t="s">
        <v>113</v>
      </c>
      <c r="C20409" t="s">
        <v>137</v>
      </c>
      <c r="D20409">
        <v>1</v>
      </c>
      <c r="E20409" t="s">
        <v>139</v>
      </c>
      <c r="F20409">
        <v>61.6</v>
      </c>
    </row>
    <row r="20410" spans="1:6">
      <c r="A20410" s="12" t="s">
        <v>247</v>
      </c>
      <c r="B20410" t="s">
        <v>114</v>
      </c>
      <c r="C20410" t="s">
        <v>137</v>
      </c>
      <c r="D20410">
        <v>1</v>
      </c>
      <c r="E20410" t="s">
        <v>139</v>
      </c>
      <c r="F20410">
        <v>96</v>
      </c>
    </row>
    <row r="20411" spans="1:6">
      <c r="A20411" s="12" t="s">
        <v>247</v>
      </c>
      <c r="B20411" t="s">
        <v>115</v>
      </c>
      <c r="C20411" t="s">
        <v>137</v>
      </c>
      <c r="D20411">
        <v>1</v>
      </c>
      <c r="E20411" t="s">
        <v>139</v>
      </c>
      <c r="F20411">
        <v>59.8</v>
      </c>
    </row>
    <row r="20412" spans="1:6">
      <c r="A20412" s="12" t="s">
        <v>247</v>
      </c>
      <c r="B20412" t="s">
        <v>116</v>
      </c>
      <c r="C20412" t="s">
        <v>137</v>
      </c>
      <c r="D20412">
        <v>1</v>
      </c>
      <c r="E20412" t="s">
        <v>139</v>
      </c>
      <c r="F20412">
        <v>100</v>
      </c>
    </row>
    <row r="20413" spans="1:6">
      <c r="A20413" s="12" t="s">
        <v>247</v>
      </c>
      <c r="B20413" t="s">
        <v>146</v>
      </c>
      <c r="C20413" t="s">
        <v>137</v>
      </c>
      <c r="D20413">
        <v>1</v>
      </c>
      <c r="E20413" t="s">
        <v>139</v>
      </c>
      <c r="F20413">
        <v>46.1</v>
      </c>
    </row>
    <row r="20414" spans="1:6">
      <c r="A20414" s="12" t="s">
        <v>247</v>
      </c>
      <c r="B20414" t="s">
        <v>61</v>
      </c>
      <c r="C20414" t="s">
        <v>137</v>
      </c>
      <c r="D20414">
        <v>1</v>
      </c>
      <c r="E20414" t="s">
        <v>140</v>
      </c>
      <c r="F20414">
        <v>0.6</v>
      </c>
    </row>
    <row r="20415" spans="1:6">
      <c r="A20415" s="12" t="s">
        <v>247</v>
      </c>
      <c r="B20415" t="s">
        <v>62</v>
      </c>
      <c r="C20415" t="s">
        <v>137</v>
      </c>
      <c r="D20415">
        <v>1</v>
      </c>
      <c r="E20415" t="s">
        <v>140</v>
      </c>
      <c r="F20415">
        <v>12.1</v>
      </c>
    </row>
    <row r="20416" spans="1:6">
      <c r="A20416" s="12" t="s">
        <v>247</v>
      </c>
      <c r="B20416" t="s">
        <v>63</v>
      </c>
      <c r="C20416" t="s">
        <v>137</v>
      </c>
      <c r="D20416">
        <v>1</v>
      </c>
      <c r="E20416" t="s">
        <v>140</v>
      </c>
      <c r="F20416">
        <v>40.6</v>
      </c>
    </row>
    <row r="20417" spans="1:6">
      <c r="A20417" s="12" t="s">
        <v>247</v>
      </c>
      <c r="B20417" t="s">
        <v>64</v>
      </c>
      <c r="C20417" t="s">
        <v>137</v>
      </c>
      <c r="D20417">
        <v>1</v>
      </c>
      <c r="E20417" t="s">
        <v>140</v>
      </c>
      <c r="F20417">
        <v>0.4</v>
      </c>
    </row>
    <row r="20418" spans="1:6">
      <c r="A20418" s="12" t="s">
        <v>247</v>
      </c>
      <c r="B20418" t="s">
        <v>65</v>
      </c>
      <c r="C20418" t="s">
        <v>137</v>
      </c>
      <c r="D20418">
        <v>1</v>
      </c>
      <c r="E20418" t="s">
        <v>140</v>
      </c>
      <c r="F20418">
        <v>100</v>
      </c>
    </row>
    <row r="20419" spans="1:6">
      <c r="A20419" s="12" t="s">
        <v>247</v>
      </c>
      <c r="B20419" t="s">
        <v>66</v>
      </c>
      <c r="C20419" t="s">
        <v>137</v>
      </c>
      <c r="D20419">
        <v>1</v>
      </c>
      <c r="E20419" t="s">
        <v>140</v>
      </c>
      <c r="F20419">
        <v>72.599999999999994</v>
      </c>
    </row>
    <row r="20420" spans="1:6">
      <c r="A20420" s="12" t="s">
        <v>247</v>
      </c>
      <c r="B20420" t="s">
        <v>67</v>
      </c>
      <c r="C20420" t="s">
        <v>137</v>
      </c>
      <c r="D20420">
        <v>1</v>
      </c>
      <c r="E20420" t="s">
        <v>140</v>
      </c>
      <c r="F20420">
        <v>89.6</v>
      </c>
    </row>
    <row r="20421" spans="1:6">
      <c r="A20421" s="12" t="s">
        <v>247</v>
      </c>
      <c r="B20421" t="s">
        <v>68</v>
      </c>
      <c r="C20421" t="s">
        <v>137</v>
      </c>
      <c r="D20421">
        <v>1</v>
      </c>
      <c r="E20421" t="s">
        <v>140</v>
      </c>
      <c r="F20421">
        <v>90.5</v>
      </c>
    </row>
    <row r="20422" spans="1:6">
      <c r="A20422" s="12" t="s">
        <v>247</v>
      </c>
      <c r="B20422" t="s">
        <v>69</v>
      </c>
      <c r="C20422" t="s">
        <v>137</v>
      </c>
      <c r="D20422">
        <v>1</v>
      </c>
      <c r="E20422" t="s">
        <v>140</v>
      </c>
      <c r="F20422">
        <v>46.5</v>
      </c>
    </row>
    <row r="20423" spans="1:6">
      <c r="A20423" s="12" t="s">
        <v>247</v>
      </c>
      <c r="B20423" t="s">
        <v>70</v>
      </c>
      <c r="C20423" t="s">
        <v>137</v>
      </c>
      <c r="D20423">
        <v>1</v>
      </c>
      <c r="E20423" t="s">
        <v>140</v>
      </c>
      <c r="F20423">
        <v>31.2</v>
      </c>
    </row>
    <row r="20424" spans="1:6">
      <c r="A20424" s="12" t="s">
        <v>247</v>
      </c>
      <c r="B20424" t="s">
        <v>71</v>
      </c>
      <c r="C20424" t="s">
        <v>137</v>
      </c>
      <c r="D20424">
        <v>1</v>
      </c>
      <c r="E20424" t="s">
        <v>140</v>
      </c>
      <c r="F20424">
        <v>100</v>
      </c>
    </row>
    <row r="20425" spans="1:6">
      <c r="A20425" s="12" t="s">
        <v>247</v>
      </c>
      <c r="B20425" t="s">
        <v>72</v>
      </c>
      <c r="C20425" t="s">
        <v>137</v>
      </c>
      <c r="D20425">
        <v>1</v>
      </c>
      <c r="E20425" t="s">
        <v>140</v>
      </c>
      <c r="F20425">
        <v>0.1</v>
      </c>
    </row>
    <row r="20426" spans="1:6">
      <c r="A20426" s="12" t="s">
        <v>247</v>
      </c>
      <c r="B20426" t="s">
        <v>73</v>
      </c>
      <c r="C20426" t="s">
        <v>137</v>
      </c>
      <c r="D20426">
        <v>1</v>
      </c>
      <c r="E20426" t="s">
        <v>140</v>
      </c>
      <c r="F20426">
        <v>92.1</v>
      </c>
    </row>
    <row r="20427" spans="1:6">
      <c r="A20427" s="12" t="s">
        <v>247</v>
      </c>
      <c r="B20427" t="s">
        <v>74</v>
      </c>
      <c r="C20427" t="s">
        <v>137</v>
      </c>
      <c r="D20427">
        <v>1</v>
      </c>
      <c r="E20427" t="s">
        <v>140</v>
      </c>
      <c r="F20427">
        <v>8.5</v>
      </c>
    </row>
    <row r="20428" spans="1:6">
      <c r="A20428" s="12" t="s">
        <v>247</v>
      </c>
      <c r="B20428" t="s">
        <v>75</v>
      </c>
      <c r="C20428" t="s">
        <v>137</v>
      </c>
      <c r="D20428">
        <v>1</v>
      </c>
      <c r="E20428" t="s">
        <v>140</v>
      </c>
      <c r="F20428">
        <v>35.6</v>
      </c>
    </row>
    <row r="20429" spans="1:6">
      <c r="A20429" s="12" t="s">
        <v>247</v>
      </c>
      <c r="B20429" t="s">
        <v>76</v>
      </c>
      <c r="C20429" t="s">
        <v>137</v>
      </c>
      <c r="D20429">
        <v>1</v>
      </c>
      <c r="E20429" t="s">
        <v>140</v>
      </c>
      <c r="F20429">
        <v>6</v>
      </c>
    </row>
    <row r="20430" spans="1:6">
      <c r="A20430" s="12" t="s">
        <v>247</v>
      </c>
      <c r="B20430" t="s">
        <v>77</v>
      </c>
      <c r="C20430" t="s">
        <v>137</v>
      </c>
      <c r="D20430">
        <v>1</v>
      </c>
      <c r="E20430" t="s">
        <v>140</v>
      </c>
      <c r="F20430">
        <v>0.6</v>
      </c>
    </row>
    <row r="20431" spans="1:6">
      <c r="A20431" s="12" t="s">
        <v>247</v>
      </c>
      <c r="B20431" t="s">
        <v>78</v>
      </c>
      <c r="C20431" t="s">
        <v>137</v>
      </c>
      <c r="D20431">
        <v>1</v>
      </c>
      <c r="E20431" t="s">
        <v>140</v>
      </c>
      <c r="F20431">
        <v>3.5</v>
      </c>
    </row>
    <row r="20432" spans="1:6">
      <c r="A20432" s="12" t="s">
        <v>247</v>
      </c>
      <c r="B20432" t="s">
        <v>79</v>
      </c>
      <c r="C20432" t="s">
        <v>137</v>
      </c>
      <c r="D20432">
        <v>1</v>
      </c>
      <c r="E20432" t="s">
        <v>140</v>
      </c>
      <c r="F20432">
        <v>69.3</v>
      </c>
    </row>
    <row r="20433" spans="1:6">
      <c r="A20433" s="12" t="s">
        <v>247</v>
      </c>
      <c r="B20433" t="s">
        <v>80</v>
      </c>
      <c r="C20433" t="s">
        <v>137</v>
      </c>
      <c r="D20433">
        <v>1</v>
      </c>
      <c r="E20433" t="s">
        <v>140</v>
      </c>
      <c r="F20433">
        <v>99.4</v>
      </c>
    </row>
    <row r="20434" spans="1:6">
      <c r="A20434" s="12" t="s">
        <v>247</v>
      </c>
      <c r="B20434" t="s">
        <v>81</v>
      </c>
      <c r="C20434" t="s">
        <v>137</v>
      </c>
      <c r="D20434">
        <v>1</v>
      </c>
      <c r="E20434" t="s">
        <v>140</v>
      </c>
      <c r="F20434">
        <v>99.7</v>
      </c>
    </row>
    <row r="20435" spans="1:6">
      <c r="A20435" s="12" t="s">
        <v>247</v>
      </c>
      <c r="B20435" t="s">
        <v>82</v>
      </c>
      <c r="C20435" t="s">
        <v>137</v>
      </c>
      <c r="D20435">
        <v>1</v>
      </c>
      <c r="E20435" t="s">
        <v>140</v>
      </c>
      <c r="F20435">
        <v>61.4</v>
      </c>
    </row>
    <row r="20436" spans="1:6">
      <c r="A20436" s="12" t="s">
        <v>247</v>
      </c>
      <c r="B20436" t="s">
        <v>83</v>
      </c>
      <c r="C20436" t="s">
        <v>137</v>
      </c>
      <c r="D20436">
        <v>1</v>
      </c>
      <c r="E20436" t="s">
        <v>140</v>
      </c>
      <c r="F20436">
        <v>67.3</v>
      </c>
    </row>
    <row r="20437" spans="1:6">
      <c r="A20437" s="12" t="s">
        <v>247</v>
      </c>
      <c r="B20437" t="s">
        <v>84</v>
      </c>
      <c r="C20437" t="s">
        <v>137</v>
      </c>
      <c r="D20437">
        <v>1</v>
      </c>
      <c r="E20437" t="s">
        <v>140</v>
      </c>
      <c r="F20437">
        <v>8.6</v>
      </c>
    </row>
    <row r="20438" spans="1:6">
      <c r="A20438" s="12" t="s">
        <v>247</v>
      </c>
      <c r="B20438" t="s">
        <v>85</v>
      </c>
      <c r="C20438" t="s">
        <v>137</v>
      </c>
      <c r="D20438">
        <v>1</v>
      </c>
      <c r="E20438" t="s">
        <v>140</v>
      </c>
      <c r="F20438">
        <v>9</v>
      </c>
    </row>
    <row r="20439" spans="1:6">
      <c r="A20439" s="12" t="s">
        <v>247</v>
      </c>
      <c r="B20439" t="s">
        <v>86</v>
      </c>
      <c r="C20439" t="s">
        <v>137</v>
      </c>
      <c r="D20439">
        <v>1</v>
      </c>
      <c r="E20439" t="s">
        <v>140</v>
      </c>
      <c r="F20439">
        <v>9.8000000000000007</v>
      </c>
    </row>
    <row r="20440" spans="1:6">
      <c r="A20440" s="12" t="s">
        <v>247</v>
      </c>
      <c r="B20440" t="s">
        <v>87</v>
      </c>
      <c r="C20440" t="s">
        <v>137</v>
      </c>
      <c r="D20440">
        <v>1</v>
      </c>
      <c r="E20440" t="s">
        <v>140</v>
      </c>
      <c r="F20440">
        <v>1.2</v>
      </c>
    </row>
    <row r="20441" spans="1:6">
      <c r="A20441" s="12" t="s">
        <v>247</v>
      </c>
      <c r="B20441" t="s">
        <v>88</v>
      </c>
      <c r="C20441" t="s">
        <v>137</v>
      </c>
      <c r="D20441">
        <v>1</v>
      </c>
      <c r="E20441" t="s">
        <v>140</v>
      </c>
      <c r="F20441">
        <v>60</v>
      </c>
    </row>
    <row r="20442" spans="1:6">
      <c r="A20442" s="12" t="s">
        <v>247</v>
      </c>
      <c r="B20442" t="s">
        <v>89</v>
      </c>
      <c r="C20442" t="s">
        <v>137</v>
      </c>
      <c r="D20442">
        <v>1</v>
      </c>
      <c r="E20442" t="s">
        <v>140</v>
      </c>
      <c r="F20442">
        <v>63.5</v>
      </c>
    </row>
    <row r="20443" spans="1:6">
      <c r="A20443" s="12" t="s">
        <v>247</v>
      </c>
      <c r="B20443" t="s">
        <v>90</v>
      </c>
      <c r="C20443" t="s">
        <v>137</v>
      </c>
      <c r="D20443">
        <v>1</v>
      </c>
      <c r="E20443" t="s">
        <v>140</v>
      </c>
      <c r="F20443">
        <v>89.1</v>
      </c>
    </row>
    <row r="20444" spans="1:6">
      <c r="A20444" s="12" t="s">
        <v>247</v>
      </c>
      <c r="B20444" t="s">
        <v>91</v>
      </c>
      <c r="C20444" t="s">
        <v>137</v>
      </c>
      <c r="D20444">
        <v>1</v>
      </c>
      <c r="E20444" t="s">
        <v>140</v>
      </c>
      <c r="F20444">
        <v>81.400000000000006</v>
      </c>
    </row>
    <row r="20445" spans="1:6">
      <c r="A20445" s="12" t="s">
        <v>247</v>
      </c>
      <c r="B20445" t="s">
        <v>92</v>
      </c>
      <c r="C20445" t="s">
        <v>137</v>
      </c>
      <c r="D20445">
        <v>1</v>
      </c>
      <c r="E20445" t="s">
        <v>140</v>
      </c>
      <c r="F20445">
        <v>97.9</v>
      </c>
    </row>
    <row r="20446" spans="1:6">
      <c r="A20446" s="12" t="s">
        <v>247</v>
      </c>
      <c r="B20446" t="s">
        <v>93</v>
      </c>
      <c r="C20446" t="s">
        <v>137</v>
      </c>
      <c r="D20446">
        <v>1</v>
      </c>
      <c r="E20446" t="s">
        <v>140</v>
      </c>
      <c r="F20446">
        <v>41.2</v>
      </c>
    </row>
    <row r="20447" spans="1:6">
      <c r="A20447" s="12" t="s">
        <v>247</v>
      </c>
      <c r="B20447" t="s">
        <v>94</v>
      </c>
      <c r="C20447" t="s">
        <v>137</v>
      </c>
      <c r="D20447">
        <v>1</v>
      </c>
      <c r="E20447" t="s">
        <v>140</v>
      </c>
      <c r="F20447">
        <v>0.1</v>
      </c>
    </row>
    <row r="20448" spans="1:6">
      <c r="A20448" s="12" t="s">
        <v>247</v>
      </c>
      <c r="B20448" t="s">
        <v>95</v>
      </c>
      <c r="C20448" t="s">
        <v>137</v>
      </c>
      <c r="D20448">
        <v>1</v>
      </c>
      <c r="E20448" t="s">
        <v>140</v>
      </c>
      <c r="F20448">
        <v>28.5</v>
      </c>
    </row>
    <row r="20449" spans="1:6">
      <c r="A20449" s="12" t="s">
        <v>247</v>
      </c>
      <c r="B20449" t="s">
        <v>96</v>
      </c>
      <c r="C20449" t="s">
        <v>137</v>
      </c>
      <c r="D20449">
        <v>1</v>
      </c>
      <c r="E20449" t="s">
        <v>140</v>
      </c>
      <c r="F20449">
        <v>0.1</v>
      </c>
    </row>
    <row r="20450" spans="1:6">
      <c r="A20450" s="12" t="s">
        <v>247</v>
      </c>
      <c r="B20450" t="s">
        <v>97</v>
      </c>
      <c r="C20450" t="s">
        <v>137</v>
      </c>
      <c r="D20450">
        <v>1</v>
      </c>
      <c r="E20450" t="s">
        <v>140</v>
      </c>
      <c r="F20450">
        <v>85.8</v>
      </c>
    </row>
    <row r="20451" spans="1:6">
      <c r="A20451" s="12" t="s">
        <v>247</v>
      </c>
      <c r="B20451" t="s">
        <v>98</v>
      </c>
      <c r="C20451" t="s">
        <v>137</v>
      </c>
      <c r="D20451">
        <v>1</v>
      </c>
      <c r="E20451" t="s">
        <v>140</v>
      </c>
      <c r="F20451">
        <v>56</v>
      </c>
    </row>
    <row r="20452" spans="1:6">
      <c r="A20452" s="12" t="s">
        <v>247</v>
      </c>
      <c r="B20452" t="s">
        <v>99</v>
      </c>
      <c r="C20452" t="s">
        <v>137</v>
      </c>
      <c r="D20452">
        <v>1</v>
      </c>
      <c r="E20452" t="s">
        <v>140</v>
      </c>
      <c r="F20452">
        <v>94.5</v>
      </c>
    </row>
    <row r="20453" spans="1:6">
      <c r="A20453" s="12" t="s">
        <v>247</v>
      </c>
      <c r="B20453" t="s">
        <v>100</v>
      </c>
      <c r="C20453" t="s">
        <v>137</v>
      </c>
      <c r="D20453">
        <v>1</v>
      </c>
      <c r="E20453" t="s">
        <v>140</v>
      </c>
      <c r="F20453">
        <v>11.9</v>
      </c>
    </row>
    <row r="20454" spans="1:6">
      <c r="A20454" s="12" t="s">
        <v>247</v>
      </c>
      <c r="B20454" t="s">
        <v>101</v>
      </c>
      <c r="C20454" t="s">
        <v>137</v>
      </c>
      <c r="D20454">
        <v>1</v>
      </c>
      <c r="E20454" t="s">
        <v>140</v>
      </c>
      <c r="F20454">
        <v>0.3</v>
      </c>
    </row>
    <row r="20455" spans="1:6">
      <c r="A20455" s="12" t="s">
        <v>247</v>
      </c>
      <c r="B20455" t="s">
        <v>102</v>
      </c>
      <c r="C20455" t="s">
        <v>137</v>
      </c>
      <c r="D20455">
        <v>1</v>
      </c>
      <c r="E20455" t="s">
        <v>140</v>
      </c>
      <c r="F20455">
        <v>1.2</v>
      </c>
    </row>
    <row r="20456" spans="1:6">
      <c r="A20456" s="12" t="s">
        <v>247</v>
      </c>
      <c r="B20456" t="s">
        <v>103</v>
      </c>
      <c r="C20456" t="s">
        <v>137</v>
      </c>
      <c r="D20456">
        <v>1</v>
      </c>
      <c r="E20456" t="s">
        <v>140</v>
      </c>
      <c r="F20456">
        <v>19.7</v>
      </c>
    </row>
    <row r="20457" spans="1:6">
      <c r="A20457" s="12" t="s">
        <v>247</v>
      </c>
      <c r="B20457" t="s">
        <v>104</v>
      </c>
      <c r="C20457" t="s">
        <v>137</v>
      </c>
      <c r="D20457">
        <v>1</v>
      </c>
      <c r="E20457" t="s">
        <v>140</v>
      </c>
      <c r="F20457">
        <v>0.2</v>
      </c>
    </row>
    <row r="20458" spans="1:6">
      <c r="A20458" s="12" t="s">
        <v>247</v>
      </c>
      <c r="B20458" t="s">
        <v>105</v>
      </c>
      <c r="C20458" t="s">
        <v>137</v>
      </c>
      <c r="D20458">
        <v>1</v>
      </c>
      <c r="E20458" t="s">
        <v>140</v>
      </c>
      <c r="F20458">
        <v>99.9</v>
      </c>
    </row>
    <row r="20459" spans="1:6">
      <c r="A20459" s="12" t="s">
        <v>247</v>
      </c>
      <c r="B20459" t="s">
        <v>106</v>
      </c>
      <c r="C20459" t="s">
        <v>137</v>
      </c>
      <c r="D20459">
        <v>1</v>
      </c>
      <c r="E20459" t="s">
        <v>140</v>
      </c>
      <c r="F20459">
        <v>72.3</v>
      </c>
    </row>
    <row r="20460" spans="1:6">
      <c r="A20460" s="12" t="s">
        <v>247</v>
      </c>
      <c r="B20460" t="s">
        <v>107</v>
      </c>
      <c r="C20460" t="s">
        <v>137</v>
      </c>
      <c r="D20460">
        <v>1</v>
      </c>
      <c r="E20460" t="s">
        <v>140</v>
      </c>
      <c r="F20460">
        <v>90.7</v>
      </c>
    </row>
    <row r="20461" spans="1:6">
      <c r="A20461" s="12" t="s">
        <v>247</v>
      </c>
      <c r="B20461" t="s">
        <v>108</v>
      </c>
      <c r="C20461" t="s">
        <v>137</v>
      </c>
      <c r="D20461">
        <v>1</v>
      </c>
      <c r="E20461" t="s">
        <v>140</v>
      </c>
      <c r="F20461">
        <v>0.1</v>
      </c>
    </row>
    <row r="20462" spans="1:6">
      <c r="A20462" s="12" t="s">
        <v>247</v>
      </c>
      <c r="B20462" t="s">
        <v>109</v>
      </c>
      <c r="C20462" t="s">
        <v>137</v>
      </c>
      <c r="D20462">
        <v>1</v>
      </c>
      <c r="E20462" t="s">
        <v>140</v>
      </c>
      <c r="F20462">
        <v>52.1</v>
      </c>
    </row>
    <row r="20463" spans="1:6">
      <c r="A20463" s="12" t="s">
        <v>247</v>
      </c>
      <c r="B20463" t="s">
        <v>110</v>
      </c>
      <c r="C20463" t="s">
        <v>137</v>
      </c>
      <c r="D20463">
        <v>1</v>
      </c>
      <c r="E20463" t="s">
        <v>140</v>
      </c>
      <c r="F20463">
        <v>0</v>
      </c>
    </row>
    <row r="20464" spans="1:6">
      <c r="A20464" s="12" t="s">
        <v>247</v>
      </c>
      <c r="B20464" t="s">
        <v>111</v>
      </c>
      <c r="C20464" t="s">
        <v>137</v>
      </c>
      <c r="D20464">
        <v>1</v>
      </c>
      <c r="E20464" t="s">
        <v>140</v>
      </c>
      <c r="F20464">
        <v>100</v>
      </c>
    </row>
    <row r="20465" spans="1:6">
      <c r="A20465" s="12" t="s">
        <v>247</v>
      </c>
      <c r="B20465" t="s">
        <v>112</v>
      </c>
      <c r="C20465" t="s">
        <v>137</v>
      </c>
      <c r="D20465">
        <v>1</v>
      </c>
      <c r="E20465" t="s">
        <v>140</v>
      </c>
      <c r="F20465">
        <v>90.7</v>
      </c>
    </row>
    <row r="20466" spans="1:6">
      <c r="A20466" s="12" t="s">
        <v>247</v>
      </c>
      <c r="B20466" t="s">
        <v>113</v>
      </c>
      <c r="C20466" t="s">
        <v>137</v>
      </c>
      <c r="D20466">
        <v>1</v>
      </c>
      <c r="E20466" t="s">
        <v>140</v>
      </c>
      <c r="F20466">
        <v>38.4</v>
      </c>
    </row>
    <row r="20467" spans="1:6">
      <c r="A20467" s="12" t="s">
        <v>247</v>
      </c>
      <c r="B20467" t="s">
        <v>114</v>
      </c>
      <c r="C20467" t="s">
        <v>137</v>
      </c>
      <c r="D20467">
        <v>1</v>
      </c>
      <c r="E20467" t="s">
        <v>140</v>
      </c>
      <c r="F20467">
        <v>4</v>
      </c>
    </row>
    <row r="20468" spans="1:6">
      <c r="A20468" s="12" t="s">
        <v>247</v>
      </c>
      <c r="B20468" t="s">
        <v>115</v>
      </c>
      <c r="C20468" t="s">
        <v>137</v>
      </c>
      <c r="D20468">
        <v>1</v>
      </c>
      <c r="E20468" t="s">
        <v>140</v>
      </c>
      <c r="F20468">
        <v>40.200000000000003</v>
      </c>
    </row>
    <row r="20469" spans="1:6">
      <c r="A20469" s="12" t="s">
        <v>247</v>
      </c>
      <c r="B20469" t="s">
        <v>116</v>
      </c>
      <c r="C20469" t="s">
        <v>137</v>
      </c>
      <c r="D20469">
        <v>1</v>
      </c>
      <c r="E20469" t="s">
        <v>140</v>
      </c>
      <c r="F20469">
        <v>0</v>
      </c>
    </row>
    <row r="20470" spans="1:6">
      <c r="A20470" s="12" t="s">
        <v>247</v>
      </c>
      <c r="B20470" t="s">
        <v>146</v>
      </c>
      <c r="C20470" t="s">
        <v>137</v>
      </c>
      <c r="D20470">
        <v>1</v>
      </c>
      <c r="E20470" t="s">
        <v>140</v>
      </c>
      <c r="F20470">
        <v>53.9</v>
      </c>
    </row>
    <row r="20471" spans="1:6">
      <c r="A20471" s="12" t="s">
        <v>247</v>
      </c>
      <c r="B20471" t="s">
        <v>61</v>
      </c>
      <c r="C20471" t="s">
        <v>137</v>
      </c>
      <c r="D20471">
        <v>1</v>
      </c>
      <c r="E20471" t="s">
        <v>147</v>
      </c>
      <c r="F20471">
        <v>0</v>
      </c>
    </row>
    <row r="20472" spans="1:6">
      <c r="A20472" s="12" t="s">
        <v>247</v>
      </c>
      <c r="B20472" t="s">
        <v>62</v>
      </c>
      <c r="C20472" t="s">
        <v>137</v>
      </c>
      <c r="D20472">
        <v>1</v>
      </c>
      <c r="E20472" t="s">
        <v>147</v>
      </c>
      <c r="F20472">
        <v>0</v>
      </c>
    </row>
    <row r="20473" spans="1:6">
      <c r="A20473" s="12" t="s">
        <v>247</v>
      </c>
      <c r="B20473" t="s">
        <v>63</v>
      </c>
      <c r="C20473" t="s">
        <v>137</v>
      </c>
      <c r="D20473">
        <v>1</v>
      </c>
      <c r="E20473" t="s">
        <v>147</v>
      </c>
      <c r="F20473">
        <v>0</v>
      </c>
    </row>
    <row r="20474" spans="1:6">
      <c r="A20474" s="12" t="s">
        <v>247</v>
      </c>
      <c r="B20474" t="s">
        <v>64</v>
      </c>
      <c r="C20474" t="s">
        <v>137</v>
      </c>
      <c r="D20474">
        <v>1</v>
      </c>
      <c r="E20474" t="s">
        <v>147</v>
      </c>
      <c r="F20474">
        <v>0</v>
      </c>
    </row>
    <row r="20475" spans="1:6">
      <c r="A20475" s="12" t="s">
        <v>247</v>
      </c>
      <c r="B20475" t="s">
        <v>65</v>
      </c>
      <c r="C20475" t="s">
        <v>137</v>
      </c>
      <c r="D20475">
        <v>1</v>
      </c>
      <c r="E20475" t="s">
        <v>147</v>
      </c>
      <c r="F20475">
        <v>0</v>
      </c>
    </row>
    <row r="20476" spans="1:6">
      <c r="A20476" s="12" t="s">
        <v>247</v>
      </c>
      <c r="B20476" t="s">
        <v>66</v>
      </c>
      <c r="C20476" t="s">
        <v>137</v>
      </c>
      <c r="D20476">
        <v>1</v>
      </c>
      <c r="E20476" t="s">
        <v>147</v>
      </c>
      <c r="F20476">
        <v>0</v>
      </c>
    </row>
    <row r="20477" spans="1:6">
      <c r="A20477" s="12" t="s">
        <v>247</v>
      </c>
      <c r="B20477" t="s">
        <v>67</v>
      </c>
      <c r="C20477" t="s">
        <v>137</v>
      </c>
      <c r="D20477">
        <v>1</v>
      </c>
      <c r="E20477" t="s">
        <v>147</v>
      </c>
      <c r="F20477">
        <v>0</v>
      </c>
    </row>
    <row r="20478" spans="1:6">
      <c r="A20478" s="12" t="s">
        <v>247</v>
      </c>
      <c r="B20478" t="s">
        <v>68</v>
      </c>
      <c r="C20478" t="s">
        <v>137</v>
      </c>
      <c r="D20478">
        <v>1</v>
      </c>
      <c r="E20478" t="s">
        <v>147</v>
      </c>
      <c r="F20478">
        <v>0</v>
      </c>
    </row>
    <row r="20479" spans="1:6">
      <c r="A20479" s="12" t="s">
        <v>247</v>
      </c>
      <c r="B20479" t="s">
        <v>69</v>
      </c>
      <c r="C20479" t="s">
        <v>137</v>
      </c>
      <c r="D20479">
        <v>1</v>
      </c>
      <c r="E20479" t="s">
        <v>147</v>
      </c>
      <c r="F20479">
        <v>0</v>
      </c>
    </row>
    <row r="20480" spans="1:6">
      <c r="A20480" s="12" t="s">
        <v>247</v>
      </c>
      <c r="B20480" t="s">
        <v>70</v>
      </c>
      <c r="C20480" t="s">
        <v>137</v>
      </c>
      <c r="D20480">
        <v>1</v>
      </c>
      <c r="E20480" t="s">
        <v>147</v>
      </c>
      <c r="F20480">
        <v>0</v>
      </c>
    </row>
    <row r="20481" spans="1:6">
      <c r="A20481" s="12" t="s">
        <v>247</v>
      </c>
      <c r="B20481" t="s">
        <v>71</v>
      </c>
      <c r="C20481" t="s">
        <v>137</v>
      </c>
      <c r="D20481">
        <v>1</v>
      </c>
      <c r="E20481" t="s">
        <v>147</v>
      </c>
      <c r="F20481">
        <v>0</v>
      </c>
    </row>
    <row r="20482" spans="1:6">
      <c r="A20482" s="12" t="s">
        <v>247</v>
      </c>
      <c r="B20482" t="s">
        <v>72</v>
      </c>
      <c r="C20482" t="s">
        <v>137</v>
      </c>
      <c r="D20482">
        <v>1</v>
      </c>
      <c r="E20482" t="s">
        <v>147</v>
      </c>
      <c r="F20482">
        <v>0</v>
      </c>
    </row>
    <row r="20483" spans="1:6">
      <c r="A20483" s="12" t="s">
        <v>247</v>
      </c>
      <c r="B20483" t="s">
        <v>73</v>
      </c>
      <c r="C20483" t="s">
        <v>137</v>
      </c>
      <c r="D20483">
        <v>1</v>
      </c>
      <c r="E20483" t="s">
        <v>147</v>
      </c>
      <c r="F20483">
        <v>0</v>
      </c>
    </row>
    <row r="20484" spans="1:6">
      <c r="A20484" s="12" t="s">
        <v>247</v>
      </c>
      <c r="B20484" t="s">
        <v>74</v>
      </c>
      <c r="C20484" t="s">
        <v>137</v>
      </c>
      <c r="D20484">
        <v>1</v>
      </c>
      <c r="E20484" t="s">
        <v>147</v>
      </c>
      <c r="F20484">
        <v>0</v>
      </c>
    </row>
    <row r="20485" spans="1:6">
      <c r="A20485" s="12" t="s">
        <v>247</v>
      </c>
      <c r="B20485" t="s">
        <v>75</v>
      </c>
      <c r="C20485" t="s">
        <v>137</v>
      </c>
      <c r="D20485">
        <v>1</v>
      </c>
      <c r="E20485" t="s">
        <v>147</v>
      </c>
      <c r="F20485">
        <v>0</v>
      </c>
    </row>
    <row r="20486" spans="1:6">
      <c r="A20486" s="12" t="s">
        <v>247</v>
      </c>
      <c r="B20486" t="s">
        <v>76</v>
      </c>
      <c r="C20486" t="s">
        <v>137</v>
      </c>
      <c r="D20486">
        <v>1</v>
      </c>
      <c r="E20486" t="s">
        <v>147</v>
      </c>
      <c r="F20486">
        <v>0</v>
      </c>
    </row>
    <row r="20487" spans="1:6">
      <c r="A20487" s="12" t="s">
        <v>247</v>
      </c>
      <c r="B20487" t="s">
        <v>77</v>
      </c>
      <c r="C20487" t="s">
        <v>137</v>
      </c>
      <c r="D20487">
        <v>1</v>
      </c>
      <c r="E20487" t="s">
        <v>147</v>
      </c>
      <c r="F20487">
        <v>0</v>
      </c>
    </row>
    <row r="20488" spans="1:6">
      <c r="A20488" s="12" t="s">
        <v>247</v>
      </c>
      <c r="B20488" t="s">
        <v>78</v>
      </c>
      <c r="C20488" t="s">
        <v>137</v>
      </c>
      <c r="D20488">
        <v>1</v>
      </c>
      <c r="E20488" t="s">
        <v>147</v>
      </c>
      <c r="F20488">
        <v>0</v>
      </c>
    </row>
    <row r="20489" spans="1:6">
      <c r="A20489" s="12" t="s">
        <v>247</v>
      </c>
      <c r="B20489" t="s">
        <v>79</v>
      </c>
      <c r="C20489" t="s">
        <v>137</v>
      </c>
      <c r="D20489">
        <v>1</v>
      </c>
      <c r="E20489" t="s">
        <v>147</v>
      </c>
      <c r="F20489">
        <v>0</v>
      </c>
    </row>
    <row r="20490" spans="1:6">
      <c r="A20490" s="12" t="s">
        <v>247</v>
      </c>
      <c r="B20490" t="s">
        <v>80</v>
      </c>
      <c r="C20490" t="s">
        <v>137</v>
      </c>
      <c r="D20490">
        <v>1</v>
      </c>
      <c r="E20490" t="s">
        <v>147</v>
      </c>
      <c r="F20490">
        <v>0</v>
      </c>
    </row>
    <row r="20491" spans="1:6">
      <c r="A20491" s="12" t="s">
        <v>247</v>
      </c>
      <c r="B20491" t="s">
        <v>81</v>
      </c>
      <c r="C20491" t="s">
        <v>137</v>
      </c>
      <c r="D20491">
        <v>1</v>
      </c>
      <c r="E20491" t="s">
        <v>147</v>
      </c>
      <c r="F20491">
        <v>0</v>
      </c>
    </row>
    <row r="20492" spans="1:6">
      <c r="A20492" s="12" t="s">
        <v>247</v>
      </c>
      <c r="B20492" t="s">
        <v>82</v>
      </c>
      <c r="C20492" t="s">
        <v>137</v>
      </c>
      <c r="D20492">
        <v>1</v>
      </c>
      <c r="E20492" t="s">
        <v>147</v>
      </c>
      <c r="F20492">
        <v>0</v>
      </c>
    </row>
    <row r="20493" spans="1:6">
      <c r="A20493" s="12" t="s">
        <v>247</v>
      </c>
      <c r="B20493" t="s">
        <v>83</v>
      </c>
      <c r="C20493" t="s">
        <v>137</v>
      </c>
      <c r="D20493">
        <v>1</v>
      </c>
      <c r="E20493" t="s">
        <v>147</v>
      </c>
      <c r="F20493">
        <v>0</v>
      </c>
    </row>
    <row r="20494" spans="1:6">
      <c r="A20494" s="12" t="s">
        <v>247</v>
      </c>
      <c r="B20494" t="s">
        <v>84</v>
      </c>
      <c r="C20494" t="s">
        <v>137</v>
      </c>
      <c r="D20494">
        <v>1</v>
      </c>
      <c r="E20494" t="s">
        <v>147</v>
      </c>
      <c r="F20494">
        <v>0</v>
      </c>
    </row>
    <row r="20495" spans="1:6">
      <c r="A20495" s="12" t="s">
        <v>247</v>
      </c>
      <c r="B20495" t="s">
        <v>85</v>
      </c>
      <c r="C20495" t="s">
        <v>137</v>
      </c>
      <c r="D20495">
        <v>1</v>
      </c>
      <c r="E20495" t="s">
        <v>147</v>
      </c>
      <c r="F20495">
        <v>0</v>
      </c>
    </row>
    <row r="20496" spans="1:6">
      <c r="A20496" s="12" t="s">
        <v>247</v>
      </c>
      <c r="B20496" t="s">
        <v>86</v>
      </c>
      <c r="C20496" t="s">
        <v>137</v>
      </c>
      <c r="D20496">
        <v>1</v>
      </c>
      <c r="E20496" t="s">
        <v>147</v>
      </c>
      <c r="F20496">
        <v>0</v>
      </c>
    </row>
    <row r="20497" spans="1:6">
      <c r="A20497" s="12" t="s">
        <v>247</v>
      </c>
      <c r="B20497" t="s">
        <v>87</v>
      </c>
      <c r="C20497" t="s">
        <v>137</v>
      </c>
      <c r="D20497">
        <v>1</v>
      </c>
      <c r="E20497" t="s">
        <v>147</v>
      </c>
      <c r="F20497">
        <v>0</v>
      </c>
    </row>
    <row r="20498" spans="1:6">
      <c r="A20498" s="12" t="s">
        <v>247</v>
      </c>
      <c r="B20498" t="s">
        <v>88</v>
      </c>
      <c r="C20498" t="s">
        <v>137</v>
      </c>
      <c r="D20498">
        <v>1</v>
      </c>
      <c r="E20498" t="s">
        <v>147</v>
      </c>
      <c r="F20498">
        <v>0</v>
      </c>
    </row>
    <row r="20499" spans="1:6">
      <c r="A20499" s="12" t="s">
        <v>247</v>
      </c>
      <c r="B20499" t="s">
        <v>89</v>
      </c>
      <c r="C20499" t="s">
        <v>137</v>
      </c>
      <c r="D20499">
        <v>1</v>
      </c>
      <c r="E20499" t="s">
        <v>147</v>
      </c>
      <c r="F20499">
        <v>0</v>
      </c>
    </row>
    <row r="20500" spans="1:6">
      <c r="A20500" s="12" t="s">
        <v>247</v>
      </c>
      <c r="B20500" t="s">
        <v>90</v>
      </c>
      <c r="C20500" t="s">
        <v>137</v>
      </c>
      <c r="D20500">
        <v>1</v>
      </c>
      <c r="E20500" t="s">
        <v>147</v>
      </c>
      <c r="F20500">
        <v>0</v>
      </c>
    </row>
    <row r="20501" spans="1:6">
      <c r="A20501" s="12" t="s">
        <v>247</v>
      </c>
      <c r="B20501" t="s">
        <v>91</v>
      </c>
      <c r="C20501" t="s">
        <v>137</v>
      </c>
      <c r="D20501">
        <v>1</v>
      </c>
      <c r="E20501" t="s">
        <v>147</v>
      </c>
      <c r="F20501">
        <v>0</v>
      </c>
    </row>
    <row r="20502" spans="1:6">
      <c r="A20502" s="12" t="s">
        <v>247</v>
      </c>
      <c r="B20502" t="s">
        <v>92</v>
      </c>
      <c r="C20502" t="s">
        <v>137</v>
      </c>
      <c r="D20502">
        <v>1</v>
      </c>
      <c r="E20502" t="s">
        <v>147</v>
      </c>
      <c r="F20502">
        <v>0</v>
      </c>
    </row>
    <row r="20503" spans="1:6">
      <c r="A20503" s="12" t="s">
        <v>247</v>
      </c>
      <c r="B20503" t="s">
        <v>93</v>
      </c>
      <c r="C20503" t="s">
        <v>137</v>
      </c>
      <c r="D20503">
        <v>1</v>
      </c>
      <c r="E20503" t="s">
        <v>147</v>
      </c>
      <c r="F20503">
        <v>0</v>
      </c>
    </row>
    <row r="20504" spans="1:6">
      <c r="A20504" s="12" t="s">
        <v>247</v>
      </c>
      <c r="B20504" t="s">
        <v>94</v>
      </c>
      <c r="C20504" t="s">
        <v>137</v>
      </c>
      <c r="D20504">
        <v>1</v>
      </c>
      <c r="E20504" t="s">
        <v>147</v>
      </c>
      <c r="F20504">
        <v>0</v>
      </c>
    </row>
    <row r="20505" spans="1:6">
      <c r="A20505" s="12" t="s">
        <v>247</v>
      </c>
      <c r="B20505" t="s">
        <v>95</v>
      </c>
      <c r="C20505" t="s">
        <v>137</v>
      </c>
      <c r="D20505">
        <v>1</v>
      </c>
      <c r="E20505" t="s">
        <v>147</v>
      </c>
      <c r="F20505">
        <v>0</v>
      </c>
    </row>
    <row r="20506" spans="1:6">
      <c r="A20506" s="12" t="s">
        <v>247</v>
      </c>
      <c r="B20506" t="s">
        <v>96</v>
      </c>
      <c r="C20506" t="s">
        <v>137</v>
      </c>
      <c r="D20506">
        <v>1</v>
      </c>
      <c r="E20506" t="s">
        <v>147</v>
      </c>
      <c r="F20506">
        <v>0</v>
      </c>
    </row>
    <row r="20507" spans="1:6">
      <c r="A20507" s="12" t="s">
        <v>247</v>
      </c>
      <c r="B20507" t="s">
        <v>97</v>
      </c>
      <c r="C20507" t="s">
        <v>137</v>
      </c>
      <c r="D20507">
        <v>1</v>
      </c>
      <c r="E20507" t="s">
        <v>147</v>
      </c>
      <c r="F20507">
        <v>0</v>
      </c>
    </row>
    <row r="20508" spans="1:6">
      <c r="A20508" s="12" t="s">
        <v>247</v>
      </c>
      <c r="B20508" t="s">
        <v>98</v>
      </c>
      <c r="C20508" t="s">
        <v>137</v>
      </c>
      <c r="D20508">
        <v>1</v>
      </c>
      <c r="E20508" t="s">
        <v>147</v>
      </c>
      <c r="F20508">
        <v>0</v>
      </c>
    </row>
    <row r="20509" spans="1:6">
      <c r="A20509" s="12" t="s">
        <v>247</v>
      </c>
      <c r="B20509" t="s">
        <v>99</v>
      </c>
      <c r="C20509" t="s">
        <v>137</v>
      </c>
      <c r="D20509">
        <v>1</v>
      </c>
      <c r="E20509" t="s">
        <v>147</v>
      </c>
      <c r="F20509">
        <v>0</v>
      </c>
    </row>
    <row r="20510" spans="1:6">
      <c r="A20510" s="12" t="s">
        <v>247</v>
      </c>
      <c r="B20510" t="s">
        <v>100</v>
      </c>
      <c r="C20510" t="s">
        <v>137</v>
      </c>
      <c r="D20510">
        <v>1</v>
      </c>
      <c r="E20510" t="s">
        <v>147</v>
      </c>
      <c r="F20510">
        <v>0</v>
      </c>
    </row>
    <row r="20511" spans="1:6">
      <c r="A20511" s="12" t="s">
        <v>247</v>
      </c>
      <c r="B20511" t="s">
        <v>101</v>
      </c>
      <c r="C20511" t="s">
        <v>137</v>
      </c>
      <c r="D20511">
        <v>1</v>
      </c>
      <c r="E20511" t="s">
        <v>147</v>
      </c>
      <c r="F20511">
        <v>0</v>
      </c>
    </row>
    <row r="20512" spans="1:6">
      <c r="A20512" s="12" t="s">
        <v>247</v>
      </c>
      <c r="B20512" t="s">
        <v>102</v>
      </c>
      <c r="C20512" t="s">
        <v>137</v>
      </c>
      <c r="D20512">
        <v>1</v>
      </c>
      <c r="E20512" t="s">
        <v>147</v>
      </c>
      <c r="F20512">
        <v>0</v>
      </c>
    </row>
    <row r="20513" spans="1:6">
      <c r="A20513" s="12" t="s">
        <v>247</v>
      </c>
      <c r="B20513" t="s">
        <v>103</v>
      </c>
      <c r="C20513" t="s">
        <v>137</v>
      </c>
      <c r="D20513">
        <v>1</v>
      </c>
      <c r="E20513" t="s">
        <v>147</v>
      </c>
      <c r="F20513">
        <v>0</v>
      </c>
    </row>
    <row r="20514" spans="1:6">
      <c r="A20514" s="12" t="s">
        <v>247</v>
      </c>
      <c r="B20514" t="s">
        <v>104</v>
      </c>
      <c r="C20514" t="s">
        <v>137</v>
      </c>
      <c r="D20514">
        <v>1</v>
      </c>
      <c r="E20514" t="s">
        <v>147</v>
      </c>
      <c r="F20514">
        <v>0</v>
      </c>
    </row>
    <row r="20515" spans="1:6">
      <c r="A20515" s="12" t="s">
        <v>247</v>
      </c>
      <c r="B20515" t="s">
        <v>105</v>
      </c>
      <c r="C20515" t="s">
        <v>137</v>
      </c>
      <c r="D20515">
        <v>1</v>
      </c>
      <c r="E20515" t="s">
        <v>147</v>
      </c>
      <c r="F20515">
        <v>0</v>
      </c>
    </row>
    <row r="20516" spans="1:6">
      <c r="A20516" s="12" t="s">
        <v>247</v>
      </c>
      <c r="B20516" t="s">
        <v>106</v>
      </c>
      <c r="C20516" t="s">
        <v>137</v>
      </c>
      <c r="D20516">
        <v>1</v>
      </c>
      <c r="E20516" t="s">
        <v>147</v>
      </c>
      <c r="F20516">
        <v>0</v>
      </c>
    </row>
    <row r="20517" spans="1:6">
      <c r="A20517" s="12" t="s">
        <v>247</v>
      </c>
      <c r="B20517" t="s">
        <v>107</v>
      </c>
      <c r="C20517" t="s">
        <v>137</v>
      </c>
      <c r="D20517">
        <v>1</v>
      </c>
      <c r="E20517" t="s">
        <v>147</v>
      </c>
      <c r="F20517">
        <v>0</v>
      </c>
    </row>
    <row r="20518" spans="1:6">
      <c r="A20518" s="12" t="s">
        <v>247</v>
      </c>
      <c r="B20518" t="s">
        <v>108</v>
      </c>
      <c r="C20518" t="s">
        <v>137</v>
      </c>
      <c r="D20518">
        <v>1</v>
      </c>
      <c r="E20518" t="s">
        <v>147</v>
      </c>
      <c r="F20518">
        <v>0</v>
      </c>
    </row>
    <row r="20519" spans="1:6">
      <c r="A20519" s="12" t="s">
        <v>247</v>
      </c>
      <c r="B20519" t="s">
        <v>109</v>
      </c>
      <c r="C20519" t="s">
        <v>137</v>
      </c>
      <c r="D20519">
        <v>1</v>
      </c>
      <c r="E20519" t="s">
        <v>147</v>
      </c>
      <c r="F20519">
        <v>0</v>
      </c>
    </row>
    <row r="20520" spans="1:6">
      <c r="A20520" s="12" t="s">
        <v>247</v>
      </c>
      <c r="B20520" t="s">
        <v>110</v>
      </c>
      <c r="C20520" t="s">
        <v>137</v>
      </c>
      <c r="D20520">
        <v>1</v>
      </c>
      <c r="E20520" t="s">
        <v>147</v>
      </c>
      <c r="F20520">
        <v>0</v>
      </c>
    </row>
    <row r="20521" spans="1:6">
      <c r="A20521" s="12" t="s">
        <v>247</v>
      </c>
      <c r="B20521" t="s">
        <v>111</v>
      </c>
      <c r="C20521" t="s">
        <v>137</v>
      </c>
      <c r="D20521">
        <v>1</v>
      </c>
      <c r="E20521" t="s">
        <v>147</v>
      </c>
      <c r="F20521">
        <v>0</v>
      </c>
    </row>
    <row r="20522" spans="1:6">
      <c r="A20522" s="12" t="s">
        <v>247</v>
      </c>
      <c r="B20522" t="s">
        <v>112</v>
      </c>
      <c r="C20522" t="s">
        <v>137</v>
      </c>
      <c r="D20522">
        <v>1</v>
      </c>
      <c r="E20522" t="s">
        <v>147</v>
      </c>
      <c r="F20522">
        <v>0</v>
      </c>
    </row>
    <row r="20523" spans="1:6">
      <c r="A20523" s="12" t="s">
        <v>247</v>
      </c>
      <c r="B20523" t="s">
        <v>113</v>
      </c>
      <c r="C20523" t="s">
        <v>137</v>
      </c>
      <c r="D20523">
        <v>1</v>
      </c>
      <c r="E20523" t="s">
        <v>147</v>
      </c>
      <c r="F20523">
        <v>0</v>
      </c>
    </row>
    <row r="20524" spans="1:6">
      <c r="A20524" s="12" t="s">
        <v>247</v>
      </c>
      <c r="B20524" t="s">
        <v>114</v>
      </c>
      <c r="C20524" t="s">
        <v>137</v>
      </c>
      <c r="D20524">
        <v>1</v>
      </c>
      <c r="E20524" t="s">
        <v>147</v>
      </c>
      <c r="F20524">
        <v>0</v>
      </c>
    </row>
    <row r="20525" spans="1:6">
      <c r="A20525" s="12" t="s">
        <v>247</v>
      </c>
      <c r="B20525" t="s">
        <v>115</v>
      </c>
      <c r="C20525" t="s">
        <v>137</v>
      </c>
      <c r="D20525">
        <v>1</v>
      </c>
      <c r="E20525" t="s">
        <v>147</v>
      </c>
      <c r="F20525">
        <v>0</v>
      </c>
    </row>
    <row r="20526" spans="1:6">
      <c r="A20526" s="12" t="s">
        <v>247</v>
      </c>
      <c r="B20526" t="s">
        <v>116</v>
      </c>
      <c r="C20526" t="s">
        <v>137</v>
      </c>
      <c r="D20526">
        <v>1</v>
      </c>
      <c r="E20526" t="s">
        <v>147</v>
      </c>
      <c r="F20526">
        <v>0</v>
      </c>
    </row>
    <row r="20527" spans="1:6">
      <c r="A20527" s="12" t="s">
        <v>247</v>
      </c>
      <c r="B20527" t="s">
        <v>146</v>
      </c>
      <c r="C20527" t="s">
        <v>137</v>
      </c>
      <c r="D20527">
        <v>1</v>
      </c>
      <c r="E20527" t="s">
        <v>147</v>
      </c>
      <c r="F20527">
        <v>0</v>
      </c>
    </row>
    <row r="20528" spans="1:6">
      <c r="A20528" s="12" t="s">
        <v>247</v>
      </c>
      <c r="B20528" t="s">
        <v>61</v>
      </c>
      <c r="C20528" t="s">
        <v>138</v>
      </c>
      <c r="D20528">
        <v>1</v>
      </c>
      <c r="E20528" t="s">
        <v>139</v>
      </c>
      <c r="F20528">
        <v>62.6</v>
      </c>
    </row>
    <row r="20529" spans="1:6">
      <c r="A20529" s="12" t="s">
        <v>247</v>
      </c>
      <c r="B20529" t="s">
        <v>62</v>
      </c>
      <c r="C20529" t="s">
        <v>138</v>
      </c>
      <c r="D20529">
        <v>1</v>
      </c>
      <c r="E20529" t="s">
        <v>139</v>
      </c>
      <c r="F20529">
        <v>51.9</v>
      </c>
    </row>
    <row r="20530" spans="1:6">
      <c r="A20530" s="12" t="s">
        <v>247</v>
      </c>
      <c r="B20530" t="s">
        <v>63</v>
      </c>
      <c r="C20530" t="s">
        <v>138</v>
      </c>
      <c r="D20530">
        <v>1</v>
      </c>
      <c r="E20530" t="s">
        <v>139</v>
      </c>
      <c r="F20530">
        <v>49</v>
      </c>
    </row>
    <row r="20531" spans="1:6">
      <c r="A20531" s="12" t="s">
        <v>247</v>
      </c>
      <c r="B20531" t="s">
        <v>64</v>
      </c>
      <c r="C20531" t="s">
        <v>138</v>
      </c>
      <c r="D20531">
        <v>1</v>
      </c>
      <c r="E20531" t="s">
        <v>139</v>
      </c>
      <c r="F20531">
        <v>62.7</v>
      </c>
    </row>
    <row r="20532" spans="1:6">
      <c r="A20532" s="12" t="s">
        <v>247</v>
      </c>
      <c r="B20532" t="s">
        <v>65</v>
      </c>
      <c r="C20532" t="s">
        <v>138</v>
      </c>
      <c r="D20532">
        <v>1</v>
      </c>
      <c r="E20532" t="s">
        <v>139</v>
      </c>
      <c r="F20532">
        <v>33.9</v>
      </c>
    </row>
    <row r="20533" spans="1:6">
      <c r="A20533" s="12" t="s">
        <v>247</v>
      </c>
      <c r="B20533" t="s">
        <v>66</v>
      </c>
      <c r="C20533" t="s">
        <v>138</v>
      </c>
      <c r="D20533">
        <v>1</v>
      </c>
      <c r="E20533" t="s">
        <v>139</v>
      </c>
      <c r="F20533">
        <v>42.8</v>
      </c>
    </row>
    <row r="20534" spans="1:6">
      <c r="A20534" s="12" t="s">
        <v>247</v>
      </c>
      <c r="B20534" t="s">
        <v>67</v>
      </c>
      <c r="C20534" t="s">
        <v>138</v>
      </c>
      <c r="D20534">
        <v>1</v>
      </c>
      <c r="E20534" t="s">
        <v>139</v>
      </c>
      <c r="F20534">
        <v>39</v>
      </c>
    </row>
    <row r="20535" spans="1:6">
      <c r="A20535" s="12" t="s">
        <v>247</v>
      </c>
      <c r="B20535" t="s">
        <v>68</v>
      </c>
      <c r="C20535" t="s">
        <v>138</v>
      </c>
      <c r="D20535">
        <v>1</v>
      </c>
      <c r="E20535" t="s">
        <v>139</v>
      </c>
      <c r="F20535">
        <v>39.5</v>
      </c>
    </row>
    <row r="20536" spans="1:6">
      <c r="A20536" s="12" t="s">
        <v>247</v>
      </c>
      <c r="B20536" t="s">
        <v>69</v>
      </c>
      <c r="C20536" t="s">
        <v>138</v>
      </c>
      <c r="D20536">
        <v>1</v>
      </c>
      <c r="E20536" t="s">
        <v>139</v>
      </c>
      <c r="F20536">
        <v>49.2</v>
      </c>
    </row>
    <row r="20537" spans="1:6">
      <c r="A20537" s="12" t="s">
        <v>247</v>
      </c>
      <c r="B20537" t="s">
        <v>70</v>
      </c>
      <c r="C20537" t="s">
        <v>138</v>
      </c>
      <c r="D20537">
        <v>1</v>
      </c>
      <c r="E20537" t="s">
        <v>139</v>
      </c>
      <c r="F20537">
        <v>51.9</v>
      </c>
    </row>
    <row r="20538" spans="1:6">
      <c r="A20538" s="12" t="s">
        <v>247</v>
      </c>
      <c r="B20538" t="s">
        <v>71</v>
      </c>
      <c r="C20538" t="s">
        <v>138</v>
      </c>
      <c r="D20538">
        <v>1</v>
      </c>
      <c r="E20538" t="s">
        <v>139</v>
      </c>
      <c r="F20538">
        <v>27.9</v>
      </c>
    </row>
    <row r="20539" spans="1:6">
      <c r="A20539" s="12" t="s">
        <v>247</v>
      </c>
      <c r="B20539" t="s">
        <v>72</v>
      </c>
      <c r="C20539" t="s">
        <v>138</v>
      </c>
      <c r="D20539">
        <v>1</v>
      </c>
      <c r="E20539" t="s">
        <v>139</v>
      </c>
      <c r="F20539">
        <v>63.8</v>
      </c>
    </row>
    <row r="20540" spans="1:6">
      <c r="A20540" s="12" t="s">
        <v>247</v>
      </c>
      <c r="B20540" t="s">
        <v>73</v>
      </c>
      <c r="C20540" t="s">
        <v>138</v>
      </c>
      <c r="D20540">
        <v>1</v>
      </c>
      <c r="E20540" t="s">
        <v>139</v>
      </c>
      <c r="F20540">
        <v>39</v>
      </c>
    </row>
    <row r="20541" spans="1:6">
      <c r="A20541" s="12" t="s">
        <v>247</v>
      </c>
      <c r="B20541" t="s">
        <v>74</v>
      </c>
      <c r="C20541" t="s">
        <v>138</v>
      </c>
      <c r="D20541">
        <v>1</v>
      </c>
      <c r="E20541" t="s">
        <v>139</v>
      </c>
      <c r="F20541">
        <v>57.3</v>
      </c>
    </row>
    <row r="20542" spans="1:6">
      <c r="A20542" s="12" t="s">
        <v>247</v>
      </c>
      <c r="B20542" t="s">
        <v>75</v>
      </c>
      <c r="C20542" t="s">
        <v>138</v>
      </c>
      <c r="D20542">
        <v>1</v>
      </c>
      <c r="E20542" t="s">
        <v>139</v>
      </c>
      <c r="F20542">
        <v>49.8</v>
      </c>
    </row>
    <row r="20543" spans="1:6">
      <c r="A20543" s="12" t="s">
        <v>247</v>
      </c>
      <c r="B20543" t="s">
        <v>76</v>
      </c>
      <c r="C20543" t="s">
        <v>138</v>
      </c>
      <c r="D20543">
        <v>1</v>
      </c>
      <c r="E20543" t="s">
        <v>139</v>
      </c>
      <c r="F20543">
        <v>57.3</v>
      </c>
    </row>
    <row r="20544" spans="1:6">
      <c r="A20544" s="12" t="s">
        <v>247</v>
      </c>
      <c r="B20544" t="s">
        <v>77</v>
      </c>
      <c r="C20544" t="s">
        <v>138</v>
      </c>
      <c r="D20544">
        <v>1</v>
      </c>
      <c r="E20544" t="s">
        <v>139</v>
      </c>
      <c r="F20544">
        <v>62.9</v>
      </c>
    </row>
    <row r="20545" spans="1:6">
      <c r="A20545" s="12" t="s">
        <v>247</v>
      </c>
      <c r="B20545" t="s">
        <v>78</v>
      </c>
      <c r="C20545" t="s">
        <v>138</v>
      </c>
      <c r="D20545">
        <v>1</v>
      </c>
      <c r="E20545" t="s">
        <v>139</v>
      </c>
      <c r="F20545">
        <v>59.6</v>
      </c>
    </row>
    <row r="20546" spans="1:6">
      <c r="A20546" s="12" t="s">
        <v>247</v>
      </c>
      <c r="B20546" t="s">
        <v>79</v>
      </c>
      <c r="C20546" t="s">
        <v>138</v>
      </c>
      <c r="D20546">
        <v>1</v>
      </c>
      <c r="E20546" t="s">
        <v>139</v>
      </c>
      <c r="F20546">
        <v>43.3</v>
      </c>
    </row>
    <row r="20547" spans="1:6">
      <c r="A20547" s="12" t="s">
        <v>247</v>
      </c>
      <c r="B20547" t="s">
        <v>80</v>
      </c>
      <c r="C20547" t="s">
        <v>138</v>
      </c>
      <c r="D20547">
        <v>1</v>
      </c>
      <c r="E20547" t="s">
        <v>139</v>
      </c>
      <c r="F20547">
        <v>34.9</v>
      </c>
    </row>
    <row r="20548" spans="1:6">
      <c r="A20548" s="12" t="s">
        <v>247</v>
      </c>
      <c r="B20548" t="s">
        <v>81</v>
      </c>
      <c r="C20548" t="s">
        <v>138</v>
      </c>
      <c r="D20548">
        <v>1</v>
      </c>
      <c r="E20548" t="s">
        <v>139</v>
      </c>
      <c r="F20548">
        <v>32.700000000000003</v>
      </c>
    </row>
    <row r="20549" spans="1:6">
      <c r="A20549" s="12" t="s">
        <v>247</v>
      </c>
      <c r="B20549" t="s">
        <v>82</v>
      </c>
      <c r="C20549" t="s">
        <v>138</v>
      </c>
      <c r="D20549">
        <v>1</v>
      </c>
      <c r="E20549" t="s">
        <v>139</v>
      </c>
      <c r="F20549">
        <v>46.6</v>
      </c>
    </row>
    <row r="20550" spans="1:6">
      <c r="A20550" s="12" t="s">
        <v>247</v>
      </c>
      <c r="B20550" t="s">
        <v>83</v>
      </c>
      <c r="C20550" t="s">
        <v>138</v>
      </c>
      <c r="D20550">
        <v>1</v>
      </c>
      <c r="E20550" t="s">
        <v>139</v>
      </c>
      <c r="F20550">
        <v>44.1</v>
      </c>
    </row>
    <row r="20551" spans="1:6">
      <c r="A20551" s="12" t="s">
        <v>247</v>
      </c>
      <c r="B20551" t="s">
        <v>84</v>
      </c>
      <c r="C20551" t="s">
        <v>138</v>
      </c>
      <c r="D20551">
        <v>1</v>
      </c>
      <c r="E20551" t="s">
        <v>139</v>
      </c>
      <c r="F20551">
        <v>58.1</v>
      </c>
    </row>
    <row r="20552" spans="1:6">
      <c r="A20552" s="12" t="s">
        <v>247</v>
      </c>
      <c r="B20552" t="s">
        <v>85</v>
      </c>
      <c r="C20552" t="s">
        <v>138</v>
      </c>
      <c r="D20552">
        <v>1</v>
      </c>
      <c r="E20552" t="s">
        <v>139</v>
      </c>
      <c r="F20552">
        <v>57.3</v>
      </c>
    </row>
    <row r="20553" spans="1:6">
      <c r="A20553" s="12" t="s">
        <v>247</v>
      </c>
      <c r="B20553" t="s">
        <v>86</v>
      </c>
      <c r="C20553" t="s">
        <v>138</v>
      </c>
      <c r="D20553">
        <v>1</v>
      </c>
      <c r="E20553" t="s">
        <v>139</v>
      </c>
      <c r="F20553">
        <v>55.1</v>
      </c>
    </row>
    <row r="20554" spans="1:6">
      <c r="A20554" s="12" t="s">
        <v>247</v>
      </c>
      <c r="B20554" t="s">
        <v>87</v>
      </c>
      <c r="C20554" t="s">
        <v>138</v>
      </c>
      <c r="D20554">
        <v>1</v>
      </c>
      <c r="E20554" t="s">
        <v>139</v>
      </c>
      <c r="F20554">
        <v>60.9</v>
      </c>
    </row>
    <row r="20555" spans="1:6">
      <c r="A20555" s="12" t="s">
        <v>247</v>
      </c>
      <c r="B20555" t="s">
        <v>88</v>
      </c>
      <c r="C20555" t="s">
        <v>138</v>
      </c>
      <c r="D20555">
        <v>1</v>
      </c>
      <c r="E20555" t="s">
        <v>139</v>
      </c>
      <c r="F20555">
        <v>45.7</v>
      </c>
    </row>
    <row r="20556" spans="1:6">
      <c r="A20556" s="12" t="s">
        <v>247</v>
      </c>
      <c r="B20556" t="s">
        <v>89</v>
      </c>
      <c r="C20556" t="s">
        <v>138</v>
      </c>
      <c r="D20556">
        <v>1</v>
      </c>
      <c r="E20556" t="s">
        <v>139</v>
      </c>
      <c r="F20556">
        <v>45.7</v>
      </c>
    </row>
    <row r="20557" spans="1:6">
      <c r="A20557" s="12" t="s">
        <v>247</v>
      </c>
      <c r="B20557" t="s">
        <v>90</v>
      </c>
      <c r="C20557" t="s">
        <v>138</v>
      </c>
      <c r="D20557">
        <v>1</v>
      </c>
      <c r="E20557" t="s">
        <v>139</v>
      </c>
      <c r="F20557">
        <v>39.6</v>
      </c>
    </row>
    <row r="20558" spans="1:6">
      <c r="A20558" s="12" t="s">
        <v>247</v>
      </c>
      <c r="B20558" t="s">
        <v>91</v>
      </c>
      <c r="C20558" t="s">
        <v>138</v>
      </c>
      <c r="D20558">
        <v>1</v>
      </c>
      <c r="E20558" t="s">
        <v>139</v>
      </c>
      <c r="F20558">
        <v>41.1</v>
      </c>
    </row>
    <row r="20559" spans="1:6">
      <c r="A20559" s="12" t="s">
        <v>247</v>
      </c>
      <c r="B20559" t="s">
        <v>92</v>
      </c>
      <c r="C20559" t="s">
        <v>138</v>
      </c>
      <c r="D20559">
        <v>1</v>
      </c>
      <c r="E20559" t="s">
        <v>139</v>
      </c>
      <c r="F20559">
        <v>35.4</v>
      </c>
    </row>
    <row r="20560" spans="1:6">
      <c r="A20560" s="12" t="s">
        <v>247</v>
      </c>
      <c r="B20560" t="s">
        <v>93</v>
      </c>
      <c r="C20560" t="s">
        <v>138</v>
      </c>
      <c r="D20560">
        <v>1</v>
      </c>
      <c r="E20560" t="s">
        <v>139</v>
      </c>
      <c r="F20560">
        <v>50.1</v>
      </c>
    </row>
    <row r="20561" spans="1:6">
      <c r="A20561" s="12" t="s">
        <v>247</v>
      </c>
      <c r="B20561" t="s">
        <v>94</v>
      </c>
      <c r="C20561" t="s">
        <v>138</v>
      </c>
      <c r="D20561">
        <v>1</v>
      </c>
      <c r="E20561" t="s">
        <v>139</v>
      </c>
      <c r="F20561">
        <v>63.5</v>
      </c>
    </row>
    <row r="20562" spans="1:6">
      <c r="A20562" s="12" t="s">
        <v>247</v>
      </c>
      <c r="B20562" t="s">
        <v>95</v>
      </c>
      <c r="C20562" t="s">
        <v>138</v>
      </c>
      <c r="D20562">
        <v>1</v>
      </c>
      <c r="E20562" t="s">
        <v>139</v>
      </c>
      <c r="F20562">
        <v>51.5</v>
      </c>
    </row>
    <row r="20563" spans="1:6">
      <c r="A20563" s="12" t="s">
        <v>247</v>
      </c>
      <c r="B20563" t="s">
        <v>96</v>
      </c>
      <c r="C20563" t="s">
        <v>138</v>
      </c>
      <c r="D20563">
        <v>1</v>
      </c>
      <c r="E20563" t="s">
        <v>139</v>
      </c>
      <c r="F20563">
        <v>66.7</v>
      </c>
    </row>
    <row r="20564" spans="1:6">
      <c r="A20564" s="12" t="s">
        <v>247</v>
      </c>
      <c r="B20564" t="s">
        <v>97</v>
      </c>
      <c r="C20564" t="s">
        <v>138</v>
      </c>
      <c r="D20564">
        <v>1</v>
      </c>
      <c r="E20564" t="s">
        <v>139</v>
      </c>
      <c r="F20564">
        <v>39</v>
      </c>
    </row>
    <row r="20565" spans="1:6">
      <c r="A20565" s="12" t="s">
        <v>247</v>
      </c>
      <c r="B20565" t="s">
        <v>98</v>
      </c>
      <c r="C20565" t="s">
        <v>138</v>
      </c>
      <c r="D20565">
        <v>1</v>
      </c>
      <c r="E20565" t="s">
        <v>139</v>
      </c>
      <c r="F20565">
        <v>47.4</v>
      </c>
    </row>
    <row r="20566" spans="1:6">
      <c r="A20566" s="12" t="s">
        <v>247</v>
      </c>
      <c r="B20566" t="s">
        <v>99</v>
      </c>
      <c r="C20566" t="s">
        <v>138</v>
      </c>
      <c r="D20566">
        <v>1</v>
      </c>
      <c r="E20566" t="s">
        <v>139</v>
      </c>
      <c r="F20566">
        <v>37</v>
      </c>
    </row>
    <row r="20567" spans="1:6">
      <c r="A20567" s="12" t="s">
        <v>247</v>
      </c>
      <c r="B20567" t="s">
        <v>100</v>
      </c>
      <c r="C20567" t="s">
        <v>138</v>
      </c>
      <c r="D20567">
        <v>1</v>
      </c>
      <c r="E20567" t="s">
        <v>139</v>
      </c>
      <c r="F20567">
        <v>56</v>
      </c>
    </row>
    <row r="20568" spans="1:6">
      <c r="A20568" s="12" t="s">
        <v>247</v>
      </c>
      <c r="B20568" t="s">
        <v>101</v>
      </c>
      <c r="C20568" t="s">
        <v>138</v>
      </c>
      <c r="D20568">
        <v>1</v>
      </c>
      <c r="E20568" t="s">
        <v>139</v>
      </c>
      <c r="F20568">
        <v>62.4</v>
      </c>
    </row>
    <row r="20569" spans="1:6">
      <c r="A20569" s="12" t="s">
        <v>247</v>
      </c>
      <c r="B20569" t="s">
        <v>102</v>
      </c>
      <c r="C20569" t="s">
        <v>138</v>
      </c>
      <c r="D20569">
        <v>1</v>
      </c>
      <c r="E20569" t="s">
        <v>139</v>
      </c>
      <c r="F20569">
        <v>61.7</v>
      </c>
    </row>
    <row r="20570" spans="1:6">
      <c r="A20570" s="12" t="s">
        <v>247</v>
      </c>
      <c r="B20570" t="s">
        <v>103</v>
      </c>
      <c r="C20570" t="s">
        <v>138</v>
      </c>
      <c r="D20570">
        <v>1</v>
      </c>
      <c r="E20570" t="s">
        <v>139</v>
      </c>
      <c r="F20570">
        <v>53.4</v>
      </c>
    </row>
    <row r="20571" spans="1:6">
      <c r="A20571" s="12" t="s">
        <v>247</v>
      </c>
      <c r="B20571" t="s">
        <v>104</v>
      </c>
      <c r="C20571" t="s">
        <v>138</v>
      </c>
      <c r="D20571">
        <v>1</v>
      </c>
      <c r="E20571" t="s">
        <v>139</v>
      </c>
      <c r="F20571">
        <v>60.9</v>
      </c>
    </row>
    <row r="20572" spans="1:6">
      <c r="A20572" s="12" t="s">
        <v>247</v>
      </c>
      <c r="B20572" t="s">
        <v>105</v>
      </c>
      <c r="C20572" t="s">
        <v>138</v>
      </c>
      <c r="D20572">
        <v>1</v>
      </c>
      <c r="E20572" t="s">
        <v>139</v>
      </c>
      <c r="F20572">
        <v>29.8</v>
      </c>
    </row>
    <row r="20573" spans="1:6">
      <c r="A20573" s="12" t="s">
        <v>247</v>
      </c>
      <c r="B20573" t="s">
        <v>106</v>
      </c>
      <c r="C20573" t="s">
        <v>138</v>
      </c>
      <c r="D20573">
        <v>1</v>
      </c>
      <c r="E20573" t="s">
        <v>139</v>
      </c>
      <c r="F20573">
        <v>44.3</v>
      </c>
    </row>
    <row r="20574" spans="1:6">
      <c r="A20574" s="12" t="s">
        <v>247</v>
      </c>
      <c r="B20574" t="s">
        <v>107</v>
      </c>
      <c r="C20574" t="s">
        <v>138</v>
      </c>
      <c r="D20574">
        <v>1</v>
      </c>
      <c r="E20574" t="s">
        <v>139</v>
      </c>
      <c r="F20574">
        <v>37.9</v>
      </c>
    </row>
    <row r="20575" spans="1:6">
      <c r="A20575" s="12" t="s">
        <v>247</v>
      </c>
      <c r="B20575" t="s">
        <v>108</v>
      </c>
      <c r="C20575" t="s">
        <v>138</v>
      </c>
      <c r="D20575">
        <v>1</v>
      </c>
      <c r="E20575" t="s">
        <v>139</v>
      </c>
      <c r="F20575">
        <v>66</v>
      </c>
    </row>
    <row r="20576" spans="1:6">
      <c r="A20576" s="12" t="s">
        <v>247</v>
      </c>
      <c r="B20576" t="s">
        <v>109</v>
      </c>
      <c r="C20576" t="s">
        <v>138</v>
      </c>
      <c r="D20576">
        <v>1</v>
      </c>
      <c r="E20576" t="s">
        <v>139</v>
      </c>
      <c r="F20576">
        <v>47.6</v>
      </c>
    </row>
    <row r="20577" spans="1:6">
      <c r="A20577" s="12" t="s">
        <v>247</v>
      </c>
      <c r="B20577" t="s">
        <v>110</v>
      </c>
      <c r="C20577" t="s">
        <v>138</v>
      </c>
      <c r="D20577">
        <v>1</v>
      </c>
      <c r="E20577" t="s">
        <v>139</v>
      </c>
      <c r="F20577">
        <v>69.599999999999994</v>
      </c>
    </row>
    <row r="20578" spans="1:6">
      <c r="A20578" s="12" t="s">
        <v>247</v>
      </c>
      <c r="B20578" t="s">
        <v>111</v>
      </c>
      <c r="C20578" t="s">
        <v>138</v>
      </c>
      <c r="D20578">
        <v>1</v>
      </c>
      <c r="E20578" t="s">
        <v>139</v>
      </c>
      <c r="F20578">
        <v>11</v>
      </c>
    </row>
    <row r="20579" spans="1:6">
      <c r="A20579" s="12" t="s">
        <v>247</v>
      </c>
      <c r="B20579" t="s">
        <v>112</v>
      </c>
      <c r="C20579" t="s">
        <v>138</v>
      </c>
      <c r="D20579">
        <v>1</v>
      </c>
      <c r="E20579" t="s">
        <v>139</v>
      </c>
      <c r="F20579">
        <v>37.700000000000003</v>
      </c>
    </row>
    <row r="20580" spans="1:6">
      <c r="A20580" s="12" t="s">
        <v>247</v>
      </c>
      <c r="B20580" t="s">
        <v>113</v>
      </c>
      <c r="C20580" t="s">
        <v>138</v>
      </c>
      <c r="D20580">
        <v>1</v>
      </c>
      <c r="E20580" t="s">
        <v>139</v>
      </c>
      <c r="F20580">
        <v>49.4</v>
      </c>
    </row>
    <row r="20581" spans="1:6">
      <c r="A20581" s="12" t="s">
        <v>247</v>
      </c>
      <c r="B20581" t="s">
        <v>114</v>
      </c>
      <c r="C20581" t="s">
        <v>138</v>
      </c>
      <c r="D20581">
        <v>1</v>
      </c>
      <c r="E20581" t="s">
        <v>139</v>
      </c>
      <c r="F20581">
        <v>59.4</v>
      </c>
    </row>
    <row r="20582" spans="1:6">
      <c r="A20582" s="12" t="s">
        <v>247</v>
      </c>
      <c r="B20582" t="s">
        <v>115</v>
      </c>
      <c r="C20582" t="s">
        <v>138</v>
      </c>
      <c r="D20582">
        <v>1</v>
      </c>
      <c r="E20582" t="s">
        <v>139</v>
      </c>
      <c r="F20582">
        <v>49.7</v>
      </c>
    </row>
    <row r="20583" spans="1:6">
      <c r="A20583" s="12" t="s">
        <v>247</v>
      </c>
      <c r="B20583" t="s">
        <v>116</v>
      </c>
      <c r="C20583" t="s">
        <v>138</v>
      </c>
      <c r="D20583">
        <v>1</v>
      </c>
      <c r="E20583" t="s">
        <v>139</v>
      </c>
      <c r="F20583">
        <v>75.599999999999994</v>
      </c>
    </row>
    <row r="20584" spans="1:6">
      <c r="A20584" s="12" t="s">
        <v>247</v>
      </c>
      <c r="B20584" t="s">
        <v>146</v>
      </c>
      <c r="C20584" t="s">
        <v>137</v>
      </c>
      <c r="D20584">
        <v>2</v>
      </c>
      <c r="E20584" t="s">
        <v>139</v>
      </c>
      <c r="F20584">
        <v>46.5</v>
      </c>
    </row>
    <row r="20585" spans="1:6">
      <c r="A20585" s="12" t="s">
        <v>247</v>
      </c>
      <c r="B20585" t="s">
        <v>61</v>
      </c>
      <c r="C20585" t="s">
        <v>138</v>
      </c>
      <c r="D20585">
        <v>1</v>
      </c>
      <c r="E20585" t="s">
        <v>140</v>
      </c>
      <c r="F20585">
        <v>34.299999999999997</v>
      </c>
    </row>
    <row r="20586" spans="1:6">
      <c r="A20586" s="12" t="s">
        <v>247</v>
      </c>
      <c r="B20586" t="s">
        <v>62</v>
      </c>
      <c r="C20586" t="s">
        <v>138</v>
      </c>
      <c r="D20586">
        <v>1</v>
      </c>
      <c r="E20586" t="s">
        <v>140</v>
      </c>
      <c r="F20586">
        <v>36.6</v>
      </c>
    </row>
    <row r="20587" spans="1:6">
      <c r="A20587" s="12" t="s">
        <v>247</v>
      </c>
      <c r="B20587" t="s">
        <v>63</v>
      </c>
      <c r="C20587" t="s">
        <v>138</v>
      </c>
      <c r="D20587">
        <v>1</v>
      </c>
      <c r="E20587" t="s">
        <v>140</v>
      </c>
      <c r="F20587">
        <v>46.3</v>
      </c>
    </row>
    <row r="20588" spans="1:6">
      <c r="A20588" s="12" t="s">
        <v>247</v>
      </c>
      <c r="B20588" t="s">
        <v>64</v>
      </c>
      <c r="C20588" t="s">
        <v>138</v>
      </c>
      <c r="D20588">
        <v>1</v>
      </c>
      <c r="E20588" t="s">
        <v>140</v>
      </c>
      <c r="F20588">
        <v>32.700000000000003</v>
      </c>
    </row>
    <row r="20589" spans="1:6">
      <c r="A20589" s="12" t="s">
        <v>247</v>
      </c>
      <c r="B20589" t="s">
        <v>65</v>
      </c>
      <c r="C20589" t="s">
        <v>138</v>
      </c>
      <c r="D20589">
        <v>1</v>
      </c>
      <c r="E20589" t="s">
        <v>140</v>
      </c>
      <c r="F20589">
        <v>60.6</v>
      </c>
    </row>
    <row r="20590" spans="1:6">
      <c r="A20590" s="12" t="s">
        <v>247</v>
      </c>
      <c r="B20590" t="s">
        <v>66</v>
      </c>
      <c r="C20590" t="s">
        <v>138</v>
      </c>
      <c r="D20590">
        <v>1</v>
      </c>
      <c r="E20590" t="s">
        <v>140</v>
      </c>
      <c r="F20590">
        <v>51.1</v>
      </c>
    </row>
    <row r="20591" spans="1:6">
      <c r="A20591" s="12" t="s">
        <v>247</v>
      </c>
      <c r="B20591" t="s">
        <v>67</v>
      </c>
      <c r="C20591" t="s">
        <v>138</v>
      </c>
      <c r="D20591">
        <v>1</v>
      </c>
      <c r="E20591" t="s">
        <v>140</v>
      </c>
      <c r="F20591">
        <v>56.5</v>
      </c>
    </row>
    <row r="20592" spans="1:6">
      <c r="A20592" s="12" t="s">
        <v>247</v>
      </c>
      <c r="B20592" t="s">
        <v>68</v>
      </c>
      <c r="C20592" t="s">
        <v>138</v>
      </c>
      <c r="D20592">
        <v>1</v>
      </c>
      <c r="E20592" t="s">
        <v>140</v>
      </c>
      <c r="F20592">
        <v>57.1</v>
      </c>
    </row>
    <row r="20593" spans="1:6">
      <c r="A20593" s="12" t="s">
        <v>247</v>
      </c>
      <c r="B20593" t="s">
        <v>69</v>
      </c>
      <c r="C20593" t="s">
        <v>138</v>
      </c>
      <c r="D20593">
        <v>1</v>
      </c>
      <c r="E20593" t="s">
        <v>140</v>
      </c>
      <c r="F20593">
        <v>48.2</v>
      </c>
    </row>
    <row r="20594" spans="1:6">
      <c r="A20594" s="12" t="s">
        <v>247</v>
      </c>
      <c r="B20594" t="s">
        <v>70</v>
      </c>
      <c r="C20594" t="s">
        <v>138</v>
      </c>
      <c r="D20594">
        <v>1</v>
      </c>
      <c r="E20594" t="s">
        <v>140</v>
      </c>
      <c r="F20594">
        <v>45.8</v>
      </c>
    </row>
    <row r="20595" spans="1:6">
      <c r="A20595" s="12" t="s">
        <v>247</v>
      </c>
      <c r="B20595" t="s">
        <v>71</v>
      </c>
      <c r="C20595" t="s">
        <v>138</v>
      </c>
      <c r="D20595">
        <v>1</v>
      </c>
      <c r="E20595" t="s">
        <v>140</v>
      </c>
      <c r="F20595">
        <v>66.900000000000006</v>
      </c>
    </row>
    <row r="20596" spans="1:6">
      <c r="A20596" s="12" t="s">
        <v>247</v>
      </c>
      <c r="B20596" t="s">
        <v>72</v>
      </c>
      <c r="C20596" t="s">
        <v>138</v>
      </c>
      <c r="D20596">
        <v>1</v>
      </c>
      <c r="E20596" t="s">
        <v>140</v>
      </c>
      <c r="F20596">
        <v>29.6</v>
      </c>
    </row>
    <row r="20597" spans="1:6">
      <c r="A20597" s="12" t="s">
        <v>247</v>
      </c>
      <c r="B20597" t="s">
        <v>73</v>
      </c>
      <c r="C20597" t="s">
        <v>138</v>
      </c>
      <c r="D20597">
        <v>1</v>
      </c>
      <c r="E20597" t="s">
        <v>140</v>
      </c>
      <c r="F20597">
        <v>57.4</v>
      </c>
    </row>
    <row r="20598" spans="1:6">
      <c r="A20598" s="12" t="s">
        <v>247</v>
      </c>
      <c r="B20598" t="s">
        <v>74</v>
      </c>
      <c r="C20598" t="s">
        <v>138</v>
      </c>
      <c r="D20598">
        <v>1</v>
      </c>
      <c r="E20598" t="s">
        <v>140</v>
      </c>
      <c r="F20598">
        <v>39.299999999999997</v>
      </c>
    </row>
    <row r="20599" spans="1:6">
      <c r="A20599" s="12" t="s">
        <v>247</v>
      </c>
      <c r="B20599" t="s">
        <v>75</v>
      </c>
      <c r="C20599" t="s">
        <v>138</v>
      </c>
      <c r="D20599">
        <v>1</v>
      </c>
      <c r="E20599" t="s">
        <v>140</v>
      </c>
      <c r="F20599">
        <v>45.6</v>
      </c>
    </row>
    <row r="20600" spans="1:6">
      <c r="A20600" s="12" t="s">
        <v>247</v>
      </c>
      <c r="B20600" t="s">
        <v>76</v>
      </c>
      <c r="C20600" t="s">
        <v>138</v>
      </c>
      <c r="D20600">
        <v>1</v>
      </c>
      <c r="E20600" t="s">
        <v>140</v>
      </c>
      <c r="F20600">
        <v>37.299999999999997</v>
      </c>
    </row>
    <row r="20601" spans="1:6">
      <c r="A20601" s="12" t="s">
        <v>247</v>
      </c>
      <c r="B20601" t="s">
        <v>77</v>
      </c>
      <c r="C20601" t="s">
        <v>138</v>
      </c>
      <c r="D20601">
        <v>1</v>
      </c>
      <c r="E20601" t="s">
        <v>140</v>
      </c>
      <c r="F20601">
        <v>33.9</v>
      </c>
    </row>
    <row r="20602" spans="1:6">
      <c r="A20602" s="12" t="s">
        <v>247</v>
      </c>
      <c r="B20602" t="s">
        <v>78</v>
      </c>
      <c r="C20602" t="s">
        <v>138</v>
      </c>
      <c r="D20602">
        <v>1</v>
      </c>
      <c r="E20602" t="s">
        <v>140</v>
      </c>
      <c r="F20602">
        <v>36.5</v>
      </c>
    </row>
    <row r="20603" spans="1:6">
      <c r="A20603" s="12" t="s">
        <v>247</v>
      </c>
      <c r="B20603" t="s">
        <v>79</v>
      </c>
      <c r="C20603" t="s">
        <v>138</v>
      </c>
      <c r="D20603">
        <v>1</v>
      </c>
      <c r="E20603" t="s">
        <v>140</v>
      </c>
      <c r="F20603">
        <v>50.2</v>
      </c>
    </row>
    <row r="20604" spans="1:6">
      <c r="A20604" s="12" t="s">
        <v>247</v>
      </c>
      <c r="B20604" t="s">
        <v>80</v>
      </c>
      <c r="C20604" t="s">
        <v>138</v>
      </c>
      <c r="D20604">
        <v>1</v>
      </c>
      <c r="E20604" t="s">
        <v>140</v>
      </c>
      <c r="F20604">
        <v>61.4</v>
      </c>
    </row>
    <row r="20605" spans="1:6">
      <c r="A20605" s="12" t="s">
        <v>247</v>
      </c>
      <c r="B20605" t="s">
        <v>81</v>
      </c>
      <c r="C20605" t="s">
        <v>138</v>
      </c>
      <c r="D20605">
        <v>1</v>
      </c>
      <c r="E20605" t="s">
        <v>140</v>
      </c>
      <c r="F20605">
        <v>60.9</v>
      </c>
    </row>
    <row r="20606" spans="1:6">
      <c r="A20606" s="12" t="s">
        <v>247</v>
      </c>
      <c r="B20606" t="s">
        <v>82</v>
      </c>
      <c r="C20606" t="s">
        <v>138</v>
      </c>
      <c r="D20606">
        <v>1</v>
      </c>
      <c r="E20606" t="s">
        <v>140</v>
      </c>
      <c r="F20606">
        <v>49.8</v>
      </c>
    </row>
    <row r="20607" spans="1:6">
      <c r="A20607" s="12" t="s">
        <v>247</v>
      </c>
      <c r="B20607" t="s">
        <v>83</v>
      </c>
      <c r="C20607" t="s">
        <v>138</v>
      </c>
      <c r="D20607">
        <v>1</v>
      </c>
      <c r="E20607" t="s">
        <v>140</v>
      </c>
      <c r="F20607">
        <v>50.2</v>
      </c>
    </row>
    <row r="20608" spans="1:6">
      <c r="A20608" s="12" t="s">
        <v>247</v>
      </c>
      <c r="B20608" t="s">
        <v>84</v>
      </c>
      <c r="C20608" t="s">
        <v>138</v>
      </c>
      <c r="D20608">
        <v>1</v>
      </c>
      <c r="E20608" t="s">
        <v>140</v>
      </c>
      <c r="F20608">
        <v>39.200000000000003</v>
      </c>
    </row>
    <row r="20609" spans="1:6">
      <c r="A20609" s="12" t="s">
        <v>247</v>
      </c>
      <c r="B20609" t="s">
        <v>85</v>
      </c>
      <c r="C20609" t="s">
        <v>138</v>
      </c>
      <c r="D20609">
        <v>1</v>
      </c>
      <c r="E20609" t="s">
        <v>140</v>
      </c>
      <c r="F20609">
        <v>39.6</v>
      </c>
    </row>
    <row r="20610" spans="1:6">
      <c r="A20610" s="12" t="s">
        <v>247</v>
      </c>
      <c r="B20610" t="s">
        <v>86</v>
      </c>
      <c r="C20610" t="s">
        <v>138</v>
      </c>
      <c r="D20610">
        <v>1</v>
      </c>
      <c r="E20610" t="s">
        <v>140</v>
      </c>
      <c r="F20610">
        <v>37.700000000000003</v>
      </c>
    </row>
    <row r="20611" spans="1:6">
      <c r="A20611" s="12" t="s">
        <v>247</v>
      </c>
      <c r="B20611" t="s">
        <v>87</v>
      </c>
      <c r="C20611" t="s">
        <v>138</v>
      </c>
      <c r="D20611">
        <v>1</v>
      </c>
      <c r="E20611" t="s">
        <v>140</v>
      </c>
      <c r="F20611">
        <v>34.299999999999997</v>
      </c>
    </row>
    <row r="20612" spans="1:6">
      <c r="A20612" s="12" t="s">
        <v>247</v>
      </c>
      <c r="B20612" t="s">
        <v>88</v>
      </c>
      <c r="C20612" t="s">
        <v>138</v>
      </c>
      <c r="D20612">
        <v>1</v>
      </c>
      <c r="E20612" t="s">
        <v>140</v>
      </c>
      <c r="F20612">
        <v>48.8</v>
      </c>
    </row>
    <row r="20613" spans="1:6">
      <c r="A20613" s="12" t="s">
        <v>247</v>
      </c>
      <c r="B20613" t="s">
        <v>89</v>
      </c>
      <c r="C20613" t="s">
        <v>138</v>
      </c>
      <c r="D20613">
        <v>1</v>
      </c>
      <c r="E20613" t="s">
        <v>140</v>
      </c>
      <c r="F20613">
        <v>49.9</v>
      </c>
    </row>
    <row r="20614" spans="1:6">
      <c r="A20614" s="12" t="s">
        <v>247</v>
      </c>
      <c r="B20614" t="s">
        <v>90</v>
      </c>
      <c r="C20614" t="s">
        <v>138</v>
      </c>
      <c r="D20614">
        <v>1</v>
      </c>
      <c r="E20614" t="s">
        <v>140</v>
      </c>
      <c r="F20614">
        <v>56.8</v>
      </c>
    </row>
    <row r="20615" spans="1:6">
      <c r="A20615" s="12" t="s">
        <v>247</v>
      </c>
      <c r="B20615" t="s">
        <v>91</v>
      </c>
      <c r="C20615" t="s">
        <v>138</v>
      </c>
      <c r="D20615">
        <v>1</v>
      </c>
      <c r="E20615" t="s">
        <v>140</v>
      </c>
      <c r="F20615">
        <v>53.5</v>
      </c>
    </row>
    <row r="20616" spans="1:6">
      <c r="A20616" s="12" t="s">
        <v>247</v>
      </c>
      <c r="B20616" t="s">
        <v>92</v>
      </c>
      <c r="C20616" t="s">
        <v>138</v>
      </c>
      <c r="D20616">
        <v>1</v>
      </c>
      <c r="E20616" t="s">
        <v>140</v>
      </c>
      <c r="F20616">
        <v>59.3</v>
      </c>
    </row>
    <row r="20617" spans="1:6">
      <c r="A20617" s="12" t="s">
        <v>247</v>
      </c>
      <c r="B20617" t="s">
        <v>93</v>
      </c>
      <c r="C20617" t="s">
        <v>138</v>
      </c>
      <c r="D20617">
        <v>1</v>
      </c>
      <c r="E20617" t="s">
        <v>140</v>
      </c>
      <c r="F20617">
        <v>47.8</v>
      </c>
    </row>
    <row r="20618" spans="1:6">
      <c r="A20618" s="12" t="s">
        <v>247</v>
      </c>
      <c r="B20618" t="s">
        <v>94</v>
      </c>
      <c r="C20618" t="s">
        <v>138</v>
      </c>
      <c r="D20618">
        <v>1</v>
      </c>
      <c r="E20618" t="s">
        <v>140</v>
      </c>
      <c r="F20618">
        <v>30.4</v>
      </c>
    </row>
    <row r="20619" spans="1:6">
      <c r="A20619" s="12" t="s">
        <v>247</v>
      </c>
      <c r="B20619" t="s">
        <v>95</v>
      </c>
      <c r="C20619" t="s">
        <v>138</v>
      </c>
      <c r="D20619">
        <v>1</v>
      </c>
      <c r="E20619" t="s">
        <v>140</v>
      </c>
      <c r="F20619">
        <v>44.3</v>
      </c>
    </row>
    <row r="20620" spans="1:6">
      <c r="A20620" s="12" t="s">
        <v>247</v>
      </c>
      <c r="B20620" t="s">
        <v>96</v>
      </c>
      <c r="C20620" t="s">
        <v>138</v>
      </c>
      <c r="D20620">
        <v>1</v>
      </c>
      <c r="E20620" t="s">
        <v>140</v>
      </c>
      <c r="F20620">
        <v>31</v>
      </c>
    </row>
    <row r="20621" spans="1:6">
      <c r="A20621" s="12" t="s">
        <v>247</v>
      </c>
      <c r="B20621" t="s">
        <v>97</v>
      </c>
      <c r="C20621" t="s">
        <v>138</v>
      </c>
      <c r="D20621">
        <v>1</v>
      </c>
      <c r="E20621" t="s">
        <v>140</v>
      </c>
      <c r="F20621">
        <v>54.1</v>
      </c>
    </row>
    <row r="20622" spans="1:6">
      <c r="A20622" s="12" t="s">
        <v>247</v>
      </c>
      <c r="B20622" t="s">
        <v>98</v>
      </c>
      <c r="C20622" t="s">
        <v>138</v>
      </c>
      <c r="D20622">
        <v>1</v>
      </c>
      <c r="E20622" t="s">
        <v>140</v>
      </c>
      <c r="F20622">
        <v>49.1</v>
      </c>
    </row>
    <row r="20623" spans="1:6">
      <c r="A20623" s="12" t="s">
        <v>247</v>
      </c>
      <c r="B20623" t="s">
        <v>99</v>
      </c>
      <c r="C20623" t="s">
        <v>138</v>
      </c>
      <c r="D20623">
        <v>1</v>
      </c>
      <c r="E20623" t="s">
        <v>140</v>
      </c>
      <c r="F20623">
        <v>57.9</v>
      </c>
    </row>
    <row r="20624" spans="1:6">
      <c r="A20624" s="12" t="s">
        <v>247</v>
      </c>
      <c r="B20624" t="s">
        <v>100</v>
      </c>
      <c r="C20624" t="s">
        <v>138</v>
      </c>
      <c r="D20624">
        <v>1</v>
      </c>
      <c r="E20624" t="s">
        <v>140</v>
      </c>
      <c r="F20624">
        <v>40.799999999999997</v>
      </c>
    </row>
    <row r="20625" spans="1:6">
      <c r="A20625" s="12" t="s">
        <v>247</v>
      </c>
      <c r="B20625" t="s">
        <v>101</v>
      </c>
      <c r="C20625" t="s">
        <v>138</v>
      </c>
      <c r="D20625">
        <v>1</v>
      </c>
      <c r="E20625" t="s">
        <v>140</v>
      </c>
      <c r="F20625">
        <v>33.299999999999997</v>
      </c>
    </row>
    <row r="20626" spans="1:6">
      <c r="A20626" s="12" t="s">
        <v>247</v>
      </c>
      <c r="B20626" t="s">
        <v>102</v>
      </c>
      <c r="C20626" t="s">
        <v>138</v>
      </c>
      <c r="D20626">
        <v>1</v>
      </c>
      <c r="E20626" t="s">
        <v>140</v>
      </c>
      <c r="F20626">
        <v>35.5</v>
      </c>
    </row>
    <row r="20627" spans="1:6">
      <c r="A20627" s="12" t="s">
        <v>247</v>
      </c>
      <c r="B20627" t="s">
        <v>103</v>
      </c>
      <c r="C20627" t="s">
        <v>138</v>
      </c>
      <c r="D20627">
        <v>1</v>
      </c>
      <c r="E20627" t="s">
        <v>140</v>
      </c>
      <c r="F20627">
        <v>43.7</v>
      </c>
    </row>
    <row r="20628" spans="1:6">
      <c r="A20628" s="12" t="s">
        <v>247</v>
      </c>
      <c r="B20628" t="s">
        <v>104</v>
      </c>
      <c r="C20628" t="s">
        <v>138</v>
      </c>
      <c r="D20628">
        <v>1</v>
      </c>
      <c r="E20628" t="s">
        <v>140</v>
      </c>
      <c r="F20628">
        <v>30.8</v>
      </c>
    </row>
    <row r="20629" spans="1:6">
      <c r="A20629" s="12" t="s">
        <v>247</v>
      </c>
      <c r="B20629" t="s">
        <v>105</v>
      </c>
      <c r="C20629" t="s">
        <v>138</v>
      </c>
      <c r="D20629">
        <v>1</v>
      </c>
      <c r="E20629" t="s">
        <v>140</v>
      </c>
      <c r="F20629">
        <v>62.8</v>
      </c>
    </row>
    <row r="20630" spans="1:6">
      <c r="A20630" s="12" t="s">
        <v>247</v>
      </c>
      <c r="B20630" t="s">
        <v>106</v>
      </c>
      <c r="C20630" t="s">
        <v>138</v>
      </c>
      <c r="D20630">
        <v>1</v>
      </c>
      <c r="E20630" t="s">
        <v>140</v>
      </c>
      <c r="F20630">
        <v>52.1</v>
      </c>
    </row>
    <row r="20631" spans="1:6">
      <c r="A20631" s="12" t="s">
        <v>247</v>
      </c>
      <c r="B20631" t="s">
        <v>107</v>
      </c>
      <c r="C20631" t="s">
        <v>138</v>
      </c>
      <c r="D20631">
        <v>1</v>
      </c>
      <c r="E20631" t="s">
        <v>140</v>
      </c>
      <c r="F20631">
        <v>55.8</v>
      </c>
    </row>
    <row r="20632" spans="1:6">
      <c r="A20632" s="12" t="s">
        <v>247</v>
      </c>
      <c r="B20632" t="s">
        <v>108</v>
      </c>
      <c r="C20632" t="s">
        <v>138</v>
      </c>
      <c r="D20632">
        <v>1</v>
      </c>
      <c r="E20632" t="s">
        <v>140</v>
      </c>
      <c r="F20632">
        <v>30.8</v>
      </c>
    </row>
    <row r="20633" spans="1:6">
      <c r="A20633" s="12" t="s">
        <v>247</v>
      </c>
      <c r="B20633" t="s">
        <v>109</v>
      </c>
      <c r="C20633" t="s">
        <v>138</v>
      </c>
      <c r="D20633">
        <v>1</v>
      </c>
      <c r="E20633" t="s">
        <v>140</v>
      </c>
      <c r="F20633">
        <v>48.1</v>
      </c>
    </row>
    <row r="20634" spans="1:6">
      <c r="A20634" s="12" t="s">
        <v>247</v>
      </c>
      <c r="B20634" t="s">
        <v>110</v>
      </c>
      <c r="C20634" t="s">
        <v>138</v>
      </c>
      <c r="D20634">
        <v>1</v>
      </c>
      <c r="E20634" t="s">
        <v>140</v>
      </c>
      <c r="F20634">
        <v>23.8</v>
      </c>
    </row>
    <row r="20635" spans="1:6">
      <c r="A20635" s="12" t="s">
        <v>247</v>
      </c>
      <c r="B20635" t="s">
        <v>111</v>
      </c>
      <c r="C20635" t="s">
        <v>138</v>
      </c>
      <c r="D20635">
        <v>1</v>
      </c>
      <c r="E20635" t="s">
        <v>140</v>
      </c>
      <c r="F20635">
        <v>84.1</v>
      </c>
    </row>
    <row r="20636" spans="1:6">
      <c r="A20636" s="12" t="s">
        <v>247</v>
      </c>
      <c r="B20636" t="s">
        <v>112</v>
      </c>
      <c r="C20636" t="s">
        <v>138</v>
      </c>
      <c r="D20636">
        <v>1</v>
      </c>
      <c r="E20636" t="s">
        <v>140</v>
      </c>
      <c r="F20636">
        <v>57.2</v>
      </c>
    </row>
    <row r="20637" spans="1:6">
      <c r="A20637" s="12" t="s">
        <v>247</v>
      </c>
      <c r="B20637" t="s">
        <v>113</v>
      </c>
      <c r="C20637" t="s">
        <v>138</v>
      </c>
      <c r="D20637">
        <v>1</v>
      </c>
      <c r="E20637" t="s">
        <v>140</v>
      </c>
      <c r="F20637">
        <v>44.6</v>
      </c>
    </row>
    <row r="20638" spans="1:6">
      <c r="A20638" s="12" t="s">
        <v>247</v>
      </c>
      <c r="B20638" t="s">
        <v>114</v>
      </c>
      <c r="C20638" t="s">
        <v>138</v>
      </c>
      <c r="D20638">
        <v>1</v>
      </c>
      <c r="E20638" t="s">
        <v>140</v>
      </c>
      <c r="F20638">
        <v>35.6</v>
      </c>
    </row>
    <row r="20639" spans="1:6">
      <c r="A20639" s="12" t="s">
        <v>247</v>
      </c>
      <c r="B20639" t="s">
        <v>115</v>
      </c>
      <c r="C20639" t="s">
        <v>138</v>
      </c>
      <c r="D20639">
        <v>1</v>
      </c>
      <c r="E20639" t="s">
        <v>140</v>
      </c>
      <c r="F20639">
        <v>45.7</v>
      </c>
    </row>
    <row r="20640" spans="1:6">
      <c r="A20640" s="12" t="s">
        <v>247</v>
      </c>
      <c r="B20640" t="s">
        <v>116</v>
      </c>
      <c r="C20640" t="s">
        <v>138</v>
      </c>
      <c r="D20640">
        <v>1</v>
      </c>
      <c r="E20640" t="s">
        <v>140</v>
      </c>
      <c r="F20640">
        <v>19.8</v>
      </c>
    </row>
    <row r="20641" spans="1:6">
      <c r="A20641" s="12" t="s">
        <v>247</v>
      </c>
      <c r="B20641" t="s">
        <v>146</v>
      </c>
      <c r="C20641" t="s">
        <v>137</v>
      </c>
      <c r="D20641">
        <v>2</v>
      </c>
      <c r="E20641" t="s">
        <v>140</v>
      </c>
      <c r="F20641">
        <v>49.3</v>
      </c>
    </row>
    <row r="20642" spans="1:6">
      <c r="A20642" s="12" t="s">
        <v>247</v>
      </c>
      <c r="B20642" t="s">
        <v>61</v>
      </c>
      <c r="C20642" t="s">
        <v>138</v>
      </c>
      <c r="D20642">
        <v>1</v>
      </c>
      <c r="E20642" t="s">
        <v>147</v>
      </c>
      <c r="F20642">
        <v>3</v>
      </c>
    </row>
    <row r="20643" spans="1:6">
      <c r="A20643" s="12" t="s">
        <v>247</v>
      </c>
      <c r="B20643" t="s">
        <v>62</v>
      </c>
      <c r="C20643" t="s">
        <v>138</v>
      </c>
      <c r="D20643">
        <v>1</v>
      </c>
      <c r="E20643" t="s">
        <v>147</v>
      </c>
      <c r="F20643">
        <v>11.4</v>
      </c>
    </row>
    <row r="20644" spans="1:6">
      <c r="A20644" s="12" t="s">
        <v>247</v>
      </c>
      <c r="B20644" t="s">
        <v>63</v>
      </c>
      <c r="C20644" t="s">
        <v>138</v>
      </c>
      <c r="D20644">
        <v>1</v>
      </c>
      <c r="E20644" t="s">
        <v>147</v>
      </c>
      <c r="F20644">
        <v>4.5999999999999996</v>
      </c>
    </row>
    <row r="20645" spans="1:6">
      <c r="A20645" s="12" t="s">
        <v>247</v>
      </c>
      <c r="B20645" t="s">
        <v>64</v>
      </c>
      <c r="C20645" t="s">
        <v>138</v>
      </c>
      <c r="D20645">
        <v>1</v>
      </c>
      <c r="E20645" t="s">
        <v>147</v>
      </c>
      <c r="F20645">
        <v>4.4000000000000004</v>
      </c>
    </row>
    <row r="20646" spans="1:6">
      <c r="A20646" s="12" t="s">
        <v>247</v>
      </c>
      <c r="B20646" t="s">
        <v>65</v>
      </c>
      <c r="C20646" t="s">
        <v>138</v>
      </c>
      <c r="D20646">
        <v>1</v>
      </c>
      <c r="E20646" t="s">
        <v>147</v>
      </c>
      <c r="F20646">
        <v>5.3</v>
      </c>
    </row>
    <row r="20647" spans="1:6">
      <c r="A20647" s="12" t="s">
        <v>247</v>
      </c>
      <c r="B20647" t="s">
        <v>66</v>
      </c>
      <c r="C20647" t="s">
        <v>138</v>
      </c>
      <c r="D20647">
        <v>1</v>
      </c>
      <c r="E20647" t="s">
        <v>147</v>
      </c>
      <c r="F20647">
        <v>5.9</v>
      </c>
    </row>
    <row r="20648" spans="1:6">
      <c r="A20648" s="12" t="s">
        <v>247</v>
      </c>
      <c r="B20648" t="s">
        <v>67</v>
      </c>
      <c r="C20648" t="s">
        <v>138</v>
      </c>
      <c r="D20648">
        <v>1</v>
      </c>
      <c r="E20648" t="s">
        <v>147</v>
      </c>
      <c r="F20648">
        <v>4.4000000000000004</v>
      </c>
    </row>
    <row r="20649" spans="1:6">
      <c r="A20649" s="12" t="s">
        <v>247</v>
      </c>
      <c r="B20649" t="s">
        <v>68</v>
      </c>
      <c r="C20649" t="s">
        <v>138</v>
      </c>
      <c r="D20649">
        <v>1</v>
      </c>
      <c r="E20649" t="s">
        <v>147</v>
      </c>
      <c r="F20649">
        <v>3.3</v>
      </c>
    </row>
    <row r="20650" spans="1:6">
      <c r="A20650" s="12" t="s">
        <v>247</v>
      </c>
      <c r="B20650" t="s">
        <v>69</v>
      </c>
      <c r="C20650" t="s">
        <v>138</v>
      </c>
      <c r="D20650">
        <v>1</v>
      </c>
      <c r="E20650" t="s">
        <v>147</v>
      </c>
      <c r="F20650">
        <v>2.5</v>
      </c>
    </row>
    <row r="20651" spans="1:6">
      <c r="A20651" s="12" t="s">
        <v>247</v>
      </c>
      <c r="B20651" t="s">
        <v>70</v>
      </c>
      <c r="C20651" t="s">
        <v>138</v>
      </c>
      <c r="D20651">
        <v>1</v>
      </c>
      <c r="E20651" t="s">
        <v>147</v>
      </c>
      <c r="F20651">
        <v>2.2000000000000002</v>
      </c>
    </row>
    <row r="20652" spans="1:6">
      <c r="A20652" s="12" t="s">
        <v>247</v>
      </c>
      <c r="B20652" t="s">
        <v>71</v>
      </c>
      <c r="C20652" t="s">
        <v>138</v>
      </c>
      <c r="D20652">
        <v>1</v>
      </c>
      <c r="E20652" t="s">
        <v>147</v>
      </c>
      <c r="F20652">
        <v>5.0999999999999996</v>
      </c>
    </row>
    <row r="20653" spans="1:6">
      <c r="A20653" s="12" t="s">
        <v>247</v>
      </c>
      <c r="B20653" t="s">
        <v>72</v>
      </c>
      <c r="C20653" t="s">
        <v>138</v>
      </c>
      <c r="D20653">
        <v>1</v>
      </c>
      <c r="E20653" t="s">
        <v>147</v>
      </c>
      <c r="F20653">
        <v>6.5</v>
      </c>
    </row>
    <row r="20654" spans="1:6">
      <c r="A20654" s="12" t="s">
        <v>247</v>
      </c>
      <c r="B20654" t="s">
        <v>73</v>
      </c>
      <c r="C20654" t="s">
        <v>138</v>
      </c>
      <c r="D20654">
        <v>1</v>
      </c>
      <c r="E20654" t="s">
        <v>147</v>
      </c>
      <c r="F20654">
        <v>3.4</v>
      </c>
    </row>
    <row r="20655" spans="1:6">
      <c r="A20655" s="12" t="s">
        <v>247</v>
      </c>
      <c r="B20655" t="s">
        <v>74</v>
      </c>
      <c r="C20655" t="s">
        <v>138</v>
      </c>
      <c r="D20655">
        <v>1</v>
      </c>
      <c r="E20655" t="s">
        <v>147</v>
      </c>
      <c r="F20655">
        <v>3.4</v>
      </c>
    </row>
    <row r="20656" spans="1:6">
      <c r="A20656" s="12" t="s">
        <v>247</v>
      </c>
      <c r="B20656" t="s">
        <v>75</v>
      </c>
      <c r="C20656" t="s">
        <v>138</v>
      </c>
      <c r="D20656">
        <v>1</v>
      </c>
      <c r="E20656" t="s">
        <v>147</v>
      </c>
      <c r="F20656">
        <v>4.5</v>
      </c>
    </row>
    <row r="20657" spans="1:6">
      <c r="A20657" s="12" t="s">
        <v>247</v>
      </c>
      <c r="B20657" t="s">
        <v>76</v>
      </c>
      <c r="C20657" t="s">
        <v>138</v>
      </c>
      <c r="D20657">
        <v>1</v>
      </c>
      <c r="E20657" t="s">
        <v>147</v>
      </c>
      <c r="F20657">
        <v>5.3</v>
      </c>
    </row>
    <row r="20658" spans="1:6">
      <c r="A20658" s="12" t="s">
        <v>247</v>
      </c>
      <c r="B20658" t="s">
        <v>77</v>
      </c>
      <c r="C20658" t="s">
        <v>138</v>
      </c>
      <c r="D20658">
        <v>1</v>
      </c>
      <c r="E20658" t="s">
        <v>147</v>
      </c>
      <c r="F20658">
        <v>3.2</v>
      </c>
    </row>
    <row r="20659" spans="1:6">
      <c r="A20659" s="12" t="s">
        <v>247</v>
      </c>
      <c r="B20659" t="s">
        <v>78</v>
      </c>
      <c r="C20659" t="s">
        <v>138</v>
      </c>
      <c r="D20659">
        <v>1</v>
      </c>
      <c r="E20659" t="s">
        <v>147</v>
      </c>
      <c r="F20659">
        <v>3.8</v>
      </c>
    </row>
    <row r="20660" spans="1:6">
      <c r="A20660" s="12" t="s">
        <v>247</v>
      </c>
      <c r="B20660" t="s">
        <v>79</v>
      </c>
      <c r="C20660" t="s">
        <v>138</v>
      </c>
      <c r="D20660">
        <v>1</v>
      </c>
      <c r="E20660" t="s">
        <v>147</v>
      </c>
      <c r="F20660">
        <v>6.4</v>
      </c>
    </row>
    <row r="20661" spans="1:6">
      <c r="A20661" s="12" t="s">
        <v>247</v>
      </c>
      <c r="B20661" t="s">
        <v>80</v>
      </c>
      <c r="C20661" t="s">
        <v>138</v>
      </c>
      <c r="D20661">
        <v>1</v>
      </c>
      <c r="E20661" t="s">
        <v>147</v>
      </c>
      <c r="F20661">
        <v>3.6</v>
      </c>
    </row>
    <row r="20662" spans="1:6">
      <c r="A20662" s="12" t="s">
        <v>247</v>
      </c>
      <c r="B20662" t="s">
        <v>81</v>
      </c>
      <c r="C20662" t="s">
        <v>138</v>
      </c>
      <c r="D20662">
        <v>1</v>
      </c>
      <c r="E20662" t="s">
        <v>147</v>
      </c>
      <c r="F20662">
        <v>6.3</v>
      </c>
    </row>
    <row r="20663" spans="1:6">
      <c r="A20663" s="12" t="s">
        <v>247</v>
      </c>
      <c r="B20663" t="s">
        <v>82</v>
      </c>
      <c r="C20663" t="s">
        <v>138</v>
      </c>
      <c r="D20663">
        <v>1</v>
      </c>
      <c r="E20663" t="s">
        <v>147</v>
      </c>
      <c r="F20663">
        <v>3.5</v>
      </c>
    </row>
    <row r="20664" spans="1:6">
      <c r="A20664" s="12" t="s">
        <v>247</v>
      </c>
      <c r="B20664" t="s">
        <v>83</v>
      </c>
      <c r="C20664" t="s">
        <v>138</v>
      </c>
      <c r="D20664">
        <v>1</v>
      </c>
      <c r="E20664" t="s">
        <v>147</v>
      </c>
      <c r="F20664">
        <v>5.6</v>
      </c>
    </row>
    <row r="20665" spans="1:6">
      <c r="A20665" s="12" t="s">
        <v>247</v>
      </c>
      <c r="B20665" t="s">
        <v>84</v>
      </c>
      <c r="C20665" t="s">
        <v>138</v>
      </c>
      <c r="D20665">
        <v>1</v>
      </c>
      <c r="E20665" t="s">
        <v>147</v>
      </c>
      <c r="F20665">
        <v>2.6</v>
      </c>
    </row>
    <row r="20666" spans="1:6">
      <c r="A20666" s="12" t="s">
        <v>247</v>
      </c>
      <c r="B20666" t="s">
        <v>85</v>
      </c>
      <c r="C20666" t="s">
        <v>138</v>
      </c>
      <c r="D20666">
        <v>1</v>
      </c>
      <c r="E20666" t="s">
        <v>147</v>
      </c>
      <c r="F20666">
        <v>3</v>
      </c>
    </row>
    <row r="20667" spans="1:6">
      <c r="A20667" s="12" t="s">
        <v>247</v>
      </c>
      <c r="B20667" t="s">
        <v>86</v>
      </c>
      <c r="C20667" t="s">
        <v>138</v>
      </c>
      <c r="D20667">
        <v>1</v>
      </c>
      <c r="E20667" t="s">
        <v>147</v>
      </c>
      <c r="F20667">
        <v>7</v>
      </c>
    </row>
    <row r="20668" spans="1:6">
      <c r="A20668" s="12" t="s">
        <v>247</v>
      </c>
      <c r="B20668" t="s">
        <v>87</v>
      </c>
      <c r="C20668" t="s">
        <v>138</v>
      </c>
      <c r="D20668">
        <v>1</v>
      </c>
      <c r="E20668" t="s">
        <v>147</v>
      </c>
      <c r="F20668">
        <v>4.7</v>
      </c>
    </row>
    <row r="20669" spans="1:6">
      <c r="A20669" s="12" t="s">
        <v>247</v>
      </c>
      <c r="B20669" t="s">
        <v>88</v>
      </c>
      <c r="C20669" t="s">
        <v>138</v>
      </c>
      <c r="D20669">
        <v>1</v>
      </c>
      <c r="E20669" t="s">
        <v>147</v>
      </c>
      <c r="F20669">
        <v>5.4</v>
      </c>
    </row>
    <row r="20670" spans="1:6">
      <c r="A20670" s="12" t="s">
        <v>247</v>
      </c>
      <c r="B20670" t="s">
        <v>89</v>
      </c>
      <c r="C20670" t="s">
        <v>138</v>
      </c>
      <c r="D20670">
        <v>1</v>
      </c>
      <c r="E20670" t="s">
        <v>147</v>
      </c>
      <c r="F20670">
        <v>4.3</v>
      </c>
    </row>
    <row r="20671" spans="1:6">
      <c r="A20671" s="12" t="s">
        <v>247</v>
      </c>
      <c r="B20671" t="s">
        <v>90</v>
      </c>
      <c r="C20671" t="s">
        <v>138</v>
      </c>
      <c r="D20671">
        <v>1</v>
      </c>
      <c r="E20671" t="s">
        <v>147</v>
      </c>
      <c r="F20671">
        <v>3.5</v>
      </c>
    </row>
    <row r="20672" spans="1:6">
      <c r="A20672" s="12" t="s">
        <v>247</v>
      </c>
      <c r="B20672" t="s">
        <v>91</v>
      </c>
      <c r="C20672" t="s">
        <v>138</v>
      </c>
      <c r="D20672">
        <v>1</v>
      </c>
      <c r="E20672" t="s">
        <v>147</v>
      </c>
      <c r="F20672">
        <v>5.3</v>
      </c>
    </row>
    <row r="20673" spans="1:6">
      <c r="A20673" s="12" t="s">
        <v>247</v>
      </c>
      <c r="B20673" t="s">
        <v>92</v>
      </c>
      <c r="C20673" t="s">
        <v>138</v>
      </c>
      <c r="D20673">
        <v>1</v>
      </c>
      <c r="E20673" t="s">
        <v>147</v>
      </c>
      <c r="F20673">
        <v>5.2</v>
      </c>
    </row>
    <row r="20674" spans="1:6">
      <c r="A20674" s="12" t="s">
        <v>247</v>
      </c>
      <c r="B20674" t="s">
        <v>93</v>
      </c>
      <c r="C20674" t="s">
        <v>138</v>
      </c>
      <c r="D20674">
        <v>1</v>
      </c>
      <c r="E20674" t="s">
        <v>147</v>
      </c>
      <c r="F20674">
        <v>2</v>
      </c>
    </row>
    <row r="20675" spans="1:6">
      <c r="A20675" s="12" t="s">
        <v>247</v>
      </c>
      <c r="B20675" t="s">
        <v>94</v>
      </c>
      <c r="C20675" t="s">
        <v>138</v>
      </c>
      <c r="D20675">
        <v>1</v>
      </c>
      <c r="E20675" t="s">
        <v>147</v>
      </c>
      <c r="F20675">
        <v>6.1</v>
      </c>
    </row>
    <row r="20676" spans="1:6">
      <c r="A20676" s="12" t="s">
        <v>247</v>
      </c>
      <c r="B20676" t="s">
        <v>95</v>
      </c>
      <c r="C20676" t="s">
        <v>138</v>
      </c>
      <c r="D20676">
        <v>1</v>
      </c>
      <c r="E20676" t="s">
        <v>147</v>
      </c>
      <c r="F20676">
        <v>4.0999999999999996</v>
      </c>
    </row>
    <row r="20677" spans="1:6">
      <c r="A20677" s="12" t="s">
        <v>247</v>
      </c>
      <c r="B20677" t="s">
        <v>96</v>
      </c>
      <c r="C20677" t="s">
        <v>138</v>
      </c>
      <c r="D20677">
        <v>1</v>
      </c>
      <c r="E20677" t="s">
        <v>147</v>
      </c>
      <c r="F20677">
        <v>2.2000000000000002</v>
      </c>
    </row>
    <row r="20678" spans="1:6">
      <c r="A20678" s="12" t="s">
        <v>247</v>
      </c>
      <c r="B20678" t="s">
        <v>97</v>
      </c>
      <c r="C20678" t="s">
        <v>138</v>
      </c>
      <c r="D20678">
        <v>1</v>
      </c>
      <c r="E20678" t="s">
        <v>147</v>
      </c>
      <c r="F20678">
        <v>6.8</v>
      </c>
    </row>
    <row r="20679" spans="1:6">
      <c r="A20679" s="12" t="s">
        <v>247</v>
      </c>
      <c r="B20679" t="s">
        <v>98</v>
      </c>
      <c r="C20679" t="s">
        <v>138</v>
      </c>
      <c r="D20679">
        <v>1</v>
      </c>
      <c r="E20679" t="s">
        <v>147</v>
      </c>
      <c r="F20679">
        <v>3.4</v>
      </c>
    </row>
    <row r="20680" spans="1:6">
      <c r="A20680" s="12" t="s">
        <v>247</v>
      </c>
      <c r="B20680" t="s">
        <v>99</v>
      </c>
      <c r="C20680" t="s">
        <v>138</v>
      </c>
      <c r="D20680">
        <v>1</v>
      </c>
      <c r="E20680" t="s">
        <v>147</v>
      </c>
      <c r="F20680">
        <v>5</v>
      </c>
    </row>
    <row r="20681" spans="1:6">
      <c r="A20681" s="12" t="s">
        <v>247</v>
      </c>
      <c r="B20681" t="s">
        <v>100</v>
      </c>
      <c r="C20681" t="s">
        <v>138</v>
      </c>
      <c r="D20681">
        <v>1</v>
      </c>
      <c r="E20681" t="s">
        <v>147</v>
      </c>
      <c r="F20681">
        <v>3.1</v>
      </c>
    </row>
    <row r="20682" spans="1:6">
      <c r="A20682" s="12" t="s">
        <v>247</v>
      </c>
      <c r="B20682" t="s">
        <v>101</v>
      </c>
      <c r="C20682" t="s">
        <v>138</v>
      </c>
      <c r="D20682">
        <v>1</v>
      </c>
      <c r="E20682" t="s">
        <v>147</v>
      </c>
      <c r="F20682">
        <v>4.2</v>
      </c>
    </row>
    <row r="20683" spans="1:6">
      <c r="A20683" s="12" t="s">
        <v>247</v>
      </c>
      <c r="B20683" t="s">
        <v>102</v>
      </c>
      <c r="C20683" t="s">
        <v>138</v>
      </c>
      <c r="D20683">
        <v>1</v>
      </c>
      <c r="E20683" t="s">
        <v>147</v>
      </c>
      <c r="F20683">
        <v>2.7</v>
      </c>
    </row>
    <row r="20684" spans="1:6">
      <c r="A20684" s="12" t="s">
        <v>247</v>
      </c>
      <c r="B20684" t="s">
        <v>103</v>
      </c>
      <c r="C20684" t="s">
        <v>138</v>
      </c>
      <c r="D20684">
        <v>1</v>
      </c>
      <c r="E20684" t="s">
        <v>147</v>
      </c>
      <c r="F20684">
        <v>2.8</v>
      </c>
    </row>
    <row r="20685" spans="1:6">
      <c r="A20685" s="12" t="s">
        <v>247</v>
      </c>
      <c r="B20685" t="s">
        <v>104</v>
      </c>
      <c r="C20685" t="s">
        <v>138</v>
      </c>
      <c r="D20685">
        <v>1</v>
      </c>
      <c r="E20685" t="s">
        <v>147</v>
      </c>
      <c r="F20685">
        <v>8.1999999999999993</v>
      </c>
    </row>
    <row r="20686" spans="1:6">
      <c r="A20686" s="12" t="s">
        <v>247</v>
      </c>
      <c r="B20686" t="s">
        <v>105</v>
      </c>
      <c r="C20686" t="s">
        <v>138</v>
      </c>
      <c r="D20686">
        <v>1</v>
      </c>
      <c r="E20686" t="s">
        <v>147</v>
      </c>
      <c r="F20686">
        <v>7.3</v>
      </c>
    </row>
    <row r="20687" spans="1:6">
      <c r="A20687" s="12" t="s">
        <v>247</v>
      </c>
      <c r="B20687" t="s">
        <v>106</v>
      </c>
      <c r="C20687" t="s">
        <v>138</v>
      </c>
      <c r="D20687">
        <v>1</v>
      </c>
      <c r="E20687" t="s">
        <v>147</v>
      </c>
      <c r="F20687">
        <v>3.5</v>
      </c>
    </row>
    <row r="20688" spans="1:6">
      <c r="A20688" s="12" t="s">
        <v>247</v>
      </c>
      <c r="B20688" t="s">
        <v>107</v>
      </c>
      <c r="C20688" t="s">
        <v>138</v>
      </c>
      <c r="D20688">
        <v>1</v>
      </c>
      <c r="E20688" t="s">
        <v>147</v>
      </c>
      <c r="F20688">
        <v>6.2</v>
      </c>
    </row>
    <row r="20689" spans="1:6">
      <c r="A20689" s="12" t="s">
        <v>247</v>
      </c>
      <c r="B20689" t="s">
        <v>108</v>
      </c>
      <c r="C20689" t="s">
        <v>138</v>
      </c>
      <c r="D20689">
        <v>1</v>
      </c>
      <c r="E20689" t="s">
        <v>147</v>
      </c>
      <c r="F20689">
        <v>3.1</v>
      </c>
    </row>
    <row r="20690" spans="1:6">
      <c r="A20690" s="12" t="s">
        <v>247</v>
      </c>
      <c r="B20690" t="s">
        <v>109</v>
      </c>
      <c r="C20690" t="s">
        <v>138</v>
      </c>
      <c r="D20690">
        <v>1</v>
      </c>
      <c r="E20690" t="s">
        <v>147</v>
      </c>
      <c r="F20690">
        <v>4.3</v>
      </c>
    </row>
    <row r="20691" spans="1:6">
      <c r="A20691" s="12" t="s">
        <v>247</v>
      </c>
      <c r="B20691" t="s">
        <v>110</v>
      </c>
      <c r="C20691" t="s">
        <v>138</v>
      </c>
      <c r="D20691">
        <v>1</v>
      </c>
      <c r="E20691" t="s">
        <v>147</v>
      </c>
      <c r="F20691">
        <v>6.4</v>
      </c>
    </row>
    <row r="20692" spans="1:6">
      <c r="A20692" s="12" t="s">
        <v>247</v>
      </c>
      <c r="B20692" t="s">
        <v>111</v>
      </c>
      <c r="C20692" t="s">
        <v>138</v>
      </c>
      <c r="D20692">
        <v>1</v>
      </c>
      <c r="E20692" t="s">
        <v>147</v>
      </c>
      <c r="F20692">
        <v>4.8</v>
      </c>
    </row>
    <row r="20693" spans="1:6">
      <c r="A20693" s="12" t="s">
        <v>247</v>
      </c>
      <c r="B20693" t="s">
        <v>112</v>
      </c>
      <c r="C20693" t="s">
        <v>138</v>
      </c>
      <c r="D20693">
        <v>1</v>
      </c>
      <c r="E20693" t="s">
        <v>147</v>
      </c>
      <c r="F20693">
        <v>5</v>
      </c>
    </row>
    <row r="20694" spans="1:6">
      <c r="A20694" s="12" t="s">
        <v>247</v>
      </c>
      <c r="B20694" t="s">
        <v>113</v>
      </c>
      <c r="C20694" t="s">
        <v>138</v>
      </c>
      <c r="D20694">
        <v>1</v>
      </c>
      <c r="E20694" t="s">
        <v>147</v>
      </c>
      <c r="F20694">
        <v>5.8</v>
      </c>
    </row>
    <row r="20695" spans="1:6">
      <c r="A20695" s="12" t="s">
        <v>247</v>
      </c>
      <c r="B20695" t="s">
        <v>114</v>
      </c>
      <c r="C20695" t="s">
        <v>138</v>
      </c>
      <c r="D20695">
        <v>1</v>
      </c>
      <c r="E20695" t="s">
        <v>147</v>
      </c>
      <c r="F20695">
        <v>4.9000000000000004</v>
      </c>
    </row>
    <row r="20696" spans="1:6">
      <c r="A20696" s="12" t="s">
        <v>247</v>
      </c>
      <c r="B20696" t="s">
        <v>115</v>
      </c>
      <c r="C20696" t="s">
        <v>138</v>
      </c>
      <c r="D20696">
        <v>1</v>
      </c>
      <c r="E20696" t="s">
        <v>147</v>
      </c>
      <c r="F20696">
        <v>4.5</v>
      </c>
    </row>
    <row r="20697" spans="1:6">
      <c r="A20697" s="12" t="s">
        <v>247</v>
      </c>
      <c r="B20697" t="s">
        <v>116</v>
      </c>
      <c r="C20697" t="s">
        <v>138</v>
      </c>
      <c r="D20697">
        <v>1</v>
      </c>
      <c r="E20697" t="s">
        <v>147</v>
      </c>
      <c r="F20697">
        <v>4.5</v>
      </c>
    </row>
    <row r="20698" spans="1:6">
      <c r="A20698" s="12" t="s">
        <v>247</v>
      </c>
      <c r="B20698" t="s">
        <v>146</v>
      </c>
      <c r="C20698" t="s">
        <v>137</v>
      </c>
      <c r="D20698">
        <v>2</v>
      </c>
      <c r="E20698" t="s">
        <v>147</v>
      </c>
      <c r="F20698">
        <v>4.0999999999999996</v>
      </c>
    </row>
    <row r="20699" spans="1:6">
      <c r="A20699" s="12" t="s">
        <v>247</v>
      </c>
      <c r="B20699" t="s">
        <v>146</v>
      </c>
      <c r="C20699" t="s">
        <v>137</v>
      </c>
      <c r="D20699">
        <v>3</v>
      </c>
      <c r="E20699" t="s">
        <v>139</v>
      </c>
      <c r="F20699">
        <v>252.2</v>
      </c>
    </row>
    <row r="20700" spans="1:6">
      <c r="A20700" s="12" t="s">
        <v>247</v>
      </c>
      <c r="B20700" t="s">
        <v>146</v>
      </c>
      <c r="C20700" t="s">
        <v>137</v>
      </c>
      <c r="D20700">
        <v>3</v>
      </c>
      <c r="E20700" t="s">
        <v>140</v>
      </c>
      <c r="F20700">
        <v>285.8</v>
      </c>
    </row>
    <row r="20701" spans="1:6">
      <c r="A20701" s="12" t="s">
        <v>247</v>
      </c>
      <c r="B20701" t="s">
        <v>146</v>
      </c>
      <c r="C20701" t="s">
        <v>137</v>
      </c>
      <c r="D20701">
        <v>3</v>
      </c>
      <c r="E20701" t="s">
        <v>147</v>
      </c>
      <c r="F20701">
        <v>0</v>
      </c>
    </row>
    <row r="20702" spans="1:6">
      <c r="A20702" s="12" t="s">
        <v>248</v>
      </c>
      <c r="B20702" t="s">
        <v>61</v>
      </c>
      <c r="C20702" t="s">
        <v>137</v>
      </c>
      <c r="D20702">
        <v>1</v>
      </c>
      <c r="E20702" t="s">
        <v>139</v>
      </c>
      <c r="F20702">
        <v>99.4</v>
      </c>
    </row>
    <row r="20703" spans="1:6">
      <c r="A20703" s="12" t="s">
        <v>248</v>
      </c>
      <c r="B20703" t="s">
        <v>62</v>
      </c>
      <c r="C20703" t="s">
        <v>137</v>
      </c>
      <c r="D20703">
        <v>1</v>
      </c>
      <c r="E20703" t="s">
        <v>139</v>
      </c>
      <c r="F20703">
        <v>87.9</v>
      </c>
    </row>
    <row r="20704" spans="1:6">
      <c r="A20704" s="12" t="s">
        <v>248</v>
      </c>
      <c r="B20704" t="s">
        <v>63</v>
      </c>
      <c r="C20704" t="s">
        <v>137</v>
      </c>
      <c r="D20704">
        <v>1</v>
      </c>
      <c r="E20704" t="s">
        <v>139</v>
      </c>
      <c r="F20704">
        <v>59.4</v>
      </c>
    </row>
    <row r="20705" spans="1:6">
      <c r="A20705" s="12" t="s">
        <v>248</v>
      </c>
      <c r="B20705" t="s">
        <v>64</v>
      </c>
      <c r="C20705" t="s">
        <v>137</v>
      </c>
      <c r="D20705">
        <v>1</v>
      </c>
      <c r="E20705" t="s">
        <v>139</v>
      </c>
      <c r="F20705">
        <v>99.6</v>
      </c>
    </row>
    <row r="20706" spans="1:6">
      <c r="A20706" s="12" t="s">
        <v>248</v>
      </c>
      <c r="B20706" t="s">
        <v>65</v>
      </c>
      <c r="C20706" t="s">
        <v>137</v>
      </c>
      <c r="D20706">
        <v>1</v>
      </c>
      <c r="E20706" t="s">
        <v>139</v>
      </c>
      <c r="F20706">
        <v>0</v>
      </c>
    </row>
    <row r="20707" spans="1:6">
      <c r="A20707" s="12" t="s">
        <v>248</v>
      </c>
      <c r="B20707" t="s">
        <v>66</v>
      </c>
      <c r="C20707" t="s">
        <v>137</v>
      </c>
      <c r="D20707">
        <v>1</v>
      </c>
      <c r="E20707" t="s">
        <v>139</v>
      </c>
      <c r="F20707">
        <v>27.5</v>
      </c>
    </row>
    <row r="20708" spans="1:6">
      <c r="A20708" s="12" t="s">
        <v>248</v>
      </c>
      <c r="B20708" t="s">
        <v>67</v>
      </c>
      <c r="C20708" t="s">
        <v>137</v>
      </c>
      <c r="D20708">
        <v>1</v>
      </c>
      <c r="E20708" t="s">
        <v>139</v>
      </c>
      <c r="F20708">
        <v>10.4</v>
      </c>
    </row>
    <row r="20709" spans="1:6">
      <c r="A20709" s="12" t="s">
        <v>248</v>
      </c>
      <c r="B20709" t="s">
        <v>68</v>
      </c>
      <c r="C20709" t="s">
        <v>137</v>
      </c>
      <c r="D20709">
        <v>1</v>
      </c>
      <c r="E20709" t="s">
        <v>139</v>
      </c>
      <c r="F20709">
        <v>9.5</v>
      </c>
    </row>
    <row r="20710" spans="1:6">
      <c r="A20710" s="12" t="s">
        <v>248</v>
      </c>
      <c r="B20710" t="s">
        <v>69</v>
      </c>
      <c r="C20710" t="s">
        <v>137</v>
      </c>
      <c r="D20710">
        <v>1</v>
      </c>
      <c r="E20710" t="s">
        <v>139</v>
      </c>
      <c r="F20710">
        <v>53.6</v>
      </c>
    </row>
    <row r="20711" spans="1:6">
      <c r="A20711" s="12" t="s">
        <v>248</v>
      </c>
      <c r="B20711" t="s">
        <v>70</v>
      </c>
      <c r="C20711" t="s">
        <v>137</v>
      </c>
      <c r="D20711">
        <v>1</v>
      </c>
      <c r="E20711" t="s">
        <v>139</v>
      </c>
      <c r="F20711">
        <v>68.8</v>
      </c>
    </row>
    <row r="20712" spans="1:6">
      <c r="A20712" s="12" t="s">
        <v>248</v>
      </c>
      <c r="B20712" t="s">
        <v>71</v>
      </c>
      <c r="C20712" t="s">
        <v>137</v>
      </c>
      <c r="D20712">
        <v>1</v>
      </c>
      <c r="E20712" t="s">
        <v>139</v>
      </c>
      <c r="F20712">
        <v>0</v>
      </c>
    </row>
    <row r="20713" spans="1:6">
      <c r="A20713" s="12" t="s">
        <v>248</v>
      </c>
      <c r="B20713" t="s">
        <v>72</v>
      </c>
      <c r="C20713" t="s">
        <v>137</v>
      </c>
      <c r="D20713">
        <v>1</v>
      </c>
      <c r="E20713" t="s">
        <v>139</v>
      </c>
      <c r="F20713">
        <v>99.9</v>
      </c>
    </row>
    <row r="20714" spans="1:6">
      <c r="A20714" s="12" t="s">
        <v>248</v>
      </c>
      <c r="B20714" t="s">
        <v>73</v>
      </c>
      <c r="C20714" t="s">
        <v>137</v>
      </c>
      <c r="D20714">
        <v>1</v>
      </c>
      <c r="E20714" t="s">
        <v>139</v>
      </c>
      <c r="F20714">
        <v>7.9</v>
      </c>
    </row>
    <row r="20715" spans="1:6">
      <c r="A20715" s="12" t="s">
        <v>248</v>
      </c>
      <c r="B20715" t="s">
        <v>74</v>
      </c>
      <c r="C20715" t="s">
        <v>137</v>
      </c>
      <c r="D20715">
        <v>1</v>
      </c>
      <c r="E20715" t="s">
        <v>139</v>
      </c>
      <c r="F20715">
        <v>91.5</v>
      </c>
    </row>
    <row r="20716" spans="1:6">
      <c r="A20716" s="12" t="s">
        <v>248</v>
      </c>
      <c r="B20716" t="s">
        <v>75</v>
      </c>
      <c r="C20716" t="s">
        <v>137</v>
      </c>
      <c r="D20716">
        <v>1</v>
      </c>
      <c r="E20716" t="s">
        <v>139</v>
      </c>
      <c r="F20716">
        <v>64.400000000000006</v>
      </c>
    </row>
    <row r="20717" spans="1:6">
      <c r="A20717" s="12" t="s">
        <v>248</v>
      </c>
      <c r="B20717" t="s">
        <v>76</v>
      </c>
      <c r="C20717" t="s">
        <v>137</v>
      </c>
      <c r="D20717">
        <v>1</v>
      </c>
      <c r="E20717" t="s">
        <v>139</v>
      </c>
      <c r="F20717">
        <v>94</v>
      </c>
    </row>
    <row r="20718" spans="1:6">
      <c r="A20718" s="12" t="s">
        <v>248</v>
      </c>
      <c r="B20718" t="s">
        <v>77</v>
      </c>
      <c r="C20718" t="s">
        <v>137</v>
      </c>
      <c r="D20718">
        <v>1</v>
      </c>
      <c r="E20718" t="s">
        <v>139</v>
      </c>
      <c r="F20718">
        <v>99.4</v>
      </c>
    </row>
    <row r="20719" spans="1:6">
      <c r="A20719" s="12" t="s">
        <v>248</v>
      </c>
      <c r="B20719" t="s">
        <v>78</v>
      </c>
      <c r="C20719" t="s">
        <v>137</v>
      </c>
      <c r="D20719">
        <v>1</v>
      </c>
      <c r="E20719" t="s">
        <v>139</v>
      </c>
      <c r="F20719">
        <v>96.5</v>
      </c>
    </row>
    <row r="20720" spans="1:6">
      <c r="A20720" s="12" t="s">
        <v>248</v>
      </c>
      <c r="B20720" t="s">
        <v>79</v>
      </c>
      <c r="C20720" t="s">
        <v>137</v>
      </c>
      <c r="D20720">
        <v>1</v>
      </c>
      <c r="E20720" t="s">
        <v>139</v>
      </c>
      <c r="F20720">
        <v>30.7</v>
      </c>
    </row>
    <row r="20721" spans="1:6">
      <c r="A20721" s="12" t="s">
        <v>248</v>
      </c>
      <c r="B20721" t="s">
        <v>80</v>
      </c>
      <c r="C20721" t="s">
        <v>137</v>
      </c>
      <c r="D20721">
        <v>1</v>
      </c>
      <c r="E20721" t="s">
        <v>139</v>
      </c>
      <c r="F20721">
        <v>0.6</v>
      </c>
    </row>
    <row r="20722" spans="1:6">
      <c r="A20722" s="12" t="s">
        <v>248</v>
      </c>
      <c r="B20722" t="s">
        <v>81</v>
      </c>
      <c r="C20722" t="s">
        <v>137</v>
      </c>
      <c r="D20722">
        <v>1</v>
      </c>
      <c r="E20722" t="s">
        <v>139</v>
      </c>
      <c r="F20722">
        <v>0.3</v>
      </c>
    </row>
    <row r="20723" spans="1:6">
      <c r="A20723" s="12" t="s">
        <v>248</v>
      </c>
      <c r="B20723" t="s">
        <v>82</v>
      </c>
      <c r="C20723" t="s">
        <v>137</v>
      </c>
      <c r="D20723">
        <v>1</v>
      </c>
      <c r="E20723" t="s">
        <v>139</v>
      </c>
      <c r="F20723">
        <v>38.6</v>
      </c>
    </row>
    <row r="20724" spans="1:6">
      <c r="A20724" s="12" t="s">
        <v>248</v>
      </c>
      <c r="B20724" t="s">
        <v>83</v>
      </c>
      <c r="C20724" t="s">
        <v>137</v>
      </c>
      <c r="D20724">
        <v>1</v>
      </c>
      <c r="E20724" t="s">
        <v>139</v>
      </c>
      <c r="F20724">
        <v>32.799999999999997</v>
      </c>
    </row>
    <row r="20725" spans="1:6">
      <c r="A20725" s="12" t="s">
        <v>248</v>
      </c>
      <c r="B20725" t="s">
        <v>84</v>
      </c>
      <c r="C20725" t="s">
        <v>137</v>
      </c>
      <c r="D20725">
        <v>1</v>
      </c>
      <c r="E20725" t="s">
        <v>139</v>
      </c>
      <c r="F20725">
        <v>91.4</v>
      </c>
    </row>
    <row r="20726" spans="1:6">
      <c r="A20726" s="12" t="s">
        <v>248</v>
      </c>
      <c r="B20726" t="s">
        <v>85</v>
      </c>
      <c r="C20726" t="s">
        <v>137</v>
      </c>
      <c r="D20726">
        <v>1</v>
      </c>
      <c r="E20726" t="s">
        <v>139</v>
      </c>
      <c r="F20726">
        <v>90.9</v>
      </c>
    </row>
    <row r="20727" spans="1:6">
      <c r="A20727" s="12" t="s">
        <v>248</v>
      </c>
      <c r="B20727" t="s">
        <v>86</v>
      </c>
      <c r="C20727" t="s">
        <v>137</v>
      </c>
      <c r="D20727">
        <v>1</v>
      </c>
      <c r="E20727" t="s">
        <v>139</v>
      </c>
      <c r="F20727">
        <v>90.2</v>
      </c>
    </row>
    <row r="20728" spans="1:6">
      <c r="A20728" s="12" t="s">
        <v>248</v>
      </c>
      <c r="B20728" t="s">
        <v>87</v>
      </c>
      <c r="C20728" t="s">
        <v>137</v>
      </c>
      <c r="D20728">
        <v>1</v>
      </c>
      <c r="E20728" t="s">
        <v>139</v>
      </c>
      <c r="F20728">
        <v>98.8</v>
      </c>
    </row>
    <row r="20729" spans="1:6">
      <c r="A20729" s="12" t="s">
        <v>248</v>
      </c>
      <c r="B20729" t="s">
        <v>88</v>
      </c>
      <c r="C20729" t="s">
        <v>137</v>
      </c>
      <c r="D20729">
        <v>1</v>
      </c>
      <c r="E20729" t="s">
        <v>139</v>
      </c>
      <c r="F20729">
        <v>40</v>
      </c>
    </row>
    <row r="20730" spans="1:6">
      <c r="A20730" s="12" t="s">
        <v>248</v>
      </c>
      <c r="B20730" t="s">
        <v>89</v>
      </c>
      <c r="C20730" t="s">
        <v>137</v>
      </c>
      <c r="D20730">
        <v>1</v>
      </c>
      <c r="E20730" t="s">
        <v>139</v>
      </c>
      <c r="F20730">
        <v>36.5</v>
      </c>
    </row>
    <row r="20731" spans="1:6">
      <c r="A20731" s="12" t="s">
        <v>248</v>
      </c>
      <c r="B20731" t="s">
        <v>90</v>
      </c>
      <c r="C20731" t="s">
        <v>137</v>
      </c>
      <c r="D20731">
        <v>1</v>
      </c>
      <c r="E20731" t="s">
        <v>139</v>
      </c>
      <c r="F20731">
        <v>11</v>
      </c>
    </row>
    <row r="20732" spans="1:6">
      <c r="A20732" s="12" t="s">
        <v>248</v>
      </c>
      <c r="B20732" t="s">
        <v>91</v>
      </c>
      <c r="C20732" t="s">
        <v>137</v>
      </c>
      <c r="D20732">
        <v>1</v>
      </c>
      <c r="E20732" t="s">
        <v>139</v>
      </c>
      <c r="F20732">
        <v>18.5</v>
      </c>
    </row>
    <row r="20733" spans="1:6">
      <c r="A20733" s="12" t="s">
        <v>248</v>
      </c>
      <c r="B20733" t="s">
        <v>92</v>
      </c>
      <c r="C20733" t="s">
        <v>137</v>
      </c>
      <c r="D20733">
        <v>1</v>
      </c>
      <c r="E20733" t="s">
        <v>139</v>
      </c>
      <c r="F20733">
        <v>2</v>
      </c>
    </row>
    <row r="20734" spans="1:6">
      <c r="A20734" s="12" t="s">
        <v>248</v>
      </c>
      <c r="B20734" t="s">
        <v>93</v>
      </c>
      <c r="C20734" t="s">
        <v>137</v>
      </c>
      <c r="D20734">
        <v>1</v>
      </c>
      <c r="E20734" t="s">
        <v>139</v>
      </c>
      <c r="F20734">
        <v>58.9</v>
      </c>
    </row>
    <row r="20735" spans="1:6">
      <c r="A20735" s="12" t="s">
        <v>248</v>
      </c>
      <c r="B20735" t="s">
        <v>94</v>
      </c>
      <c r="C20735" t="s">
        <v>137</v>
      </c>
      <c r="D20735">
        <v>1</v>
      </c>
      <c r="E20735" t="s">
        <v>139</v>
      </c>
      <c r="F20735">
        <v>99.9</v>
      </c>
    </row>
    <row r="20736" spans="1:6">
      <c r="A20736" s="12" t="s">
        <v>248</v>
      </c>
      <c r="B20736" t="s">
        <v>95</v>
      </c>
      <c r="C20736" t="s">
        <v>137</v>
      </c>
      <c r="D20736">
        <v>1</v>
      </c>
      <c r="E20736" t="s">
        <v>139</v>
      </c>
      <c r="F20736">
        <v>71.400000000000006</v>
      </c>
    </row>
    <row r="20737" spans="1:6">
      <c r="A20737" s="12" t="s">
        <v>248</v>
      </c>
      <c r="B20737" t="s">
        <v>96</v>
      </c>
      <c r="C20737" t="s">
        <v>137</v>
      </c>
      <c r="D20737">
        <v>1</v>
      </c>
      <c r="E20737" t="s">
        <v>139</v>
      </c>
      <c r="F20737">
        <v>99.9</v>
      </c>
    </row>
    <row r="20738" spans="1:6">
      <c r="A20738" s="12" t="s">
        <v>248</v>
      </c>
      <c r="B20738" t="s">
        <v>97</v>
      </c>
      <c r="C20738" t="s">
        <v>137</v>
      </c>
      <c r="D20738">
        <v>1</v>
      </c>
      <c r="E20738" t="s">
        <v>139</v>
      </c>
      <c r="F20738">
        <v>14.1</v>
      </c>
    </row>
    <row r="20739" spans="1:6">
      <c r="A20739" s="12" t="s">
        <v>248</v>
      </c>
      <c r="B20739" t="s">
        <v>98</v>
      </c>
      <c r="C20739" t="s">
        <v>137</v>
      </c>
      <c r="D20739">
        <v>1</v>
      </c>
      <c r="E20739" t="s">
        <v>139</v>
      </c>
      <c r="F20739">
        <v>44</v>
      </c>
    </row>
    <row r="20740" spans="1:6">
      <c r="A20740" s="12" t="s">
        <v>248</v>
      </c>
      <c r="B20740" t="s">
        <v>99</v>
      </c>
      <c r="C20740" t="s">
        <v>137</v>
      </c>
      <c r="D20740">
        <v>1</v>
      </c>
      <c r="E20740" t="s">
        <v>139</v>
      </c>
      <c r="F20740">
        <v>5.5</v>
      </c>
    </row>
    <row r="20741" spans="1:6">
      <c r="A20741" s="12" t="s">
        <v>248</v>
      </c>
      <c r="B20741" t="s">
        <v>100</v>
      </c>
      <c r="C20741" t="s">
        <v>137</v>
      </c>
      <c r="D20741">
        <v>1</v>
      </c>
      <c r="E20741" t="s">
        <v>139</v>
      </c>
      <c r="F20741">
        <v>88.1</v>
      </c>
    </row>
    <row r="20742" spans="1:6">
      <c r="A20742" s="12" t="s">
        <v>248</v>
      </c>
      <c r="B20742" t="s">
        <v>101</v>
      </c>
      <c r="C20742" t="s">
        <v>137</v>
      </c>
      <c r="D20742">
        <v>1</v>
      </c>
      <c r="E20742" t="s">
        <v>139</v>
      </c>
      <c r="F20742">
        <v>99.7</v>
      </c>
    </row>
    <row r="20743" spans="1:6">
      <c r="A20743" s="12" t="s">
        <v>248</v>
      </c>
      <c r="B20743" t="s">
        <v>102</v>
      </c>
      <c r="C20743" t="s">
        <v>137</v>
      </c>
      <c r="D20743">
        <v>1</v>
      </c>
      <c r="E20743" t="s">
        <v>139</v>
      </c>
      <c r="F20743">
        <v>98.8</v>
      </c>
    </row>
    <row r="20744" spans="1:6">
      <c r="A20744" s="12" t="s">
        <v>248</v>
      </c>
      <c r="B20744" t="s">
        <v>103</v>
      </c>
      <c r="C20744" t="s">
        <v>137</v>
      </c>
      <c r="D20744">
        <v>1</v>
      </c>
      <c r="E20744" t="s">
        <v>139</v>
      </c>
      <c r="F20744">
        <v>80.3</v>
      </c>
    </row>
    <row r="20745" spans="1:6">
      <c r="A20745" s="12" t="s">
        <v>248</v>
      </c>
      <c r="B20745" t="s">
        <v>104</v>
      </c>
      <c r="C20745" t="s">
        <v>137</v>
      </c>
      <c r="D20745">
        <v>1</v>
      </c>
      <c r="E20745" t="s">
        <v>139</v>
      </c>
      <c r="F20745">
        <v>99.8</v>
      </c>
    </row>
    <row r="20746" spans="1:6">
      <c r="A20746" s="12" t="s">
        <v>248</v>
      </c>
      <c r="B20746" t="s">
        <v>105</v>
      </c>
      <c r="C20746" t="s">
        <v>137</v>
      </c>
      <c r="D20746">
        <v>1</v>
      </c>
      <c r="E20746" t="s">
        <v>139</v>
      </c>
      <c r="F20746">
        <v>0.1</v>
      </c>
    </row>
    <row r="20747" spans="1:6">
      <c r="A20747" s="12" t="s">
        <v>248</v>
      </c>
      <c r="B20747" t="s">
        <v>106</v>
      </c>
      <c r="C20747" t="s">
        <v>137</v>
      </c>
      <c r="D20747">
        <v>1</v>
      </c>
      <c r="E20747" t="s">
        <v>139</v>
      </c>
      <c r="F20747">
        <v>27.7</v>
      </c>
    </row>
    <row r="20748" spans="1:6">
      <c r="A20748" s="12" t="s">
        <v>248</v>
      </c>
      <c r="B20748" t="s">
        <v>107</v>
      </c>
      <c r="C20748" t="s">
        <v>137</v>
      </c>
      <c r="D20748">
        <v>1</v>
      </c>
      <c r="E20748" t="s">
        <v>139</v>
      </c>
      <c r="F20748">
        <v>9.1999999999999993</v>
      </c>
    </row>
    <row r="20749" spans="1:6">
      <c r="A20749" s="12" t="s">
        <v>248</v>
      </c>
      <c r="B20749" t="s">
        <v>108</v>
      </c>
      <c r="C20749" t="s">
        <v>137</v>
      </c>
      <c r="D20749">
        <v>1</v>
      </c>
      <c r="E20749" t="s">
        <v>139</v>
      </c>
      <c r="F20749">
        <v>99.9</v>
      </c>
    </row>
    <row r="20750" spans="1:6">
      <c r="A20750" s="12" t="s">
        <v>248</v>
      </c>
      <c r="B20750" t="s">
        <v>109</v>
      </c>
      <c r="C20750" t="s">
        <v>137</v>
      </c>
      <c r="D20750">
        <v>1</v>
      </c>
      <c r="E20750" t="s">
        <v>139</v>
      </c>
      <c r="F20750">
        <v>47.9</v>
      </c>
    </row>
    <row r="20751" spans="1:6">
      <c r="A20751" s="12" t="s">
        <v>248</v>
      </c>
      <c r="B20751" t="s">
        <v>110</v>
      </c>
      <c r="C20751" t="s">
        <v>137</v>
      </c>
      <c r="D20751">
        <v>1</v>
      </c>
      <c r="E20751" t="s">
        <v>139</v>
      </c>
      <c r="F20751">
        <v>100</v>
      </c>
    </row>
    <row r="20752" spans="1:6">
      <c r="A20752" s="12" t="s">
        <v>248</v>
      </c>
      <c r="B20752" t="s">
        <v>111</v>
      </c>
      <c r="C20752" t="s">
        <v>137</v>
      </c>
      <c r="D20752">
        <v>1</v>
      </c>
      <c r="E20752" t="s">
        <v>139</v>
      </c>
      <c r="F20752">
        <v>0</v>
      </c>
    </row>
    <row r="20753" spans="1:6">
      <c r="A20753" s="12" t="s">
        <v>248</v>
      </c>
      <c r="B20753" t="s">
        <v>112</v>
      </c>
      <c r="C20753" t="s">
        <v>137</v>
      </c>
      <c r="D20753">
        <v>1</v>
      </c>
      <c r="E20753" t="s">
        <v>139</v>
      </c>
      <c r="F20753">
        <v>9.3000000000000007</v>
      </c>
    </row>
    <row r="20754" spans="1:6">
      <c r="A20754" s="12" t="s">
        <v>248</v>
      </c>
      <c r="B20754" t="s">
        <v>113</v>
      </c>
      <c r="C20754" t="s">
        <v>137</v>
      </c>
      <c r="D20754">
        <v>1</v>
      </c>
      <c r="E20754" t="s">
        <v>139</v>
      </c>
      <c r="F20754">
        <v>61.6</v>
      </c>
    </row>
    <row r="20755" spans="1:6">
      <c r="A20755" s="12" t="s">
        <v>248</v>
      </c>
      <c r="B20755" t="s">
        <v>114</v>
      </c>
      <c r="C20755" t="s">
        <v>137</v>
      </c>
      <c r="D20755">
        <v>1</v>
      </c>
      <c r="E20755" t="s">
        <v>139</v>
      </c>
      <c r="F20755">
        <v>96</v>
      </c>
    </row>
    <row r="20756" spans="1:6">
      <c r="A20756" s="12" t="s">
        <v>248</v>
      </c>
      <c r="B20756" t="s">
        <v>115</v>
      </c>
      <c r="C20756" t="s">
        <v>137</v>
      </c>
      <c r="D20756">
        <v>1</v>
      </c>
      <c r="E20756" t="s">
        <v>139</v>
      </c>
      <c r="F20756">
        <v>59.8</v>
      </c>
    </row>
    <row r="20757" spans="1:6">
      <c r="A20757" s="12" t="s">
        <v>248</v>
      </c>
      <c r="B20757" t="s">
        <v>116</v>
      </c>
      <c r="C20757" t="s">
        <v>137</v>
      </c>
      <c r="D20757">
        <v>1</v>
      </c>
      <c r="E20757" t="s">
        <v>139</v>
      </c>
      <c r="F20757">
        <v>100</v>
      </c>
    </row>
    <row r="20758" spans="1:6">
      <c r="A20758" s="12" t="s">
        <v>248</v>
      </c>
      <c r="B20758" t="s">
        <v>146</v>
      </c>
      <c r="C20758" t="s">
        <v>137</v>
      </c>
      <c r="D20758">
        <v>1</v>
      </c>
      <c r="E20758" t="s">
        <v>139</v>
      </c>
      <c r="F20758">
        <v>45.7</v>
      </c>
    </row>
    <row r="20759" spans="1:6">
      <c r="A20759" s="12" t="s">
        <v>248</v>
      </c>
      <c r="B20759" t="s">
        <v>61</v>
      </c>
      <c r="C20759" t="s">
        <v>137</v>
      </c>
      <c r="D20759">
        <v>1</v>
      </c>
      <c r="E20759" t="s">
        <v>140</v>
      </c>
      <c r="F20759">
        <v>0.6</v>
      </c>
    </row>
    <row r="20760" spans="1:6">
      <c r="A20760" s="12" t="s">
        <v>248</v>
      </c>
      <c r="B20760" t="s">
        <v>62</v>
      </c>
      <c r="C20760" t="s">
        <v>137</v>
      </c>
      <c r="D20760">
        <v>1</v>
      </c>
      <c r="E20760" t="s">
        <v>140</v>
      </c>
      <c r="F20760">
        <v>12.1</v>
      </c>
    </row>
    <row r="20761" spans="1:6">
      <c r="A20761" s="12" t="s">
        <v>248</v>
      </c>
      <c r="B20761" t="s">
        <v>63</v>
      </c>
      <c r="C20761" t="s">
        <v>137</v>
      </c>
      <c r="D20761">
        <v>1</v>
      </c>
      <c r="E20761" t="s">
        <v>140</v>
      </c>
      <c r="F20761">
        <v>40.6</v>
      </c>
    </row>
    <row r="20762" spans="1:6">
      <c r="A20762" s="12" t="s">
        <v>248</v>
      </c>
      <c r="B20762" t="s">
        <v>64</v>
      </c>
      <c r="C20762" t="s">
        <v>137</v>
      </c>
      <c r="D20762">
        <v>1</v>
      </c>
      <c r="E20762" t="s">
        <v>140</v>
      </c>
      <c r="F20762">
        <v>0.4</v>
      </c>
    </row>
    <row r="20763" spans="1:6">
      <c r="A20763" s="12" t="s">
        <v>248</v>
      </c>
      <c r="B20763" t="s">
        <v>65</v>
      </c>
      <c r="C20763" t="s">
        <v>137</v>
      </c>
      <c r="D20763">
        <v>1</v>
      </c>
      <c r="E20763" t="s">
        <v>140</v>
      </c>
      <c r="F20763">
        <v>100</v>
      </c>
    </row>
    <row r="20764" spans="1:6">
      <c r="A20764" s="12" t="s">
        <v>248</v>
      </c>
      <c r="B20764" t="s">
        <v>66</v>
      </c>
      <c r="C20764" t="s">
        <v>137</v>
      </c>
      <c r="D20764">
        <v>1</v>
      </c>
      <c r="E20764" t="s">
        <v>140</v>
      </c>
      <c r="F20764">
        <v>72.5</v>
      </c>
    </row>
    <row r="20765" spans="1:6">
      <c r="A20765" s="12" t="s">
        <v>248</v>
      </c>
      <c r="B20765" t="s">
        <v>67</v>
      </c>
      <c r="C20765" t="s">
        <v>137</v>
      </c>
      <c r="D20765">
        <v>1</v>
      </c>
      <c r="E20765" t="s">
        <v>140</v>
      </c>
      <c r="F20765">
        <v>89.6</v>
      </c>
    </row>
    <row r="20766" spans="1:6">
      <c r="A20766" s="12" t="s">
        <v>248</v>
      </c>
      <c r="B20766" t="s">
        <v>68</v>
      </c>
      <c r="C20766" t="s">
        <v>137</v>
      </c>
      <c r="D20766">
        <v>1</v>
      </c>
      <c r="E20766" t="s">
        <v>140</v>
      </c>
      <c r="F20766">
        <v>90.5</v>
      </c>
    </row>
    <row r="20767" spans="1:6">
      <c r="A20767" s="12" t="s">
        <v>248</v>
      </c>
      <c r="B20767" t="s">
        <v>69</v>
      </c>
      <c r="C20767" t="s">
        <v>137</v>
      </c>
      <c r="D20767">
        <v>1</v>
      </c>
      <c r="E20767" t="s">
        <v>140</v>
      </c>
      <c r="F20767">
        <v>46.4</v>
      </c>
    </row>
    <row r="20768" spans="1:6">
      <c r="A20768" s="12" t="s">
        <v>248</v>
      </c>
      <c r="B20768" t="s">
        <v>70</v>
      </c>
      <c r="C20768" t="s">
        <v>137</v>
      </c>
      <c r="D20768">
        <v>1</v>
      </c>
      <c r="E20768" t="s">
        <v>140</v>
      </c>
      <c r="F20768">
        <v>31.2</v>
      </c>
    </row>
    <row r="20769" spans="1:6">
      <c r="A20769" s="12" t="s">
        <v>248</v>
      </c>
      <c r="B20769" t="s">
        <v>71</v>
      </c>
      <c r="C20769" t="s">
        <v>137</v>
      </c>
      <c r="D20769">
        <v>1</v>
      </c>
      <c r="E20769" t="s">
        <v>140</v>
      </c>
      <c r="F20769">
        <v>100</v>
      </c>
    </row>
    <row r="20770" spans="1:6">
      <c r="A20770" s="12" t="s">
        <v>248</v>
      </c>
      <c r="B20770" t="s">
        <v>72</v>
      </c>
      <c r="C20770" t="s">
        <v>137</v>
      </c>
      <c r="D20770">
        <v>1</v>
      </c>
      <c r="E20770" t="s">
        <v>140</v>
      </c>
      <c r="F20770">
        <v>0.1</v>
      </c>
    </row>
    <row r="20771" spans="1:6">
      <c r="A20771" s="12" t="s">
        <v>248</v>
      </c>
      <c r="B20771" t="s">
        <v>73</v>
      </c>
      <c r="C20771" t="s">
        <v>137</v>
      </c>
      <c r="D20771">
        <v>1</v>
      </c>
      <c r="E20771" t="s">
        <v>140</v>
      </c>
      <c r="F20771">
        <v>92.1</v>
      </c>
    </row>
    <row r="20772" spans="1:6">
      <c r="A20772" s="12" t="s">
        <v>248</v>
      </c>
      <c r="B20772" t="s">
        <v>74</v>
      </c>
      <c r="C20772" t="s">
        <v>137</v>
      </c>
      <c r="D20772">
        <v>1</v>
      </c>
      <c r="E20772" t="s">
        <v>140</v>
      </c>
      <c r="F20772">
        <v>8.5</v>
      </c>
    </row>
    <row r="20773" spans="1:6">
      <c r="A20773" s="12" t="s">
        <v>248</v>
      </c>
      <c r="B20773" t="s">
        <v>75</v>
      </c>
      <c r="C20773" t="s">
        <v>137</v>
      </c>
      <c r="D20773">
        <v>1</v>
      </c>
      <c r="E20773" t="s">
        <v>140</v>
      </c>
      <c r="F20773">
        <v>35.6</v>
      </c>
    </row>
    <row r="20774" spans="1:6">
      <c r="A20774" s="12" t="s">
        <v>248</v>
      </c>
      <c r="B20774" t="s">
        <v>76</v>
      </c>
      <c r="C20774" t="s">
        <v>137</v>
      </c>
      <c r="D20774">
        <v>1</v>
      </c>
      <c r="E20774" t="s">
        <v>140</v>
      </c>
      <c r="F20774">
        <v>6</v>
      </c>
    </row>
    <row r="20775" spans="1:6">
      <c r="A20775" s="12" t="s">
        <v>248</v>
      </c>
      <c r="B20775" t="s">
        <v>77</v>
      </c>
      <c r="C20775" t="s">
        <v>137</v>
      </c>
      <c r="D20775">
        <v>1</v>
      </c>
      <c r="E20775" t="s">
        <v>140</v>
      </c>
      <c r="F20775">
        <v>0.6</v>
      </c>
    </row>
    <row r="20776" spans="1:6">
      <c r="A20776" s="12" t="s">
        <v>248</v>
      </c>
      <c r="B20776" t="s">
        <v>78</v>
      </c>
      <c r="C20776" t="s">
        <v>137</v>
      </c>
      <c r="D20776">
        <v>1</v>
      </c>
      <c r="E20776" t="s">
        <v>140</v>
      </c>
      <c r="F20776">
        <v>3.5</v>
      </c>
    </row>
    <row r="20777" spans="1:6">
      <c r="A20777" s="12" t="s">
        <v>248</v>
      </c>
      <c r="B20777" t="s">
        <v>79</v>
      </c>
      <c r="C20777" t="s">
        <v>137</v>
      </c>
      <c r="D20777">
        <v>1</v>
      </c>
      <c r="E20777" t="s">
        <v>140</v>
      </c>
      <c r="F20777">
        <v>69.3</v>
      </c>
    </row>
    <row r="20778" spans="1:6">
      <c r="A20778" s="12" t="s">
        <v>248</v>
      </c>
      <c r="B20778" t="s">
        <v>80</v>
      </c>
      <c r="C20778" t="s">
        <v>137</v>
      </c>
      <c r="D20778">
        <v>1</v>
      </c>
      <c r="E20778" t="s">
        <v>140</v>
      </c>
      <c r="F20778">
        <v>99.4</v>
      </c>
    </row>
    <row r="20779" spans="1:6">
      <c r="A20779" s="12" t="s">
        <v>248</v>
      </c>
      <c r="B20779" t="s">
        <v>81</v>
      </c>
      <c r="C20779" t="s">
        <v>137</v>
      </c>
      <c r="D20779">
        <v>1</v>
      </c>
      <c r="E20779" t="s">
        <v>140</v>
      </c>
      <c r="F20779">
        <v>99.7</v>
      </c>
    </row>
    <row r="20780" spans="1:6">
      <c r="A20780" s="12" t="s">
        <v>248</v>
      </c>
      <c r="B20780" t="s">
        <v>82</v>
      </c>
      <c r="C20780" t="s">
        <v>137</v>
      </c>
      <c r="D20780">
        <v>1</v>
      </c>
      <c r="E20780" t="s">
        <v>140</v>
      </c>
      <c r="F20780">
        <v>61.4</v>
      </c>
    </row>
    <row r="20781" spans="1:6">
      <c r="A20781" s="12" t="s">
        <v>248</v>
      </c>
      <c r="B20781" t="s">
        <v>83</v>
      </c>
      <c r="C20781" t="s">
        <v>137</v>
      </c>
      <c r="D20781">
        <v>1</v>
      </c>
      <c r="E20781" t="s">
        <v>140</v>
      </c>
      <c r="F20781">
        <v>67.2</v>
      </c>
    </row>
    <row r="20782" spans="1:6">
      <c r="A20782" s="12" t="s">
        <v>248</v>
      </c>
      <c r="B20782" t="s">
        <v>84</v>
      </c>
      <c r="C20782" t="s">
        <v>137</v>
      </c>
      <c r="D20782">
        <v>1</v>
      </c>
      <c r="E20782" t="s">
        <v>140</v>
      </c>
      <c r="F20782">
        <v>8.6</v>
      </c>
    </row>
    <row r="20783" spans="1:6">
      <c r="A20783" s="12" t="s">
        <v>248</v>
      </c>
      <c r="B20783" t="s">
        <v>85</v>
      </c>
      <c r="C20783" t="s">
        <v>137</v>
      </c>
      <c r="D20783">
        <v>1</v>
      </c>
      <c r="E20783" t="s">
        <v>140</v>
      </c>
      <c r="F20783">
        <v>9.1</v>
      </c>
    </row>
    <row r="20784" spans="1:6">
      <c r="A20784" s="12" t="s">
        <v>248</v>
      </c>
      <c r="B20784" t="s">
        <v>86</v>
      </c>
      <c r="C20784" t="s">
        <v>137</v>
      </c>
      <c r="D20784">
        <v>1</v>
      </c>
      <c r="E20784" t="s">
        <v>140</v>
      </c>
      <c r="F20784">
        <v>9.8000000000000007</v>
      </c>
    </row>
    <row r="20785" spans="1:6">
      <c r="A20785" s="12" t="s">
        <v>248</v>
      </c>
      <c r="B20785" t="s">
        <v>87</v>
      </c>
      <c r="C20785" t="s">
        <v>137</v>
      </c>
      <c r="D20785">
        <v>1</v>
      </c>
      <c r="E20785" t="s">
        <v>140</v>
      </c>
      <c r="F20785">
        <v>1.2</v>
      </c>
    </row>
    <row r="20786" spans="1:6">
      <c r="A20786" s="12" t="s">
        <v>248</v>
      </c>
      <c r="B20786" t="s">
        <v>88</v>
      </c>
      <c r="C20786" t="s">
        <v>137</v>
      </c>
      <c r="D20786">
        <v>1</v>
      </c>
      <c r="E20786" t="s">
        <v>140</v>
      </c>
      <c r="F20786">
        <v>60</v>
      </c>
    </row>
    <row r="20787" spans="1:6">
      <c r="A20787" s="12" t="s">
        <v>248</v>
      </c>
      <c r="B20787" t="s">
        <v>89</v>
      </c>
      <c r="C20787" t="s">
        <v>137</v>
      </c>
      <c r="D20787">
        <v>1</v>
      </c>
      <c r="E20787" t="s">
        <v>140</v>
      </c>
      <c r="F20787">
        <v>63.5</v>
      </c>
    </row>
    <row r="20788" spans="1:6">
      <c r="A20788" s="12" t="s">
        <v>248</v>
      </c>
      <c r="B20788" t="s">
        <v>90</v>
      </c>
      <c r="C20788" t="s">
        <v>137</v>
      </c>
      <c r="D20788">
        <v>1</v>
      </c>
      <c r="E20788" t="s">
        <v>140</v>
      </c>
      <c r="F20788">
        <v>89</v>
      </c>
    </row>
    <row r="20789" spans="1:6">
      <c r="A20789" s="12" t="s">
        <v>248</v>
      </c>
      <c r="B20789" t="s">
        <v>91</v>
      </c>
      <c r="C20789" t="s">
        <v>137</v>
      </c>
      <c r="D20789">
        <v>1</v>
      </c>
      <c r="E20789" t="s">
        <v>140</v>
      </c>
      <c r="F20789">
        <v>81.5</v>
      </c>
    </row>
    <row r="20790" spans="1:6">
      <c r="A20790" s="12" t="s">
        <v>248</v>
      </c>
      <c r="B20790" t="s">
        <v>92</v>
      </c>
      <c r="C20790" t="s">
        <v>137</v>
      </c>
      <c r="D20790">
        <v>1</v>
      </c>
      <c r="E20790" t="s">
        <v>140</v>
      </c>
      <c r="F20790">
        <v>98</v>
      </c>
    </row>
    <row r="20791" spans="1:6">
      <c r="A20791" s="12" t="s">
        <v>248</v>
      </c>
      <c r="B20791" t="s">
        <v>93</v>
      </c>
      <c r="C20791" t="s">
        <v>137</v>
      </c>
      <c r="D20791">
        <v>1</v>
      </c>
      <c r="E20791" t="s">
        <v>140</v>
      </c>
      <c r="F20791">
        <v>41.1</v>
      </c>
    </row>
    <row r="20792" spans="1:6">
      <c r="A20792" s="12" t="s">
        <v>248</v>
      </c>
      <c r="B20792" t="s">
        <v>94</v>
      </c>
      <c r="C20792" t="s">
        <v>137</v>
      </c>
      <c r="D20792">
        <v>1</v>
      </c>
      <c r="E20792" t="s">
        <v>140</v>
      </c>
      <c r="F20792">
        <v>0.1</v>
      </c>
    </row>
    <row r="20793" spans="1:6">
      <c r="A20793" s="12" t="s">
        <v>248</v>
      </c>
      <c r="B20793" t="s">
        <v>95</v>
      </c>
      <c r="C20793" t="s">
        <v>137</v>
      </c>
      <c r="D20793">
        <v>1</v>
      </c>
      <c r="E20793" t="s">
        <v>140</v>
      </c>
      <c r="F20793">
        <v>28.6</v>
      </c>
    </row>
    <row r="20794" spans="1:6">
      <c r="A20794" s="12" t="s">
        <v>248</v>
      </c>
      <c r="B20794" t="s">
        <v>96</v>
      </c>
      <c r="C20794" t="s">
        <v>137</v>
      </c>
      <c r="D20794">
        <v>1</v>
      </c>
      <c r="E20794" t="s">
        <v>140</v>
      </c>
      <c r="F20794">
        <v>0.1</v>
      </c>
    </row>
    <row r="20795" spans="1:6">
      <c r="A20795" s="12" t="s">
        <v>248</v>
      </c>
      <c r="B20795" t="s">
        <v>97</v>
      </c>
      <c r="C20795" t="s">
        <v>137</v>
      </c>
      <c r="D20795">
        <v>1</v>
      </c>
      <c r="E20795" t="s">
        <v>140</v>
      </c>
      <c r="F20795">
        <v>85.9</v>
      </c>
    </row>
    <row r="20796" spans="1:6">
      <c r="A20796" s="12" t="s">
        <v>248</v>
      </c>
      <c r="B20796" t="s">
        <v>98</v>
      </c>
      <c r="C20796" t="s">
        <v>137</v>
      </c>
      <c r="D20796">
        <v>1</v>
      </c>
      <c r="E20796" t="s">
        <v>140</v>
      </c>
      <c r="F20796">
        <v>56</v>
      </c>
    </row>
    <row r="20797" spans="1:6">
      <c r="A20797" s="12" t="s">
        <v>248</v>
      </c>
      <c r="B20797" t="s">
        <v>99</v>
      </c>
      <c r="C20797" t="s">
        <v>137</v>
      </c>
      <c r="D20797">
        <v>1</v>
      </c>
      <c r="E20797" t="s">
        <v>140</v>
      </c>
      <c r="F20797">
        <v>94.5</v>
      </c>
    </row>
    <row r="20798" spans="1:6">
      <c r="A20798" s="12" t="s">
        <v>248</v>
      </c>
      <c r="B20798" t="s">
        <v>100</v>
      </c>
      <c r="C20798" t="s">
        <v>137</v>
      </c>
      <c r="D20798">
        <v>1</v>
      </c>
      <c r="E20798" t="s">
        <v>140</v>
      </c>
      <c r="F20798">
        <v>11.9</v>
      </c>
    </row>
    <row r="20799" spans="1:6">
      <c r="A20799" s="12" t="s">
        <v>248</v>
      </c>
      <c r="B20799" t="s">
        <v>101</v>
      </c>
      <c r="C20799" t="s">
        <v>137</v>
      </c>
      <c r="D20799">
        <v>1</v>
      </c>
      <c r="E20799" t="s">
        <v>140</v>
      </c>
      <c r="F20799">
        <v>0.3</v>
      </c>
    </row>
    <row r="20800" spans="1:6">
      <c r="A20800" s="12" t="s">
        <v>248</v>
      </c>
      <c r="B20800" t="s">
        <v>102</v>
      </c>
      <c r="C20800" t="s">
        <v>137</v>
      </c>
      <c r="D20800">
        <v>1</v>
      </c>
      <c r="E20800" t="s">
        <v>140</v>
      </c>
      <c r="F20800">
        <v>1.2</v>
      </c>
    </row>
    <row r="20801" spans="1:6">
      <c r="A20801" s="12" t="s">
        <v>248</v>
      </c>
      <c r="B20801" t="s">
        <v>103</v>
      </c>
      <c r="C20801" t="s">
        <v>137</v>
      </c>
      <c r="D20801">
        <v>1</v>
      </c>
      <c r="E20801" t="s">
        <v>140</v>
      </c>
      <c r="F20801">
        <v>19.7</v>
      </c>
    </row>
    <row r="20802" spans="1:6">
      <c r="A20802" s="12" t="s">
        <v>248</v>
      </c>
      <c r="B20802" t="s">
        <v>104</v>
      </c>
      <c r="C20802" t="s">
        <v>137</v>
      </c>
      <c r="D20802">
        <v>1</v>
      </c>
      <c r="E20802" t="s">
        <v>140</v>
      </c>
      <c r="F20802">
        <v>0.2</v>
      </c>
    </row>
    <row r="20803" spans="1:6">
      <c r="A20803" s="12" t="s">
        <v>248</v>
      </c>
      <c r="B20803" t="s">
        <v>105</v>
      </c>
      <c r="C20803" t="s">
        <v>137</v>
      </c>
      <c r="D20803">
        <v>1</v>
      </c>
      <c r="E20803" t="s">
        <v>140</v>
      </c>
      <c r="F20803">
        <v>99.9</v>
      </c>
    </row>
    <row r="20804" spans="1:6">
      <c r="A20804" s="12" t="s">
        <v>248</v>
      </c>
      <c r="B20804" t="s">
        <v>106</v>
      </c>
      <c r="C20804" t="s">
        <v>137</v>
      </c>
      <c r="D20804">
        <v>1</v>
      </c>
      <c r="E20804" t="s">
        <v>140</v>
      </c>
      <c r="F20804">
        <v>72.3</v>
      </c>
    </row>
    <row r="20805" spans="1:6">
      <c r="A20805" s="12" t="s">
        <v>248</v>
      </c>
      <c r="B20805" t="s">
        <v>107</v>
      </c>
      <c r="C20805" t="s">
        <v>137</v>
      </c>
      <c r="D20805">
        <v>1</v>
      </c>
      <c r="E20805" t="s">
        <v>140</v>
      </c>
      <c r="F20805">
        <v>90.8</v>
      </c>
    </row>
    <row r="20806" spans="1:6">
      <c r="A20806" s="12" t="s">
        <v>248</v>
      </c>
      <c r="B20806" t="s">
        <v>108</v>
      </c>
      <c r="C20806" t="s">
        <v>137</v>
      </c>
      <c r="D20806">
        <v>1</v>
      </c>
      <c r="E20806" t="s">
        <v>140</v>
      </c>
      <c r="F20806">
        <v>0.1</v>
      </c>
    </row>
    <row r="20807" spans="1:6">
      <c r="A20807" s="12" t="s">
        <v>248</v>
      </c>
      <c r="B20807" t="s">
        <v>109</v>
      </c>
      <c r="C20807" t="s">
        <v>137</v>
      </c>
      <c r="D20807">
        <v>1</v>
      </c>
      <c r="E20807" t="s">
        <v>140</v>
      </c>
      <c r="F20807">
        <v>52.1</v>
      </c>
    </row>
    <row r="20808" spans="1:6">
      <c r="A20808" s="12" t="s">
        <v>248</v>
      </c>
      <c r="B20808" t="s">
        <v>110</v>
      </c>
      <c r="C20808" t="s">
        <v>137</v>
      </c>
      <c r="D20808">
        <v>1</v>
      </c>
      <c r="E20808" t="s">
        <v>140</v>
      </c>
      <c r="F20808">
        <v>0</v>
      </c>
    </row>
    <row r="20809" spans="1:6">
      <c r="A20809" s="12" t="s">
        <v>248</v>
      </c>
      <c r="B20809" t="s">
        <v>111</v>
      </c>
      <c r="C20809" t="s">
        <v>137</v>
      </c>
      <c r="D20809">
        <v>1</v>
      </c>
      <c r="E20809" t="s">
        <v>140</v>
      </c>
      <c r="F20809">
        <v>100</v>
      </c>
    </row>
    <row r="20810" spans="1:6">
      <c r="A20810" s="12" t="s">
        <v>248</v>
      </c>
      <c r="B20810" t="s">
        <v>112</v>
      </c>
      <c r="C20810" t="s">
        <v>137</v>
      </c>
      <c r="D20810">
        <v>1</v>
      </c>
      <c r="E20810" t="s">
        <v>140</v>
      </c>
      <c r="F20810">
        <v>90.7</v>
      </c>
    </row>
    <row r="20811" spans="1:6">
      <c r="A20811" s="12" t="s">
        <v>248</v>
      </c>
      <c r="B20811" t="s">
        <v>113</v>
      </c>
      <c r="C20811" t="s">
        <v>137</v>
      </c>
      <c r="D20811">
        <v>1</v>
      </c>
      <c r="E20811" t="s">
        <v>140</v>
      </c>
      <c r="F20811">
        <v>38.4</v>
      </c>
    </row>
    <row r="20812" spans="1:6">
      <c r="A20812" s="12" t="s">
        <v>248</v>
      </c>
      <c r="B20812" t="s">
        <v>114</v>
      </c>
      <c r="C20812" t="s">
        <v>137</v>
      </c>
      <c r="D20812">
        <v>1</v>
      </c>
      <c r="E20812" t="s">
        <v>140</v>
      </c>
      <c r="F20812">
        <v>4</v>
      </c>
    </row>
    <row r="20813" spans="1:6">
      <c r="A20813" s="12" t="s">
        <v>248</v>
      </c>
      <c r="B20813" t="s">
        <v>115</v>
      </c>
      <c r="C20813" t="s">
        <v>137</v>
      </c>
      <c r="D20813">
        <v>1</v>
      </c>
      <c r="E20813" t="s">
        <v>140</v>
      </c>
      <c r="F20813">
        <v>40.200000000000003</v>
      </c>
    </row>
    <row r="20814" spans="1:6">
      <c r="A20814" s="12" t="s">
        <v>248</v>
      </c>
      <c r="B20814" t="s">
        <v>116</v>
      </c>
      <c r="C20814" t="s">
        <v>137</v>
      </c>
      <c r="D20814">
        <v>1</v>
      </c>
      <c r="E20814" t="s">
        <v>140</v>
      </c>
      <c r="F20814">
        <v>0</v>
      </c>
    </row>
    <row r="20815" spans="1:6">
      <c r="A20815" s="12" t="s">
        <v>248</v>
      </c>
      <c r="B20815" t="s">
        <v>146</v>
      </c>
      <c r="C20815" t="s">
        <v>137</v>
      </c>
      <c r="D20815">
        <v>1</v>
      </c>
      <c r="E20815" t="s">
        <v>140</v>
      </c>
      <c r="F20815">
        <v>54.3</v>
      </c>
    </row>
    <row r="20816" spans="1:6">
      <c r="A20816" s="12" t="s">
        <v>248</v>
      </c>
      <c r="B20816" t="s">
        <v>61</v>
      </c>
      <c r="C20816" t="s">
        <v>137</v>
      </c>
      <c r="D20816">
        <v>1</v>
      </c>
      <c r="E20816" t="s">
        <v>147</v>
      </c>
      <c r="F20816">
        <v>0</v>
      </c>
    </row>
    <row r="20817" spans="1:6">
      <c r="A20817" s="12" t="s">
        <v>248</v>
      </c>
      <c r="B20817" t="s">
        <v>62</v>
      </c>
      <c r="C20817" t="s">
        <v>137</v>
      </c>
      <c r="D20817">
        <v>1</v>
      </c>
      <c r="E20817" t="s">
        <v>147</v>
      </c>
      <c r="F20817">
        <v>0</v>
      </c>
    </row>
    <row r="20818" spans="1:6">
      <c r="A20818" s="12" t="s">
        <v>248</v>
      </c>
      <c r="B20818" t="s">
        <v>63</v>
      </c>
      <c r="C20818" t="s">
        <v>137</v>
      </c>
      <c r="D20818">
        <v>1</v>
      </c>
      <c r="E20818" t="s">
        <v>147</v>
      </c>
      <c r="F20818">
        <v>0</v>
      </c>
    </row>
    <row r="20819" spans="1:6">
      <c r="A20819" s="12" t="s">
        <v>248</v>
      </c>
      <c r="B20819" t="s">
        <v>64</v>
      </c>
      <c r="C20819" t="s">
        <v>137</v>
      </c>
      <c r="D20819">
        <v>1</v>
      </c>
      <c r="E20819" t="s">
        <v>147</v>
      </c>
      <c r="F20819">
        <v>0</v>
      </c>
    </row>
    <row r="20820" spans="1:6">
      <c r="A20820" s="12" t="s">
        <v>248</v>
      </c>
      <c r="B20820" t="s">
        <v>65</v>
      </c>
      <c r="C20820" t="s">
        <v>137</v>
      </c>
      <c r="D20820">
        <v>1</v>
      </c>
      <c r="E20820" t="s">
        <v>147</v>
      </c>
      <c r="F20820">
        <v>0</v>
      </c>
    </row>
    <row r="20821" spans="1:6">
      <c r="A20821" s="12" t="s">
        <v>248</v>
      </c>
      <c r="B20821" t="s">
        <v>66</v>
      </c>
      <c r="C20821" t="s">
        <v>137</v>
      </c>
      <c r="D20821">
        <v>1</v>
      </c>
      <c r="E20821" t="s">
        <v>147</v>
      </c>
      <c r="F20821">
        <v>0</v>
      </c>
    </row>
    <row r="20822" spans="1:6">
      <c r="A20822" s="12" t="s">
        <v>248</v>
      </c>
      <c r="B20822" t="s">
        <v>67</v>
      </c>
      <c r="C20822" t="s">
        <v>137</v>
      </c>
      <c r="D20822">
        <v>1</v>
      </c>
      <c r="E20822" t="s">
        <v>147</v>
      </c>
      <c r="F20822">
        <v>0</v>
      </c>
    </row>
    <row r="20823" spans="1:6">
      <c r="A20823" s="12" t="s">
        <v>248</v>
      </c>
      <c r="B20823" t="s">
        <v>68</v>
      </c>
      <c r="C20823" t="s">
        <v>137</v>
      </c>
      <c r="D20823">
        <v>1</v>
      </c>
      <c r="E20823" t="s">
        <v>147</v>
      </c>
      <c r="F20823">
        <v>0</v>
      </c>
    </row>
    <row r="20824" spans="1:6">
      <c r="A20824" s="12" t="s">
        <v>248</v>
      </c>
      <c r="B20824" t="s">
        <v>69</v>
      </c>
      <c r="C20824" t="s">
        <v>137</v>
      </c>
      <c r="D20824">
        <v>1</v>
      </c>
      <c r="E20824" t="s">
        <v>147</v>
      </c>
      <c r="F20824">
        <v>0</v>
      </c>
    </row>
    <row r="20825" spans="1:6">
      <c r="A20825" s="12" t="s">
        <v>248</v>
      </c>
      <c r="B20825" t="s">
        <v>70</v>
      </c>
      <c r="C20825" t="s">
        <v>137</v>
      </c>
      <c r="D20825">
        <v>1</v>
      </c>
      <c r="E20825" t="s">
        <v>147</v>
      </c>
      <c r="F20825">
        <v>0</v>
      </c>
    </row>
    <row r="20826" spans="1:6">
      <c r="A20826" s="12" t="s">
        <v>248</v>
      </c>
      <c r="B20826" t="s">
        <v>71</v>
      </c>
      <c r="C20826" t="s">
        <v>137</v>
      </c>
      <c r="D20826">
        <v>1</v>
      </c>
      <c r="E20826" t="s">
        <v>147</v>
      </c>
      <c r="F20826">
        <v>0</v>
      </c>
    </row>
    <row r="20827" spans="1:6">
      <c r="A20827" s="12" t="s">
        <v>248</v>
      </c>
      <c r="B20827" t="s">
        <v>72</v>
      </c>
      <c r="C20827" t="s">
        <v>137</v>
      </c>
      <c r="D20827">
        <v>1</v>
      </c>
      <c r="E20827" t="s">
        <v>147</v>
      </c>
      <c r="F20827">
        <v>0</v>
      </c>
    </row>
    <row r="20828" spans="1:6">
      <c r="A20828" s="12" t="s">
        <v>248</v>
      </c>
      <c r="B20828" t="s">
        <v>73</v>
      </c>
      <c r="C20828" t="s">
        <v>137</v>
      </c>
      <c r="D20828">
        <v>1</v>
      </c>
      <c r="E20828" t="s">
        <v>147</v>
      </c>
      <c r="F20828">
        <v>0</v>
      </c>
    </row>
    <row r="20829" spans="1:6">
      <c r="A20829" s="12" t="s">
        <v>248</v>
      </c>
      <c r="B20829" t="s">
        <v>74</v>
      </c>
      <c r="C20829" t="s">
        <v>137</v>
      </c>
      <c r="D20829">
        <v>1</v>
      </c>
      <c r="E20829" t="s">
        <v>147</v>
      </c>
      <c r="F20829">
        <v>0</v>
      </c>
    </row>
    <row r="20830" spans="1:6">
      <c r="A20830" s="12" t="s">
        <v>248</v>
      </c>
      <c r="B20830" t="s">
        <v>75</v>
      </c>
      <c r="C20830" t="s">
        <v>137</v>
      </c>
      <c r="D20830">
        <v>1</v>
      </c>
      <c r="E20830" t="s">
        <v>147</v>
      </c>
      <c r="F20830">
        <v>0</v>
      </c>
    </row>
    <row r="20831" spans="1:6">
      <c r="A20831" s="12" t="s">
        <v>248</v>
      </c>
      <c r="B20831" t="s">
        <v>76</v>
      </c>
      <c r="C20831" t="s">
        <v>137</v>
      </c>
      <c r="D20831">
        <v>1</v>
      </c>
      <c r="E20831" t="s">
        <v>147</v>
      </c>
      <c r="F20831">
        <v>0</v>
      </c>
    </row>
    <row r="20832" spans="1:6">
      <c r="A20832" s="12" t="s">
        <v>248</v>
      </c>
      <c r="B20832" t="s">
        <v>77</v>
      </c>
      <c r="C20832" t="s">
        <v>137</v>
      </c>
      <c r="D20832">
        <v>1</v>
      </c>
      <c r="E20832" t="s">
        <v>147</v>
      </c>
      <c r="F20832">
        <v>0</v>
      </c>
    </row>
    <row r="20833" spans="1:6">
      <c r="A20833" s="12" t="s">
        <v>248</v>
      </c>
      <c r="B20833" t="s">
        <v>78</v>
      </c>
      <c r="C20833" t="s">
        <v>137</v>
      </c>
      <c r="D20833">
        <v>1</v>
      </c>
      <c r="E20833" t="s">
        <v>147</v>
      </c>
      <c r="F20833">
        <v>0</v>
      </c>
    </row>
    <row r="20834" spans="1:6">
      <c r="A20834" s="12" t="s">
        <v>248</v>
      </c>
      <c r="B20834" t="s">
        <v>79</v>
      </c>
      <c r="C20834" t="s">
        <v>137</v>
      </c>
      <c r="D20834">
        <v>1</v>
      </c>
      <c r="E20834" t="s">
        <v>147</v>
      </c>
      <c r="F20834">
        <v>0</v>
      </c>
    </row>
    <row r="20835" spans="1:6">
      <c r="A20835" s="12" t="s">
        <v>248</v>
      </c>
      <c r="B20835" t="s">
        <v>80</v>
      </c>
      <c r="C20835" t="s">
        <v>137</v>
      </c>
      <c r="D20835">
        <v>1</v>
      </c>
      <c r="E20835" t="s">
        <v>147</v>
      </c>
      <c r="F20835">
        <v>0</v>
      </c>
    </row>
    <row r="20836" spans="1:6">
      <c r="A20836" s="12" t="s">
        <v>248</v>
      </c>
      <c r="B20836" t="s">
        <v>81</v>
      </c>
      <c r="C20836" t="s">
        <v>137</v>
      </c>
      <c r="D20836">
        <v>1</v>
      </c>
      <c r="E20836" t="s">
        <v>147</v>
      </c>
      <c r="F20836">
        <v>0</v>
      </c>
    </row>
    <row r="20837" spans="1:6">
      <c r="A20837" s="12" t="s">
        <v>248</v>
      </c>
      <c r="B20837" t="s">
        <v>82</v>
      </c>
      <c r="C20837" t="s">
        <v>137</v>
      </c>
      <c r="D20837">
        <v>1</v>
      </c>
      <c r="E20837" t="s">
        <v>147</v>
      </c>
      <c r="F20837">
        <v>0</v>
      </c>
    </row>
    <row r="20838" spans="1:6">
      <c r="A20838" s="12" t="s">
        <v>248</v>
      </c>
      <c r="B20838" t="s">
        <v>83</v>
      </c>
      <c r="C20838" t="s">
        <v>137</v>
      </c>
      <c r="D20838">
        <v>1</v>
      </c>
      <c r="E20838" t="s">
        <v>147</v>
      </c>
      <c r="F20838">
        <v>0</v>
      </c>
    </row>
    <row r="20839" spans="1:6">
      <c r="A20839" s="12" t="s">
        <v>248</v>
      </c>
      <c r="B20839" t="s">
        <v>84</v>
      </c>
      <c r="C20839" t="s">
        <v>137</v>
      </c>
      <c r="D20839">
        <v>1</v>
      </c>
      <c r="E20839" t="s">
        <v>147</v>
      </c>
      <c r="F20839">
        <v>0</v>
      </c>
    </row>
    <row r="20840" spans="1:6">
      <c r="A20840" s="12" t="s">
        <v>248</v>
      </c>
      <c r="B20840" t="s">
        <v>85</v>
      </c>
      <c r="C20840" t="s">
        <v>137</v>
      </c>
      <c r="D20840">
        <v>1</v>
      </c>
      <c r="E20840" t="s">
        <v>147</v>
      </c>
      <c r="F20840">
        <v>0</v>
      </c>
    </row>
    <row r="20841" spans="1:6">
      <c r="A20841" s="12" t="s">
        <v>248</v>
      </c>
      <c r="B20841" t="s">
        <v>86</v>
      </c>
      <c r="C20841" t="s">
        <v>137</v>
      </c>
      <c r="D20841">
        <v>1</v>
      </c>
      <c r="E20841" t="s">
        <v>147</v>
      </c>
      <c r="F20841">
        <v>0</v>
      </c>
    </row>
    <row r="20842" spans="1:6">
      <c r="A20842" s="12" t="s">
        <v>248</v>
      </c>
      <c r="B20842" t="s">
        <v>87</v>
      </c>
      <c r="C20842" t="s">
        <v>137</v>
      </c>
      <c r="D20842">
        <v>1</v>
      </c>
      <c r="E20842" t="s">
        <v>147</v>
      </c>
      <c r="F20842">
        <v>0</v>
      </c>
    </row>
    <row r="20843" spans="1:6">
      <c r="A20843" s="12" t="s">
        <v>248</v>
      </c>
      <c r="B20843" t="s">
        <v>88</v>
      </c>
      <c r="C20843" t="s">
        <v>137</v>
      </c>
      <c r="D20843">
        <v>1</v>
      </c>
      <c r="E20843" t="s">
        <v>147</v>
      </c>
      <c r="F20843">
        <v>0</v>
      </c>
    </row>
    <row r="20844" spans="1:6">
      <c r="A20844" s="12" t="s">
        <v>248</v>
      </c>
      <c r="B20844" t="s">
        <v>89</v>
      </c>
      <c r="C20844" t="s">
        <v>137</v>
      </c>
      <c r="D20844">
        <v>1</v>
      </c>
      <c r="E20844" t="s">
        <v>147</v>
      </c>
      <c r="F20844">
        <v>0</v>
      </c>
    </row>
    <row r="20845" spans="1:6">
      <c r="A20845" s="12" t="s">
        <v>248</v>
      </c>
      <c r="B20845" t="s">
        <v>90</v>
      </c>
      <c r="C20845" t="s">
        <v>137</v>
      </c>
      <c r="D20845">
        <v>1</v>
      </c>
      <c r="E20845" t="s">
        <v>147</v>
      </c>
      <c r="F20845">
        <v>0</v>
      </c>
    </row>
    <row r="20846" spans="1:6">
      <c r="A20846" s="12" t="s">
        <v>248</v>
      </c>
      <c r="B20846" t="s">
        <v>91</v>
      </c>
      <c r="C20846" t="s">
        <v>137</v>
      </c>
      <c r="D20846">
        <v>1</v>
      </c>
      <c r="E20846" t="s">
        <v>147</v>
      </c>
      <c r="F20846">
        <v>0</v>
      </c>
    </row>
    <row r="20847" spans="1:6">
      <c r="A20847" s="12" t="s">
        <v>248</v>
      </c>
      <c r="B20847" t="s">
        <v>92</v>
      </c>
      <c r="C20847" t="s">
        <v>137</v>
      </c>
      <c r="D20847">
        <v>1</v>
      </c>
      <c r="E20847" t="s">
        <v>147</v>
      </c>
      <c r="F20847">
        <v>0</v>
      </c>
    </row>
    <row r="20848" spans="1:6">
      <c r="A20848" s="12" t="s">
        <v>248</v>
      </c>
      <c r="B20848" t="s">
        <v>93</v>
      </c>
      <c r="C20848" t="s">
        <v>137</v>
      </c>
      <c r="D20848">
        <v>1</v>
      </c>
      <c r="E20848" t="s">
        <v>147</v>
      </c>
      <c r="F20848">
        <v>0</v>
      </c>
    </row>
    <row r="20849" spans="1:6">
      <c r="A20849" s="12" t="s">
        <v>248</v>
      </c>
      <c r="B20849" t="s">
        <v>94</v>
      </c>
      <c r="C20849" t="s">
        <v>137</v>
      </c>
      <c r="D20849">
        <v>1</v>
      </c>
      <c r="E20849" t="s">
        <v>147</v>
      </c>
      <c r="F20849">
        <v>0</v>
      </c>
    </row>
    <row r="20850" spans="1:6">
      <c r="A20850" s="12" t="s">
        <v>248</v>
      </c>
      <c r="B20850" t="s">
        <v>95</v>
      </c>
      <c r="C20850" t="s">
        <v>137</v>
      </c>
      <c r="D20850">
        <v>1</v>
      </c>
      <c r="E20850" t="s">
        <v>147</v>
      </c>
      <c r="F20850">
        <v>0</v>
      </c>
    </row>
    <row r="20851" spans="1:6">
      <c r="A20851" s="12" t="s">
        <v>248</v>
      </c>
      <c r="B20851" t="s">
        <v>96</v>
      </c>
      <c r="C20851" t="s">
        <v>137</v>
      </c>
      <c r="D20851">
        <v>1</v>
      </c>
      <c r="E20851" t="s">
        <v>147</v>
      </c>
      <c r="F20851">
        <v>0</v>
      </c>
    </row>
    <row r="20852" spans="1:6">
      <c r="A20852" s="12" t="s">
        <v>248</v>
      </c>
      <c r="B20852" t="s">
        <v>97</v>
      </c>
      <c r="C20852" t="s">
        <v>137</v>
      </c>
      <c r="D20852">
        <v>1</v>
      </c>
      <c r="E20852" t="s">
        <v>147</v>
      </c>
      <c r="F20852">
        <v>0</v>
      </c>
    </row>
    <row r="20853" spans="1:6">
      <c r="A20853" s="12" t="s">
        <v>248</v>
      </c>
      <c r="B20853" t="s">
        <v>98</v>
      </c>
      <c r="C20853" t="s">
        <v>137</v>
      </c>
      <c r="D20853">
        <v>1</v>
      </c>
      <c r="E20853" t="s">
        <v>147</v>
      </c>
      <c r="F20853">
        <v>0</v>
      </c>
    </row>
    <row r="20854" spans="1:6">
      <c r="A20854" s="12" t="s">
        <v>248</v>
      </c>
      <c r="B20854" t="s">
        <v>99</v>
      </c>
      <c r="C20854" t="s">
        <v>137</v>
      </c>
      <c r="D20854">
        <v>1</v>
      </c>
      <c r="E20854" t="s">
        <v>147</v>
      </c>
      <c r="F20854">
        <v>0</v>
      </c>
    </row>
    <row r="20855" spans="1:6">
      <c r="A20855" s="12" t="s">
        <v>248</v>
      </c>
      <c r="B20855" t="s">
        <v>100</v>
      </c>
      <c r="C20855" t="s">
        <v>137</v>
      </c>
      <c r="D20855">
        <v>1</v>
      </c>
      <c r="E20855" t="s">
        <v>147</v>
      </c>
      <c r="F20855">
        <v>0</v>
      </c>
    </row>
    <row r="20856" spans="1:6">
      <c r="A20856" s="12" t="s">
        <v>248</v>
      </c>
      <c r="B20856" t="s">
        <v>101</v>
      </c>
      <c r="C20856" t="s">
        <v>137</v>
      </c>
      <c r="D20856">
        <v>1</v>
      </c>
      <c r="E20856" t="s">
        <v>147</v>
      </c>
      <c r="F20856">
        <v>0</v>
      </c>
    </row>
    <row r="20857" spans="1:6">
      <c r="A20857" s="12" t="s">
        <v>248</v>
      </c>
      <c r="B20857" t="s">
        <v>102</v>
      </c>
      <c r="C20857" t="s">
        <v>137</v>
      </c>
      <c r="D20857">
        <v>1</v>
      </c>
      <c r="E20857" t="s">
        <v>147</v>
      </c>
      <c r="F20857">
        <v>0</v>
      </c>
    </row>
    <row r="20858" spans="1:6">
      <c r="A20858" s="12" t="s">
        <v>248</v>
      </c>
      <c r="B20858" t="s">
        <v>103</v>
      </c>
      <c r="C20858" t="s">
        <v>137</v>
      </c>
      <c r="D20858">
        <v>1</v>
      </c>
      <c r="E20858" t="s">
        <v>147</v>
      </c>
      <c r="F20858">
        <v>0</v>
      </c>
    </row>
    <row r="20859" spans="1:6">
      <c r="A20859" s="12" t="s">
        <v>248</v>
      </c>
      <c r="B20859" t="s">
        <v>104</v>
      </c>
      <c r="C20859" t="s">
        <v>137</v>
      </c>
      <c r="D20859">
        <v>1</v>
      </c>
      <c r="E20859" t="s">
        <v>147</v>
      </c>
      <c r="F20859">
        <v>0</v>
      </c>
    </row>
    <row r="20860" spans="1:6">
      <c r="A20860" s="12" t="s">
        <v>248</v>
      </c>
      <c r="B20860" t="s">
        <v>105</v>
      </c>
      <c r="C20860" t="s">
        <v>137</v>
      </c>
      <c r="D20860">
        <v>1</v>
      </c>
      <c r="E20860" t="s">
        <v>147</v>
      </c>
      <c r="F20860">
        <v>0</v>
      </c>
    </row>
    <row r="20861" spans="1:6">
      <c r="A20861" s="12" t="s">
        <v>248</v>
      </c>
      <c r="B20861" t="s">
        <v>106</v>
      </c>
      <c r="C20861" t="s">
        <v>137</v>
      </c>
      <c r="D20861">
        <v>1</v>
      </c>
      <c r="E20861" t="s">
        <v>147</v>
      </c>
      <c r="F20861">
        <v>0</v>
      </c>
    </row>
    <row r="20862" spans="1:6">
      <c r="A20862" s="12" t="s">
        <v>248</v>
      </c>
      <c r="B20862" t="s">
        <v>107</v>
      </c>
      <c r="C20862" t="s">
        <v>137</v>
      </c>
      <c r="D20862">
        <v>1</v>
      </c>
      <c r="E20862" t="s">
        <v>147</v>
      </c>
      <c r="F20862">
        <v>0</v>
      </c>
    </row>
    <row r="20863" spans="1:6">
      <c r="A20863" s="12" t="s">
        <v>248</v>
      </c>
      <c r="B20863" t="s">
        <v>108</v>
      </c>
      <c r="C20863" t="s">
        <v>137</v>
      </c>
      <c r="D20863">
        <v>1</v>
      </c>
      <c r="E20863" t="s">
        <v>147</v>
      </c>
      <c r="F20863">
        <v>0</v>
      </c>
    </row>
    <row r="20864" spans="1:6">
      <c r="A20864" s="12" t="s">
        <v>248</v>
      </c>
      <c r="B20864" t="s">
        <v>109</v>
      </c>
      <c r="C20864" t="s">
        <v>137</v>
      </c>
      <c r="D20864">
        <v>1</v>
      </c>
      <c r="E20864" t="s">
        <v>147</v>
      </c>
      <c r="F20864">
        <v>0</v>
      </c>
    </row>
    <row r="20865" spans="1:6">
      <c r="A20865" s="12" t="s">
        <v>248</v>
      </c>
      <c r="B20865" t="s">
        <v>110</v>
      </c>
      <c r="C20865" t="s">
        <v>137</v>
      </c>
      <c r="D20865">
        <v>1</v>
      </c>
      <c r="E20865" t="s">
        <v>147</v>
      </c>
      <c r="F20865">
        <v>0</v>
      </c>
    </row>
    <row r="20866" spans="1:6">
      <c r="A20866" s="12" t="s">
        <v>248</v>
      </c>
      <c r="B20866" t="s">
        <v>111</v>
      </c>
      <c r="C20866" t="s">
        <v>137</v>
      </c>
      <c r="D20866">
        <v>1</v>
      </c>
      <c r="E20866" t="s">
        <v>147</v>
      </c>
      <c r="F20866">
        <v>0</v>
      </c>
    </row>
    <row r="20867" spans="1:6">
      <c r="A20867" s="12" t="s">
        <v>248</v>
      </c>
      <c r="B20867" t="s">
        <v>112</v>
      </c>
      <c r="C20867" t="s">
        <v>137</v>
      </c>
      <c r="D20867">
        <v>1</v>
      </c>
      <c r="E20867" t="s">
        <v>147</v>
      </c>
      <c r="F20867">
        <v>0</v>
      </c>
    </row>
    <row r="20868" spans="1:6">
      <c r="A20868" s="12" t="s">
        <v>248</v>
      </c>
      <c r="B20868" t="s">
        <v>113</v>
      </c>
      <c r="C20868" t="s">
        <v>137</v>
      </c>
      <c r="D20868">
        <v>1</v>
      </c>
      <c r="E20868" t="s">
        <v>147</v>
      </c>
      <c r="F20868">
        <v>0</v>
      </c>
    </row>
    <row r="20869" spans="1:6">
      <c r="A20869" s="12" t="s">
        <v>248</v>
      </c>
      <c r="B20869" t="s">
        <v>114</v>
      </c>
      <c r="C20869" t="s">
        <v>137</v>
      </c>
      <c r="D20869">
        <v>1</v>
      </c>
      <c r="E20869" t="s">
        <v>147</v>
      </c>
      <c r="F20869">
        <v>0</v>
      </c>
    </row>
    <row r="20870" spans="1:6">
      <c r="A20870" s="12" t="s">
        <v>248</v>
      </c>
      <c r="B20870" t="s">
        <v>115</v>
      </c>
      <c r="C20870" t="s">
        <v>137</v>
      </c>
      <c r="D20870">
        <v>1</v>
      </c>
      <c r="E20870" t="s">
        <v>147</v>
      </c>
      <c r="F20870">
        <v>0</v>
      </c>
    </row>
    <row r="20871" spans="1:6">
      <c r="A20871" s="12" t="s">
        <v>248</v>
      </c>
      <c r="B20871" t="s">
        <v>116</v>
      </c>
      <c r="C20871" t="s">
        <v>137</v>
      </c>
      <c r="D20871">
        <v>1</v>
      </c>
      <c r="E20871" t="s">
        <v>147</v>
      </c>
      <c r="F20871">
        <v>0</v>
      </c>
    </row>
    <row r="20872" spans="1:6">
      <c r="A20872" s="12" t="s">
        <v>248</v>
      </c>
      <c r="B20872" t="s">
        <v>146</v>
      </c>
      <c r="C20872" t="s">
        <v>137</v>
      </c>
      <c r="D20872">
        <v>1</v>
      </c>
      <c r="E20872" t="s">
        <v>147</v>
      </c>
      <c r="F20872">
        <v>0</v>
      </c>
    </row>
    <row r="20873" spans="1:6">
      <c r="A20873" s="12" t="s">
        <v>248</v>
      </c>
      <c r="B20873" t="s">
        <v>61</v>
      </c>
      <c r="C20873" t="s">
        <v>138</v>
      </c>
      <c r="D20873">
        <v>1</v>
      </c>
      <c r="E20873" t="s">
        <v>139</v>
      </c>
      <c r="F20873">
        <v>62.6</v>
      </c>
    </row>
    <row r="20874" spans="1:6">
      <c r="A20874" s="12" t="s">
        <v>248</v>
      </c>
      <c r="B20874" t="s">
        <v>62</v>
      </c>
      <c r="C20874" t="s">
        <v>138</v>
      </c>
      <c r="D20874">
        <v>1</v>
      </c>
      <c r="E20874" t="s">
        <v>139</v>
      </c>
      <c r="F20874">
        <v>51.9</v>
      </c>
    </row>
    <row r="20875" spans="1:6">
      <c r="A20875" s="12" t="s">
        <v>248</v>
      </c>
      <c r="B20875" t="s">
        <v>63</v>
      </c>
      <c r="C20875" t="s">
        <v>138</v>
      </c>
      <c r="D20875">
        <v>1</v>
      </c>
      <c r="E20875" t="s">
        <v>139</v>
      </c>
      <c r="F20875">
        <v>49</v>
      </c>
    </row>
    <row r="20876" spans="1:6">
      <c r="A20876" s="12" t="s">
        <v>248</v>
      </c>
      <c r="B20876" t="s">
        <v>64</v>
      </c>
      <c r="C20876" t="s">
        <v>138</v>
      </c>
      <c r="D20876">
        <v>1</v>
      </c>
      <c r="E20876" t="s">
        <v>139</v>
      </c>
      <c r="F20876">
        <v>62.7</v>
      </c>
    </row>
    <row r="20877" spans="1:6">
      <c r="A20877" s="12" t="s">
        <v>248</v>
      </c>
      <c r="B20877" t="s">
        <v>65</v>
      </c>
      <c r="C20877" t="s">
        <v>138</v>
      </c>
      <c r="D20877">
        <v>1</v>
      </c>
      <c r="E20877" t="s">
        <v>139</v>
      </c>
      <c r="F20877">
        <v>33.9</v>
      </c>
    </row>
    <row r="20878" spans="1:6">
      <c r="A20878" s="12" t="s">
        <v>248</v>
      </c>
      <c r="B20878" t="s">
        <v>66</v>
      </c>
      <c r="C20878" t="s">
        <v>138</v>
      </c>
      <c r="D20878">
        <v>1</v>
      </c>
      <c r="E20878" t="s">
        <v>139</v>
      </c>
      <c r="F20878">
        <v>42.9</v>
      </c>
    </row>
    <row r="20879" spans="1:6">
      <c r="A20879" s="12" t="s">
        <v>248</v>
      </c>
      <c r="B20879" t="s">
        <v>67</v>
      </c>
      <c r="C20879" t="s">
        <v>138</v>
      </c>
      <c r="D20879">
        <v>1</v>
      </c>
      <c r="E20879" t="s">
        <v>139</v>
      </c>
      <c r="F20879">
        <v>39.1</v>
      </c>
    </row>
    <row r="20880" spans="1:6">
      <c r="A20880" s="12" t="s">
        <v>248</v>
      </c>
      <c r="B20880" t="s">
        <v>68</v>
      </c>
      <c r="C20880" t="s">
        <v>138</v>
      </c>
      <c r="D20880">
        <v>1</v>
      </c>
      <c r="E20880" t="s">
        <v>139</v>
      </c>
      <c r="F20880">
        <v>39.5</v>
      </c>
    </row>
    <row r="20881" spans="1:6">
      <c r="A20881" s="12" t="s">
        <v>248</v>
      </c>
      <c r="B20881" t="s">
        <v>69</v>
      </c>
      <c r="C20881" t="s">
        <v>138</v>
      </c>
      <c r="D20881">
        <v>1</v>
      </c>
      <c r="E20881" t="s">
        <v>139</v>
      </c>
      <c r="F20881">
        <v>49.2</v>
      </c>
    </row>
    <row r="20882" spans="1:6">
      <c r="A20882" s="12" t="s">
        <v>248</v>
      </c>
      <c r="B20882" t="s">
        <v>70</v>
      </c>
      <c r="C20882" t="s">
        <v>138</v>
      </c>
      <c r="D20882">
        <v>1</v>
      </c>
      <c r="E20882" t="s">
        <v>139</v>
      </c>
      <c r="F20882">
        <v>51.9</v>
      </c>
    </row>
    <row r="20883" spans="1:6">
      <c r="A20883" s="12" t="s">
        <v>248</v>
      </c>
      <c r="B20883" t="s">
        <v>71</v>
      </c>
      <c r="C20883" t="s">
        <v>138</v>
      </c>
      <c r="D20883">
        <v>1</v>
      </c>
      <c r="E20883" t="s">
        <v>139</v>
      </c>
      <c r="F20883">
        <v>27.9</v>
      </c>
    </row>
    <row r="20884" spans="1:6">
      <c r="A20884" s="12" t="s">
        <v>248</v>
      </c>
      <c r="B20884" t="s">
        <v>72</v>
      </c>
      <c r="C20884" t="s">
        <v>138</v>
      </c>
      <c r="D20884">
        <v>1</v>
      </c>
      <c r="E20884" t="s">
        <v>139</v>
      </c>
      <c r="F20884">
        <v>63.8</v>
      </c>
    </row>
    <row r="20885" spans="1:6">
      <c r="A20885" s="12" t="s">
        <v>248</v>
      </c>
      <c r="B20885" t="s">
        <v>73</v>
      </c>
      <c r="C20885" t="s">
        <v>138</v>
      </c>
      <c r="D20885">
        <v>1</v>
      </c>
      <c r="E20885" t="s">
        <v>139</v>
      </c>
      <c r="F20885">
        <v>39.1</v>
      </c>
    </row>
    <row r="20886" spans="1:6">
      <c r="A20886" s="12" t="s">
        <v>248</v>
      </c>
      <c r="B20886" t="s">
        <v>74</v>
      </c>
      <c r="C20886" t="s">
        <v>138</v>
      </c>
      <c r="D20886">
        <v>1</v>
      </c>
      <c r="E20886" t="s">
        <v>139</v>
      </c>
      <c r="F20886">
        <v>57.3</v>
      </c>
    </row>
    <row r="20887" spans="1:6">
      <c r="A20887" s="12" t="s">
        <v>248</v>
      </c>
      <c r="B20887" t="s">
        <v>75</v>
      </c>
      <c r="C20887" t="s">
        <v>138</v>
      </c>
      <c r="D20887">
        <v>1</v>
      </c>
      <c r="E20887" t="s">
        <v>139</v>
      </c>
      <c r="F20887">
        <v>49.8</v>
      </c>
    </row>
    <row r="20888" spans="1:6">
      <c r="A20888" s="12" t="s">
        <v>248</v>
      </c>
      <c r="B20888" t="s">
        <v>76</v>
      </c>
      <c r="C20888" t="s">
        <v>138</v>
      </c>
      <c r="D20888">
        <v>1</v>
      </c>
      <c r="E20888" t="s">
        <v>139</v>
      </c>
      <c r="F20888">
        <v>57.3</v>
      </c>
    </row>
    <row r="20889" spans="1:6">
      <c r="A20889" s="12" t="s">
        <v>248</v>
      </c>
      <c r="B20889" t="s">
        <v>77</v>
      </c>
      <c r="C20889" t="s">
        <v>138</v>
      </c>
      <c r="D20889">
        <v>1</v>
      </c>
      <c r="E20889" t="s">
        <v>139</v>
      </c>
      <c r="F20889">
        <v>62.9</v>
      </c>
    </row>
    <row r="20890" spans="1:6">
      <c r="A20890" s="12" t="s">
        <v>248</v>
      </c>
      <c r="B20890" t="s">
        <v>78</v>
      </c>
      <c r="C20890" t="s">
        <v>138</v>
      </c>
      <c r="D20890">
        <v>1</v>
      </c>
      <c r="E20890" t="s">
        <v>139</v>
      </c>
      <c r="F20890">
        <v>59.6</v>
      </c>
    </row>
    <row r="20891" spans="1:6">
      <c r="A20891" s="12" t="s">
        <v>248</v>
      </c>
      <c r="B20891" t="s">
        <v>79</v>
      </c>
      <c r="C20891" t="s">
        <v>138</v>
      </c>
      <c r="D20891">
        <v>1</v>
      </c>
      <c r="E20891" t="s">
        <v>139</v>
      </c>
      <c r="F20891">
        <v>43.3</v>
      </c>
    </row>
    <row r="20892" spans="1:6">
      <c r="A20892" s="12" t="s">
        <v>248</v>
      </c>
      <c r="B20892" t="s">
        <v>80</v>
      </c>
      <c r="C20892" t="s">
        <v>138</v>
      </c>
      <c r="D20892">
        <v>1</v>
      </c>
      <c r="E20892" t="s">
        <v>139</v>
      </c>
      <c r="F20892">
        <v>34.9</v>
      </c>
    </row>
    <row r="20893" spans="1:6">
      <c r="A20893" s="12" t="s">
        <v>248</v>
      </c>
      <c r="B20893" t="s">
        <v>81</v>
      </c>
      <c r="C20893" t="s">
        <v>138</v>
      </c>
      <c r="D20893">
        <v>1</v>
      </c>
      <c r="E20893" t="s">
        <v>139</v>
      </c>
      <c r="F20893">
        <v>32.700000000000003</v>
      </c>
    </row>
    <row r="20894" spans="1:6">
      <c r="A20894" s="12" t="s">
        <v>248</v>
      </c>
      <c r="B20894" t="s">
        <v>82</v>
      </c>
      <c r="C20894" t="s">
        <v>138</v>
      </c>
      <c r="D20894">
        <v>1</v>
      </c>
      <c r="E20894" t="s">
        <v>139</v>
      </c>
      <c r="F20894">
        <v>46.6</v>
      </c>
    </row>
    <row r="20895" spans="1:6">
      <c r="A20895" s="12" t="s">
        <v>248</v>
      </c>
      <c r="B20895" t="s">
        <v>83</v>
      </c>
      <c r="C20895" t="s">
        <v>138</v>
      </c>
      <c r="D20895">
        <v>1</v>
      </c>
      <c r="E20895" t="s">
        <v>139</v>
      </c>
      <c r="F20895">
        <v>44.1</v>
      </c>
    </row>
    <row r="20896" spans="1:6">
      <c r="A20896" s="12" t="s">
        <v>248</v>
      </c>
      <c r="B20896" t="s">
        <v>84</v>
      </c>
      <c r="C20896" t="s">
        <v>138</v>
      </c>
      <c r="D20896">
        <v>1</v>
      </c>
      <c r="E20896" t="s">
        <v>139</v>
      </c>
      <c r="F20896">
        <v>58.1</v>
      </c>
    </row>
    <row r="20897" spans="1:6">
      <c r="A20897" s="12" t="s">
        <v>248</v>
      </c>
      <c r="B20897" t="s">
        <v>85</v>
      </c>
      <c r="C20897" t="s">
        <v>138</v>
      </c>
      <c r="D20897">
        <v>1</v>
      </c>
      <c r="E20897" t="s">
        <v>139</v>
      </c>
      <c r="F20897">
        <v>57.3</v>
      </c>
    </row>
    <row r="20898" spans="1:6">
      <c r="A20898" s="12" t="s">
        <v>248</v>
      </c>
      <c r="B20898" t="s">
        <v>86</v>
      </c>
      <c r="C20898" t="s">
        <v>138</v>
      </c>
      <c r="D20898">
        <v>1</v>
      </c>
      <c r="E20898" t="s">
        <v>139</v>
      </c>
      <c r="F20898">
        <v>55.1</v>
      </c>
    </row>
    <row r="20899" spans="1:6">
      <c r="A20899" s="12" t="s">
        <v>248</v>
      </c>
      <c r="B20899" t="s">
        <v>87</v>
      </c>
      <c r="C20899" t="s">
        <v>138</v>
      </c>
      <c r="D20899">
        <v>1</v>
      </c>
      <c r="E20899" t="s">
        <v>139</v>
      </c>
      <c r="F20899">
        <v>60.9</v>
      </c>
    </row>
    <row r="20900" spans="1:6">
      <c r="A20900" s="12" t="s">
        <v>248</v>
      </c>
      <c r="B20900" t="s">
        <v>88</v>
      </c>
      <c r="C20900" t="s">
        <v>138</v>
      </c>
      <c r="D20900">
        <v>1</v>
      </c>
      <c r="E20900" t="s">
        <v>139</v>
      </c>
      <c r="F20900">
        <v>45.7</v>
      </c>
    </row>
    <row r="20901" spans="1:6">
      <c r="A20901" s="12" t="s">
        <v>248</v>
      </c>
      <c r="B20901" t="s">
        <v>89</v>
      </c>
      <c r="C20901" t="s">
        <v>138</v>
      </c>
      <c r="D20901">
        <v>1</v>
      </c>
      <c r="E20901" t="s">
        <v>139</v>
      </c>
      <c r="F20901">
        <v>45.7</v>
      </c>
    </row>
    <row r="20902" spans="1:6">
      <c r="A20902" s="12" t="s">
        <v>248</v>
      </c>
      <c r="B20902" t="s">
        <v>90</v>
      </c>
      <c r="C20902" t="s">
        <v>138</v>
      </c>
      <c r="D20902">
        <v>1</v>
      </c>
      <c r="E20902" t="s">
        <v>139</v>
      </c>
      <c r="F20902">
        <v>39.6</v>
      </c>
    </row>
    <row r="20903" spans="1:6">
      <c r="A20903" s="12" t="s">
        <v>248</v>
      </c>
      <c r="B20903" t="s">
        <v>91</v>
      </c>
      <c r="C20903" t="s">
        <v>138</v>
      </c>
      <c r="D20903">
        <v>1</v>
      </c>
      <c r="E20903" t="s">
        <v>139</v>
      </c>
      <c r="F20903">
        <v>41.1</v>
      </c>
    </row>
    <row r="20904" spans="1:6">
      <c r="A20904" s="12" t="s">
        <v>248</v>
      </c>
      <c r="B20904" t="s">
        <v>92</v>
      </c>
      <c r="C20904" t="s">
        <v>138</v>
      </c>
      <c r="D20904">
        <v>1</v>
      </c>
      <c r="E20904" t="s">
        <v>139</v>
      </c>
      <c r="F20904">
        <v>35.5</v>
      </c>
    </row>
    <row r="20905" spans="1:6">
      <c r="A20905" s="12" t="s">
        <v>248</v>
      </c>
      <c r="B20905" t="s">
        <v>93</v>
      </c>
      <c r="C20905" t="s">
        <v>138</v>
      </c>
      <c r="D20905">
        <v>1</v>
      </c>
      <c r="E20905" t="s">
        <v>139</v>
      </c>
      <c r="F20905">
        <v>50.1</v>
      </c>
    </row>
    <row r="20906" spans="1:6">
      <c r="A20906" s="12" t="s">
        <v>248</v>
      </c>
      <c r="B20906" t="s">
        <v>94</v>
      </c>
      <c r="C20906" t="s">
        <v>138</v>
      </c>
      <c r="D20906">
        <v>1</v>
      </c>
      <c r="E20906" t="s">
        <v>139</v>
      </c>
      <c r="F20906">
        <v>63.5</v>
      </c>
    </row>
    <row r="20907" spans="1:6">
      <c r="A20907" s="12" t="s">
        <v>248</v>
      </c>
      <c r="B20907" t="s">
        <v>95</v>
      </c>
      <c r="C20907" t="s">
        <v>138</v>
      </c>
      <c r="D20907">
        <v>1</v>
      </c>
      <c r="E20907" t="s">
        <v>139</v>
      </c>
      <c r="F20907">
        <v>51.5</v>
      </c>
    </row>
    <row r="20908" spans="1:6">
      <c r="A20908" s="12" t="s">
        <v>248</v>
      </c>
      <c r="B20908" t="s">
        <v>96</v>
      </c>
      <c r="C20908" t="s">
        <v>138</v>
      </c>
      <c r="D20908">
        <v>1</v>
      </c>
      <c r="E20908" t="s">
        <v>139</v>
      </c>
      <c r="F20908">
        <v>66.7</v>
      </c>
    </row>
    <row r="20909" spans="1:6">
      <c r="A20909" s="12" t="s">
        <v>248</v>
      </c>
      <c r="B20909" t="s">
        <v>97</v>
      </c>
      <c r="C20909" t="s">
        <v>138</v>
      </c>
      <c r="D20909">
        <v>1</v>
      </c>
      <c r="E20909" t="s">
        <v>139</v>
      </c>
      <c r="F20909">
        <v>39</v>
      </c>
    </row>
    <row r="20910" spans="1:6">
      <c r="A20910" s="12" t="s">
        <v>248</v>
      </c>
      <c r="B20910" t="s">
        <v>98</v>
      </c>
      <c r="C20910" t="s">
        <v>138</v>
      </c>
      <c r="D20910">
        <v>1</v>
      </c>
      <c r="E20910" t="s">
        <v>139</v>
      </c>
      <c r="F20910">
        <v>47.4</v>
      </c>
    </row>
    <row r="20911" spans="1:6">
      <c r="A20911" s="12" t="s">
        <v>248</v>
      </c>
      <c r="B20911" t="s">
        <v>99</v>
      </c>
      <c r="C20911" t="s">
        <v>138</v>
      </c>
      <c r="D20911">
        <v>1</v>
      </c>
      <c r="E20911" t="s">
        <v>139</v>
      </c>
      <c r="F20911">
        <v>37</v>
      </c>
    </row>
    <row r="20912" spans="1:6">
      <c r="A20912" s="12" t="s">
        <v>248</v>
      </c>
      <c r="B20912" t="s">
        <v>100</v>
      </c>
      <c r="C20912" t="s">
        <v>138</v>
      </c>
      <c r="D20912">
        <v>1</v>
      </c>
      <c r="E20912" t="s">
        <v>139</v>
      </c>
      <c r="F20912">
        <v>56</v>
      </c>
    </row>
    <row r="20913" spans="1:6">
      <c r="A20913" s="12" t="s">
        <v>248</v>
      </c>
      <c r="B20913" t="s">
        <v>101</v>
      </c>
      <c r="C20913" t="s">
        <v>138</v>
      </c>
      <c r="D20913">
        <v>1</v>
      </c>
      <c r="E20913" t="s">
        <v>139</v>
      </c>
      <c r="F20913">
        <v>62.4</v>
      </c>
    </row>
    <row r="20914" spans="1:6">
      <c r="A20914" s="12" t="s">
        <v>248</v>
      </c>
      <c r="B20914" t="s">
        <v>102</v>
      </c>
      <c r="C20914" t="s">
        <v>138</v>
      </c>
      <c r="D20914">
        <v>1</v>
      </c>
      <c r="E20914" t="s">
        <v>139</v>
      </c>
      <c r="F20914">
        <v>61.7</v>
      </c>
    </row>
    <row r="20915" spans="1:6">
      <c r="A20915" s="12" t="s">
        <v>248</v>
      </c>
      <c r="B20915" t="s">
        <v>103</v>
      </c>
      <c r="C20915" t="s">
        <v>138</v>
      </c>
      <c r="D20915">
        <v>1</v>
      </c>
      <c r="E20915" t="s">
        <v>139</v>
      </c>
      <c r="F20915">
        <v>53.4</v>
      </c>
    </row>
    <row r="20916" spans="1:6">
      <c r="A20916" s="12" t="s">
        <v>248</v>
      </c>
      <c r="B20916" t="s">
        <v>104</v>
      </c>
      <c r="C20916" t="s">
        <v>138</v>
      </c>
      <c r="D20916">
        <v>1</v>
      </c>
      <c r="E20916" t="s">
        <v>139</v>
      </c>
      <c r="F20916">
        <v>60.9</v>
      </c>
    </row>
    <row r="20917" spans="1:6">
      <c r="A20917" s="12" t="s">
        <v>248</v>
      </c>
      <c r="B20917" t="s">
        <v>105</v>
      </c>
      <c r="C20917" t="s">
        <v>138</v>
      </c>
      <c r="D20917">
        <v>1</v>
      </c>
      <c r="E20917" t="s">
        <v>139</v>
      </c>
      <c r="F20917">
        <v>29.8</v>
      </c>
    </row>
    <row r="20918" spans="1:6">
      <c r="A20918" s="12" t="s">
        <v>248</v>
      </c>
      <c r="B20918" t="s">
        <v>106</v>
      </c>
      <c r="C20918" t="s">
        <v>138</v>
      </c>
      <c r="D20918">
        <v>1</v>
      </c>
      <c r="E20918" t="s">
        <v>139</v>
      </c>
      <c r="F20918">
        <v>44.4</v>
      </c>
    </row>
    <row r="20919" spans="1:6">
      <c r="A20919" s="12" t="s">
        <v>248</v>
      </c>
      <c r="B20919" t="s">
        <v>107</v>
      </c>
      <c r="C20919" t="s">
        <v>138</v>
      </c>
      <c r="D20919">
        <v>1</v>
      </c>
      <c r="E20919" t="s">
        <v>139</v>
      </c>
      <c r="F20919">
        <v>37.9</v>
      </c>
    </row>
    <row r="20920" spans="1:6">
      <c r="A20920" s="12" t="s">
        <v>248</v>
      </c>
      <c r="B20920" t="s">
        <v>108</v>
      </c>
      <c r="C20920" t="s">
        <v>138</v>
      </c>
      <c r="D20920">
        <v>1</v>
      </c>
      <c r="E20920" t="s">
        <v>139</v>
      </c>
      <c r="F20920">
        <v>66</v>
      </c>
    </row>
    <row r="20921" spans="1:6">
      <c r="A20921" s="12" t="s">
        <v>248</v>
      </c>
      <c r="B20921" t="s">
        <v>109</v>
      </c>
      <c r="C20921" t="s">
        <v>138</v>
      </c>
      <c r="D20921">
        <v>1</v>
      </c>
      <c r="E20921" t="s">
        <v>139</v>
      </c>
      <c r="F20921">
        <v>47.5</v>
      </c>
    </row>
    <row r="20922" spans="1:6">
      <c r="A20922" s="12" t="s">
        <v>248</v>
      </c>
      <c r="B20922" t="s">
        <v>110</v>
      </c>
      <c r="C20922" t="s">
        <v>138</v>
      </c>
      <c r="D20922">
        <v>1</v>
      </c>
      <c r="E20922" t="s">
        <v>139</v>
      </c>
      <c r="F20922">
        <v>69.599999999999994</v>
      </c>
    </row>
    <row r="20923" spans="1:6">
      <c r="A20923" s="12" t="s">
        <v>248</v>
      </c>
      <c r="B20923" t="s">
        <v>111</v>
      </c>
      <c r="C20923" t="s">
        <v>138</v>
      </c>
      <c r="D20923">
        <v>1</v>
      </c>
      <c r="E20923" t="s">
        <v>139</v>
      </c>
      <c r="F20923">
        <v>11</v>
      </c>
    </row>
    <row r="20924" spans="1:6">
      <c r="A20924" s="12" t="s">
        <v>248</v>
      </c>
      <c r="B20924" t="s">
        <v>112</v>
      </c>
      <c r="C20924" t="s">
        <v>138</v>
      </c>
      <c r="D20924">
        <v>1</v>
      </c>
      <c r="E20924" t="s">
        <v>139</v>
      </c>
      <c r="F20924">
        <v>37.700000000000003</v>
      </c>
    </row>
    <row r="20925" spans="1:6">
      <c r="A20925" s="12" t="s">
        <v>248</v>
      </c>
      <c r="B20925" t="s">
        <v>113</v>
      </c>
      <c r="C20925" t="s">
        <v>138</v>
      </c>
      <c r="D20925">
        <v>1</v>
      </c>
      <c r="E20925" t="s">
        <v>139</v>
      </c>
      <c r="F20925">
        <v>49.4</v>
      </c>
    </row>
    <row r="20926" spans="1:6">
      <c r="A20926" s="12" t="s">
        <v>248</v>
      </c>
      <c r="B20926" t="s">
        <v>114</v>
      </c>
      <c r="C20926" t="s">
        <v>138</v>
      </c>
      <c r="D20926">
        <v>1</v>
      </c>
      <c r="E20926" t="s">
        <v>139</v>
      </c>
      <c r="F20926">
        <v>59.4</v>
      </c>
    </row>
    <row r="20927" spans="1:6">
      <c r="A20927" s="12" t="s">
        <v>248</v>
      </c>
      <c r="B20927" t="s">
        <v>115</v>
      </c>
      <c r="C20927" t="s">
        <v>138</v>
      </c>
      <c r="D20927">
        <v>1</v>
      </c>
      <c r="E20927" t="s">
        <v>139</v>
      </c>
      <c r="F20927">
        <v>49.7</v>
      </c>
    </row>
    <row r="20928" spans="1:6">
      <c r="A20928" s="12" t="s">
        <v>248</v>
      </c>
      <c r="B20928" t="s">
        <v>116</v>
      </c>
      <c r="C20928" t="s">
        <v>138</v>
      </c>
      <c r="D20928">
        <v>1</v>
      </c>
      <c r="E20928" t="s">
        <v>139</v>
      </c>
      <c r="F20928">
        <v>75.599999999999994</v>
      </c>
    </row>
    <row r="20929" spans="1:6">
      <c r="A20929" s="12" t="s">
        <v>248</v>
      </c>
      <c r="B20929" t="s">
        <v>146</v>
      </c>
      <c r="C20929" t="s">
        <v>137</v>
      </c>
      <c r="D20929">
        <v>2</v>
      </c>
      <c r="E20929" t="s">
        <v>139</v>
      </c>
      <c r="F20929">
        <v>46.5</v>
      </c>
    </row>
    <row r="20930" spans="1:6">
      <c r="A20930" s="12" t="s">
        <v>248</v>
      </c>
      <c r="B20930" t="s">
        <v>61</v>
      </c>
      <c r="C20930" t="s">
        <v>138</v>
      </c>
      <c r="D20930">
        <v>1</v>
      </c>
      <c r="E20930" t="s">
        <v>140</v>
      </c>
      <c r="F20930">
        <v>34.299999999999997</v>
      </c>
    </row>
    <row r="20931" spans="1:6">
      <c r="A20931" s="12" t="s">
        <v>248</v>
      </c>
      <c r="B20931" t="s">
        <v>62</v>
      </c>
      <c r="C20931" t="s">
        <v>138</v>
      </c>
      <c r="D20931">
        <v>1</v>
      </c>
      <c r="E20931" t="s">
        <v>140</v>
      </c>
      <c r="F20931">
        <v>36.6</v>
      </c>
    </row>
    <row r="20932" spans="1:6">
      <c r="A20932" s="12" t="s">
        <v>248</v>
      </c>
      <c r="B20932" t="s">
        <v>63</v>
      </c>
      <c r="C20932" t="s">
        <v>138</v>
      </c>
      <c r="D20932">
        <v>1</v>
      </c>
      <c r="E20932" t="s">
        <v>140</v>
      </c>
      <c r="F20932">
        <v>46.3</v>
      </c>
    </row>
    <row r="20933" spans="1:6">
      <c r="A20933" s="12" t="s">
        <v>248</v>
      </c>
      <c r="B20933" t="s">
        <v>64</v>
      </c>
      <c r="C20933" t="s">
        <v>138</v>
      </c>
      <c r="D20933">
        <v>1</v>
      </c>
      <c r="E20933" t="s">
        <v>140</v>
      </c>
      <c r="F20933">
        <v>32.700000000000003</v>
      </c>
    </row>
    <row r="20934" spans="1:6">
      <c r="A20934" s="12" t="s">
        <v>248</v>
      </c>
      <c r="B20934" t="s">
        <v>65</v>
      </c>
      <c r="C20934" t="s">
        <v>138</v>
      </c>
      <c r="D20934">
        <v>1</v>
      </c>
      <c r="E20934" t="s">
        <v>140</v>
      </c>
      <c r="F20934">
        <v>60.6</v>
      </c>
    </row>
    <row r="20935" spans="1:6">
      <c r="A20935" s="12" t="s">
        <v>248</v>
      </c>
      <c r="B20935" t="s">
        <v>66</v>
      </c>
      <c r="C20935" t="s">
        <v>138</v>
      </c>
      <c r="D20935">
        <v>1</v>
      </c>
      <c r="E20935" t="s">
        <v>140</v>
      </c>
      <c r="F20935">
        <v>51.1</v>
      </c>
    </row>
    <row r="20936" spans="1:6">
      <c r="A20936" s="12" t="s">
        <v>248</v>
      </c>
      <c r="B20936" t="s">
        <v>67</v>
      </c>
      <c r="C20936" t="s">
        <v>138</v>
      </c>
      <c r="D20936">
        <v>1</v>
      </c>
      <c r="E20936" t="s">
        <v>140</v>
      </c>
      <c r="F20936">
        <v>56.5</v>
      </c>
    </row>
    <row r="20937" spans="1:6">
      <c r="A20937" s="12" t="s">
        <v>248</v>
      </c>
      <c r="B20937" t="s">
        <v>68</v>
      </c>
      <c r="C20937" t="s">
        <v>138</v>
      </c>
      <c r="D20937">
        <v>1</v>
      </c>
      <c r="E20937" t="s">
        <v>140</v>
      </c>
      <c r="F20937">
        <v>57</v>
      </c>
    </row>
    <row r="20938" spans="1:6">
      <c r="A20938" s="12" t="s">
        <v>248</v>
      </c>
      <c r="B20938" t="s">
        <v>69</v>
      </c>
      <c r="C20938" t="s">
        <v>138</v>
      </c>
      <c r="D20938">
        <v>1</v>
      </c>
      <c r="E20938" t="s">
        <v>140</v>
      </c>
      <c r="F20938">
        <v>48.2</v>
      </c>
    </row>
    <row r="20939" spans="1:6">
      <c r="A20939" s="12" t="s">
        <v>248</v>
      </c>
      <c r="B20939" t="s">
        <v>70</v>
      </c>
      <c r="C20939" t="s">
        <v>138</v>
      </c>
      <c r="D20939">
        <v>1</v>
      </c>
      <c r="E20939" t="s">
        <v>140</v>
      </c>
      <c r="F20939">
        <v>45.8</v>
      </c>
    </row>
    <row r="20940" spans="1:6">
      <c r="A20940" s="12" t="s">
        <v>248</v>
      </c>
      <c r="B20940" t="s">
        <v>71</v>
      </c>
      <c r="C20940" t="s">
        <v>138</v>
      </c>
      <c r="D20940">
        <v>1</v>
      </c>
      <c r="E20940" t="s">
        <v>140</v>
      </c>
      <c r="F20940">
        <v>66.900000000000006</v>
      </c>
    </row>
    <row r="20941" spans="1:6">
      <c r="A20941" s="12" t="s">
        <v>248</v>
      </c>
      <c r="B20941" t="s">
        <v>72</v>
      </c>
      <c r="C20941" t="s">
        <v>138</v>
      </c>
      <c r="D20941">
        <v>1</v>
      </c>
      <c r="E20941" t="s">
        <v>140</v>
      </c>
      <c r="F20941">
        <v>29.6</v>
      </c>
    </row>
    <row r="20942" spans="1:6">
      <c r="A20942" s="12" t="s">
        <v>248</v>
      </c>
      <c r="B20942" t="s">
        <v>73</v>
      </c>
      <c r="C20942" t="s">
        <v>138</v>
      </c>
      <c r="D20942">
        <v>1</v>
      </c>
      <c r="E20942" t="s">
        <v>140</v>
      </c>
      <c r="F20942">
        <v>57.4</v>
      </c>
    </row>
    <row r="20943" spans="1:6">
      <c r="A20943" s="12" t="s">
        <v>248</v>
      </c>
      <c r="B20943" t="s">
        <v>74</v>
      </c>
      <c r="C20943" t="s">
        <v>138</v>
      </c>
      <c r="D20943">
        <v>1</v>
      </c>
      <c r="E20943" t="s">
        <v>140</v>
      </c>
      <c r="F20943">
        <v>39.299999999999997</v>
      </c>
    </row>
    <row r="20944" spans="1:6">
      <c r="A20944" s="12" t="s">
        <v>248</v>
      </c>
      <c r="B20944" t="s">
        <v>75</v>
      </c>
      <c r="C20944" t="s">
        <v>138</v>
      </c>
      <c r="D20944">
        <v>1</v>
      </c>
      <c r="E20944" t="s">
        <v>140</v>
      </c>
      <c r="F20944">
        <v>45.6</v>
      </c>
    </row>
    <row r="20945" spans="1:6">
      <c r="A20945" s="12" t="s">
        <v>248</v>
      </c>
      <c r="B20945" t="s">
        <v>76</v>
      </c>
      <c r="C20945" t="s">
        <v>138</v>
      </c>
      <c r="D20945">
        <v>1</v>
      </c>
      <c r="E20945" t="s">
        <v>140</v>
      </c>
      <c r="F20945">
        <v>37.299999999999997</v>
      </c>
    </row>
    <row r="20946" spans="1:6">
      <c r="A20946" s="12" t="s">
        <v>248</v>
      </c>
      <c r="B20946" t="s">
        <v>77</v>
      </c>
      <c r="C20946" t="s">
        <v>138</v>
      </c>
      <c r="D20946">
        <v>1</v>
      </c>
      <c r="E20946" t="s">
        <v>140</v>
      </c>
      <c r="F20946">
        <v>33.9</v>
      </c>
    </row>
    <row r="20947" spans="1:6">
      <c r="A20947" s="12" t="s">
        <v>248</v>
      </c>
      <c r="B20947" t="s">
        <v>78</v>
      </c>
      <c r="C20947" t="s">
        <v>138</v>
      </c>
      <c r="D20947">
        <v>1</v>
      </c>
      <c r="E20947" t="s">
        <v>140</v>
      </c>
      <c r="F20947">
        <v>36.5</v>
      </c>
    </row>
    <row r="20948" spans="1:6">
      <c r="A20948" s="12" t="s">
        <v>248</v>
      </c>
      <c r="B20948" t="s">
        <v>79</v>
      </c>
      <c r="C20948" t="s">
        <v>138</v>
      </c>
      <c r="D20948">
        <v>1</v>
      </c>
      <c r="E20948" t="s">
        <v>140</v>
      </c>
      <c r="F20948">
        <v>50.2</v>
      </c>
    </row>
    <row r="20949" spans="1:6">
      <c r="A20949" s="12" t="s">
        <v>248</v>
      </c>
      <c r="B20949" t="s">
        <v>80</v>
      </c>
      <c r="C20949" t="s">
        <v>138</v>
      </c>
      <c r="D20949">
        <v>1</v>
      </c>
      <c r="E20949" t="s">
        <v>140</v>
      </c>
      <c r="F20949">
        <v>61.4</v>
      </c>
    </row>
    <row r="20950" spans="1:6">
      <c r="A20950" s="12" t="s">
        <v>248</v>
      </c>
      <c r="B20950" t="s">
        <v>81</v>
      </c>
      <c r="C20950" t="s">
        <v>138</v>
      </c>
      <c r="D20950">
        <v>1</v>
      </c>
      <c r="E20950" t="s">
        <v>140</v>
      </c>
      <c r="F20950">
        <v>60.9</v>
      </c>
    </row>
    <row r="20951" spans="1:6">
      <c r="A20951" s="12" t="s">
        <v>248</v>
      </c>
      <c r="B20951" t="s">
        <v>82</v>
      </c>
      <c r="C20951" t="s">
        <v>138</v>
      </c>
      <c r="D20951">
        <v>1</v>
      </c>
      <c r="E20951" t="s">
        <v>140</v>
      </c>
      <c r="F20951">
        <v>49.8</v>
      </c>
    </row>
    <row r="20952" spans="1:6">
      <c r="A20952" s="12" t="s">
        <v>248</v>
      </c>
      <c r="B20952" t="s">
        <v>83</v>
      </c>
      <c r="C20952" t="s">
        <v>138</v>
      </c>
      <c r="D20952">
        <v>1</v>
      </c>
      <c r="E20952" t="s">
        <v>140</v>
      </c>
      <c r="F20952">
        <v>50.2</v>
      </c>
    </row>
    <row r="20953" spans="1:6">
      <c r="A20953" s="12" t="s">
        <v>248</v>
      </c>
      <c r="B20953" t="s">
        <v>84</v>
      </c>
      <c r="C20953" t="s">
        <v>138</v>
      </c>
      <c r="D20953">
        <v>1</v>
      </c>
      <c r="E20953" t="s">
        <v>140</v>
      </c>
      <c r="F20953">
        <v>39.200000000000003</v>
      </c>
    </row>
    <row r="20954" spans="1:6">
      <c r="A20954" s="12" t="s">
        <v>248</v>
      </c>
      <c r="B20954" t="s">
        <v>85</v>
      </c>
      <c r="C20954" t="s">
        <v>138</v>
      </c>
      <c r="D20954">
        <v>1</v>
      </c>
      <c r="E20954" t="s">
        <v>140</v>
      </c>
      <c r="F20954">
        <v>39.6</v>
      </c>
    </row>
    <row r="20955" spans="1:6">
      <c r="A20955" s="12" t="s">
        <v>248</v>
      </c>
      <c r="B20955" t="s">
        <v>86</v>
      </c>
      <c r="C20955" t="s">
        <v>138</v>
      </c>
      <c r="D20955">
        <v>1</v>
      </c>
      <c r="E20955" t="s">
        <v>140</v>
      </c>
      <c r="F20955">
        <v>37.700000000000003</v>
      </c>
    </row>
    <row r="20956" spans="1:6">
      <c r="A20956" s="12" t="s">
        <v>248</v>
      </c>
      <c r="B20956" t="s">
        <v>87</v>
      </c>
      <c r="C20956" t="s">
        <v>138</v>
      </c>
      <c r="D20956">
        <v>1</v>
      </c>
      <c r="E20956" t="s">
        <v>140</v>
      </c>
      <c r="F20956">
        <v>34.299999999999997</v>
      </c>
    </row>
    <row r="20957" spans="1:6">
      <c r="A20957" s="12" t="s">
        <v>248</v>
      </c>
      <c r="B20957" t="s">
        <v>88</v>
      </c>
      <c r="C20957" t="s">
        <v>138</v>
      </c>
      <c r="D20957">
        <v>1</v>
      </c>
      <c r="E20957" t="s">
        <v>140</v>
      </c>
      <c r="F20957">
        <v>48.8</v>
      </c>
    </row>
    <row r="20958" spans="1:6">
      <c r="A20958" s="12" t="s">
        <v>248</v>
      </c>
      <c r="B20958" t="s">
        <v>89</v>
      </c>
      <c r="C20958" t="s">
        <v>138</v>
      </c>
      <c r="D20958">
        <v>1</v>
      </c>
      <c r="E20958" t="s">
        <v>140</v>
      </c>
      <c r="F20958">
        <v>49.9</v>
      </c>
    </row>
    <row r="20959" spans="1:6">
      <c r="A20959" s="12" t="s">
        <v>248</v>
      </c>
      <c r="B20959" t="s">
        <v>90</v>
      </c>
      <c r="C20959" t="s">
        <v>138</v>
      </c>
      <c r="D20959">
        <v>1</v>
      </c>
      <c r="E20959" t="s">
        <v>140</v>
      </c>
      <c r="F20959">
        <v>56.8</v>
      </c>
    </row>
    <row r="20960" spans="1:6">
      <c r="A20960" s="12" t="s">
        <v>248</v>
      </c>
      <c r="B20960" t="s">
        <v>91</v>
      </c>
      <c r="C20960" t="s">
        <v>138</v>
      </c>
      <c r="D20960">
        <v>1</v>
      </c>
      <c r="E20960" t="s">
        <v>140</v>
      </c>
      <c r="F20960">
        <v>53.5</v>
      </c>
    </row>
    <row r="20961" spans="1:6">
      <c r="A20961" s="12" t="s">
        <v>248</v>
      </c>
      <c r="B20961" t="s">
        <v>92</v>
      </c>
      <c r="C20961" t="s">
        <v>138</v>
      </c>
      <c r="D20961">
        <v>1</v>
      </c>
      <c r="E20961" t="s">
        <v>140</v>
      </c>
      <c r="F20961">
        <v>59.3</v>
      </c>
    </row>
    <row r="20962" spans="1:6">
      <c r="A20962" s="12" t="s">
        <v>248</v>
      </c>
      <c r="B20962" t="s">
        <v>93</v>
      </c>
      <c r="C20962" t="s">
        <v>138</v>
      </c>
      <c r="D20962">
        <v>1</v>
      </c>
      <c r="E20962" t="s">
        <v>140</v>
      </c>
      <c r="F20962">
        <v>47.7</v>
      </c>
    </row>
    <row r="20963" spans="1:6">
      <c r="A20963" s="12" t="s">
        <v>248</v>
      </c>
      <c r="B20963" t="s">
        <v>94</v>
      </c>
      <c r="C20963" t="s">
        <v>138</v>
      </c>
      <c r="D20963">
        <v>1</v>
      </c>
      <c r="E20963" t="s">
        <v>140</v>
      </c>
      <c r="F20963">
        <v>30.4</v>
      </c>
    </row>
    <row r="20964" spans="1:6">
      <c r="A20964" s="12" t="s">
        <v>248</v>
      </c>
      <c r="B20964" t="s">
        <v>95</v>
      </c>
      <c r="C20964" t="s">
        <v>138</v>
      </c>
      <c r="D20964">
        <v>1</v>
      </c>
      <c r="E20964" t="s">
        <v>140</v>
      </c>
      <c r="F20964">
        <v>44.3</v>
      </c>
    </row>
    <row r="20965" spans="1:6">
      <c r="A20965" s="12" t="s">
        <v>248</v>
      </c>
      <c r="B20965" t="s">
        <v>96</v>
      </c>
      <c r="C20965" t="s">
        <v>138</v>
      </c>
      <c r="D20965">
        <v>1</v>
      </c>
      <c r="E20965" t="s">
        <v>140</v>
      </c>
      <c r="F20965">
        <v>31</v>
      </c>
    </row>
    <row r="20966" spans="1:6">
      <c r="A20966" s="12" t="s">
        <v>248</v>
      </c>
      <c r="B20966" t="s">
        <v>97</v>
      </c>
      <c r="C20966" t="s">
        <v>138</v>
      </c>
      <c r="D20966">
        <v>1</v>
      </c>
      <c r="E20966" t="s">
        <v>140</v>
      </c>
      <c r="F20966">
        <v>54.1</v>
      </c>
    </row>
    <row r="20967" spans="1:6">
      <c r="A20967" s="12" t="s">
        <v>248</v>
      </c>
      <c r="B20967" t="s">
        <v>98</v>
      </c>
      <c r="C20967" t="s">
        <v>138</v>
      </c>
      <c r="D20967">
        <v>1</v>
      </c>
      <c r="E20967" t="s">
        <v>140</v>
      </c>
      <c r="F20967">
        <v>49.1</v>
      </c>
    </row>
    <row r="20968" spans="1:6">
      <c r="A20968" s="12" t="s">
        <v>248</v>
      </c>
      <c r="B20968" t="s">
        <v>99</v>
      </c>
      <c r="C20968" t="s">
        <v>138</v>
      </c>
      <c r="D20968">
        <v>1</v>
      </c>
      <c r="E20968" t="s">
        <v>140</v>
      </c>
      <c r="F20968">
        <v>57.9</v>
      </c>
    </row>
    <row r="20969" spans="1:6">
      <c r="A20969" s="12" t="s">
        <v>248</v>
      </c>
      <c r="B20969" t="s">
        <v>100</v>
      </c>
      <c r="C20969" t="s">
        <v>138</v>
      </c>
      <c r="D20969">
        <v>1</v>
      </c>
      <c r="E20969" t="s">
        <v>140</v>
      </c>
      <c r="F20969">
        <v>40.799999999999997</v>
      </c>
    </row>
    <row r="20970" spans="1:6">
      <c r="A20970" s="12" t="s">
        <v>248</v>
      </c>
      <c r="B20970" t="s">
        <v>101</v>
      </c>
      <c r="C20970" t="s">
        <v>138</v>
      </c>
      <c r="D20970">
        <v>1</v>
      </c>
      <c r="E20970" t="s">
        <v>140</v>
      </c>
      <c r="F20970">
        <v>33.299999999999997</v>
      </c>
    </row>
    <row r="20971" spans="1:6">
      <c r="A20971" s="12" t="s">
        <v>248</v>
      </c>
      <c r="B20971" t="s">
        <v>102</v>
      </c>
      <c r="C20971" t="s">
        <v>138</v>
      </c>
      <c r="D20971">
        <v>1</v>
      </c>
      <c r="E20971" t="s">
        <v>140</v>
      </c>
      <c r="F20971">
        <v>35.5</v>
      </c>
    </row>
    <row r="20972" spans="1:6">
      <c r="A20972" s="12" t="s">
        <v>248</v>
      </c>
      <c r="B20972" t="s">
        <v>103</v>
      </c>
      <c r="C20972" t="s">
        <v>138</v>
      </c>
      <c r="D20972">
        <v>1</v>
      </c>
      <c r="E20972" t="s">
        <v>140</v>
      </c>
      <c r="F20972">
        <v>43.7</v>
      </c>
    </row>
    <row r="20973" spans="1:6">
      <c r="A20973" s="12" t="s">
        <v>248</v>
      </c>
      <c r="B20973" t="s">
        <v>104</v>
      </c>
      <c r="C20973" t="s">
        <v>138</v>
      </c>
      <c r="D20973">
        <v>1</v>
      </c>
      <c r="E20973" t="s">
        <v>140</v>
      </c>
      <c r="F20973">
        <v>30.8</v>
      </c>
    </row>
    <row r="20974" spans="1:6">
      <c r="A20974" s="12" t="s">
        <v>248</v>
      </c>
      <c r="B20974" t="s">
        <v>105</v>
      </c>
      <c r="C20974" t="s">
        <v>138</v>
      </c>
      <c r="D20974">
        <v>1</v>
      </c>
      <c r="E20974" t="s">
        <v>140</v>
      </c>
      <c r="F20974">
        <v>62.9</v>
      </c>
    </row>
    <row r="20975" spans="1:6">
      <c r="A20975" s="12" t="s">
        <v>248</v>
      </c>
      <c r="B20975" t="s">
        <v>106</v>
      </c>
      <c r="C20975" t="s">
        <v>138</v>
      </c>
      <c r="D20975">
        <v>1</v>
      </c>
      <c r="E20975" t="s">
        <v>140</v>
      </c>
      <c r="F20975">
        <v>52</v>
      </c>
    </row>
    <row r="20976" spans="1:6">
      <c r="A20976" s="12" t="s">
        <v>248</v>
      </c>
      <c r="B20976" t="s">
        <v>107</v>
      </c>
      <c r="C20976" t="s">
        <v>138</v>
      </c>
      <c r="D20976">
        <v>1</v>
      </c>
      <c r="E20976" t="s">
        <v>140</v>
      </c>
      <c r="F20976">
        <v>55.8</v>
      </c>
    </row>
    <row r="20977" spans="1:6">
      <c r="A20977" s="12" t="s">
        <v>248</v>
      </c>
      <c r="B20977" t="s">
        <v>108</v>
      </c>
      <c r="C20977" t="s">
        <v>138</v>
      </c>
      <c r="D20977">
        <v>1</v>
      </c>
      <c r="E20977" t="s">
        <v>140</v>
      </c>
      <c r="F20977">
        <v>30.8</v>
      </c>
    </row>
    <row r="20978" spans="1:6">
      <c r="A20978" s="12" t="s">
        <v>248</v>
      </c>
      <c r="B20978" t="s">
        <v>109</v>
      </c>
      <c r="C20978" t="s">
        <v>138</v>
      </c>
      <c r="D20978">
        <v>1</v>
      </c>
      <c r="E20978" t="s">
        <v>140</v>
      </c>
      <c r="F20978">
        <v>48.1</v>
      </c>
    </row>
    <row r="20979" spans="1:6">
      <c r="A20979" s="12" t="s">
        <v>248</v>
      </c>
      <c r="B20979" t="s">
        <v>110</v>
      </c>
      <c r="C20979" t="s">
        <v>138</v>
      </c>
      <c r="D20979">
        <v>1</v>
      </c>
      <c r="E20979" t="s">
        <v>140</v>
      </c>
      <c r="F20979">
        <v>23.8</v>
      </c>
    </row>
    <row r="20980" spans="1:6">
      <c r="A20980" s="12" t="s">
        <v>248</v>
      </c>
      <c r="B20980" t="s">
        <v>111</v>
      </c>
      <c r="C20980" t="s">
        <v>138</v>
      </c>
      <c r="D20980">
        <v>1</v>
      </c>
      <c r="E20980" t="s">
        <v>140</v>
      </c>
      <c r="F20980">
        <v>84.1</v>
      </c>
    </row>
    <row r="20981" spans="1:6">
      <c r="A20981" s="12" t="s">
        <v>248</v>
      </c>
      <c r="B20981" t="s">
        <v>112</v>
      </c>
      <c r="C20981" t="s">
        <v>138</v>
      </c>
      <c r="D20981">
        <v>1</v>
      </c>
      <c r="E20981" t="s">
        <v>140</v>
      </c>
      <c r="F20981">
        <v>57.2</v>
      </c>
    </row>
    <row r="20982" spans="1:6">
      <c r="A20982" s="12" t="s">
        <v>248</v>
      </c>
      <c r="B20982" t="s">
        <v>113</v>
      </c>
      <c r="C20982" t="s">
        <v>138</v>
      </c>
      <c r="D20982">
        <v>1</v>
      </c>
      <c r="E20982" t="s">
        <v>140</v>
      </c>
      <c r="F20982">
        <v>44.6</v>
      </c>
    </row>
    <row r="20983" spans="1:6">
      <c r="A20983" s="12" t="s">
        <v>248</v>
      </c>
      <c r="B20983" t="s">
        <v>114</v>
      </c>
      <c r="C20983" t="s">
        <v>138</v>
      </c>
      <c r="D20983">
        <v>1</v>
      </c>
      <c r="E20983" t="s">
        <v>140</v>
      </c>
      <c r="F20983">
        <v>35.6</v>
      </c>
    </row>
    <row r="20984" spans="1:6">
      <c r="A20984" s="12" t="s">
        <v>248</v>
      </c>
      <c r="B20984" t="s">
        <v>115</v>
      </c>
      <c r="C20984" t="s">
        <v>138</v>
      </c>
      <c r="D20984">
        <v>1</v>
      </c>
      <c r="E20984" t="s">
        <v>140</v>
      </c>
      <c r="F20984">
        <v>45.7</v>
      </c>
    </row>
    <row r="20985" spans="1:6">
      <c r="A20985" s="12" t="s">
        <v>248</v>
      </c>
      <c r="B20985" t="s">
        <v>116</v>
      </c>
      <c r="C20985" t="s">
        <v>138</v>
      </c>
      <c r="D20985">
        <v>1</v>
      </c>
      <c r="E20985" t="s">
        <v>140</v>
      </c>
      <c r="F20985">
        <v>19.8</v>
      </c>
    </row>
    <row r="20986" spans="1:6">
      <c r="A20986" s="12" t="s">
        <v>248</v>
      </c>
      <c r="B20986" t="s">
        <v>146</v>
      </c>
      <c r="C20986" t="s">
        <v>137</v>
      </c>
      <c r="D20986">
        <v>2</v>
      </c>
      <c r="E20986" t="s">
        <v>140</v>
      </c>
      <c r="F20986">
        <v>49.3</v>
      </c>
    </row>
    <row r="20987" spans="1:6">
      <c r="A20987" s="12" t="s">
        <v>248</v>
      </c>
      <c r="B20987" t="s">
        <v>61</v>
      </c>
      <c r="C20987" t="s">
        <v>138</v>
      </c>
      <c r="D20987">
        <v>1</v>
      </c>
      <c r="E20987" t="s">
        <v>147</v>
      </c>
      <c r="F20987">
        <v>3</v>
      </c>
    </row>
    <row r="20988" spans="1:6">
      <c r="A20988" s="12" t="s">
        <v>248</v>
      </c>
      <c r="B20988" t="s">
        <v>62</v>
      </c>
      <c r="C20988" t="s">
        <v>138</v>
      </c>
      <c r="D20988">
        <v>1</v>
      </c>
      <c r="E20988" t="s">
        <v>147</v>
      </c>
      <c r="F20988">
        <v>11.4</v>
      </c>
    </row>
    <row r="20989" spans="1:6">
      <c r="A20989" s="12" t="s">
        <v>248</v>
      </c>
      <c r="B20989" t="s">
        <v>63</v>
      </c>
      <c r="C20989" t="s">
        <v>138</v>
      </c>
      <c r="D20989">
        <v>1</v>
      </c>
      <c r="E20989" t="s">
        <v>147</v>
      </c>
      <c r="F20989">
        <v>4.5999999999999996</v>
      </c>
    </row>
    <row r="20990" spans="1:6">
      <c r="A20990" s="12" t="s">
        <v>248</v>
      </c>
      <c r="B20990" t="s">
        <v>64</v>
      </c>
      <c r="C20990" t="s">
        <v>138</v>
      </c>
      <c r="D20990">
        <v>1</v>
      </c>
      <c r="E20990" t="s">
        <v>147</v>
      </c>
      <c r="F20990">
        <v>4.4000000000000004</v>
      </c>
    </row>
    <row r="20991" spans="1:6">
      <c r="A20991" s="12" t="s">
        <v>248</v>
      </c>
      <c r="B20991" t="s">
        <v>65</v>
      </c>
      <c r="C20991" t="s">
        <v>138</v>
      </c>
      <c r="D20991">
        <v>1</v>
      </c>
      <c r="E20991" t="s">
        <v>147</v>
      </c>
      <c r="F20991">
        <v>5.3</v>
      </c>
    </row>
    <row r="20992" spans="1:6">
      <c r="A20992" s="12" t="s">
        <v>248</v>
      </c>
      <c r="B20992" t="s">
        <v>66</v>
      </c>
      <c r="C20992" t="s">
        <v>138</v>
      </c>
      <c r="D20992">
        <v>1</v>
      </c>
      <c r="E20992" t="s">
        <v>147</v>
      </c>
      <c r="F20992">
        <v>5.9</v>
      </c>
    </row>
    <row r="20993" spans="1:6">
      <c r="A20993" s="12" t="s">
        <v>248</v>
      </c>
      <c r="B20993" t="s">
        <v>67</v>
      </c>
      <c r="C20993" t="s">
        <v>138</v>
      </c>
      <c r="D20993">
        <v>1</v>
      </c>
      <c r="E20993" t="s">
        <v>147</v>
      </c>
      <c r="F20993">
        <v>4.4000000000000004</v>
      </c>
    </row>
    <row r="20994" spans="1:6">
      <c r="A20994" s="12" t="s">
        <v>248</v>
      </c>
      <c r="B20994" t="s">
        <v>68</v>
      </c>
      <c r="C20994" t="s">
        <v>138</v>
      </c>
      <c r="D20994">
        <v>1</v>
      </c>
      <c r="E20994" t="s">
        <v>147</v>
      </c>
      <c r="F20994">
        <v>3.3</v>
      </c>
    </row>
    <row r="20995" spans="1:6">
      <c r="A20995" s="12" t="s">
        <v>248</v>
      </c>
      <c r="B20995" t="s">
        <v>69</v>
      </c>
      <c r="C20995" t="s">
        <v>138</v>
      </c>
      <c r="D20995">
        <v>1</v>
      </c>
      <c r="E20995" t="s">
        <v>147</v>
      </c>
      <c r="F20995">
        <v>2.5</v>
      </c>
    </row>
    <row r="20996" spans="1:6">
      <c r="A20996" s="12" t="s">
        <v>248</v>
      </c>
      <c r="B20996" t="s">
        <v>70</v>
      </c>
      <c r="C20996" t="s">
        <v>138</v>
      </c>
      <c r="D20996">
        <v>1</v>
      </c>
      <c r="E20996" t="s">
        <v>147</v>
      </c>
      <c r="F20996">
        <v>2.2000000000000002</v>
      </c>
    </row>
    <row r="20997" spans="1:6">
      <c r="A20997" s="12" t="s">
        <v>248</v>
      </c>
      <c r="B20997" t="s">
        <v>71</v>
      </c>
      <c r="C20997" t="s">
        <v>138</v>
      </c>
      <c r="D20997">
        <v>1</v>
      </c>
      <c r="E20997" t="s">
        <v>147</v>
      </c>
      <c r="F20997">
        <v>5.0999999999999996</v>
      </c>
    </row>
    <row r="20998" spans="1:6">
      <c r="A20998" s="12" t="s">
        <v>248</v>
      </c>
      <c r="B20998" t="s">
        <v>72</v>
      </c>
      <c r="C20998" t="s">
        <v>138</v>
      </c>
      <c r="D20998">
        <v>1</v>
      </c>
      <c r="E20998" t="s">
        <v>147</v>
      </c>
      <c r="F20998">
        <v>6.5</v>
      </c>
    </row>
    <row r="20999" spans="1:6">
      <c r="A20999" s="12" t="s">
        <v>248</v>
      </c>
      <c r="B20999" t="s">
        <v>73</v>
      </c>
      <c r="C20999" t="s">
        <v>138</v>
      </c>
      <c r="D20999">
        <v>1</v>
      </c>
      <c r="E20999" t="s">
        <v>147</v>
      </c>
      <c r="F20999">
        <v>3.4</v>
      </c>
    </row>
    <row r="21000" spans="1:6">
      <c r="A21000" s="12" t="s">
        <v>248</v>
      </c>
      <c r="B21000" t="s">
        <v>74</v>
      </c>
      <c r="C21000" t="s">
        <v>138</v>
      </c>
      <c r="D21000">
        <v>1</v>
      </c>
      <c r="E21000" t="s">
        <v>147</v>
      </c>
      <c r="F21000">
        <v>3.4</v>
      </c>
    </row>
    <row r="21001" spans="1:6">
      <c r="A21001" s="12" t="s">
        <v>248</v>
      </c>
      <c r="B21001" t="s">
        <v>75</v>
      </c>
      <c r="C21001" t="s">
        <v>138</v>
      </c>
      <c r="D21001">
        <v>1</v>
      </c>
      <c r="E21001" t="s">
        <v>147</v>
      </c>
      <c r="F21001">
        <v>4.5</v>
      </c>
    </row>
    <row r="21002" spans="1:6">
      <c r="A21002" s="12" t="s">
        <v>248</v>
      </c>
      <c r="B21002" t="s">
        <v>76</v>
      </c>
      <c r="C21002" t="s">
        <v>138</v>
      </c>
      <c r="D21002">
        <v>1</v>
      </c>
      <c r="E21002" t="s">
        <v>147</v>
      </c>
      <c r="F21002">
        <v>5.3</v>
      </c>
    </row>
    <row r="21003" spans="1:6">
      <c r="A21003" s="12" t="s">
        <v>248</v>
      </c>
      <c r="B21003" t="s">
        <v>77</v>
      </c>
      <c r="C21003" t="s">
        <v>138</v>
      </c>
      <c r="D21003">
        <v>1</v>
      </c>
      <c r="E21003" t="s">
        <v>147</v>
      </c>
      <c r="F21003">
        <v>3.2</v>
      </c>
    </row>
    <row r="21004" spans="1:6">
      <c r="A21004" s="12" t="s">
        <v>248</v>
      </c>
      <c r="B21004" t="s">
        <v>78</v>
      </c>
      <c r="C21004" t="s">
        <v>138</v>
      </c>
      <c r="D21004">
        <v>1</v>
      </c>
      <c r="E21004" t="s">
        <v>147</v>
      </c>
      <c r="F21004">
        <v>3.8</v>
      </c>
    </row>
    <row r="21005" spans="1:6">
      <c r="A21005" s="12" t="s">
        <v>248</v>
      </c>
      <c r="B21005" t="s">
        <v>79</v>
      </c>
      <c r="C21005" t="s">
        <v>138</v>
      </c>
      <c r="D21005">
        <v>1</v>
      </c>
      <c r="E21005" t="s">
        <v>147</v>
      </c>
      <c r="F21005">
        <v>6.4</v>
      </c>
    </row>
    <row r="21006" spans="1:6">
      <c r="A21006" s="12" t="s">
        <v>248</v>
      </c>
      <c r="B21006" t="s">
        <v>80</v>
      </c>
      <c r="C21006" t="s">
        <v>138</v>
      </c>
      <c r="D21006">
        <v>1</v>
      </c>
      <c r="E21006" t="s">
        <v>147</v>
      </c>
      <c r="F21006">
        <v>3.6</v>
      </c>
    </row>
    <row r="21007" spans="1:6">
      <c r="A21007" s="12" t="s">
        <v>248</v>
      </c>
      <c r="B21007" t="s">
        <v>81</v>
      </c>
      <c r="C21007" t="s">
        <v>138</v>
      </c>
      <c r="D21007">
        <v>1</v>
      </c>
      <c r="E21007" t="s">
        <v>147</v>
      </c>
      <c r="F21007">
        <v>6.3</v>
      </c>
    </row>
    <row r="21008" spans="1:6">
      <c r="A21008" s="12" t="s">
        <v>248</v>
      </c>
      <c r="B21008" t="s">
        <v>82</v>
      </c>
      <c r="C21008" t="s">
        <v>138</v>
      </c>
      <c r="D21008">
        <v>1</v>
      </c>
      <c r="E21008" t="s">
        <v>147</v>
      </c>
      <c r="F21008">
        <v>3.5</v>
      </c>
    </row>
    <row r="21009" spans="1:6">
      <c r="A21009" s="12" t="s">
        <v>248</v>
      </c>
      <c r="B21009" t="s">
        <v>83</v>
      </c>
      <c r="C21009" t="s">
        <v>138</v>
      </c>
      <c r="D21009">
        <v>1</v>
      </c>
      <c r="E21009" t="s">
        <v>147</v>
      </c>
      <c r="F21009">
        <v>5.6</v>
      </c>
    </row>
    <row r="21010" spans="1:6">
      <c r="A21010" s="12" t="s">
        <v>248</v>
      </c>
      <c r="B21010" t="s">
        <v>84</v>
      </c>
      <c r="C21010" t="s">
        <v>138</v>
      </c>
      <c r="D21010">
        <v>1</v>
      </c>
      <c r="E21010" t="s">
        <v>147</v>
      </c>
      <c r="F21010">
        <v>2.6</v>
      </c>
    </row>
    <row r="21011" spans="1:6">
      <c r="A21011" s="12" t="s">
        <v>248</v>
      </c>
      <c r="B21011" t="s">
        <v>85</v>
      </c>
      <c r="C21011" t="s">
        <v>138</v>
      </c>
      <c r="D21011">
        <v>1</v>
      </c>
      <c r="E21011" t="s">
        <v>147</v>
      </c>
      <c r="F21011">
        <v>3</v>
      </c>
    </row>
    <row r="21012" spans="1:6">
      <c r="A21012" s="12" t="s">
        <v>248</v>
      </c>
      <c r="B21012" t="s">
        <v>86</v>
      </c>
      <c r="C21012" t="s">
        <v>138</v>
      </c>
      <c r="D21012">
        <v>1</v>
      </c>
      <c r="E21012" t="s">
        <v>147</v>
      </c>
      <c r="F21012">
        <v>7</v>
      </c>
    </row>
    <row r="21013" spans="1:6">
      <c r="A21013" s="12" t="s">
        <v>248</v>
      </c>
      <c r="B21013" t="s">
        <v>87</v>
      </c>
      <c r="C21013" t="s">
        <v>138</v>
      </c>
      <c r="D21013">
        <v>1</v>
      </c>
      <c r="E21013" t="s">
        <v>147</v>
      </c>
      <c r="F21013">
        <v>4.7</v>
      </c>
    </row>
    <row r="21014" spans="1:6">
      <c r="A21014" s="12" t="s">
        <v>248</v>
      </c>
      <c r="B21014" t="s">
        <v>88</v>
      </c>
      <c r="C21014" t="s">
        <v>138</v>
      </c>
      <c r="D21014">
        <v>1</v>
      </c>
      <c r="E21014" t="s">
        <v>147</v>
      </c>
      <c r="F21014">
        <v>5.4</v>
      </c>
    </row>
    <row r="21015" spans="1:6">
      <c r="A21015" s="12" t="s">
        <v>248</v>
      </c>
      <c r="B21015" t="s">
        <v>89</v>
      </c>
      <c r="C21015" t="s">
        <v>138</v>
      </c>
      <c r="D21015">
        <v>1</v>
      </c>
      <c r="E21015" t="s">
        <v>147</v>
      </c>
      <c r="F21015">
        <v>4.3</v>
      </c>
    </row>
    <row r="21016" spans="1:6">
      <c r="A21016" s="12" t="s">
        <v>248</v>
      </c>
      <c r="B21016" t="s">
        <v>90</v>
      </c>
      <c r="C21016" t="s">
        <v>138</v>
      </c>
      <c r="D21016">
        <v>1</v>
      </c>
      <c r="E21016" t="s">
        <v>147</v>
      </c>
      <c r="F21016">
        <v>3.5</v>
      </c>
    </row>
    <row r="21017" spans="1:6">
      <c r="A21017" s="12" t="s">
        <v>248</v>
      </c>
      <c r="B21017" t="s">
        <v>91</v>
      </c>
      <c r="C21017" t="s">
        <v>138</v>
      </c>
      <c r="D21017">
        <v>1</v>
      </c>
      <c r="E21017" t="s">
        <v>147</v>
      </c>
      <c r="F21017">
        <v>5.3</v>
      </c>
    </row>
    <row r="21018" spans="1:6">
      <c r="A21018" s="12" t="s">
        <v>248</v>
      </c>
      <c r="B21018" t="s">
        <v>92</v>
      </c>
      <c r="C21018" t="s">
        <v>138</v>
      </c>
      <c r="D21018">
        <v>1</v>
      </c>
      <c r="E21018" t="s">
        <v>147</v>
      </c>
      <c r="F21018">
        <v>5.2</v>
      </c>
    </row>
    <row r="21019" spans="1:6">
      <c r="A21019" s="12" t="s">
        <v>248</v>
      </c>
      <c r="B21019" t="s">
        <v>93</v>
      </c>
      <c r="C21019" t="s">
        <v>138</v>
      </c>
      <c r="D21019">
        <v>1</v>
      </c>
      <c r="E21019" t="s">
        <v>147</v>
      </c>
      <c r="F21019">
        <v>2</v>
      </c>
    </row>
    <row r="21020" spans="1:6">
      <c r="A21020" s="12" t="s">
        <v>248</v>
      </c>
      <c r="B21020" t="s">
        <v>94</v>
      </c>
      <c r="C21020" t="s">
        <v>138</v>
      </c>
      <c r="D21020">
        <v>1</v>
      </c>
      <c r="E21020" t="s">
        <v>147</v>
      </c>
      <c r="F21020">
        <v>6.1</v>
      </c>
    </row>
    <row r="21021" spans="1:6">
      <c r="A21021" s="12" t="s">
        <v>248</v>
      </c>
      <c r="B21021" t="s">
        <v>95</v>
      </c>
      <c r="C21021" t="s">
        <v>138</v>
      </c>
      <c r="D21021">
        <v>1</v>
      </c>
      <c r="E21021" t="s">
        <v>147</v>
      </c>
      <c r="F21021">
        <v>4.0999999999999996</v>
      </c>
    </row>
    <row r="21022" spans="1:6">
      <c r="A21022" s="12" t="s">
        <v>248</v>
      </c>
      <c r="B21022" t="s">
        <v>96</v>
      </c>
      <c r="C21022" t="s">
        <v>138</v>
      </c>
      <c r="D21022">
        <v>1</v>
      </c>
      <c r="E21022" t="s">
        <v>147</v>
      </c>
      <c r="F21022">
        <v>2.2000000000000002</v>
      </c>
    </row>
    <row r="21023" spans="1:6">
      <c r="A21023" s="12" t="s">
        <v>248</v>
      </c>
      <c r="B21023" t="s">
        <v>97</v>
      </c>
      <c r="C21023" t="s">
        <v>138</v>
      </c>
      <c r="D21023">
        <v>1</v>
      </c>
      <c r="E21023" t="s">
        <v>147</v>
      </c>
      <c r="F21023">
        <v>6.8</v>
      </c>
    </row>
    <row r="21024" spans="1:6">
      <c r="A21024" s="12" t="s">
        <v>248</v>
      </c>
      <c r="B21024" t="s">
        <v>98</v>
      </c>
      <c r="C21024" t="s">
        <v>138</v>
      </c>
      <c r="D21024">
        <v>1</v>
      </c>
      <c r="E21024" t="s">
        <v>147</v>
      </c>
      <c r="F21024">
        <v>3.4</v>
      </c>
    </row>
    <row r="21025" spans="1:6">
      <c r="A21025" s="12" t="s">
        <v>248</v>
      </c>
      <c r="B21025" t="s">
        <v>99</v>
      </c>
      <c r="C21025" t="s">
        <v>138</v>
      </c>
      <c r="D21025">
        <v>1</v>
      </c>
      <c r="E21025" t="s">
        <v>147</v>
      </c>
      <c r="F21025">
        <v>5</v>
      </c>
    </row>
    <row r="21026" spans="1:6">
      <c r="A21026" s="12" t="s">
        <v>248</v>
      </c>
      <c r="B21026" t="s">
        <v>100</v>
      </c>
      <c r="C21026" t="s">
        <v>138</v>
      </c>
      <c r="D21026">
        <v>1</v>
      </c>
      <c r="E21026" t="s">
        <v>147</v>
      </c>
      <c r="F21026">
        <v>3.1</v>
      </c>
    </row>
    <row r="21027" spans="1:6">
      <c r="A21027" s="12" t="s">
        <v>248</v>
      </c>
      <c r="B21027" t="s">
        <v>101</v>
      </c>
      <c r="C21027" t="s">
        <v>138</v>
      </c>
      <c r="D21027">
        <v>1</v>
      </c>
      <c r="E21027" t="s">
        <v>147</v>
      </c>
      <c r="F21027">
        <v>4.2</v>
      </c>
    </row>
    <row r="21028" spans="1:6">
      <c r="A21028" s="12" t="s">
        <v>248</v>
      </c>
      <c r="B21028" t="s">
        <v>102</v>
      </c>
      <c r="C21028" t="s">
        <v>138</v>
      </c>
      <c r="D21028">
        <v>1</v>
      </c>
      <c r="E21028" t="s">
        <v>147</v>
      </c>
      <c r="F21028">
        <v>2.7</v>
      </c>
    </row>
    <row r="21029" spans="1:6">
      <c r="A21029" s="12" t="s">
        <v>248</v>
      </c>
      <c r="B21029" t="s">
        <v>103</v>
      </c>
      <c r="C21029" t="s">
        <v>138</v>
      </c>
      <c r="D21029">
        <v>1</v>
      </c>
      <c r="E21029" t="s">
        <v>147</v>
      </c>
      <c r="F21029">
        <v>2.8</v>
      </c>
    </row>
    <row r="21030" spans="1:6">
      <c r="A21030" s="12" t="s">
        <v>248</v>
      </c>
      <c r="B21030" t="s">
        <v>104</v>
      </c>
      <c r="C21030" t="s">
        <v>138</v>
      </c>
      <c r="D21030">
        <v>1</v>
      </c>
      <c r="E21030" t="s">
        <v>147</v>
      </c>
      <c r="F21030">
        <v>8.1999999999999993</v>
      </c>
    </row>
    <row r="21031" spans="1:6">
      <c r="A21031" s="12" t="s">
        <v>248</v>
      </c>
      <c r="B21031" t="s">
        <v>105</v>
      </c>
      <c r="C21031" t="s">
        <v>138</v>
      </c>
      <c r="D21031">
        <v>1</v>
      </c>
      <c r="E21031" t="s">
        <v>147</v>
      </c>
      <c r="F21031">
        <v>7.3</v>
      </c>
    </row>
    <row r="21032" spans="1:6">
      <c r="A21032" s="12" t="s">
        <v>248</v>
      </c>
      <c r="B21032" t="s">
        <v>106</v>
      </c>
      <c r="C21032" t="s">
        <v>138</v>
      </c>
      <c r="D21032">
        <v>1</v>
      </c>
      <c r="E21032" t="s">
        <v>147</v>
      </c>
      <c r="F21032">
        <v>3.5</v>
      </c>
    </row>
    <row r="21033" spans="1:6">
      <c r="A21033" s="12" t="s">
        <v>248</v>
      </c>
      <c r="B21033" t="s">
        <v>107</v>
      </c>
      <c r="C21033" t="s">
        <v>138</v>
      </c>
      <c r="D21033">
        <v>1</v>
      </c>
      <c r="E21033" t="s">
        <v>147</v>
      </c>
      <c r="F21033">
        <v>6.2</v>
      </c>
    </row>
    <row r="21034" spans="1:6">
      <c r="A21034" s="12" t="s">
        <v>248</v>
      </c>
      <c r="B21034" t="s">
        <v>108</v>
      </c>
      <c r="C21034" t="s">
        <v>138</v>
      </c>
      <c r="D21034">
        <v>1</v>
      </c>
      <c r="E21034" t="s">
        <v>147</v>
      </c>
      <c r="F21034">
        <v>3.1</v>
      </c>
    </row>
    <row r="21035" spans="1:6">
      <c r="A21035" s="12" t="s">
        <v>248</v>
      </c>
      <c r="B21035" t="s">
        <v>109</v>
      </c>
      <c r="C21035" t="s">
        <v>138</v>
      </c>
      <c r="D21035">
        <v>1</v>
      </c>
      <c r="E21035" t="s">
        <v>147</v>
      </c>
      <c r="F21035">
        <v>4.3</v>
      </c>
    </row>
    <row r="21036" spans="1:6">
      <c r="A21036" s="12" t="s">
        <v>248</v>
      </c>
      <c r="B21036" t="s">
        <v>110</v>
      </c>
      <c r="C21036" t="s">
        <v>138</v>
      </c>
      <c r="D21036">
        <v>1</v>
      </c>
      <c r="E21036" t="s">
        <v>147</v>
      </c>
      <c r="F21036">
        <v>6.4</v>
      </c>
    </row>
    <row r="21037" spans="1:6">
      <c r="A21037" s="12" t="s">
        <v>248</v>
      </c>
      <c r="B21037" t="s">
        <v>111</v>
      </c>
      <c r="C21037" t="s">
        <v>138</v>
      </c>
      <c r="D21037">
        <v>1</v>
      </c>
      <c r="E21037" t="s">
        <v>147</v>
      </c>
      <c r="F21037">
        <v>4.8</v>
      </c>
    </row>
    <row r="21038" spans="1:6">
      <c r="A21038" s="12" t="s">
        <v>248</v>
      </c>
      <c r="B21038" t="s">
        <v>112</v>
      </c>
      <c r="C21038" t="s">
        <v>138</v>
      </c>
      <c r="D21038">
        <v>1</v>
      </c>
      <c r="E21038" t="s">
        <v>147</v>
      </c>
      <c r="F21038">
        <v>5</v>
      </c>
    </row>
    <row r="21039" spans="1:6">
      <c r="A21039" s="12" t="s">
        <v>248</v>
      </c>
      <c r="B21039" t="s">
        <v>113</v>
      </c>
      <c r="C21039" t="s">
        <v>138</v>
      </c>
      <c r="D21039">
        <v>1</v>
      </c>
      <c r="E21039" t="s">
        <v>147</v>
      </c>
      <c r="F21039">
        <v>5.8</v>
      </c>
    </row>
    <row r="21040" spans="1:6">
      <c r="A21040" s="12" t="s">
        <v>248</v>
      </c>
      <c r="B21040" t="s">
        <v>114</v>
      </c>
      <c r="C21040" t="s">
        <v>138</v>
      </c>
      <c r="D21040">
        <v>1</v>
      </c>
      <c r="E21040" t="s">
        <v>147</v>
      </c>
      <c r="F21040">
        <v>4.9000000000000004</v>
      </c>
    </row>
    <row r="21041" spans="1:6">
      <c r="A21041" s="12" t="s">
        <v>248</v>
      </c>
      <c r="B21041" t="s">
        <v>115</v>
      </c>
      <c r="C21041" t="s">
        <v>138</v>
      </c>
      <c r="D21041">
        <v>1</v>
      </c>
      <c r="E21041" t="s">
        <v>147</v>
      </c>
      <c r="F21041">
        <v>4.5</v>
      </c>
    </row>
    <row r="21042" spans="1:6">
      <c r="A21042" s="12" t="s">
        <v>248</v>
      </c>
      <c r="B21042" t="s">
        <v>116</v>
      </c>
      <c r="C21042" t="s">
        <v>138</v>
      </c>
      <c r="D21042">
        <v>1</v>
      </c>
      <c r="E21042" t="s">
        <v>147</v>
      </c>
      <c r="F21042">
        <v>4.5</v>
      </c>
    </row>
    <row r="21043" spans="1:6">
      <c r="A21043" s="12" t="s">
        <v>248</v>
      </c>
      <c r="B21043" t="s">
        <v>146</v>
      </c>
      <c r="C21043" t="s">
        <v>137</v>
      </c>
      <c r="D21043">
        <v>2</v>
      </c>
      <c r="E21043" t="s">
        <v>147</v>
      </c>
      <c r="F21043">
        <v>4.0999999999999996</v>
      </c>
    </row>
    <row r="21044" spans="1:6">
      <c r="A21044" s="12" t="s">
        <v>248</v>
      </c>
      <c r="B21044" t="s">
        <v>146</v>
      </c>
      <c r="C21044" t="s">
        <v>137</v>
      </c>
      <c r="D21044">
        <v>3</v>
      </c>
      <c r="E21044" t="s">
        <v>139</v>
      </c>
      <c r="F21044">
        <v>251.6</v>
      </c>
    </row>
    <row r="21045" spans="1:6">
      <c r="A21045" s="12" t="s">
        <v>248</v>
      </c>
      <c r="B21045" t="s">
        <v>146</v>
      </c>
      <c r="C21045" t="s">
        <v>137</v>
      </c>
      <c r="D21045">
        <v>3</v>
      </c>
      <c r="E21045" t="s">
        <v>140</v>
      </c>
      <c r="F21045">
        <v>286.39999999999998</v>
      </c>
    </row>
    <row r="21046" spans="1:6">
      <c r="A21046" s="12" t="s">
        <v>248</v>
      </c>
      <c r="B21046" t="s">
        <v>146</v>
      </c>
      <c r="C21046" t="s">
        <v>137</v>
      </c>
      <c r="D21046">
        <v>3</v>
      </c>
      <c r="E21046" t="s">
        <v>147</v>
      </c>
      <c r="F21046">
        <v>0</v>
      </c>
    </row>
    <row r="21047" spans="1:6">
      <c r="A21047" s="12" t="s">
        <v>249</v>
      </c>
      <c r="B21047" t="s">
        <v>61</v>
      </c>
      <c r="C21047" t="s">
        <v>137</v>
      </c>
      <c r="D21047">
        <v>1</v>
      </c>
      <c r="E21047" t="s">
        <v>139</v>
      </c>
      <c r="F21047">
        <v>99.4</v>
      </c>
    </row>
    <row r="21048" spans="1:6">
      <c r="A21048" s="12" t="s">
        <v>249</v>
      </c>
      <c r="B21048" t="s">
        <v>62</v>
      </c>
      <c r="C21048" t="s">
        <v>137</v>
      </c>
      <c r="D21048">
        <v>1</v>
      </c>
      <c r="E21048" t="s">
        <v>139</v>
      </c>
      <c r="F21048">
        <v>87.9</v>
      </c>
    </row>
    <row r="21049" spans="1:6">
      <c r="A21049" s="12" t="s">
        <v>249</v>
      </c>
      <c r="B21049" t="s">
        <v>63</v>
      </c>
      <c r="C21049" t="s">
        <v>137</v>
      </c>
      <c r="D21049">
        <v>1</v>
      </c>
      <c r="E21049" t="s">
        <v>139</v>
      </c>
      <c r="F21049">
        <v>59.4</v>
      </c>
    </row>
    <row r="21050" spans="1:6">
      <c r="A21050" s="12" t="s">
        <v>249</v>
      </c>
      <c r="B21050" t="s">
        <v>64</v>
      </c>
      <c r="C21050" t="s">
        <v>137</v>
      </c>
      <c r="D21050">
        <v>1</v>
      </c>
      <c r="E21050" t="s">
        <v>139</v>
      </c>
      <c r="F21050">
        <v>99.6</v>
      </c>
    </row>
    <row r="21051" spans="1:6">
      <c r="A21051" s="12" t="s">
        <v>249</v>
      </c>
      <c r="B21051" t="s">
        <v>65</v>
      </c>
      <c r="C21051" t="s">
        <v>137</v>
      </c>
      <c r="D21051">
        <v>1</v>
      </c>
      <c r="E21051" t="s">
        <v>139</v>
      </c>
      <c r="F21051">
        <v>0</v>
      </c>
    </row>
    <row r="21052" spans="1:6">
      <c r="A21052" s="12" t="s">
        <v>249</v>
      </c>
      <c r="B21052" t="s">
        <v>66</v>
      </c>
      <c r="C21052" t="s">
        <v>137</v>
      </c>
      <c r="D21052">
        <v>1</v>
      </c>
      <c r="E21052" t="s">
        <v>139</v>
      </c>
      <c r="F21052">
        <v>27.5</v>
      </c>
    </row>
    <row r="21053" spans="1:6">
      <c r="A21053" s="12" t="s">
        <v>249</v>
      </c>
      <c r="B21053" t="s">
        <v>67</v>
      </c>
      <c r="C21053" t="s">
        <v>137</v>
      </c>
      <c r="D21053">
        <v>1</v>
      </c>
      <c r="E21053" t="s">
        <v>139</v>
      </c>
      <c r="F21053">
        <v>10.4</v>
      </c>
    </row>
    <row r="21054" spans="1:6">
      <c r="A21054" s="12" t="s">
        <v>249</v>
      </c>
      <c r="B21054" t="s">
        <v>68</v>
      </c>
      <c r="C21054" t="s">
        <v>137</v>
      </c>
      <c r="D21054">
        <v>1</v>
      </c>
      <c r="E21054" t="s">
        <v>139</v>
      </c>
      <c r="F21054">
        <v>9.5</v>
      </c>
    </row>
    <row r="21055" spans="1:6">
      <c r="A21055" s="12" t="s">
        <v>249</v>
      </c>
      <c r="B21055" t="s">
        <v>69</v>
      </c>
      <c r="C21055" t="s">
        <v>137</v>
      </c>
      <c r="D21055">
        <v>1</v>
      </c>
      <c r="E21055" t="s">
        <v>139</v>
      </c>
      <c r="F21055">
        <v>53.6</v>
      </c>
    </row>
    <row r="21056" spans="1:6">
      <c r="A21056" s="12" t="s">
        <v>249</v>
      </c>
      <c r="B21056" t="s">
        <v>70</v>
      </c>
      <c r="C21056" t="s">
        <v>137</v>
      </c>
      <c r="D21056">
        <v>1</v>
      </c>
      <c r="E21056" t="s">
        <v>139</v>
      </c>
      <c r="F21056">
        <v>68.8</v>
      </c>
    </row>
    <row r="21057" spans="1:6">
      <c r="A21057" s="12" t="s">
        <v>249</v>
      </c>
      <c r="B21057" t="s">
        <v>71</v>
      </c>
      <c r="C21057" t="s">
        <v>137</v>
      </c>
      <c r="D21057">
        <v>1</v>
      </c>
      <c r="E21057" t="s">
        <v>139</v>
      </c>
      <c r="F21057">
        <v>0</v>
      </c>
    </row>
    <row r="21058" spans="1:6">
      <c r="A21058" s="12" t="s">
        <v>249</v>
      </c>
      <c r="B21058" t="s">
        <v>72</v>
      </c>
      <c r="C21058" t="s">
        <v>137</v>
      </c>
      <c r="D21058">
        <v>1</v>
      </c>
      <c r="E21058" t="s">
        <v>139</v>
      </c>
      <c r="F21058">
        <v>99.9</v>
      </c>
    </row>
    <row r="21059" spans="1:6">
      <c r="A21059" s="12" t="s">
        <v>249</v>
      </c>
      <c r="B21059" t="s">
        <v>73</v>
      </c>
      <c r="C21059" t="s">
        <v>137</v>
      </c>
      <c r="D21059">
        <v>1</v>
      </c>
      <c r="E21059" t="s">
        <v>139</v>
      </c>
      <c r="F21059">
        <v>7.9</v>
      </c>
    </row>
    <row r="21060" spans="1:6">
      <c r="A21060" s="12" t="s">
        <v>249</v>
      </c>
      <c r="B21060" t="s">
        <v>74</v>
      </c>
      <c r="C21060" t="s">
        <v>137</v>
      </c>
      <c r="D21060">
        <v>1</v>
      </c>
      <c r="E21060" t="s">
        <v>139</v>
      </c>
      <c r="F21060">
        <v>91.5</v>
      </c>
    </row>
    <row r="21061" spans="1:6">
      <c r="A21061" s="12" t="s">
        <v>249</v>
      </c>
      <c r="B21061" t="s">
        <v>75</v>
      </c>
      <c r="C21061" t="s">
        <v>137</v>
      </c>
      <c r="D21061">
        <v>1</v>
      </c>
      <c r="E21061" t="s">
        <v>139</v>
      </c>
      <c r="F21061">
        <v>64.400000000000006</v>
      </c>
    </row>
    <row r="21062" spans="1:6">
      <c r="A21062" s="12" t="s">
        <v>249</v>
      </c>
      <c r="B21062" t="s">
        <v>76</v>
      </c>
      <c r="C21062" t="s">
        <v>137</v>
      </c>
      <c r="D21062">
        <v>1</v>
      </c>
      <c r="E21062" t="s">
        <v>139</v>
      </c>
      <c r="F21062">
        <v>94</v>
      </c>
    </row>
    <row r="21063" spans="1:6">
      <c r="A21063" s="12" t="s">
        <v>249</v>
      </c>
      <c r="B21063" t="s">
        <v>77</v>
      </c>
      <c r="C21063" t="s">
        <v>137</v>
      </c>
      <c r="D21063">
        <v>1</v>
      </c>
      <c r="E21063" t="s">
        <v>139</v>
      </c>
      <c r="F21063">
        <v>99.4</v>
      </c>
    </row>
    <row r="21064" spans="1:6">
      <c r="A21064" s="12" t="s">
        <v>249</v>
      </c>
      <c r="B21064" t="s">
        <v>78</v>
      </c>
      <c r="C21064" t="s">
        <v>137</v>
      </c>
      <c r="D21064">
        <v>1</v>
      </c>
      <c r="E21064" t="s">
        <v>139</v>
      </c>
      <c r="F21064">
        <v>96.5</v>
      </c>
    </row>
    <row r="21065" spans="1:6">
      <c r="A21065" s="12" t="s">
        <v>249</v>
      </c>
      <c r="B21065" t="s">
        <v>79</v>
      </c>
      <c r="C21065" t="s">
        <v>137</v>
      </c>
      <c r="D21065">
        <v>1</v>
      </c>
      <c r="E21065" t="s">
        <v>139</v>
      </c>
      <c r="F21065">
        <v>30.7</v>
      </c>
    </row>
    <row r="21066" spans="1:6">
      <c r="A21066" s="12" t="s">
        <v>249</v>
      </c>
      <c r="B21066" t="s">
        <v>80</v>
      </c>
      <c r="C21066" t="s">
        <v>137</v>
      </c>
      <c r="D21066">
        <v>1</v>
      </c>
      <c r="E21066" t="s">
        <v>139</v>
      </c>
      <c r="F21066">
        <v>0.6</v>
      </c>
    </row>
    <row r="21067" spans="1:6">
      <c r="A21067" s="12" t="s">
        <v>249</v>
      </c>
      <c r="B21067" t="s">
        <v>81</v>
      </c>
      <c r="C21067" t="s">
        <v>137</v>
      </c>
      <c r="D21067">
        <v>1</v>
      </c>
      <c r="E21067" t="s">
        <v>139</v>
      </c>
      <c r="F21067">
        <v>0.3</v>
      </c>
    </row>
    <row r="21068" spans="1:6">
      <c r="A21068" s="12" t="s">
        <v>249</v>
      </c>
      <c r="B21068" t="s">
        <v>82</v>
      </c>
      <c r="C21068" t="s">
        <v>137</v>
      </c>
      <c r="D21068">
        <v>1</v>
      </c>
      <c r="E21068" t="s">
        <v>139</v>
      </c>
      <c r="F21068">
        <v>38.6</v>
      </c>
    </row>
    <row r="21069" spans="1:6">
      <c r="A21069" s="12" t="s">
        <v>249</v>
      </c>
      <c r="B21069" t="s">
        <v>83</v>
      </c>
      <c r="C21069" t="s">
        <v>137</v>
      </c>
      <c r="D21069">
        <v>1</v>
      </c>
      <c r="E21069" t="s">
        <v>139</v>
      </c>
      <c r="F21069">
        <v>32.799999999999997</v>
      </c>
    </row>
    <row r="21070" spans="1:6">
      <c r="A21070" s="12" t="s">
        <v>249</v>
      </c>
      <c r="B21070" t="s">
        <v>84</v>
      </c>
      <c r="C21070" t="s">
        <v>137</v>
      </c>
      <c r="D21070">
        <v>1</v>
      </c>
      <c r="E21070" t="s">
        <v>139</v>
      </c>
      <c r="F21070">
        <v>91.4</v>
      </c>
    </row>
    <row r="21071" spans="1:6">
      <c r="A21071" s="12" t="s">
        <v>249</v>
      </c>
      <c r="B21071" t="s">
        <v>85</v>
      </c>
      <c r="C21071" t="s">
        <v>137</v>
      </c>
      <c r="D21071">
        <v>1</v>
      </c>
      <c r="E21071" t="s">
        <v>139</v>
      </c>
      <c r="F21071">
        <v>90.9</v>
      </c>
    </row>
    <row r="21072" spans="1:6">
      <c r="A21072" s="12" t="s">
        <v>249</v>
      </c>
      <c r="B21072" t="s">
        <v>86</v>
      </c>
      <c r="C21072" t="s">
        <v>137</v>
      </c>
      <c r="D21072">
        <v>1</v>
      </c>
      <c r="E21072" t="s">
        <v>139</v>
      </c>
      <c r="F21072">
        <v>90.2</v>
      </c>
    </row>
    <row r="21073" spans="1:6">
      <c r="A21073" s="12" t="s">
        <v>249</v>
      </c>
      <c r="B21073" t="s">
        <v>87</v>
      </c>
      <c r="C21073" t="s">
        <v>137</v>
      </c>
      <c r="D21073">
        <v>1</v>
      </c>
      <c r="E21073" t="s">
        <v>139</v>
      </c>
      <c r="F21073">
        <v>98.8</v>
      </c>
    </row>
    <row r="21074" spans="1:6">
      <c r="A21074" s="12" t="s">
        <v>249</v>
      </c>
      <c r="B21074" t="s">
        <v>88</v>
      </c>
      <c r="C21074" t="s">
        <v>137</v>
      </c>
      <c r="D21074">
        <v>1</v>
      </c>
      <c r="E21074" t="s">
        <v>139</v>
      </c>
      <c r="F21074">
        <v>40</v>
      </c>
    </row>
    <row r="21075" spans="1:6">
      <c r="A21075" s="12" t="s">
        <v>249</v>
      </c>
      <c r="B21075" t="s">
        <v>89</v>
      </c>
      <c r="C21075" t="s">
        <v>137</v>
      </c>
      <c r="D21075">
        <v>1</v>
      </c>
      <c r="E21075" t="s">
        <v>139</v>
      </c>
      <c r="F21075">
        <v>36.5</v>
      </c>
    </row>
    <row r="21076" spans="1:6">
      <c r="A21076" s="12" t="s">
        <v>249</v>
      </c>
      <c r="B21076" t="s">
        <v>90</v>
      </c>
      <c r="C21076" t="s">
        <v>137</v>
      </c>
      <c r="D21076">
        <v>1</v>
      </c>
      <c r="E21076" t="s">
        <v>139</v>
      </c>
      <c r="F21076">
        <v>11</v>
      </c>
    </row>
    <row r="21077" spans="1:6">
      <c r="A21077" s="12" t="s">
        <v>249</v>
      </c>
      <c r="B21077" t="s">
        <v>91</v>
      </c>
      <c r="C21077" t="s">
        <v>137</v>
      </c>
      <c r="D21077">
        <v>1</v>
      </c>
      <c r="E21077" t="s">
        <v>139</v>
      </c>
      <c r="F21077">
        <v>18.5</v>
      </c>
    </row>
    <row r="21078" spans="1:6">
      <c r="A21078" s="12" t="s">
        <v>249</v>
      </c>
      <c r="B21078" t="s">
        <v>92</v>
      </c>
      <c r="C21078" t="s">
        <v>137</v>
      </c>
      <c r="D21078">
        <v>1</v>
      </c>
      <c r="E21078" t="s">
        <v>139</v>
      </c>
      <c r="F21078">
        <v>2</v>
      </c>
    </row>
    <row r="21079" spans="1:6">
      <c r="A21079" s="12" t="s">
        <v>249</v>
      </c>
      <c r="B21079" t="s">
        <v>93</v>
      </c>
      <c r="C21079" t="s">
        <v>137</v>
      </c>
      <c r="D21079">
        <v>1</v>
      </c>
      <c r="E21079" t="s">
        <v>139</v>
      </c>
      <c r="F21079">
        <v>58.9</v>
      </c>
    </row>
    <row r="21080" spans="1:6">
      <c r="A21080" s="12" t="s">
        <v>249</v>
      </c>
      <c r="B21080" t="s">
        <v>94</v>
      </c>
      <c r="C21080" t="s">
        <v>137</v>
      </c>
      <c r="D21080">
        <v>1</v>
      </c>
      <c r="E21080" t="s">
        <v>139</v>
      </c>
      <c r="F21080">
        <v>99.9</v>
      </c>
    </row>
    <row r="21081" spans="1:6">
      <c r="A21081" s="12" t="s">
        <v>249</v>
      </c>
      <c r="B21081" t="s">
        <v>95</v>
      </c>
      <c r="C21081" t="s">
        <v>137</v>
      </c>
      <c r="D21081">
        <v>1</v>
      </c>
      <c r="E21081" t="s">
        <v>139</v>
      </c>
      <c r="F21081">
        <v>71.400000000000006</v>
      </c>
    </row>
    <row r="21082" spans="1:6">
      <c r="A21082" s="12" t="s">
        <v>249</v>
      </c>
      <c r="B21082" t="s">
        <v>96</v>
      </c>
      <c r="C21082" t="s">
        <v>137</v>
      </c>
      <c r="D21082">
        <v>1</v>
      </c>
      <c r="E21082" t="s">
        <v>139</v>
      </c>
      <c r="F21082">
        <v>99.9</v>
      </c>
    </row>
    <row r="21083" spans="1:6">
      <c r="A21083" s="12" t="s">
        <v>249</v>
      </c>
      <c r="B21083" t="s">
        <v>97</v>
      </c>
      <c r="C21083" t="s">
        <v>137</v>
      </c>
      <c r="D21083">
        <v>1</v>
      </c>
      <c r="E21083" t="s">
        <v>139</v>
      </c>
      <c r="F21083">
        <v>14.1</v>
      </c>
    </row>
    <row r="21084" spans="1:6">
      <c r="A21084" s="12" t="s">
        <v>249</v>
      </c>
      <c r="B21084" t="s">
        <v>98</v>
      </c>
      <c r="C21084" t="s">
        <v>137</v>
      </c>
      <c r="D21084">
        <v>1</v>
      </c>
      <c r="E21084" t="s">
        <v>139</v>
      </c>
      <c r="F21084">
        <v>44</v>
      </c>
    </row>
    <row r="21085" spans="1:6">
      <c r="A21085" s="12" t="s">
        <v>249</v>
      </c>
      <c r="B21085" t="s">
        <v>99</v>
      </c>
      <c r="C21085" t="s">
        <v>137</v>
      </c>
      <c r="D21085">
        <v>1</v>
      </c>
      <c r="E21085" t="s">
        <v>139</v>
      </c>
      <c r="F21085">
        <v>5.5</v>
      </c>
    </row>
    <row r="21086" spans="1:6">
      <c r="A21086" s="12" t="s">
        <v>249</v>
      </c>
      <c r="B21086" t="s">
        <v>100</v>
      </c>
      <c r="C21086" t="s">
        <v>137</v>
      </c>
      <c r="D21086">
        <v>1</v>
      </c>
      <c r="E21086" t="s">
        <v>139</v>
      </c>
      <c r="F21086">
        <v>88.1</v>
      </c>
    </row>
    <row r="21087" spans="1:6">
      <c r="A21087" s="12" t="s">
        <v>249</v>
      </c>
      <c r="B21087" t="s">
        <v>101</v>
      </c>
      <c r="C21087" t="s">
        <v>137</v>
      </c>
      <c r="D21087">
        <v>1</v>
      </c>
      <c r="E21087" t="s">
        <v>139</v>
      </c>
      <c r="F21087">
        <v>99.7</v>
      </c>
    </row>
    <row r="21088" spans="1:6">
      <c r="A21088" s="12" t="s">
        <v>249</v>
      </c>
      <c r="B21088" t="s">
        <v>102</v>
      </c>
      <c r="C21088" t="s">
        <v>137</v>
      </c>
      <c r="D21088">
        <v>1</v>
      </c>
      <c r="E21088" t="s">
        <v>139</v>
      </c>
      <c r="F21088">
        <v>98.8</v>
      </c>
    </row>
    <row r="21089" spans="1:6">
      <c r="A21089" s="12" t="s">
        <v>249</v>
      </c>
      <c r="B21089" t="s">
        <v>103</v>
      </c>
      <c r="C21089" t="s">
        <v>137</v>
      </c>
      <c r="D21089">
        <v>1</v>
      </c>
      <c r="E21089" t="s">
        <v>139</v>
      </c>
      <c r="F21089">
        <v>80.3</v>
      </c>
    </row>
    <row r="21090" spans="1:6">
      <c r="A21090" s="12" t="s">
        <v>249</v>
      </c>
      <c r="B21090" t="s">
        <v>104</v>
      </c>
      <c r="C21090" t="s">
        <v>137</v>
      </c>
      <c r="D21090">
        <v>1</v>
      </c>
      <c r="E21090" t="s">
        <v>139</v>
      </c>
      <c r="F21090">
        <v>99.8</v>
      </c>
    </row>
    <row r="21091" spans="1:6">
      <c r="A21091" s="12" t="s">
        <v>249</v>
      </c>
      <c r="B21091" t="s">
        <v>105</v>
      </c>
      <c r="C21091" t="s">
        <v>137</v>
      </c>
      <c r="D21091">
        <v>1</v>
      </c>
      <c r="E21091" t="s">
        <v>139</v>
      </c>
      <c r="F21091">
        <v>0.1</v>
      </c>
    </row>
    <row r="21092" spans="1:6">
      <c r="A21092" s="12" t="s">
        <v>249</v>
      </c>
      <c r="B21092" t="s">
        <v>106</v>
      </c>
      <c r="C21092" t="s">
        <v>137</v>
      </c>
      <c r="D21092">
        <v>1</v>
      </c>
      <c r="E21092" t="s">
        <v>139</v>
      </c>
      <c r="F21092">
        <v>27.7</v>
      </c>
    </row>
    <row r="21093" spans="1:6">
      <c r="A21093" s="12" t="s">
        <v>249</v>
      </c>
      <c r="B21093" t="s">
        <v>107</v>
      </c>
      <c r="C21093" t="s">
        <v>137</v>
      </c>
      <c r="D21093">
        <v>1</v>
      </c>
      <c r="E21093" t="s">
        <v>139</v>
      </c>
      <c r="F21093">
        <v>9.1999999999999993</v>
      </c>
    </row>
    <row r="21094" spans="1:6">
      <c r="A21094" s="12" t="s">
        <v>249</v>
      </c>
      <c r="B21094" t="s">
        <v>108</v>
      </c>
      <c r="C21094" t="s">
        <v>137</v>
      </c>
      <c r="D21094">
        <v>1</v>
      </c>
      <c r="E21094" t="s">
        <v>139</v>
      </c>
      <c r="F21094">
        <v>99.9</v>
      </c>
    </row>
    <row r="21095" spans="1:6">
      <c r="A21095" s="12" t="s">
        <v>249</v>
      </c>
      <c r="B21095" t="s">
        <v>109</v>
      </c>
      <c r="C21095" t="s">
        <v>137</v>
      </c>
      <c r="D21095">
        <v>1</v>
      </c>
      <c r="E21095" t="s">
        <v>139</v>
      </c>
      <c r="F21095">
        <v>47.9</v>
      </c>
    </row>
    <row r="21096" spans="1:6">
      <c r="A21096" s="12" t="s">
        <v>249</v>
      </c>
      <c r="B21096" t="s">
        <v>110</v>
      </c>
      <c r="C21096" t="s">
        <v>137</v>
      </c>
      <c r="D21096">
        <v>1</v>
      </c>
      <c r="E21096" t="s">
        <v>139</v>
      </c>
      <c r="F21096">
        <v>100</v>
      </c>
    </row>
    <row r="21097" spans="1:6">
      <c r="A21097" s="12" t="s">
        <v>249</v>
      </c>
      <c r="B21097" t="s">
        <v>111</v>
      </c>
      <c r="C21097" t="s">
        <v>137</v>
      </c>
      <c r="D21097">
        <v>1</v>
      </c>
      <c r="E21097" t="s">
        <v>139</v>
      </c>
      <c r="F21097">
        <v>0</v>
      </c>
    </row>
    <row r="21098" spans="1:6">
      <c r="A21098" s="12" t="s">
        <v>249</v>
      </c>
      <c r="B21098" t="s">
        <v>112</v>
      </c>
      <c r="C21098" t="s">
        <v>137</v>
      </c>
      <c r="D21098">
        <v>1</v>
      </c>
      <c r="E21098" t="s">
        <v>139</v>
      </c>
      <c r="F21098">
        <v>9.3000000000000007</v>
      </c>
    </row>
    <row r="21099" spans="1:6">
      <c r="A21099" s="12" t="s">
        <v>249</v>
      </c>
      <c r="B21099" t="s">
        <v>113</v>
      </c>
      <c r="C21099" t="s">
        <v>137</v>
      </c>
      <c r="D21099">
        <v>1</v>
      </c>
      <c r="E21099" t="s">
        <v>139</v>
      </c>
      <c r="F21099">
        <v>61.6</v>
      </c>
    </row>
    <row r="21100" spans="1:6">
      <c r="A21100" s="12" t="s">
        <v>249</v>
      </c>
      <c r="B21100" t="s">
        <v>114</v>
      </c>
      <c r="C21100" t="s">
        <v>137</v>
      </c>
      <c r="D21100">
        <v>1</v>
      </c>
      <c r="E21100" t="s">
        <v>139</v>
      </c>
      <c r="F21100">
        <v>96</v>
      </c>
    </row>
    <row r="21101" spans="1:6">
      <c r="A21101" s="12" t="s">
        <v>249</v>
      </c>
      <c r="B21101" t="s">
        <v>115</v>
      </c>
      <c r="C21101" t="s">
        <v>137</v>
      </c>
      <c r="D21101">
        <v>1</v>
      </c>
      <c r="E21101" t="s">
        <v>139</v>
      </c>
      <c r="F21101">
        <v>59.8</v>
      </c>
    </row>
    <row r="21102" spans="1:6">
      <c r="A21102" s="12" t="s">
        <v>249</v>
      </c>
      <c r="B21102" t="s">
        <v>116</v>
      </c>
      <c r="C21102" t="s">
        <v>137</v>
      </c>
      <c r="D21102">
        <v>1</v>
      </c>
      <c r="E21102" t="s">
        <v>139</v>
      </c>
      <c r="F21102">
        <v>100</v>
      </c>
    </row>
    <row r="21103" spans="1:6">
      <c r="A21103" s="12" t="s">
        <v>249</v>
      </c>
      <c r="B21103" t="s">
        <v>146</v>
      </c>
      <c r="C21103" t="s">
        <v>137</v>
      </c>
      <c r="D21103">
        <v>1</v>
      </c>
      <c r="E21103" t="s">
        <v>139</v>
      </c>
      <c r="F21103">
        <v>46.2</v>
      </c>
    </row>
    <row r="21104" spans="1:6">
      <c r="A21104" s="12" t="s">
        <v>249</v>
      </c>
      <c r="B21104" t="s">
        <v>61</v>
      </c>
      <c r="C21104" t="s">
        <v>137</v>
      </c>
      <c r="D21104">
        <v>1</v>
      </c>
      <c r="E21104" t="s">
        <v>140</v>
      </c>
      <c r="F21104">
        <v>0.6</v>
      </c>
    </row>
    <row r="21105" spans="1:6">
      <c r="A21105" s="12" t="s">
        <v>249</v>
      </c>
      <c r="B21105" t="s">
        <v>62</v>
      </c>
      <c r="C21105" t="s">
        <v>137</v>
      </c>
      <c r="D21105">
        <v>1</v>
      </c>
      <c r="E21105" t="s">
        <v>140</v>
      </c>
      <c r="F21105">
        <v>12.1</v>
      </c>
    </row>
    <row r="21106" spans="1:6">
      <c r="A21106" s="12" t="s">
        <v>249</v>
      </c>
      <c r="B21106" t="s">
        <v>63</v>
      </c>
      <c r="C21106" t="s">
        <v>137</v>
      </c>
      <c r="D21106">
        <v>1</v>
      </c>
      <c r="E21106" t="s">
        <v>140</v>
      </c>
      <c r="F21106">
        <v>40.6</v>
      </c>
    </row>
    <row r="21107" spans="1:6">
      <c r="A21107" s="12" t="s">
        <v>249</v>
      </c>
      <c r="B21107" t="s">
        <v>64</v>
      </c>
      <c r="C21107" t="s">
        <v>137</v>
      </c>
      <c r="D21107">
        <v>1</v>
      </c>
      <c r="E21107" t="s">
        <v>140</v>
      </c>
      <c r="F21107">
        <v>0.4</v>
      </c>
    </row>
    <row r="21108" spans="1:6">
      <c r="A21108" s="12" t="s">
        <v>249</v>
      </c>
      <c r="B21108" t="s">
        <v>65</v>
      </c>
      <c r="C21108" t="s">
        <v>137</v>
      </c>
      <c r="D21108">
        <v>1</v>
      </c>
      <c r="E21108" t="s">
        <v>140</v>
      </c>
      <c r="F21108">
        <v>100</v>
      </c>
    </row>
    <row r="21109" spans="1:6">
      <c r="A21109" s="12" t="s">
        <v>249</v>
      </c>
      <c r="B21109" t="s">
        <v>66</v>
      </c>
      <c r="C21109" t="s">
        <v>137</v>
      </c>
      <c r="D21109">
        <v>1</v>
      </c>
      <c r="E21109" t="s">
        <v>140</v>
      </c>
      <c r="F21109">
        <v>72.5</v>
      </c>
    </row>
    <row r="21110" spans="1:6">
      <c r="A21110" s="12" t="s">
        <v>249</v>
      </c>
      <c r="B21110" t="s">
        <v>67</v>
      </c>
      <c r="C21110" t="s">
        <v>137</v>
      </c>
      <c r="D21110">
        <v>1</v>
      </c>
      <c r="E21110" t="s">
        <v>140</v>
      </c>
      <c r="F21110">
        <v>89.6</v>
      </c>
    </row>
    <row r="21111" spans="1:6">
      <c r="A21111" s="12" t="s">
        <v>249</v>
      </c>
      <c r="B21111" t="s">
        <v>68</v>
      </c>
      <c r="C21111" t="s">
        <v>137</v>
      </c>
      <c r="D21111">
        <v>1</v>
      </c>
      <c r="E21111" t="s">
        <v>140</v>
      </c>
      <c r="F21111">
        <v>90.5</v>
      </c>
    </row>
    <row r="21112" spans="1:6">
      <c r="A21112" s="12" t="s">
        <v>249</v>
      </c>
      <c r="B21112" t="s">
        <v>69</v>
      </c>
      <c r="C21112" t="s">
        <v>137</v>
      </c>
      <c r="D21112">
        <v>1</v>
      </c>
      <c r="E21112" t="s">
        <v>140</v>
      </c>
      <c r="F21112">
        <v>46.4</v>
      </c>
    </row>
    <row r="21113" spans="1:6">
      <c r="A21113" s="12" t="s">
        <v>249</v>
      </c>
      <c r="B21113" t="s">
        <v>70</v>
      </c>
      <c r="C21113" t="s">
        <v>137</v>
      </c>
      <c r="D21113">
        <v>1</v>
      </c>
      <c r="E21113" t="s">
        <v>140</v>
      </c>
      <c r="F21113">
        <v>31.2</v>
      </c>
    </row>
    <row r="21114" spans="1:6">
      <c r="A21114" s="12" t="s">
        <v>249</v>
      </c>
      <c r="B21114" t="s">
        <v>71</v>
      </c>
      <c r="C21114" t="s">
        <v>137</v>
      </c>
      <c r="D21114">
        <v>1</v>
      </c>
      <c r="E21114" t="s">
        <v>140</v>
      </c>
      <c r="F21114">
        <v>100</v>
      </c>
    </row>
    <row r="21115" spans="1:6">
      <c r="A21115" s="12" t="s">
        <v>249</v>
      </c>
      <c r="B21115" t="s">
        <v>72</v>
      </c>
      <c r="C21115" t="s">
        <v>137</v>
      </c>
      <c r="D21115">
        <v>1</v>
      </c>
      <c r="E21115" t="s">
        <v>140</v>
      </c>
      <c r="F21115">
        <v>0.1</v>
      </c>
    </row>
    <row r="21116" spans="1:6">
      <c r="A21116" s="12" t="s">
        <v>249</v>
      </c>
      <c r="B21116" t="s">
        <v>73</v>
      </c>
      <c r="C21116" t="s">
        <v>137</v>
      </c>
      <c r="D21116">
        <v>1</v>
      </c>
      <c r="E21116" t="s">
        <v>140</v>
      </c>
      <c r="F21116">
        <v>92.1</v>
      </c>
    </row>
    <row r="21117" spans="1:6">
      <c r="A21117" s="12" t="s">
        <v>249</v>
      </c>
      <c r="B21117" t="s">
        <v>74</v>
      </c>
      <c r="C21117" t="s">
        <v>137</v>
      </c>
      <c r="D21117">
        <v>1</v>
      </c>
      <c r="E21117" t="s">
        <v>140</v>
      </c>
      <c r="F21117">
        <v>8.5</v>
      </c>
    </row>
    <row r="21118" spans="1:6">
      <c r="A21118" s="12" t="s">
        <v>249</v>
      </c>
      <c r="B21118" t="s">
        <v>75</v>
      </c>
      <c r="C21118" t="s">
        <v>137</v>
      </c>
      <c r="D21118">
        <v>1</v>
      </c>
      <c r="E21118" t="s">
        <v>140</v>
      </c>
      <c r="F21118">
        <v>35.6</v>
      </c>
    </row>
    <row r="21119" spans="1:6">
      <c r="A21119" s="12" t="s">
        <v>249</v>
      </c>
      <c r="B21119" t="s">
        <v>76</v>
      </c>
      <c r="C21119" t="s">
        <v>137</v>
      </c>
      <c r="D21119">
        <v>1</v>
      </c>
      <c r="E21119" t="s">
        <v>140</v>
      </c>
      <c r="F21119">
        <v>6</v>
      </c>
    </row>
    <row r="21120" spans="1:6">
      <c r="A21120" s="12" t="s">
        <v>249</v>
      </c>
      <c r="B21120" t="s">
        <v>77</v>
      </c>
      <c r="C21120" t="s">
        <v>137</v>
      </c>
      <c r="D21120">
        <v>1</v>
      </c>
      <c r="E21120" t="s">
        <v>140</v>
      </c>
      <c r="F21120">
        <v>0.6</v>
      </c>
    </row>
    <row r="21121" spans="1:6">
      <c r="A21121" s="12" t="s">
        <v>249</v>
      </c>
      <c r="B21121" t="s">
        <v>78</v>
      </c>
      <c r="C21121" t="s">
        <v>137</v>
      </c>
      <c r="D21121">
        <v>1</v>
      </c>
      <c r="E21121" t="s">
        <v>140</v>
      </c>
      <c r="F21121">
        <v>3.5</v>
      </c>
    </row>
    <row r="21122" spans="1:6">
      <c r="A21122" s="12" t="s">
        <v>249</v>
      </c>
      <c r="B21122" t="s">
        <v>79</v>
      </c>
      <c r="C21122" t="s">
        <v>137</v>
      </c>
      <c r="D21122">
        <v>1</v>
      </c>
      <c r="E21122" t="s">
        <v>140</v>
      </c>
      <c r="F21122">
        <v>69.3</v>
      </c>
    </row>
    <row r="21123" spans="1:6">
      <c r="A21123" s="12" t="s">
        <v>249</v>
      </c>
      <c r="B21123" t="s">
        <v>80</v>
      </c>
      <c r="C21123" t="s">
        <v>137</v>
      </c>
      <c r="D21123">
        <v>1</v>
      </c>
      <c r="E21123" t="s">
        <v>140</v>
      </c>
      <c r="F21123">
        <v>99.4</v>
      </c>
    </row>
    <row r="21124" spans="1:6">
      <c r="A21124" s="12" t="s">
        <v>249</v>
      </c>
      <c r="B21124" t="s">
        <v>81</v>
      </c>
      <c r="C21124" t="s">
        <v>137</v>
      </c>
      <c r="D21124">
        <v>1</v>
      </c>
      <c r="E21124" t="s">
        <v>140</v>
      </c>
      <c r="F21124">
        <v>99.7</v>
      </c>
    </row>
    <row r="21125" spans="1:6">
      <c r="A21125" s="12" t="s">
        <v>249</v>
      </c>
      <c r="B21125" t="s">
        <v>82</v>
      </c>
      <c r="C21125" t="s">
        <v>137</v>
      </c>
      <c r="D21125">
        <v>1</v>
      </c>
      <c r="E21125" t="s">
        <v>140</v>
      </c>
      <c r="F21125">
        <v>61.4</v>
      </c>
    </row>
    <row r="21126" spans="1:6">
      <c r="A21126" s="12" t="s">
        <v>249</v>
      </c>
      <c r="B21126" t="s">
        <v>83</v>
      </c>
      <c r="C21126" t="s">
        <v>137</v>
      </c>
      <c r="D21126">
        <v>1</v>
      </c>
      <c r="E21126" t="s">
        <v>140</v>
      </c>
      <c r="F21126">
        <v>67.2</v>
      </c>
    </row>
    <row r="21127" spans="1:6">
      <c r="A21127" s="12" t="s">
        <v>249</v>
      </c>
      <c r="B21127" t="s">
        <v>84</v>
      </c>
      <c r="C21127" t="s">
        <v>137</v>
      </c>
      <c r="D21127">
        <v>1</v>
      </c>
      <c r="E21127" t="s">
        <v>140</v>
      </c>
      <c r="F21127">
        <v>8.6</v>
      </c>
    </row>
    <row r="21128" spans="1:6">
      <c r="A21128" s="12" t="s">
        <v>249</v>
      </c>
      <c r="B21128" t="s">
        <v>85</v>
      </c>
      <c r="C21128" t="s">
        <v>137</v>
      </c>
      <c r="D21128">
        <v>1</v>
      </c>
      <c r="E21128" t="s">
        <v>140</v>
      </c>
      <c r="F21128">
        <v>9.1</v>
      </c>
    </row>
    <row r="21129" spans="1:6">
      <c r="A21129" s="12" t="s">
        <v>249</v>
      </c>
      <c r="B21129" t="s">
        <v>86</v>
      </c>
      <c r="C21129" t="s">
        <v>137</v>
      </c>
      <c r="D21129">
        <v>1</v>
      </c>
      <c r="E21129" t="s">
        <v>140</v>
      </c>
      <c r="F21129">
        <v>9.8000000000000007</v>
      </c>
    </row>
    <row r="21130" spans="1:6">
      <c r="A21130" s="12" t="s">
        <v>249</v>
      </c>
      <c r="B21130" t="s">
        <v>87</v>
      </c>
      <c r="C21130" t="s">
        <v>137</v>
      </c>
      <c r="D21130">
        <v>1</v>
      </c>
      <c r="E21130" t="s">
        <v>140</v>
      </c>
      <c r="F21130">
        <v>1.2</v>
      </c>
    </row>
    <row r="21131" spans="1:6">
      <c r="A21131" s="12" t="s">
        <v>249</v>
      </c>
      <c r="B21131" t="s">
        <v>88</v>
      </c>
      <c r="C21131" t="s">
        <v>137</v>
      </c>
      <c r="D21131">
        <v>1</v>
      </c>
      <c r="E21131" t="s">
        <v>140</v>
      </c>
      <c r="F21131">
        <v>60</v>
      </c>
    </row>
    <row r="21132" spans="1:6">
      <c r="A21132" s="12" t="s">
        <v>249</v>
      </c>
      <c r="B21132" t="s">
        <v>89</v>
      </c>
      <c r="C21132" t="s">
        <v>137</v>
      </c>
      <c r="D21132">
        <v>1</v>
      </c>
      <c r="E21132" t="s">
        <v>140</v>
      </c>
      <c r="F21132">
        <v>63.5</v>
      </c>
    </row>
    <row r="21133" spans="1:6">
      <c r="A21133" s="12" t="s">
        <v>249</v>
      </c>
      <c r="B21133" t="s">
        <v>90</v>
      </c>
      <c r="C21133" t="s">
        <v>137</v>
      </c>
      <c r="D21133">
        <v>1</v>
      </c>
      <c r="E21133" t="s">
        <v>140</v>
      </c>
      <c r="F21133">
        <v>89</v>
      </c>
    </row>
    <row r="21134" spans="1:6">
      <c r="A21134" s="12" t="s">
        <v>249</v>
      </c>
      <c r="B21134" t="s">
        <v>91</v>
      </c>
      <c r="C21134" t="s">
        <v>137</v>
      </c>
      <c r="D21134">
        <v>1</v>
      </c>
      <c r="E21134" t="s">
        <v>140</v>
      </c>
      <c r="F21134">
        <v>81.5</v>
      </c>
    </row>
    <row r="21135" spans="1:6">
      <c r="A21135" s="12" t="s">
        <v>249</v>
      </c>
      <c r="B21135" t="s">
        <v>92</v>
      </c>
      <c r="C21135" t="s">
        <v>137</v>
      </c>
      <c r="D21135">
        <v>1</v>
      </c>
      <c r="E21135" t="s">
        <v>140</v>
      </c>
      <c r="F21135">
        <v>98</v>
      </c>
    </row>
    <row r="21136" spans="1:6">
      <c r="A21136" s="12" t="s">
        <v>249</v>
      </c>
      <c r="B21136" t="s">
        <v>93</v>
      </c>
      <c r="C21136" t="s">
        <v>137</v>
      </c>
      <c r="D21136">
        <v>1</v>
      </c>
      <c r="E21136" t="s">
        <v>140</v>
      </c>
      <c r="F21136">
        <v>41.1</v>
      </c>
    </row>
    <row r="21137" spans="1:6">
      <c r="A21137" s="12" t="s">
        <v>249</v>
      </c>
      <c r="B21137" t="s">
        <v>94</v>
      </c>
      <c r="C21137" t="s">
        <v>137</v>
      </c>
      <c r="D21137">
        <v>1</v>
      </c>
      <c r="E21137" t="s">
        <v>140</v>
      </c>
      <c r="F21137">
        <v>0.1</v>
      </c>
    </row>
    <row r="21138" spans="1:6">
      <c r="A21138" s="12" t="s">
        <v>249</v>
      </c>
      <c r="B21138" t="s">
        <v>95</v>
      </c>
      <c r="C21138" t="s">
        <v>137</v>
      </c>
      <c r="D21138">
        <v>1</v>
      </c>
      <c r="E21138" t="s">
        <v>140</v>
      </c>
      <c r="F21138">
        <v>28.6</v>
      </c>
    </row>
    <row r="21139" spans="1:6">
      <c r="A21139" s="12" t="s">
        <v>249</v>
      </c>
      <c r="B21139" t="s">
        <v>96</v>
      </c>
      <c r="C21139" t="s">
        <v>137</v>
      </c>
      <c r="D21139">
        <v>1</v>
      </c>
      <c r="E21139" t="s">
        <v>140</v>
      </c>
      <c r="F21139">
        <v>0.1</v>
      </c>
    </row>
    <row r="21140" spans="1:6">
      <c r="A21140" s="12" t="s">
        <v>249</v>
      </c>
      <c r="B21140" t="s">
        <v>97</v>
      </c>
      <c r="C21140" t="s">
        <v>137</v>
      </c>
      <c r="D21140">
        <v>1</v>
      </c>
      <c r="E21140" t="s">
        <v>140</v>
      </c>
      <c r="F21140">
        <v>85.9</v>
      </c>
    </row>
    <row r="21141" spans="1:6">
      <c r="A21141" s="12" t="s">
        <v>249</v>
      </c>
      <c r="B21141" t="s">
        <v>98</v>
      </c>
      <c r="C21141" t="s">
        <v>137</v>
      </c>
      <c r="D21141">
        <v>1</v>
      </c>
      <c r="E21141" t="s">
        <v>140</v>
      </c>
      <c r="F21141">
        <v>56</v>
      </c>
    </row>
    <row r="21142" spans="1:6">
      <c r="A21142" s="12" t="s">
        <v>249</v>
      </c>
      <c r="B21142" t="s">
        <v>99</v>
      </c>
      <c r="C21142" t="s">
        <v>137</v>
      </c>
      <c r="D21142">
        <v>1</v>
      </c>
      <c r="E21142" t="s">
        <v>140</v>
      </c>
      <c r="F21142">
        <v>94.5</v>
      </c>
    </row>
    <row r="21143" spans="1:6">
      <c r="A21143" s="12" t="s">
        <v>249</v>
      </c>
      <c r="B21143" t="s">
        <v>100</v>
      </c>
      <c r="C21143" t="s">
        <v>137</v>
      </c>
      <c r="D21143">
        <v>1</v>
      </c>
      <c r="E21143" t="s">
        <v>140</v>
      </c>
      <c r="F21143">
        <v>11.9</v>
      </c>
    </row>
    <row r="21144" spans="1:6">
      <c r="A21144" s="12" t="s">
        <v>249</v>
      </c>
      <c r="B21144" t="s">
        <v>101</v>
      </c>
      <c r="C21144" t="s">
        <v>137</v>
      </c>
      <c r="D21144">
        <v>1</v>
      </c>
      <c r="E21144" t="s">
        <v>140</v>
      </c>
      <c r="F21144">
        <v>0.3</v>
      </c>
    </row>
    <row r="21145" spans="1:6">
      <c r="A21145" s="12" t="s">
        <v>249</v>
      </c>
      <c r="B21145" t="s">
        <v>102</v>
      </c>
      <c r="C21145" t="s">
        <v>137</v>
      </c>
      <c r="D21145">
        <v>1</v>
      </c>
      <c r="E21145" t="s">
        <v>140</v>
      </c>
      <c r="F21145">
        <v>1.2</v>
      </c>
    </row>
    <row r="21146" spans="1:6">
      <c r="A21146" s="12" t="s">
        <v>249</v>
      </c>
      <c r="B21146" t="s">
        <v>103</v>
      </c>
      <c r="C21146" t="s">
        <v>137</v>
      </c>
      <c r="D21146">
        <v>1</v>
      </c>
      <c r="E21146" t="s">
        <v>140</v>
      </c>
      <c r="F21146">
        <v>19.7</v>
      </c>
    </row>
    <row r="21147" spans="1:6">
      <c r="A21147" s="12" t="s">
        <v>249</v>
      </c>
      <c r="B21147" t="s">
        <v>104</v>
      </c>
      <c r="C21147" t="s">
        <v>137</v>
      </c>
      <c r="D21147">
        <v>1</v>
      </c>
      <c r="E21147" t="s">
        <v>140</v>
      </c>
      <c r="F21147">
        <v>0.2</v>
      </c>
    </row>
    <row r="21148" spans="1:6">
      <c r="A21148" s="12" t="s">
        <v>249</v>
      </c>
      <c r="B21148" t="s">
        <v>105</v>
      </c>
      <c r="C21148" t="s">
        <v>137</v>
      </c>
      <c r="D21148">
        <v>1</v>
      </c>
      <c r="E21148" t="s">
        <v>140</v>
      </c>
      <c r="F21148">
        <v>99.9</v>
      </c>
    </row>
    <row r="21149" spans="1:6">
      <c r="A21149" s="12" t="s">
        <v>249</v>
      </c>
      <c r="B21149" t="s">
        <v>106</v>
      </c>
      <c r="C21149" t="s">
        <v>137</v>
      </c>
      <c r="D21149">
        <v>1</v>
      </c>
      <c r="E21149" t="s">
        <v>140</v>
      </c>
      <c r="F21149">
        <v>72.3</v>
      </c>
    </row>
    <row r="21150" spans="1:6">
      <c r="A21150" s="12" t="s">
        <v>249</v>
      </c>
      <c r="B21150" t="s">
        <v>107</v>
      </c>
      <c r="C21150" t="s">
        <v>137</v>
      </c>
      <c r="D21150">
        <v>1</v>
      </c>
      <c r="E21150" t="s">
        <v>140</v>
      </c>
      <c r="F21150">
        <v>90.8</v>
      </c>
    </row>
    <row r="21151" spans="1:6">
      <c r="A21151" s="12" t="s">
        <v>249</v>
      </c>
      <c r="B21151" t="s">
        <v>108</v>
      </c>
      <c r="C21151" t="s">
        <v>137</v>
      </c>
      <c r="D21151">
        <v>1</v>
      </c>
      <c r="E21151" t="s">
        <v>140</v>
      </c>
      <c r="F21151">
        <v>0.1</v>
      </c>
    </row>
    <row r="21152" spans="1:6">
      <c r="A21152" s="12" t="s">
        <v>249</v>
      </c>
      <c r="B21152" t="s">
        <v>109</v>
      </c>
      <c r="C21152" t="s">
        <v>137</v>
      </c>
      <c r="D21152">
        <v>1</v>
      </c>
      <c r="E21152" t="s">
        <v>140</v>
      </c>
      <c r="F21152">
        <v>52.1</v>
      </c>
    </row>
    <row r="21153" spans="1:6">
      <c r="A21153" s="12" t="s">
        <v>249</v>
      </c>
      <c r="B21153" t="s">
        <v>110</v>
      </c>
      <c r="C21153" t="s">
        <v>137</v>
      </c>
      <c r="D21153">
        <v>1</v>
      </c>
      <c r="E21153" t="s">
        <v>140</v>
      </c>
      <c r="F21153">
        <v>0</v>
      </c>
    </row>
    <row r="21154" spans="1:6">
      <c r="A21154" s="12" t="s">
        <v>249</v>
      </c>
      <c r="B21154" t="s">
        <v>111</v>
      </c>
      <c r="C21154" t="s">
        <v>137</v>
      </c>
      <c r="D21154">
        <v>1</v>
      </c>
      <c r="E21154" t="s">
        <v>140</v>
      </c>
      <c r="F21154">
        <v>100</v>
      </c>
    </row>
    <row r="21155" spans="1:6">
      <c r="A21155" s="12" t="s">
        <v>249</v>
      </c>
      <c r="B21155" t="s">
        <v>112</v>
      </c>
      <c r="C21155" t="s">
        <v>137</v>
      </c>
      <c r="D21155">
        <v>1</v>
      </c>
      <c r="E21155" t="s">
        <v>140</v>
      </c>
      <c r="F21155">
        <v>90.7</v>
      </c>
    </row>
    <row r="21156" spans="1:6">
      <c r="A21156" s="12" t="s">
        <v>249</v>
      </c>
      <c r="B21156" t="s">
        <v>113</v>
      </c>
      <c r="C21156" t="s">
        <v>137</v>
      </c>
      <c r="D21156">
        <v>1</v>
      </c>
      <c r="E21156" t="s">
        <v>140</v>
      </c>
      <c r="F21156">
        <v>38.4</v>
      </c>
    </row>
    <row r="21157" spans="1:6">
      <c r="A21157" s="12" t="s">
        <v>249</v>
      </c>
      <c r="B21157" t="s">
        <v>114</v>
      </c>
      <c r="C21157" t="s">
        <v>137</v>
      </c>
      <c r="D21157">
        <v>1</v>
      </c>
      <c r="E21157" t="s">
        <v>140</v>
      </c>
      <c r="F21157">
        <v>4</v>
      </c>
    </row>
    <row r="21158" spans="1:6">
      <c r="A21158" s="12" t="s">
        <v>249</v>
      </c>
      <c r="B21158" t="s">
        <v>115</v>
      </c>
      <c r="C21158" t="s">
        <v>137</v>
      </c>
      <c r="D21158">
        <v>1</v>
      </c>
      <c r="E21158" t="s">
        <v>140</v>
      </c>
      <c r="F21158">
        <v>40.200000000000003</v>
      </c>
    </row>
    <row r="21159" spans="1:6">
      <c r="A21159" s="12" t="s">
        <v>249</v>
      </c>
      <c r="B21159" t="s">
        <v>116</v>
      </c>
      <c r="C21159" t="s">
        <v>137</v>
      </c>
      <c r="D21159">
        <v>1</v>
      </c>
      <c r="E21159" t="s">
        <v>140</v>
      </c>
      <c r="F21159">
        <v>0</v>
      </c>
    </row>
    <row r="21160" spans="1:6">
      <c r="A21160" s="12" t="s">
        <v>249</v>
      </c>
      <c r="B21160" t="s">
        <v>146</v>
      </c>
      <c r="C21160" t="s">
        <v>137</v>
      </c>
      <c r="D21160">
        <v>1</v>
      </c>
      <c r="E21160" t="s">
        <v>140</v>
      </c>
      <c r="F21160">
        <v>53.8</v>
      </c>
    </row>
    <row r="21161" spans="1:6">
      <c r="A21161" s="12" t="s">
        <v>249</v>
      </c>
      <c r="B21161" t="s">
        <v>61</v>
      </c>
      <c r="C21161" t="s">
        <v>137</v>
      </c>
      <c r="D21161">
        <v>1</v>
      </c>
      <c r="E21161" t="s">
        <v>147</v>
      </c>
      <c r="F21161">
        <v>0</v>
      </c>
    </row>
    <row r="21162" spans="1:6">
      <c r="A21162" s="12" t="s">
        <v>249</v>
      </c>
      <c r="B21162" t="s">
        <v>62</v>
      </c>
      <c r="C21162" t="s">
        <v>137</v>
      </c>
      <c r="D21162">
        <v>1</v>
      </c>
      <c r="E21162" t="s">
        <v>147</v>
      </c>
      <c r="F21162">
        <v>0</v>
      </c>
    </row>
    <row r="21163" spans="1:6">
      <c r="A21163" s="12" t="s">
        <v>249</v>
      </c>
      <c r="B21163" t="s">
        <v>63</v>
      </c>
      <c r="C21163" t="s">
        <v>137</v>
      </c>
      <c r="D21163">
        <v>1</v>
      </c>
      <c r="E21163" t="s">
        <v>147</v>
      </c>
      <c r="F21163">
        <v>0</v>
      </c>
    </row>
    <row r="21164" spans="1:6">
      <c r="A21164" s="12" t="s">
        <v>249</v>
      </c>
      <c r="B21164" t="s">
        <v>64</v>
      </c>
      <c r="C21164" t="s">
        <v>137</v>
      </c>
      <c r="D21164">
        <v>1</v>
      </c>
      <c r="E21164" t="s">
        <v>147</v>
      </c>
      <c r="F21164">
        <v>0</v>
      </c>
    </row>
    <row r="21165" spans="1:6">
      <c r="A21165" s="12" t="s">
        <v>249</v>
      </c>
      <c r="B21165" t="s">
        <v>65</v>
      </c>
      <c r="C21165" t="s">
        <v>137</v>
      </c>
      <c r="D21165">
        <v>1</v>
      </c>
      <c r="E21165" t="s">
        <v>147</v>
      </c>
      <c r="F21165">
        <v>0</v>
      </c>
    </row>
    <row r="21166" spans="1:6">
      <c r="A21166" s="12" t="s">
        <v>249</v>
      </c>
      <c r="B21166" t="s">
        <v>66</v>
      </c>
      <c r="C21166" t="s">
        <v>137</v>
      </c>
      <c r="D21166">
        <v>1</v>
      </c>
      <c r="E21166" t="s">
        <v>147</v>
      </c>
      <c r="F21166">
        <v>0</v>
      </c>
    </row>
    <row r="21167" spans="1:6">
      <c r="A21167" s="12" t="s">
        <v>249</v>
      </c>
      <c r="B21167" t="s">
        <v>67</v>
      </c>
      <c r="C21167" t="s">
        <v>137</v>
      </c>
      <c r="D21167">
        <v>1</v>
      </c>
      <c r="E21167" t="s">
        <v>147</v>
      </c>
      <c r="F21167">
        <v>0</v>
      </c>
    </row>
    <row r="21168" spans="1:6">
      <c r="A21168" s="12" t="s">
        <v>249</v>
      </c>
      <c r="B21168" t="s">
        <v>68</v>
      </c>
      <c r="C21168" t="s">
        <v>137</v>
      </c>
      <c r="D21168">
        <v>1</v>
      </c>
      <c r="E21168" t="s">
        <v>147</v>
      </c>
      <c r="F21168">
        <v>0</v>
      </c>
    </row>
    <row r="21169" spans="1:6">
      <c r="A21169" s="12" t="s">
        <v>249</v>
      </c>
      <c r="B21169" t="s">
        <v>69</v>
      </c>
      <c r="C21169" t="s">
        <v>137</v>
      </c>
      <c r="D21169">
        <v>1</v>
      </c>
      <c r="E21169" t="s">
        <v>147</v>
      </c>
      <c r="F21169">
        <v>0</v>
      </c>
    </row>
    <row r="21170" spans="1:6">
      <c r="A21170" s="12" t="s">
        <v>249</v>
      </c>
      <c r="B21170" t="s">
        <v>70</v>
      </c>
      <c r="C21170" t="s">
        <v>137</v>
      </c>
      <c r="D21170">
        <v>1</v>
      </c>
      <c r="E21170" t="s">
        <v>147</v>
      </c>
      <c r="F21170">
        <v>0</v>
      </c>
    </row>
    <row r="21171" spans="1:6">
      <c r="A21171" s="12" t="s">
        <v>249</v>
      </c>
      <c r="B21171" t="s">
        <v>71</v>
      </c>
      <c r="C21171" t="s">
        <v>137</v>
      </c>
      <c r="D21171">
        <v>1</v>
      </c>
      <c r="E21171" t="s">
        <v>147</v>
      </c>
      <c r="F21171">
        <v>0</v>
      </c>
    </row>
    <row r="21172" spans="1:6">
      <c r="A21172" s="12" t="s">
        <v>249</v>
      </c>
      <c r="B21172" t="s">
        <v>72</v>
      </c>
      <c r="C21172" t="s">
        <v>137</v>
      </c>
      <c r="D21172">
        <v>1</v>
      </c>
      <c r="E21172" t="s">
        <v>147</v>
      </c>
      <c r="F21172">
        <v>0</v>
      </c>
    </row>
    <row r="21173" spans="1:6">
      <c r="A21173" s="12" t="s">
        <v>249</v>
      </c>
      <c r="B21173" t="s">
        <v>73</v>
      </c>
      <c r="C21173" t="s">
        <v>137</v>
      </c>
      <c r="D21173">
        <v>1</v>
      </c>
      <c r="E21173" t="s">
        <v>147</v>
      </c>
      <c r="F21173">
        <v>0</v>
      </c>
    </row>
    <row r="21174" spans="1:6">
      <c r="A21174" s="12" t="s">
        <v>249</v>
      </c>
      <c r="B21174" t="s">
        <v>74</v>
      </c>
      <c r="C21174" t="s">
        <v>137</v>
      </c>
      <c r="D21174">
        <v>1</v>
      </c>
      <c r="E21174" t="s">
        <v>147</v>
      </c>
      <c r="F21174">
        <v>0</v>
      </c>
    </row>
    <row r="21175" spans="1:6">
      <c r="A21175" s="12" t="s">
        <v>249</v>
      </c>
      <c r="B21175" t="s">
        <v>75</v>
      </c>
      <c r="C21175" t="s">
        <v>137</v>
      </c>
      <c r="D21175">
        <v>1</v>
      </c>
      <c r="E21175" t="s">
        <v>147</v>
      </c>
      <c r="F21175">
        <v>0</v>
      </c>
    </row>
    <row r="21176" spans="1:6">
      <c r="A21176" s="12" t="s">
        <v>249</v>
      </c>
      <c r="B21176" t="s">
        <v>76</v>
      </c>
      <c r="C21176" t="s">
        <v>137</v>
      </c>
      <c r="D21176">
        <v>1</v>
      </c>
      <c r="E21176" t="s">
        <v>147</v>
      </c>
      <c r="F21176">
        <v>0</v>
      </c>
    </row>
    <row r="21177" spans="1:6">
      <c r="A21177" s="12" t="s">
        <v>249</v>
      </c>
      <c r="B21177" t="s">
        <v>77</v>
      </c>
      <c r="C21177" t="s">
        <v>137</v>
      </c>
      <c r="D21177">
        <v>1</v>
      </c>
      <c r="E21177" t="s">
        <v>147</v>
      </c>
      <c r="F21177">
        <v>0</v>
      </c>
    </row>
    <row r="21178" spans="1:6">
      <c r="A21178" s="12" t="s">
        <v>249</v>
      </c>
      <c r="B21178" t="s">
        <v>78</v>
      </c>
      <c r="C21178" t="s">
        <v>137</v>
      </c>
      <c r="D21178">
        <v>1</v>
      </c>
      <c r="E21178" t="s">
        <v>147</v>
      </c>
      <c r="F21178">
        <v>0</v>
      </c>
    </row>
    <row r="21179" spans="1:6">
      <c r="A21179" s="12" t="s">
        <v>249</v>
      </c>
      <c r="B21179" t="s">
        <v>79</v>
      </c>
      <c r="C21179" t="s">
        <v>137</v>
      </c>
      <c r="D21179">
        <v>1</v>
      </c>
      <c r="E21179" t="s">
        <v>147</v>
      </c>
      <c r="F21179">
        <v>0</v>
      </c>
    </row>
    <row r="21180" spans="1:6">
      <c r="A21180" s="12" t="s">
        <v>249</v>
      </c>
      <c r="B21180" t="s">
        <v>80</v>
      </c>
      <c r="C21180" t="s">
        <v>137</v>
      </c>
      <c r="D21180">
        <v>1</v>
      </c>
      <c r="E21180" t="s">
        <v>147</v>
      </c>
      <c r="F21180">
        <v>0</v>
      </c>
    </row>
    <row r="21181" spans="1:6">
      <c r="A21181" s="12" t="s">
        <v>249</v>
      </c>
      <c r="B21181" t="s">
        <v>81</v>
      </c>
      <c r="C21181" t="s">
        <v>137</v>
      </c>
      <c r="D21181">
        <v>1</v>
      </c>
      <c r="E21181" t="s">
        <v>147</v>
      </c>
      <c r="F21181">
        <v>0</v>
      </c>
    </row>
    <row r="21182" spans="1:6">
      <c r="A21182" s="12" t="s">
        <v>249</v>
      </c>
      <c r="B21182" t="s">
        <v>82</v>
      </c>
      <c r="C21182" t="s">
        <v>137</v>
      </c>
      <c r="D21182">
        <v>1</v>
      </c>
      <c r="E21182" t="s">
        <v>147</v>
      </c>
      <c r="F21182">
        <v>0</v>
      </c>
    </row>
    <row r="21183" spans="1:6">
      <c r="A21183" s="12" t="s">
        <v>249</v>
      </c>
      <c r="B21183" t="s">
        <v>83</v>
      </c>
      <c r="C21183" t="s">
        <v>137</v>
      </c>
      <c r="D21183">
        <v>1</v>
      </c>
      <c r="E21183" t="s">
        <v>147</v>
      </c>
      <c r="F21183">
        <v>0</v>
      </c>
    </row>
    <row r="21184" spans="1:6">
      <c r="A21184" s="12" t="s">
        <v>249</v>
      </c>
      <c r="B21184" t="s">
        <v>84</v>
      </c>
      <c r="C21184" t="s">
        <v>137</v>
      </c>
      <c r="D21184">
        <v>1</v>
      </c>
      <c r="E21184" t="s">
        <v>147</v>
      </c>
      <c r="F21184">
        <v>0</v>
      </c>
    </row>
    <row r="21185" spans="1:6">
      <c r="A21185" s="12" t="s">
        <v>249</v>
      </c>
      <c r="B21185" t="s">
        <v>85</v>
      </c>
      <c r="C21185" t="s">
        <v>137</v>
      </c>
      <c r="D21185">
        <v>1</v>
      </c>
      <c r="E21185" t="s">
        <v>147</v>
      </c>
      <c r="F21185">
        <v>0</v>
      </c>
    </row>
    <row r="21186" spans="1:6">
      <c r="A21186" s="12" t="s">
        <v>249</v>
      </c>
      <c r="B21186" t="s">
        <v>86</v>
      </c>
      <c r="C21186" t="s">
        <v>137</v>
      </c>
      <c r="D21186">
        <v>1</v>
      </c>
      <c r="E21186" t="s">
        <v>147</v>
      </c>
      <c r="F21186">
        <v>0</v>
      </c>
    </row>
    <row r="21187" spans="1:6">
      <c r="A21187" s="12" t="s">
        <v>249</v>
      </c>
      <c r="B21187" t="s">
        <v>87</v>
      </c>
      <c r="C21187" t="s">
        <v>137</v>
      </c>
      <c r="D21187">
        <v>1</v>
      </c>
      <c r="E21187" t="s">
        <v>147</v>
      </c>
      <c r="F21187">
        <v>0</v>
      </c>
    </row>
    <row r="21188" spans="1:6">
      <c r="A21188" s="12" t="s">
        <v>249</v>
      </c>
      <c r="B21188" t="s">
        <v>88</v>
      </c>
      <c r="C21188" t="s">
        <v>137</v>
      </c>
      <c r="D21188">
        <v>1</v>
      </c>
      <c r="E21188" t="s">
        <v>147</v>
      </c>
      <c r="F21188">
        <v>0</v>
      </c>
    </row>
    <row r="21189" spans="1:6">
      <c r="A21189" s="12" t="s">
        <v>249</v>
      </c>
      <c r="B21189" t="s">
        <v>89</v>
      </c>
      <c r="C21189" t="s">
        <v>137</v>
      </c>
      <c r="D21189">
        <v>1</v>
      </c>
      <c r="E21189" t="s">
        <v>147</v>
      </c>
      <c r="F21189">
        <v>0</v>
      </c>
    </row>
    <row r="21190" spans="1:6">
      <c r="A21190" s="12" t="s">
        <v>249</v>
      </c>
      <c r="B21190" t="s">
        <v>90</v>
      </c>
      <c r="C21190" t="s">
        <v>137</v>
      </c>
      <c r="D21190">
        <v>1</v>
      </c>
      <c r="E21190" t="s">
        <v>147</v>
      </c>
      <c r="F21190">
        <v>0</v>
      </c>
    </row>
    <row r="21191" spans="1:6">
      <c r="A21191" s="12" t="s">
        <v>249</v>
      </c>
      <c r="B21191" t="s">
        <v>91</v>
      </c>
      <c r="C21191" t="s">
        <v>137</v>
      </c>
      <c r="D21191">
        <v>1</v>
      </c>
      <c r="E21191" t="s">
        <v>147</v>
      </c>
      <c r="F21191">
        <v>0</v>
      </c>
    </row>
    <row r="21192" spans="1:6">
      <c r="A21192" s="12" t="s">
        <v>249</v>
      </c>
      <c r="B21192" t="s">
        <v>92</v>
      </c>
      <c r="C21192" t="s">
        <v>137</v>
      </c>
      <c r="D21192">
        <v>1</v>
      </c>
      <c r="E21192" t="s">
        <v>147</v>
      </c>
      <c r="F21192">
        <v>0</v>
      </c>
    </row>
    <row r="21193" spans="1:6">
      <c r="A21193" s="12" t="s">
        <v>249</v>
      </c>
      <c r="B21193" t="s">
        <v>93</v>
      </c>
      <c r="C21193" t="s">
        <v>137</v>
      </c>
      <c r="D21193">
        <v>1</v>
      </c>
      <c r="E21193" t="s">
        <v>147</v>
      </c>
      <c r="F21193">
        <v>0</v>
      </c>
    </row>
    <row r="21194" spans="1:6">
      <c r="A21194" s="12" t="s">
        <v>249</v>
      </c>
      <c r="B21194" t="s">
        <v>94</v>
      </c>
      <c r="C21194" t="s">
        <v>137</v>
      </c>
      <c r="D21194">
        <v>1</v>
      </c>
      <c r="E21194" t="s">
        <v>147</v>
      </c>
      <c r="F21194">
        <v>0</v>
      </c>
    </row>
    <row r="21195" spans="1:6">
      <c r="A21195" s="12" t="s">
        <v>249</v>
      </c>
      <c r="B21195" t="s">
        <v>95</v>
      </c>
      <c r="C21195" t="s">
        <v>137</v>
      </c>
      <c r="D21195">
        <v>1</v>
      </c>
      <c r="E21195" t="s">
        <v>147</v>
      </c>
      <c r="F21195">
        <v>0</v>
      </c>
    </row>
    <row r="21196" spans="1:6">
      <c r="A21196" s="12" t="s">
        <v>249</v>
      </c>
      <c r="B21196" t="s">
        <v>96</v>
      </c>
      <c r="C21196" t="s">
        <v>137</v>
      </c>
      <c r="D21196">
        <v>1</v>
      </c>
      <c r="E21196" t="s">
        <v>147</v>
      </c>
      <c r="F21196">
        <v>0</v>
      </c>
    </row>
    <row r="21197" spans="1:6">
      <c r="A21197" s="12" t="s">
        <v>249</v>
      </c>
      <c r="B21197" t="s">
        <v>97</v>
      </c>
      <c r="C21197" t="s">
        <v>137</v>
      </c>
      <c r="D21197">
        <v>1</v>
      </c>
      <c r="E21197" t="s">
        <v>147</v>
      </c>
      <c r="F21197">
        <v>0</v>
      </c>
    </row>
    <row r="21198" spans="1:6">
      <c r="A21198" s="12" t="s">
        <v>249</v>
      </c>
      <c r="B21198" t="s">
        <v>98</v>
      </c>
      <c r="C21198" t="s">
        <v>137</v>
      </c>
      <c r="D21198">
        <v>1</v>
      </c>
      <c r="E21198" t="s">
        <v>147</v>
      </c>
      <c r="F21198">
        <v>0</v>
      </c>
    </row>
    <row r="21199" spans="1:6">
      <c r="A21199" s="12" t="s">
        <v>249</v>
      </c>
      <c r="B21199" t="s">
        <v>99</v>
      </c>
      <c r="C21199" t="s">
        <v>137</v>
      </c>
      <c r="D21199">
        <v>1</v>
      </c>
      <c r="E21199" t="s">
        <v>147</v>
      </c>
      <c r="F21199">
        <v>0</v>
      </c>
    </row>
    <row r="21200" spans="1:6">
      <c r="A21200" s="12" t="s">
        <v>249</v>
      </c>
      <c r="B21200" t="s">
        <v>100</v>
      </c>
      <c r="C21200" t="s">
        <v>137</v>
      </c>
      <c r="D21200">
        <v>1</v>
      </c>
      <c r="E21200" t="s">
        <v>147</v>
      </c>
      <c r="F21200">
        <v>0</v>
      </c>
    </row>
    <row r="21201" spans="1:6">
      <c r="A21201" s="12" t="s">
        <v>249</v>
      </c>
      <c r="B21201" t="s">
        <v>101</v>
      </c>
      <c r="C21201" t="s">
        <v>137</v>
      </c>
      <c r="D21201">
        <v>1</v>
      </c>
      <c r="E21201" t="s">
        <v>147</v>
      </c>
      <c r="F21201">
        <v>0</v>
      </c>
    </row>
    <row r="21202" spans="1:6">
      <c r="A21202" s="12" t="s">
        <v>249</v>
      </c>
      <c r="B21202" t="s">
        <v>102</v>
      </c>
      <c r="C21202" t="s">
        <v>137</v>
      </c>
      <c r="D21202">
        <v>1</v>
      </c>
      <c r="E21202" t="s">
        <v>147</v>
      </c>
      <c r="F21202">
        <v>0</v>
      </c>
    </row>
    <row r="21203" spans="1:6">
      <c r="A21203" s="12" t="s">
        <v>249</v>
      </c>
      <c r="B21203" t="s">
        <v>103</v>
      </c>
      <c r="C21203" t="s">
        <v>137</v>
      </c>
      <c r="D21203">
        <v>1</v>
      </c>
      <c r="E21203" t="s">
        <v>147</v>
      </c>
      <c r="F21203">
        <v>0</v>
      </c>
    </row>
    <row r="21204" spans="1:6">
      <c r="A21204" s="12" t="s">
        <v>249</v>
      </c>
      <c r="B21204" t="s">
        <v>104</v>
      </c>
      <c r="C21204" t="s">
        <v>137</v>
      </c>
      <c r="D21204">
        <v>1</v>
      </c>
      <c r="E21204" t="s">
        <v>147</v>
      </c>
      <c r="F21204">
        <v>0</v>
      </c>
    </row>
    <row r="21205" spans="1:6">
      <c r="A21205" s="12" t="s">
        <v>249</v>
      </c>
      <c r="B21205" t="s">
        <v>105</v>
      </c>
      <c r="C21205" t="s">
        <v>137</v>
      </c>
      <c r="D21205">
        <v>1</v>
      </c>
      <c r="E21205" t="s">
        <v>147</v>
      </c>
      <c r="F21205">
        <v>0</v>
      </c>
    </row>
    <row r="21206" spans="1:6">
      <c r="A21206" s="12" t="s">
        <v>249</v>
      </c>
      <c r="B21206" t="s">
        <v>106</v>
      </c>
      <c r="C21206" t="s">
        <v>137</v>
      </c>
      <c r="D21206">
        <v>1</v>
      </c>
      <c r="E21206" t="s">
        <v>147</v>
      </c>
      <c r="F21206">
        <v>0</v>
      </c>
    </row>
    <row r="21207" spans="1:6">
      <c r="A21207" s="12" t="s">
        <v>249</v>
      </c>
      <c r="B21207" t="s">
        <v>107</v>
      </c>
      <c r="C21207" t="s">
        <v>137</v>
      </c>
      <c r="D21207">
        <v>1</v>
      </c>
      <c r="E21207" t="s">
        <v>147</v>
      </c>
      <c r="F21207">
        <v>0</v>
      </c>
    </row>
    <row r="21208" spans="1:6">
      <c r="A21208" s="12" t="s">
        <v>249</v>
      </c>
      <c r="B21208" t="s">
        <v>108</v>
      </c>
      <c r="C21208" t="s">
        <v>137</v>
      </c>
      <c r="D21208">
        <v>1</v>
      </c>
      <c r="E21208" t="s">
        <v>147</v>
      </c>
      <c r="F21208">
        <v>0</v>
      </c>
    </row>
    <row r="21209" spans="1:6">
      <c r="A21209" s="12" t="s">
        <v>249</v>
      </c>
      <c r="B21209" t="s">
        <v>109</v>
      </c>
      <c r="C21209" t="s">
        <v>137</v>
      </c>
      <c r="D21209">
        <v>1</v>
      </c>
      <c r="E21209" t="s">
        <v>147</v>
      </c>
      <c r="F21209">
        <v>0</v>
      </c>
    </row>
    <row r="21210" spans="1:6">
      <c r="A21210" s="12" t="s">
        <v>249</v>
      </c>
      <c r="B21210" t="s">
        <v>110</v>
      </c>
      <c r="C21210" t="s">
        <v>137</v>
      </c>
      <c r="D21210">
        <v>1</v>
      </c>
      <c r="E21210" t="s">
        <v>147</v>
      </c>
      <c r="F21210">
        <v>0</v>
      </c>
    </row>
    <row r="21211" spans="1:6">
      <c r="A21211" s="12" t="s">
        <v>249</v>
      </c>
      <c r="B21211" t="s">
        <v>111</v>
      </c>
      <c r="C21211" t="s">
        <v>137</v>
      </c>
      <c r="D21211">
        <v>1</v>
      </c>
      <c r="E21211" t="s">
        <v>147</v>
      </c>
      <c r="F21211">
        <v>0</v>
      </c>
    </row>
    <row r="21212" spans="1:6">
      <c r="A21212" s="12" t="s">
        <v>249</v>
      </c>
      <c r="B21212" t="s">
        <v>112</v>
      </c>
      <c r="C21212" t="s">
        <v>137</v>
      </c>
      <c r="D21212">
        <v>1</v>
      </c>
      <c r="E21212" t="s">
        <v>147</v>
      </c>
      <c r="F21212">
        <v>0</v>
      </c>
    </row>
    <row r="21213" spans="1:6">
      <c r="A21213" s="12" t="s">
        <v>249</v>
      </c>
      <c r="B21213" t="s">
        <v>113</v>
      </c>
      <c r="C21213" t="s">
        <v>137</v>
      </c>
      <c r="D21213">
        <v>1</v>
      </c>
      <c r="E21213" t="s">
        <v>147</v>
      </c>
      <c r="F21213">
        <v>0</v>
      </c>
    </row>
    <row r="21214" spans="1:6">
      <c r="A21214" s="12" t="s">
        <v>249</v>
      </c>
      <c r="B21214" t="s">
        <v>114</v>
      </c>
      <c r="C21214" t="s">
        <v>137</v>
      </c>
      <c r="D21214">
        <v>1</v>
      </c>
      <c r="E21214" t="s">
        <v>147</v>
      </c>
      <c r="F21214">
        <v>0</v>
      </c>
    </row>
    <row r="21215" spans="1:6">
      <c r="A21215" s="12" t="s">
        <v>249</v>
      </c>
      <c r="B21215" t="s">
        <v>115</v>
      </c>
      <c r="C21215" t="s">
        <v>137</v>
      </c>
      <c r="D21215">
        <v>1</v>
      </c>
      <c r="E21215" t="s">
        <v>147</v>
      </c>
      <c r="F21215">
        <v>0</v>
      </c>
    </row>
    <row r="21216" spans="1:6">
      <c r="A21216" s="12" t="s">
        <v>249</v>
      </c>
      <c r="B21216" t="s">
        <v>116</v>
      </c>
      <c r="C21216" t="s">
        <v>137</v>
      </c>
      <c r="D21216">
        <v>1</v>
      </c>
      <c r="E21216" t="s">
        <v>147</v>
      </c>
      <c r="F21216">
        <v>0</v>
      </c>
    </row>
    <row r="21217" spans="1:6">
      <c r="A21217" s="12" t="s">
        <v>249</v>
      </c>
      <c r="B21217" t="s">
        <v>146</v>
      </c>
      <c r="C21217" t="s">
        <v>137</v>
      </c>
      <c r="D21217">
        <v>1</v>
      </c>
      <c r="E21217" t="s">
        <v>147</v>
      </c>
      <c r="F21217">
        <v>0</v>
      </c>
    </row>
    <row r="21218" spans="1:6">
      <c r="A21218" s="12" t="s">
        <v>249</v>
      </c>
      <c r="B21218" t="s">
        <v>61</v>
      </c>
      <c r="C21218" t="s">
        <v>138</v>
      </c>
      <c r="D21218">
        <v>1</v>
      </c>
      <c r="E21218" t="s">
        <v>139</v>
      </c>
      <c r="F21218">
        <v>62.6</v>
      </c>
    </row>
    <row r="21219" spans="1:6">
      <c r="A21219" s="12" t="s">
        <v>249</v>
      </c>
      <c r="B21219" t="s">
        <v>62</v>
      </c>
      <c r="C21219" t="s">
        <v>138</v>
      </c>
      <c r="D21219">
        <v>1</v>
      </c>
      <c r="E21219" t="s">
        <v>139</v>
      </c>
      <c r="F21219">
        <v>51.9</v>
      </c>
    </row>
    <row r="21220" spans="1:6">
      <c r="A21220" s="12" t="s">
        <v>249</v>
      </c>
      <c r="B21220" t="s">
        <v>63</v>
      </c>
      <c r="C21220" t="s">
        <v>138</v>
      </c>
      <c r="D21220">
        <v>1</v>
      </c>
      <c r="E21220" t="s">
        <v>139</v>
      </c>
      <c r="F21220">
        <v>49</v>
      </c>
    </row>
    <row r="21221" spans="1:6">
      <c r="A21221" s="12" t="s">
        <v>249</v>
      </c>
      <c r="B21221" t="s">
        <v>64</v>
      </c>
      <c r="C21221" t="s">
        <v>138</v>
      </c>
      <c r="D21221">
        <v>1</v>
      </c>
      <c r="E21221" t="s">
        <v>139</v>
      </c>
      <c r="F21221">
        <v>62.7</v>
      </c>
    </row>
    <row r="21222" spans="1:6">
      <c r="A21222" s="12" t="s">
        <v>249</v>
      </c>
      <c r="B21222" t="s">
        <v>65</v>
      </c>
      <c r="C21222" t="s">
        <v>138</v>
      </c>
      <c r="D21222">
        <v>1</v>
      </c>
      <c r="E21222" t="s">
        <v>139</v>
      </c>
      <c r="F21222">
        <v>33.9</v>
      </c>
    </row>
    <row r="21223" spans="1:6">
      <c r="A21223" s="12" t="s">
        <v>249</v>
      </c>
      <c r="B21223" t="s">
        <v>66</v>
      </c>
      <c r="C21223" t="s">
        <v>138</v>
      </c>
      <c r="D21223">
        <v>1</v>
      </c>
      <c r="E21223" t="s">
        <v>139</v>
      </c>
      <c r="F21223">
        <v>42.9</v>
      </c>
    </row>
    <row r="21224" spans="1:6">
      <c r="A21224" s="12" t="s">
        <v>249</v>
      </c>
      <c r="B21224" t="s">
        <v>67</v>
      </c>
      <c r="C21224" t="s">
        <v>138</v>
      </c>
      <c r="D21224">
        <v>1</v>
      </c>
      <c r="E21224" t="s">
        <v>139</v>
      </c>
      <c r="F21224">
        <v>39.1</v>
      </c>
    </row>
    <row r="21225" spans="1:6">
      <c r="A21225" s="12" t="s">
        <v>249</v>
      </c>
      <c r="B21225" t="s">
        <v>68</v>
      </c>
      <c r="C21225" t="s">
        <v>138</v>
      </c>
      <c r="D21225">
        <v>1</v>
      </c>
      <c r="E21225" t="s">
        <v>139</v>
      </c>
      <c r="F21225">
        <v>39.5</v>
      </c>
    </row>
    <row r="21226" spans="1:6">
      <c r="A21226" s="12" t="s">
        <v>249</v>
      </c>
      <c r="B21226" t="s">
        <v>69</v>
      </c>
      <c r="C21226" t="s">
        <v>138</v>
      </c>
      <c r="D21226">
        <v>1</v>
      </c>
      <c r="E21226" t="s">
        <v>139</v>
      </c>
      <c r="F21226">
        <v>49.2</v>
      </c>
    </row>
    <row r="21227" spans="1:6">
      <c r="A21227" s="12" t="s">
        <v>249</v>
      </c>
      <c r="B21227" t="s">
        <v>70</v>
      </c>
      <c r="C21227" t="s">
        <v>138</v>
      </c>
      <c r="D21227">
        <v>1</v>
      </c>
      <c r="E21227" t="s">
        <v>139</v>
      </c>
      <c r="F21227">
        <v>51.9</v>
      </c>
    </row>
    <row r="21228" spans="1:6">
      <c r="A21228" s="12" t="s">
        <v>249</v>
      </c>
      <c r="B21228" t="s">
        <v>71</v>
      </c>
      <c r="C21228" t="s">
        <v>138</v>
      </c>
      <c r="D21228">
        <v>1</v>
      </c>
      <c r="E21228" t="s">
        <v>139</v>
      </c>
      <c r="F21228">
        <v>27.9</v>
      </c>
    </row>
    <row r="21229" spans="1:6">
      <c r="A21229" s="12" t="s">
        <v>249</v>
      </c>
      <c r="B21229" t="s">
        <v>72</v>
      </c>
      <c r="C21229" t="s">
        <v>138</v>
      </c>
      <c r="D21229">
        <v>1</v>
      </c>
      <c r="E21229" t="s">
        <v>139</v>
      </c>
      <c r="F21229">
        <v>63.8</v>
      </c>
    </row>
    <row r="21230" spans="1:6">
      <c r="A21230" s="12" t="s">
        <v>249</v>
      </c>
      <c r="B21230" t="s">
        <v>73</v>
      </c>
      <c r="C21230" t="s">
        <v>138</v>
      </c>
      <c r="D21230">
        <v>1</v>
      </c>
      <c r="E21230" t="s">
        <v>139</v>
      </c>
      <c r="F21230">
        <v>39.1</v>
      </c>
    </row>
    <row r="21231" spans="1:6">
      <c r="A21231" s="12" t="s">
        <v>249</v>
      </c>
      <c r="B21231" t="s">
        <v>74</v>
      </c>
      <c r="C21231" t="s">
        <v>138</v>
      </c>
      <c r="D21231">
        <v>1</v>
      </c>
      <c r="E21231" t="s">
        <v>139</v>
      </c>
      <c r="F21231">
        <v>57.3</v>
      </c>
    </row>
    <row r="21232" spans="1:6">
      <c r="A21232" s="12" t="s">
        <v>249</v>
      </c>
      <c r="B21232" t="s">
        <v>75</v>
      </c>
      <c r="C21232" t="s">
        <v>138</v>
      </c>
      <c r="D21232">
        <v>1</v>
      </c>
      <c r="E21232" t="s">
        <v>139</v>
      </c>
      <c r="F21232">
        <v>49.8</v>
      </c>
    </row>
    <row r="21233" spans="1:6">
      <c r="A21233" s="12" t="s">
        <v>249</v>
      </c>
      <c r="B21233" t="s">
        <v>76</v>
      </c>
      <c r="C21233" t="s">
        <v>138</v>
      </c>
      <c r="D21233">
        <v>1</v>
      </c>
      <c r="E21233" t="s">
        <v>139</v>
      </c>
      <c r="F21233">
        <v>57.3</v>
      </c>
    </row>
    <row r="21234" spans="1:6">
      <c r="A21234" s="12" t="s">
        <v>249</v>
      </c>
      <c r="B21234" t="s">
        <v>77</v>
      </c>
      <c r="C21234" t="s">
        <v>138</v>
      </c>
      <c r="D21234">
        <v>1</v>
      </c>
      <c r="E21234" t="s">
        <v>139</v>
      </c>
      <c r="F21234">
        <v>62.9</v>
      </c>
    </row>
    <row r="21235" spans="1:6">
      <c r="A21235" s="12" t="s">
        <v>249</v>
      </c>
      <c r="B21235" t="s">
        <v>78</v>
      </c>
      <c r="C21235" t="s">
        <v>138</v>
      </c>
      <c r="D21235">
        <v>1</v>
      </c>
      <c r="E21235" t="s">
        <v>139</v>
      </c>
      <c r="F21235">
        <v>59.6</v>
      </c>
    </row>
    <row r="21236" spans="1:6">
      <c r="A21236" s="12" t="s">
        <v>249</v>
      </c>
      <c r="B21236" t="s">
        <v>79</v>
      </c>
      <c r="C21236" t="s">
        <v>138</v>
      </c>
      <c r="D21236">
        <v>1</v>
      </c>
      <c r="E21236" t="s">
        <v>139</v>
      </c>
      <c r="F21236">
        <v>43.3</v>
      </c>
    </row>
    <row r="21237" spans="1:6">
      <c r="A21237" s="12" t="s">
        <v>249</v>
      </c>
      <c r="B21237" t="s">
        <v>80</v>
      </c>
      <c r="C21237" t="s">
        <v>138</v>
      </c>
      <c r="D21237">
        <v>1</v>
      </c>
      <c r="E21237" t="s">
        <v>139</v>
      </c>
      <c r="F21237">
        <v>34.9</v>
      </c>
    </row>
    <row r="21238" spans="1:6">
      <c r="A21238" s="12" t="s">
        <v>249</v>
      </c>
      <c r="B21238" t="s">
        <v>81</v>
      </c>
      <c r="C21238" t="s">
        <v>138</v>
      </c>
      <c r="D21238">
        <v>1</v>
      </c>
      <c r="E21238" t="s">
        <v>139</v>
      </c>
      <c r="F21238">
        <v>32.700000000000003</v>
      </c>
    </row>
    <row r="21239" spans="1:6">
      <c r="A21239" s="12" t="s">
        <v>249</v>
      </c>
      <c r="B21239" t="s">
        <v>82</v>
      </c>
      <c r="C21239" t="s">
        <v>138</v>
      </c>
      <c r="D21239">
        <v>1</v>
      </c>
      <c r="E21239" t="s">
        <v>139</v>
      </c>
      <c r="F21239">
        <v>46.6</v>
      </c>
    </row>
    <row r="21240" spans="1:6">
      <c r="A21240" s="12" t="s">
        <v>249</v>
      </c>
      <c r="B21240" t="s">
        <v>83</v>
      </c>
      <c r="C21240" t="s">
        <v>138</v>
      </c>
      <c r="D21240">
        <v>1</v>
      </c>
      <c r="E21240" t="s">
        <v>139</v>
      </c>
      <c r="F21240">
        <v>44.1</v>
      </c>
    </row>
    <row r="21241" spans="1:6">
      <c r="A21241" s="12" t="s">
        <v>249</v>
      </c>
      <c r="B21241" t="s">
        <v>84</v>
      </c>
      <c r="C21241" t="s">
        <v>138</v>
      </c>
      <c r="D21241">
        <v>1</v>
      </c>
      <c r="E21241" t="s">
        <v>139</v>
      </c>
      <c r="F21241">
        <v>58.1</v>
      </c>
    </row>
    <row r="21242" spans="1:6">
      <c r="A21242" s="12" t="s">
        <v>249</v>
      </c>
      <c r="B21242" t="s">
        <v>85</v>
      </c>
      <c r="C21242" t="s">
        <v>138</v>
      </c>
      <c r="D21242">
        <v>1</v>
      </c>
      <c r="E21242" t="s">
        <v>139</v>
      </c>
      <c r="F21242">
        <v>57.3</v>
      </c>
    </row>
    <row r="21243" spans="1:6">
      <c r="A21243" s="12" t="s">
        <v>249</v>
      </c>
      <c r="B21243" t="s">
        <v>86</v>
      </c>
      <c r="C21243" t="s">
        <v>138</v>
      </c>
      <c r="D21243">
        <v>1</v>
      </c>
      <c r="E21243" t="s">
        <v>139</v>
      </c>
      <c r="F21243">
        <v>55.1</v>
      </c>
    </row>
    <row r="21244" spans="1:6">
      <c r="A21244" s="12" t="s">
        <v>249</v>
      </c>
      <c r="B21244" t="s">
        <v>87</v>
      </c>
      <c r="C21244" t="s">
        <v>138</v>
      </c>
      <c r="D21244">
        <v>1</v>
      </c>
      <c r="E21244" t="s">
        <v>139</v>
      </c>
      <c r="F21244">
        <v>60.9</v>
      </c>
    </row>
    <row r="21245" spans="1:6">
      <c r="A21245" s="12" t="s">
        <v>249</v>
      </c>
      <c r="B21245" t="s">
        <v>88</v>
      </c>
      <c r="C21245" t="s">
        <v>138</v>
      </c>
      <c r="D21245">
        <v>1</v>
      </c>
      <c r="E21245" t="s">
        <v>139</v>
      </c>
      <c r="F21245">
        <v>45.7</v>
      </c>
    </row>
    <row r="21246" spans="1:6">
      <c r="A21246" s="12" t="s">
        <v>249</v>
      </c>
      <c r="B21246" t="s">
        <v>89</v>
      </c>
      <c r="C21246" t="s">
        <v>138</v>
      </c>
      <c r="D21246">
        <v>1</v>
      </c>
      <c r="E21246" t="s">
        <v>139</v>
      </c>
      <c r="F21246">
        <v>45.7</v>
      </c>
    </row>
    <row r="21247" spans="1:6">
      <c r="A21247" s="12" t="s">
        <v>249</v>
      </c>
      <c r="B21247" t="s">
        <v>90</v>
      </c>
      <c r="C21247" t="s">
        <v>138</v>
      </c>
      <c r="D21247">
        <v>1</v>
      </c>
      <c r="E21247" t="s">
        <v>139</v>
      </c>
      <c r="F21247">
        <v>39.6</v>
      </c>
    </row>
    <row r="21248" spans="1:6">
      <c r="A21248" s="12" t="s">
        <v>249</v>
      </c>
      <c r="B21248" t="s">
        <v>91</v>
      </c>
      <c r="C21248" t="s">
        <v>138</v>
      </c>
      <c r="D21248">
        <v>1</v>
      </c>
      <c r="E21248" t="s">
        <v>139</v>
      </c>
      <c r="F21248">
        <v>41.1</v>
      </c>
    </row>
    <row r="21249" spans="1:6">
      <c r="A21249" s="12" t="s">
        <v>249</v>
      </c>
      <c r="B21249" t="s">
        <v>92</v>
      </c>
      <c r="C21249" t="s">
        <v>138</v>
      </c>
      <c r="D21249">
        <v>1</v>
      </c>
      <c r="E21249" t="s">
        <v>139</v>
      </c>
      <c r="F21249">
        <v>35.5</v>
      </c>
    </row>
    <row r="21250" spans="1:6">
      <c r="A21250" s="12" t="s">
        <v>249</v>
      </c>
      <c r="B21250" t="s">
        <v>93</v>
      </c>
      <c r="C21250" t="s">
        <v>138</v>
      </c>
      <c r="D21250">
        <v>1</v>
      </c>
      <c r="E21250" t="s">
        <v>139</v>
      </c>
      <c r="F21250">
        <v>50.1</v>
      </c>
    </row>
    <row r="21251" spans="1:6">
      <c r="A21251" s="12" t="s">
        <v>249</v>
      </c>
      <c r="B21251" t="s">
        <v>94</v>
      </c>
      <c r="C21251" t="s">
        <v>138</v>
      </c>
      <c r="D21251">
        <v>1</v>
      </c>
      <c r="E21251" t="s">
        <v>139</v>
      </c>
      <c r="F21251">
        <v>63.5</v>
      </c>
    </row>
    <row r="21252" spans="1:6">
      <c r="A21252" s="12" t="s">
        <v>249</v>
      </c>
      <c r="B21252" t="s">
        <v>95</v>
      </c>
      <c r="C21252" t="s">
        <v>138</v>
      </c>
      <c r="D21252">
        <v>1</v>
      </c>
      <c r="E21252" t="s">
        <v>139</v>
      </c>
      <c r="F21252">
        <v>51.5</v>
      </c>
    </row>
    <row r="21253" spans="1:6">
      <c r="A21253" s="12" t="s">
        <v>249</v>
      </c>
      <c r="B21253" t="s">
        <v>96</v>
      </c>
      <c r="C21253" t="s">
        <v>138</v>
      </c>
      <c r="D21253">
        <v>1</v>
      </c>
      <c r="E21253" t="s">
        <v>139</v>
      </c>
      <c r="F21253">
        <v>66.7</v>
      </c>
    </row>
    <row r="21254" spans="1:6">
      <c r="A21254" s="12" t="s">
        <v>249</v>
      </c>
      <c r="B21254" t="s">
        <v>97</v>
      </c>
      <c r="C21254" t="s">
        <v>138</v>
      </c>
      <c r="D21254">
        <v>1</v>
      </c>
      <c r="E21254" t="s">
        <v>139</v>
      </c>
      <c r="F21254">
        <v>39</v>
      </c>
    </row>
    <row r="21255" spans="1:6">
      <c r="A21255" s="12" t="s">
        <v>249</v>
      </c>
      <c r="B21255" t="s">
        <v>98</v>
      </c>
      <c r="C21255" t="s">
        <v>138</v>
      </c>
      <c r="D21255">
        <v>1</v>
      </c>
      <c r="E21255" t="s">
        <v>139</v>
      </c>
      <c r="F21255">
        <v>47.4</v>
      </c>
    </row>
    <row r="21256" spans="1:6">
      <c r="A21256" s="12" t="s">
        <v>249</v>
      </c>
      <c r="B21256" t="s">
        <v>99</v>
      </c>
      <c r="C21256" t="s">
        <v>138</v>
      </c>
      <c r="D21256">
        <v>1</v>
      </c>
      <c r="E21256" t="s">
        <v>139</v>
      </c>
      <c r="F21256">
        <v>37</v>
      </c>
    </row>
    <row r="21257" spans="1:6">
      <c r="A21257" s="12" t="s">
        <v>249</v>
      </c>
      <c r="B21257" t="s">
        <v>100</v>
      </c>
      <c r="C21257" t="s">
        <v>138</v>
      </c>
      <c r="D21257">
        <v>1</v>
      </c>
      <c r="E21257" t="s">
        <v>139</v>
      </c>
      <c r="F21257">
        <v>56</v>
      </c>
    </row>
    <row r="21258" spans="1:6">
      <c r="A21258" s="12" t="s">
        <v>249</v>
      </c>
      <c r="B21258" t="s">
        <v>101</v>
      </c>
      <c r="C21258" t="s">
        <v>138</v>
      </c>
      <c r="D21258">
        <v>1</v>
      </c>
      <c r="E21258" t="s">
        <v>139</v>
      </c>
      <c r="F21258">
        <v>62.4</v>
      </c>
    </row>
    <row r="21259" spans="1:6">
      <c r="A21259" s="12" t="s">
        <v>249</v>
      </c>
      <c r="B21259" t="s">
        <v>102</v>
      </c>
      <c r="C21259" t="s">
        <v>138</v>
      </c>
      <c r="D21259">
        <v>1</v>
      </c>
      <c r="E21259" t="s">
        <v>139</v>
      </c>
      <c r="F21259">
        <v>61.7</v>
      </c>
    </row>
    <row r="21260" spans="1:6">
      <c r="A21260" s="12" t="s">
        <v>249</v>
      </c>
      <c r="B21260" t="s">
        <v>103</v>
      </c>
      <c r="C21260" t="s">
        <v>138</v>
      </c>
      <c r="D21260">
        <v>1</v>
      </c>
      <c r="E21260" t="s">
        <v>139</v>
      </c>
      <c r="F21260">
        <v>53.4</v>
      </c>
    </row>
    <row r="21261" spans="1:6">
      <c r="A21261" s="12" t="s">
        <v>249</v>
      </c>
      <c r="B21261" t="s">
        <v>104</v>
      </c>
      <c r="C21261" t="s">
        <v>138</v>
      </c>
      <c r="D21261">
        <v>1</v>
      </c>
      <c r="E21261" t="s">
        <v>139</v>
      </c>
      <c r="F21261">
        <v>60.9</v>
      </c>
    </row>
    <row r="21262" spans="1:6">
      <c r="A21262" s="12" t="s">
        <v>249</v>
      </c>
      <c r="B21262" t="s">
        <v>105</v>
      </c>
      <c r="C21262" t="s">
        <v>138</v>
      </c>
      <c r="D21262">
        <v>1</v>
      </c>
      <c r="E21262" t="s">
        <v>139</v>
      </c>
      <c r="F21262">
        <v>29.8</v>
      </c>
    </row>
    <row r="21263" spans="1:6">
      <c r="A21263" s="12" t="s">
        <v>249</v>
      </c>
      <c r="B21263" t="s">
        <v>106</v>
      </c>
      <c r="C21263" t="s">
        <v>138</v>
      </c>
      <c r="D21263">
        <v>1</v>
      </c>
      <c r="E21263" t="s">
        <v>139</v>
      </c>
      <c r="F21263">
        <v>44.4</v>
      </c>
    </row>
    <row r="21264" spans="1:6">
      <c r="A21264" s="12" t="s">
        <v>249</v>
      </c>
      <c r="B21264" t="s">
        <v>107</v>
      </c>
      <c r="C21264" t="s">
        <v>138</v>
      </c>
      <c r="D21264">
        <v>1</v>
      </c>
      <c r="E21264" t="s">
        <v>139</v>
      </c>
      <c r="F21264">
        <v>37.9</v>
      </c>
    </row>
    <row r="21265" spans="1:6">
      <c r="A21265" s="12" t="s">
        <v>249</v>
      </c>
      <c r="B21265" t="s">
        <v>108</v>
      </c>
      <c r="C21265" t="s">
        <v>138</v>
      </c>
      <c r="D21265">
        <v>1</v>
      </c>
      <c r="E21265" t="s">
        <v>139</v>
      </c>
      <c r="F21265">
        <v>66</v>
      </c>
    </row>
    <row r="21266" spans="1:6">
      <c r="A21266" s="12" t="s">
        <v>249</v>
      </c>
      <c r="B21266" t="s">
        <v>109</v>
      </c>
      <c r="C21266" t="s">
        <v>138</v>
      </c>
      <c r="D21266">
        <v>1</v>
      </c>
      <c r="E21266" t="s">
        <v>139</v>
      </c>
      <c r="F21266">
        <v>47.5</v>
      </c>
    </row>
    <row r="21267" spans="1:6">
      <c r="A21267" s="12" t="s">
        <v>249</v>
      </c>
      <c r="B21267" t="s">
        <v>110</v>
      </c>
      <c r="C21267" t="s">
        <v>138</v>
      </c>
      <c r="D21267">
        <v>1</v>
      </c>
      <c r="E21267" t="s">
        <v>139</v>
      </c>
      <c r="F21267">
        <v>69.599999999999994</v>
      </c>
    </row>
    <row r="21268" spans="1:6">
      <c r="A21268" s="12" t="s">
        <v>249</v>
      </c>
      <c r="B21268" t="s">
        <v>111</v>
      </c>
      <c r="C21268" t="s">
        <v>138</v>
      </c>
      <c r="D21268">
        <v>1</v>
      </c>
      <c r="E21268" t="s">
        <v>139</v>
      </c>
      <c r="F21268">
        <v>11</v>
      </c>
    </row>
    <row r="21269" spans="1:6">
      <c r="A21269" s="12" t="s">
        <v>249</v>
      </c>
      <c r="B21269" t="s">
        <v>112</v>
      </c>
      <c r="C21269" t="s">
        <v>138</v>
      </c>
      <c r="D21269">
        <v>1</v>
      </c>
      <c r="E21269" t="s">
        <v>139</v>
      </c>
      <c r="F21269">
        <v>37.700000000000003</v>
      </c>
    </row>
    <row r="21270" spans="1:6">
      <c r="A21270" s="12" t="s">
        <v>249</v>
      </c>
      <c r="B21270" t="s">
        <v>113</v>
      </c>
      <c r="C21270" t="s">
        <v>138</v>
      </c>
      <c r="D21270">
        <v>1</v>
      </c>
      <c r="E21270" t="s">
        <v>139</v>
      </c>
      <c r="F21270">
        <v>49.4</v>
      </c>
    </row>
    <row r="21271" spans="1:6">
      <c r="A21271" s="12" t="s">
        <v>249</v>
      </c>
      <c r="B21271" t="s">
        <v>114</v>
      </c>
      <c r="C21271" t="s">
        <v>138</v>
      </c>
      <c r="D21271">
        <v>1</v>
      </c>
      <c r="E21271" t="s">
        <v>139</v>
      </c>
      <c r="F21271">
        <v>59.4</v>
      </c>
    </row>
    <row r="21272" spans="1:6">
      <c r="A21272" s="12" t="s">
        <v>249</v>
      </c>
      <c r="B21272" t="s">
        <v>115</v>
      </c>
      <c r="C21272" t="s">
        <v>138</v>
      </c>
      <c r="D21272">
        <v>1</v>
      </c>
      <c r="E21272" t="s">
        <v>139</v>
      </c>
      <c r="F21272">
        <v>49.7</v>
      </c>
    </row>
    <row r="21273" spans="1:6">
      <c r="A21273" s="12" t="s">
        <v>249</v>
      </c>
      <c r="B21273" t="s">
        <v>116</v>
      </c>
      <c r="C21273" t="s">
        <v>138</v>
      </c>
      <c r="D21273">
        <v>1</v>
      </c>
      <c r="E21273" t="s">
        <v>139</v>
      </c>
      <c r="F21273">
        <v>75.599999999999994</v>
      </c>
    </row>
    <row r="21274" spans="1:6">
      <c r="A21274" s="12" t="s">
        <v>249</v>
      </c>
      <c r="B21274" t="s">
        <v>146</v>
      </c>
      <c r="C21274" t="s">
        <v>137</v>
      </c>
      <c r="D21274">
        <v>2</v>
      </c>
      <c r="E21274" t="s">
        <v>139</v>
      </c>
      <c r="F21274">
        <v>46.5</v>
      </c>
    </row>
    <row r="21275" spans="1:6">
      <c r="A21275" s="12" t="s">
        <v>249</v>
      </c>
      <c r="B21275" t="s">
        <v>61</v>
      </c>
      <c r="C21275" t="s">
        <v>138</v>
      </c>
      <c r="D21275">
        <v>1</v>
      </c>
      <c r="E21275" t="s">
        <v>140</v>
      </c>
      <c r="F21275">
        <v>34.299999999999997</v>
      </c>
    </row>
    <row r="21276" spans="1:6">
      <c r="A21276" s="12" t="s">
        <v>249</v>
      </c>
      <c r="B21276" t="s">
        <v>62</v>
      </c>
      <c r="C21276" t="s">
        <v>138</v>
      </c>
      <c r="D21276">
        <v>1</v>
      </c>
      <c r="E21276" t="s">
        <v>140</v>
      </c>
      <c r="F21276">
        <v>36.6</v>
      </c>
    </row>
    <row r="21277" spans="1:6">
      <c r="A21277" s="12" t="s">
        <v>249</v>
      </c>
      <c r="B21277" t="s">
        <v>63</v>
      </c>
      <c r="C21277" t="s">
        <v>138</v>
      </c>
      <c r="D21277">
        <v>1</v>
      </c>
      <c r="E21277" t="s">
        <v>140</v>
      </c>
      <c r="F21277">
        <v>46.3</v>
      </c>
    </row>
    <row r="21278" spans="1:6">
      <c r="A21278" s="12" t="s">
        <v>249</v>
      </c>
      <c r="B21278" t="s">
        <v>64</v>
      </c>
      <c r="C21278" t="s">
        <v>138</v>
      </c>
      <c r="D21278">
        <v>1</v>
      </c>
      <c r="E21278" t="s">
        <v>140</v>
      </c>
      <c r="F21278">
        <v>32.700000000000003</v>
      </c>
    </row>
    <row r="21279" spans="1:6">
      <c r="A21279" s="12" t="s">
        <v>249</v>
      </c>
      <c r="B21279" t="s">
        <v>65</v>
      </c>
      <c r="C21279" t="s">
        <v>138</v>
      </c>
      <c r="D21279">
        <v>1</v>
      </c>
      <c r="E21279" t="s">
        <v>140</v>
      </c>
      <c r="F21279">
        <v>60.6</v>
      </c>
    </row>
    <row r="21280" spans="1:6">
      <c r="A21280" s="12" t="s">
        <v>249</v>
      </c>
      <c r="B21280" t="s">
        <v>66</v>
      </c>
      <c r="C21280" t="s">
        <v>138</v>
      </c>
      <c r="D21280">
        <v>1</v>
      </c>
      <c r="E21280" t="s">
        <v>140</v>
      </c>
      <c r="F21280">
        <v>51.1</v>
      </c>
    </row>
    <row r="21281" spans="1:6">
      <c r="A21281" s="12" t="s">
        <v>249</v>
      </c>
      <c r="B21281" t="s">
        <v>67</v>
      </c>
      <c r="C21281" t="s">
        <v>138</v>
      </c>
      <c r="D21281">
        <v>1</v>
      </c>
      <c r="E21281" t="s">
        <v>140</v>
      </c>
      <c r="F21281">
        <v>56.5</v>
      </c>
    </row>
    <row r="21282" spans="1:6">
      <c r="A21282" s="12" t="s">
        <v>249</v>
      </c>
      <c r="B21282" t="s">
        <v>68</v>
      </c>
      <c r="C21282" t="s">
        <v>138</v>
      </c>
      <c r="D21282">
        <v>1</v>
      </c>
      <c r="E21282" t="s">
        <v>140</v>
      </c>
      <c r="F21282">
        <v>57</v>
      </c>
    </row>
    <row r="21283" spans="1:6">
      <c r="A21283" s="12" t="s">
        <v>249</v>
      </c>
      <c r="B21283" t="s">
        <v>69</v>
      </c>
      <c r="C21283" t="s">
        <v>138</v>
      </c>
      <c r="D21283">
        <v>1</v>
      </c>
      <c r="E21283" t="s">
        <v>140</v>
      </c>
      <c r="F21283">
        <v>48.2</v>
      </c>
    </row>
    <row r="21284" spans="1:6">
      <c r="A21284" s="12" t="s">
        <v>249</v>
      </c>
      <c r="B21284" t="s">
        <v>70</v>
      </c>
      <c r="C21284" t="s">
        <v>138</v>
      </c>
      <c r="D21284">
        <v>1</v>
      </c>
      <c r="E21284" t="s">
        <v>140</v>
      </c>
      <c r="F21284">
        <v>45.8</v>
      </c>
    </row>
    <row r="21285" spans="1:6">
      <c r="A21285" s="12" t="s">
        <v>249</v>
      </c>
      <c r="B21285" t="s">
        <v>71</v>
      </c>
      <c r="C21285" t="s">
        <v>138</v>
      </c>
      <c r="D21285">
        <v>1</v>
      </c>
      <c r="E21285" t="s">
        <v>140</v>
      </c>
      <c r="F21285">
        <v>66.900000000000006</v>
      </c>
    </row>
    <row r="21286" spans="1:6">
      <c r="A21286" s="12" t="s">
        <v>249</v>
      </c>
      <c r="B21286" t="s">
        <v>72</v>
      </c>
      <c r="C21286" t="s">
        <v>138</v>
      </c>
      <c r="D21286">
        <v>1</v>
      </c>
      <c r="E21286" t="s">
        <v>140</v>
      </c>
      <c r="F21286">
        <v>29.6</v>
      </c>
    </row>
    <row r="21287" spans="1:6">
      <c r="A21287" s="12" t="s">
        <v>249</v>
      </c>
      <c r="B21287" t="s">
        <v>73</v>
      </c>
      <c r="C21287" t="s">
        <v>138</v>
      </c>
      <c r="D21287">
        <v>1</v>
      </c>
      <c r="E21287" t="s">
        <v>140</v>
      </c>
      <c r="F21287">
        <v>57.4</v>
      </c>
    </row>
    <row r="21288" spans="1:6">
      <c r="A21288" s="12" t="s">
        <v>249</v>
      </c>
      <c r="B21288" t="s">
        <v>74</v>
      </c>
      <c r="C21288" t="s">
        <v>138</v>
      </c>
      <c r="D21288">
        <v>1</v>
      </c>
      <c r="E21288" t="s">
        <v>140</v>
      </c>
      <c r="F21288">
        <v>39.299999999999997</v>
      </c>
    </row>
    <row r="21289" spans="1:6">
      <c r="A21289" s="12" t="s">
        <v>249</v>
      </c>
      <c r="B21289" t="s">
        <v>75</v>
      </c>
      <c r="C21289" t="s">
        <v>138</v>
      </c>
      <c r="D21289">
        <v>1</v>
      </c>
      <c r="E21289" t="s">
        <v>140</v>
      </c>
      <c r="F21289">
        <v>45.6</v>
      </c>
    </row>
    <row r="21290" spans="1:6">
      <c r="A21290" s="12" t="s">
        <v>249</v>
      </c>
      <c r="B21290" t="s">
        <v>76</v>
      </c>
      <c r="C21290" t="s">
        <v>138</v>
      </c>
      <c r="D21290">
        <v>1</v>
      </c>
      <c r="E21290" t="s">
        <v>140</v>
      </c>
      <c r="F21290">
        <v>37.299999999999997</v>
      </c>
    </row>
    <row r="21291" spans="1:6">
      <c r="A21291" s="12" t="s">
        <v>249</v>
      </c>
      <c r="B21291" t="s">
        <v>77</v>
      </c>
      <c r="C21291" t="s">
        <v>138</v>
      </c>
      <c r="D21291">
        <v>1</v>
      </c>
      <c r="E21291" t="s">
        <v>140</v>
      </c>
      <c r="F21291">
        <v>33.9</v>
      </c>
    </row>
    <row r="21292" spans="1:6">
      <c r="A21292" s="12" t="s">
        <v>249</v>
      </c>
      <c r="B21292" t="s">
        <v>78</v>
      </c>
      <c r="C21292" t="s">
        <v>138</v>
      </c>
      <c r="D21292">
        <v>1</v>
      </c>
      <c r="E21292" t="s">
        <v>140</v>
      </c>
      <c r="F21292">
        <v>36.5</v>
      </c>
    </row>
    <row r="21293" spans="1:6">
      <c r="A21293" s="12" t="s">
        <v>249</v>
      </c>
      <c r="B21293" t="s">
        <v>79</v>
      </c>
      <c r="C21293" t="s">
        <v>138</v>
      </c>
      <c r="D21293">
        <v>1</v>
      </c>
      <c r="E21293" t="s">
        <v>140</v>
      </c>
      <c r="F21293">
        <v>50.2</v>
      </c>
    </row>
    <row r="21294" spans="1:6">
      <c r="A21294" s="12" t="s">
        <v>249</v>
      </c>
      <c r="B21294" t="s">
        <v>80</v>
      </c>
      <c r="C21294" t="s">
        <v>138</v>
      </c>
      <c r="D21294">
        <v>1</v>
      </c>
      <c r="E21294" t="s">
        <v>140</v>
      </c>
      <c r="F21294">
        <v>61.4</v>
      </c>
    </row>
    <row r="21295" spans="1:6">
      <c r="A21295" s="12" t="s">
        <v>249</v>
      </c>
      <c r="B21295" t="s">
        <v>81</v>
      </c>
      <c r="C21295" t="s">
        <v>138</v>
      </c>
      <c r="D21295">
        <v>1</v>
      </c>
      <c r="E21295" t="s">
        <v>140</v>
      </c>
      <c r="F21295">
        <v>60.9</v>
      </c>
    </row>
    <row r="21296" spans="1:6">
      <c r="A21296" s="12" t="s">
        <v>249</v>
      </c>
      <c r="B21296" t="s">
        <v>82</v>
      </c>
      <c r="C21296" t="s">
        <v>138</v>
      </c>
      <c r="D21296">
        <v>1</v>
      </c>
      <c r="E21296" t="s">
        <v>140</v>
      </c>
      <c r="F21296">
        <v>49.8</v>
      </c>
    </row>
    <row r="21297" spans="1:6">
      <c r="A21297" s="12" t="s">
        <v>249</v>
      </c>
      <c r="B21297" t="s">
        <v>83</v>
      </c>
      <c r="C21297" t="s">
        <v>138</v>
      </c>
      <c r="D21297">
        <v>1</v>
      </c>
      <c r="E21297" t="s">
        <v>140</v>
      </c>
      <c r="F21297">
        <v>50.2</v>
      </c>
    </row>
    <row r="21298" spans="1:6">
      <c r="A21298" s="12" t="s">
        <v>249</v>
      </c>
      <c r="B21298" t="s">
        <v>84</v>
      </c>
      <c r="C21298" t="s">
        <v>138</v>
      </c>
      <c r="D21298">
        <v>1</v>
      </c>
      <c r="E21298" t="s">
        <v>140</v>
      </c>
      <c r="F21298">
        <v>39.200000000000003</v>
      </c>
    </row>
    <row r="21299" spans="1:6">
      <c r="A21299" s="12" t="s">
        <v>249</v>
      </c>
      <c r="B21299" t="s">
        <v>85</v>
      </c>
      <c r="C21299" t="s">
        <v>138</v>
      </c>
      <c r="D21299">
        <v>1</v>
      </c>
      <c r="E21299" t="s">
        <v>140</v>
      </c>
      <c r="F21299">
        <v>39.6</v>
      </c>
    </row>
    <row r="21300" spans="1:6">
      <c r="A21300" s="12" t="s">
        <v>249</v>
      </c>
      <c r="B21300" t="s">
        <v>86</v>
      </c>
      <c r="C21300" t="s">
        <v>138</v>
      </c>
      <c r="D21300">
        <v>1</v>
      </c>
      <c r="E21300" t="s">
        <v>140</v>
      </c>
      <c r="F21300">
        <v>37.700000000000003</v>
      </c>
    </row>
    <row r="21301" spans="1:6">
      <c r="A21301" s="12" t="s">
        <v>249</v>
      </c>
      <c r="B21301" t="s">
        <v>87</v>
      </c>
      <c r="C21301" t="s">
        <v>138</v>
      </c>
      <c r="D21301">
        <v>1</v>
      </c>
      <c r="E21301" t="s">
        <v>140</v>
      </c>
      <c r="F21301">
        <v>34.299999999999997</v>
      </c>
    </row>
    <row r="21302" spans="1:6">
      <c r="A21302" s="12" t="s">
        <v>249</v>
      </c>
      <c r="B21302" t="s">
        <v>88</v>
      </c>
      <c r="C21302" t="s">
        <v>138</v>
      </c>
      <c r="D21302">
        <v>1</v>
      </c>
      <c r="E21302" t="s">
        <v>140</v>
      </c>
      <c r="F21302">
        <v>48.8</v>
      </c>
    </row>
    <row r="21303" spans="1:6">
      <c r="A21303" s="12" t="s">
        <v>249</v>
      </c>
      <c r="B21303" t="s">
        <v>89</v>
      </c>
      <c r="C21303" t="s">
        <v>138</v>
      </c>
      <c r="D21303">
        <v>1</v>
      </c>
      <c r="E21303" t="s">
        <v>140</v>
      </c>
      <c r="F21303">
        <v>49.9</v>
      </c>
    </row>
    <row r="21304" spans="1:6">
      <c r="A21304" s="12" t="s">
        <v>249</v>
      </c>
      <c r="B21304" t="s">
        <v>90</v>
      </c>
      <c r="C21304" t="s">
        <v>138</v>
      </c>
      <c r="D21304">
        <v>1</v>
      </c>
      <c r="E21304" t="s">
        <v>140</v>
      </c>
      <c r="F21304">
        <v>56.8</v>
      </c>
    </row>
    <row r="21305" spans="1:6">
      <c r="A21305" s="12" t="s">
        <v>249</v>
      </c>
      <c r="B21305" t="s">
        <v>91</v>
      </c>
      <c r="C21305" t="s">
        <v>138</v>
      </c>
      <c r="D21305">
        <v>1</v>
      </c>
      <c r="E21305" t="s">
        <v>140</v>
      </c>
      <c r="F21305">
        <v>53.5</v>
      </c>
    </row>
    <row r="21306" spans="1:6">
      <c r="A21306" s="12" t="s">
        <v>249</v>
      </c>
      <c r="B21306" t="s">
        <v>92</v>
      </c>
      <c r="C21306" t="s">
        <v>138</v>
      </c>
      <c r="D21306">
        <v>1</v>
      </c>
      <c r="E21306" t="s">
        <v>140</v>
      </c>
      <c r="F21306">
        <v>59.3</v>
      </c>
    </row>
    <row r="21307" spans="1:6">
      <c r="A21307" s="12" t="s">
        <v>249</v>
      </c>
      <c r="B21307" t="s">
        <v>93</v>
      </c>
      <c r="C21307" t="s">
        <v>138</v>
      </c>
      <c r="D21307">
        <v>1</v>
      </c>
      <c r="E21307" t="s">
        <v>140</v>
      </c>
      <c r="F21307">
        <v>47.7</v>
      </c>
    </row>
    <row r="21308" spans="1:6">
      <c r="A21308" s="12" t="s">
        <v>249</v>
      </c>
      <c r="B21308" t="s">
        <v>94</v>
      </c>
      <c r="C21308" t="s">
        <v>138</v>
      </c>
      <c r="D21308">
        <v>1</v>
      </c>
      <c r="E21308" t="s">
        <v>140</v>
      </c>
      <c r="F21308">
        <v>30.4</v>
      </c>
    </row>
    <row r="21309" spans="1:6">
      <c r="A21309" s="12" t="s">
        <v>249</v>
      </c>
      <c r="B21309" t="s">
        <v>95</v>
      </c>
      <c r="C21309" t="s">
        <v>138</v>
      </c>
      <c r="D21309">
        <v>1</v>
      </c>
      <c r="E21309" t="s">
        <v>140</v>
      </c>
      <c r="F21309">
        <v>44.3</v>
      </c>
    </row>
    <row r="21310" spans="1:6">
      <c r="A21310" s="12" t="s">
        <v>249</v>
      </c>
      <c r="B21310" t="s">
        <v>96</v>
      </c>
      <c r="C21310" t="s">
        <v>138</v>
      </c>
      <c r="D21310">
        <v>1</v>
      </c>
      <c r="E21310" t="s">
        <v>140</v>
      </c>
      <c r="F21310">
        <v>31</v>
      </c>
    </row>
    <row r="21311" spans="1:6">
      <c r="A21311" s="12" t="s">
        <v>249</v>
      </c>
      <c r="B21311" t="s">
        <v>97</v>
      </c>
      <c r="C21311" t="s">
        <v>138</v>
      </c>
      <c r="D21311">
        <v>1</v>
      </c>
      <c r="E21311" t="s">
        <v>140</v>
      </c>
      <c r="F21311">
        <v>54.1</v>
      </c>
    </row>
    <row r="21312" spans="1:6">
      <c r="A21312" s="12" t="s">
        <v>249</v>
      </c>
      <c r="B21312" t="s">
        <v>98</v>
      </c>
      <c r="C21312" t="s">
        <v>138</v>
      </c>
      <c r="D21312">
        <v>1</v>
      </c>
      <c r="E21312" t="s">
        <v>140</v>
      </c>
      <c r="F21312">
        <v>49.1</v>
      </c>
    </row>
    <row r="21313" spans="1:6">
      <c r="A21313" s="12" t="s">
        <v>249</v>
      </c>
      <c r="B21313" t="s">
        <v>99</v>
      </c>
      <c r="C21313" t="s">
        <v>138</v>
      </c>
      <c r="D21313">
        <v>1</v>
      </c>
      <c r="E21313" t="s">
        <v>140</v>
      </c>
      <c r="F21313">
        <v>57.9</v>
      </c>
    </row>
    <row r="21314" spans="1:6">
      <c r="A21314" s="12" t="s">
        <v>249</v>
      </c>
      <c r="B21314" t="s">
        <v>100</v>
      </c>
      <c r="C21314" t="s">
        <v>138</v>
      </c>
      <c r="D21314">
        <v>1</v>
      </c>
      <c r="E21314" t="s">
        <v>140</v>
      </c>
      <c r="F21314">
        <v>40.799999999999997</v>
      </c>
    </row>
    <row r="21315" spans="1:6">
      <c r="A21315" s="12" t="s">
        <v>249</v>
      </c>
      <c r="B21315" t="s">
        <v>101</v>
      </c>
      <c r="C21315" t="s">
        <v>138</v>
      </c>
      <c r="D21315">
        <v>1</v>
      </c>
      <c r="E21315" t="s">
        <v>140</v>
      </c>
      <c r="F21315">
        <v>33.299999999999997</v>
      </c>
    </row>
    <row r="21316" spans="1:6">
      <c r="A21316" s="12" t="s">
        <v>249</v>
      </c>
      <c r="B21316" t="s">
        <v>102</v>
      </c>
      <c r="C21316" t="s">
        <v>138</v>
      </c>
      <c r="D21316">
        <v>1</v>
      </c>
      <c r="E21316" t="s">
        <v>140</v>
      </c>
      <c r="F21316">
        <v>35.5</v>
      </c>
    </row>
    <row r="21317" spans="1:6">
      <c r="A21317" s="12" t="s">
        <v>249</v>
      </c>
      <c r="B21317" t="s">
        <v>103</v>
      </c>
      <c r="C21317" t="s">
        <v>138</v>
      </c>
      <c r="D21317">
        <v>1</v>
      </c>
      <c r="E21317" t="s">
        <v>140</v>
      </c>
      <c r="F21317">
        <v>43.7</v>
      </c>
    </row>
    <row r="21318" spans="1:6">
      <c r="A21318" s="12" t="s">
        <v>249</v>
      </c>
      <c r="B21318" t="s">
        <v>104</v>
      </c>
      <c r="C21318" t="s">
        <v>138</v>
      </c>
      <c r="D21318">
        <v>1</v>
      </c>
      <c r="E21318" t="s">
        <v>140</v>
      </c>
      <c r="F21318">
        <v>30.8</v>
      </c>
    </row>
    <row r="21319" spans="1:6">
      <c r="A21319" s="12" t="s">
        <v>249</v>
      </c>
      <c r="B21319" t="s">
        <v>105</v>
      </c>
      <c r="C21319" t="s">
        <v>138</v>
      </c>
      <c r="D21319">
        <v>1</v>
      </c>
      <c r="E21319" t="s">
        <v>140</v>
      </c>
      <c r="F21319">
        <v>62.9</v>
      </c>
    </row>
    <row r="21320" spans="1:6">
      <c r="A21320" s="12" t="s">
        <v>249</v>
      </c>
      <c r="B21320" t="s">
        <v>106</v>
      </c>
      <c r="C21320" t="s">
        <v>138</v>
      </c>
      <c r="D21320">
        <v>1</v>
      </c>
      <c r="E21320" t="s">
        <v>140</v>
      </c>
      <c r="F21320">
        <v>52</v>
      </c>
    </row>
    <row r="21321" spans="1:6">
      <c r="A21321" s="12" t="s">
        <v>249</v>
      </c>
      <c r="B21321" t="s">
        <v>107</v>
      </c>
      <c r="C21321" t="s">
        <v>138</v>
      </c>
      <c r="D21321">
        <v>1</v>
      </c>
      <c r="E21321" t="s">
        <v>140</v>
      </c>
      <c r="F21321">
        <v>55.8</v>
      </c>
    </row>
    <row r="21322" spans="1:6">
      <c r="A21322" s="12" t="s">
        <v>249</v>
      </c>
      <c r="B21322" t="s">
        <v>108</v>
      </c>
      <c r="C21322" t="s">
        <v>138</v>
      </c>
      <c r="D21322">
        <v>1</v>
      </c>
      <c r="E21322" t="s">
        <v>140</v>
      </c>
      <c r="F21322">
        <v>30.8</v>
      </c>
    </row>
    <row r="21323" spans="1:6">
      <c r="A21323" s="12" t="s">
        <v>249</v>
      </c>
      <c r="B21323" t="s">
        <v>109</v>
      </c>
      <c r="C21323" t="s">
        <v>138</v>
      </c>
      <c r="D21323">
        <v>1</v>
      </c>
      <c r="E21323" t="s">
        <v>140</v>
      </c>
      <c r="F21323">
        <v>48.1</v>
      </c>
    </row>
    <row r="21324" spans="1:6">
      <c r="A21324" s="12" t="s">
        <v>249</v>
      </c>
      <c r="B21324" t="s">
        <v>110</v>
      </c>
      <c r="C21324" t="s">
        <v>138</v>
      </c>
      <c r="D21324">
        <v>1</v>
      </c>
      <c r="E21324" t="s">
        <v>140</v>
      </c>
      <c r="F21324">
        <v>23.8</v>
      </c>
    </row>
    <row r="21325" spans="1:6">
      <c r="A21325" s="12" t="s">
        <v>249</v>
      </c>
      <c r="B21325" t="s">
        <v>111</v>
      </c>
      <c r="C21325" t="s">
        <v>138</v>
      </c>
      <c r="D21325">
        <v>1</v>
      </c>
      <c r="E21325" t="s">
        <v>140</v>
      </c>
      <c r="F21325">
        <v>84.1</v>
      </c>
    </row>
    <row r="21326" spans="1:6">
      <c r="A21326" s="12" t="s">
        <v>249</v>
      </c>
      <c r="B21326" t="s">
        <v>112</v>
      </c>
      <c r="C21326" t="s">
        <v>138</v>
      </c>
      <c r="D21326">
        <v>1</v>
      </c>
      <c r="E21326" t="s">
        <v>140</v>
      </c>
      <c r="F21326">
        <v>57.2</v>
      </c>
    </row>
    <row r="21327" spans="1:6">
      <c r="A21327" s="12" t="s">
        <v>249</v>
      </c>
      <c r="B21327" t="s">
        <v>113</v>
      </c>
      <c r="C21327" t="s">
        <v>138</v>
      </c>
      <c r="D21327">
        <v>1</v>
      </c>
      <c r="E21327" t="s">
        <v>140</v>
      </c>
      <c r="F21327">
        <v>44.6</v>
      </c>
    </row>
    <row r="21328" spans="1:6">
      <c r="A21328" s="12" t="s">
        <v>249</v>
      </c>
      <c r="B21328" t="s">
        <v>114</v>
      </c>
      <c r="C21328" t="s">
        <v>138</v>
      </c>
      <c r="D21328">
        <v>1</v>
      </c>
      <c r="E21328" t="s">
        <v>140</v>
      </c>
      <c r="F21328">
        <v>35.6</v>
      </c>
    </row>
    <row r="21329" spans="1:6">
      <c r="A21329" s="12" t="s">
        <v>249</v>
      </c>
      <c r="B21329" t="s">
        <v>115</v>
      </c>
      <c r="C21329" t="s">
        <v>138</v>
      </c>
      <c r="D21329">
        <v>1</v>
      </c>
      <c r="E21329" t="s">
        <v>140</v>
      </c>
      <c r="F21329">
        <v>45.7</v>
      </c>
    </row>
    <row r="21330" spans="1:6">
      <c r="A21330" s="12" t="s">
        <v>249</v>
      </c>
      <c r="B21330" t="s">
        <v>116</v>
      </c>
      <c r="C21330" t="s">
        <v>138</v>
      </c>
      <c r="D21330">
        <v>1</v>
      </c>
      <c r="E21330" t="s">
        <v>140</v>
      </c>
      <c r="F21330">
        <v>19.8</v>
      </c>
    </row>
    <row r="21331" spans="1:6">
      <c r="A21331" s="12" t="s">
        <v>249</v>
      </c>
      <c r="B21331" t="s">
        <v>146</v>
      </c>
      <c r="C21331" t="s">
        <v>137</v>
      </c>
      <c r="D21331">
        <v>2</v>
      </c>
      <c r="E21331" t="s">
        <v>140</v>
      </c>
      <c r="F21331">
        <v>49.3</v>
      </c>
    </row>
    <row r="21332" spans="1:6">
      <c r="A21332" s="12" t="s">
        <v>249</v>
      </c>
      <c r="B21332" t="s">
        <v>61</v>
      </c>
      <c r="C21332" t="s">
        <v>138</v>
      </c>
      <c r="D21332">
        <v>1</v>
      </c>
      <c r="E21332" t="s">
        <v>147</v>
      </c>
      <c r="F21332">
        <v>3</v>
      </c>
    </row>
    <row r="21333" spans="1:6">
      <c r="A21333" s="12" t="s">
        <v>249</v>
      </c>
      <c r="B21333" t="s">
        <v>62</v>
      </c>
      <c r="C21333" t="s">
        <v>138</v>
      </c>
      <c r="D21333">
        <v>1</v>
      </c>
      <c r="E21333" t="s">
        <v>147</v>
      </c>
      <c r="F21333">
        <v>11.4</v>
      </c>
    </row>
    <row r="21334" spans="1:6">
      <c r="A21334" s="12" t="s">
        <v>249</v>
      </c>
      <c r="B21334" t="s">
        <v>63</v>
      </c>
      <c r="C21334" t="s">
        <v>138</v>
      </c>
      <c r="D21334">
        <v>1</v>
      </c>
      <c r="E21334" t="s">
        <v>147</v>
      </c>
      <c r="F21334">
        <v>4.5999999999999996</v>
      </c>
    </row>
    <row r="21335" spans="1:6">
      <c r="A21335" s="12" t="s">
        <v>249</v>
      </c>
      <c r="B21335" t="s">
        <v>64</v>
      </c>
      <c r="C21335" t="s">
        <v>138</v>
      </c>
      <c r="D21335">
        <v>1</v>
      </c>
      <c r="E21335" t="s">
        <v>147</v>
      </c>
      <c r="F21335">
        <v>4.4000000000000004</v>
      </c>
    </row>
    <row r="21336" spans="1:6">
      <c r="A21336" s="12" t="s">
        <v>249</v>
      </c>
      <c r="B21336" t="s">
        <v>65</v>
      </c>
      <c r="C21336" t="s">
        <v>138</v>
      </c>
      <c r="D21336">
        <v>1</v>
      </c>
      <c r="E21336" t="s">
        <v>147</v>
      </c>
      <c r="F21336">
        <v>5.3</v>
      </c>
    </row>
    <row r="21337" spans="1:6">
      <c r="A21337" s="12" t="s">
        <v>249</v>
      </c>
      <c r="B21337" t="s">
        <v>66</v>
      </c>
      <c r="C21337" t="s">
        <v>138</v>
      </c>
      <c r="D21337">
        <v>1</v>
      </c>
      <c r="E21337" t="s">
        <v>147</v>
      </c>
      <c r="F21337">
        <v>5.9</v>
      </c>
    </row>
    <row r="21338" spans="1:6">
      <c r="A21338" s="12" t="s">
        <v>249</v>
      </c>
      <c r="B21338" t="s">
        <v>67</v>
      </c>
      <c r="C21338" t="s">
        <v>138</v>
      </c>
      <c r="D21338">
        <v>1</v>
      </c>
      <c r="E21338" t="s">
        <v>147</v>
      </c>
      <c r="F21338">
        <v>4.4000000000000004</v>
      </c>
    </row>
    <row r="21339" spans="1:6">
      <c r="A21339" s="12" t="s">
        <v>249</v>
      </c>
      <c r="B21339" t="s">
        <v>68</v>
      </c>
      <c r="C21339" t="s">
        <v>138</v>
      </c>
      <c r="D21339">
        <v>1</v>
      </c>
      <c r="E21339" t="s">
        <v>147</v>
      </c>
      <c r="F21339">
        <v>3.3</v>
      </c>
    </row>
    <row r="21340" spans="1:6">
      <c r="A21340" s="12" t="s">
        <v>249</v>
      </c>
      <c r="B21340" t="s">
        <v>69</v>
      </c>
      <c r="C21340" t="s">
        <v>138</v>
      </c>
      <c r="D21340">
        <v>1</v>
      </c>
      <c r="E21340" t="s">
        <v>147</v>
      </c>
      <c r="F21340">
        <v>2.5</v>
      </c>
    </row>
    <row r="21341" spans="1:6">
      <c r="A21341" s="12" t="s">
        <v>249</v>
      </c>
      <c r="B21341" t="s">
        <v>70</v>
      </c>
      <c r="C21341" t="s">
        <v>138</v>
      </c>
      <c r="D21341">
        <v>1</v>
      </c>
      <c r="E21341" t="s">
        <v>147</v>
      </c>
      <c r="F21341">
        <v>2.2000000000000002</v>
      </c>
    </row>
    <row r="21342" spans="1:6">
      <c r="A21342" s="12" t="s">
        <v>249</v>
      </c>
      <c r="B21342" t="s">
        <v>71</v>
      </c>
      <c r="C21342" t="s">
        <v>138</v>
      </c>
      <c r="D21342">
        <v>1</v>
      </c>
      <c r="E21342" t="s">
        <v>147</v>
      </c>
      <c r="F21342">
        <v>5.0999999999999996</v>
      </c>
    </row>
    <row r="21343" spans="1:6">
      <c r="A21343" s="12" t="s">
        <v>249</v>
      </c>
      <c r="B21343" t="s">
        <v>72</v>
      </c>
      <c r="C21343" t="s">
        <v>138</v>
      </c>
      <c r="D21343">
        <v>1</v>
      </c>
      <c r="E21343" t="s">
        <v>147</v>
      </c>
      <c r="F21343">
        <v>6.5</v>
      </c>
    </row>
    <row r="21344" spans="1:6">
      <c r="A21344" s="12" t="s">
        <v>249</v>
      </c>
      <c r="B21344" t="s">
        <v>73</v>
      </c>
      <c r="C21344" t="s">
        <v>138</v>
      </c>
      <c r="D21344">
        <v>1</v>
      </c>
      <c r="E21344" t="s">
        <v>147</v>
      </c>
      <c r="F21344">
        <v>3.4</v>
      </c>
    </row>
    <row r="21345" spans="1:6">
      <c r="A21345" s="12" t="s">
        <v>249</v>
      </c>
      <c r="B21345" t="s">
        <v>74</v>
      </c>
      <c r="C21345" t="s">
        <v>138</v>
      </c>
      <c r="D21345">
        <v>1</v>
      </c>
      <c r="E21345" t="s">
        <v>147</v>
      </c>
      <c r="F21345">
        <v>3.4</v>
      </c>
    </row>
    <row r="21346" spans="1:6">
      <c r="A21346" s="12" t="s">
        <v>249</v>
      </c>
      <c r="B21346" t="s">
        <v>75</v>
      </c>
      <c r="C21346" t="s">
        <v>138</v>
      </c>
      <c r="D21346">
        <v>1</v>
      </c>
      <c r="E21346" t="s">
        <v>147</v>
      </c>
      <c r="F21346">
        <v>4.5</v>
      </c>
    </row>
    <row r="21347" spans="1:6">
      <c r="A21347" s="12" t="s">
        <v>249</v>
      </c>
      <c r="B21347" t="s">
        <v>76</v>
      </c>
      <c r="C21347" t="s">
        <v>138</v>
      </c>
      <c r="D21347">
        <v>1</v>
      </c>
      <c r="E21347" t="s">
        <v>147</v>
      </c>
      <c r="F21347">
        <v>5.3</v>
      </c>
    </row>
    <row r="21348" spans="1:6">
      <c r="A21348" s="12" t="s">
        <v>249</v>
      </c>
      <c r="B21348" t="s">
        <v>77</v>
      </c>
      <c r="C21348" t="s">
        <v>138</v>
      </c>
      <c r="D21348">
        <v>1</v>
      </c>
      <c r="E21348" t="s">
        <v>147</v>
      </c>
      <c r="F21348">
        <v>3.2</v>
      </c>
    </row>
    <row r="21349" spans="1:6">
      <c r="A21349" s="12" t="s">
        <v>249</v>
      </c>
      <c r="B21349" t="s">
        <v>78</v>
      </c>
      <c r="C21349" t="s">
        <v>138</v>
      </c>
      <c r="D21349">
        <v>1</v>
      </c>
      <c r="E21349" t="s">
        <v>147</v>
      </c>
      <c r="F21349">
        <v>3.8</v>
      </c>
    </row>
    <row r="21350" spans="1:6">
      <c r="A21350" s="12" t="s">
        <v>249</v>
      </c>
      <c r="B21350" t="s">
        <v>79</v>
      </c>
      <c r="C21350" t="s">
        <v>138</v>
      </c>
      <c r="D21350">
        <v>1</v>
      </c>
      <c r="E21350" t="s">
        <v>147</v>
      </c>
      <c r="F21350">
        <v>6.4</v>
      </c>
    </row>
    <row r="21351" spans="1:6">
      <c r="A21351" s="12" t="s">
        <v>249</v>
      </c>
      <c r="B21351" t="s">
        <v>80</v>
      </c>
      <c r="C21351" t="s">
        <v>138</v>
      </c>
      <c r="D21351">
        <v>1</v>
      </c>
      <c r="E21351" t="s">
        <v>147</v>
      </c>
      <c r="F21351">
        <v>3.6</v>
      </c>
    </row>
    <row r="21352" spans="1:6">
      <c r="A21352" s="12" t="s">
        <v>249</v>
      </c>
      <c r="B21352" t="s">
        <v>81</v>
      </c>
      <c r="C21352" t="s">
        <v>138</v>
      </c>
      <c r="D21352">
        <v>1</v>
      </c>
      <c r="E21352" t="s">
        <v>147</v>
      </c>
      <c r="F21352">
        <v>6.3</v>
      </c>
    </row>
    <row r="21353" spans="1:6">
      <c r="A21353" s="12" t="s">
        <v>249</v>
      </c>
      <c r="B21353" t="s">
        <v>82</v>
      </c>
      <c r="C21353" t="s">
        <v>138</v>
      </c>
      <c r="D21353">
        <v>1</v>
      </c>
      <c r="E21353" t="s">
        <v>147</v>
      </c>
      <c r="F21353">
        <v>3.5</v>
      </c>
    </row>
    <row r="21354" spans="1:6">
      <c r="A21354" s="12" t="s">
        <v>249</v>
      </c>
      <c r="B21354" t="s">
        <v>83</v>
      </c>
      <c r="C21354" t="s">
        <v>138</v>
      </c>
      <c r="D21354">
        <v>1</v>
      </c>
      <c r="E21354" t="s">
        <v>147</v>
      </c>
      <c r="F21354">
        <v>5.6</v>
      </c>
    </row>
    <row r="21355" spans="1:6">
      <c r="A21355" s="12" t="s">
        <v>249</v>
      </c>
      <c r="B21355" t="s">
        <v>84</v>
      </c>
      <c r="C21355" t="s">
        <v>138</v>
      </c>
      <c r="D21355">
        <v>1</v>
      </c>
      <c r="E21355" t="s">
        <v>147</v>
      </c>
      <c r="F21355">
        <v>2.6</v>
      </c>
    </row>
    <row r="21356" spans="1:6">
      <c r="A21356" s="12" t="s">
        <v>249</v>
      </c>
      <c r="B21356" t="s">
        <v>85</v>
      </c>
      <c r="C21356" t="s">
        <v>138</v>
      </c>
      <c r="D21356">
        <v>1</v>
      </c>
      <c r="E21356" t="s">
        <v>147</v>
      </c>
      <c r="F21356">
        <v>3</v>
      </c>
    </row>
    <row r="21357" spans="1:6">
      <c r="A21357" s="12" t="s">
        <v>249</v>
      </c>
      <c r="B21357" t="s">
        <v>86</v>
      </c>
      <c r="C21357" t="s">
        <v>138</v>
      </c>
      <c r="D21357">
        <v>1</v>
      </c>
      <c r="E21357" t="s">
        <v>147</v>
      </c>
      <c r="F21357">
        <v>7</v>
      </c>
    </row>
    <row r="21358" spans="1:6">
      <c r="A21358" s="12" t="s">
        <v>249</v>
      </c>
      <c r="B21358" t="s">
        <v>87</v>
      </c>
      <c r="C21358" t="s">
        <v>138</v>
      </c>
      <c r="D21358">
        <v>1</v>
      </c>
      <c r="E21358" t="s">
        <v>147</v>
      </c>
      <c r="F21358">
        <v>4.7</v>
      </c>
    </row>
    <row r="21359" spans="1:6">
      <c r="A21359" s="12" t="s">
        <v>249</v>
      </c>
      <c r="B21359" t="s">
        <v>88</v>
      </c>
      <c r="C21359" t="s">
        <v>138</v>
      </c>
      <c r="D21359">
        <v>1</v>
      </c>
      <c r="E21359" t="s">
        <v>147</v>
      </c>
      <c r="F21359">
        <v>5.4</v>
      </c>
    </row>
    <row r="21360" spans="1:6">
      <c r="A21360" s="12" t="s">
        <v>249</v>
      </c>
      <c r="B21360" t="s">
        <v>89</v>
      </c>
      <c r="C21360" t="s">
        <v>138</v>
      </c>
      <c r="D21360">
        <v>1</v>
      </c>
      <c r="E21360" t="s">
        <v>147</v>
      </c>
      <c r="F21360">
        <v>4.3</v>
      </c>
    </row>
    <row r="21361" spans="1:6">
      <c r="A21361" s="12" t="s">
        <v>249</v>
      </c>
      <c r="B21361" t="s">
        <v>90</v>
      </c>
      <c r="C21361" t="s">
        <v>138</v>
      </c>
      <c r="D21361">
        <v>1</v>
      </c>
      <c r="E21361" t="s">
        <v>147</v>
      </c>
      <c r="F21361">
        <v>3.5</v>
      </c>
    </row>
    <row r="21362" spans="1:6">
      <c r="A21362" s="12" t="s">
        <v>249</v>
      </c>
      <c r="B21362" t="s">
        <v>91</v>
      </c>
      <c r="C21362" t="s">
        <v>138</v>
      </c>
      <c r="D21362">
        <v>1</v>
      </c>
      <c r="E21362" t="s">
        <v>147</v>
      </c>
      <c r="F21362">
        <v>5.3</v>
      </c>
    </row>
    <row r="21363" spans="1:6">
      <c r="A21363" s="12" t="s">
        <v>249</v>
      </c>
      <c r="B21363" t="s">
        <v>92</v>
      </c>
      <c r="C21363" t="s">
        <v>138</v>
      </c>
      <c r="D21363">
        <v>1</v>
      </c>
      <c r="E21363" t="s">
        <v>147</v>
      </c>
      <c r="F21363">
        <v>5.2</v>
      </c>
    </row>
    <row r="21364" spans="1:6">
      <c r="A21364" s="12" t="s">
        <v>249</v>
      </c>
      <c r="B21364" t="s">
        <v>93</v>
      </c>
      <c r="C21364" t="s">
        <v>138</v>
      </c>
      <c r="D21364">
        <v>1</v>
      </c>
      <c r="E21364" t="s">
        <v>147</v>
      </c>
      <c r="F21364">
        <v>2</v>
      </c>
    </row>
    <row r="21365" spans="1:6">
      <c r="A21365" s="12" t="s">
        <v>249</v>
      </c>
      <c r="B21365" t="s">
        <v>94</v>
      </c>
      <c r="C21365" t="s">
        <v>138</v>
      </c>
      <c r="D21365">
        <v>1</v>
      </c>
      <c r="E21365" t="s">
        <v>147</v>
      </c>
      <c r="F21365">
        <v>6.1</v>
      </c>
    </row>
    <row r="21366" spans="1:6">
      <c r="A21366" s="12" t="s">
        <v>249</v>
      </c>
      <c r="B21366" t="s">
        <v>95</v>
      </c>
      <c r="C21366" t="s">
        <v>138</v>
      </c>
      <c r="D21366">
        <v>1</v>
      </c>
      <c r="E21366" t="s">
        <v>147</v>
      </c>
      <c r="F21366">
        <v>4.0999999999999996</v>
      </c>
    </row>
    <row r="21367" spans="1:6">
      <c r="A21367" s="12" t="s">
        <v>249</v>
      </c>
      <c r="B21367" t="s">
        <v>96</v>
      </c>
      <c r="C21367" t="s">
        <v>138</v>
      </c>
      <c r="D21367">
        <v>1</v>
      </c>
      <c r="E21367" t="s">
        <v>147</v>
      </c>
      <c r="F21367">
        <v>2.2000000000000002</v>
      </c>
    </row>
    <row r="21368" spans="1:6">
      <c r="A21368" s="12" t="s">
        <v>249</v>
      </c>
      <c r="B21368" t="s">
        <v>97</v>
      </c>
      <c r="C21368" t="s">
        <v>138</v>
      </c>
      <c r="D21368">
        <v>1</v>
      </c>
      <c r="E21368" t="s">
        <v>147</v>
      </c>
      <c r="F21368">
        <v>6.8</v>
      </c>
    </row>
    <row r="21369" spans="1:6">
      <c r="A21369" s="12" t="s">
        <v>249</v>
      </c>
      <c r="B21369" t="s">
        <v>98</v>
      </c>
      <c r="C21369" t="s">
        <v>138</v>
      </c>
      <c r="D21369">
        <v>1</v>
      </c>
      <c r="E21369" t="s">
        <v>147</v>
      </c>
      <c r="F21369">
        <v>3.4</v>
      </c>
    </row>
    <row r="21370" spans="1:6">
      <c r="A21370" s="12" t="s">
        <v>249</v>
      </c>
      <c r="B21370" t="s">
        <v>99</v>
      </c>
      <c r="C21370" t="s">
        <v>138</v>
      </c>
      <c r="D21370">
        <v>1</v>
      </c>
      <c r="E21370" t="s">
        <v>147</v>
      </c>
      <c r="F21370">
        <v>5</v>
      </c>
    </row>
    <row r="21371" spans="1:6">
      <c r="A21371" s="12" t="s">
        <v>249</v>
      </c>
      <c r="B21371" t="s">
        <v>100</v>
      </c>
      <c r="C21371" t="s">
        <v>138</v>
      </c>
      <c r="D21371">
        <v>1</v>
      </c>
      <c r="E21371" t="s">
        <v>147</v>
      </c>
      <c r="F21371">
        <v>3.1</v>
      </c>
    </row>
    <row r="21372" spans="1:6">
      <c r="A21372" s="12" t="s">
        <v>249</v>
      </c>
      <c r="B21372" t="s">
        <v>101</v>
      </c>
      <c r="C21372" t="s">
        <v>138</v>
      </c>
      <c r="D21372">
        <v>1</v>
      </c>
      <c r="E21372" t="s">
        <v>147</v>
      </c>
      <c r="F21372">
        <v>4.2</v>
      </c>
    </row>
    <row r="21373" spans="1:6">
      <c r="A21373" s="12" t="s">
        <v>249</v>
      </c>
      <c r="B21373" t="s">
        <v>102</v>
      </c>
      <c r="C21373" t="s">
        <v>138</v>
      </c>
      <c r="D21373">
        <v>1</v>
      </c>
      <c r="E21373" t="s">
        <v>147</v>
      </c>
      <c r="F21373">
        <v>2.7</v>
      </c>
    </row>
    <row r="21374" spans="1:6">
      <c r="A21374" s="12" t="s">
        <v>249</v>
      </c>
      <c r="B21374" t="s">
        <v>103</v>
      </c>
      <c r="C21374" t="s">
        <v>138</v>
      </c>
      <c r="D21374">
        <v>1</v>
      </c>
      <c r="E21374" t="s">
        <v>147</v>
      </c>
      <c r="F21374">
        <v>2.8</v>
      </c>
    </row>
    <row r="21375" spans="1:6">
      <c r="A21375" s="12" t="s">
        <v>249</v>
      </c>
      <c r="B21375" t="s">
        <v>104</v>
      </c>
      <c r="C21375" t="s">
        <v>138</v>
      </c>
      <c r="D21375">
        <v>1</v>
      </c>
      <c r="E21375" t="s">
        <v>147</v>
      </c>
      <c r="F21375">
        <v>8.1999999999999993</v>
      </c>
    </row>
    <row r="21376" spans="1:6">
      <c r="A21376" s="12" t="s">
        <v>249</v>
      </c>
      <c r="B21376" t="s">
        <v>105</v>
      </c>
      <c r="C21376" t="s">
        <v>138</v>
      </c>
      <c r="D21376">
        <v>1</v>
      </c>
      <c r="E21376" t="s">
        <v>147</v>
      </c>
      <c r="F21376">
        <v>7.3</v>
      </c>
    </row>
    <row r="21377" spans="1:6">
      <c r="A21377" s="12" t="s">
        <v>249</v>
      </c>
      <c r="B21377" t="s">
        <v>106</v>
      </c>
      <c r="C21377" t="s">
        <v>138</v>
      </c>
      <c r="D21377">
        <v>1</v>
      </c>
      <c r="E21377" t="s">
        <v>147</v>
      </c>
      <c r="F21377">
        <v>3.5</v>
      </c>
    </row>
    <row r="21378" spans="1:6">
      <c r="A21378" s="12" t="s">
        <v>249</v>
      </c>
      <c r="B21378" t="s">
        <v>107</v>
      </c>
      <c r="C21378" t="s">
        <v>138</v>
      </c>
      <c r="D21378">
        <v>1</v>
      </c>
      <c r="E21378" t="s">
        <v>147</v>
      </c>
      <c r="F21378">
        <v>6.2</v>
      </c>
    </row>
    <row r="21379" spans="1:6">
      <c r="A21379" s="12" t="s">
        <v>249</v>
      </c>
      <c r="B21379" t="s">
        <v>108</v>
      </c>
      <c r="C21379" t="s">
        <v>138</v>
      </c>
      <c r="D21379">
        <v>1</v>
      </c>
      <c r="E21379" t="s">
        <v>147</v>
      </c>
      <c r="F21379">
        <v>3.1</v>
      </c>
    </row>
    <row r="21380" spans="1:6">
      <c r="A21380" s="12" t="s">
        <v>249</v>
      </c>
      <c r="B21380" t="s">
        <v>109</v>
      </c>
      <c r="C21380" t="s">
        <v>138</v>
      </c>
      <c r="D21380">
        <v>1</v>
      </c>
      <c r="E21380" t="s">
        <v>147</v>
      </c>
      <c r="F21380">
        <v>4.3</v>
      </c>
    </row>
    <row r="21381" spans="1:6">
      <c r="A21381" s="12" t="s">
        <v>249</v>
      </c>
      <c r="B21381" t="s">
        <v>110</v>
      </c>
      <c r="C21381" t="s">
        <v>138</v>
      </c>
      <c r="D21381">
        <v>1</v>
      </c>
      <c r="E21381" t="s">
        <v>147</v>
      </c>
      <c r="F21381">
        <v>6.4</v>
      </c>
    </row>
    <row r="21382" spans="1:6">
      <c r="A21382" s="12" t="s">
        <v>249</v>
      </c>
      <c r="B21382" t="s">
        <v>111</v>
      </c>
      <c r="C21382" t="s">
        <v>138</v>
      </c>
      <c r="D21382">
        <v>1</v>
      </c>
      <c r="E21382" t="s">
        <v>147</v>
      </c>
      <c r="F21382">
        <v>4.8</v>
      </c>
    </row>
    <row r="21383" spans="1:6">
      <c r="A21383" s="12" t="s">
        <v>249</v>
      </c>
      <c r="B21383" t="s">
        <v>112</v>
      </c>
      <c r="C21383" t="s">
        <v>138</v>
      </c>
      <c r="D21383">
        <v>1</v>
      </c>
      <c r="E21383" t="s">
        <v>147</v>
      </c>
      <c r="F21383">
        <v>5</v>
      </c>
    </row>
    <row r="21384" spans="1:6">
      <c r="A21384" s="12" t="s">
        <v>249</v>
      </c>
      <c r="B21384" t="s">
        <v>113</v>
      </c>
      <c r="C21384" t="s">
        <v>138</v>
      </c>
      <c r="D21384">
        <v>1</v>
      </c>
      <c r="E21384" t="s">
        <v>147</v>
      </c>
      <c r="F21384">
        <v>5.8</v>
      </c>
    </row>
    <row r="21385" spans="1:6">
      <c r="A21385" s="12" t="s">
        <v>249</v>
      </c>
      <c r="B21385" t="s">
        <v>114</v>
      </c>
      <c r="C21385" t="s">
        <v>138</v>
      </c>
      <c r="D21385">
        <v>1</v>
      </c>
      <c r="E21385" t="s">
        <v>147</v>
      </c>
      <c r="F21385">
        <v>4.9000000000000004</v>
      </c>
    </row>
    <row r="21386" spans="1:6">
      <c r="A21386" s="12" t="s">
        <v>249</v>
      </c>
      <c r="B21386" t="s">
        <v>115</v>
      </c>
      <c r="C21386" t="s">
        <v>138</v>
      </c>
      <c r="D21386">
        <v>1</v>
      </c>
      <c r="E21386" t="s">
        <v>147</v>
      </c>
      <c r="F21386">
        <v>4.5</v>
      </c>
    </row>
    <row r="21387" spans="1:6">
      <c r="A21387" s="12" t="s">
        <v>249</v>
      </c>
      <c r="B21387" t="s">
        <v>116</v>
      </c>
      <c r="C21387" t="s">
        <v>138</v>
      </c>
      <c r="D21387">
        <v>1</v>
      </c>
      <c r="E21387" t="s">
        <v>147</v>
      </c>
      <c r="F21387">
        <v>4.5</v>
      </c>
    </row>
    <row r="21388" spans="1:6">
      <c r="A21388" s="12" t="s">
        <v>249</v>
      </c>
      <c r="B21388" t="s">
        <v>146</v>
      </c>
      <c r="C21388" t="s">
        <v>137</v>
      </c>
      <c r="D21388">
        <v>2</v>
      </c>
      <c r="E21388" t="s">
        <v>147</v>
      </c>
      <c r="F21388">
        <v>4.0999999999999996</v>
      </c>
    </row>
    <row r="21389" spans="1:6">
      <c r="A21389" s="12" t="s">
        <v>249</v>
      </c>
      <c r="B21389" t="s">
        <v>146</v>
      </c>
      <c r="C21389" t="s">
        <v>137</v>
      </c>
      <c r="D21389">
        <v>3</v>
      </c>
      <c r="E21389" t="s">
        <v>139</v>
      </c>
      <c r="F21389">
        <v>252.3</v>
      </c>
    </row>
    <row r="21390" spans="1:6">
      <c r="A21390" s="12" t="s">
        <v>249</v>
      </c>
      <c r="B21390" t="s">
        <v>146</v>
      </c>
      <c r="C21390" t="s">
        <v>137</v>
      </c>
      <c r="D21390">
        <v>3</v>
      </c>
      <c r="E21390" t="s">
        <v>140</v>
      </c>
      <c r="F21390">
        <v>285.7</v>
      </c>
    </row>
    <row r="21391" spans="1:6">
      <c r="A21391" s="12" t="s">
        <v>249</v>
      </c>
      <c r="B21391" t="s">
        <v>146</v>
      </c>
      <c r="C21391" t="s">
        <v>137</v>
      </c>
      <c r="D21391">
        <v>3</v>
      </c>
      <c r="E21391" t="s">
        <v>147</v>
      </c>
      <c r="F21391">
        <v>0</v>
      </c>
    </row>
    <row r="21392" spans="1:6">
      <c r="A21392" s="12" t="s">
        <v>250</v>
      </c>
      <c r="B21392" t="s">
        <v>61</v>
      </c>
      <c r="C21392" t="s">
        <v>137</v>
      </c>
      <c r="D21392">
        <v>1</v>
      </c>
      <c r="E21392" t="s">
        <v>139</v>
      </c>
      <c r="F21392">
        <v>99.3</v>
      </c>
    </row>
    <row r="21393" spans="1:6">
      <c r="A21393" s="12" t="s">
        <v>250</v>
      </c>
      <c r="B21393" t="s">
        <v>62</v>
      </c>
      <c r="C21393" t="s">
        <v>137</v>
      </c>
      <c r="D21393">
        <v>1</v>
      </c>
      <c r="E21393" t="s">
        <v>139</v>
      </c>
      <c r="F21393">
        <v>86.7</v>
      </c>
    </row>
    <row r="21394" spans="1:6">
      <c r="A21394" s="12" t="s">
        <v>250</v>
      </c>
      <c r="B21394" t="s">
        <v>63</v>
      </c>
      <c r="C21394" t="s">
        <v>137</v>
      </c>
      <c r="D21394">
        <v>1</v>
      </c>
      <c r="E21394" t="s">
        <v>139</v>
      </c>
      <c r="F21394">
        <v>58.3</v>
      </c>
    </row>
    <row r="21395" spans="1:6">
      <c r="A21395" s="12" t="s">
        <v>250</v>
      </c>
      <c r="B21395" t="s">
        <v>64</v>
      </c>
      <c r="C21395" t="s">
        <v>137</v>
      </c>
      <c r="D21395">
        <v>1</v>
      </c>
      <c r="E21395" t="s">
        <v>139</v>
      </c>
      <c r="F21395">
        <v>99.5</v>
      </c>
    </row>
    <row r="21396" spans="1:6">
      <c r="A21396" s="12" t="s">
        <v>250</v>
      </c>
      <c r="B21396" t="s">
        <v>65</v>
      </c>
      <c r="C21396" t="s">
        <v>137</v>
      </c>
      <c r="D21396">
        <v>1</v>
      </c>
      <c r="E21396" t="s">
        <v>139</v>
      </c>
      <c r="F21396">
        <v>0</v>
      </c>
    </row>
    <row r="21397" spans="1:6">
      <c r="A21397" s="12" t="s">
        <v>250</v>
      </c>
      <c r="B21397" t="s">
        <v>66</v>
      </c>
      <c r="C21397" t="s">
        <v>137</v>
      </c>
      <c r="D21397">
        <v>1</v>
      </c>
      <c r="E21397" t="s">
        <v>139</v>
      </c>
      <c r="F21397">
        <v>26.5</v>
      </c>
    </row>
    <row r="21398" spans="1:6">
      <c r="A21398" s="12" t="s">
        <v>250</v>
      </c>
      <c r="B21398" t="s">
        <v>67</v>
      </c>
      <c r="C21398" t="s">
        <v>137</v>
      </c>
      <c r="D21398">
        <v>1</v>
      </c>
      <c r="E21398" t="s">
        <v>139</v>
      </c>
      <c r="F21398">
        <v>9.5</v>
      </c>
    </row>
    <row r="21399" spans="1:6">
      <c r="A21399" s="12" t="s">
        <v>250</v>
      </c>
      <c r="B21399" t="s">
        <v>68</v>
      </c>
      <c r="C21399" t="s">
        <v>137</v>
      </c>
      <c r="D21399">
        <v>1</v>
      </c>
      <c r="E21399" t="s">
        <v>139</v>
      </c>
      <c r="F21399">
        <v>8.6</v>
      </c>
    </row>
    <row r="21400" spans="1:6">
      <c r="A21400" s="12" t="s">
        <v>250</v>
      </c>
      <c r="B21400" t="s">
        <v>69</v>
      </c>
      <c r="C21400" t="s">
        <v>137</v>
      </c>
      <c r="D21400">
        <v>1</v>
      </c>
      <c r="E21400" t="s">
        <v>139</v>
      </c>
      <c r="F21400">
        <v>52.3</v>
      </c>
    </row>
    <row r="21401" spans="1:6">
      <c r="A21401" s="12" t="s">
        <v>250</v>
      </c>
      <c r="B21401" t="s">
        <v>70</v>
      </c>
      <c r="C21401" t="s">
        <v>137</v>
      </c>
      <c r="D21401">
        <v>1</v>
      </c>
      <c r="E21401" t="s">
        <v>139</v>
      </c>
      <c r="F21401">
        <v>67.900000000000006</v>
      </c>
    </row>
    <row r="21402" spans="1:6">
      <c r="A21402" s="12" t="s">
        <v>250</v>
      </c>
      <c r="B21402" t="s">
        <v>71</v>
      </c>
      <c r="C21402" t="s">
        <v>137</v>
      </c>
      <c r="D21402">
        <v>1</v>
      </c>
      <c r="E21402" t="s">
        <v>139</v>
      </c>
      <c r="F21402">
        <v>0</v>
      </c>
    </row>
    <row r="21403" spans="1:6">
      <c r="A21403" s="12" t="s">
        <v>250</v>
      </c>
      <c r="B21403" t="s">
        <v>72</v>
      </c>
      <c r="C21403" t="s">
        <v>137</v>
      </c>
      <c r="D21403">
        <v>1</v>
      </c>
      <c r="E21403" t="s">
        <v>139</v>
      </c>
      <c r="F21403">
        <v>99.8</v>
      </c>
    </row>
    <row r="21404" spans="1:6">
      <c r="A21404" s="12" t="s">
        <v>250</v>
      </c>
      <c r="B21404" t="s">
        <v>73</v>
      </c>
      <c r="C21404" t="s">
        <v>137</v>
      </c>
      <c r="D21404">
        <v>1</v>
      </c>
      <c r="E21404" t="s">
        <v>139</v>
      </c>
      <c r="F21404">
        <v>7.1</v>
      </c>
    </row>
    <row r="21405" spans="1:6">
      <c r="A21405" s="12" t="s">
        <v>250</v>
      </c>
      <c r="B21405" t="s">
        <v>74</v>
      </c>
      <c r="C21405" t="s">
        <v>137</v>
      </c>
      <c r="D21405">
        <v>1</v>
      </c>
      <c r="E21405" t="s">
        <v>139</v>
      </c>
      <c r="F21405">
        <v>90.6</v>
      </c>
    </row>
    <row r="21406" spans="1:6">
      <c r="A21406" s="12" t="s">
        <v>250</v>
      </c>
      <c r="B21406" t="s">
        <v>75</v>
      </c>
      <c r="C21406" t="s">
        <v>137</v>
      </c>
      <c r="D21406">
        <v>1</v>
      </c>
      <c r="E21406" t="s">
        <v>139</v>
      </c>
      <c r="F21406">
        <v>63.3</v>
      </c>
    </row>
    <row r="21407" spans="1:6">
      <c r="A21407" s="12" t="s">
        <v>250</v>
      </c>
      <c r="B21407" t="s">
        <v>76</v>
      </c>
      <c r="C21407" t="s">
        <v>137</v>
      </c>
      <c r="D21407">
        <v>1</v>
      </c>
      <c r="E21407" t="s">
        <v>139</v>
      </c>
      <c r="F21407">
        <v>93.3</v>
      </c>
    </row>
    <row r="21408" spans="1:6">
      <c r="A21408" s="12" t="s">
        <v>250</v>
      </c>
      <c r="B21408" t="s">
        <v>77</v>
      </c>
      <c r="C21408" t="s">
        <v>137</v>
      </c>
      <c r="D21408">
        <v>1</v>
      </c>
      <c r="E21408" t="s">
        <v>139</v>
      </c>
      <c r="F21408">
        <v>99.4</v>
      </c>
    </row>
    <row r="21409" spans="1:6">
      <c r="A21409" s="12" t="s">
        <v>250</v>
      </c>
      <c r="B21409" t="s">
        <v>78</v>
      </c>
      <c r="C21409" t="s">
        <v>137</v>
      </c>
      <c r="D21409">
        <v>1</v>
      </c>
      <c r="E21409" t="s">
        <v>139</v>
      </c>
      <c r="F21409">
        <v>96</v>
      </c>
    </row>
    <row r="21410" spans="1:6">
      <c r="A21410" s="12" t="s">
        <v>250</v>
      </c>
      <c r="B21410" t="s">
        <v>79</v>
      </c>
      <c r="C21410" t="s">
        <v>137</v>
      </c>
      <c r="D21410">
        <v>1</v>
      </c>
      <c r="E21410" t="s">
        <v>139</v>
      </c>
      <c r="F21410">
        <v>29.5</v>
      </c>
    </row>
    <row r="21411" spans="1:6">
      <c r="A21411" s="12" t="s">
        <v>250</v>
      </c>
      <c r="B21411" t="s">
        <v>80</v>
      </c>
      <c r="C21411" t="s">
        <v>137</v>
      </c>
      <c r="D21411">
        <v>1</v>
      </c>
      <c r="E21411" t="s">
        <v>139</v>
      </c>
      <c r="F21411">
        <v>0.5</v>
      </c>
    </row>
    <row r="21412" spans="1:6">
      <c r="A21412" s="12" t="s">
        <v>250</v>
      </c>
      <c r="B21412" t="s">
        <v>81</v>
      </c>
      <c r="C21412" t="s">
        <v>137</v>
      </c>
      <c r="D21412">
        <v>1</v>
      </c>
      <c r="E21412" t="s">
        <v>139</v>
      </c>
      <c r="F21412">
        <v>0.2</v>
      </c>
    </row>
    <row r="21413" spans="1:6">
      <c r="A21413" s="12" t="s">
        <v>250</v>
      </c>
      <c r="B21413" t="s">
        <v>82</v>
      </c>
      <c r="C21413" t="s">
        <v>137</v>
      </c>
      <c r="D21413">
        <v>1</v>
      </c>
      <c r="E21413" t="s">
        <v>139</v>
      </c>
      <c r="F21413">
        <v>37.799999999999997</v>
      </c>
    </row>
    <row r="21414" spans="1:6">
      <c r="A21414" s="12" t="s">
        <v>250</v>
      </c>
      <c r="B21414" t="s">
        <v>83</v>
      </c>
      <c r="C21414" t="s">
        <v>137</v>
      </c>
      <c r="D21414">
        <v>1</v>
      </c>
      <c r="E21414" t="s">
        <v>139</v>
      </c>
      <c r="F21414">
        <v>31.6</v>
      </c>
    </row>
    <row r="21415" spans="1:6">
      <c r="A21415" s="12" t="s">
        <v>250</v>
      </c>
      <c r="B21415" t="s">
        <v>84</v>
      </c>
      <c r="C21415" t="s">
        <v>137</v>
      </c>
      <c r="D21415">
        <v>1</v>
      </c>
      <c r="E21415" t="s">
        <v>139</v>
      </c>
      <c r="F21415">
        <v>90.6</v>
      </c>
    </row>
    <row r="21416" spans="1:6">
      <c r="A21416" s="12" t="s">
        <v>250</v>
      </c>
      <c r="B21416" t="s">
        <v>85</v>
      </c>
      <c r="C21416" t="s">
        <v>137</v>
      </c>
      <c r="D21416">
        <v>1</v>
      </c>
      <c r="E21416" t="s">
        <v>139</v>
      </c>
      <c r="F21416">
        <v>90.2</v>
      </c>
    </row>
    <row r="21417" spans="1:6">
      <c r="A21417" s="12" t="s">
        <v>250</v>
      </c>
      <c r="B21417" t="s">
        <v>86</v>
      </c>
      <c r="C21417" t="s">
        <v>137</v>
      </c>
      <c r="D21417">
        <v>1</v>
      </c>
      <c r="E21417" t="s">
        <v>139</v>
      </c>
      <c r="F21417">
        <v>89.2</v>
      </c>
    </row>
    <row r="21418" spans="1:6">
      <c r="A21418" s="12" t="s">
        <v>250</v>
      </c>
      <c r="B21418" t="s">
        <v>87</v>
      </c>
      <c r="C21418" t="s">
        <v>137</v>
      </c>
      <c r="D21418">
        <v>1</v>
      </c>
      <c r="E21418" t="s">
        <v>139</v>
      </c>
      <c r="F21418">
        <v>98.3</v>
      </c>
    </row>
    <row r="21419" spans="1:6">
      <c r="A21419" s="12" t="s">
        <v>250</v>
      </c>
      <c r="B21419" t="s">
        <v>88</v>
      </c>
      <c r="C21419" t="s">
        <v>137</v>
      </c>
      <c r="D21419">
        <v>1</v>
      </c>
      <c r="E21419" t="s">
        <v>139</v>
      </c>
      <c r="F21419">
        <v>38.700000000000003</v>
      </c>
    </row>
    <row r="21420" spans="1:6">
      <c r="A21420" s="12" t="s">
        <v>250</v>
      </c>
      <c r="B21420" t="s">
        <v>89</v>
      </c>
      <c r="C21420" t="s">
        <v>137</v>
      </c>
      <c r="D21420">
        <v>1</v>
      </c>
      <c r="E21420" t="s">
        <v>139</v>
      </c>
      <c r="F21420">
        <v>35.5</v>
      </c>
    </row>
    <row r="21421" spans="1:6">
      <c r="A21421" s="12" t="s">
        <v>250</v>
      </c>
      <c r="B21421" t="s">
        <v>90</v>
      </c>
      <c r="C21421" t="s">
        <v>137</v>
      </c>
      <c r="D21421">
        <v>1</v>
      </c>
      <c r="E21421" t="s">
        <v>139</v>
      </c>
      <c r="F21421">
        <v>10</v>
      </c>
    </row>
    <row r="21422" spans="1:6">
      <c r="A21422" s="12" t="s">
        <v>250</v>
      </c>
      <c r="B21422" t="s">
        <v>91</v>
      </c>
      <c r="C21422" t="s">
        <v>137</v>
      </c>
      <c r="D21422">
        <v>1</v>
      </c>
      <c r="E21422" t="s">
        <v>139</v>
      </c>
      <c r="F21422">
        <v>17.600000000000001</v>
      </c>
    </row>
    <row r="21423" spans="1:6">
      <c r="A21423" s="12" t="s">
        <v>250</v>
      </c>
      <c r="B21423" t="s">
        <v>92</v>
      </c>
      <c r="C21423" t="s">
        <v>137</v>
      </c>
      <c r="D21423">
        <v>1</v>
      </c>
      <c r="E21423" t="s">
        <v>139</v>
      </c>
      <c r="F21423">
        <v>1.7</v>
      </c>
    </row>
    <row r="21424" spans="1:6">
      <c r="A21424" s="12" t="s">
        <v>250</v>
      </c>
      <c r="B21424" t="s">
        <v>93</v>
      </c>
      <c r="C21424" t="s">
        <v>137</v>
      </c>
      <c r="D21424">
        <v>1</v>
      </c>
      <c r="E21424" t="s">
        <v>139</v>
      </c>
      <c r="F21424">
        <v>57.8</v>
      </c>
    </row>
    <row r="21425" spans="1:6">
      <c r="A21425" s="12" t="s">
        <v>250</v>
      </c>
      <c r="B21425" t="s">
        <v>94</v>
      </c>
      <c r="C21425" t="s">
        <v>137</v>
      </c>
      <c r="D21425">
        <v>1</v>
      </c>
      <c r="E21425" t="s">
        <v>139</v>
      </c>
      <c r="F21425">
        <v>99.9</v>
      </c>
    </row>
    <row r="21426" spans="1:6">
      <c r="A21426" s="12" t="s">
        <v>250</v>
      </c>
      <c r="B21426" t="s">
        <v>95</v>
      </c>
      <c r="C21426" t="s">
        <v>137</v>
      </c>
      <c r="D21426">
        <v>1</v>
      </c>
      <c r="E21426" t="s">
        <v>139</v>
      </c>
      <c r="F21426">
        <v>70.5</v>
      </c>
    </row>
    <row r="21427" spans="1:6">
      <c r="A21427" s="12" t="s">
        <v>250</v>
      </c>
      <c r="B21427" t="s">
        <v>96</v>
      </c>
      <c r="C21427" t="s">
        <v>137</v>
      </c>
      <c r="D21427">
        <v>1</v>
      </c>
      <c r="E21427" t="s">
        <v>139</v>
      </c>
      <c r="F21427">
        <v>99.9</v>
      </c>
    </row>
    <row r="21428" spans="1:6">
      <c r="A21428" s="12" t="s">
        <v>250</v>
      </c>
      <c r="B21428" t="s">
        <v>97</v>
      </c>
      <c r="C21428" t="s">
        <v>137</v>
      </c>
      <c r="D21428">
        <v>1</v>
      </c>
      <c r="E21428" t="s">
        <v>139</v>
      </c>
      <c r="F21428">
        <v>13.2</v>
      </c>
    </row>
    <row r="21429" spans="1:6">
      <c r="A21429" s="12" t="s">
        <v>250</v>
      </c>
      <c r="B21429" t="s">
        <v>98</v>
      </c>
      <c r="C21429" t="s">
        <v>137</v>
      </c>
      <c r="D21429">
        <v>1</v>
      </c>
      <c r="E21429" t="s">
        <v>139</v>
      </c>
      <c r="F21429">
        <v>42.9</v>
      </c>
    </row>
    <row r="21430" spans="1:6">
      <c r="A21430" s="12" t="s">
        <v>250</v>
      </c>
      <c r="B21430" t="s">
        <v>99</v>
      </c>
      <c r="C21430" t="s">
        <v>137</v>
      </c>
      <c r="D21430">
        <v>1</v>
      </c>
      <c r="E21430" t="s">
        <v>139</v>
      </c>
      <c r="F21430">
        <v>4.7</v>
      </c>
    </row>
    <row r="21431" spans="1:6">
      <c r="A21431" s="12" t="s">
        <v>250</v>
      </c>
      <c r="B21431" t="s">
        <v>100</v>
      </c>
      <c r="C21431" t="s">
        <v>137</v>
      </c>
      <c r="D21431">
        <v>1</v>
      </c>
      <c r="E21431" t="s">
        <v>139</v>
      </c>
      <c r="F21431">
        <v>87.2</v>
      </c>
    </row>
    <row r="21432" spans="1:6">
      <c r="A21432" s="12" t="s">
        <v>250</v>
      </c>
      <c r="B21432" t="s">
        <v>101</v>
      </c>
      <c r="C21432" t="s">
        <v>137</v>
      </c>
      <c r="D21432">
        <v>1</v>
      </c>
      <c r="E21432" t="s">
        <v>139</v>
      </c>
      <c r="F21432">
        <v>99.6</v>
      </c>
    </row>
    <row r="21433" spans="1:6">
      <c r="A21433" s="12" t="s">
        <v>250</v>
      </c>
      <c r="B21433" t="s">
        <v>102</v>
      </c>
      <c r="C21433" t="s">
        <v>137</v>
      </c>
      <c r="D21433">
        <v>1</v>
      </c>
      <c r="E21433" t="s">
        <v>139</v>
      </c>
      <c r="F21433">
        <v>98.5</v>
      </c>
    </row>
    <row r="21434" spans="1:6">
      <c r="A21434" s="12" t="s">
        <v>250</v>
      </c>
      <c r="B21434" t="s">
        <v>103</v>
      </c>
      <c r="C21434" t="s">
        <v>137</v>
      </c>
      <c r="D21434">
        <v>1</v>
      </c>
      <c r="E21434" t="s">
        <v>139</v>
      </c>
      <c r="F21434">
        <v>79.099999999999994</v>
      </c>
    </row>
    <row r="21435" spans="1:6">
      <c r="A21435" s="12" t="s">
        <v>250</v>
      </c>
      <c r="B21435" t="s">
        <v>104</v>
      </c>
      <c r="C21435" t="s">
        <v>137</v>
      </c>
      <c r="D21435">
        <v>1</v>
      </c>
      <c r="E21435" t="s">
        <v>139</v>
      </c>
      <c r="F21435">
        <v>99.7</v>
      </c>
    </row>
    <row r="21436" spans="1:6">
      <c r="A21436" s="12" t="s">
        <v>250</v>
      </c>
      <c r="B21436" t="s">
        <v>105</v>
      </c>
      <c r="C21436" t="s">
        <v>137</v>
      </c>
      <c r="D21436">
        <v>1</v>
      </c>
      <c r="E21436" t="s">
        <v>139</v>
      </c>
      <c r="F21436">
        <v>0.1</v>
      </c>
    </row>
    <row r="21437" spans="1:6">
      <c r="A21437" s="12" t="s">
        <v>250</v>
      </c>
      <c r="B21437" t="s">
        <v>106</v>
      </c>
      <c r="C21437" t="s">
        <v>137</v>
      </c>
      <c r="D21437">
        <v>1</v>
      </c>
      <c r="E21437" t="s">
        <v>139</v>
      </c>
      <c r="F21437">
        <v>26.9</v>
      </c>
    </row>
    <row r="21438" spans="1:6">
      <c r="A21438" s="12" t="s">
        <v>250</v>
      </c>
      <c r="B21438" t="s">
        <v>107</v>
      </c>
      <c r="C21438" t="s">
        <v>137</v>
      </c>
      <c r="D21438">
        <v>1</v>
      </c>
      <c r="E21438" t="s">
        <v>139</v>
      </c>
      <c r="F21438">
        <v>8.5</v>
      </c>
    </row>
    <row r="21439" spans="1:6">
      <c r="A21439" s="12" t="s">
        <v>250</v>
      </c>
      <c r="B21439" t="s">
        <v>108</v>
      </c>
      <c r="C21439" t="s">
        <v>137</v>
      </c>
      <c r="D21439">
        <v>1</v>
      </c>
      <c r="E21439" t="s">
        <v>139</v>
      </c>
      <c r="F21439">
        <v>99.9</v>
      </c>
    </row>
    <row r="21440" spans="1:6">
      <c r="A21440" s="12" t="s">
        <v>250</v>
      </c>
      <c r="B21440" t="s">
        <v>109</v>
      </c>
      <c r="C21440" t="s">
        <v>137</v>
      </c>
      <c r="D21440">
        <v>1</v>
      </c>
      <c r="E21440" t="s">
        <v>139</v>
      </c>
      <c r="F21440">
        <v>47.9</v>
      </c>
    </row>
    <row r="21441" spans="1:6">
      <c r="A21441" s="12" t="s">
        <v>250</v>
      </c>
      <c r="B21441" t="s">
        <v>110</v>
      </c>
      <c r="C21441" t="s">
        <v>137</v>
      </c>
      <c r="D21441">
        <v>1</v>
      </c>
      <c r="E21441" t="s">
        <v>139</v>
      </c>
      <c r="F21441">
        <v>100</v>
      </c>
    </row>
    <row r="21442" spans="1:6">
      <c r="A21442" s="12" t="s">
        <v>250</v>
      </c>
      <c r="B21442" t="s">
        <v>111</v>
      </c>
      <c r="C21442" t="s">
        <v>137</v>
      </c>
      <c r="D21442">
        <v>1</v>
      </c>
      <c r="E21442" t="s">
        <v>139</v>
      </c>
      <c r="F21442">
        <v>0</v>
      </c>
    </row>
    <row r="21443" spans="1:6">
      <c r="A21443" s="12" t="s">
        <v>250</v>
      </c>
      <c r="B21443" t="s">
        <v>112</v>
      </c>
      <c r="C21443" t="s">
        <v>137</v>
      </c>
      <c r="D21443">
        <v>1</v>
      </c>
      <c r="E21443" t="s">
        <v>139</v>
      </c>
      <c r="F21443">
        <v>8</v>
      </c>
    </row>
    <row r="21444" spans="1:6">
      <c r="A21444" s="12" t="s">
        <v>250</v>
      </c>
      <c r="B21444" t="s">
        <v>113</v>
      </c>
      <c r="C21444" t="s">
        <v>137</v>
      </c>
      <c r="D21444">
        <v>1</v>
      </c>
      <c r="E21444" t="s">
        <v>139</v>
      </c>
      <c r="F21444">
        <v>59.4</v>
      </c>
    </row>
    <row r="21445" spans="1:6">
      <c r="A21445" s="12" t="s">
        <v>250</v>
      </c>
      <c r="B21445" t="s">
        <v>114</v>
      </c>
      <c r="C21445" t="s">
        <v>137</v>
      </c>
      <c r="D21445">
        <v>1</v>
      </c>
      <c r="E21445" t="s">
        <v>139</v>
      </c>
      <c r="F21445">
        <v>95.2</v>
      </c>
    </row>
    <row r="21446" spans="1:6">
      <c r="A21446" s="12" t="s">
        <v>250</v>
      </c>
      <c r="B21446" t="s">
        <v>115</v>
      </c>
      <c r="C21446" t="s">
        <v>137</v>
      </c>
      <c r="D21446">
        <v>1</v>
      </c>
      <c r="E21446" t="s">
        <v>139</v>
      </c>
      <c r="F21446">
        <v>57.8</v>
      </c>
    </row>
    <row r="21447" spans="1:6">
      <c r="A21447" s="12" t="s">
        <v>250</v>
      </c>
      <c r="B21447" t="s">
        <v>116</v>
      </c>
      <c r="C21447" t="s">
        <v>137</v>
      </c>
      <c r="D21447">
        <v>1</v>
      </c>
      <c r="E21447" t="s">
        <v>139</v>
      </c>
      <c r="F21447">
        <v>100</v>
      </c>
    </row>
    <row r="21448" spans="1:6">
      <c r="A21448" s="12" t="s">
        <v>250</v>
      </c>
      <c r="B21448" t="s">
        <v>146</v>
      </c>
      <c r="C21448" t="s">
        <v>137</v>
      </c>
      <c r="D21448">
        <v>1</v>
      </c>
      <c r="E21448" t="s">
        <v>139</v>
      </c>
      <c r="F21448">
        <v>45.5</v>
      </c>
    </row>
    <row r="21449" spans="1:6">
      <c r="A21449" s="12" t="s">
        <v>250</v>
      </c>
      <c r="B21449" t="s">
        <v>61</v>
      </c>
      <c r="C21449" t="s">
        <v>137</v>
      </c>
      <c r="D21449">
        <v>1</v>
      </c>
      <c r="E21449" t="s">
        <v>140</v>
      </c>
      <c r="F21449">
        <v>0.7</v>
      </c>
    </row>
    <row r="21450" spans="1:6">
      <c r="A21450" s="12" t="s">
        <v>250</v>
      </c>
      <c r="B21450" t="s">
        <v>62</v>
      </c>
      <c r="C21450" t="s">
        <v>137</v>
      </c>
      <c r="D21450">
        <v>1</v>
      </c>
      <c r="E21450" t="s">
        <v>140</v>
      </c>
      <c r="F21450">
        <v>13.3</v>
      </c>
    </row>
    <row r="21451" spans="1:6">
      <c r="A21451" s="12" t="s">
        <v>250</v>
      </c>
      <c r="B21451" t="s">
        <v>63</v>
      </c>
      <c r="C21451" t="s">
        <v>137</v>
      </c>
      <c r="D21451">
        <v>1</v>
      </c>
      <c r="E21451" t="s">
        <v>140</v>
      </c>
      <c r="F21451">
        <v>41.7</v>
      </c>
    </row>
    <row r="21452" spans="1:6">
      <c r="A21452" s="12" t="s">
        <v>250</v>
      </c>
      <c r="B21452" t="s">
        <v>64</v>
      </c>
      <c r="C21452" t="s">
        <v>137</v>
      </c>
      <c r="D21452">
        <v>1</v>
      </c>
      <c r="E21452" t="s">
        <v>140</v>
      </c>
      <c r="F21452">
        <v>0.5</v>
      </c>
    </row>
    <row r="21453" spans="1:6">
      <c r="A21453" s="12" t="s">
        <v>250</v>
      </c>
      <c r="B21453" t="s">
        <v>65</v>
      </c>
      <c r="C21453" t="s">
        <v>137</v>
      </c>
      <c r="D21453">
        <v>1</v>
      </c>
      <c r="E21453" t="s">
        <v>140</v>
      </c>
      <c r="F21453">
        <v>100</v>
      </c>
    </row>
    <row r="21454" spans="1:6">
      <c r="A21454" s="12" t="s">
        <v>250</v>
      </c>
      <c r="B21454" t="s">
        <v>66</v>
      </c>
      <c r="C21454" t="s">
        <v>137</v>
      </c>
      <c r="D21454">
        <v>1</v>
      </c>
      <c r="E21454" t="s">
        <v>140</v>
      </c>
      <c r="F21454">
        <v>73.5</v>
      </c>
    </row>
    <row r="21455" spans="1:6">
      <c r="A21455" s="12" t="s">
        <v>250</v>
      </c>
      <c r="B21455" t="s">
        <v>67</v>
      </c>
      <c r="C21455" t="s">
        <v>137</v>
      </c>
      <c r="D21455">
        <v>1</v>
      </c>
      <c r="E21455" t="s">
        <v>140</v>
      </c>
      <c r="F21455">
        <v>90.5</v>
      </c>
    </row>
    <row r="21456" spans="1:6">
      <c r="A21456" s="12" t="s">
        <v>250</v>
      </c>
      <c r="B21456" t="s">
        <v>68</v>
      </c>
      <c r="C21456" t="s">
        <v>137</v>
      </c>
      <c r="D21456">
        <v>1</v>
      </c>
      <c r="E21456" t="s">
        <v>140</v>
      </c>
      <c r="F21456">
        <v>91.4</v>
      </c>
    </row>
    <row r="21457" spans="1:6">
      <c r="A21457" s="12" t="s">
        <v>250</v>
      </c>
      <c r="B21457" t="s">
        <v>69</v>
      </c>
      <c r="C21457" t="s">
        <v>137</v>
      </c>
      <c r="D21457">
        <v>1</v>
      </c>
      <c r="E21457" t="s">
        <v>140</v>
      </c>
      <c r="F21457">
        <v>47.7</v>
      </c>
    </row>
    <row r="21458" spans="1:6">
      <c r="A21458" s="12" t="s">
        <v>250</v>
      </c>
      <c r="B21458" t="s">
        <v>70</v>
      </c>
      <c r="C21458" t="s">
        <v>137</v>
      </c>
      <c r="D21458">
        <v>1</v>
      </c>
      <c r="E21458" t="s">
        <v>140</v>
      </c>
      <c r="F21458">
        <v>32.1</v>
      </c>
    </row>
    <row r="21459" spans="1:6">
      <c r="A21459" s="12" t="s">
        <v>250</v>
      </c>
      <c r="B21459" t="s">
        <v>71</v>
      </c>
      <c r="C21459" t="s">
        <v>137</v>
      </c>
      <c r="D21459">
        <v>1</v>
      </c>
      <c r="E21459" t="s">
        <v>140</v>
      </c>
      <c r="F21459">
        <v>100</v>
      </c>
    </row>
    <row r="21460" spans="1:6">
      <c r="A21460" s="12" t="s">
        <v>250</v>
      </c>
      <c r="B21460" t="s">
        <v>72</v>
      </c>
      <c r="C21460" t="s">
        <v>137</v>
      </c>
      <c r="D21460">
        <v>1</v>
      </c>
      <c r="E21460" t="s">
        <v>140</v>
      </c>
      <c r="F21460">
        <v>0.2</v>
      </c>
    </row>
    <row r="21461" spans="1:6">
      <c r="A21461" s="12" t="s">
        <v>250</v>
      </c>
      <c r="B21461" t="s">
        <v>73</v>
      </c>
      <c r="C21461" t="s">
        <v>137</v>
      </c>
      <c r="D21461">
        <v>1</v>
      </c>
      <c r="E21461" t="s">
        <v>140</v>
      </c>
      <c r="F21461">
        <v>92.9</v>
      </c>
    </row>
    <row r="21462" spans="1:6">
      <c r="A21462" s="12" t="s">
        <v>250</v>
      </c>
      <c r="B21462" t="s">
        <v>74</v>
      </c>
      <c r="C21462" t="s">
        <v>137</v>
      </c>
      <c r="D21462">
        <v>1</v>
      </c>
      <c r="E21462" t="s">
        <v>140</v>
      </c>
      <c r="F21462">
        <v>9.4</v>
      </c>
    </row>
    <row r="21463" spans="1:6">
      <c r="A21463" s="12" t="s">
        <v>250</v>
      </c>
      <c r="B21463" t="s">
        <v>75</v>
      </c>
      <c r="C21463" t="s">
        <v>137</v>
      </c>
      <c r="D21463">
        <v>1</v>
      </c>
      <c r="E21463" t="s">
        <v>140</v>
      </c>
      <c r="F21463">
        <v>36.700000000000003</v>
      </c>
    </row>
    <row r="21464" spans="1:6">
      <c r="A21464" s="12" t="s">
        <v>250</v>
      </c>
      <c r="B21464" t="s">
        <v>76</v>
      </c>
      <c r="C21464" t="s">
        <v>137</v>
      </c>
      <c r="D21464">
        <v>1</v>
      </c>
      <c r="E21464" t="s">
        <v>140</v>
      </c>
      <c r="F21464">
        <v>6.7</v>
      </c>
    </row>
    <row r="21465" spans="1:6">
      <c r="A21465" s="12" t="s">
        <v>250</v>
      </c>
      <c r="B21465" t="s">
        <v>77</v>
      </c>
      <c r="C21465" t="s">
        <v>137</v>
      </c>
      <c r="D21465">
        <v>1</v>
      </c>
      <c r="E21465" t="s">
        <v>140</v>
      </c>
      <c r="F21465">
        <v>0.6</v>
      </c>
    </row>
    <row r="21466" spans="1:6">
      <c r="A21466" s="12" t="s">
        <v>250</v>
      </c>
      <c r="B21466" t="s">
        <v>78</v>
      </c>
      <c r="C21466" t="s">
        <v>137</v>
      </c>
      <c r="D21466">
        <v>1</v>
      </c>
      <c r="E21466" t="s">
        <v>140</v>
      </c>
      <c r="F21466">
        <v>4</v>
      </c>
    </row>
    <row r="21467" spans="1:6">
      <c r="A21467" s="12" t="s">
        <v>250</v>
      </c>
      <c r="B21467" t="s">
        <v>79</v>
      </c>
      <c r="C21467" t="s">
        <v>137</v>
      </c>
      <c r="D21467">
        <v>1</v>
      </c>
      <c r="E21467" t="s">
        <v>140</v>
      </c>
      <c r="F21467">
        <v>70.5</v>
      </c>
    </row>
    <row r="21468" spans="1:6">
      <c r="A21468" s="12" t="s">
        <v>250</v>
      </c>
      <c r="B21468" t="s">
        <v>80</v>
      </c>
      <c r="C21468" t="s">
        <v>137</v>
      </c>
      <c r="D21468">
        <v>1</v>
      </c>
      <c r="E21468" t="s">
        <v>140</v>
      </c>
      <c r="F21468">
        <v>99.5</v>
      </c>
    </row>
    <row r="21469" spans="1:6">
      <c r="A21469" s="12" t="s">
        <v>250</v>
      </c>
      <c r="B21469" t="s">
        <v>81</v>
      </c>
      <c r="C21469" t="s">
        <v>137</v>
      </c>
      <c r="D21469">
        <v>1</v>
      </c>
      <c r="E21469" t="s">
        <v>140</v>
      </c>
      <c r="F21469">
        <v>99.8</v>
      </c>
    </row>
    <row r="21470" spans="1:6">
      <c r="A21470" s="12" t="s">
        <v>250</v>
      </c>
      <c r="B21470" t="s">
        <v>82</v>
      </c>
      <c r="C21470" t="s">
        <v>137</v>
      </c>
      <c r="D21470">
        <v>1</v>
      </c>
      <c r="E21470" t="s">
        <v>140</v>
      </c>
      <c r="F21470">
        <v>62.2</v>
      </c>
    </row>
    <row r="21471" spans="1:6">
      <c r="A21471" s="12" t="s">
        <v>250</v>
      </c>
      <c r="B21471" t="s">
        <v>83</v>
      </c>
      <c r="C21471" t="s">
        <v>137</v>
      </c>
      <c r="D21471">
        <v>1</v>
      </c>
      <c r="E21471" t="s">
        <v>140</v>
      </c>
      <c r="F21471">
        <v>68.400000000000006</v>
      </c>
    </row>
    <row r="21472" spans="1:6">
      <c r="A21472" s="12" t="s">
        <v>250</v>
      </c>
      <c r="B21472" t="s">
        <v>84</v>
      </c>
      <c r="C21472" t="s">
        <v>137</v>
      </c>
      <c r="D21472">
        <v>1</v>
      </c>
      <c r="E21472" t="s">
        <v>140</v>
      </c>
      <c r="F21472">
        <v>9.4</v>
      </c>
    </row>
    <row r="21473" spans="1:6">
      <c r="A21473" s="12" t="s">
        <v>250</v>
      </c>
      <c r="B21473" t="s">
        <v>85</v>
      </c>
      <c r="C21473" t="s">
        <v>137</v>
      </c>
      <c r="D21473">
        <v>1</v>
      </c>
      <c r="E21473" t="s">
        <v>140</v>
      </c>
      <c r="F21473">
        <v>9.8000000000000007</v>
      </c>
    </row>
    <row r="21474" spans="1:6">
      <c r="A21474" s="12" t="s">
        <v>250</v>
      </c>
      <c r="B21474" t="s">
        <v>86</v>
      </c>
      <c r="C21474" t="s">
        <v>137</v>
      </c>
      <c r="D21474">
        <v>1</v>
      </c>
      <c r="E21474" t="s">
        <v>140</v>
      </c>
      <c r="F21474">
        <v>10.8</v>
      </c>
    </row>
    <row r="21475" spans="1:6">
      <c r="A21475" s="12" t="s">
        <v>250</v>
      </c>
      <c r="B21475" t="s">
        <v>87</v>
      </c>
      <c r="C21475" t="s">
        <v>137</v>
      </c>
      <c r="D21475">
        <v>1</v>
      </c>
      <c r="E21475" t="s">
        <v>140</v>
      </c>
      <c r="F21475">
        <v>1.7</v>
      </c>
    </row>
    <row r="21476" spans="1:6">
      <c r="A21476" s="12" t="s">
        <v>250</v>
      </c>
      <c r="B21476" t="s">
        <v>88</v>
      </c>
      <c r="C21476" t="s">
        <v>137</v>
      </c>
      <c r="D21476">
        <v>1</v>
      </c>
      <c r="E21476" t="s">
        <v>140</v>
      </c>
      <c r="F21476">
        <v>61.3</v>
      </c>
    </row>
    <row r="21477" spans="1:6">
      <c r="A21477" s="12" t="s">
        <v>250</v>
      </c>
      <c r="B21477" t="s">
        <v>89</v>
      </c>
      <c r="C21477" t="s">
        <v>137</v>
      </c>
      <c r="D21477">
        <v>1</v>
      </c>
      <c r="E21477" t="s">
        <v>140</v>
      </c>
      <c r="F21477">
        <v>64.5</v>
      </c>
    </row>
    <row r="21478" spans="1:6">
      <c r="A21478" s="12" t="s">
        <v>250</v>
      </c>
      <c r="B21478" t="s">
        <v>90</v>
      </c>
      <c r="C21478" t="s">
        <v>137</v>
      </c>
      <c r="D21478">
        <v>1</v>
      </c>
      <c r="E21478" t="s">
        <v>140</v>
      </c>
      <c r="F21478">
        <v>90</v>
      </c>
    </row>
    <row r="21479" spans="1:6">
      <c r="A21479" s="12" t="s">
        <v>250</v>
      </c>
      <c r="B21479" t="s">
        <v>91</v>
      </c>
      <c r="C21479" t="s">
        <v>137</v>
      </c>
      <c r="D21479">
        <v>1</v>
      </c>
      <c r="E21479" t="s">
        <v>140</v>
      </c>
      <c r="F21479">
        <v>82.4</v>
      </c>
    </row>
    <row r="21480" spans="1:6">
      <c r="A21480" s="12" t="s">
        <v>250</v>
      </c>
      <c r="B21480" t="s">
        <v>92</v>
      </c>
      <c r="C21480" t="s">
        <v>137</v>
      </c>
      <c r="D21480">
        <v>1</v>
      </c>
      <c r="E21480" t="s">
        <v>140</v>
      </c>
      <c r="F21480">
        <v>98.3</v>
      </c>
    </row>
    <row r="21481" spans="1:6">
      <c r="A21481" s="12" t="s">
        <v>250</v>
      </c>
      <c r="B21481" t="s">
        <v>93</v>
      </c>
      <c r="C21481" t="s">
        <v>137</v>
      </c>
      <c r="D21481">
        <v>1</v>
      </c>
      <c r="E21481" t="s">
        <v>140</v>
      </c>
      <c r="F21481">
        <v>42.2</v>
      </c>
    </row>
    <row r="21482" spans="1:6">
      <c r="A21482" s="12" t="s">
        <v>250</v>
      </c>
      <c r="B21482" t="s">
        <v>94</v>
      </c>
      <c r="C21482" t="s">
        <v>137</v>
      </c>
      <c r="D21482">
        <v>1</v>
      </c>
      <c r="E21482" t="s">
        <v>140</v>
      </c>
      <c r="F21482">
        <v>0.1</v>
      </c>
    </row>
    <row r="21483" spans="1:6">
      <c r="A21483" s="12" t="s">
        <v>250</v>
      </c>
      <c r="B21483" t="s">
        <v>95</v>
      </c>
      <c r="C21483" t="s">
        <v>137</v>
      </c>
      <c r="D21483">
        <v>1</v>
      </c>
      <c r="E21483" t="s">
        <v>140</v>
      </c>
      <c r="F21483">
        <v>29.5</v>
      </c>
    </row>
    <row r="21484" spans="1:6">
      <c r="A21484" s="12" t="s">
        <v>250</v>
      </c>
      <c r="B21484" t="s">
        <v>96</v>
      </c>
      <c r="C21484" t="s">
        <v>137</v>
      </c>
      <c r="D21484">
        <v>1</v>
      </c>
      <c r="E21484" t="s">
        <v>140</v>
      </c>
      <c r="F21484">
        <v>0.1</v>
      </c>
    </row>
    <row r="21485" spans="1:6">
      <c r="A21485" s="12" t="s">
        <v>250</v>
      </c>
      <c r="B21485" t="s">
        <v>97</v>
      </c>
      <c r="C21485" t="s">
        <v>137</v>
      </c>
      <c r="D21485">
        <v>1</v>
      </c>
      <c r="E21485" t="s">
        <v>140</v>
      </c>
      <c r="F21485">
        <v>86.8</v>
      </c>
    </row>
    <row r="21486" spans="1:6">
      <c r="A21486" s="12" t="s">
        <v>250</v>
      </c>
      <c r="B21486" t="s">
        <v>98</v>
      </c>
      <c r="C21486" t="s">
        <v>137</v>
      </c>
      <c r="D21486">
        <v>1</v>
      </c>
      <c r="E21486" t="s">
        <v>140</v>
      </c>
      <c r="F21486">
        <v>57.1</v>
      </c>
    </row>
    <row r="21487" spans="1:6">
      <c r="A21487" s="12" t="s">
        <v>250</v>
      </c>
      <c r="B21487" t="s">
        <v>99</v>
      </c>
      <c r="C21487" t="s">
        <v>137</v>
      </c>
      <c r="D21487">
        <v>1</v>
      </c>
      <c r="E21487" t="s">
        <v>140</v>
      </c>
      <c r="F21487">
        <v>95.3</v>
      </c>
    </row>
    <row r="21488" spans="1:6">
      <c r="A21488" s="12" t="s">
        <v>250</v>
      </c>
      <c r="B21488" t="s">
        <v>100</v>
      </c>
      <c r="C21488" t="s">
        <v>137</v>
      </c>
      <c r="D21488">
        <v>1</v>
      </c>
      <c r="E21488" t="s">
        <v>140</v>
      </c>
      <c r="F21488">
        <v>12.8</v>
      </c>
    </row>
    <row r="21489" spans="1:6">
      <c r="A21489" s="12" t="s">
        <v>250</v>
      </c>
      <c r="B21489" t="s">
        <v>101</v>
      </c>
      <c r="C21489" t="s">
        <v>137</v>
      </c>
      <c r="D21489">
        <v>1</v>
      </c>
      <c r="E21489" t="s">
        <v>140</v>
      </c>
      <c r="F21489">
        <v>0.4</v>
      </c>
    </row>
    <row r="21490" spans="1:6">
      <c r="A21490" s="12" t="s">
        <v>250</v>
      </c>
      <c r="B21490" t="s">
        <v>102</v>
      </c>
      <c r="C21490" t="s">
        <v>137</v>
      </c>
      <c r="D21490">
        <v>1</v>
      </c>
      <c r="E21490" t="s">
        <v>140</v>
      </c>
      <c r="F21490">
        <v>1.5</v>
      </c>
    </row>
    <row r="21491" spans="1:6">
      <c r="A21491" s="12" t="s">
        <v>250</v>
      </c>
      <c r="B21491" t="s">
        <v>103</v>
      </c>
      <c r="C21491" t="s">
        <v>137</v>
      </c>
      <c r="D21491">
        <v>1</v>
      </c>
      <c r="E21491" t="s">
        <v>140</v>
      </c>
      <c r="F21491">
        <v>20.9</v>
      </c>
    </row>
    <row r="21492" spans="1:6">
      <c r="A21492" s="12" t="s">
        <v>250</v>
      </c>
      <c r="B21492" t="s">
        <v>104</v>
      </c>
      <c r="C21492" t="s">
        <v>137</v>
      </c>
      <c r="D21492">
        <v>1</v>
      </c>
      <c r="E21492" t="s">
        <v>140</v>
      </c>
      <c r="F21492">
        <v>0.3</v>
      </c>
    </row>
    <row r="21493" spans="1:6">
      <c r="A21493" s="12" t="s">
        <v>250</v>
      </c>
      <c r="B21493" t="s">
        <v>105</v>
      </c>
      <c r="C21493" t="s">
        <v>137</v>
      </c>
      <c r="D21493">
        <v>1</v>
      </c>
      <c r="E21493" t="s">
        <v>140</v>
      </c>
      <c r="F21493">
        <v>99.9</v>
      </c>
    </row>
    <row r="21494" spans="1:6">
      <c r="A21494" s="12" t="s">
        <v>250</v>
      </c>
      <c r="B21494" t="s">
        <v>106</v>
      </c>
      <c r="C21494" t="s">
        <v>137</v>
      </c>
      <c r="D21494">
        <v>1</v>
      </c>
      <c r="E21494" t="s">
        <v>140</v>
      </c>
      <c r="F21494">
        <v>73.099999999999994</v>
      </c>
    </row>
    <row r="21495" spans="1:6">
      <c r="A21495" s="12" t="s">
        <v>250</v>
      </c>
      <c r="B21495" t="s">
        <v>107</v>
      </c>
      <c r="C21495" t="s">
        <v>137</v>
      </c>
      <c r="D21495">
        <v>1</v>
      </c>
      <c r="E21495" t="s">
        <v>140</v>
      </c>
      <c r="F21495">
        <v>91.5</v>
      </c>
    </row>
    <row r="21496" spans="1:6">
      <c r="A21496" s="12" t="s">
        <v>250</v>
      </c>
      <c r="B21496" t="s">
        <v>108</v>
      </c>
      <c r="C21496" t="s">
        <v>137</v>
      </c>
      <c r="D21496">
        <v>1</v>
      </c>
      <c r="E21496" t="s">
        <v>140</v>
      </c>
      <c r="F21496">
        <v>0.1</v>
      </c>
    </row>
    <row r="21497" spans="1:6">
      <c r="A21497" s="12" t="s">
        <v>250</v>
      </c>
      <c r="B21497" t="s">
        <v>109</v>
      </c>
      <c r="C21497" t="s">
        <v>137</v>
      </c>
      <c r="D21497">
        <v>1</v>
      </c>
      <c r="E21497" t="s">
        <v>140</v>
      </c>
      <c r="F21497">
        <v>52.1</v>
      </c>
    </row>
    <row r="21498" spans="1:6">
      <c r="A21498" s="12" t="s">
        <v>250</v>
      </c>
      <c r="B21498" t="s">
        <v>110</v>
      </c>
      <c r="C21498" t="s">
        <v>137</v>
      </c>
      <c r="D21498">
        <v>1</v>
      </c>
      <c r="E21498" t="s">
        <v>140</v>
      </c>
      <c r="F21498">
        <v>0</v>
      </c>
    </row>
    <row r="21499" spans="1:6">
      <c r="A21499" s="12" t="s">
        <v>250</v>
      </c>
      <c r="B21499" t="s">
        <v>111</v>
      </c>
      <c r="C21499" t="s">
        <v>137</v>
      </c>
      <c r="D21499">
        <v>1</v>
      </c>
      <c r="E21499" t="s">
        <v>140</v>
      </c>
      <c r="F21499">
        <v>100</v>
      </c>
    </row>
    <row r="21500" spans="1:6">
      <c r="A21500" s="12" t="s">
        <v>250</v>
      </c>
      <c r="B21500" t="s">
        <v>112</v>
      </c>
      <c r="C21500" t="s">
        <v>137</v>
      </c>
      <c r="D21500">
        <v>1</v>
      </c>
      <c r="E21500" t="s">
        <v>140</v>
      </c>
      <c r="F21500">
        <v>92</v>
      </c>
    </row>
    <row r="21501" spans="1:6">
      <c r="A21501" s="12" t="s">
        <v>250</v>
      </c>
      <c r="B21501" t="s">
        <v>113</v>
      </c>
      <c r="C21501" t="s">
        <v>137</v>
      </c>
      <c r="D21501">
        <v>1</v>
      </c>
      <c r="E21501" t="s">
        <v>140</v>
      </c>
      <c r="F21501">
        <v>40.6</v>
      </c>
    </row>
    <row r="21502" spans="1:6">
      <c r="A21502" s="12" t="s">
        <v>250</v>
      </c>
      <c r="B21502" t="s">
        <v>114</v>
      </c>
      <c r="C21502" t="s">
        <v>137</v>
      </c>
      <c r="D21502">
        <v>1</v>
      </c>
      <c r="E21502" t="s">
        <v>140</v>
      </c>
      <c r="F21502">
        <v>4.8</v>
      </c>
    </row>
    <row r="21503" spans="1:6">
      <c r="A21503" s="12" t="s">
        <v>250</v>
      </c>
      <c r="B21503" t="s">
        <v>115</v>
      </c>
      <c r="C21503" t="s">
        <v>137</v>
      </c>
      <c r="D21503">
        <v>1</v>
      </c>
      <c r="E21503" t="s">
        <v>140</v>
      </c>
      <c r="F21503">
        <v>42.2</v>
      </c>
    </row>
    <row r="21504" spans="1:6">
      <c r="A21504" s="12" t="s">
        <v>250</v>
      </c>
      <c r="B21504" t="s">
        <v>116</v>
      </c>
      <c r="C21504" t="s">
        <v>137</v>
      </c>
      <c r="D21504">
        <v>1</v>
      </c>
      <c r="E21504" t="s">
        <v>140</v>
      </c>
      <c r="F21504">
        <v>0</v>
      </c>
    </row>
    <row r="21505" spans="1:6">
      <c r="A21505" s="12" t="s">
        <v>250</v>
      </c>
      <c r="B21505" t="s">
        <v>146</v>
      </c>
      <c r="C21505" t="s">
        <v>137</v>
      </c>
      <c r="D21505">
        <v>1</v>
      </c>
      <c r="E21505" t="s">
        <v>140</v>
      </c>
      <c r="F21505">
        <v>54.5</v>
      </c>
    </row>
    <row r="21506" spans="1:6">
      <c r="A21506" s="12" t="s">
        <v>250</v>
      </c>
      <c r="B21506" t="s">
        <v>61</v>
      </c>
      <c r="C21506" t="s">
        <v>137</v>
      </c>
      <c r="D21506">
        <v>1</v>
      </c>
      <c r="E21506" t="s">
        <v>147</v>
      </c>
      <c r="F21506">
        <v>0</v>
      </c>
    </row>
    <row r="21507" spans="1:6">
      <c r="A21507" s="12" t="s">
        <v>250</v>
      </c>
      <c r="B21507" t="s">
        <v>62</v>
      </c>
      <c r="C21507" t="s">
        <v>137</v>
      </c>
      <c r="D21507">
        <v>1</v>
      </c>
      <c r="E21507" t="s">
        <v>147</v>
      </c>
      <c r="F21507">
        <v>0</v>
      </c>
    </row>
    <row r="21508" spans="1:6">
      <c r="A21508" s="12" t="s">
        <v>250</v>
      </c>
      <c r="B21508" t="s">
        <v>63</v>
      </c>
      <c r="C21508" t="s">
        <v>137</v>
      </c>
      <c r="D21508">
        <v>1</v>
      </c>
      <c r="E21508" t="s">
        <v>147</v>
      </c>
      <c r="F21508">
        <v>0</v>
      </c>
    </row>
    <row r="21509" spans="1:6">
      <c r="A21509" s="12" t="s">
        <v>250</v>
      </c>
      <c r="B21509" t="s">
        <v>64</v>
      </c>
      <c r="C21509" t="s">
        <v>137</v>
      </c>
      <c r="D21509">
        <v>1</v>
      </c>
      <c r="E21509" t="s">
        <v>147</v>
      </c>
      <c r="F21509">
        <v>0</v>
      </c>
    </row>
    <row r="21510" spans="1:6">
      <c r="A21510" s="12" t="s">
        <v>250</v>
      </c>
      <c r="B21510" t="s">
        <v>65</v>
      </c>
      <c r="C21510" t="s">
        <v>137</v>
      </c>
      <c r="D21510">
        <v>1</v>
      </c>
      <c r="E21510" t="s">
        <v>147</v>
      </c>
      <c r="F21510">
        <v>0</v>
      </c>
    </row>
    <row r="21511" spans="1:6">
      <c r="A21511" s="12" t="s">
        <v>250</v>
      </c>
      <c r="B21511" t="s">
        <v>66</v>
      </c>
      <c r="C21511" t="s">
        <v>137</v>
      </c>
      <c r="D21511">
        <v>1</v>
      </c>
      <c r="E21511" t="s">
        <v>147</v>
      </c>
      <c r="F21511">
        <v>0</v>
      </c>
    </row>
    <row r="21512" spans="1:6">
      <c r="A21512" s="12" t="s">
        <v>250</v>
      </c>
      <c r="B21512" t="s">
        <v>67</v>
      </c>
      <c r="C21512" t="s">
        <v>137</v>
      </c>
      <c r="D21512">
        <v>1</v>
      </c>
      <c r="E21512" t="s">
        <v>147</v>
      </c>
      <c r="F21512">
        <v>0</v>
      </c>
    </row>
    <row r="21513" spans="1:6">
      <c r="A21513" s="12" t="s">
        <v>250</v>
      </c>
      <c r="B21513" t="s">
        <v>68</v>
      </c>
      <c r="C21513" t="s">
        <v>137</v>
      </c>
      <c r="D21513">
        <v>1</v>
      </c>
      <c r="E21513" t="s">
        <v>147</v>
      </c>
      <c r="F21513">
        <v>0</v>
      </c>
    </row>
    <row r="21514" spans="1:6">
      <c r="A21514" s="12" t="s">
        <v>250</v>
      </c>
      <c r="B21514" t="s">
        <v>69</v>
      </c>
      <c r="C21514" t="s">
        <v>137</v>
      </c>
      <c r="D21514">
        <v>1</v>
      </c>
      <c r="E21514" t="s">
        <v>147</v>
      </c>
      <c r="F21514">
        <v>0</v>
      </c>
    </row>
    <row r="21515" spans="1:6">
      <c r="A21515" s="12" t="s">
        <v>250</v>
      </c>
      <c r="B21515" t="s">
        <v>70</v>
      </c>
      <c r="C21515" t="s">
        <v>137</v>
      </c>
      <c r="D21515">
        <v>1</v>
      </c>
      <c r="E21515" t="s">
        <v>147</v>
      </c>
      <c r="F21515">
        <v>0</v>
      </c>
    </row>
    <row r="21516" spans="1:6">
      <c r="A21516" s="12" t="s">
        <v>250</v>
      </c>
      <c r="B21516" t="s">
        <v>71</v>
      </c>
      <c r="C21516" t="s">
        <v>137</v>
      </c>
      <c r="D21516">
        <v>1</v>
      </c>
      <c r="E21516" t="s">
        <v>147</v>
      </c>
      <c r="F21516">
        <v>0</v>
      </c>
    </row>
    <row r="21517" spans="1:6">
      <c r="A21517" s="12" t="s">
        <v>250</v>
      </c>
      <c r="B21517" t="s">
        <v>72</v>
      </c>
      <c r="C21517" t="s">
        <v>137</v>
      </c>
      <c r="D21517">
        <v>1</v>
      </c>
      <c r="E21517" t="s">
        <v>147</v>
      </c>
      <c r="F21517">
        <v>0</v>
      </c>
    </row>
    <row r="21518" spans="1:6">
      <c r="A21518" s="12" t="s">
        <v>250</v>
      </c>
      <c r="B21518" t="s">
        <v>73</v>
      </c>
      <c r="C21518" t="s">
        <v>137</v>
      </c>
      <c r="D21518">
        <v>1</v>
      </c>
      <c r="E21518" t="s">
        <v>147</v>
      </c>
      <c r="F21518">
        <v>0</v>
      </c>
    </row>
    <row r="21519" spans="1:6">
      <c r="A21519" s="12" t="s">
        <v>250</v>
      </c>
      <c r="B21519" t="s">
        <v>74</v>
      </c>
      <c r="C21519" t="s">
        <v>137</v>
      </c>
      <c r="D21519">
        <v>1</v>
      </c>
      <c r="E21519" t="s">
        <v>147</v>
      </c>
      <c r="F21519">
        <v>0</v>
      </c>
    </row>
    <row r="21520" spans="1:6">
      <c r="A21520" s="12" t="s">
        <v>250</v>
      </c>
      <c r="B21520" t="s">
        <v>75</v>
      </c>
      <c r="C21520" t="s">
        <v>137</v>
      </c>
      <c r="D21520">
        <v>1</v>
      </c>
      <c r="E21520" t="s">
        <v>147</v>
      </c>
      <c r="F21520">
        <v>0</v>
      </c>
    </row>
    <row r="21521" spans="1:6">
      <c r="A21521" s="12" t="s">
        <v>250</v>
      </c>
      <c r="B21521" t="s">
        <v>76</v>
      </c>
      <c r="C21521" t="s">
        <v>137</v>
      </c>
      <c r="D21521">
        <v>1</v>
      </c>
      <c r="E21521" t="s">
        <v>147</v>
      </c>
      <c r="F21521">
        <v>0</v>
      </c>
    </row>
    <row r="21522" spans="1:6">
      <c r="A21522" s="12" t="s">
        <v>250</v>
      </c>
      <c r="B21522" t="s">
        <v>77</v>
      </c>
      <c r="C21522" t="s">
        <v>137</v>
      </c>
      <c r="D21522">
        <v>1</v>
      </c>
      <c r="E21522" t="s">
        <v>147</v>
      </c>
      <c r="F21522">
        <v>0</v>
      </c>
    </row>
    <row r="21523" spans="1:6">
      <c r="A21523" s="12" t="s">
        <v>250</v>
      </c>
      <c r="B21523" t="s">
        <v>78</v>
      </c>
      <c r="C21523" t="s">
        <v>137</v>
      </c>
      <c r="D21523">
        <v>1</v>
      </c>
      <c r="E21523" t="s">
        <v>147</v>
      </c>
      <c r="F21523">
        <v>0</v>
      </c>
    </row>
    <row r="21524" spans="1:6">
      <c r="A21524" s="12" t="s">
        <v>250</v>
      </c>
      <c r="B21524" t="s">
        <v>79</v>
      </c>
      <c r="C21524" t="s">
        <v>137</v>
      </c>
      <c r="D21524">
        <v>1</v>
      </c>
      <c r="E21524" t="s">
        <v>147</v>
      </c>
      <c r="F21524">
        <v>0</v>
      </c>
    </row>
    <row r="21525" spans="1:6">
      <c r="A21525" s="12" t="s">
        <v>250</v>
      </c>
      <c r="B21525" t="s">
        <v>80</v>
      </c>
      <c r="C21525" t="s">
        <v>137</v>
      </c>
      <c r="D21525">
        <v>1</v>
      </c>
      <c r="E21525" t="s">
        <v>147</v>
      </c>
      <c r="F21525">
        <v>0</v>
      </c>
    </row>
    <row r="21526" spans="1:6">
      <c r="A21526" s="12" t="s">
        <v>250</v>
      </c>
      <c r="B21526" t="s">
        <v>81</v>
      </c>
      <c r="C21526" t="s">
        <v>137</v>
      </c>
      <c r="D21526">
        <v>1</v>
      </c>
      <c r="E21526" t="s">
        <v>147</v>
      </c>
      <c r="F21526">
        <v>0</v>
      </c>
    </row>
    <row r="21527" spans="1:6">
      <c r="A21527" s="12" t="s">
        <v>250</v>
      </c>
      <c r="B21527" t="s">
        <v>82</v>
      </c>
      <c r="C21527" t="s">
        <v>137</v>
      </c>
      <c r="D21527">
        <v>1</v>
      </c>
      <c r="E21527" t="s">
        <v>147</v>
      </c>
      <c r="F21527">
        <v>0</v>
      </c>
    </row>
    <row r="21528" spans="1:6">
      <c r="A21528" s="12" t="s">
        <v>250</v>
      </c>
      <c r="B21528" t="s">
        <v>83</v>
      </c>
      <c r="C21528" t="s">
        <v>137</v>
      </c>
      <c r="D21528">
        <v>1</v>
      </c>
      <c r="E21528" t="s">
        <v>147</v>
      </c>
      <c r="F21528">
        <v>0</v>
      </c>
    </row>
    <row r="21529" spans="1:6">
      <c r="A21529" s="12" t="s">
        <v>250</v>
      </c>
      <c r="B21529" t="s">
        <v>84</v>
      </c>
      <c r="C21529" t="s">
        <v>137</v>
      </c>
      <c r="D21529">
        <v>1</v>
      </c>
      <c r="E21529" t="s">
        <v>147</v>
      </c>
      <c r="F21529">
        <v>0</v>
      </c>
    </row>
    <row r="21530" spans="1:6">
      <c r="A21530" s="12" t="s">
        <v>250</v>
      </c>
      <c r="B21530" t="s">
        <v>85</v>
      </c>
      <c r="C21530" t="s">
        <v>137</v>
      </c>
      <c r="D21530">
        <v>1</v>
      </c>
      <c r="E21530" t="s">
        <v>147</v>
      </c>
      <c r="F21530">
        <v>0</v>
      </c>
    </row>
    <row r="21531" spans="1:6">
      <c r="A21531" s="12" t="s">
        <v>250</v>
      </c>
      <c r="B21531" t="s">
        <v>86</v>
      </c>
      <c r="C21531" t="s">
        <v>137</v>
      </c>
      <c r="D21531">
        <v>1</v>
      </c>
      <c r="E21531" t="s">
        <v>147</v>
      </c>
      <c r="F21531">
        <v>0</v>
      </c>
    </row>
    <row r="21532" spans="1:6">
      <c r="A21532" s="12" t="s">
        <v>250</v>
      </c>
      <c r="B21532" t="s">
        <v>87</v>
      </c>
      <c r="C21532" t="s">
        <v>137</v>
      </c>
      <c r="D21532">
        <v>1</v>
      </c>
      <c r="E21532" t="s">
        <v>147</v>
      </c>
      <c r="F21532">
        <v>0</v>
      </c>
    </row>
    <row r="21533" spans="1:6">
      <c r="A21533" s="12" t="s">
        <v>250</v>
      </c>
      <c r="B21533" t="s">
        <v>88</v>
      </c>
      <c r="C21533" t="s">
        <v>137</v>
      </c>
      <c r="D21533">
        <v>1</v>
      </c>
      <c r="E21533" t="s">
        <v>147</v>
      </c>
      <c r="F21533">
        <v>0</v>
      </c>
    </row>
    <row r="21534" spans="1:6">
      <c r="A21534" s="12" t="s">
        <v>250</v>
      </c>
      <c r="B21534" t="s">
        <v>89</v>
      </c>
      <c r="C21534" t="s">
        <v>137</v>
      </c>
      <c r="D21534">
        <v>1</v>
      </c>
      <c r="E21534" t="s">
        <v>147</v>
      </c>
      <c r="F21534">
        <v>0</v>
      </c>
    </row>
    <row r="21535" spans="1:6">
      <c r="A21535" s="12" t="s">
        <v>250</v>
      </c>
      <c r="B21535" t="s">
        <v>90</v>
      </c>
      <c r="C21535" t="s">
        <v>137</v>
      </c>
      <c r="D21535">
        <v>1</v>
      </c>
      <c r="E21535" t="s">
        <v>147</v>
      </c>
      <c r="F21535">
        <v>0</v>
      </c>
    </row>
    <row r="21536" spans="1:6">
      <c r="A21536" s="12" t="s">
        <v>250</v>
      </c>
      <c r="B21536" t="s">
        <v>91</v>
      </c>
      <c r="C21536" t="s">
        <v>137</v>
      </c>
      <c r="D21536">
        <v>1</v>
      </c>
      <c r="E21536" t="s">
        <v>147</v>
      </c>
      <c r="F21536">
        <v>0</v>
      </c>
    </row>
    <row r="21537" spans="1:6">
      <c r="A21537" s="12" t="s">
        <v>250</v>
      </c>
      <c r="B21537" t="s">
        <v>92</v>
      </c>
      <c r="C21537" t="s">
        <v>137</v>
      </c>
      <c r="D21537">
        <v>1</v>
      </c>
      <c r="E21537" t="s">
        <v>147</v>
      </c>
      <c r="F21537">
        <v>0</v>
      </c>
    </row>
    <row r="21538" spans="1:6">
      <c r="A21538" s="12" t="s">
        <v>250</v>
      </c>
      <c r="B21538" t="s">
        <v>93</v>
      </c>
      <c r="C21538" t="s">
        <v>137</v>
      </c>
      <c r="D21538">
        <v>1</v>
      </c>
      <c r="E21538" t="s">
        <v>147</v>
      </c>
      <c r="F21538">
        <v>0</v>
      </c>
    </row>
    <row r="21539" spans="1:6">
      <c r="A21539" s="12" t="s">
        <v>250</v>
      </c>
      <c r="B21539" t="s">
        <v>94</v>
      </c>
      <c r="C21539" t="s">
        <v>137</v>
      </c>
      <c r="D21539">
        <v>1</v>
      </c>
      <c r="E21539" t="s">
        <v>147</v>
      </c>
      <c r="F21539">
        <v>0</v>
      </c>
    </row>
    <row r="21540" spans="1:6">
      <c r="A21540" s="12" t="s">
        <v>250</v>
      </c>
      <c r="B21540" t="s">
        <v>95</v>
      </c>
      <c r="C21540" t="s">
        <v>137</v>
      </c>
      <c r="D21540">
        <v>1</v>
      </c>
      <c r="E21540" t="s">
        <v>147</v>
      </c>
      <c r="F21540">
        <v>0</v>
      </c>
    </row>
    <row r="21541" spans="1:6">
      <c r="A21541" s="12" t="s">
        <v>250</v>
      </c>
      <c r="B21541" t="s">
        <v>96</v>
      </c>
      <c r="C21541" t="s">
        <v>137</v>
      </c>
      <c r="D21541">
        <v>1</v>
      </c>
      <c r="E21541" t="s">
        <v>147</v>
      </c>
      <c r="F21541">
        <v>0</v>
      </c>
    </row>
    <row r="21542" spans="1:6">
      <c r="A21542" s="12" t="s">
        <v>250</v>
      </c>
      <c r="B21542" t="s">
        <v>97</v>
      </c>
      <c r="C21542" t="s">
        <v>137</v>
      </c>
      <c r="D21542">
        <v>1</v>
      </c>
      <c r="E21542" t="s">
        <v>147</v>
      </c>
      <c r="F21542">
        <v>0</v>
      </c>
    </row>
    <row r="21543" spans="1:6">
      <c r="A21543" s="12" t="s">
        <v>250</v>
      </c>
      <c r="B21543" t="s">
        <v>98</v>
      </c>
      <c r="C21543" t="s">
        <v>137</v>
      </c>
      <c r="D21543">
        <v>1</v>
      </c>
      <c r="E21543" t="s">
        <v>147</v>
      </c>
      <c r="F21543">
        <v>0</v>
      </c>
    </row>
    <row r="21544" spans="1:6">
      <c r="A21544" s="12" t="s">
        <v>250</v>
      </c>
      <c r="B21544" t="s">
        <v>99</v>
      </c>
      <c r="C21544" t="s">
        <v>137</v>
      </c>
      <c r="D21544">
        <v>1</v>
      </c>
      <c r="E21544" t="s">
        <v>147</v>
      </c>
      <c r="F21544">
        <v>0</v>
      </c>
    </row>
    <row r="21545" spans="1:6">
      <c r="A21545" s="12" t="s">
        <v>250</v>
      </c>
      <c r="B21545" t="s">
        <v>100</v>
      </c>
      <c r="C21545" t="s">
        <v>137</v>
      </c>
      <c r="D21545">
        <v>1</v>
      </c>
      <c r="E21545" t="s">
        <v>147</v>
      </c>
      <c r="F21545">
        <v>0</v>
      </c>
    </row>
    <row r="21546" spans="1:6">
      <c r="A21546" s="12" t="s">
        <v>250</v>
      </c>
      <c r="B21546" t="s">
        <v>101</v>
      </c>
      <c r="C21546" t="s">
        <v>137</v>
      </c>
      <c r="D21546">
        <v>1</v>
      </c>
      <c r="E21546" t="s">
        <v>147</v>
      </c>
      <c r="F21546">
        <v>0</v>
      </c>
    </row>
    <row r="21547" spans="1:6">
      <c r="A21547" s="12" t="s">
        <v>250</v>
      </c>
      <c r="B21547" t="s">
        <v>102</v>
      </c>
      <c r="C21547" t="s">
        <v>137</v>
      </c>
      <c r="D21547">
        <v>1</v>
      </c>
      <c r="E21547" t="s">
        <v>147</v>
      </c>
      <c r="F21547">
        <v>0</v>
      </c>
    </row>
    <row r="21548" spans="1:6">
      <c r="A21548" s="12" t="s">
        <v>250</v>
      </c>
      <c r="B21548" t="s">
        <v>103</v>
      </c>
      <c r="C21548" t="s">
        <v>137</v>
      </c>
      <c r="D21548">
        <v>1</v>
      </c>
      <c r="E21548" t="s">
        <v>147</v>
      </c>
      <c r="F21548">
        <v>0</v>
      </c>
    </row>
    <row r="21549" spans="1:6">
      <c r="A21549" s="12" t="s">
        <v>250</v>
      </c>
      <c r="B21549" t="s">
        <v>104</v>
      </c>
      <c r="C21549" t="s">
        <v>137</v>
      </c>
      <c r="D21549">
        <v>1</v>
      </c>
      <c r="E21549" t="s">
        <v>147</v>
      </c>
      <c r="F21549">
        <v>0</v>
      </c>
    </row>
    <row r="21550" spans="1:6">
      <c r="A21550" s="12" t="s">
        <v>250</v>
      </c>
      <c r="B21550" t="s">
        <v>105</v>
      </c>
      <c r="C21550" t="s">
        <v>137</v>
      </c>
      <c r="D21550">
        <v>1</v>
      </c>
      <c r="E21550" t="s">
        <v>147</v>
      </c>
      <c r="F21550">
        <v>0</v>
      </c>
    </row>
    <row r="21551" spans="1:6">
      <c r="A21551" s="12" t="s">
        <v>250</v>
      </c>
      <c r="B21551" t="s">
        <v>106</v>
      </c>
      <c r="C21551" t="s">
        <v>137</v>
      </c>
      <c r="D21551">
        <v>1</v>
      </c>
      <c r="E21551" t="s">
        <v>147</v>
      </c>
      <c r="F21551">
        <v>0</v>
      </c>
    </row>
    <row r="21552" spans="1:6">
      <c r="A21552" s="12" t="s">
        <v>250</v>
      </c>
      <c r="B21552" t="s">
        <v>107</v>
      </c>
      <c r="C21552" t="s">
        <v>137</v>
      </c>
      <c r="D21552">
        <v>1</v>
      </c>
      <c r="E21552" t="s">
        <v>147</v>
      </c>
      <c r="F21552">
        <v>0</v>
      </c>
    </row>
    <row r="21553" spans="1:6">
      <c r="A21553" s="12" t="s">
        <v>250</v>
      </c>
      <c r="B21553" t="s">
        <v>108</v>
      </c>
      <c r="C21553" t="s">
        <v>137</v>
      </c>
      <c r="D21553">
        <v>1</v>
      </c>
      <c r="E21553" t="s">
        <v>147</v>
      </c>
      <c r="F21553">
        <v>0</v>
      </c>
    </row>
    <row r="21554" spans="1:6">
      <c r="A21554" s="12" t="s">
        <v>250</v>
      </c>
      <c r="B21554" t="s">
        <v>109</v>
      </c>
      <c r="C21554" t="s">
        <v>137</v>
      </c>
      <c r="D21554">
        <v>1</v>
      </c>
      <c r="E21554" t="s">
        <v>147</v>
      </c>
      <c r="F21554">
        <v>0</v>
      </c>
    </row>
    <row r="21555" spans="1:6">
      <c r="A21555" s="12" t="s">
        <v>250</v>
      </c>
      <c r="B21555" t="s">
        <v>110</v>
      </c>
      <c r="C21555" t="s">
        <v>137</v>
      </c>
      <c r="D21555">
        <v>1</v>
      </c>
      <c r="E21555" t="s">
        <v>147</v>
      </c>
      <c r="F21555">
        <v>0</v>
      </c>
    </row>
    <row r="21556" spans="1:6">
      <c r="A21556" s="12" t="s">
        <v>250</v>
      </c>
      <c r="B21556" t="s">
        <v>111</v>
      </c>
      <c r="C21556" t="s">
        <v>137</v>
      </c>
      <c r="D21556">
        <v>1</v>
      </c>
      <c r="E21556" t="s">
        <v>147</v>
      </c>
      <c r="F21556">
        <v>0</v>
      </c>
    </row>
    <row r="21557" spans="1:6">
      <c r="A21557" s="12" t="s">
        <v>250</v>
      </c>
      <c r="B21557" t="s">
        <v>112</v>
      </c>
      <c r="C21557" t="s">
        <v>137</v>
      </c>
      <c r="D21557">
        <v>1</v>
      </c>
      <c r="E21557" t="s">
        <v>147</v>
      </c>
      <c r="F21557">
        <v>0</v>
      </c>
    </row>
    <row r="21558" spans="1:6">
      <c r="A21558" s="12" t="s">
        <v>250</v>
      </c>
      <c r="B21558" t="s">
        <v>113</v>
      </c>
      <c r="C21558" t="s">
        <v>137</v>
      </c>
      <c r="D21558">
        <v>1</v>
      </c>
      <c r="E21558" t="s">
        <v>147</v>
      </c>
      <c r="F21558">
        <v>0</v>
      </c>
    </row>
    <row r="21559" spans="1:6">
      <c r="A21559" s="12" t="s">
        <v>250</v>
      </c>
      <c r="B21559" t="s">
        <v>114</v>
      </c>
      <c r="C21559" t="s">
        <v>137</v>
      </c>
      <c r="D21559">
        <v>1</v>
      </c>
      <c r="E21559" t="s">
        <v>147</v>
      </c>
      <c r="F21559">
        <v>0</v>
      </c>
    </row>
    <row r="21560" spans="1:6">
      <c r="A21560" s="12" t="s">
        <v>250</v>
      </c>
      <c r="B21560" t="s">
        <v>115</v>
      </c>
      <c r="C21560" t="s">
        <v>137</v>
      </c>
      <c r="D21560">
        <v>1</v>
      </c>
      <c r="E21560" t="s">
        <v>147</v>
      </c>
      <c r="F21560">
        <v>0</v>
      </c>
    </row>
    <row r="21561" spans="1:6">
      <c r="A21561" s="12" t="s">
        <v>250</v>
      </c>
      <c r="B21561" t="s">
        <v>116</v>
      </c>
      <c r="C21561" t="s">
        <v>137</v>
      </c>
      <c r="D21561">
        <v>1</v>
      </c>
      <c r="E21561" t="s">
        <v>147</v>
      </c>
      <c r="F21561">
        <v>0</v>
      </c>
    </row>
    <row r="21562" spans="1:6">
      <c r="A21562" s="12" t="s">
        <v>250</v>
      </c>
      <c r="B21562" t="s">
        <v>146</v>
      </c>
      <c r="C21562" t="s">
        <v>137</v>
      </c>
      <c r="D21562">
        <v>1</v>
      </c>
      <c r="E21562" t="s">
        <v>147</v>
      </c>
      <c r="F21562">
        <v>0</v>
      </c>
    </row>
    <row r="21563" spans="1:6">
      <c r="A21563" s="12" t="s">
        <v>250</v>
      </c>
      <c r="B21563" t="s">
        <v>61</v>
      </c>
      <c r="C21563" t="s">
        <v>138</v>
      </c>
      <c r="D21563">
        <v>1</v>
      </c>
      <c r="E21563" t="s">
        <v>139</v>
      </c>
      <c r="F21563">
        <v>62.3</v>
      </c>
    </row>
    <row r="21564" spans="1:6">
      <c r="A21564" s="12" t="s">
        <v>250</v>
      </c>
      <c r="B21564" t="s">
        <v>62</v>
      </c>
      <c r="C21564" t="s">
        <v>138</v>
      </c>
      <c r="D21564">
        <v>1</v>
      </c>
      <c r="E21564" t="s">
        <v>139</v>
      </c>
      <c r="F21564">
        <v>51.5</v>
      </c>
    </row>
    <row r="21565" spans="1:6">
      <c r="A21565" s="12" t="s">
        <v>250</v>
      </c>
      <c r="B21565" t="s">
        <v>63</v>
      </c>
      <c r="C21565" t="s">
        <v>138</v>
      </c>
      <c r="D21565">
        <v>1</v>
      </c>
      <c r="E21565" t="s">
        <v>139</v>
      </c>
      <c r="F21565">
        <v>48.9</v>
      </c>
    </row>
    <row r="21566" spans="1:6">
      <c r="A21566" s="12" t="s">
        <v>250</v>
      </c>
      <c r="B21566" t="s">
        <v>64</v>
      </c>
      <c r="C21566" t="s">
        <v>138</v>
      </c>
      <c r="D21566">
        <v>1</v>
      </c>
      <c r="E21566" t="s">
        <v>139</v>
      </c>
      <c r="F21566">
        <v>62.4</v>
      </c>
    </row>
    <row r="21567" spans="1:6">
      <c r="A21567" s="12" t="s">
        <v>250</v>
      </c>
      <c r="B21567" t="s">
        <v>65</v>
      </c>
      <c r="C21567" t="s">
        <v>138</v>
      </c>
      <c r="D21567">
        <v>1</v>
      </c>
      <c r="E21567" t="s">
        <v>139</v>
      </c>
      <c r="F21567">
        <v>34</v>
      </c>
    </row>
    <row r="21568" spans="1:6">
      <c r="A21568" s="12" t="s">
        <v>250</v>
      </c>
      <c r="B21568" t="s">
        <v>66</v>
      </c>
      <c r="C21568" t="s">
        <v>138</v>
      </c>
      <c r="D21568">
        <v>1</v>
      </c>
      <c r="E21568" t="s">
        <v>139</v>
      </c>
      <c r="F21568">
        <v>42.7</v>
      </c>
    </row>
    <row r="21569" spans="1:6">
      <c r="A21569" s="12" t="s">
        <v>250</v>
      </c>
      <c r="B21569" t="s">
        <v>67</v>
      </c>
      <c r="C21569" t="s">
        <v>138</v>
      </c>
      <c r="D21569">
        <v>1</v>
      </c>
      <c r="E21569" t="s">
        <v>139</v>
      </c>
      <c r="F21569">
        <v>38.799999999999997</v>
      </c>
    </row>
    <row r="21570" spans="1:6">
      <c r="A21570" s="12" t="s">
        <v>250</v>
      </c>
      <c r="B21570" t="s">
        <v>68</v>
      </c>
      <c r="C21570" t="s">
        <v>138</v>
      </c>
      <c r="D21570">
        <v>1</v>
      </c>
      <c r="E21570" t="s">
        <v>139</v>
      </c>
      <c r="F21570">
        <v>39.200000000000003</v>
      </c>
    </row>
    <row r="21571" spans="1:6">
      <c r="A21571" s="12" t="s">
        <v>250</v>
      </c>
      <c r="B21571" t="s">
        <v>69</v>
      </c>
      <c r="C21571" t="s">
        <v>138</v>
      </c>
      <c r="D21571">
        <v>1</v>
      </c>
      <c r="E21571" t="s">
        <v>139</v>
      </c>
      <c r="F21571">
        <v>49</v>
      </c>
    </row>
    <row r="21572" spans="1:6">
      <c r="A21572" s="12" t="s">
        <v>250</v>
      </c>
      <c r="B21572" t="s">
        <v>70</v>
      </c>
      <c r="C21572" t="s">
        <v>138</v>
      </c>
      <c r="D21572">
        <v>1</v>
      </c>
      <c r="E21572" t="s">
        <v>139</v>
      </c>
      <c r="F21572">
        <v>51.7</v>
      </c>
    </row>
    <row r="21573" spans="1:6">
      <c r="A21573" s="12" t="s">
        <v>250</v>
      </c>
      <c r="B21573" t="s">
        <v>71</v>
      </c>
      <c r="C21573" t="s">
        <v>138</v>
      </c>
      <c r="D21573">
        <v>1</v>
      </c>
      <c r="E21573" t="s">
        <v>139</v>
      </c>
      <c r="F21573">
        <v>27.6</v>
      </c>
    </row>
    <row r="21574" spans="1:6">
      <c r="A21574" s="12" t="s">
        <v>250</v>
      </c>
      <c r="B21574" t="s">
        <v>72</v>
      </c>
      <c r="C21574" t="s">
        <v>138</v>
      </c>
      <c r="D21574">
        <v>1</v>
      </c>
      <c r="E21574" t="s">
        <v>139</v>
      </c>
      <c r="F21574">
        <v>63.4</v>
      </c>
    </row>
    <row r="21575" spans="1:6">
      <c r="A21575" s="12" t="s">
        <v>250</v>
      </c>
      <c r="B21575" t="s">
        <v>73</v>
      </c>
      <c r="C21575" t="s">
        <v>138</v>
      </c>
      <c r="D21575">
        <v>1</v>
      </c>
      <c r="E21575" t="s">
        <v>139</v>
      </c>
      <c r="F21575">
        <v>38.799999999999997</v>
      </c>
    </row>
    <row r="21576" spans="1:6">
      <c r="A21576" s="12" t="s">
        <v>250</v>
      </c>
      <c r="B21576" t="s">
        <v>74</v>
      </c>
      <c r="C21576" t="s">
        <v>138</v>
      </c>
      <c r="D21576">
        <v>1</v>
      </c>
      <c r="E21576" t="s">
        <v>139</v>
      </c>
      <c r="F21576">
        <v>57</v>
      </c>
    </row>
    <row r="21577" spans="1:6">
      <c r="A21577" s="12" t="s">
        <v>250</v>
      </c>
      <c r="B21577" t="s">
        <v>75</v>
      </c>
      <c r="C21577" t="s">
        <v>138</v>
      </c>
      <c r="D21577">
        <v>1</v>
      </c>
      <c r="E21577" t="s">
        <v>139</v>
      </c>
      <c r="F21577">
        <v>49.7</v>
      </c>
    </row>
    <row r="21578" spans="1:6">
      <c r="A21578" s="12" t="s">
        <v>250</v>
      </c>
      <c r="B21578" t="s">
        <v>76</v>
      </c>
      <c r="C21578" t="s">
        <v>138</v>
      </c>
      <c r="D21578">
        <v>1</v>
      </c>
      <c r="E21578" t="s">
        <v>139</v>
      </c>
      <c r="F21578">
        <v>57</v>
      </c>
    </row>
    <row r="21579" spans="1:6">
      <c r="A21579" s="12" t="s">
        <v>250</v>
      </c>
      <c r="B21579" t="s">
        <v>77</v>
      </c>
      <c r="C21579" t="s">
        <v>138</v>
      </c>
      <c r="D21579">
        <v>1</v>
      </c>
      <c r="E21579" t="s">
        <v>139</v>
      </c>
      <c r="F21579">
        <v>62.6</v>
      </c>
    </row>
    <row r="21580" spans="1:6">
      <c r="A21580" s="12" t="s">
        <v>250</v>
      </c>
      <c r="B21580" t="s">
        <v>78</v>
      </c>
      <c r="C21580" t="s">
        <v>138</v>
      </c>
      <c r="D21580">
        <v>1</v>
      </c>
      <c r="E21580" t="s">
        <v>139</v>
      </c>
      <c r="F21580">
        <v>59.3</v>
      </c>
    </row>
    <row r="21581" spans="1:6">
      <c r="A21581" s="12" t="s">
        <v>250</v>
      </c>
      <c r="B21581" t="s">
        <v>79</v>
      </c>
      <c r="C21581" t="s">
        <v>138</v>
      </c>
      <c r="D21581">
        <v>1</v>
      </c>
      <c r="E21581" t="s">
        <v>139</v>
      </c>
      <c r="F21581">
        <v>43</v>
      </c>
    </row>
    <row r="21582" spans="1:6">
      <c r="A21582" s="12" t="s">
        <v>250</v>
      </c>
      <c r="B21582" t="s">
        <v>80</v>
      </c>
      <c r="C21582" t="s">
        <v>138</v>
      </c>
      <c r="D21582">
        <v>1</v>
      </c>
      <c r="E21582" t="s">
        <v>139</v>
      </c>
      <c r="F21582">
        <v>34.700000000000003</v>
      </c>
    </row>
    <row r="21583" spans="1:6">
      <c r="A21583" s="12" t="s">
        <v>250</v>
      </c>
      <c r="B21583" t="s">
        <v>81</v>
      </c>
      <c r="C21583" t="s">
        <v>138</v>
      </c>
      <c r="D21583">
        <v>1</v>
      </c>
      <c r="E21583" t="s">
        <v>139</v>
      </c>
      <c r="F21583">
        <v>32.4</v>
      </c>
    </row>
    <row r="21584" spans="1:6">
      <c r="A21584" s="12" t="s">
        <v>250</v>
      </c>
      <c r="B21584" t="s">
        <v>82</v>
      </c>
      <c r="C21584" t="s">
        <v>138</v>
      </c>
      <c r="D21584">
        <v>1</v>
      </c>
      <c r="E21584" t="s">
        <v>139</v>
      </c>
      <c r="F21584">
        <v>46.5</v>
      </c>
    </row>
    <row r="21585" spans="1:6">
      <c r="A21585" s="12" t="s">
        <v>250</v>
      </c>
      <c r="B21585" t="s">
        <v>83</v>
      </c>
      <c r="C21585" t="s">
        <v>138</v>
      </c>
      <c r="D21585">
        <v>1</v>
      </c>
      <c r="E21585" t="s">
        <v>139</v>
      </c>
      <c r="F21585">
        <v>43.9</v>
      </c>
    </row>
    <row r="21586" spans="1:6">
      <c r="A21586" s="12" t="s">
        <v>250</v>
      </c>
      <c r="B21586" t="s">
        <v>84</v>
      </c>
      <c r="C21586" t="s">
        <v>138</v>
      </c>
      <c r="D21586">
        <v>1</v>
      </c>
      <c r="E21586" t="s">
        <v>139</v>
      </c>
      <c r="F21586">
        <v>57.8</v>
      </c>
    </row>
    <row r="21587" spans="1:6">
      <c r="A21587" s="12" t="s">
        <v>250</v>
      </c>
      <c r="B21587" t="s">
        <v>85</v>
      </c>
      <c r="C21587" t="s">
        <v>138</v>
      </c>
      <c r="D21587">
        <v>1</v>
      </c>
      <c r="E21587" t="s">
        <v>139</v>
      </c>
      <c r="F21587">
        <v>57.1</v>
      </c>
    </row>
    <row r="21588" spans="1:6">
      <c r="A21588" s="12" t="s">
        <v>250</v>
      </c>
      <c r="B21588" t="s">
        <v>86</v>
      </c>
      <c r="C21588" t="s">
        <v>138</v>
      </c>
      <c r="D21588">
        <v>1</v>
      </c>
      <c r="E21588" t="s">
        <v>139</v>
      </c>
      <c r="F21588">
        <v>54.8</v>
      </c>
    </row>
    <row r="21589" spans="1:6">
      <c r="A21589" s="12" t="s">
        <v>250</v>
      </c>
      <c r="B21589" t="s">
        <v>87</v>
      </c>
      <c r="C21589" t="s">
        <v>138</v>
      </c>
      <c r="D21589">
        <v>1</v>
      </c>
      <c r="E21589" t="s">
        <v>139</v>
      </c>
      <c r="F21589">
        <v>60.5</v>
      </c>
    </row>
    <row r="21590" spans="1:6">
      <c r="A21590" s="12" t="s">
        <v>250</v>
      </c>
      <c r="B21590" t="s">
        <v>88</v>
      </c>
      <c r="C21590" t="s">
        <v>138</v>
      </c>
      <c r="D21590">
        <v>1</v>
      </c>
      <c r="E21590" t="s">
        <v>139</v>
      </c>
      <c r="F21590">
        <v>45.5</v>
      </c>
    </row>
    <row r="21591" spans="1:6">
      <c r="A21591" s="12" t="s">
        <v>250</v>
      </c>
      <c r="B21591" t="s">
        <v>89</v>
      </c>
      <c r="C21591" t="s">
        <v>138</v>
      </c>
      <c r="D21591">
        <v>1</v>
      </c>
      <c r="E21591" t="s">
        <v>139</v>
      </c>
      <c r="F21591">
        <v>45.5</v>
      </c>
    </row>
    <row r="21592" spans="1:6">
      <c r="A21592" s="12" t="s">
        <v>250</v>
      </c>
      <c r="B21592" t="s">
        <v>90</v>
      </c>
      <c r="C21592" t="s">
        <v>138</v>
      </c>
      <c r="D21592">
        <v>1</v>
      </c>
      <c r="E21592" t="s">
        <v>139</v>
      </c>
      <c r="F21592">
        <v>39.299999999999997</v>
      </c>
    </row>
    <row r="21593" spans="1:6">
      <c r="A21593" s="12" t="s">
        <v>250</v>
      </c>
      <c r="B21593" t="s">
        <v>91</v>
      </c>
      <c r="C21593" t="s">
        <v>138</v>
      </c>
      <c r="D21593">
        <v>1</v>
      </c>
      <c r="E21593" t="s">
        <v>139</v>
      </c>
      <c r="F21593">
        <v>40.9</v>
      </c>
    </row>
    <row r="21594" spans="1:6">
      <c r="A21594" s="12" t="s">
        <v>250</v>
      </c>
      <c r="B21594" t="s">
        <v>92</v>
      </c>
      <c r="C21594" t="s">
        <v>138</v>
      </c>
      <c r="D21594">
        <v>1</v>
      </c>
      <c r="E21594" t="s">
        <v>139</v>
      </c>
      <c r="F21594">
        <v>35.200000000000003</v>
      </c>
    </row>
    <row r="21595" spans="1:6">
      <c r="A21595" s="12" t="s">
        <v>250</v>
      </c>
      <c r="B21595" t="s">
        <v>93</v>
      </c>
      <c r="C21595" t="s">
        <v>138</v>
      </c>
      <c r="D21595">
        <v>1</v>
      </c>
      <c r="E21595" t="s">
        <v>139</v>
      </c>
      <c r="F21595">
        <v>50</v>
      </c>
    </row>
    <row r="21596" spans="1:6">
      <c r="A21596" s="12" t="s">
        <v>250</v>
      </c>
      <c r="B21596" t="s">
        <v>94</v>
      </c>
      <c r="C21596" t="s">
        <v>138</v>
      </c>
      <c r="D21596">
        <v>1</v>
      </c>
      <c r="E21596" t="s">
        <v>139</v>
      </c>
      <c r="F21596">
        <v>63.2</v>
      </c>
    </row>
    <row r="21597" spans="1:6">
      <c r="A21597" s="12" t="s">
        <v>250</v>
      </c>
      <c r="B21597" t="s">
        <v>95</v>
      </c>
      <c r="C21597" t="s">
        <v>138</v>
      </c>
      <c r="D21597">
        <v>1</v>
      </c>
      <c r="E21597" t="s">
        <v>139</v>
      </c>
      <c r="F21597">
        <v>51.4</v>
      </c>
    </row>
    <row r="21598" spans="1:6">
      <c r="A21598" s="12" t="s">
        <v>250</v>
      </c>
      <c r="B21598" t="s">
        <v>96</v>
      </c>
      <c r="C21598" t="s">
        <v>138</v>
      </c>
      <c r="D21598">
        <v>1</v>
      </c>
      <c r="E21598" t="s">
        <v>139</v>
      </c>
      <c r="F21598">
        <v>66.3</v>
      </c>
    </row>
    <row r="21599" spans="1:6">
      <c r="A21599" s="12" t="s">
        <v>250</v>
      </c>
      <c r="B21599" t="s">
        <v>97</v>
      </c>
      <c r="C21599" t="s">
        <v>138</v>
      </c>
      <c r="D21599">
        <v>1</v>
      </c>
      <c r="E21599" t="s">
        <v>139</v>
      </c>
      <c r="F21599">
        <v>38.799999999999997</v>
      </c>
    </row>
    <row r="21600" spans="1:6">
      <c r="A21600" s="12" t="s">
        <v>250</v>
      </c>
      <c r="B21600" t="s">
        <v>98</v>
      </c>
      <c r="C21600" t="s">
        <v>138</v>
      </c>
      <c r="D21600">
        <v>1</v>
      </c>
      <c r="E21600" t="s">
        <v>139</v>
      </c>
      <c r="F21600">
        <v>47.3</v>
      </c>
    </row>
    <row r="21601" spans="1:6">
      <c r="A21601" s="12" t="s">
        <v>250</v>
      </c>
      <c r="B21601" t="s">
        <v>99</v>
      </c>
      <c r="C21601" t="s">
        <v>138</v>
      </c>
      <c r="D21601">
        <v>1</v>
      </c>
      <c r="E21601" t="s">
        <v>139</v>
      </c>
      <c r="F21601">
        <v>36.6</v>
      </c>
    </row>
    <row r="21602" spans="1:6">
      <c r="A21602" s="12" t="s">
        <v>250</v>
      </c>
      <c r="B21602" t="s">
        <v>100</v>
      </c>
      <c r="C21602" t="s">
        <v>138</v>
      </c>
      <c r="D21602">
        <v>1</v>
      </c>
      <c r="E21602" t="s">
        <v>139</v>
      </c>
      <c r="F21602">
        <v>55.8</v>
      </c>
    </row>
    <row r="21603" spans="1:6">
      <c r="A21603" s="12" t="s">
        <v>250</v>
      </c>
      <c r="B21603" t="s">
        <v>101</v>
      </c>
      <c r="C21603" t="s">
        <v>138</v>
      </c>
      <c r="D21603">
        <v>1</v>
      </c>
      <c r="E21603" t="s">
        <v>139</v>
      </c>
      <c r="F21603">
        <v>62.1</v>
      </c>
    </row>
    <row r="21604" spans="1:6">
      <c r="A21604" s="12" t="s">
        <v>250</v>
      </c>
      <c r="B21604" t="s">
        <v>102</v>
      </c>
      <c r="C21604" t="s">
        <v>138</v>
      </c>
      <c r="D21604">
        <v>1</v>
      </c>
      <c r="E21604" t="s">
        <v>139</v>
      </c>
      <c r="F21604">
        <v>61.4</v>
      </c>
    </row>
    <row r="21605" spans="1:6">
      <c r="A21605" s="12" t="s">
        <v>250</v>
      </c>
      <c r="B21605" t="s">
        <v>103</v>
      </c>
      <c r="C21605" t="s">
        <v>138</v>
      </c>
      <c r="D21605">
        <v>1</v>
      </c>
      <c r="E21605" t="s">
        <v>139</v>
      </c>
      <c r="F21605">
        <v>53.2</v>
      </c>
    </row>
    <row r="21606" spans="1:6">
      <c r="A21606" s="12" t="s">
        <v>250</v>
      </c>
      <c r="B21606" t="s">
        <v>104</v>
      </c>
      <c r="C21606" t="s">
        <v>138</v>
      </c>
      <c r="D21606">
        <v>1</v>
      </c>
      <c r="E21606" t="s">
        <v>139</v>
      </c>
      <c r="F21606">
        <v>60.6</v>
      </c>
    </row>
    <row r="21607" spans="1:6">
      <c r="A21607" s="12" t="s">
        <v>250</v>
      </c>
      <c r="B21607" t="s">
        <v>105</v>
      </c>
      <c r="C21607" t="s">
        <v>138</v>
      </c>
      <c r="D21607">
        <v>1</v>
      </c>
      <c r="E21607" t="s">
        <v>139</v>
      </c>
      <c r="F21607">
        <v>29.4</v>
      </c>
    </row>
    <row r="21608" spans="1:6">
      <c r="A21608" s="12" t="s">
        <v>250</v>
      </c>
      <c r="B21608" t="s">
        <v>106</v>
      </c>
      <c r="C21608" t="s">
        <v>138</v>
      </c>
      <c r="D21608">
        <v>1</v>
      </c>
      <c r="E21608" t="s">
        <v>139</v>
      </c>
      <c r="F21608">
        <v>44.2</v>
      </c>
    </row>
    <row r="21609" spans="1:6">
      <c r="A21609" s="12" t="s">
        <v>250</v>
      </c>
      <c r="B21609" t="s">
        <v>107</v>
      </c>
      <c r="C21609" t="s">
        <v>138</v>
      </c>
      <c r="D21609">
        <v>1</v>
      </c>
      <c r="E21609" t="s">
        <v>139</v>
      </c>
      <c r="F21609">
        <v>37.6</v>
      </c>
    </row>
    <row r="21610" spans="1:6">
      <c r="A21610" s="12" t="s">
        <v>250</v>
      </c>
      <c r="B21610" t="s">
        <v>108</v>
      </c>
      <c r="C21610" t="s">
        <v>138</v>
      </c>
      <c r="D21610">
        <v>1</v>
      </c>
      <c r="E21610" t="s">
        <v>139</v>
      </c>
      <c r="F21610">
        <v>65.599999999999994</v>
      </c>
    </row>
    <row r="21611" spans="1:6">
      <c r="A21611" s="12" t="s">
        <v>250</v>
      </c>
      <c r="B21611" t="s">
        <v>109</v>
      </c>
      <c r="C21611" t="s">
        <v>138</v>
      </c>
      <c r="D21611">
        <v>1</v>
      </c>
      <c r="E21611" t="s">
        <v>139</v>
      </c>
      <c r="F21611">
        <v>47.6</v>
      </c>
    </row>
    <row r="21612" spans="1:6">
      <c r="A21612" s="12" t="s">
        <v>250</v>
      </c>
      <c r="B21612" t="s">
        <v>110</v>
      </c>
      <c r="C21612" t="s">
        <v>138</v>
      </c>
      <c r="D21612">
        <v>1</v>
      </c>
      <c r="E21612" t="s">
        <v>139</v>
      </c>
      <c r="F21612">
        <v>69.3</v>
      </c>
    </row>
    <row r="21613" spans="1:6">
      <c r="A21613" s="12" t="s">
        <v>250</v>
      </c>
      <c r="B21613" t="s">
        <v>111</v>
      </c>
      <c r="C21613" t="s">
        <v>138</v>
      </c>
      <c r="D21613">
        <v>1</v>
      </c>
      <c r="E21613" t="s">
        <v>139</v>
      </c>
      <c r="F21613">
        <v>10.8</v>
      </c>
    </row>
    <row r="21614" spans="1:6">
      <c r="A21614" s="12" t="s">
        <v>250</v>
      </c>
      <c r="B21614" t="s">
        <v>112</v>
      </c>
      <c r="C21614" t="s">
        <v>138</v>
      </c>
      <c r="D21614">
        <v>1</v>
      </c>
      <c r="E21614" t="s">
        <v>139</v>
      </c>
      <c r="F21614">
        <v>37.200000000000003</v>
      </c>
    </row>
    <row r="21615" spans="1:6">
      <c r="A21615" s="12" t="s">
        <v>250</v>
      </c>
      <c r="B21615" t="s">
        <v>113</v>
      </c>
      <c r="C21615" t="s">
        <v>138</v>
      </c>
      <c r="D21615">
        <v>1</v>
      </c>
      <c r="E21615" t="s">
        <v>139</v>
      </c>
      <c r="F21615">
        <v>49</v>
      </c>
    </row>
    <row r="21616" spans="1:6">
      <c r="A21616" s="12" t="s">
        <v>250</v>
      </c>
      <c r="B21616" t="s">
        <v>114</v>
      </c>
      <c r="C21616" t="s">
        <v>138</v>
      </c>
      <c r="D21616">
        <v>1</v>
      </c>
      <c r="E21616" t="s">
        <v>139</v>
      </c>
      <c r="F21616">
        <v>59</v>
      </c>
    </row>
    <row r="21617" spans="1:6">
      <c r="A21617" s="12" t="s">
        <v>250</v>
      </c>
      <c r="B21617" t="s">
        <v>115</v>
      </c>
      <c r="C21617" t="s">
        <v>138</v>
      </c>
      <c r="D21617">
        <v>1</v>
      </c>
      <c r="E21617" t="s">
        <v>139</v>
      </c>
      <c r="F21617">
        <v>49.3</v>
      </c>
    </row>
    <row r="21618" spans="1:6">
      <c r="A21618" s="12" t="s">
        <v>250</v>
      </c>
      <c r="B21618" t="s">
        <v>116</v>
      </c>
      <c r="C21618" t="s">
        <v>138</v>
      </c>
      <c r="D21618">
        <v>1</v>
      </c>
      <c r="E21618" t="s">
        <v>139</v>
      </c>
      <c r="F21618">
        <v>75.2</v>
      </c>
    </row>
    <row r="21619" spans="1:6">
      <c r="A21619" s="12" t="s">
        <v>250</v>
      </c>
      <c r="B21619" t="s">
        <v>146</v>
      </c>
      <c r="C21619" t="s">
        <v>137</v>
      </c>
      <c r="D21619">
        <v>2</v>
      </c>
      <c r="E21619" t="s">
        <v>139</v>
      </c>
      <c r="F21619">
        <v>46.3</v>
      </c>
    </row>
    <row r="21620" spans="1:6">
      <c r="A21620" s="12" t="s">
        <v>250</v>
      </c>
      <c r="B21620" t="s">
        <v>61</v>
      </c>
      <c r="C21620" t="s">
        <v>138</v>
      </c>
      <c r="D21620">
        <v>1</v>
      </c>
      <c r="E21620" t="s">
        <v>140</v>
      </c>
      <c r="F21620">
        <v>34.6</v>
      </c>
    </row>
    <row r="21621" spans="1:6">
      <c r="A21621" s="12" t="s">
        <v>250</v>
      </c>
      <c r="B21621" t="s">
        <v>62</v>
      </c>
      <c r="C21621" t="s">
        <v>138</v>
      </c>
      <c r="D21621">
        <v>1</v>
      </c>
      <c r="E21621" t="s">
        <v>140</v>
      </c>
      <c r="F21621">
        <v>36.9</v>
      </c>
    </row>
    <row r="21622" spans="1:6">
      <c r="A21622" s="12" t="s">
        <v>250</v>
      </c>
      <c r="B21622" t="s">
        <v>63</v>
      </c>
      <c r="C21622" t="s">
        <v>138</v>
      </c>
      <c r="D21622">
        <v>1</v>
      </c>
      <c r="E21622" t="s">
        <v>140</v>
      </c>
      <c r="F21622">
        <v>46.5</v>
      </c>
    </row>
    <row r="21623" spans="1:6">
      <c r="A21623" s="12" t="s">
        <v>250</v>
      </c>
      <c r="B21623" t="s">
        <v>64</v>
      </c>
      <c r="C21623" t="s">
        <v>138</v>
      </c>
      <c r="D21623">
        <v>1</v>
      </c>
      <c r="E21623" t="s">
        <v>140</v>
      </c>
      <c r="F21623">
        <v>33.1</v>
      </c>
    </row>
    <row r="21624" spans="1:6">
      <c r="A21624" s="12" t="s">
        <v>250</v>
      </c>
      <c r="B21624" t="s">
        <v>65</v>
      </c>
      <c r="C21624" t="s">
        <v>138</v>
      </c>
      <c r="D21624">
        <v>1</v>
      </c>
      <c r="E21624" t="s">
        <v>140</v>
      </c>
      <c r="F21624">
        <v>60.6</v>
      </c>
    </row>
    <row r="21625" spans="1:6">
      <c r="A21625" s="12" t="s">
        <v>250</v>
      </c>
      <c r="B21625" t="s">
        <v>66</v>
      </c>
      <c r="C21625" t="s">
        <v>138</v>
      </c>
      <c r="D21625">
        <v>1</v>
      </c>
      <c r="E21625" t="s">
        <v>140</v>
      </c>
      <c r="F21625">
        <v>51.3</v>
      </c>
    </row>
    <row r="21626" spans="1:6">
      <c r="A21626" s="12" t="s">
        <v>250</v>
      </c>
      <c r="B21626" t="s">
        <v>67</v>
      </c>
      <c r="C21626" t="s">
        <v>138</v>
      </c>
      <c r="D21626">
        <v>1</v>
      </c>
      <c r="E21626" t="s">
        <v>140</v>
      </c>
      <c r="F21626">
        <v>56.8</v>
      </c>
    </row>
    <row r="21627" spans="1:6">
      <c r="A21627" s="12" t="s">
        <v>250</v>
      </c>
      <c r="B21627" t="s">
        <v>68</v>
      </c>
      <c r="C21627" t="s">
        <v>138</v>
      </c>
      <c r="D21627">
        <v>1</v>
      </c>
      <c r="E21627" t="s">
        <v>140</v>
      </c>
      <c r="F21627">
        <v>57.3</v>
      </c>
    </row>
    <row r="21628" spans="1:6">
      <c r="A21628" s="12" t="s">
        <v>250</v>
      </c>
      <c r="B21628" t="s">
        <v>69</v>
      </c>
      <c r="C21628" t="s">
        <v>138</v>
      </c>
      <c r="D21628">
        <v>1</v>
      </c>
      <c r="E21628" t="s">
        <v>140</v>
      </c>
      <c r="F21628">
        <v>48.4</v>
      </c>
    </row>
    <row r="21629" spans="1:6">
      <c r="A21629" s="12" t="s">
        <v>250</v>
      </c>
      <c r="B21629" t="s">
        <v>70</v>
      </c>
      <c r="C21629" t="s">
        <v>138</v>
      </c>
      <c r="D21629">
        <v>1</v>
      </c>
      <c r="E21629" t="s">
        <v>140</v>
      </c>
      <c r="F21629">
        <v>46</v>
      </c>
    </row>
    <row r="21630" spans="1:6">
      <c r="A21630" s="12" t="s">
        <v>250</v>
      </c>
      <c r="B21630" t="s">
        <v>71</v>
      </c>
      <c r="C21630" t="s">
        <v>138</v>
      </c>
      <c r="D21630">
        <v>1</v>
      </c>
      <c r="E21630" t="s">
        <v>140</v>
      </c>
      <c r="F21630">
        <v>67.2</v>
      </c>
    </row>
    <row r="21631" spans="1:6">
      <c r="A21631" s="12" t="s">
        <v>250</v>
      </c>
      <c r="B21631" t="s">
        <v>72</v>
      </c>
      <c r="C21631" t="s">
        <v>138</v>
      </c>
      <c r="D21631">
        <v>1</v>
      </c>
      <c r="E21631" t="s">
        <v>140</v>
      </c>
      <c r="F21631">
        <v>30</v>
      </c>
    </row>
    <row r="21632" spans="1:6">
      <c r="A21632" s="12" t="s">
        <v>250</v>
      </c>
      <c r="B21632" t="s">
        <v>73</v>
      </c>
      <c r="C21632" t="s">
        <v>138</v>
      </c>
      <c r="D21632">
        <v>1</v>
      </c>
      <c r="E21632" t="s">
        <v>140</v>
      </c>
      <c r="F21632">
        <v>57.7</v>
      </c>
    </row>
    <row r="21633" spans="1:6">
      <c r="A21633" s="12" t="s">
        <v>250</v>
      </c>
      <c r="B21633" t="s">
        <v>74</v>
      </c>
      <c r="C21633" t="s">
        <v>138</v>
      </c>
      <c r="D21633">
        <v>1</v>
      </c>
      <c r="E21633" t="s">
        <v>140</v>
      </c>
      <c r="F21633">
        <v>39.6</v>
      </c>
    </row>
    <row r="21634" spans="1:6">
      <c r="A21634" s="12" t="s">
        <v>250</v>
      </c>
      <c r="B21634" t="s">
        <v>75</v>
      </c>
      <c r="C21634" t="s">
        <v>138</v>
      </c>
      <c r="D21634">
        <v>1</v>
      </c>
      <c r="E21634" t="s">
        <v>140</v>
      </c>
      <c r="F21634">
        <v>45.7</v>
      </c>
    </row>
    <row r="21635" spans="1:6">
      <c r="A21635" s="12" t="s">
        <v>250</v>
      </c>
      <c r="B21635" t="s">
        <v>76</v>
      </c>
      <c r="C21635" t="s">
        <v>138</v>
      </c>
      <c r="D21635">
        <v>1</v>
      </c>
      <c r="E21635" t="s">
        <v>140</v>
      </c>
      <c r="F21635">
        <v>37.6</v>
      </c>
    </row>
    <row r="21636" spans="1:6">
      <c r="A21636" s="12" t="s">
        <v>250</v>
      </c>
      <c r="B21636" t="s">
        <v>77</v>
      </c>
      <c r="C21636" t="s">
        <v>138</v>
      </c>
      <c r="D21636">
        <v>1</v>
      </c>
      <c r="E21636" t="s">
        <v>140</v>
      </c>
      <c r="F21636">
        <v>34.200000000000003</v>
      </c>
    </row>
    <row r="21637" spans="1:6">
      <c r="A21637" s="12" t="s">
        <v>250</v>
      </c>
      <c r="B21637" t="s">
        <v>78</v>
      </c>
      <c r="C21637" t="s">
        <v>138</v>
      </c>
      <c r="D21637">
        <v>1</v>
      </c>
      <c r="E21637" t="s">
        <v>140</v>
      </c>
      <c r="F21637">
        <v>36.799999999999997</v>
      </c>
    </row>
    <row r="21638" spans="1:6">
      <c r="A21638" s="12" t="s">
        <v>250</v>
      </c>
      <c r="B21638" t="s">
        <v>79</v>
      </c>
      <c r="C21638" t="s">
        <v>138</v>
      </c>
      <c r="D21638">
        <v>1</v>
      </c>
      <c r="E21638" t="s">
        <v>140</v>
      </c>
      <c r="F21638">
        <v>50.5</v>
      </c>
    </row>
    <row r="21639" spans="1:6">
      <c r="A21639" s="12" t="s">
        <v>250</v>
      </c>
      <c r="B21639" t="s">
        <v>80</v>
      </c>
      <c r="C21639" t="s">
        <v>138</v>
      </c>
      <c r="D21639">
        <v>1</v>
      </c>
      <c r="E21639" t="s">
        <v>140</v>
      </c>
      <c r="F21639">
        <v>61.6</v>
      </c>
    </row>
    <row r="21640" spans="1:6">
      <c r="A21640" s="12" t="s">
        <v>250</v>
      </c>
      <c r="B21640" t="s">
        <v>81</v>
      </c>
      <c r="C21640" t="s">
        <v>138</v>
      </c>
      <c r="D21640">
        <v>1</v>
      </c>
      <c r="E21640" t="s">
        <v>140</v>
      </c>
      <c r="F21640">
        <v>61.2</v>
      </c>
    </row>
    <row r="21641" spans="1:6">
      <c r="A21641" s="12" t="s">
        <v>250</v>
      </c>
      <c r="B21641" t="s">
        <v>82</v>
      </c>
      <c r="C21641" t="s">
        <v>138</v>
      </c>
      <c r="D21641">
        <v>1</v>
      </c>
      <c r="E21641" t="s">
        <v>140</v>
      </c>
      <c r="F21641">
        <v>49.9</v>
      </c>
    </row>
    <row r="21642" spans="1:6">
      <c r="A21642" s="12" t="s">
        <v>250</v>
      </c>
      <c r="B21642" t="s">
        <v>83</v>
      </c>
      <c r="C21642" t="s">
        <v>138</v>
      </c>
      <c r="D21642">
        <v>1</v>
      </c>
      <c r="E21642" t="s">
        <v>140</v>
      </c>
      <c r="F21642">
        <v>50.4</v>
      </c>
    </row>
    <row r="21643" spans="1:6">
      <c r="A21643" s="12" t="s">
        <v>250</v>
      </c>
      <c r="B21643" t="s">
        <v>84</v>
      </c>
      <c r="C21643" t="s">
        <v>138</v>
      </c>
      <c r="D21643">
        <v>1</v>
      </c>
      <c r="E21643" t="s">
        <v>140</v>
      </c>
      <c r="F21643">
        <v>39.5</v>
      </c>
    </row>
    <row r="21644" spans="1:6">
      <c r="A21644" s="12" t="s">
        <v>250</v>
      </c>
      <c r="B21644" t="s">
        <v>85</v>
      </c>
      <c r="C21644" t="s">
        <v>138</v>
      </c>
      <c r="D21644">
        <v>1</v>
      </c>
      <c r="E21644" t="s">
        <v>140</v>
      </c>
      <c r="F21644">
        <v>39.9</v>
      </c>
    </row>
    <row r="21645" spans="1:6">
      <c r="A21645" s="12" t="s">
        <v>250</v>
      </c>
      <c r="B21645" t="s">
        <v>86</v>
      </c>
      <c r="C21645" t="s">
        <v>138</v>
      </c>
      <c r="D21645">
        <v>1</v>
      </c>
      <c r="E21645" t="s">
        <v>140</v>
      </c>
      <c r="F21645">
        <v>38</v>
      </c>
    </row>
    <row r="21646" spans="1:6">
      <c r="A21646" s="12" t="s">
        <v>250</v>
      </c>
      <c r="B21646" t="s">
        <v>87</v>
      </c>
      <c r="C21646" t="s">
        <v>138</v>
      </c>
      <c r="D21646">
        <v>1</v>
      </c>
      <c r="E21646" t="s">
        <v>140</v>
      </c>
      <c r="F21646">
        <v>34.700000000000003</v>
      </c>
    </row>
    <row r="21647" spans="1:6">
      <c r="A21647" s="12" t="s">
        <v>250</v>
      </c>
      <c r="B21647" t="s">
        <v>88</v>
      </c>
      <c r="C21647" t="s">
        <v>138</v>
      </c>
      <c r="D21647">
        <v>1</v>
      </c>
      <c r="E21647" t="s">
        <v>140</v>
      </c>
      <c r="F21647">
        <v>49</v>
      </c>
    </row>
    <row r="21648" spans="1:6">
      <c r="A21648" s="12" t="s">
        <v>250</v>
      </c>
      <c r="B21648" t="s">
        <v>89</v>
      </c>
      <c r="C21648" t="s">
        <v>138</v>
      </c>
      <c r="D21648">
        <v>1</v>
      </c>
      <c r="E21648" t="s">
        <v>140</v>
      </c>
      <c r="F21648">
        <v>50.1</v>
      </c>
    </row>
    <row r="21649" spans="1:6">
      <c r="A21649" s="12" t="s">
        <v>250</v>
      </c>
      <c r="B21649" t="s">
        <v>90</v>
      </c>
      <c r="C21649" t="s">
        <v>138</v>
      </c>
      <c r="D21649">
        <v>1</v>
      </c>
      <c r="E21649" t="s">
        <v>140</v>
      </c>
      <c r="F21649">
        <v>57.1</v>
      </c>
    </row>
    <row r="21650" spans="1:6">
      <c r="A21650" s="12" t="s">
        <v>250</v>
      </c>
      <c r="B21650" t="s">
        <v>91</v>
      </c>
      <c r="C21650" t="s">
        <v>138</v>
      </c>
      <c r="D21650">
        <v>1</v>
      </c>
      <c r="E21650" t="s">
        <v>140</v>
      </c>
      <c r="F21650">
        <v>53.8</v>
      </c>
    </row>
    <row r="21651" spans="1:6">
      <c r="A21651" s="12" t="s">
        <v>250</v>
      </c>
      <c r="B21651" t="s">
        <v>92</v>
      </c>
      <c r="C21651" t="s">
        <v>138</v>
      </c>
      <c r="D21651">
        <v>1</v>
      </c>
      <c r="E21651" t="s">
        <v>140</v>
      </c>
      <c r="F21651">
        <v>59.5</v>
      </c>
    </row>
    <row r="21652" spans="1:6">
      <c r="A21652" s="12" t="s">
        <v>250</v>
      </c>
      <c r="B21652" t="s">
        <v>93</v>
      </c>
      <c r="C21652" t="s">
        <v>138</v>
      </c>
      <c r="D21652">
        <v>1</v>
      </c>
      <c r="E21652" t="s">
        <v>140</v>
      </c>
      <c r="F21652">
        <v>47.9</v>
      </c>
    </row>
    <row r="21653" spans="1:6">
      <c r="A21653" s="12" t="s">
        <v>250</v>
      </c>
      <c r="B21653" t="s">
        <v>94</v>
      </c>
      <c r="C21653" t="s">
        <v>138</v>
      </c>
      <c r="D21653">
        <v>1</v>
      </c>
      <c r="E21653" t="s">
        <v>140</v>
      </c>
      <c r="F21653">
        <v>30.6</v>
      </c>
    </row>
    <row r="21654" spans="1:6">
      <c r="A21654" s="12" t="s">
        <v>250</v>
      </c>
      <c r="B21654" t="s">
        <v>95</v>
      </c>
      <c r="C21654" t="s">
        <v>138</v>
      </c>
      <c r="D21654">
        <v>1</v>
      </c>
      <c r="E21654" t="s">
        <v>140</v>
      </c>
      <c r="F21654">
        <v>44.5</v>
      </c>
    </row>
    <row r="21655" spans="1:6">
      <c r="A21655" s="12" t="s">
        <v>250</v>
      </c>
      <c r="B21655" t="s">
        <v>96</v>
      </c>
      <c r="C21655" t="s">
        <v>138</v>
      </c>
      <c r="D21655">
        <v>1</v>
      </c>
      <c r="E21655" t="s">
        <v>140</v>
      </c>
      <c r="F21655">
        <v>31.3</v>
      </c>
    </row>
    <row r="21656" spans="1:6">
      <c r="A21656" s="12" t="s">
        <v>250</v>
      </c>
      <c r="B21656" t="s">
        <v>97</v>
      </c>
      <c r="C21656" t="s">
        <v>138</v>
      </c>
      <c r="D21656">
        <v>1</v>
      </c>
      <c r="E21656" t="s">
        <v>140</v>
      </c>
      <c r="F21656">
        <v>54.4</v>
      </c>
    </row>
    <row r="21657" spans="1:6">
      <c r="A21657" s="12" t="s">
        <v>250</v>
      </c>
      <c r="B21657" t="s">
        <v>98</v>
      </c>
      <c r="C21657" t="s">
        <v>138</v>
      </c>
      <c r="D21657">
        <v>1</v>
      </c>
      <c r="E21657" t="s">
        <v>140</v>
      </c>
      <c r="F21657">
        <v>49.2</v>
      </c>
    </row>
    <row r="21658" spans="1:6">
      <c r="A21658" s="12" t="s">
        <v>250</v>
      </c>
      <c r="B21658" t="s">
        <v>99</v>
      </c>
      <c r="C21658" t="s">
        <v>138</v>
      </c>
      <c r="D21658">
        <v>1</v>
      </c>
      <c r="E21658" t="s">
        <v>140</v>
      </c>
      <c r="F21658">
        <v>58.3</v>
      </c>
    </row>
    <row r="21659" spans="1:6">
      <c r="A21659" s="12" t="s">
        <v>250</v>
      </c>
      <c r="B21659" t="s">
        <v>100</v>
      </c>
      <c r="C21659" t="s">
        <v>138</v>
      </c>
      <c r="D21659">
        <v>1</v>
      </c>
      <c r="E21659" t="s">
        <v>140</v>
      </c>
      <c r="F21659">
        <v>41</v>
      </c>
    </row>
    <row r="21660" spans="1:6">
      <c r="A21660" s="12" t="s">
        <v>250</v>
      </c>
      <c r="B21660" t="s">
        <v>101</v>
      </c>
      <c r="C21660" t="s">
        <v>138</v>
      </c>
      <c r="D21660">
        <v>1</v>
      </c>
      <c r="E21660" t="s">
        <v>140</v>
      </c>
      <c r="F21660">
        <v>33.6</v>
      </c>
    </row>
    <row r="21661" spans="1:6">
      <c r="A21661" s="12" t="s">
        <v>250</v>
      </c>
      <c r="B21661" t="s">
        <v>102</v>
      </c>
      <c r="C21661" t="s">
        <v>138</v>
      </c>
      <c r="D21661">
        <v>1</v>
      </c>
      <c r="E21661" t="s">
        <v>140</v>
      </c>
      <c r="F21661">
        <v>35.799999999999997</v>
      </c>
    </row>
    <row r="21662" spans="1:6">
      <c r="A21662" s="12" t="s">
        <v>250</v>
      </c>
      <c r="B21662" t="s">
        <v>103</v>
      </c>
      <c r="C21662" t="s">
        <v>138</v>
      </c>
      <c r="D21662">
        <v>1</v>
      </c>
      <c r="E21662" t="s">
        <v>140</v>
      </c>
      <c r="F21662">
        <v>43.9</v>
      </c>
    </row>
    <row r="21663" spans="1:6">
      <c r="A21663" s="12" t="s">
        <v>250</v>
      </c>
      <c r="B21663" t="s">
        <v>104</v>
      </c>
      <c r="C21663" t="s">
        <v>138</v>
      </c>
      <c r="D21663">
        <v>1</v>
      </c>
      <c r="E21663" t="s">
        <v>140</v>
      </c>
      <c r="F21663">
        <v>31.1</v>
      </c>
    </row>
    <row r="21664" spans="1:6">
      <c r="A21664" s="12" t="s">
        <v>250</v>
      </c>
      <c r="B21664" t="s">
        <v>105</v>
      </c>
      <c r="C21664" t="s">
        <v>138</v>
      </c>
      <c r="D21664">
        <v>1</v>
      </c>
      <c r="E21664" t="s">
        <v>140</v>
      </c>
      <c r="F21664">
        <v>63.2</v>
      </c>
    </row>
    <row r="21665" spans="1:6">
      <c r="A21665" s="12" t="s">
        <v>250</v>
      </c>
      <c r="B21665" t="s">
        <v>106</v>
      </c>
      <c r="C21665" t="s">
        <v>138</v>
      </c>
      <c r="D21665">
        <v>1</v>
      </c>
      <c r="E21665" t="s">
        <v>140</v>
      </c>
      <c r="F21665">
        <v>52.2</v>
      </c>
    </row>
    <row r="21666" spans="1:6">
      <c r="A21666" s="12" t="s">
        <v>250</v>
      </c>
      <c r="B21666" t="s">
        <v>107</v>
      </c>
      <c r="C21666" t="s">
        <v>138</v>
      </c>
      <c r="D21666">
        <v>1</v>
      </c>
      <c r="E21666" t="s">
        <v>140</v>
      </c>
      <c r="F21666">
        <v>56.1</v>
      </c>
    </row>
    <row r="21667" spans="1:6">
      <c r="A21667" s="12" t="s">
        <v>250</v>
      </c>
      <c r="B21667" t="s">
        <v>108</v>
      </c>
      <c r="C21667" t="s">
        <v>138</v>
      </c>
      <c r="D21667">
        <v>1</v>
      </c>
      <c r="E21667" t="s">
        <v>140</v>
      </c>
      <c r="F21667">
        <v>31.1</v>
      </c>
    </row>
    <row r="21668" spans="1:6">
      <c r="A21668" s="12" t="s">
        <v>250</v>
      </c>
      <c r="B21668" t="s">
        <v>109</v>
      </c>
      <c r="C21668" t="s">
        <v>138</v>
      </c>
      <c r="D21668">
        <v>1</v>
      </c>
      <c r="E21668" t="s">
        <v>140</v>
      </c>
      <c r="F21668">
        <v>48.1</v>
      </c>
    </row>
    <row r="21669" spans="1:6">
      <c r="A21669" s="12" t="s">
        <v>250</v>
      </c>
      <c r="B21669" t="s">
        <v>110</v>
      </c>
      <c r="C21669" t="s">
        <v>138</v>
      </c>
      <c r="D21669">
        <v>1</v>
      </c>
      <c r="E21669" t="s">
        <v>140</v>
      </c>
      <c r="F21669">
        <v>24.1</v>
      </c>
    </row>
    <row r="21670" spans="1:6">
      <c r="A21670" s="12" t="s">
        <v>250</v>
      </c>
      <c r="B21670" t="s">
        <v>111</v>
      </c>
      <c r="C21670" t="s">
        <v>138</v>
      </c>
      <c r="D21670">
        <v>1</v>
      </c>
      <c r="E21670" t="s">
        <v>140</v>
      </c>
      <c r="F21670">
        <v>84.2</v>
      </c>
    </row>
    <row r="21671" spans="1:6">
      <c r="A21671" s="12" t="s">
        <v>250</v>
      </c>
      <c r="B21671" t="s">
        <v>112</v>
      </c>
      <c r="C21671" t="s">
        <v>138</v>
      </c>
      <c r="D21671">
        <v>1</v>
      </c>
      <c r="E21671" t="s">
        <v>140</v>
      </c>
      <c r="F21671">
        <v>57.7</v>
      </c>
    </row>
    <row r="21672" spans="1:6">
      <c r="A21672" s="12" t="s">
        <v>250</v>
      </c>
      <c r="B21672" t="s">
        <v>113</v>
      </c>
      <c r="C21672" t="s">
        <v>138</v>
      </c>
      <c r="D21672">
        <v>1</v>
      </c>
      <c r="E21672" t="s">
        <v>140</v>
      </c>
      <c r="F21672">
        <v>45.1</v>
      </c>
    </row>
    <row r="21673" spans="1:6">
      <c r="A21673" s="12" t="s">
        <v>250</v>
      </c>
      <c r="B21673" t="s">
        <v>114</v>
      </c>
      <c r="C21673" t="s">
        <v>138</v>
      </c>
      <c r="D21673">
        <v>1</v>
      </c>
      <c r="E21673" t="s">
        <v>140</v>
      </c>
      <c r="F21673">
        <v>36</v>
      </c>
    </row>
    <row r="21674" spans="1:6">
      <c r="A21674" s="12" t="s">
        <v>250</v>
      </c>
      <c r="B21674" t="s">
        <v>115</v>
      </c>
      <c r="C21674" t="s">
        <v>138</v>
      </c>
      <c r="D21674">
        <v>1</v>
      </c>
      <c r="E21674" t="s">
        <v>140</v>
      </c>
      <c r="F21674">
        <v>46.1</v>
      </c>
    </row>
    <row r="21675" spans="1:6">
      <c r="A21675" s="12" t="s">
        <v>250</v>
      </c>
      <c r="B21675" t="s">
        <v>116</v>
      </c>
      <c r="C21675" t="s">
        <v>138</v>
      </c>
      <c r="D21675">
        <v>1</v>
      </c>
      <c r="E21675" t="s">
        <v>140</v>
      </c>
      <c r="F21675">
        <v>20.2</v>
      </c>
    </row>
    <row r="21676" spans="1:6">
      <c r="A21676" s="12" t="s">
        <v>250</v>
      </c>
      <c r="B21676" t="s">
        <v>146</v>
      </c>
      <c r="C21676" t="s">
        <v>137</v>
      </c>
      <c r="D21676">
        <v>2</v>
      </c>
      <c r="E21676" t="s">
        <v>140</v>
      </c>
      <c r="F21676">
        <v>49.5</v>
      </c>
    </row>
    <row r="21677" spans="1:6">
      <c r="A21677" s="12" t="s">
        <v>250</v>
      </c>
      <c r="B21677" t="s">
        <v>61</v>
      </c>
      <c r="C21677" t="s">
        <v>138</v>
      </c>
      <c r="D21677">
        <v>1</v>
      </c>
      <c r="E21677" t="s">
        <v>147</v>
      </c>
      <c r="F21677">
        <v>3</v>
      </c>
    </row>
    <row r="21678" spans="1:6">
      <c r="A21678" s="12" t="s">
        <v>250</v>
      </c>
      <c r="B21678" t="s">
        <v>62</v>
      </c>
      <c r="C21678" t="s">
        <v>138</v>
      </c>
      <c r="D21678">
        <v>1</v>
      </c>
      <c r="E21678" t="s">
        <v>147</v>
      </c>
      <c r="F21678">
        <v>11.4</v>
      </c>
    </row>
    <row r="21679" spans="1:6">
      <c r="A21679" s="12" t="s">
        <v>250</v>
      </c>
      <c r="B21679" t="s">
        <v>63</v>
      </c>
      <c r="C21679" t="s">
        <v>138</v>
      </c>
      <c r="D21679">
        <v>1</v>
      </c>
      <c r="E21679" t="s">
        <v>147</v>
      </c>
      <c r="F21679">
        <v>4.5999999999999996</v>
      </c>
    </row>
    <row r="21680" spans="1:6">
      <c r="A21680" s="12" t="s">
        <v>250</v>
      </c>
      <c r="B21680" t="s">
        <v>64</v>
      </c>
      <c r="C21680" t="s">
        <v>138</v>
      </c>
      <c r="D21680">
        <v>1</v>
      </c>
      <c r="E21680" t="s">
        <v>147</v>
      </c>
      <c r="F21680">
        <v>4.4000000000000004</v>
      </c>
    </row>
    <row r="21681" spans="1:6">
      <c r="A21681" s="12" t="s">
        <v>250</v>
      </c>
      <c r="B21681" t="s">
        <v>65</v>
      </c>
      <c r="C21681" t="s">
        <v>138</v>
      </c>
      <c r="D21681">
        <v>1</v>
      </c>
      <c r="E21681" t="s">
        <v>147</v>
      </c>
      <c r="F21681">
        <v>5.3</v>
      </c>
    </row>
    <row r="21682" spans="1:6">
      <c r="A21682" s="12" t="s">
        <v>250</v>
      </c>
      <c r="B21682" t="s">
        <v>66</v>
      </c>
      <c r="C21682" t="s">
        <v>138</v>
      </c>
      <c r="D21682">
        <v>1</v>
      </c>
      <c r="E21682" t="s">
        <v>147</v>
      </c>
      <c r="F21682">
        <v>5.9</v>
      </c>
    </row>
    <row r="21683" spans="1:6">
      <c r="A21683" s="12" t="s">
        <v>250</v>
      </c>
      <c r="B21683" t="s">
        <v>67</v>
      </c>
      <c r="C21683" t="s">
        <v>138</v>
      </c>
      <c r="D21683">
        <v>1</v>
      </c>
      <c r="E21683" t="s">
        <v>147</v>
      </c>
      <c r="F21683">
        <v>4.4000000000000004</v>
      </c>
    </row>
    <row r="21684" spans="1:6">
      <c r="A21684" s="12" t="s">
        <v>250</v>
      </c>
      <c r="B21684" t="s">
        <v>68</v>
      </c>
      <c r="C21684" t="s">
        <v>138</v>
      </c>
      <c r="D21684">
        <v>1</v>
      </c>
      <c r="E21684" t="s">
        <v>147</v>
      </c>
      <c r="F21684">
        <v>3.3</v>
      </c>
    </row>
    <row r="21685" spans="1:6">
      <c r="A21685" s="12" t="s">
        <v>250</v>
      </c>
      <c r="B21685" t="s">
        <v>69</v>
      </c>
      <c r="C21685" t="s">
        <v>138</v>
      </c>
      <c r="D21685">
        <v>1</v>
      </c>
      <c r="E21685" t="s">
        <v>147</v>
      </c>
      <c r="F21685">
        <v>2.5</v>
      </c>
    </row>
    <row r="21686" spans="1:6">
      <c r="A21686" s="12" t="s">
        <v>250</v>
      </c>
      <c r="B21686" t="s">
        <v>70</v>
      </c>
      <c r="C21686" t="s">
        <v>138</v>
      </c>
      <c r="D21686">
        <v>1</v>
      </c>
      <c r="E21686" t="s">
        <v>147</v>
      </c>
      <c r="F21686">
        <v>2.2000000000000002</v>
      </c>
    </row>
    <row r="21687" spans="1:6">
      <c r="A21687" s="12" t="s">
        <v>250</v>
      </c>
      <c r="B21687" t="s">
        <v>71</v>
      </c>
      <c r="C21687" t="s">
        <v>138</v>
      </c>
      <c r="D21687">
        <v>1</v>
      </c>
      <c r="E21687" t="s">
        <v>147</v>
      </c>
      <c r="F21687">
        <v>5.0999999999999996</v>
      </c>
    </row>
    <row r="21688" spans="1:6">
      <c r="A21688" s="12" t="s">
        <v>250</v>
      </c>
      <c r="B21688" t="s">
        <v>72</v>
      </c>
      <c r="C21688" t="s">
        <v>138</v>
      </c>
      <c r="D21688">
        <v>1</v>
      </c>
      <c r="E21688" t="s">
        <v>147</v>
      </c>
      <c r="F21688">
        <v>6.5</v>
      </c>
    </row>
    <row r="21689" spans="1:6">
      <c r="A21689" s="12" t="s">
        <v>250</v>
      </c>
      <c r="B21689" t="s">
        <v>73</v>
      </c>
      <c r="C21689" t="s">
        <v>138</v>
      </c>
      <c r="D21689">
        <v>1</v>
      </c>
      <c r="E21689" t="s">
        <v>147</v>
      </c>
      <c r="F21689">
        <v>3.4</v>
      </c>
    </row>
    <row r="21690" spans="1:6">
      <c r="A21690" s="12" t="s">
        <v>250</v>
      </c>
      <c r="B21690" t="s">
        <v>74</v>
      </c>
      <c r="C21690" t="s">
        <v>138</v>
      </c>
      <c r="D21690">
        <v>1</v>
      </c>
      <c r="E21690" t="s">
        <v>147</v>
      </c>
      <c r="F21690">
        <v>3.4</v>
      </c>
    </row>
    <row r="21691" spans="1:6">
      <c r="A21691" s="12" t="s">
        <v>250</v>
      </c>
      <c r="B21691" t="s">
        <v>75</v>
      </c>
      <c r="C21691" t="s">
        <v>138</v>
      </c>
      <c r="D21691">
        <v>1</v>
      </c>
      <c r="E21691" t="s">
        <v>147</v>
      </c>
      <c r="F21691">
        <v>4.5</v>
      </c>
    </row>
    <row r="21692" spans="1:6">
      <c r="A21692" s="12" t="s">
        <v>250</v>
      </c>
      <c r="B21692" t="s">
        <v>76</v>
      </c>
      <c r="C21692" t="s">
        <v>138</v>
      </c>
      <c r="D21692">
        <v>1</v>
      </c>
      <c r="E21692" t="s">
        <v>147</v>
      </c>
      <c r="F21692">
        <v>5.3</v>
      </c>
    </row>
    <row r="21693" spans="1:6">
      <c r="A21693" s="12" t="s">
        <v>250</v>
      </c>
      <c r="B21693" t="s">
        <v>77</v>
      </c>
      <c r="C21693" t="s">
        <v>138</v>
      </c>
      <c r="D21693">
        <v>1</v>
      </c>
      <c r="E21693" t="s">
        <v>147</v>
      </c>
      <c r="F21693">
        <v>3.2</v>
      </c>
    </row>
    <row r="21694" spans="1:6">
      <c r="A21694" s="12" t="s">
        <v>250</v>
      </c>
      <c r="B21694" t="s">
        <v>78</v>
      </c>
      <c r="C21694" t="s">
        <v>138</v>
      </c>
      <c r="D21694">
        <v>1</v>
      </c>
      <c r="E21694" t="s">
        <v>147</v>
      </c>
      <c r="F21694">
        <v>3.8</v>
      </c>
    </row>
    <row r="21695" spans="1:6">
      <c r="A21695" s="12" t="s">
        <v>250</v>
      </c>
      <c r="B21695" t="s">
        <v>79</v>
      </c>
      <c r="C21695" t="s">
        <v>138</v>
      </c>
      <c r="D21695">
        <v>1</v>
      </c>
      <c r="E21695" t="s">
        <v>147</v>
      </c>
      <c r="F21695">
        <v>6.4</v>
      </c>
    </row>
    <row r="21696" spans="1:6">
      <c r="A21696" s="12" t="s">
        <v>250</v>
      </c>
      <c r="B21696" t="s">
        <v>80</v>
      </c>
      <c r="C21696" t="s">
        <v>138</v>
      </c>
      <c r="D21696">
        <v>1</v>
      </c>
      <c r="E21696" t="s">
        <v>147</v>
      </c>
      <c r="F21696">
        <v>3.6</v>
      </c>
    </row>
    <row r="21697" spans="1:6">
      <c r="A21697" s="12" t="s">
        <v>250</v>
      </c>
      <c r="B21697" t="s">
        <v>81</v>
      </c>
      <c r="C21697" t="s">
        <v>138</v>
      </c>
      <c r="D21697">
        <v>1</v>
      </c>
      <c r="E21697" t="s">
        <v>147</v>
      </c>
      <c r="F21697">
        <v>6.3</v>
      </c>
    </row>
    <row r="21698" spans="1:6">
      <c r="A21698" s="12" t="s">
        <v>250</v>
      </c>
      <c r="B21698" t="s">
        <v>82</v>
      </c>
      <c r="C21698" t="s">
        <v>138</v>
      </c>
      <c r="D21698">
        <v>1</v>
      </c>
      <c r="E21698" t="s">
        <v>147</v>
      </c>
      <c r="F21698">
        <v>3.5</v>
      </c>
    </row>
    <row r="21699" spans="1:6">
      <c r="A21699" s="12" t="s">
        <v>250</v>
      </c>
      <c r="B21699" t="s">
        <v>83</v>
      </c>
      <c r="C21699" t="s">
        <v>138</v>
      </c>
      <c r="D21699">
        <v>1</v>
      </c>
      <c r="E21699" t="s">
        <v>147</v>
      </c>
      <c r="F21699">
        <v>5.6</v>
      </c>
    </row>
    <row r="21700" spans="1:6">
      <c r="A21700" s="12" t="s">
        <v>250</v>
      </c>
      <c r="B21700" t="s">
        <v>84</v>
      </c>
      <c r="C21700" t="s">
        <v>138</v>
      </c>
      <c r="D21700">
        <v>1</v>
      </c>
      <c r="E21700" t="s">
        <v>147</v>
      </c>
      <c r="F21700">
        <v>2.6</v>
      </c>
    </row>
    <row r="21701" spans="1:6">
      <c r="A21701" s="12" t="s">
        <v>250</v>
      </c>
      <c r="B21701" t="s">
        <v>85</v>
      </c>
      <c r="C21701" t="s">
        <v>138</v>
      </c>
      <c r="D21701">
        <v>1</v>
      </c>
      <c r="E21701" t="s">
        <v>147</v>
      </c>
      <c r="F21701">
        <v>3</v>
      </c>
    </row>
    <row r="21702" spans="1:6">
      <c r="A21702" s="12" t="s">
        <v>250</v>
      </c>
      <c r="B21702" t="s">
        <v>86</v>
      </c>
      <c r="C21702" t="s">
        <v>138</v>
      </c>
      <c r="D21702">
        <v>1</v>
      </c>
      <c r="E21702" t="s">
        <v>147</v>
      </c>
      <c r="F21702">
        <v>7</v>
      </c>
    </row>
    <row r="21703" spans="1:6">
      <c r="A21703" s="12" t="s">
        <v>250</v>
      </c>
      <c r="B21703" t="s">
        <v>87</v>
      </c>
      <c r="C21703" t="s">
        <v>138</v>
      </c>
      <c r="D21703">
        <v>1</v>
      </c>
      <c r="E21703" t="s">
        <v>147</v>
      </c>
      <c r="F21703">
        <v>4.7</v>
      </c>
    </row>
    <row r="21704" spans="1:6">
      <c r="A21704" s="12" t="s">
        <v>250</v>
      </c>
      <c r="B21704" t="s">
        <v>88</v>
      </c>
      <c r="C21704" t="s">
        <v>138</v>
      </c>
      <c r="D21704">
        <v>1</v>
      </c>
      <c r="E21704" t="s">
        <v>147</v>
      </c>
      <c r="F21704">
        <v>5.4</v>
      </c>
    </row>
    <row r="21705" spans="1:6">
      <c r="A21705" s="12" t="s">
        <v>250</v>
      </c>
      <c r="B21705" t="s">
        <v>89</v>
      </c>
      <c r="C21705" t="s">
        <v>138</v>
      </c>
      <c r="D21705">
        <v>1</v>
      </c>
      <c r="E21705" t="s">
        <v>147</v>
      </c>
      <c r="F21705">
        <v>4.3</v>
      </c>
    </row>
    <row r="21706" spans="1:6">
      <c r="A21706" s="12" t="s">
        <v>250</v>
      </c>
      <c r="B21706" t="s">
        <v>90</v>
      </c>
      <c r="C21706" t="s">
        <v>138</v>
      </c>
      <c r="D21706">
        <v>1</v>
      </c>
      <c r="E21706" t="s">
        <v>147</v>
      </c>
      <c r="F21706">
        <v>3.5</v>
      </c>
    </row>
    <row r="21707" spans="1:6">
      <c r="A21707" s="12" t="s">
        <v>250</v>
      </c>
      <c r="B21707" t="s">
        <v>91</v>
      </c>
      <c r="C21707" t="s">
        <v>138</v>
      </c>
      <c r="D21707">
        <v>1</v>
      </c>
      <c r="E21707" t="s">
        <v>147</v>
      </c>
      <c r="F21707">
        <v>5.3</v>
      </c>
    </row>
    <row r="21708" spans="1:6">
      <c r="A21708" s="12" t="s">
        <v>250</v>
      </c>
      <c r="B21708" t="s">
        <v>92</v>
      </c>
      <c r="C21708" t="s">
        <v>138</v>
      </c>
      <c r="D21708">
        <v>1</v>
      </c>
      <c r="E21708" t="s">
        <v>147</v>
      </c>
      <c r="F21708">
        <v>5.2</v>
      </c>
    </row>
    <row r="21709" spans="1:6">
      <c r="A21709" s="12" t="s">
        <v>250</v>
      </c>
      <c r="B21709" t="s">
        <v>93</v>
      </c>
      <c r="C21709" t="s">
        <v>138</v>
      </c>
      <c r="D21709">
        <v>1</v>
      </c>
      <c r="E21709" t="s">
        <v>147</v>
      </c>
      <c r="F21709">
        <v>2</v>
      </c>
    </row>
    <row r="21710" spans="1:6">
      <c r="A21710" s="12" t="s">
        <v>250</v>
      </c>
      <c r="B21710" t="s">
        <v>94</v>
      </c>
      <c r="C21710" t="s">
        <v>138</v>
      </c>
      <c r="D21710">
        <v>1</v>
      </c>
      <c r="E21710" t="s">
        <v>147</v>
      </c>
      <c r="F21710">
        <v>6.1</v>
      </c>
    </row>
    <row r="21711" spans="1:6">
      <c r="A21711" s="12" t="s">
        <v>250</v>
      </c>
      <c r="B21711" t="s">
        <v>95</v>
      </c>
      <c r="C21711" t="s">
        <v>138</v>
      </c>
      <c r="D21711">
        <v>1</v>
      </c>
      <c r="E21711" t="s">
        <v>147</v>
      </c>
      <c r="F21711">
        <v>4.0999999999999996</v>
      </c>
    </row>
    <row r="21712" spans="1:6">
      <c r="A21712" s="12" t="s">
        <v>250</v>
      </c>
      <c r="B21712" t="s">
        <v>96</v>
      </c>
      <c r="C21712" t="s">
        <v>138</v>
      </c>
      <c r="D21712">
        <v>1</v>
      </c>
      <c r="E21712" t="s">
        <v>147</v>
      </c>
      <c r="F21712">
        <v>2.2000000000000002</v>
      </c>
    </row>
    <row r="21713" spans="1:6">
      <c r="A21713" s="12" t="s">
        <v>250</v>
      </c>
      <c r="B21713" t="s">
        <v>97</v>
      </c>
      <c r="C21713" t="s">
        <v>138</v>
      </c>
      <c r="D21713">
        <v>1</v>
      </c>
      <c r="E21713" t="s">
        <v>147</v>
      </c>
      <c r="F21713">
        <v>6.8</v>
      </c>
    </row>
    <row r="21714" spans="1:6">
      <c r="A21714" s="12" t="s">
        <v>250</v>
      </c>
      <c r="B21714" t="s">
        <v>98</v>
      </c>
      <c r="C21714" t="s">
        <v>138</v>
      </c>
      <c r="D21714">
        <v>1</v>
      </c>
      <c r="E21714" t="s">
        <v>147</v>
      </c>
      <c r="F21714">
        <v>3.4</v>
      </c>
    </row>
    <row r="21715" spans="1:6">
      <c r="A21715" s="12" t="s">
        <v>250</v>
      </c>
      <c r="B21715" t="s">
        <v>99</v>
      </c>
      <c r="C21715" t="s">
        <v>138</v>
      </c>
      <c r="D21715">
        <v>1</v>
      </c>
      <c r="E21715" t="s">
        <v>147</v>
      </c>
      <c r="F21715">
        <v>5</v>
      </c>
    </row>
    <row r="21716" spans="1:6">
      <c r="A21716" s="12" t="s">
        <v>250</v>
      </c>
      <c r="B21716" t="s">
        <v>100</v>
      </c>
      <c r="C21716" t="s">
        <v>138</v>
      </c>
      <c r="D21716">
        <v>1</v>
      </c>
      <c r="E21716" t="s">
        <v>147</v>
      </c>
      <c r="F21716">
        <v>3.1</v>
      </c>
    </row>
    <row r="21717" spans="1:6">
      <c r="A21717" s="12" t="s">
        <v>250</v>
      </c>
      <c r="B21717" t="s">
        <v>101</v>
      </c>
      <c r="C21717" t="s">
        <v>138</v>
      </c>
      <c r="D21717">
        <v>1</v>
      </c>
      <c r="E21717" t="s">
        <v>147</v>
      </c>
      <c r="F21717">
        <v>4.2</v>
      </c>
    </row>
    <row r="21718" spans="1:6">
      <c r="A21718" s="12" t="s">
        <v>250</v>
      </c>
      <c r="B21718" t="s">
        <v>102</v>
      </c>
      <c r="C21718" t="s">
        <v>138</v>
      </c>
      <c r="D21718">
        <v>1</v>
      </c>
      <c r="E21718" t="s">
        <v>147</v>
      </c>
      <c r="F21718">
        <v>2.7</v>
      </c>
    </row>
    <row r="21719" spans="1:6">
      <c r="A21719" s="12" t="s">
        <v>250</v>
      </c>
      <c r="B21719" t="s">
        <v>103</v>
      </c>
      <c r="C21719" t="s">
        <v>138</v>
      </c>
      <c r="D21719">
        <v>1</v>
      </c>
      <c r="E21719" t="s">
        <v>147</v>
      </c>
      <c r="F21719">
        <v>2.8</v>
      </c>
    </row>
    <row r="21720" spans="1:6">
      <c r="A21720" s="12" t="s">
        <v>250</v>
      </c>
      <c r="B21720" t="s">
        <v>104</v>
      </c>
      <c r="C21720" t="s">
        <v>138</v>
      </c>
      <c r="D21720">
        <v>1</v>
      </c>
      <c r="E21720" t="s">
        <v>147</v>
      </c>
      <c r="F21720">
        <v>8.1999999999999993</v>
      </c>
    </row>
    <row r="21721" spans="1:6">
      <c r="A21721" s="12" t="s">
        <v>250</v>
      </c>
      <c r="B21721" t="s">
        <v>105</v>
      </c>
      <c r="C21721" t="s">
        <v>138</v>
      </c>
      <c r="D21721">
        <v>1</v>
      </c>
      <c r="E21721" t="s">
        <v>147</v>
      </c>
      <c r="F21721">
        <v>7.3</v>
      </c>
    </row>
    <row r="21722" spans="1:6">
      <c r="A21722" s="12" t="s">
        <v>250</v>
      </c>
      <c r="B21722" t="s">
        <v>106</v>
      </c>
      <c r="C21722" t="s">
        <v>138</v>
      </c>
      <c r="D21722">
        <v>1</v>
      </c>
      <c r="E21722" t="s">
        <v>147</v>
      </c>
      <c r="F21722">
        <v>3.5</v>
      </c>
    </row>
    <row r="21723" spans="1:6">
      <c r="A21723" s="12" t="s">
        <v>250</v>
      </c>
      <c r="B21723" t="s">
        <v>107</v>
      </c>
      <c r="C21723" t="s">
        <v>138</v>
      </c>
      <c r="D21723">
        <v>1</v>
      </c>
      <c r="E21723" t="s">
        <v>147</v>
      </c>
      <c r="F21723">
        <v>6.2</v>
      </c>
    </row>
    <row r="21724" spans="1:6">
      <c r="A21724" s="12" t="s">
        <v>250</v>
      </c>
      <c r="B21724" t="s">
        <v>108</v>
      </c>
      <c r="C21724" t="s">
        <v>138</v>
      </c>
      <c r="D21724">
        <v>1</v>
      </c>
      <c r="E21724" t="s">
        <v>147</v>
      </c>
      <c r="F21724">
        <v>3.1</v>
      </c>
    </row>
    <row r="21725" spans="1:6">
      <c r="A21725" s="12" t="s">
        <v>250</v>
      </c>
      <c r="B21725" t="s">
        <v>109</v>
      </c>
      <c r="C21725" t="s">
        <v>138</v>
      </c>
      <c r="D21725">
        <v>1</v>
      </c>
      <c r="E21725" t="s">
        <v>147</v>
      </c>
      <c r="F21725">
        <v>4.3</v>
      </c>
    </row>
    <row r="21726" spans="1:6">
      <c r="A21726" s="12" t="s">
        <v>250</v>
      </c>
      <c r="B21726" t="s">
        <v>110</v>
      </c>
      <c r="C21726" t="s">
        <v>138</v>
      </c>
      <c r="D21726">
        <v>1</v>
      </c>
      <c r="E21726" t="s">
        <v>147</v>
      </c>
      <c r="F21726">
        <v>6.4</v>
      </c>
    </row>
    <row r="21727" spans="1:6">
      <c r="A21727" s="12" t="s">
        <v>250</v>
      </c>
      <c r="B21727" t="s">
        <v>111</v>
      </c>
      <c r="C21727" t="s">
        <v>138</v>
      </c>
      <c r="D21727">
        <v>1</v>
      </c>
      <c r="E21727" t="s">
        <v>147</v>
      </c>
      <c r="F21727">
        <v>4.8</v>
      </c>
    </row>
    <row r="21728" spans="1:6">
      <c r="A21728" s="12" t="s">
        <v>250</v>
      </c>
      <c r="B21728" t="s">
        <v>112</v>
      </c>
      <c r="C21728" t="s">
        <v>138</v>
      </c>
      <c r="D21728">
        <v>1</v>
      </c>
      <c r="E21728" t="s">
        <v>147</v>
      </c>
      <c r="F21728">
        <v>5</v>
      </c>
    </row>
    <row r="21729" spans="1:6">
      <c r="A21729" s="12" t="s">
        <v>250</v>
      </c>
      <c r="B21729" t="s">
        <v>113</v>
      </c>
      <c r="C21729" t="s">
        <v>138</v>
      </c>
      <c r="D21729">
        <v>1</v>
      </c>
      <c r="E21729" t="s">
        <v>147</v>
      </c>
      <c r="F21729">
        <v>5.8</v>
      </c>
    </row>
    <row r="21730" spans="1:6">
      <c r="A21730" s="12" t="s">
        <v>250</v>
      </c>
      <c r="B21730" t="s">
        <v>114</v>
      </c>
      <c r="C21730" t="s">
        <v>138</v>
      </c>
      <c r="D21730">
        <v>1</v>
      </c>
      <c r="E21730" t="s">
        <v>147</v>
      </c>
      <c r="F21730">
        <v>4.9000000000000004</v>
      </c>
    </row>
    <row r="21731" spans="1:6">
      <c r="A21731" s="12" t="s">
        <v>250</v>
      </c>
      <c r="B21731" t="s">
        <v>115</v>
      </c>
      <c r="C21731" t="s">
        <v>138</v>
      </c>
      <c r="D21731">
        <v>1</v>
      </c>
      <c r="E21731" t="s">
        <v>147</v>
      </c>
      <c r="F21731">
        <v>4.5</v>
      </c>
    </row>
    <row r="21732" spans="1:6">
      <c r="A21732" s="12" t="s">
        <v>250</v>
      </c>
      <c r="B21732" t="s">
        <v>116</v>
      </c>
      <c r="C21732" t="s">
        <v>138</v>
      </c>
      <c r="D21732">
        <v>1</v>
      </c>
      <c r="E21732" t="s">
        <v>147</v>
      </c>
      <c r="F21732">
        <v>4.5</v>
      </c>
    </row>
    <row r="21733" spans="1:6">
      <c r="A21733" s="12" t="s">
        <v>250</v>
      </c>
      <c r="B21733" t="s">
        <v>146</v>
      </c>
      <c r="C21733" t="s">
        <v>137</v>
      </c>
      <c r="D21733">
        <v>2</v>
      </c>
      <c r="E21733" t="s">
        <v>147</v>
      </c>
      <c r="F21733">
        <v>4.0999999999999996</v>
      </c>
    </row>
    <row r="21734" spans="1:6">
      <c r="A21734" s="12" t="s">
        <v>250</v>
      </c>
      <c r="B21734" t="s">
        <v>146</v>
      </c>
      <c r="C21734" t="s">
        <v>137</v>
      </c>
      <c r="D21734">
        <v>3</v>
      </c>
      <c r="E21734" t="s">
        <v>139</v>
      </c>
      <c r="F21734">
        <v>248.9</v>
      </c>
    </row>
    <row r="21735" spans="1:6">
      <c r="A21735" s="12" t="s">
        <v>250</v>
      </c>
      <c r="B21735" t="s">
        <v>146</v>
      </c>
      <c r="C21735" t="s">
        <v>137</v>
      </c>
      <c r="D21735">
        <v>3</v>
      </c>
      <c r="E21735" t="s">
        <v>140</v>
      </c>
      <c r="F21735">
        <v>289.10000000000002</v>
      </c>
    </row>
    <row r="21736" spans="1:6">
      <c r="A21736" s="12" t="s">
        <v>250</v>
      </c>
      <c r="B21736" t="s">
        <v>146</v>
      </c>
      <c r="C21736" t="s">
        <v>137</v>
      </c>
      <c r="D21736">
        <v>3</v>
      </c>
      <c r="E21736" t="s">
        <v>147</v>
      </c>
      <c r="F21736">
        <v>0</v>
      </c>
    </row>
    <row r="21737" spans="1:6">
      <c r="A21737" s="12" t="s">
        <v>251</v>
      </c>
      <c r="B21737" t="s">
        <v>61</v>
      </c>
      <c r="C21737" t="s">
        <v>137</v>
      </c>
      <c r="D21737">
        <v>1</v>
      </c>
      <c r="E21737" t="s">
        <v>139</v>
      </c>
      <c r="F21737">
        <v>99.4</v>
      </c>
    </row>
    <row r="21738" spans="1:6">
      <c r="A21738" s="12" t="s">
        <v>251</v>
      </c>
      <c r="B21738" t="s">
        <v>62</v>
      </c>
      <c r="C21738" t="s">
        <v>137</v>
      </c>
      <c r="D21738">
        <v>1</v>
      </c>
      <c r="E21738" t="s">
        <v>139</v>
      </c>
      <c r="F21738">
        <v>87.3</v>
      </c>
    </row>
    <row r="21739" spans="1:6">
      <c r="A21739" s="12" t="s">
        <v>251</v>
      </c>
      <c r="B21739" t="s">
        <v>63</v>
      </c>
      <c r="C21739" t="s">
        <v>137</v>
      </c>
      <c r="D21739">
        <v>1</v>
      </c>
      <c r="E21739" t="s">
        <v>139</v>
      </c>
      <c r="F21739">
        <v>59.1</v>
      </c>
    </row>
    <row r="21740" spans="1:6">
      <c r="A21740" s="12" t="s">
        <v>251</v>
      </c>
      <c r="B21740" t="s">
        <v>64</v>
      </c>
      <c r="C21740" t="s">
        <v>137</v>
      </c>
      <c r="D21740">
        <v>1</v>
      </c>
      <c r="E21740" t="s">
        <v>139</v>
      </c>
      <c r="F21740">
        <v>99.5</v>
      </c>
    </row>
    <row r="21741" spans="1:6">
      <c r="A21741" s="12" t="s">
        <v>251</v>
      </c>
      <c r="B21741" t="s">
        <v>65</v>
      </c>
      <c r="C21741" t="s">
        <v>137</v>
      </c>
      <c r="D21741">
        <v>1</v>
      </c>
      <c r="E21741" t="s">
        <v>139</v>
      </c>
      <c r="F21741">
        <v>0</v>
      </c>
    </row>
    <row r="21742" spans="1:6">
      <c r="A21742" s="12" t="s">
        <v>251</v>
      </c>
      <c r="B21742" t="s">
        <v>66</v>
      </c>
      <c r="C21742" t="s">
        <v>137</v>
      </c>
      <c r="D21742">
        <v>1</v>
      </c>
      <c r="E21742" t="s">
        <v>139</v>
      </c>
      <c r="F21742">
        <v>27.3</v>
      </c>
    </row>
    <row r="21743" spans="1:6">
      <c r="A21743" s="12" t="s">
        <v>251</v>
      </c>
      <c r="B21743" t="s">
        <v>67</v>
      </c>
      <c r="C21743" t="s">
        <v>137</v>
      </c>
      <c r="D21743">
        <v>1</v>
      </c>
      <c r="E21743" t="s">
        <v>139</v>
      </c>
      <c r="F21743">
        <v>9.9</v>
      </c>
    </row>
    <row r="21744" spans="1:6">
      <c r="A21744" s="12" t="s">
        <v>251</v>
      </c>
      <c r="B21744" t="s">
        <v>68</v>
      </c>
      <c r="C21744" t="s">
        <v>137</v>
      </c>
      <c r="D21744">
        <v>1</v>
      </c>
      <c r="E21744" t="s">
        <v>139</v>
      </c>
      <c r="F21744">
        <v>9</v>
      </c>
    </row>
    <row r="21745" spans="1:6">
      <c r="A21745" s="12" t="s">
        <v>251</v>
      </c>
      <c r="B21745" t="s">
        <v>69</v>
      </c>
      <c r="C21745" t="s">
        <v>137</v>
      </c>
      <c r="D21745">
        <v>1</v>
      </c>
      <c r="E21745" t="s">
        <v>139</v>
      </c>
      <c r="F21745">
        <v>53.1</v>
      </c>
    </row>
    <row r="21746" spans="1:6">
      <c r="A21746" s="12" t="s">
        <v>251</v>
      </c>
      <c r="B21746" t="s">
        <v>70</v>
      </c>
      <c r="C21746" t="s">
        <v>137</v>
      </c>
      <c r="D21746">
        <v>1</v>
      </c>
      <c r="E21746" t="s">
        <v>139</v>
      </c>
      <c r="F21746">
        <v>68.5</v>
      </c>
    </row>
    <row r="21747" spans="1:6">
      <c r="A21747" s="12" t="s">
        <v>251</v>
      </c>
      <c r="B21747" t="s">
        <v>71</v>
      </c>
      <c r="C21747" t="s">
        <v>137</v>
      </c>
      <c r="D21747">
        <v>1</v>
      </c>
      <c r="E21747" t="s">
        <v>139</v>
      </c>
      <c r="F21747">
        <v>0</v>
      </c>
    </row>
    <row r="21748" spans="1:6">
      <c r="A21748" s="12" t="s">
        <v>251</v>
      </c>
      <c r="B21748" t="s">
        <v>72</v>
      </c>
      <c r="C21748" t="s">
        <v>137</v>
      </c>
      <c r="D21748">
        <v>1</v>
      </c>
      <c r="E21748" t="s">
        <v>139</v>
      </c>
      <c r="F21748">
        <v>99.8</v>
      </c>
    </row>
    <row r="21749" spans="1:6">
      <c r="A21749" s="12" t="s">
        <v>251</v>
      </c>
      <c r="B21749" t="s">
        <v>73</v>
      </c>
      <c r="C21749" t="s">
        <v>137</v>
      </c>
      <c r="D21749">
        <v>1</v>
      </c>
      <c r="E21749" t="s">
        <v>139</v>
      </c>
      <c r="F21749">
        <v>7.5</v>
      </c>
    </row>
    <row r="21750" spans="1:6">
      <c r="A21750" s="12" t="s">
        <v>251</v>
      </c>
      <c r="B21750" t="s">
        <v>74</v>
      </c>
      <c r="C21750" t="s">
        <v>137</v>
      </c>
      <c r="D21750">
        <v>1</v>
      </c>
      <c r="E21750" t="s">
        <v>139</v>
      </c>
      <c r="F21750">
        <v>91</v>
      </c>
    </row>
    <row r="21751" spans="1:6">
      <c r="A21751" s="12" t="s">
        <v>251</v>
      </c>
      <c r="B21751" t="s">
        <v>75</v>
      </c>
      <c r="C21751" t="s">
        <v>137</v>
      </c>
      <c r="D21751">
        <v>1</v>
      </c>
      <c r="E21751" t="s">
        <v>139</v>
      </c>
      <c r="F21751">
        <v>64.099999999999994</v>
      </c>
    </row>
    <row r="21752" spans="1:6">
      <c r="A21752" s="12" t="s">
        <v>251</v>
      </c>
      <c r="B21752" t="s">
        <v>76</v>
      </c>
      <c r="C21752" t="s">
        <v>137</v>
      </c>
      <c r="D21752">
        <v>1</v>
      </c>
      <c r="E21752" t="s">
        <v>139</v>
      </c>
      <c r="F21752">
        <v>93.7</v>
      </c>
    </row>
    <row r="21753" spans="1:6">
      <c r="A21753" s="12" t="s">
        <v>251</v>
      </c>
      <c r="B21753" t="s">
        <v>77</v>
      </c>
      <c r="C21753" t="s">
        <v>137</v>
      </c>
      <c r="D21753">
        <v>1</v>
      </c>
      <c r="E21753" t="s">
        <v>139</v>
      </c>
      <c r="F21753">
        <v>99.4</v>
      </c>
    </row>
    <row r="21754" spans="1:6">
      <c r="A21754" s="12" t="s">
        <v>251</v>
      </c>
      <c r="B21754" t="s">
        <v>78</v>
      </c>
      <c r="C21754" t="s">
        <v>137</v>
      </c>
      <c r="D21754">
        <v>1</v>
      </c>
      <c r="E21754" t="s">
        <v>139</v>
      </c>
      <c r="F21754">
        <v>96.3</v>
      </c>
    </row>
    <row r="21755" spans="1:6">
      <c r="A21755" s="12" t="s">
        <v>251</v>
      </c>
      <c r="B21755" t="s">
        <v>79</v>
      </c>
      <c r="C21755" t="s">
        <v>137</v>
      </c>
      <c r="D21755">
        <v>1</v>
      </c>
      <c r="E21755" t="s">
        <v>139</v>
      </c>
      <c r="F21755">
        <v>30.3</v>
      </c>
    </row>
    <row r="21756" spans="1:6">
      <c r="A21756" s="12" t="s">
        <v>251</v>
      </c>
      <c r="B21756" t="s">
        <v>80</v>
      </c>
      <c r="C21756" t="s">
        <v>137</v>
      </c>
      <c r="D21756">
        <v>1</v>
      </c>
      <c r="E21756" t="s">
        <v>139</v>
      </c>
      <c r="F21756">
        <v>0.6</v>
      </c>
    </row>
    <row r="21757" spans="1:6">
      <c r="A21757" s="12" t="s">
        <v>251</v>
      </c>
      <c r="B21757" t="s">
        <v>81</v>
      </c>
      <c r="C21757" t="s">
        <v>137</v>
      </c>
      <c r="D21757">
        <v>1</v>
      </c>
      <c r="E21757" t="s">
        <v>139</v>
      </c>
      <c r="F21757">
        <v>0.2</v>
      </c>
    </row>
    <row r="21758" spans="1:6">
      <c r="A21758" s="12" t="s">
        <v>251</v>
      </c>
      <c r="B21758" t="s">
        <v>82</v>
      </c>
      <c r="C21758" t="s">
        <v>137</v>
      </c>
      <c r="D21758">
        <v>1</v>
      </c>
      <c r="E21758" t="s">
        <v>139</v>
      </c>
      <c r="F21758">
        <v>38.5</v>
      </c>
    </row>
    <row r="21759" spans="1:6">
      <c r="A21759" s="12" t="s">
        <v>251</v>
      </c>
      <c r="B21759" t="s">
        <v>83</v>
      </c>
      <c r="C21759" t="s">
        <v>137</v>
      </c>
      <c r="D21759">
        <v>1</v>
      </c>
      <c r="E21759" t="s">
        <v>139</v>
      </c>
      <c r="F21759">
        <v>32.299999999999997</v>
      </c>
    </row>
    <row r="21760" spans="1:6">
      <c r="A21760" s="12" t="s">
        <v>251</v>
      </c>
      <c r="B21760" t="s">
        <v>84</v>
      </c>
      <c r="C21760" t="s">
        <v>137</v>
      </c>
      <c r="D21760">
        <v>1</v>
      </c>
      <c r="E21760" t="s">
        <v>139</v>
      </c>
      <c r="F21760">
        <v>91</v>
      </c>
    </row>
    <row r="21761" spans="1:6">
      <c r="A21761" s="12" t="s">
        <v>251</v>
      </c>
      <c r="B21761" t="s">
        <v>85</v>
      </c>
      <c r="C21761" t="s">
        <v>137</v>
      </c>
      <c r="D21761">
        <v>1</v>
      </c>
      <c r="E21761" t="s">
        <v>139</v>
      </c>
      <c r="F21761">
        <v>90.7</v>
      </c>
    </row>
    <row r="21762" spans="1:6">
      <c r="A21762" s="12" t="s">
        <v>251</v>
      </c>
      <c r="B21762" t="s">
        <v>86</v>
      </c>
      <c r="C21762" t="s">
        <v>137</v>
      </c>
      <c r="D21762">
        <v>1</v>
      </c>
      <c r="E21762" t="s">
        <v>139</v>
      </c>
      <c r="F21762">
        <v>89.7</v>
      </c>
    </row>
    <row r="21763" spans="1:6">
      <c r="A21763" s="12" t="s">
        <v>251</v>
      </c>
      <c r="B21763" t="s">
        <v>87</v>
      </c>
      <c r="C21763" t="s">
        <v>137</v>
      </c>
      <c r="D21763">
        <v>1</v>
      </c>
      <c r="E21763" t="s">
        <v>139</v>
      </c>
      <c r="F21763">
        <v>98.5</v>
      </c>
    </row>
    <row r="21764" spans="1:6">
      <c r="A21764" s="12" t="s">
        <v>251</v>
      </c>
      <c r="B21764" t="s">
        <v>88</v>
      </c>
      <c r="C21764" t="s">
        <v>137</v>
      </c>
      <c r="D21764">
        <v>1</v>
      </c>
      <c r="E21764" t="s">
        <v>139</v>
      </c>
      <c r="F21764">
        <v>39.6</v>
      </c>
    </row>
    <row r="21765" spans="1:6">
      <c r="A21765" s="12" t="s">
        <v>251</v>
      </c>
      <c r="B21765" t="s">
        <v>89</v>
      </c>
      <c r="C21765" t="s">
        <v>137</v>
      </c>
      <c r="D21765">
        <v>1</v>
      </c>
      <c r="E21765" t="s">
        <v>139</v>
      </c>
      <c r="F21765">
        <v>36.299999999999997</v>
      </c>
    </row>
    <row r="21766" spans="1:6">
      <c r="A21766" s="12" t="s">
        <v>251</v>
      </c>
      <c r="B21766" t="s">
        <v>90</v>
      </c>
      <c r="C21766" t="s">
        <v>137</v>
      </c>
      <c r="D21766">
        <v>1</v>
      </c>
      <c r="E21766" t="s">
        <v>139</v>
      </c>
      <c r="F21766">
        <v>10.4</v>
      </c>
    </row>
    <row r="21767" spans="1:6">
      <c r="A21767" s="12" t="s">
        <v>251</v>
      </c>
      <c r="B21767" t="s">
        <v>91</v>
      </c>
      <c r="C21767" t="s">
        <v>137</v>
      </c>
      <c r="D21767">
        <v>1</v>
      </c>
      <c r="E21767" t="s">
        <v>139</v>
      </c>
      <c r="F21767">
        <v>18.2</v>
      </c>
    </row>
    <row r="21768" spans="1:6">
      <c r="A21768" s="12" t="s">
        <v>251</v>
      </c>
      <c r="B21768" t="s">
        <v>92</v>
      </c>
      <c r="C21768" t="s">
        <v>137</v>
      </c>
      <c r="D21768">
        <v>1</v>
      </c>
      <c r="E21768" t="s">
        <v>139</v>
      </c>
      <c r="F21768">
        <v>1.9</v>
      </c>
    </row>
    <row r="21769" spans="1:6">
      <c r="A21769" s="12" t="s">
        <v>251</v>
      </c>
      <c r="B21769" t="s">
        <v>93</v>
      </c>
      <c r="C21769" t="s">
        <v>137</v>
      </c>
      <c r="D21769">
        <v>1</v>
      </c>
      <c r="E21769" t="s">
        <v>139</v>
      </c>
      <c r="F21769">
        <v>58.6</v>
      </c>
    </row>
    <row r="21770" spans="1:6">
      <c r="A21770" s="12" t="s">
        <v>251</v>
      </c>
      <c r="B21770" t="s">
        <v>94</v>
      </c>
      <c r="C21770" t="s">
        <v>137</v>
      </c>
      <c r="D21770">
        <v>1</v>
      </c>
      <c r="E21770" t="s">
        <v>139</v>
      </c>
      <c r="F21770">
        <v>99.9</v>
      </c>
    </row>
    <row r="21771" spans="1:6">
      <c r="A21771" s="12" t="s">
        <v>251</v>
      </c>
      <c r="B21771" t="s">
        <v>95</v>
      </c>
      <c r="C21771" t="s">
        <v>137</v>
      </c>
      <c r="D21771">
        <v>1</v>
      </c>
      <c r="E21771" t="s">
        <v>139</v>
      </c>
      <c r="F21771">
        <v>71.2</v>
      </c>
    </row>
    <row r="21772" spans="1:6">
      <c r="A21772" s="12" t="s">
        <v>251</v>
      </c>
      <c r="B21772" t="s">
        <v>96</v>
      </c>
      <c r="C21772" t="s">
        <v>137</v>
      </c>
      <c r="D21772">
        <v>1</v>
      </c>
      <c r="E21772" t="s">
        <v>139</v>
      </c>
      <c r="F21772">
        <v>99.9</v>
      </c>
    </row>
    <row r="21773" spans="1:6">
      <c r="A21773" s="12" t="s">
        <v>251</v>
      </c>
      <c r="B21773" t="s">
        <v>97</v>
      </c>
      <c r="C21773" t="s">
        <v>137</v>
      </c>
      <c r="D21773">
        <v>1</v>
      </c>
      <c r="E21773" t="s">
        <v>139</v>
      </c>
      <c r="F21773">
        <v>13.7</v>
      </c>
    </row>
    <row r="21774" spans="1:6">
      <c r="A21774" s="12" t="s">
        <v>251</v>
      </c>
      <c r="B21774" t="s">
        <v>98</v>
      </c>
      <c r="C21774" t="s">
        <v>137</v>
      </c>
      <c r="D21774">
        <v>1</v>
      </c>
      <c r="E21774" t="s">
        <v>139</v>
      </c>
      <c r="F21774">
        <v>43.6</v>
      </c>
    </row>
    <row r="21775" spans="1:6">
      <c r="A21775" s="12" t="s">
        <v>251</v>
      </c>
      <c r="B21775" t="s">
        <v>99</v>
      </c>
      <c r="C21775" t="s">
        <v>137</v>
      </c>
      <c r="D21775">
        <v>1</v>
      </c>
      <c r="E21775" t="s">
        <v>139</v>
      </c>
      <c r="F21775">
        <v>5</v>
      </c>
    </row>
    <row r="21776" spans="1:6">
      <c r="A21776" s="12" t="s">
        <v>251</v>
      </c>
      <c r="B21776" t="s">
        <v>100</v>
      </c>
      <c r="C21776" t="s">
        <v>137</v>
      </c>
      <c r="D21776">
        <v>1</v>
      </c>
      <c r="E21776" t="s">
        <v>139</v>
      </c>
      <c r="F21776">
        <v>87.7</v>
      </c>
    </row>
    <row r="21777" spans="1:6">
      <c r="A21777" s="12" t="s">
        <v>251</v>
      </c>
      <c r="B21777" t="s">
        <v>101</v>
      </c>
      <c r="C21777" t="s">
        <v>137</v>
      </c>
      <c r="D21777">
        <v>1</v>
      </c>
      <c r="E21777" t="s">
        <v>139</v>
      </c>
      <c r="F21777">
        <v>99.6</v>
      </c>
    </row>
    <row r="21778" spans="1:6">
      <c r="A21778" s="12" t="s">
        <v>251</v>
      </c>
      <c r="B21778" t="s">
        <v>102</v>
      </c>
      <c r="C21778" t="s">
        <v>137</v>
      </c>
      <c r="D21778">
        <v>1</v>
      </c>
      <c r="E21778" t="s">
        <v>139</v>
      </c>
      <c r="F21778">
        <v>98.7</v>
      </c>
    </row>
    <row r="21779" spans="1:6">
      <c r="A21779" s="12" t="s">
        <v>251</v>
      </c>
      <c r="B21779" t="s">
        <v>103</v>
      </c>
      <c r="C21779" t="s">
        <v>137</v>
      </c>
      <c r="D21779">
        <v>1</v>
      </c>
      <c r="E21779" t="s">
        <v>139</v>
      </c>
      <c r="F21779">
        <v>79.8</v>
      </c>
    </row>
    <row r="21780" spans="1:6">
      <c r="A21780" s="12" t="s">
        <v>251</v>
      </c>
      <c r="B21780" t="s">
        <v>104</v>
      </c>
      <c r="C21780" t="s">
        <v>137</v>
      </c>
      <c r="D21780">
        <v>1</v>
      </c>
      <c r="E21780" t="s">
        <v>139</v>
      </c>
      <c r="F21780">
        <v>99.7</v>
      </c>
    </row>
    <row r="21781" spans="1:6">
      <c r="A21781" s="12" t="s">
        <v>251</v>
      </c>
      <c r="B21781" t="s">
        <v>105</v>
      </c>
      <c r="C21781" t="s">
        <v>137</v>
      </c>
      <c r="D21781">
        <v>1</v>
      </c>
      <c r="E21781" t="s">
        <v>139</v>
      </c>
      <c r="F21781">
        <v>0.1</v>
      </c>
    </row>
    <row r="21782" spans="1:6">
      <c r="A21782" s="12" t="s">
        <v>251</v>
      </c>
      <c r="B21782" t="s">
        <v>106</v>
      </c>
      <c r="C21782" t="s">
        <v>137</v>
      </c>
      <c r="D21782">
        <v>1</v>
      </c>
      <c r="E21782" t="s">
        <v>139</v>
      </c>
      <c r="F21782">
        <v>27.5</v>
      </c>
    </row>
    <row r="21783" spans="1:6">
      <c r="A21783" s="12" t="s">
        <v>251</v>
      </c>
      <c r="B21783" t="s">
        <v>107</v>
      </c>
      <c r="C21783" t="s">
        <v>137</v>
      </c>
      <c r="D21783">
        <v>1</v>
      </c>
      <c r="E21783" t="s">
        <v>139</v>
      </c>
      <c r="F21783">
        <v>8.9</v>
      </c>
    </row>
    <row r="21784" spans="1:6">
      <c r="A21784" s="12" t="s">
        <v>251</v>
      </c>
      <c r="B21784" t="s">
        <v>108</v>
      </c>
      <c r="C21784" t="s">
        <v>137</v>
      </c>
      <c r="D21784">
        <v>1</v>
      </c>
      <c r="E21784" t="s">
        <v>139</v>
      </c>
      <c r="F21784">
        <v>99.9</v>
      </c>
    </row>
    <row r="21785" spans="1:6">
      <c r="A21785" s="12" t="s">
        <v>251</v>
      </c>
      <c r="B21785" t="s">
        <v>109</v>
      </c>
      <c r="C21785" t="s">
        <v>137</v>
      </c>
      <c r="D21785">
        <v>1</v>
      </c>
      <c r="E21785" t="s">
        <v>139</v>
      </c>
      <c r="F21785">
        <v>48.7</v>
      </c>
    </row>
    <row r="21786" spans="1:6">
      <c r="A21786" s="12" t="s">
        <v>251</v>
      </c>
      <c r="B21786" t="s">
        <v>110</v>
      </c>
      <c r="C21786" t="s">
        <v>137</v>
      </c>
      <c r="D21786">
        <v>1</v>
      </c>
      <c r="E21786" t="s">
        <v>139</v>
      </c>
      <c r="F21786">
        <v>100</v>
      </c>
    </row>
    <row r="21787" spans="1:6">
      <c r="A21787" s="12" t="s">
        <v>251</v>
      </c>
      <c r="B21787" t="s">
        <v>111</v>
      </c>
      <c r="C21787" t="s">
        <v>137</v>
      </c>
      <c r="D21787">
        <v>1</v>
      </c>
      <c r="E21787" t="s">
        <v>139</v>
      </c>
      <c r="F21787">
        <v>0</v>
      </c>
    </row>
    <row r="21788" spans="1:6">
      <c r="A21788" s="12" t="s">
        <v>251</v>
      </c>
      <c r="B21788" t="s">
        <v>112</v>
      </c>
      <c r="C21788" t="s">
        <v>137</v>
      </c>
      <c r="D21788">
        <v>1</v>
      </c>
      <c r="E21788" t="s">
        <v>139</v>
      </c>
      <c r="F21788">
        <v>8.5</v>
      </c>
    </row>
    <row r="21789" spans="1:6">
      <c r="A21789" s="12" t="s">
        <v>251</v>
      </c>
      <c r="B21789" t="s">
        <v>113</v>
      </c>
      <c r="C21789" t="s">
        <v>137</v>
      </c>
      <c r="D21789">
        <v>1</v>
      </c>
      <c r="E21789" t="s">
        <v>139</v>
      </c>
      <c r="F21789">
        <v>60.3</v>
      </c>
    </row>
    <row r="21790" spans="1:6">
      <c r="A21790" s="12" t="s">
        <v>251</v>
      </c>
      <c r="B21790" t="s">
        <v>114</v>
      </c>
      <c r="C21790" t="s">
        <v>137</v>
      </c>
      <c r="D21790">
        <v>1</v>
      </c>
      <c r="E21790" t="s">
        <v>139</v>
      </c>
      <c r="F21790">
        <v>95.5</v>
      </c>
    </row>
    <row r="21791" spans="1:6">
      <c r="A21791" s="12" t="s">
        <v>251</v>
      </c>
      <c r="B21791" t="s">
        <v>115</v>
      </c>
      <c r="C21791" t="s">
        <v>137</v>
      </c>
      <c r="D21791">
        <v>1</v>
      </c>
      <c r="E21791" t="s">
        <v>139</v>
      </c>
      <c r="F21791">
        <v>58.6</v>
      </c>
    </row>
    <row r="21792" spans="1:6">
      <c r="A21792" s="12" t="s">
        <v>251</v>
      </c>
      <c r="B21792" t="s">
        <v>116</v>
      </c>
      <c r="C21792" t="s">
        <v>137</v>
      </c>
      <c r="D21792">
        <v>1</v>
      </c>
      <c r="E21792" t="s">
        <v>139</v>
      </c>
      <c r="F21792">
        <v>100</v>
      </c>
    </row>
    <row r="21793" spans="1:6">
      <c r="A21793" s="12" t="s">
        <v>251</v>
      </c>
      <c r="B21793" t="s">
        <v>146</v>
      </c>
      <c r="C21793" t="s">
        <v>137</v>
      </c>
      <c r="D21793">
        <v>1</v>
      </c>
      <c r="E21793" t="s">
        <v>139</v>
      </c>
      <c r="F21793">
        <v>45.8</v>
      </c>
    </row>
    <row r="21794" spans="1:6">
      <c r="A21794" s="12" t="s">
        <v>251</v>
      </c>
      <c r="B21794" t="s">
        <v>61</v>
      </c>
      <c r="C21794" t="s">
        <v>137</v>
      </c>
      <c r="D21794">
        <v>1</v>
      </c>
      <c r="E21794" t="s">
        <v>140</v>
      </c>
      <c r="F21794">
        <v>0.6</v>
      </c>
    </row>
    <row r="21795" spans="1:6">
      <c r="A21795" s="12" t="s">
        <v>251</v>
      </c>
      <c r="B21795" t="s">
        <v>62</v>
      </c>
      <c r="C21795" t="s">
        <v>137</v>
      </c>
      <c r="D21795">
        <v>1</v>
      </c>
      <c r="E21795" t="s">
        <v>140</v>
      </c>
      <c r="F21795">
        <v>12.7</v>
      </c>
    </row>
    <row r="21796" spans="1:6">
      <c r="A21796" s="12" t="s">
        <v>251</v>
      </c>
      <c r="B21796" t="s">
        <v>63</v>
      </c>
      <c r="C21796" t="s">
        <v>137</v>
      </c>
      <c r="D21796">
        <v>1</v>
      </c>
      <c r="E21796" t="s">
        <v>140</v>
      </c>
      <c r="F21796">
        <v>40.9</v>
      </c>
    </row>
    <row r="21797" spans="1:6">
      <c r="A21797" s="12" t="s">
        <v>251</v>
      </c>
      <c r="B21797" t="s">
        <v>64</v>
      </c>
      <c r="C21797" t="s">
        <v>137</v>
      </c>
      <c r="D21797">
        <v>1</v>
      </c>
      <c r="E21797" t="s">
        <v>140</v>
      </c>
      <c r="F21797">
        <v>0.5</v>
      </c>
    </row>
    <row r="21798" spans="1:6">
      <c r="A21798" s="12" t="s">
        <v>251</v>
      </c>
      <c r="B21798" t="s">
        <v>65</v>
      </c>
      <c r="C21798" t="s">
        <v>137</v>
      </c>
      <c r="D21798">
        <v>1</v>
      </c>
      <c r="E21798" t="s">
        <v>140</v>
      </c>
      <c r="F21798">
        <v>100</v>
      </c>
    </row>
    <row r="21799" spans="1:6">
      <c r="A21799" s="12" t="s">
        <v>251</v>
      </c>
      <c r="B21799" t="s">
        <v>66</v>
      </c>
      <c r="C21799" t="s">
        <v>137</v>
      </c>
      <c r="D21799">
        <v>1</v>
      </c>
      <c r="E21799" t="s">
        <v>140</v>
      </c>
      <c r="F21799">
        <v>72.7</v>
      </c>
    </row>
    <row r="21800" spans="1:6">
      <c r="A21800" s="12" t="s">
        <v>251</v>
      </c>
      <c r="B21800" t="s">
        <v>67</v>
      </c>
      <c r="C21800" t="s">
        <v>137</v>
      </c>
      <c r="D21800">
        <v>1</v>
      </c>
      <c r="E21800" t="s">
        <v>140</v>
      </c>
      <c r="F21800">
        <v>90.1</v>
      </c>
    </row>
    <row r="21801" spans="1:6">
      <c r="A21801" s="12" t="s">
        <v>251</v>
      </c>
      <c r="B21801" t="s">
        <v>68</v>
      </c>
      <c r="C21801" t="s">
        <v>137</v>
      </c>
      <c r="D21801">
        <v>1</v>
      </c>
      <c r="E21801" t="s">
        <v>140</v>
      </c>
      <c r="F21801">
        <v>91</v>
      </c>
    </row>
    <row r="21802" spans="1:6">
      <c r="A21802" s="12" t="s">
        <v>251</v>
      </c>
      <c r="B21802" t="s">
        <v>69</v>
      </c>
      <c r="C21802" t="s">
        <v>137</v>
      </c>
      <c r="D21802">
        <v>1</v>
      </c>
      <c r="E21802" t="s">
        <v>140</v>
      </c>
      <c r="F21802">
        <v>46.9</v>
      </c>
    </row>
    <row r="21803" spans="1:6">
      <c r="A21803" s="12" t="s">
        <v>251</v>
      </c>
      <c r="B21803" t="s">
        <v>70</v>
      </c>
      <c r="C21803" t="s">
        <v>137</v>
      </c>
      <c r="D21803">
        <v>1</v>
      </c>
      <c r="E21803" t="s">
        <v>140</v>
      </c>
      <c r="F21803">
        <v>31.5</v>
      </c>
    </row>
    <row r="21804" spans="1:6">
      <c r="A21804" s="12" t="s">
        <v>251</v>
      </c>
      <c r="B21804" t="s">
        <v>71</v>
      </c>
      <c r="C21804" t="s">
        <v>137</v>
      </c>
      <c r="D21804">
        <v>1</v>
      </c>
      <c r="E21804" t="s">
        <v>140</v>
      </c>
      <c r="F21804">
        <v>100</v>
      </c>
    </row>
    <row r="21805" spans="1:6">
      <c r="A21805" s="12" t="s">
        <v>251</v>
      </c>
      <c r="B21805" t="s">
        <v>72</v>
      </c>
      <c r="C21805" t="s">
        <v>137</v>
      </c>
      <c r="D21805">
        <v>1</v>
      </c>
      <c r="E21805" t="s">
        <v>140</v>
      </c>
      <c r="F21805">
        <v>0.2</v>
      </c>
    </row>
    <row r="21806" spans="1:6">
      <c r="A21806" s="12" t="s">
        <v>251</v>
      </c>
      <c r="B21806" t="s">
        <v>73</v>
      </c>
      <c r="C21806" t="s">
        <v>137</v>
      </c>
      <c r="D21806">
        <v>1</v>
      </c>
      <c r="E21806" t="s">
        <v>140</v>
      </c>
      <c r="F21806">
        <v>92.5</v>
      </c>
    </row>
    <row r="21807" spans="1:6">
      <c r="A21807" s="12" t="s">
        <v>251</v>
      </c>
      <c r="B21807" t="s">
        <v>74</v>
      </c>
      <c r="C21807" t="s">
        <v>137</v>
      </c>
      <c r="D21807">
        <v>1</v>
      </c>
      <c r="E21807" t="s">
        <v>140</v>
      </c>
      <c r="F21807">
        <v>9</v>
      </c>
    </row>
    <row r="21808" spans="1:6">
      <c r="A21808" s="12" t="s">
        <v>251</v>
      </c>
      <c r="B21808" t="s">
        <v>75</v>
      </c>
      <c r="C21808" t="s">
        <v>137</v>
      </c>
      <c r="D21808">
        <v>1</v>
      </c>
      <c r="E21808" t="s">
        <v>140</v>
      </c>
      <c r="F21808">
        <v>35.9</v>
      </c>
    </row>
    <row r="21809" spans="1:6">
      <c r="A21809" s="12" t="s">
        <v>251</v>
      </c>
      <c r="B21809" t="s">
        <v>76</v>
      </c>
      <c r="C21809" t="s">
        <v>137</v>
      </c>
      <c r="D21809">
        <v>1</v>
      </c>
      <c r="E21809" t="s">
        <v>140</v>
      </c>
      <c r="F21809">
        <v>6.3</v>
      </c>
    </row>
    <row r="21810" spans="1:6">
      <c r="A21810" s="12" t="s">
        <v>251</v>
      </c>
      <c r="B21810" t="s">
        <v>77</v>
      </c>
      <c r="C21810" t="s">
        <v>137</v>
      </c>
      <c r="D21810">
        <v>1</v>
      </c>
      <c r="E21810" t="s">
        <v>140</v>
      </c>
      <c r="F21810">
        <v>0.6</v>
      </c>
    </row>
    <row r="21811" spans="1:6">
      <c r="A21811" s="12" t="s">
        <v>251</v>
      </c>
      <c r="B21811" t="s">
        <v>78</v>
      </c>
      <c r="C21811" t="s">
        <v>137</v>
      </c>
      <c r="D21811">
        <v>1</v>
      </c>
      <c r="E21811" t="s">
        <v>140</v>
      </c>
      <c r="F21811">
        <v>3.7</v>
      </c>
    </row>
    <row r="21812" spans="1:6">
      <c r="A21812" s="12" t="s">
        <v>251</v>
      </c>
      <c r="B21812" t="s">
        <v>79</v>
      </c>
      <c r="C21812" t="s">
        <v>137</v>
      </c>
      <c r="D21812">
        <v>1</v>
      </c>
      <c r="E21812" t="s">
        <v>140</v>
      </c>
      <c r="F21812">
        <v>69.7</v>
      </c>
    </row>
    <row r="21813" spans="1:6">
      <c r="A21813" s="12" t="s">
        <v>251</v>
      </c>
      <c r="B21813" t="s">
        <v>80</v>
      </c>
      <c r="C21813" t="s">
        <v>137</v>
      </c>
      <c r="D21813">
        <v>1</v>
      </c>
      <c r="E21813" t="s">
        <v>140</v>
      </c>
      <c r="F21813">
        <v>99.4</v>
      </c>
    </row>
    <row r="21814" spans="1:6">
      <c r="A21814" s="12" t="s">
        <v>251</v>
      </c>
      <c r="B21814" t="s">
        <v>81</v>
      </c>
      <c r="C21814" t="s">
        <v>137</v>
      </c>
      <c r="D21814">
        <v>1</v>
      </c>
      <c r="E21814" t="s">
        <v>140</v>
      </c>
      <c r="F21814">
        <v>99.8</v>
      </c>
    </row>
    <row r="21815" spans="1:6">
      <c r="A21815" s="12" t="s">
        <v>251</v>
      </c>
      <c r="B21815" t="s">
        <v>82</v>
      </c>
      <c r="C21815" t="s">
        <v>137</v>
      </c>
      <c r="D21815">
        <v>1</v>
      </c>
      <c r="E21815" t="s">
        <v>140</v>
      </c>
      <c r="F21815">
        <v>61.5</v>
      </c>
    </row>
    <row r="21816" spans="1:6">
      <c r="A21816" s="12" t="s">
        <v>251</v>
      </c>
      <c r="B21816" t="s">
        <v>83</v>
      </c>
      <c r="C21816" t="s">
        <v>137</v>
      </c>
      <c r="D21816">
        <v>1</v>
      </c>
      <c r="E21816" t="s">
        <v>140</v>
      </c>
      <c r="F21816">
        <v>67.7</v>
      </c>
    </row>
    <row r="21817" spans="1:6">
      <c r="A21817" s="12" t="s">
        <v>251</v>
      </c>
      <c r="B21817" t="s">
        <v>84</v>
      </c>
      <c r="C21817" t="s">
        <v>137</v>
      </c>
      <c r="D21817">
        <v>1</v>
      </c>
      <c r="E21817" t="s">
        <v>140</v>
      </c>
      <c r="F21817">
        <v>9</v>
      </c>
    </row>
    <row r="21818" spans="1:6">
      <c r="A21818" s="12" t="s">
        <v>251</v>
      </c>
      <c r="B21818" t="s">
        <v>85</v>
      </c>
      <c r="C21818" t="s">
        <v>137</v>
      </c>
      <c r="D21818">
        <v>1</v>
      </c>
      <c r="E21818" t="s">
        <v>140</v>
      </c>
      <c r="F21818">
        <v>9.3000000000000007</v>
      </c>
    </row>
    <row r="21819" spans="1:6">
      <c r="A21819" s="12" t="s">
        <v>251</v>
      </c>
      <c r="B21819" t="s">
        <v>86</v>
      </c>
      <c r="C21819" t="s">
        <v>137</v>
      </c>
      <c r="D21819">
        <v>1</v>
      </c>
      <c r="E21819" t="s">
        <v>140</v>
      </c>
      <c r="F21819">
        <v>10.3</v>
      </c>
    </row>
    <row r="21820" spans="1:6">
      <c r="A21820" s="12" t="s">
        <v>251</v>
      </c>
      <c r="B21820" t="s">
        <v>87</v>
      </c>
      <c r="C21820" t="s">
        <v>137</v>
      </c>
      <c r="D21820">
        <v>1</v>
      </c>
      <c r="E21820" t="s">
        <v>140</v>
      </c>
      <c r="F21820">
        <v>1.5</v>
      </c>
    </row>
    <row r="21821" spans="1:6">
      <c r="A21821" s="12" t="s">
        <v>251</v>
      </c>
      <c r="B21821" t="s">
        <v>88</v>
      </c>
      <c r="C21821" t="s">
        <v>137</v>
      </c>
      <c r="D21821">
        <v>1</v>
      </c>
      <c r="E21821" t="s">
        <v>140</v>
      </c>
      <c r="F21821">
        <v>60.4</v>
      </c>
    </row>
    <row r="21822" spans="1:6">
      <c r="A21822" s="12" t="s">
        <v>251</v>
      </c>
      <c r="B21822" t="s">
        <v>89</v>
      </c>
      <c r="C21822" t="s">
        <v>137</v>
      </c>
      <c r="D21822">
        <v>1</v>
      </c>
      <c r="E21822" t="s">
        <v>140</v>
      </c>
      <c r="F21822">
        <v>63.7</v>
      </c>
    </row>
    <row r="21823" spans="1:6">
      <c r="A21823" s="12" t="s">
        <v>251</v>
      </c>
      <c r="B21823" t="s">
        <v>90</v>
      </c>
      <c r="C21823" t="s">
        <v>137</v>
      </c>
      <c r="D21823">
        <v>1</v>
      </c>
      <c r="E21823" t="s">
        <v>140</v>
      </c>
      <c r="F21823">
        <v>89.6</v>
      </c>
    </row>
    <row r="21824" spans="1:6">
      <c r="A21824" s="12" t="s">
        <v>251</v>
      </c>
      <c r="B21824" t="s">
        <v>91</v>
      </c>
      <c r="C21824" t="s">
        <v>137</v>
      </c>
      <c r="D21824">
        <v>1</v>
      </c>
      <c r="E21824" t="s">
        <v>140</v>
      </c>
      <c r="F21824">
        <v>81.8</v>
      </c>
    </row>
    <row r="21825" spans="1:6">
      <c r="A21825" s="12" t="s">
        <v>251</v>
      </c>
      <c r="B21825" t="s">
        <v>92</v>
      </c>
      <c r="C21825" t="s">
        <v>137</v>
      </c>
      <c r="D21825">
        <v>1</v>
      </c>
      <c r="E21825" t="s">
        <v>140</v>
      </c>
      <c r="F21825">
        <v>98.1</v>
      </c>
    </row>
    <row r="21826" spans="1:6">
      <c r="A21826" s="12" t="s">
        <v>251</v>
      </c>
      <c r="B21826" t="s">
        <v>93</v>
      </c>
      <c r="C21826" t="s">
        <v>137</v>
      </c>
      <c r="D21826">
        <v>1</v>
      </c>
      <c r="E21826" t="s">
        <v>140</v>
      </c>
      <c r="F21826">
        <v>41.4</v>
      </c>
    </row>
    <row r="21827" spans="1:6">
      <c r="A21827" s="12" t="s">
        <v>251</v>
      </c>
      <c r="B21827" t="s">
        <v>94</v>
      </c>
      <c r="C21827" t="s">
        <v>137</v>
      </c>
      <c r="D21827">
        <v>1</v>
      </c>
      <c r="E21827" t="s">
        <v>140</v>
      </c>
      <c r="F21827">
        <v>0.1</v>
      </c>
    </row>
    <row r="21828" spans="1:6">
      <c r="A21828" s="12" t="s">
        <v>251</v>
      </c>
      <c r="B21828" t="s">
        <v>95</v>
      </c>
      <c r="C21828" t="s">
        <v>137</v>
      </c>
      <c r="D21828">
        <v>1</v>
      </c>
      <c r="E21828" t="s">
        <v>140</v>
      </c>
      <c r="F21828">
        <v>28.8</v>
      </c>
    </row>
    <row r="21829" spans="1:6">
      <c r="A21829" s="12" t="s">
        <v>251</v>
      </c>
      <c r="B21829" t="s">
        <v>96</v>
      </c>
      <c r="C21829" t="s">
        <v>137</v>
      </c>
      <c r="D21829">
        <v>1</v>
      </c>
      <c r="E21829" t="s">
        <v>140</v>
      </c>
      <c r="F21829">
        <v>0.1</v>
      </c>
    </row>
    <row r="21830" spans="1:6">
      <c r="A21830" s="12" t="s">
        <v>251</v>
      </c>
      <c r="B21830" t="s">
        <v>97</v>
      </c>
      <c r="C21830" t="s">
        <v>137</v>
      </c>
      <c r="D21830">
        <v>1</v>
      </c>
      <c r="E21830" t="s">
        <v>140</v>
      </c>
      <c r="F21830">
        <v>86.3</v>
      </c>
    </row>
    <row r="21831" spans="1:6">
      <c r="A21831" s="12" t="s">
        <v>251</v>
      </c>
      <c r="B21831" t="s">
        <v>98</v>
      </c>
      <c r="C21831" t="s">
        <v>137</v>
      </c>
      <c r="D21831">
        <v>1</v>
      </c>
      <c r="E21831" t="s">
        <v>140</v>
      </c>
      <c r="F21831">
        <v>56.4</v>
      </c>
    </row>
    <row r="21832" spans="1:6">
      <c r="A21832" s="12" t="s">
        <v>251</v>
      </c>
      <c r="B21832" t="s">
        <v>99</v>
      </c>
      <c r="C21832" t="s">
        <v>137</v>
      </c>
      <c r="D21832">
        <v>1</v>
      </c>
      <c r="E21832" t="s">
        <v>140</v>
      </c>
      <c r="F21832">
        <v>95</v>
      </c>
    </row>
    <row r="21833" spans="1:6">
      <c r="A21833" s="12" t="s">
        <v>251</v>
      </c>
      <c r="B21833" t="s">
        <v>100</v>
      </c>
      <c r="C21833" t="s">
        <v>137</v>
      </c>
      <c r="D21833">
        <v>1</v>
      </c>
      <c r="E21833" t="s">
        <v>140</v>
      </c>
      <c r="F21833">
        <v>12.3</v>
      </c>
    </row>
    <row r="21834" spans="1:6">
      <c r="A21834" s="12" t="s">
        <v>251</v>
      </c>
      <c r="B21834" t="s">
        <v>101</v>
      </c>
      <c r="C21834" t="s">
        <v>137</v>
      </c>
      <c r="D21834">
        <v>1</v>
      </c>
      <c r="E21834" t="s">
        <v>140</v>
      </c>
      <c r="F21834">
        <v>0.4</v>
      </c>
    </row>
    <row r="21835" spans="1:6">
      <c r="A21835" s="12" t="s">
        <v>251</v>
      </c>
      <c r="B21835" t="s">
        <v>102</v>
      </c>
      <c r="C21835" t="s">
        <v>137</v>
      </c>
      <c r="D21835">
        <v>1</v>
      </c>
      <c r="E21835" t="s">
        <v>140</v>
      </c>
      <c r="F21835">
        <v>1.3</v>
      </c>
    </row>
    <row r="21836" spans="1:6">
      <c r="A21836" s="12" t="s">
        <v>251</v>
      </c>
      <c r="B21836" t="s">
        <v>103</v>
      </c>
      <c r="C21836" t="s">
        <v>137</v>
      </c>
      <c r="D21836">
        <v>1</v>
      </c>
      <c r="E21836" t="s">
        <v>140</v>
      </c>
      <c r="F21836">
        <v>20.2</v>
      </c>
    </row>
    <row r="21837" spans="1:6">
      <c r="A21837" s="12" t="s">
        <v>251</v>
      </c>
      <c r="B21837" t="s">
        <v>104</v>
      </c>
      <c r="C21837" t="s">
        <v>137</v>
      </c>
      <c r="D21837">
        <v>1</v>
      </c>
      <c r="E21837" t="s">
        <v>140</v>
      </c>
      <c r="F21837">
        <v>0.3</v>
      </c>
    </row>
    <row r="21838" spans="1:6">
      <c r="A21838" s="12" t="s">
        <v>251</v>
      </c>
      <c r="B21838" t="s">
        <v>105</v>
      </c>
      <c r="C21838" t="s">
        <v>137</v>
      </c>
      <c r="D21838">
        <v>1</v>
      </c>
      <c r="E21838" t="s">
        <v>140</v>
      </c>
      <c r="F21838">
        <v>99.9</v>
      </c>
    </row>
    <row r="21839" spans="1:6">
      <c r="A21839" s="12" t="s">
        <v>251</v>
      </c>
      <c r="B21839" t="s">
        <v>106</v>
      </c>
      <c r="C21839" t="s">
        <v>137</v>
      </c>
      <c r="D21839">
        <v>1</v>
      </c>
      <c r="E21839" t="s">
        <v>140</v>
      </c>
      <c r="F21839">
        <v>72.5</v>
      </c>
    </row>
    <row r="21840" spans="1:6">
      <c r="A21840" s="12" t="s">
        <v>251</v>
      </c>
      <c r="B21840" t="s">
        <v>107</v>
      </c>
      <c r="C21840" t="s">
        <v>137</v>
      </c>
      <c r="D21840">
        <v>1</v>
      </c>
      <c r="E21840" t="s">
        <v>140</v>
      </c>
      <c r="F21840">
        <v>91.1</v>
      </c>
    </row>
    <row r="21841" spans="1:6">
      <c r="A21841" s="12" t="s">
        <v>251</v>
      </c>
      <c r="B21841" t="s">
        <v>108</v>
      </c>
      <c r="C21841" t="s">
        <v>137</v>
      </c>
      <c r="D21841">
        <v>1</v>
      </c>
      <c r="E21841" t="s">
        <v>140</v>
      </c>
      <c r="F21841">
        <v>0.1</v>
      </c>
    </row>
    <row r="21842" spans="1:6">
      <c r="A21842" s="12" t="s">
        <v>251</v>
      </c>
      <c r="B21842" t="s">
        <v>109</v>
      </c>
      <c r="C21842" t="s">
        <v>137</v>
      </c>
      <c r="D21842">
        <v>1</v>
      </c>
      <c r="E21842" t="s">
        <v>140</v>
      </c>
      <c r="F21842">
        <v>51.3</v>
      </c>
    </row>
    <row r="21843" spans="1:6">
      <c r="A21843" s="12" t="s">
        <v>251</v>
      </c>
      <c r="B21843" t="s">
        <v>110</v>
      </c>
      <c r="C21843" t="s">
        <v>137</v>
      </c>
      <c r="D21843">
        <v>1</v>
      </c>
      <c r="E21843" t="s">
        <v>140</v>
      </c>
      <c r="F21843">
        <v>0</v>
      </c>
    </row>
    <row r="21844" spans="1:6">
      <c r="A21844" s="12" t="s">
        <v>251</v>
      </c>
      <c r="B21844" t="s">
        <v>111</v>
      </c>
      <c r="C21844" t="s">
        <v>137</v>
      </c>
      <c r="D21844">
        <v>1</v>
      </c>
      <c r="E21844" t="s">
        <v>140</v>
      </c>
      <c r="F21844">
        <v>100</v>
      </c>
    </row>
    <row r="21845" spans="1:6">
      <c r="A21845" s="12" t="s">
        <v>251</v>
      </c>
      <c r="B21845" t="s">
        <v>112</v>
      </c>
      <c r="C21845" t="s">
        <v>137</v>
      </c>
      <c r="D21845">
        <v>1</v>
      </c>
      <c r="E21845" t="s">
        <v>140</v>
      </c>
      <c r="F21845">
        <v>91.5</v>
      </c>
    </row>
    <row r="21846" spans="1:6">
      <c r="A21846" s="12" t="s">
        <v>251</v>
      </c>
      <c r="B21846" t="s">
        <v>113</v>
      </c>
      <c r="C21846" t="s">
        <v>137</v>
      </c>
      <c r="D21846">
        <v>1</v>
      </c>
      <c r="E21846" t="s">
        <v>140</v>
      </c>
      <c r="F21846">
        <v>39.700000000000003</v>
      </c>
    </row>
    <row r="21847" spans="1:6">
      <c r="A21847" s="12" t="s">
        <v>251</v>
      </c>
      <c r="B21847" t="s">
        <v>114</v>
      </c>
      <c r="C21847" t="s">
        <v>137</v>
      </c>
      <c r="D21847">
        <v>1</v>
      </c>
      <c r="E21847" t="s">
        <v>140</v>
      </c>
      <c r="F21847">
        <v>4.5</v>
      </c>
    </row>
    <row r="21848" spans="1:6">
      <c r="A21848" s="12" t="s">
        <v>251</v>
      </c>
      <c r="B21848" t="s">
        <v>115</v>
      </c>
      <c r="C21848" t="s">
        <v>137</v>
      </c>
      <c r="D21848">
        <v>1</v>
      </c>
      <c r="E21848" t="s">
        <v>140</v>
      </c>
      <c r="F21848">
        <v>41.4</v>
      </c>
    </row>
    <row r="21849" spans="1:6">
      <c r="A21849" s="12" t="s">
        <v>251</v>
      </c>
      <c r="B21849" t="s">
        <v>116</v>
      </c>
      <c r="C21849" t="s">
        <v>137</v>
      </c>
      <c r="D21849">
        <v>1</v>
      </c>
      <c r="E21849" t="s">
        <v>140</v>
      </c>
      <c r="F21849">
        <v>0</v>
      </c>
    </row>
    <row r="21850" spans="1:6">
      <c r="A21850" s="12" t="s">
        <v>251</v>
      </c>
      <c r="B21850" t="s">
        <v>146</v>
      </c>
      <c r="C21850" t="s">
        <v>137</v>
      </c>
      <c r="D21850">
        <v>1</v>
      </c>
      <c r="E21850" t="s">
        <v>140</v>
      </c>
      <c r="F21850">
        <v>54.2</v>
      </c>
    </row>
    <row r="21851" spans="1:6">
      <c r="A21851" s="12" t="s">
        <v>251</v>
      </c>
      <c r="B21851" t="s">
        <v>61</v>
      </c>
      <c r="C21851" t="s">
        <v>137</v>
      </c>
      <c r="D21851">
        <v>1</v>
      </c>
      <c r="E21851" t="s">
        <v>147</v>
      </c>
      <c r="F21851">
        <v>0</v>
      </c>
    </row>
    <row r="21852" spans="1:6">
      <c r="A21852" s="12" t="s">
        <v>251</v>
      </c>
      <c r="B21852" t="s">
        <v>62</v>
      </c>
      <c r="C21852" t="s">
        <v>137</v>
      </c>
      <c r="D21852">
        <v>1</v>
      </c>
      <c r="E21852" t="s">
        <v>147</v>
      </c>
      <c r="F21852">
        <v>0</v>
      </c>
    </row>
    <row r="21853" spans="1:6">
      <c r="A21853" s="12" t="s">
        <v>251</v>
      </c>
      <c r="B21853" t="s">
        <v>63</v>
      </c>
      <c r="C21853" t="s">
        <v>137</v>
      </c>
      <c r="D21853">
        <v>1</v>
      </c>
      <c r="E21853" t="s">
        <v>147</v>
      </c>
      <c r="F21853">
        <v>0</v>
      </c>
    </row>
    <row r="21854" spans="1:6">
      <c r="A21854" s="12" t="s">
        <v>251</v>
      </c>
      <c r="B21854" t="s">
        <v>64</v>
      </c>
      <c r="C21854" t="s">
        <v>137</v>
      </c>
      <c r="D21854">
        <v>1</v>
      </c>
      <c r="E21854" t="s">
        <v>147</v>
      </c>
      <c r="F21854">
        <v>0</v>
      </c>
    </row>
    <row r="21855" spans="1:6">
      <c r="A21855" s="12" t="s">
        <v>251</v>
      </c>
      <c r="B21855" t="s">
        <v>65</v>
      </c>
      <c r="C21855" t="s">
        <v>137</v>
      </c>
      <c r="D21855">
        <v>1</v>
      </c>
      <c r="E21855" t="s">
        <v>147</v>
      </c>
      <c r="F21855">
        <v>0</v>
      </c>
    </row>
    <row r="21856" spans="1:6">
      <c r="A21856" s="12" t="s">
        <v>251</v>
      </c>
      <c r="B21856" t="s">
        <v>66</v>
      </c>
      <c r="C21856" t="s">
        <v>137</v>
      </c>
      <c r="D21856">
        <v>1</v>
      </c>
      <c r="E21856" t="s">
        <v>147</v>
      </c>
      <c r="F21856">
        <v>0</v>
      </c>
    </row>
    <row r="21857" spans="1:6">
      <c r="A21857" s="12" t="s">
        <v>251</v>
      </c>
      <c r="B21857" t="s">
        <v>67</v>
      </c>
      <c r="C21857" t="s">
        <v>137</v>
      </c>
      <c r="D21857">
        <v>1</v>
      </c>
      <c r="E21857" t="s">
        <v>147</v>
      </c>
      <c r="F21857">
        <v>0</v>
      </c>
    </row>
    <row r="21858" spans="1:6">
      <c r="A21858" s="12" t="s">
        <v>251</v>
      </c>
      <c r="B21858" t="s">
        <v>68</v>
      </c>
      <c r="C21858" t="s">
        <v>137</v>
      </c>
      <c r="D21858">
        <v>1</v>
      </c>
      <c r="E21858" t="s">
        <v>147</v>
      </c>
      <c r="F21858">
        <v>0</v>
      </c>
    </row>
    <row r="21859" spans="1:6">
      <c r="A21859" s="12" t="s">
        <v>251</v>
      </c>
      <c r="B21859" t="s">
        <v>69</v>
      </c>
      <c r="C21859" t="s">
        <v>137</v>
      </c>
      <c r="D21859">
        <v>1</v>
      </c>
      <c r="E21859" t="s">
        <v>147</v>
      </c>
      <c r="F21859">
        <v>0</v>
      </c>
    </row>
    <row r="21860" spans="1:6">
      <c r="A21860" s="12" t="s">
        <v>251</v>
      </c>
      <c r="B21860" t="s">
        <v>70</v>
      </c>
      <c r="C21860" t="s">
        <v>137</v>
      </c>
      <c r="D21860">
        <v>1</v>
      </c>
      <c r="E21860" t="s">
        <v>147</v>
      </c>
      <c r="F21860">
        <v>0</v>
      </c>
    </row>
    <row r="21861" spans="1:6">
      <c r="A21861" s="12" t="s">
        <v>251</v>
      </c>
      <c r="B21861" t="s">
        <v>71</v>
      </c>
      <c r="C21861" t="s">
        <v>137</v>
      </c>
      <c r="D21861">
        <v>1</v>
      </c>
      <c r="E21861" t="s">
        <v>147</v>
      </c>
      <c r="F21861">
        <v>0</v>
      </c>
    </row>
    <row r="21862" spans="1:6">
      <c r="A21862" s="12" t="s">
        <v>251</v>
      </c>
      <c r="B21862" t="s">
        <v>72</v>
      </c>
      <c r="C21862" t="s">
        <v>137</v>
      </c>
      <c r="D21862">
        <v>1</v>
      </c>
      <c r="E21862" t="s">
        <v>147</v>
      </c>
      <c r="F21862">
        <v>0</v>
      </c>
    </row>
    <row r="21863" spans="1:6">
      <c r="A21863" s="12" t="s">
        <v>251</v>
      </c>
      <c r="B21863" t="s">
        <v>73</v>
      </c>
      <c r="C21863" t="s">
        <v>137</v>
      </c>
      <c r="D21863">
        <v>1</v>
      </c>
      <c r="E21863" t="s">
        <v>147</v>
      </c>
      <c r="F21863">
        <v>0</v>
      </c>
    </row>
    <row r="21864" spans="1:6">
      <c r="A21864" s="12" t="s">
        <v>251</v>
      </c>
      <c r="B21864" t="s">
        <v>74</v>
      </c>
      <c r="C21864" t="s">
        <v>137</v>
      </c>
      <c r="D21864">
        <v>1</v>
      </c>
      <c r="E21864" t="s">
        <v>147</v>
      </c>
      <c r="F21864">
        <v>0</v>
      </c>
    </row>
    <row r="21865" spans="1:6">
      <c r="A21865" s="12" t="s">
        <v>251</v>
      </c>
      <c r="B21865" t="s">
        <v>75</v>
      </c>
      <c r="C21865" t="s">
        <v>137</v>
      </c>
      <c r="D21865">
        <v>1</v>
      </c>
      <c r="E21865" t="s">
        <v>147</v>
      </c>
      <c r="F21865">
        <v>0</v>
      </c>
    </row>
    <row r="21866" spans="1:6">
      <c r="A21866" s="12" t="s">
        <v>251</v>
      </c>
      <c r="B21866" t="s">
        <v>76</v>
      </c>
      <c r="C21866" t="s">
        <v>137</v>
      </c>
      <c r="D21866">
        <v>1</v>
      </c>
      <c r="E21866" t="s">
        <v>147</v>
      </c>
      <c r="F21866">
        <v>0</v>
      </c>
    </row>
    <row r="21867" spans="1:6">
      <c r="A21867" s="12" t="s">
        <v>251</v>
      </c>
      <c r="B21867" t="s">
        <v>77</v>
      </c>
      <c r="C21867" t="s">
        <v>137</v>
      </c>
      <c r="D21867">
        <v>1</v>
      </c>
      <c r="E21867" t="s">
        <v>147</v>
      </c>
      <c r="F21867">
        <v>0</v>
      </c>
    </row>
    <row r="21868" spans="1:6">
      <c r="A21868" s="12" t="s">
        <v>251</v>
      </c>
      <c r="B21868" t="s">
        <v>78</v>
      </c>
      <c r="C21868" t="s">
        <v>137</v>
      </c>
      <c r="D21868">
        <v>1</v>
      </c>
      <c r="E21868" t="s">
        <v>147</v>
      </c>
      <c r="F21868">
        <v>0</v>
      </c>
    </row>
    <row r="21869" spans="1:6">
      <c r="A21869" s="12" t="s">
        <v>251</v>
      </c>
      <c r="B21869" t="s">
        <v>79</v>
      </c>
      <c r="C21869" t="s">
        <v>137</v>
      </c>
      <c r="D21869">
        <v>1</v>
      </c>
      <c r="E21869" t="s">
        <v>147</v>
      </c>
      <c r="F21869">
        <v>0</v>
      </c>
    </row>
    <row r="21870" spans="1:6">
      <c r="A21870" s="12" t="s">
        <v>251</v>
      </c>
      <c r="B21870" t="s">
        <v>80</v>
      </c>
      <c r="C21870" t="s">
        <v>137</v>
      </c>
      <c r="D21870">
        <v>1</v>
      </c>
      <c r="E21870" t="s">
        <v>147</v>
      </c>
      <c r="F21870">
        <v>0</v>
      </c>
    </row>
    <row r="21871" spans="1:6">
      <c r="A21871" s="12" t="s">
        <v>251</v>
      </c>
      <c r="B21871" t="s">
        <v>81</v>
      </c>
      <c r="C21871" t="s">
        <v>137</v>
      </c>
      <c r="D21871">
        <v>1</v>
      </c>
      <c r="E21871" t="s">
        <v>147</v>
      </c>
      <c r="F21871">
        <v>0</v>
      </c>
    </row>
    <row r="21872" spans="1:6">
      <c r="A21872" s="12" t="s">
        <v>251</v>
      </c>
      <c r="B21872" t="s">
        <v>82</v>
      </c>
      <c r="C21872" t="s">
        <v>137</v>
      </c>
      <c r="D21872">
        <v>1</v>
      </c>
      <c r="E21872" t="s">
        <v>147</v>
      </c>
      <c r="F21872">
        <v>0</v>
      </c>
    </row>
    <row r="21873" spans="1:6">
      <c r="A21873" s="12" t="s">
        <v>251</v>
      </c>
      <c r="B21873" t="s">
        <v>83</v>
      </c>
      <c r="C21873" t="s">
        <v>137</v>
      </c>
      <c r="D21873">
        <v>1</v>
      </c>
      <c r="E21873" t="s">
        <v>147</v>
      </c>
      <c r="F21873">
        <v>0</v>
      </c>
    </row>
    <row r="21874" spans="1:6">
      <c r="A21874" s="12" t="s">
        <v>251</v>
      </c>
      <c r="B21874" t="s">
        <v>84</v>
      </c>
      <c r="C21874" t="s">
        <v>137</v>
      </c>
      <c r="D21874">
        <v>1</v>
      </c>
      <c r="E21874" t="s">
        <v>147</v>
      </c>
      <c r="F21874">
        <v>0</v>
      </c>
    </row>
    <row r="21875" spans="1:6">
      <c r="A21875" s="12" t="s">
        <v>251</v>
      </c>
      <c r="B21875" t="s">
        <v>85</v>
      </c>
      <c r="C21875" t="s">
        <v>137</v>
      </c>
      <c r="D21875">
        <v>1</v>
      </c>
      <c r="E21875" t="s">
        <v>147</v>
      </c>
      <c r="F21875">
        <v>0</v>
      </c>
    </row>
    <row r="21876" spans="1:6">
      <c r="A21876" s="12" t="s">
        <v>251</v>
      </c>
      <c r="B21876" t="s">
        <v>86</v>
      </c>
      <c r="C21876" t="s">
        <v>137</v>
      </c>
      <c r="D21876">
        <v>1</v>
      </c>
      <c r="E21876" t="s">
        <v>147</v>
      </c>
      <c r="F21876">
        <v>0</v>
      </c>
    </row>
    <row r="21877" spans="1:6">
      <c r="A21877" s="12" t="s">
        <v>251</v>
      </c>
      <c r="B21877" t="s">
        <v>87</v>
      </c>
      <c r="C21877" t="s">
        <v>137</v>
      </c>
      <c r="D21877">
        <v>1</v>
      </c>
      <c r="E21877" t="s">
        <v>147</v>
      </c>
      <c r="F21877">
        <v>0</v>
      </c>
    </row>
    <row r="21878" spans="1:6">
      <c r="A21878" s="12" t="s">
        <v>251</v>
      </c>
      <c r="B21878" t="s">
        <v>88</v>
      </c>
      <c r="C21878" t="s">
        <v>137</v>
      </c>
      <c r="D21878">
        <v>1</v>
      </c>
      <c r="E21878" t="s">
        <v>147</v>
      </c>
      <c r="F21878">
        <v>0</v>
      </c>
    </row>
    <row r="21879" spans="1:6">
      <c r="A21879" s="12" t="s">
        <v>251</v>
      </c>
      <c r="B21879" t="s">
        <v>89</v>
      </c>
      <c r="C21879" t="s">
        <v>137</v>
      </c>
      <c r="D21879">
        <v>1</v>
      </c>
      <c r="E21879" t="s">
        <v>147</v>
      </c>
      <c r="F21879">
        <v>0</v>
      </c>
    </row>
    <row r="21880" spans="1:6">
      <c r="A21880" s="12" t="s">
        <v>251</v>
      </c>
      <c r="B21880" t="s">
        <v>90</v>
      </c>
      <c r="C21880" t="s">
        <v>137</v>
      </c>
      <c r="D21880">
        <v>1</v>
      </c>
      <c r="E21880" t="s">
        <v>147</v>
      </c>
      <c r="F21880">
        <v>0</v>
      </c>
    </row>
    <row r="21881" spans="1:6">
      <c r="A21881" s="12" t="s">
        <v>251</v>
      </c>
      <c r="B21881" t="s">
        <v>91</v>
      </c>
      <c r="C21881" t="s">
        <v>137</v>
      </c>
      <c r="D21881">
        <v>1</v>
      </c>
      <c r="E21881" t="s">
        <v>147</v>
      </c>
      <c r="F21881">
        <v>0</v>
      </c>
    </row>
    <row r="21882" spans="1:6">
      <c r="A21882" s="12" t="s">
        <v>251</v>
      </c>
      <c r="B21882" t="s">
        <v>92</v>
      </c>
      <c r="C21882" t="s">
        <v>137</v>
      </c>
      <c r="D21882">
        <v>1</v>
      </c>
      <c r="E21882" t="s">
        <v>147</v>
      </c>
      <c r="F21882">
        <v>0</v>
      </c>
    </row>
    <row r="21883" spans="1:6">
      <c r="A21883" s="12" t="s">
        <v>251</v>
      </c>
      <c r="B21883" t="s">
        <v>93</v>
      </c>
      <c r="C21883" t="s">
        <v>137</v>
      </c>
      <c r="D21883">
        <v>1</v>
      </c>
      <c r="E21883" t="s">
        <v>147</v>
      </c>
      <c r="F21883">
        <v>0</v>
      </c>
    </row>
    <row r="21884" spans="1:6">
      <c r="A21884" s="12" t="s">
        <v>251</v>
      </c>
      <c r="B21884" t="s">
        <v>94</v>
      </c>
      <c r="C21884" t="s">
        <v>137</v>
      </c>
      <c r="D21884">
        <v>1</v>
      </c>
      <c r="E21884" t="s">
        <v>147</v>
      </c>
      <c r="F21884">
        <v>0</v>
      </c>
    </row>
    <row r="21885" spans="1:6">
      <c r="A21885" s="12" t="s">
        <v>251</v>
      </c>
      <c r="B21885" t="s">
        <v>95</v>
      </c>
      <c r="C21885" t="s">
        <v>137</v>
      </c>
      <c r="D21885">
        <v>1</v>
      </c>
      <c r="E21885" t="s">
        <v>147</v>
      </c>
      <c r="F21885">
        <v>0</v>
      </c>
    </row>
    <row r="21886" spans="1:6">
      <c r="A21886" s="12" t="s">
        <v>251</v>
      </c>
      <c r="B21886" t="s">
        <v>96</v>
      </c>
      <c r="C21886" t="s">
        <v>137</v>
      </c>
      <c r="D21886">
        <v>1</v>
      </c>
      <c r="E21886" t="s">
        <v>147</v>
      </c>
      <c r="F21886">
        <v>0</v>
      </c>
    </row>
    <row r="21887" spans="1:6">
      <c r="A21887" s="12" t="s">
        <v>251</v>
      </c>
      <c r="B21887" t="s">
        <v>97</v>
      </c>
      <c r="C21887" t="s">
        <v>137</v>
      </c>
      <c r="D21887">
        <v>1</v>
      </c>
      <c r="E21887" t="s">
        <v>147</v>
      </c>
      <c r="F21887">
        <v>0</v>
      </c>
    </row>
    <row r="21888" spans="1:6">
      <c r="A21888" s="12" t="s">
        <v>251</v>
      </c>
      <c r="B21888" t="s">
        <v>98</v>
      </c>
      <c r="C21888" t="s">
        <v>137</v>
      </c>
      <c r="D21888">
        <v>1</v>
      </c>
      <c r="E21888" t="s">
        <v>147</v>
      </c>
      <c r="F21888">
        <v>0</v>
      </c>
    </row>
    <row r="21889" spans="1:6">
      <c r="A21889" s="12" t="s">
        <v>251</v>
      </c>
      <c r="B21889" t="s">
        <v>99</v>
      </c>
      <c r="C21889" t="s">
        <v>137</v>
      </c>
      <c r="D21889">
        <v>1</v>
      </c>
      <c r="E21889" t="s">
        <v>147</v>
      </c>
      <c r="F21889">
        <v>0</v>
      </c>
    </row>
    <row r="21890" spans="1:6">
      <c r="A21890" s="12" t="s">
        <v>251</v>
      </c>
      <c r="B21890" t="s">
        <v>100</v>
      </c>
      <c r="C21890" t="s">
        <v>137</v>
      </c>
      <c r="D21890">
        <v>1</v>
      </c>
      <c r="E21890" t="s">
        <v>147</v>
      </c>
      <c r="F21890">
        <v>0</v>
      </c>
    </row>
    <row r="21891" spans="1:6">
      <c r="A21891" s="12" t="s">
        <v>251</v>
      </c>
      <c r="B21891" t="s">
        <v>101</v>
      </c>
      <c r="C21891" t="s">
        <v>137</v>
      </c>
      <c r="D21891">
        <v>1</v>
      </c>
      <c r="E21891" t="s">
        <v>147</v>
      </c>
      <c r="F21891">
        <v>0</v>
      </c>
    </row>
    <row r="21892" spans="1:6">
      <c r="A21892" s="12" t="s">
        <v>251</v>
      </c>
      <c r="B21892" t="s">
        <v>102</v>
      </c>
      <c r="C21892" t="s">
        <v>137</v>
      </c>
      <c r="D21892">
        <v>1</v>
      </c>
      <c r="E21892" t="s">
        <v>147</v>
      </c>
      <c r="F21892">
        <v>0</v>
      </c>
    </row>
    <row r="21893" spans="1:6">
      <c r="A21893" s="12" t="s">
        <v>251</v>
      </c>
      <c r="B21893" t="s">
        <v>103</v>
      </c>
      <c r="C21893" t="s">
        <v>137</v>
      </c>
      <c r="D21893">
        <v>1</v>
      </c>
      <c r="E21893" t="s">
        <v>147</v>
      </c>
      <c r="F21893">
        <v>0</v>
      </c>
    </row>
    <row r="21894" spans="1:6">
      <c r="A21894" s="12" t="s">
        <v>251</v>
      </c>
      <c r="B21894" t="s">
        <v>104</v>
      </c>
      <c r="C21894" t="s">
        <v>137</v>
      </c>
      <c r="D21894">
        <v>1</v>
      </c>
      <c r="E21894" t="s">
        <v>147</v>
      </c>
      <c r="F21894">
        <v>0</v>
      </c>
    </row>
    <row r="21895" spans="1:6">
      <c r="A21895" s="12" t="s">
        <v>251</v>
      </c>
      <c r="B21895" t="s">
        <v>105</v>
      </c>
      <c r="C21895" t="s">
        <v>137</v>
      </c>
      <c r="D21895">
        <v>1</v>
      </c>
      <c r="E21895" t="s">
        <v>147</v>
      </c>
      <c r="F21895">
        <v>0</v>
      </c>
    </row>
    <row r="21896" spans="1:6">
      <c r="A21896" s="12" t="s">
        <v>251</v>
      </c>
      <c r="B21896" t="s">
        <v>106</v>
      </c>
      <c r="C21896" t="s">
        <v>137</v>
      </c>
      <c r="D21896">
        <v>1</v>
      </c>
      <c r="E21896" t="s">
        <v>147</v>
      </c>
      <c r="F21896">
        <v>0</v>
      </c>
    </row>
    <row r="21897" spans="1:6">
      <c r="A21897" s="12" t="s">
        <v>251</v>
      </c>
      <c r="B21897" t="s">
        <v>107</v>
      </c>
      <c r="C21897" t="s">
        <v>137</v>
      </c>
      <c r="D21897">
        <v>1</v>
      </c>
      <c r="E21897" t="s">
        <v>147</v>
      </c>
      <c r="F21897">
        <v>0</v>
      </c>
    </row>
    <row r="21898" spans="1:6">
      <c r="A21898" s="12" t="s">
        <v>251</v>
      </c>
      <c r="B21898" t="s">
        <v>108</v>
      </c>
      <c r="C21898" t="s">
        <v>137</v>
      </c>
      <c r="D21898">
        <v>1</v>
      </c>
      <c r="E21898" t="s">
        <v>147</v>
      </c>
      <c r="F21898">
        <v>0</v>
      </c>
    </row>
    <row r="21899" spans="1:6">
      <c r="A21899" s="12" t="s">
        <v>251</v>
      </c>
      <c r="B21899" t="s">
        <v>109</v>
      </c>
      <c r="C21899" t="s">
        <v>137</v>
      </c>
      <c r="D21899">
        <v>1</v>
      </c>
      <c r="E21899" t="s">
        <v>147</v>
      </c>
      <c r="F21899">
        <v>0</v>
      </c>
    </row>
    <row r="21900" spans="1:6">
      <c r="A21900" s="12" t="s">
        <v>251</v>
      </c>
      <c r="B21900" t="s">
        <v>110</v>
      </c>
      <c r="C21900" t="s">
        <v>137</v>
      </c>
      <c r="D21900">
        <v>1</v>
      </c>
      <c r="E21900" t="s">
        <v>147</v>
      </c>
      <c r="F21900">
        <v>0</v>
      </c>
    </row>
    <row r="21901" spans="1:6">
      <c r="A21901" s="12" t="s">
        <v>251</v>
      </c>
      <c r="B21901" t="s">
        <v>111</v>
      </c>
      <c r="C21901" t="s">
        <v>137</v>
      </c>
      <c r="D21901">
        <v>1</v>
      </c>
      <c r="E21901" t="s">
        <v>147</v>
      </c>
      <c r="F21901">
        <v>0</v>
      </c>
    </row>
    <row r="21902" spans="1:6">
      <c r="A21902" s="12" t="s">
        <v>251</v>
      </c>
      <c r="B21902" t="s">
        <v>112</v>
      </c>
      <c r="C21902" t="s">
        <v>137</v>
      </c>
      <c r="D21902">
        <v>1</v>
      </c>
      <c r="E21902" t="s">
        <v>147</v>
      </c>
      <c r="F21902">
        <v>0</v>
      </c>
    </row>
    <row r="21903" spans="1:6">
      <c r="A21903" s="12" t="s">
        <v>251</v>
      </c>
      <c r="B21903" t="s">
        <v>113</v>
      </c>
      <c r="C21903" t="s">
        <v>137</v>
      </c>
      <c r="D21903">
        <v>1</v>
      </c>
      <c r="E21903" t="s">
        <v>147</v>
      </c>
      <c r="F21903">
        <v>0</v>
      </c>
    </row>
    <row r="21904" spans="1:6">
      <c r="A21904" s="12" t="s">
        <v>251</v>
      </c>
      <c r="B21904" t="s">
        <v>114</v>
      </c>
      <c r="C21904" t="s">
        <v>137</v>
      </c>
      <c r="D21904">
        <v>1</v>
      </c>
      <c r="E21904" t="s">
        <v>147</v>
      </c>
      <c r="F21904">
        <v>0</v>
      </c>
    </row>
    <row r="21905" spans="1:6">
      <c r="A21905" s="12" t="s">
        <v>251</v>
      </c>
      <c r="B21905" t="s">
        <v>115</v>
      </c>
      <c r="C21905" t="s">
        <v>137</v>
      </c>
      <c r="D21905">
        <v>1</v>
      </c>
      <c r="E21905" t="s">
        <v>147</v>
      </c>
      <c r="F21905">
        <v>0</v>
      </c>
    </row>
    <row r="21906" spans="1:6">
      <c r="A21906" s="12" t="s">
        <v>251</v>
      </c>
      <c r="B21906" t="s">
        <v>116</v>
      </c>
      <c r="C21906" t="s">
        <v>137</v>
      </c>
      <c r="D21906">
        <v>1</v>
      </c>
      <c r="E21906" t="s">
        <v>147</v>
      </c>
      <c r="F21906">
        <v>0</v>
      </c>
    </row>
    <row r="21907" spans="1:6">
      <c r="A21907" s="12" t="s">
        <v>251</v>
      </c>
      <c r="B21907" t="s">
        <v>146</v>
      </c>
      <c r="C21907" t="s">
        <v>137</v>
      </c>
      <c r="D21907">
        <v>1</v>
      </c>
      <c r="E21907" t="s">
        <v>147</v>
      </c>
      <c r="F21907">
        <v>0</v>
      </c>
    </row>
    <row r="21908" spans="1:6">
      <c r="A21908" s="12" t="s">
        <v>251</v>
      </c>
      <c r="B21908" t="s">
        <v>61</v>
      </c>
      <c r="C21908" t="s">
        <v>138</v>
      </c>
      <c r="D21908">
        <v>1</v>
      </c>
      <c r="E21908" t="s">
        <v>139</v>
      </c>
      <c r="F21908">
        <v>62.4</v>
      </c>
    </row>
    <row r="21909" spans="1:6">
      <c r="A21909" s="12" t="s">
        <v>251</v>
      </c>
      <c r="B21909" t="s">
        <v>62</v>
      </c>
      <c r="C21909" t="s">
        <v>138</v>
      </c>
      <c r="D21909">
        <v>1</v>
      </c>
      <c r="E21909" t="s">
        <v>139</v>
      </c>
      <c r="F21909">
        <v>51.7</v>
      </c>
    </row>
    <row r="21910" spans="1:6">
      <c r="A21910" s="12" t="s">
        <v>251</v>
      </c>
      <c r="B21910" t="s">
        <v>63</v>
      </c>
      <c r="C21910" t="s">
        <v>138</v>
      </c>
      <c r="D21910">
        <v>1</v>
      </c>
      <c r="E21910" t="s">
        <v>139</v>
      </c>
      <c r="F21910">
        <v>49</v>
      </c>
    </row>
    <row r="21911" spans="1:6">
      <c r="A21911" s="12" t="s">
        <v>251</v>
      </c>
      <c r="B21911" t="s">
        <v>64</v>
      </c>
      <c r="C21911" t="s">
        <v>138</v>
      </c>
      <c r="D21911">
        <v>1</v>
      </c>
      <c r="E21911" t="s">
        <v>139</v>
      </c>
      <c r="F21911">
        <v>62.6</v>
      </c>
    </row>
    <row r="21912" spans="1:6">
      <c r="A21912" s="12" t="s">
        <v>251</v>
      </c>
      <c r="B21912" t="s">
        <v>65</v>
      </c>
      <c r="C21912" t="s">
        <v>138</v>
      </c>
      <c r="D21912">
        <v>1</v>
      </c>
      <c r="E21912" t="s">
        <v>139</v>
      </c>
      <c r="F21912">
        <v>34.1</v>
      </c>
    </row>
    <row r="21913" spans="1:6">
      <c r="A21913" s="12" t="s">
        <v>251</v>
      </c>
      <c r="B21913" t="s">
        <v>66</v>
      </c>
      <c r="C21913" t="s">
        <v>138</v>
      </c>
      <c r="D21913">
        <v>1</v>
      </c>
      <c r="E21913" t="s">
        <v>139</v>
      </c>
      <c r="F21913">
        <v>42.8</v>
      </c>
    </row>
    <row r="21914" spans="1:6">
      <c r="A21914" s="12" t="s">
        <v>251</v>
      </c>
      <c r="B21914" t="s">
        <v>67</v>
      </c>
      <c r="C21914" t="s">
        <v>138</v>
      </c>
      <c r="D21914">
        <v>1</v>
      </c>
      <c r="E21914" t="s">
        <v>139</v>
      </c>
      <c r="F21914">
        <v>38.9</v>
      </c>
    </row>
    <row r="21915" spans="1:6">
      <c r="A21915" s="12" t="s">
        <v>251</v>
      </c>
      <c r="B21915" t="s">
        <v>68</v>
      </c>
      <c r="C21915" t="s">
        <v>138</v>
      </c>
      <c r="D21915">
        <v>1</v>
      </c>
      <c r="E21915" t="s">
        <v>139</v>
      </c>
      <c r="F21915">
        <v>39.4</v>
      </c>
    </row>
    <row r="21916" spans="1:6">
      <c r="A21916" s="12" t="s">
        <v>251</v>
      </c>
      <c r="B21916" t="s">
        <v>69</v>
      </c>
      <c r="C21916" t="s">
        <v>138</v>
      </c>
      <c r="D21916">
        <v>1</v>
      </c>
      <c r="E21916" t="s">
        <v>139</v>
      </c>
      <c r="F21916">
        <v>49.1</v>
      </c>
    </row>
    <row r="21917" spans="1:6">
      <c r="A21917" s="12" t="s">
        <v>251</v>
      </c>
      <c r="B21917" t="s">
        <v>70</v>
      </c>
      <c r="C21917" t="s">
        <v>138</v>
      </c>
      <c r="D21917">
        <v>1</v>
      </c>
      <c r="E21917" t="s">
        <v>139</v>
      </c>
      <c r="F21917">
        <v>51.8</v>
      </c>
    </row>
    <row r="21918" spans="1:6">
      <c r="A21918" s="12" t="s">
        <v>251</v>
      </c>
      <c r="B21918" t="s">
        <v>71</v>
      </c>
      <c r="C21918" t="s">
        <v>138</v>
      </c>
      <c r="D21918">
        <v>1</v>
      </c>
      <c r="E21918" t="s">
        <v>139</v>
      </c>
      <c r="F21918">
        <v>27.8</v>
      </c>
    </row>
    <row r="21919" spans="1:6">
      <c r="A21919" s="12" t="s">
        <v>251</v>
      </c>
      <c r="B21919" t="s">
        <v>72</v>
      </c>
      <c r="C21919" t="s">
        <v>138</v>
      </c>
      <c r="D21919">
        <v>1</v>
      </c>
      <c r="E21919" t="s">
        <v>139</v>
      </c>
      <c r="F21919">
        <v>63.6</v>
      </c>
    </row>
    <row r="21920" spans="1:6">
      <c r="A21920" s="12" t="s">
        <v>251</v>
      </c>
      <c r="B21920" t="s">
        <v>73</v>
      </c>
      <c r="C21920" t="s">
        <v>138</v>
      </c>
      <c r="D21920">
        <v>1</v>
      </c>
      <c r="E21920" t="s">
        <v>139</v>
      </c>
      <c r="F21920">
        <v>38.9</v>
      </c>
    </row>
    <row r="21921" spans="1:6">
      <c r="A21921" s="12" t="s">
        <v>251</v>
      </c>
      <c r="B21921" t="s">
        <v>74</v>
      </c>
      <c r="C21921" t="s">
        <v>138</v>
      </c>
      <c r="D21921">
        <v>1</v>
      </c>
      <c r="E21921" t="s">
        <v>139</v>
      </c>
      <c r="F21921">
        <v>57.1</v>
      </c>
    </row>
    <row r="21922" spans="1:6">
      <c r="A21922" s="12" t="s">
        <v>251</v>
      </c>
      <c r="B21922" t="s">
        <v>75</v>
      </c>
      <c r="C21922" t="s">
        <v>138</v>
      </c>
      <c r="D21922">
        <v>1</v>
      </c>
      <c r="E21922" t="s">
        <v>139</v>
      </c>
      <c r="F21922">
        <v>49.8</v>
      </c>
    </row>
    <row r="21923" spans="1:6">
      <c r="A21923" s="12" t="s">
        <v>251</v>
      </c>
      <c r="B21923" t="s">
        <v>76</v>
      </c>
      <c r="C21923" t="s">
        <v>138</v>
      </c>
      <c r="D21923">
        <v>1</v>
      </c>
      <c r="E21923" t="s">
        <v>139</v>
      </c>
      <c r="F21923">
        <v>57.2</v>
      </c>
    </row>
    <row r="21924" spans="1:6">
      <c r="A21924" s="12" t="s">
        <v>251</v>
      </c>
      <c r="B21924" t="s">
        <v>77</v>
      </c>
      <c r="C21924" t="s">
        <v>138</v>
      </c>
      <c r="D21924">
        <v>1</v>
      </c>
      <c r="E21924" t="s">
        <v>139</v>
      </c>
      <c r="F21924">
        <v>62.7</v>
      </c>
    </row>
    <row r="21925" spans="1:6">
      <c r="A21925" s="12" t="s">
        <v>251</v>
      </c>
      <c r="B21925" t="s">
        <v>78</v>
      </c>
      <c r="C21925" t="s">
        <v>138</v>
      </c>
      <c r="D21925">
        <v>1</v>
      </c>
      <c r="E21925" t="s">
        <v>139</v>
      </c>
      <c r="F21925">
        <v>59.4</v>
      </c>
    </row>
    <row r="21926" spans="1:6">
      <c r="A21926" s="12" t="s">
        <v>251</v>
      </c>
      <c r="B21926" t="s">
        <v>79</v>
      </c>
      <c r="C21926" t="s">
        <v>138</v>
      </c>
      <c r="D21926">
        <v>1</v>
      </c>
      <c r="E21926" t="s">
        <v>139</v>
      </c>
      <c r="F21926">
        <v>43.2</v>
      </c>
    </row>
    <row r="21927" spans="1:6">
      <c r="A21927" s="12" t="s">
        <v>251</v>
      </c>
      <c r="B21927" t="s">
        <v>80</v>
      </c>
      <c r="C21927" t="s">
        <v>138</v>
      </c>
      <c r="D21927">
        <v>1</v>
      </c>
      <c r="E21927" t="s">
        <v>139</v>
      </c>
      <c r="F21927">
        <v>34.799999999999997</v>
      </c>
    </row>
    <row r="21928" spans="1:6">
      <c r="A21928" s="12" t="s">
        <v>251</v>
      </c>
      <c r="B21928" t="s">
        <v>81</v>
      </c>
      <c r="C21928" t="s">
        <v>138</v>
      </c>
      <c r="D21928">
        <v>1</v>
      </c>
      <c r="E21928" t="s">
        <v>139</v>
      </c>
      <c r="F21928">
        <v>32.6</v>
      </c>
    </row>
    <row r="21929" spans="1:6">
      <c r="A21929" s="12" t="s">
        <v>251</v>
      </c>
      <c r="B21929" t="s">
        <v>82</v>
      </c>
      <c r="C21929" t="s">
        <v>138</v>
      </c>
      <c r="D21929">
        <v>1</v>
      </c>
      <c r="E21929" t="s">
        <v>139</v>
      </c>
      <c r="F21929">
        <v>46.6</v>
      </c>
    </row>
    <row r="21930" spans="1:6">
      <c r="A21930" s="12" t="s">
        <v>251</v>
      </c>
      <c r="B21930" t="s">
        <v>83</v>
      </c>
      <c r="C21930" t="s">
        <v>138</v>
      </c>
      <c r="D21930">
        <v>1</v>
      </c>
      <c r="E21930" t="s">
        <v>139</v>
      </c>
      <c r="F21930">
        <v>44.1</v>
      </c>
    </row>
    <row r="21931" spans="1:6">
      <c r="A21931" s="12" t="s">
        <v>251</v>
      </c>
      <c r="B21931" t="s">
        <v>84</v>
      </c>
      <c r="C21931" t="s">
        <v>138</v>
      </c>
      <c r="D21931">
        <v>1</v>
      </c>
      <c r="E21931" t="s">
        <v>139</v>
      </c>
      <c r="F21931">
        <v>57.9</v>
      </c>
    </row>
    <row r="21932" spans="1:6">
      <c r="A21932" s="12" t="s">
        <v>251</v>
      </c>
      <c r="B21932" t="s">
        <v>85</v>
      </c>
      <c r="C21932" t="s">
        <v>138</v>
      </c>
      <c r="D21932">
        <v>1</v>
      </c>
      <c r="E21932" t="s">
        <v>139</v>
      </c>
      <c r="F21932">
        <v>57.2</v>
      </c>
    </row>
    <row r="21933" spans="1:6">
      <c r="A21933" s="12" t="s">
        <v>251</v>
      </c>
      <c r="B21933" t="s">
        <v>86</v>
      </c>
      <c r="C21933" t="s">
        <v>138</v>
      </c>
      <c r="D21933">
        <v>1</v>
      </c>
      <c r="E21933" t="s">
        <v>139</v>
      </c>
      <c r="F21933">
        <v>55</v>
      </c>
    </row>
    <row r="21934" spans="1:6">
      <c r="A21934" s="12" t="s">
        <v>251</v>
      </c>
      <c r="B21934" t="s">
        <v>87</v>
      </c>
      <c r="C21934" t="s">
        <v>138</v>
      </c>
      <c r="D21934">
        <v>1</v>
      </c>
      <c r="E21934" t="s">
        <v>139</v>
      </c>
      <c r="F21934">
        <v>60.6</v>
      </c>
    </row>
    <row r="21935" spans="1:6">
      <c r="A21935" s="12" t="s">
        <v>251</v>
      </c>
      <c r="B21935" t="s">
        <v>88</v>
      </c>
      <c r="C21935" t="s">
        <v>138</v>
      </c>
      <c r="D21935">
        <v>1</v>
      </c>
      <c r="E21935" t="s">
        <v>139</v>
      </c>
      <c r="F21935">
        <v>45.6</v>
      </c>
    </row>
    <row r="21936" spans="1:6">
      <c r="A21936" s="12" t="s">
        <v>251</v>
      </c>
      <c r="B21936" t="s">
        <v>89</v>
      </c>
      <c r="C21936" t="s">
        <v>138</v>
      </c>
      <c r="D21936">
        <v>1</v>
      </c>
      <c r="E21936" t="s">
        <v>139</v>
      </c>
      <c r="F21936">
        <v>45.6</v>
      </c>
    </row>
    <row r="21937" spans="1:6">
      <c r="A21937" s="12" t="s">
        <v>251</v>
      </c>
      <c r="B21937" t="s">
        <v>90</v>
      </c>
      <c r="C21937" t="s">
        <v>138</v>
      </c>
      <c r="D21937">
        <v>1</v>
      </c>
      <c r="E21937" t="s">
        <v>139</v>
      </c>
      <c r="F21937">
        <v>39.5</v>
      </c>
    </row>
    <row r="21938" spans="1:6">
      <c r="A21938" s="12" t="s">
        <v>251</v>
      </c>
      <c r="B21938" t="s">
        <v>91</v>
      </c>
      <c r="C21938" t="s">
        <v>138</v>
      </c>
      <c r="D21938">
        <v>1</v>
      </c>
      <c r="E21938" t="s">
        <v>139</v>
      </c>
      <c r="F21938">
        <v>41</v>
      </c>
    </row>
    <row r="21939" spans="1:6">
      <c r="A21939" s="12" t="s">
        <v>251</v>
      </c>
      <c r="B21939" t="s">
        <v>92</v>
      </c>
      <c r="C21939" t="s">
        <v>138</v>
      </c>
      <c r="D21939">
        <v>1</v>
      </c>
      <c r="E21939" t="s">
        <v>139</v>
      </c>
      <c r="F21939">
        <v>35.4</v>
      </c>
    </row>
    <row r="21940" spans="1:6">
      <c r="A21940" s="12" t="s">
        <v>251</v>
      </c>
      <c r="B21940" t="s">
        <v>93</v>
      </c>
      <c r="C21940" t="s">
        <v>138</v>
      </c>
      <c r="D21940">
        <v>1</v>
      </c>
      <c r="E21940" t="s">
        <v>139</v>
      </c>
      <c r="F21940">
        <v>50.1</v>
      </c>
    </row>
    <row r="21941" spans="1:6">
      <c r="A21941" s="12" t="s">
        <v>251</v>
      </c>
      <c r="B21941" t="s">
        <v>94</v>
      </c>
      <c r="C21941" t="s">
        <v>138</v>
      </c>
      <c r="D21941">
        <v>1</v>
      </c>
      <c r="E21941" t="s">
        <v>139</v>
      </c>
      <c r="F21941">
        <v>63.3</v>
      </c>
    </row>
    <row r="21942" spans="1:6">
      <c r="A21942" s="12" t="s">
        <v>251</v>
      </c>
      <c r="B21942" t="s">
        <v>95</v>
      </c>
      <c r="C21942" t="s">
        <v>138</v>
      </c>
      <c r="D21942">
        <v>1</v>
      </c>
      <c r="E21942" t="s">
        <v>139</v>
      </c>
      <c r="F21942">
        <v>51.5</v>
      </c>
    </row>
    <row r="21943" spans="1:6">
      <c r="A21943" s="12" t="s">
        <v>251</v>
      </c>
      <c r="B21943" t="s">
        <v>96</v>
      </c>
      <c r="C21943" t="s">
        <v>138</v>
      </c>
      <c r="D21943">
        <v>1</v>
      </c>
      <c r="E21943" t="s">
        <v>139</v>
      </c>
      <c r="F21943">
        <v>66.5</v>
      </c>
    </row>
    <row r="21944" spans="1:6">
      <c r="A21944" s="12" t="s">
        <v>251</v>
      </c>
      <c r="B21944" t="s">
        <v>97</v>
      </c>
      <c r="C21944" t="s">
        <v>138</v>
      </c>
      <c r="D21944">
        <v>1</v>
      </c>
      <c r="E21944" t="s">
        <v>139</v>
      </c>
      <c r="F21944">
        <v>38.9</v>
      </c>
    </row>
    <row r="21945" spans="1:6">
      <c r="A21945" s="12" t="s">
        <v>251</v>
      </c>
      <c r="B21945" t="s">
        <v>98</v>
      </c>
      <c r="C21945" t="s">
        <v>138</v>
      </c>
      <c r="D21945">
        <v>1</v>
      </c>
      <c r="E21945" t="s">
        <v>139</v>
      </c>
      <c r="F21945">
        <v>47.4</v>
      </c>
    </row>
    <row r="21946" spans="1:6">
      <c r="A21946" s="12" t="s">
        <v>251</v>
      </c>
      <c r="B21946" t="s">
        <v>99</v>
      </c>
      <c r="C21946" t="s">
        <v>138</v>
      </c>
      <c r="D21946">
        <v>1</v>
      </c>
      <c r="E21946" t="s">
        <v>139</v>
      </c>
      <c r="F21946">
        <v>36.799999999999997</v>
      </c>
    </row>
    <row r="21947" spans="1:6">
      <c r="A21947" s="12" t="s">
        <v>251</v>
      </c>
      <c r="B21947" t="s">
        <v>100</v>
      </c>
      <c r="C21947" t="s">
        <v>138</v>
      </c>
      <c r="D21947">
        <v>1</v>
      </c>
      <c r="E21947" t="s">
        <v>139</v>
      </c>
      <c r="F21947">
        <v>55.9</v>
      </c>
    </row>
    <row r="21948" spans="1:6">
      <c r="A21948" s="12" t="s">
        <v>251</v>
      </c>
      <c r="B21948" t="s">
        <v>101</v>
      </c>
      <c r="C21948" t="s">
        <v>138</v>
      </c>
      <c r="D21948">
        <v>1</v>
      </c>
      <c r="E21948" t="s">
        <v>139</v>
      </c>
      <c r="F21948">
        <v>62.2</v>
      </c>
    </row>
    <row r="21949" spans="1:6">
      <c r="A21949" s="12" t="s">
        <v>251</v>
      </c>
      <c r="B21949" t="s">
        <v>102</v>
      </c>
      <c r="C21949" t="s">
        <v>138</v>
      </c>
      <c r="D21949">
        <v>1</v>
      </c>
      <c r="E21949" t="s">
        <v>139</v>
      </c>
      <c r="F21949">
        <v>61.6</v>
      </c>
    </row>
    <row r="21950" spans="1:6">
      <c r="A21950" s="12" t="s">
        <v>251</v>
      </c>
      <c r="B21950" t="s">
        <v>103</v>
      </c>
      <c r="C21950" t="s">
        <v>138</v>
      </c>
      <c r="D21950">
        <v>1</v>
      </c>
      <c r="E21950" t="s">
        <v>139</v>
      </c>
      <c r="F21950">
        <v>53.3</v>
      </c>
    </row>
    <row r="21951" spans="1:6">
      <c r="A21951" s="12" t="s">
        <v>251</v>
      </c>
      <c r="B21951" t="s">
        <v>104</v>
      </c>
      <c r="C21951" t="s">
        <v>138</v>
      </c>
      <c r="D21951">
        <v>1</v>
      </c>
      <c r="E21951" t="s">
        <v>139</v>
      </c>
      <c r="F21951">
        <v>60.7</v>
      </c>
    </row>
    <row r="21952" spans="1:6">
      <c r="A21952" s="12" t="s">
        <v>251</v>
      </c>
      <c r="B21952" t="s">
        <v>105</v>
      </c>
      <c r="C21952" t="s">
        <v>138</v>
      </c>
      <c r="D21952">
        <v>1</v>
      </c>
      <c r="E21952" t="s">
        <v>139</v>
      </c>
      <c r="F21952">
        <v>29.6</v>
      </c>
    </row>
    <row r="21953" spans="1:6">
      <c r="A21953" s="12" t="s">
        <v>251</v>
      </c>
      <c r="B21953" t="s">
        <v>106</v>
      </c>
      <c r="C21953" t="s">
        <v>138</v>
      </c>
      <c r="D21953">
        <v>1</v>
      </c>
      <c r="E21953" t="s">
        <v>139</v>
      </c>
      <c r="F21953">
        <v>44.3</v>
      </c>
    </row>
    <row r="21954" spans="1:6">
      <c r="A21954" s="12" t="s">
        <v>251</v>
      </c>
      <c r="B21954" t="s">
        <v>107</v>
      </c>
      <c r="C21954" t="s">
        <v>138</v>
      </c>
      <c r="D21954">
        <v>1</v>
      </c>
      <c r="E21954" t="s">
        <v>139</v>
      </c>
      <c r="F21954">
        <v>37.799999999999997</v>
      </c>
    </row>
    <row r="21955" spans="1:6">
      <c r="A21955" s="12" t="s">
        <v>251</v>
      </c>
      <c r="B21955" t="s">
        <v>108</v>
      </c>
      <c r="C21955" t="s">
        <v>138</v>
      </c>
      <c r="D21955">
        <v>1</v>
      </c>
      <c r="E21955" t="s">
        <v>139</v>
      </c>
      <c r="F21955">
        <v>65.8</v>
      </c>
    </row>
    <row r="21956" spans="1:6">
      <c r="A21956" s="12" t="s">
        <v>251</v>
      </c>
      <c r="B21956" t="s">
        <v>109</v>
      </c>
      <c r="C21956" t="s">
        <v>138</v>
      </c>
      <c r="D21956">
        <v>1</v>
      </c>
      <c r="E21956" t="s">
        <v>139</v>
      </c>
      <c r="F21956">
        <v>47.7</v>
      </c>
    </row>
    <row r="21957" spans="1:6">
      <c r="A21957" s="12" t="s">
        <v>251</v>
      </c>
      <c r="B21957" t="s">
        <v>110</v>
      </c>
      <c r="C21957" t="s">
        <v>138</v>
      </c>
      <c r="D21957">
        <v>1</v>
      </c>
      <c r="E21957" t="s">
        <v>139</v>
      </c>
      <c r="F21957">
        <v>69.5</v>
      </c>
    </row>
    <row r="21958" spans="1:6">
      <c r="A21958" s="12" t="s">
        <v>251</v>
      </c>
      <c r="B21958" t="s">
        <v>111</v>
      </c>
      <c r="C21958" t="s">
        <v>138</v>
      </c>
      <c r="D21958">
        <v>1</v>
      </c>
      <c r="E21958" t="s">
        <v>139</v>
      </c>
      <c r="F21958">
        <v>10.9</v>
      </c>
    </row>
    <row r="21959" spans="1:6">
      <c r="A21959" s="12" t="s">
        <v>251</v>
      </c>
      <c r="B21959" t="s">
        <v>112</v>
      </c>
      <c r="C21959" t="s">
        <v>138</v>
      </c>
      <c r="D21959">
        <v>1</v>
      </c>
      <c r="E21959" t="s">
        <v>139</v>
      </c>
      <c r="F21959">
        <v>37.4</v>
      </c>
    </row>
    <row r="21960" spans="1:6">
      <c r="A21960" s="12" t="s">
        <v>251</v>
      </c>
      <c r="B21960" t="s">
        <v>113</v>
      </c>
      <c r="C21960" t="s">
        <v>138</v>
      </c>
      <c r="D21960">
        <v>1</v>
      </c>
      <c r="E21960" t="s">
        <v>139</v>
      </c>
      <c r="F21960">
        <v>49.2</v>
      </c>
    </row>
    <row r="21961" spans="1:6">
      <c r="A21961" s="12" t="s">
        <v>251</v>
      </c>
      <c r="B21961" t="s">
        <v>114</v>
      </c>
      <c r="C21961" t="s">
        <v>138</v>
      </c>
      <c r="D21961">
        <v>1</v>
      </c>
      <c r="E21961" t="s">
        <v>139</v>
      </c>
      <c r="F21961">
        <v>59.2</v>
      </c>
    </row>
    <row r="21962" spans="1:6">
      <c r="A21962" s="12" t="s">
        <v>251</v>
      </c>
      <c r="B21962" t="s">
        <v>115</v>
      </c>
      <c r="C21962" t="s">
        <v>138</v>
      </c>
      <c r="D21962">
        <v>1</v>
      </c>
      <c r="E21962" t="s">
        <v>139</v>
      </c>
      <c r="F21962">
        <v>49.5</v>
      </c>
    </row>
    <row r="21963" spans="1:6">
      <c r="A21963" s="12" t="s">
        <v>251</v>
      </c>
      <c r="B21963" t="s">
        <v>116</v>
      </c>
      <c r="C21963" t="s">
        <v>138</v>
      </c>
      <c r="D21963">
        <v>1</v>
      </c>
      <c r="E21963" t="s">
        <v>139</v>
      </c>
      <c r="F21963">
        <v>75.400000000000006</v>
      </c>
    </row>
    <row r="21964" spans="1:6">
      <c r="A21964" s="12" t="s">
        <v>251</v>
      </c>
      <c r="B21964" t="s">
        <v>146</v>
      </c>
      <c r="C21964" t="s">
        <v>137</v>
      </c>
      <c r="D21964">
        <v>2</v>
      </c>
      <c r="E21964" t="s">
        <v>139</v>
      </c>
      <c r="F21964">
        <v>46.5</v>
      </c>
    </row>
    <row r="21965" spans="1:6">
      <c r="A21965" s="12" t="s">
        <v>251</v>
      </c>
      <c r="B21965" t="s">
        <v>61</v>
      </c>
      <c r="C21965" t="s">
        <v>138</v>
      </c>
      <c r="D21965">
        <v>1</v>
      </c>
      <c r="E21965" t="s">
        <v>140</v>
      </c>
      <c r="F21965">
        <v>34.5</v>
      </c>
    </row>
    <row r="21966" spans="1:6">
      <c r="A21966" s="12" t="s">
        <v>251</v>
      </c>
      <c r="B21966" t="s">
        <v>62</v>
      </c>
      <c r="C21966" t="s">
        <v>138</v>
      </c>
      <c r="D21966">
        <v>1</v>
      </c>
      <c r="E21966" t="s">
        <v>140</v>
      </c>
      <c r="F21966">
        <v>36.799999999999997</v>
      </c>
    </row>
    <row r="21967" spans="1:6">
      <c r="A21967" s="12" t="s">
        <v>251</v>
      </c>
      <c r="B21967" t="s">
        <v>63</v>
      </c>
      <c r="C21967" t="s">
        <v>138</v>
      </c>
      <c r="D21967">
        <v>1</v>
      </c>
      <c r="E21967" t="s">
        <v>140</v>
      </c>
      <c r="F21967">
        <v>46.4</v>
      </c>
    </row>
    <row r="21968" spans="1:6">
      <c r="A21968" s="12" t="s">
        <v>251</v>
      </c>
      <c r="B21968" t="s">
        <v>64</v>
      </c>
      <c r="C21968" t="s">
        <v>138</v>
      </c>
      <c r="D21968">
        <v>1</v>
      </c>
      <c r="E21968" t="s">
        <v>140</v>
      </c>
      <c r="F21968">
        <v>32.9</v>
      </c>
    </row>
    <row r="21969" spans="1:6">
      <c r="A21969" s="12" t="s">
        <v>251</v>
      </c>
      <c r="B21969" t="s">
        <v>65</v>
      </c>
      <c r="C21969" t="s">
        <v>138</v>
      </c>
      <c r="D21969">
        <v>1</v>
      </c>
      <c r="E21969" t="s">
        <v>140</v>
      </c>
      <c r="F21969">
        <v>60.5</v>
      </c>
    </row>
    <row r="21970" spans="1:6">
      <c r="A21970" s="12" t="s">
        <v>251</v>
      </c>
      <c r="B21970" t="s">
        <v>66</v>
      </c>
      <c r="C21970" t="s">
        <v>138</v>
      </c>
      <c r="D21970">
        <v>1</v>
      </c>
      <c r="E21970" t="s">
        <v>140</v>
      </c>
      <c r="F21970">
        <v>51.2</v>
      </c>
    </row>
    <row r="21971" spans="1:6">
      <c r="A21971" s="12" t="s">
        <v>251</v>
      </c>
      <c r="B21971" t="s">
        <v>67</v>
      </c>
      <c r="C21971" t="s">
        <v>138</v>
      </c>
      <c r="D21971">
        <v>1</v>
      </c>
      <c r="E21971" t="s">
        <v>140</v>
      </c>
      <c r="F21971">
        <v>56.6</v>
      </c>
    </row>
    <row r="21972" spans="1:6">
      <c r="A21972" s="12" t="s">
        <v>251</v>
      </c>
      <c r="B21972" t="s">
        <v>68</v>
      </c>
      <c r="C21972" t="s">
        <v>138</v>
      </c>
      <c r="D21972">
        <v>1</v>
      </c>
      <c r="E21972" t="s">
        <v>140</v>
      </c>
      <c r="F21972">
        <v>57.2</v>
      </c>
    </row>
    <row r="21973" spans="1:6">
      <c r="A21973" s="12" t="s">
        <v>251</v>
      </c>
      <c r="B21973" t="s">
        <v>69</v>
      </c>
      <c r="C21973" t="s">
        <v>138</v>
      </c>
      <c r="D21973">
        <v>1</v>
      </c>
      <c r="E21973" t="s">
        <v>140</v>
      </c>
      <c r="F21973">
        <v>48.2</v>
      </c>
    </row>
    <row r="21974" spans="1:6">
      <c r="A21974" s="12" t="s">
        <v>251</v>
      </c>
      <c r="B21974" t="s">
        <v>70</v>
      </c>
      <c r="C21974" t="s">
        <v>138</v>
      </c>
      <c r="D21974">
        <v>1</v>
      </c>
      <c r="E21974" t="s">
        <v>140</v>
      </c>
      <c r="F21974">
        <v>45.9</v>
      </c>
    </row>
    <row r="21975" spans="1:6">
      <c r="A21975" s="12" t="s">
        <v>251</v>
      </c>
      <c r="B21975" t="s">
        <v>71</v>
      </c>
      <c r="C21975" t="s">
        <v>138</v>
      </c>
      <c r="D21975">
        <v>1</v>
      </c>
      <c r="E21975" t="s">
        <v>140</v>
      </c>
      <c r="F21975">
        <v>67.099999999999994</v>
      </c>
    </row>
    <row r="21976" spans="1:6">
      <c r="A21976" s="12" t="s">
        <v>251</v>
      </c>
      <c r="B21976" t="s">
        <v>72</v>
      </c>
      <c r="C21976" t="s">
        <v>138</v>
      </c>
      <c r="D21976">
        <v>1</v>
      </c>
      <c r="E21976" t="s">
        <v>140</v>
      </c>
      <c r="F21976">
        <v>29.8</v>
      </c>
    </row>
    <row r="21977" spans="1:6">
      <c r="A21977" s="12" t="s">
        <v>251</v>
      </c>
      <c r="B21977" t="s">
        <v>73</v>
      </c>
      <c r="C21977" t="s">
        <v>138</v>
      </c>
      <c r="D21977">
        <v>1</v>
      </c>
      <c r="E21977" t="s">
        <v>140</v>
      </c>
      <c r="F21977">
        <v>57.6</v>
      </c>
    </row>
    <row r="21978" spans="1:6">
      <c r="A21978" s="12" t="s">
        <v>251</v>
      </c>
      <c r="B21978" t="s">
        <v>74</v>
      </c>
      <c r="C21978" t="s">
        <v>138</v>
      </c>
      <c r="D21978">
        <v>1</v>
      </c>
      <c r="E21978" t="s">
        <v>140</v>
      </c>
      <c r="F21978">
        <v>39.4</v>
      </c>
    </row>
    <row r="21979" spans="1:6">
      <c r="A21979" s="12" t="s">
        <v>251</v>
      </c>
      <c r="B21979" t="s">
        <v>75</v>
      </c>
      <c r="C21979" t="s">
        <v>138</v>
      </c>
      <c r="D21979">
        <v>1</v>
      </c>
      <c r="E21979" t="s">
        <v>140</v>
      </c>
      <c r="F21979">
        <v>45.6</v>
      </c>
    </row>
    <row r="21980" spans="1:6">
      <c r="A21980" s="12" t="s">
        <v>251</v>
      </c>
      <c r="B21980" t="s">
        <v>76</v>
      </c>
      <c r="C21980" t="s">
        <v>138</v>
      </c>
      <c r="D21980">
        <v>1</v>
      </c>
      <c r="E21980" t="s">
        <v>140</v>
      </c>
      <c r="F21980">
        <v>37.4</v>
      </c>
    </row>
    <row r="21981" spans="1:6">
      <c r="A21981" s="12" t="s">
        <v>251</v>
      </c>
      <c r="B21981" t="s">
        <v>77</v>
      </c>
      <c r="C21981" t="s">
        <v>138</v>
      </c>
      <c r="D21981">
        <v>1</v>
      </c>
      <c r="E21981" t="s">
        <v>140</v>
      </c>
      <c r="F21981">
        <v>34</v>
      </c>
    </row>
    <row r="21982" spans="1:6">
      <c r="A21982" s="12" t="s">
        <v>251</v>
      </c>
      <c r="B21982" t="s">
        <v>78</v>
      </c>
      <c r="C21982" t="s">
        <v>138</v>
      </c>
      <c r="D21982">
        <v>1</v>
      </c>
      <c r="E21982" t="s">
        <v>140</v>
      </c>
      <c r="F21982">
        <v>36.6</v>
      </c>
    </row>
    <row r="21983" spans="1:6">
      <c r="A21983" s="12" t="s">
        <v>251</v>
      </c>
      <c r="B21983" t="s">
        <v>79</v>
      </c>
      <c r="C21983" t="s">
        <v>138</v>
      </c>
      <c r="D21983">
        <v>1</v>
      </c>
      <c r="E21983" t="s">
        <v>140</v>
      </c>
      <c r="F21983">
        <v>50.3</v>
      </c>
    </row>
    <row r="21984" spans="1:6">
      <c r="A21984" s="12" t="s">
        <v>251</v>
      </c>
      <c r="B21984" t="s">
        <v>80</v>
      </c>
      <c r="C21984" t="s">
        <v>138</v>
      </c>
      <c r="D21984">
        <v>1</v>
      </c>
      <c r="E21984" t="s">
        <v>140</v>
      </c>
      <c r="F21984">
        <v>61.5</v>
      </c>
    </row>
    <row r="21985" spans="1:6">
      <c r="A21985" s="12" t="s">
        <v>251</v>
      </c>
      <c r="B21985" t="s">
        <v>81</v>
      </c>
      <c r="C21985" t="s">
        <v>138</v>
      </c>
      <c r="D21985">
        <v>1</v>
      </c>
      <c r="E21985" t="s">
        <v>140</v>
      </c>
      <c r="F21985">
        <v>61.1</v>
      </c>
    </row>
    <row r="21986" spans="1:6">
      <c r="A21986" s="12" t="s">
        <v>251</v>
      </c>
      <c r="B21986" t="s">
        <v>82</v>
      </c>
      <c r="C21986" t="s">
        <v>138</v>
      </c>
      <c r="D21986">
        <v>1</v>
      </c>
      <c r="E21986" t="s">
        <v>140</v>
      </c>
      <c r="F21986">
        <v>49.8</v>
      </c>
    </row>
    <row r="21987" spans="1:6">
      <c r="A21987" s="12" t="s">
        <v>251</v>
      </c>
      <c r="B21987" t="s">
        <v>83</v>
      </c>
      <c r="C21987" t="s">
        <v>138</v>
      </c>
      <c r="D21987">
        <v>1</v>
      </c>
      <c r="E21987" t="s">
        <v>140</v>
      </c>
      <c r="F21987">
        <v>50.2</v>
      </c>
    </row>
    <row r="21988" spans="1:6">
      <c r="A21988" s="12" t="s">
        <v>251</v>
      </c>
      <c r="B21988" t="s">
        <v>84</v>
      </c>
      <c r="C21988" t="s">
        <v>138</v>
      </c>
      <c r="D21988">
        <v>1</v>
      </c>
      <c r="E21988" t="s">
        <v>140</v>
      </c>
      <c r="F21988">
        <v>39.299999999999997</v>
      </c>
    </row>
    <row r="21989" spans="1:6">
      <c r="A21989" s="12" t="s">
        <v>251</v>
      </c>
      <c r="B21989" t="s">
        <v>85</v>
      </c>
      <c r="C21989" t="s">
        <v>138</v>
      </c>
      <c r="D21989">
        <v>1</v>
      </c>
      <c r="E21989" t="s">
        <v>140</v>
      </c>
      <c r="F21989">
        <v>39.700000000000003</v>
      </c>
    </row>
    <row r="21990" spans="1:6">
      <c r="A21990" s="12" t="s">
        <v>251</v>
      </c>
      <c r="B21990" t="s">
        <v>86</v>
      </c>
      <c r="C21990" t="s">
        <v>138</v>
      </c>
      <c r="D21990">
        <v>1</v>
      </c>
      <c r="E21990" t="s">
        <v>140</v>
      </c>
      <c r="F21990">
        <v>37.9</v>
      </c>
    </row>
    <row r="21991" spans="1:6">
      <c r="A21991" s="12" t="s">
        <v>251</v>
      </c>
      <c r="B21991" t="s">
        <v>87</v>
      </c>
      <c r="C21991" t="s">
        <v>138</v>
      </c>
      <c r="D21991">
        <v>1</v>
      </c>
      <c r="E21991" t="s">
        <v>140</v>
      </c>
      <c r="F21991">
        <v>34.5</v>
      </c>
    </row>
    <row r="21992" spans="1:6">
      <c r="A21992" s="12" t="s">
        <v>251</v>
      </c>
      <c r="B21992" t="s">
        <v>88</v>
      </c>
      <c r="C21992" t="s">
        <v>138</v>
      </c>
      <c r="D21992">
        <v>1</v>
      </c>
      <c r="E21992" t="s">
        <v>140</v>
      </c>
      <c r="F21992">
        <v>48.9</v>
      </c>
    </row>
    <row r="21993" spans="1:6">
      <c r="A21993" s="12" t="s">
        <v>251</v>
      </c>
      <c r="B21993" t="s">
        <v>89</v>
      </c>
      <c r="C21993" t="s">
        <v>138</v>
      </c>
      <c r="D21993">
        <v>1</v>
      </c>
      <c r="E21993" t="s">
        <v>140</v>
      </c>
      <c r="F21993">
        <v>49.9</v>
      </c>
    </row>
    <row r="21994" spans="1:6">
      <c r="A21994" s="12" t="s">
        <v>251</v>
      </c>
      <c r="B21994" t="s">
        <v>90</v>
      </c>
      <c r="C21994" t="s">
        <v>138</v>
      </c>
      <c r="D21994">
        <v>1</v>
      </c>
      <c r="E21994" t="s">
        <v>140</v>
      </c>
      <c r="F21994">
        <v>57</v>
      </c>
    </row>
    <row r="21995" spans="1:6">
      <c r="A21995" s="12" t="s">
        <v>251</v>
      </c>
      <c r="B21995" t="s">
        <v>91</v>
      </c>
      <c r="C21995" t="s">
        <v>138</v>
      </c>
      <c r="D21995">
        <v>1</v>
      </c>
      <c r="E21995" t="s">
        <v>140</v>
      </c>
      <c r="F21995">
        <v>53.6</v>
      </c>
    </row>
    <row r="21996" spans="1:6">
      <c r="A21996" s="12" t="s">
        <v>251</v>
      </c>
      <c r="B21996" t="s">
        <v>92</v>
      </c>
      <c r="C21996" t="s">
        <v>138</v>
      </c>
      <c r="D21996">
        <v>1</v>
      </c>
      <c r="E21996" t="s">
        <v>140</v>
      </c>
      <c r="F21996">
        <v>59.4</v>
      </c>
    </row>
    <row r="21997" spans="1:6">
      <c r="A21997" s="12" t="s">
        <v>251</v>
      </c>
      <c r="B21997" t="s">
        <v>93</v>
      </c>
      <c r="C21997" t="s">
        <v>138</v>
      </c>
      <c r="D21997">
        <v>1</v>
      </c>
      <c r="E21997" t="s">
        <v>140</v>
      </c>
      <c r="F21997">
        <v>47.8</v>
      </c>
    </row>
    <row r="21998" spans="1:6">
      <c r="A21998" s="12" t="s">
        <v>251</v>
      </c>
      <c r="B21998" t="s">
        <v>94</v>
      </c>
      <c r="C21998" t="s">
        <v>138</v>
      </c>
      <c r="D21998">
        <v>1</v>
      </c>
      <c r="E21998" t="s">
        <v>140</v>
      </c>
      <c r="F21998">
        <v>30.5</v>
      </c>
    </row>
    <row r="21999" spans="1:6">
      <c r="A21999" s="12" t="s">
        <v>251</v>
      </c>
      <c r="B21999" t="s">
        <v>95</v>
      </c>
      <c r="C21999" t="s">
        <v>138</v>
      </c>
      <c r="D21999">
        <v>1</v>
      </c>
      <c r="E21999" t="s">
        <v>140</v>
      </c>
      <c r="F21999">
        <v>44.4</v>
      </c>
    </row>
    <row r="22000" spans="1:6">
      <c r="A22000" s="12" t="s">
        <v>251</v>
      </c>
      <c r="B22000" t="s">
        <v>96</v>
      </c>
      <c r="C22000" t="s">
        <v>138</v>
      </c>
      <c r="D22000">
        <v>1</v>
      </c>
      <c r="E22000" t="s">
        <v>140</v>
      </c>
      <c r="F22000">
        <v>31.2</v>
      </c>
    </row>
    <row r="22001" spans="1:6">
      <c r="A22001" s="12" t="s">
        <v>251</v>
      </c>
      <c r="B22001" t="s">
        <v>97</v>
      </c>
      <c r="C22001" t="s">
        <v>138</v>
      </c>
      <c r="D22001">
        <v>1</v>
      </c>
      <c r="E22001" t="s">
        <v>140</v>
      </c>
      <c r="F22001">
        <v>54.2</v>
      </c>
    </row>
    <row r="22002" spans="1:6">
      <c r="A22002" s="12" t="s">
        <v>251</v>
      </c>
      <c r="B22002" t="s">
        <v>98</v>
      </c>
      <c r="C22002" t="s">
        <v>138</v>
      </c>
      <c r="D22002">
        <v>1</v>
      </c>
      <c r="E22002" t="s">
        <v>140</v>
      </c>
      <c r="F22002">
        <v>49.1</v>
      </c>
    </row>
    <row r="22003" spans="1:6">
      <c r="A22003" s="12" t="s">
        <v>251</v>
      </c>
      <c r="B22003" t="s">
        <v>99</v>
      </c>
      <c r="C22003" t="s">
        <v>138</v>
      </c>
      <c r="D22003">
        <v>1</v>
      </c>
      <c r="E22003" t="s">
        <v>140</v>
      </c>
      <c r="F22003">
        <v>58.1</v>
      </c>
    </row>
    <row r="22004" spans="1:6">
      <c r="A22004" s="12" t="s">
        <v>251</v>
      </c>
      <c r="B22004" t="s">
        <v>100</v>
      </c>
      <c r="C22004" t="s">
        <v>138</v>
      </c>
      <c r="D22004">
        <v>1</v>
      </c>
      <c r="E22004" t="s">
        <v>140</v>
      </c>
      <c r="F22004">
        <v>40.9</v>
      </c>
    </row>
    <row r="22005" spans="1:6">
      <c r="A22005" s="12" t="s">
        <v>251</v>
      </c>
      <c r="B22005" t="s">
        <v>101</v>
      </c>
      <c r="C22005" t="s">
        <v>138</v>
      </c>
      <c r="D22005">
        <v>1</v>
      </c>
      <c r="E22005" t="s">
        <v>140</v>
      </c>
      <c r="F22005">
        <v>33.5</v>
      </c>
    </row>
    <row r="22006" spans="1:6">
      <c r="A22006" s="12" t="s">
        <v>251</v>
      </c>
      <c r="B22006" t="s">
        <v>102</v>
      </c>
      <c r="C22006" t="s">
        <v>138</v>
      </c>
      <c r="D22006">
        <v>1</v>
      </c>
      <c r="E22006" t="s">
        <v>140</v>
      </c>
      <c r="F22006">
        <v>35.700000000000003</v>
      </c>
    </row>
    <row r="22007" spans="1:6">
      <c r="A22007" s="12" t="s">
        <v>251</v>
      </c>
      <c r="B22007" t="s">
        <v>103</v>
      </c>
      <c r="C22007" t="s">
        <v>138</v>
      </c>
      <c r="D22007">
        <v>1</v>
      </c>
      <c r="E22007" t="s">
        <v>140</v>
      </c>
      <c r="F22007">
        <v>43.8</v>
      </c>
    </row>
    <row r="22008" spans="1:6">
      <c r="A22008" s="12" t="s">
        <v>251</v>
      </c>
      <c r="B22008" t="s">
        <v>104</v>
      </c>
      <c r="C22008" t="s">
        <v>138</v>
      </c>
      <c r="D22008">
        <v>1</v>
      </c>
      <c r="E22008" t="s">
        <v>140</v>
      </c>
      <c r="F22008">
        <v>31</v>
      </c>
    </row>
    <row r="22009" spans="1:6">
      <c r="A22009" s="12" t="s">
        <v>251</v>
      </c>
      <c r="B22009" t="s">
        <v>105</v>
      </c>
      <c r="C22009" t="s">
        <v>138</v>
      </c>
      <c r="D22009">
        <v>1</v>
      </c>
      <c r="E22009" t="s">
        <v>140</v>
      </c>
      <c r="F22009">
        <v>63</v>
      </c>
    </row>
    <row r="22010" spans="1:6">
      <c r="A22010" s="12" t="s">
        <v>251</v>
      </c>
      <c r="B22010" t="s">
        <v>106</v>
      </c>
      <c r="C22010" t="s">
        <v>138</v>
      </c>
      <c r="D22010">
        <v>1</v>
      </c>
      <c r="E22010" t="s">
        <v>140</v>
      </c>
      <c r="F22010">
        <v>52</v>
      </c>
    </row>
    <row r="22011" spans="1:6">
      <c r="A22011" s="12" t="s">
        <v>251</v>
      </c>
      <c r="B22011" t="s">
        <v>107</v>
      </c>
      <c r="C22011" t="s">
        <v>138</v>
      </c>
      <c r="D22011">
        <v>1</v>
      </c>
      <c r="E22011" t="s">
        <v>140</v>
      </c>
      <c r="F22011">
        <v>56</v>
      </c>
    </row>
    <row r="22012" spans="1:6">
      <c r="A22012" s="12" t="s">
        <v>251</v>
      </c>
      <c r="B22012" t="s">
        <v>108</v>
      </c>
      <c r="C22012" t="s">
        <v>138</v>
      </c>
      <c r="D22012">
        <v>1</v>
      </c>
      <c r="E22012" t="s">
        <v>140</v>
      </c>
      <c r="F22012">
        <v>31</v>
      </c>
    </row>
    <row r="22013" spans="1:6">
      <c r="A22013" s="12" t="s">
        <v>251</v>
      </c>
      <c r="B22013" t="s">
        <v>109</v>
      </c>
      <c r="C22013" t="s">
        <v>138</v>
      </c>
      <c r="D22013">
        <v>1</v>
      </c>
      <c r="E22013" t="s">
        <v>140</v>
      </c>
      <c r="F22013">
        <v>48</v>
      </c>
    </row>
    <row r="22014" spans="1:6">
      <c r="A22014" s="12" t="s">
        <v>251</v>
      </c>
      <c r="B22014" t="s">
        <v>110</v>
      </c>
      <c r="C22014" t="s">
        <v>138</v>
      </c>
      <c r="D22014">
        <v>1</v>
      </c>
      <c r="E22014" t="s">
        <v>140</v>
      </c>
      <c r="F22014">
        <v>24</v>
      </c>
    </row>
    <row r="22015" spans="1:6">
      <c r="A22015" s="12" t="s">
        <v>251</v>
      </c>
      <c r="B22015" t="s">
        <v>111</v>
      </c>
      <c r="C22015" t="s">
        <v>138</v>
      </c>
      <c r="D22015">
        <v>1</v>
      </c>
      <c r="E22015" t="s">
        <v>140</v>
      </c>
      <c r="F22015">
        <v>84.1</v>
      </c>
    </row>
    <row r="22016" spans="1:6">
      <c r="A22016" s="12" t="s">
        <v>251</v>
      </c>
      <c r="B22016" t="s">
        <v>112</v>
      </c>
      <c r="C22016" t="s">
        <v>138</v>
      </c>
      <c r="D22016">
        <v>1</v>
      </c>
      <c r="E22016" t="s">
        <v>140</v>
      </c>
      <c r="F22016">
        <v>57.5</v>
      </c>
    </row>
    <row r="22017" spans="1:6">
      <c r="A22017" s="12" t="s">
        <v>251</v>
      </c>
      <c r="B22017" t="s">
        <v>113</v>
      </c>
      <c r="C22017" t="s">
        <v>138</v>
      </c>
      <c r="D22017">
        <v>1</v>
      </c>
      <c r="E22017" t="s">
        <v>140</v>
      </c>
      <c r="F22017">
        <v>44.9</v>
      </c>
    </row>
    <row r="22018" spans="1:6">
      <c r="A22018" s="12" t="s">
        <v>251</v>
      </c>
      <c r="B22018" t="s">
        <v>114</v>
      </c>
      <c r="C22018" t="s">
        <v>138</v>
      </c>
      <c r="D22018">
        <v>1</v>
      </c>
      <c r="E22018" t="s">
        <v>140</v>
      </c>
      <c r="F22018">
        <v>35.799999999999997</v>
      </c>
    </row>
    <row r="22019" spans="1:6">
      <c r="A22019" s="12" t="s">
        <v>251</v>
      </c>
      <c r="B22019" t="s">
        <v>115</v>
      </c>
      <c r="C22019" t="s">
        <v>138</v>
      </c>
      <c r="D22019">
        <v>1</v>
      </c>
      <c r="E22019" t="s">
        <v>140</v>
      </c>
      <c r="F22019">
        <v>45.9</v>
      </c>
    </row>
    <row r="22020" spans="1:6">
      <c r="A22020" s="12" t="s">
        <v>251</v>
      </c>
      <c r="B22020" t="s">
        <v>116</v>
      </c>
      <c r="C22020" t="s">
        <v>138</v>
      </c>
      <c r="D22020">
        <v>1</v>
      </c>
      <c r="E22020" t="s">
        <v>140</v>
      </c>
      <c r="F22020">
        <v>20.100000000000001</v>
      </c>
    </row>
    <row r="22021" spans="1:6">
      <c r="A22021" s="12" t="s">
        <v>251</v>
      </c>
      <c r="B22021" t="s">
        <v>146</v>
      </c>
      <c r="C22021" t="s">
        <v>137</v>
      </c>
      <c r="D22021">
        <v>2</v>
      </c>
      <c r="E22021" t="s">
        <v>140</v>
      </c>
      <c r="F22021">
        <v>49.4</v>
      </c>
    </row>
    <row r="22022" spans="1:6">
      <c r="A22022" s="12" t="s">
        <v>251</v>
      </c>
      <c r="B22022" t="s">
        <v>61</v>
      </c>
      <c r="C22022" t="s">
        <v>138</v>
      </c>
      <c r="D22022">
        <v>1</v>
      </c>
      <c r="E22022" t="s">
        <v>147</v>
      </c>
      <c r="F22022">
        <v>3</v>
      </c>
    </row>
    <row r="22023" spans="1:6">
      <c r="A22023" s="12" t="s">
        <v>251</v>
      </c>
      <c r="B22023" t="s">
        <v>62</v>
      </c>
      <c r="C22023" t="s">
        <v>138</v>
      </c>
      <c r="D22023">
        <v>1</v>
      </c>
      <c r="E22023" t="s">
        <v>147</v>
      </c>
      <c r="F22023">
        <v>11.4</v>
      </c>
    </row>
    <row r="22024" spans="1:6">
      <c r="A22024" s="12" t="s">
        <v>251</v>
      </c>
      <c r="B22024" t="s">
        <v>63</v>
      </c>
      <c r="C22024" t="s">
        <v>138</v>
      </c>
      <c r="D22024">
        <v>1</v>
      </c>
      <c r="E22024" t="s">
        <v>147</v>
      </c>
      <c r="F22024">
        <v>4.5999999999999996</v>
      </c>
    </row>
    <row r="22025" spans="1:6">
      <c r="A22025" s="12" t="s">
        <v>251</v>
      </c>
      <c r="B22025" t="s">
        <v>64</v>
      </c>
      <c r="C22025" t="s">
        <v>138</v>
      </c>
      <c r="D22025">
        <v>1</v>
      </c>
      <c r="E22025" t="s">
        <v>147</v>
      </c>
      <c r="F22025">
        <v>4.4000000000000004</v>
      </c>
    </row>
    <row r="22026" spans="1:6">
      <c r="A22026" s="12" t="s">
        <v>251</v>
      </c>
      <c r="B22026" t="s">
        <v>65</v>
      </c>
      <c r="C22026" t="s">
        <v>138</v>
      </c>
      <c r="D22026">
        <v>1</v>
      </c>
      <c r="E22026" t="s">
        <v>147</v>
      </c>
      <c r="F22026">
        <v>5.3</v>
      </c>
    </row>
    <row r="22027" spans="1:6">
      <c r="A22027" s="12" t="s">
        <v>251</v>
      </c>
      <c r="B22027" t="s">
        <v>66</v>
      </c>
      <c r="C22027" t="s">
        <v>138</v>
      </c>
      <c r="D22027">
        <v>1</v>
      </c>
      <c r="E22027" t="s">
        <v>147</v>
      </c>
      <c r="F22027">
        <v>5.9</v>
      </c>
    </row>
    <row r="22028" spans="1:6">
      <c r="A22028" s="12" t="s">
        <v>251</v>
      </c>
      <c r="B22028" t="s">
        <v>67</v>
      </c>
      <c r="C22028" t="s">
        <v>138</v>
      </c>
      <c r="D22028">
        <v>1</v>
      </c>
      <c r="E22028" t="s">
        <v>147</v>
      </c>
      <c r="F22028">
        <v>4.4000000000000004</v>
      </c>
    </row>
    <row r="22029" spans="1:6">
      <c r="A22029" s="12" t="s">
        <v>251</v>
      </c>
      <c r="B22029" t="s">
        <v>68</v>
      </c>
      <c r="C22029" t="s">
        <v>138</v>
      </c>
      <c r="D22029">
        <v>1</v>
      </c>
      <c r="E22029" t="s">
        <v>147</v>
      </c>
      <c r="F22029">
        <v>3.3</v>
      </c>
    </row>
    <row r="22030" spans="1:6">
      <c r="A22030" s="12" t="s">
        <v>251</v>
      </c>
      <c r="B22030" t="s">
        <v>69</v>
      </c>
      <c r="C22030" t="s">
        <v>138</v>
      </c>
      <c r="D22030">
        <v>1</v>
      </c>
      <c r="E22030" t="s">
        <v>147</v>
      </c>
      <c r="F22030">
        <v>2.5</v>
      </c>
    </row>
    <row r="22031" spans="1:6">
      <c r="A22031" s="12" t="s">
        <v>251</v>
      </c>
      <c r="B22031" t="s">
        <v>70</v>
      </c>
      <c r="C22031" t="s">
        <v>138</v>
      </c>
      <c r="D22031">
        <v>1</v>
      </c>
      <c r="E22031" t="s">
        <v>147</v>
      </c>
      <c r="F22031">
        <v>2.2000000000000002</v>
      </c>
    </row>
    <row r="22032" spans="1:6">
      <c r="A22032" s="12" t="s">
        <v>251</v>
      </c>
      <c r="B22032" t="s">
        <v>71</v>
      </c>
      <c r="C22032" t="s">
        <v>138</v>
      </c>
      <c r="D22032">
        <v>1</v>
      </c>
      <c r="E22032" t="s">
        <v>147</v>
      </c>
      <c r="F22032">
        <v>5.0999999999999996</v>
      </c>
    </row>
    <row r="22033" spans="1:6">
      <c r="A22033" s="12" t="s">
        <v>251</v>
      </c>
      <c r="B22033" t="s">
        <v>72</v>
      </c>
      <c r="C22033" t="s">
        <v>138</v>
      </c>
      <c r="D22033">
        <v>1</v>
      </c>
      <c r="E22033" t="s">
        <v>147</v>
      </c>
      <c r="F22033">
        <v>6.5</v>
      </c>
    </row>
    <row r="22034" spans="1:6">
      <c r="A22034" s="12" t="s">
        <v>251</v>
      </c>
      <c r="B22034" t="s">
        <v>73</v>
      </c>
      <c r="C22034" t="s">
        <v>138</v>
      </c>
      <c r="D22034">
        <v>1</v>
      </c>
      <c r="E22034" t="s">
        <v>147</v>
      </c>
      <c r="F22034">
        <v>3.4</v>
      </c>
    </row>
    <row r="22035" spans="1:6">
      <c r="A22035" s="12" t="s">
        <v>251</v>
      </c>
      <c r="B22035" t="s">
        <v>74</v>
      </c>
      <c r="C22035" t="s">
        <v>138</v>
      </c>
      <c r="D22035">
        <v>1</v>
      </c>
      <c r="E22035" t="s">
        <v>147</v>
      </c>
      <c r="F22035">
        <v>3.4</v>
      </c>
    </row>
    <row r="22036" spans="1:6">
      <c r="A22036" s="12" t="s">
        <v>251</v>
      </c>
      <c r="B22036" t="s">
        <v>75</v>
      </c>
      <c r="C22036" t="s">
        <v>138</v>
      </c>
      <c r="D22036">
        <v>1</v>
      </c>
      <c r="E22036" t="s">
        <v>147</v>
      </c>
      <c r="F22036">
        <v>4.5</v>
      </c>
    </row>
    <row r="22037" spans="1:6">
      <c r="A22037" s="12" t="s">
        <v>251</v>
      </c>
      <c r="B22037" t="s">
        <v>76</v>
      </c>
      <c r="C22037" t="s">
        <v>138</v>
      </c>
      <c r="D22037">
        <v>1</v>
      </c>
      <c r="E22037" t="s">
        <v>147</v>
      </c>
      <c r="F22037">
        <v>5.3</v>
      </c>
    </row>
    <row r="22038" spans="1:6">
      <c r="A22038" s="12" t="s">
        <v>251</v>
      </c>
      <c r="B22038" t="s">
        <v>77</v>
      </c>
      <c r="C22038" t="s">
        <v>138</v>
      </c>
      <c r="D22038">
        <v>1</v>
      </c>
      <c r="E22038" t="s">
        <v>147</v>
      </c>
      <c r="F22038">
        <v>3.2</v>
      </c>
    </row>
    <row r="22039" spans="1:6">
      <c r="A22039" s="12" t="s">
        <v>251</v>
      </c>
      <c r="B22039" t="s">
        <v>78</v>
      </c>
      <c r="C22039" t="s">
        <v>138</v>
      </c>
      <c r="D22039">
        <v>1</v>
      </c>
      <c r="E22039" t="s">
        <v>147</v>
      </c>
      <c r="F22039">
        <v>3.8</v>
      </c>
    </row>
    <row r="22040" spans="1:6">
      <c r="A22040" s="12" t="s">
        <v>251</v>
      </c>
      <c r="B22040" t="s">
        <v>79</v>
      </c>
      <c r="C22040" t="s">
        <v>138</v>
      </c>
      <c r="D22040">
        <v>1</v>
      </c>
      <c r="E22040" t="s">
        <v>147</v>
      </c>
      <c r="F22040">
        <v>6.4</v>
      </c>
    </row>
    <row r="22041" spans="1:6">
      <c r="A22041" s="12" t="s">
        <v>251</v>
      </c>
      <c r="B22041" t="s">
        <v>80</v>
      </c>
      <c r="C22041" t="s">
        <v>138</v>
      </c>
      <c r="D22041">
        <v>1</v>
      </c>
      <c r="E22041" t="s">
        <v>147</v>
      </c>
      <c r="F22041">
        <v>3.6</v>
      </c>
    </row>
    <row r="22042" spans="1:6">
      <c r="A22042" s="12" t="s">
        <v>251</v>
      </c>
      <c r="B22042" t="s">
        <v>81</v>
      </c>
      <c r="C22042" t="s">
        <v>138</v>
      </c>
      <c r="D22042">
        <v>1</v>
      </c>
      <c r="E22042" t="s">
        <v>147</v>
      </c>
      <c r="F22042">
        <v>6.3</v>
      </c>
    </row>
    <row r="22043" spans="1:6">
      <c r="A22043" s="12" t="s">
        <v>251</v>
      </c>
      <c r="B22043" t="s">
        <v>82</v>
      </c>
      <c r="C22043" t="s">
        <v>138</v>
      </c>
      <c r="D22043">
        <v>1</v>
      </c>
      <c r="E22043" t="s">
        <v>147</v>
      </c>
      <c r="F22043">
        <v>3.5</v>
      </c>
    </row>
    <row r="22044" spans="1:6">
      <c r="A22044" s="12" t="s">
        <v>251</v>
      </c>
      <c r="B22044" t="s">
        <v>83</v>
      </c>
      <c r="C22044" t="s">
        <v>138</v>
      </c>
      <c r="D22044">
        <v>1</v>
      </c>
      <c r="E22044" t="s">
        <v>147</v>
      </c>
      <c r="F22044">
        <v>5.6</v>
      </c>
    </row>
    <row r="22045" spans="1:6">
      <c r="A22045" s="12" t="s">
        <v>251</v>
      </c>
      <c r="B22045" t="s">
        <v>84</v>
      </c>
      <c r="C22045" t="s">
        <v>138</v>
      </c>
      <c r="D22045">
        <v>1</v>
      </c>
      <c r="E22045" t="s">
        <v>147</v>
      </c>
      <c r="F22045">
        <v>2.6</v>
      </c>
    </row>
    <row r="22046" spans="1:6">
      <c r="A22046" s="12" t="s">
        <v>251</v>
      </c>
      <c r="B22046" t="s">
        <v>85</v>
      </c>
      <c r="C22046" t="s">
        <v>138</v>
      </c>
      <c r="D22046">
        <v>1</v>
      </c>
      <c r="E22046" t="s">
        <v>147</v>
      </c>
      <c r="F22046">
        <v>3</v>
      </c>
    </row>
    <row r="22047" spans="1:6">
      <c r="A22047" s="12" t="s">
        <v>251</v>
      </c>
      <c r="B22047" t="s">
        <v>86</v>
      </c>
      <c r="C22047" t="s">
        <v>138</v>
      </c>
      <c r="D22047">
        <v>1</v>
      </c>
      <c r="E22047" t="s">
        <v>147</v>
      </c>
      <c r="F22047">
        <v>7</v>
      </c>
    </row>
    <row r="22048" spans="1:6">
      <c r="A22048" s="12" t="s">
        <v>251</v>
      </c>
      <c r="B22048" t="s">
        <v>87</v>
      </c>
      <c r="C22048" t="s">
        <v>138</v>
      </c>
      <c r="D22048">
        <v>1</v>
      </c>
      <c r="E22048" t="s">
        <v>147</v>
      </c>
      <c r="F22048">
        <v>4.7</v>
      </c>
    </row>
    <row r="22049" spans="1:6">
      <c r="A22049" s="12" t="s">
        <v>251</v>
      </c>
      <c r="B22049" t="s">
        <v>88</v>
      </c>
      <c r="C22049" t="s">
        <v>138</v>
      </c>
      <c r="D22049">
        <v>1</v>
      </c>
      <c r="E22049" t="s">
        <v>147</v>
      </c>
      <c r="F22049">
        <v>5.4</v>
      </c>
    </row>
    <row r="22050" spans="1:6">
      <c r="A22050" s="12" t="s">
        <v>251</v>
      </c>
      <c r="B22050" t="s">
        <v>89</v>
      </c>
      <c r="C22050" t="s">
        <v>138</v>
      </c>
      <c r="D22050">
        <v>1</v>
      </c>
      <c r="E22050" t="s">
        <v>147</v>
      </c>
      <c r="F22050">
        <v>4.3</v>
      </c>
    </row>
    <row r="22051" spans="1:6">
      <c r="A22051" s="12" t="s">
        <v>251</v>
      </c>
      <c r="B22051" t="s">
        <v>90</v>
      </c>
      <c r="C22051" t="s">
        <v>138</v>
      </c>
      <c r="D22051">
        <v>1</v>
      </c>
      <c r="E22051" t="s">
        <v>147</v>
      </c>
      <c r="F22051">
        <v>3.5</v>
      </c>
    </row>
    <row r="22052" spans="1:6">
      <c r="A22052" s="12" t="s">
        <v>251</v>
      </c>
      <c r="B22052" t="s">
        <v>91</v>
      </c>
      <c r="C22052" t="s">
        <v>138</v>
      </c>
      <c r="D22052">
        <v>1</v>
      </c>
      <c r="E22052" t="s">
        <v>147</v>
      </c>
      <c r="F22052">
        <v>5.3</v>
      </c>
    </row>
    <row r="22053" spans="1:6">
      <c r="A22053" s="12" t="s">
        <v>251</v>
      </c>
      <c r="B22053" t="s">
        <v>92</v>
      </c>
      <c r="C22053" t="s">
        <v>138</v>
      </c>
      <c r="D22053">
        <v>1</v>
      </c>
      <c r="E22053" t="s">
        <v>147</v>
      </c>
      <c r="F22053">
        <v>5.2</v>
      </c>
    </row>
    <row r="22054" spans="1:6">
      <c r="A22054" s="12" t="s">
        <v>251</v>
      </c>
      <c r="B22054" t="s">
        <v>93</v>
      </c>
      <c r="C22054" t="s">
        <v>138</v>
      </c>
      <c r="D22054">
        <v>1</v>
      </c>
      <c r="E22054" t="s">
        <v>147</v>
      </c>
      <c r="F22054">
        <v>2</v>
      </c>
    </row>
    <row r="22055" spans="1:6">
      <c r="A22055" s="12" t="s">
        <v>251</v>
      </c>
      <c r="B22055" t="s">
        <v>94</v>
      </c>
      <c r="C22055" t="s">
        <v>138</v>
      </c>
      <c r="D22055">
        <v>1</v>
      </c>
      <c r="E22055" t="s">
        <v>147</v>
      </c>
      <c r="F22055">
        <v>6.1</v>
      </c>
    </row>
    <row r="22056" spans="1:6">
      <c r="A22056" s="12" t="s">
        <v>251</v>
      </c>
      <c r="B22056" t="s">
        <v>95</v>
      </c>
      <c r="C22056" t="s">
        <v>138</v>
      </c>
      <c r="D22056">
        <v>1</v>
      </c>
      <c r="E22056" t="s">
        <v>147</v>
      </c>
      <c r="F22056">
        <v>4.0999999999999996</v>
      </c>
    </row>
    <row r="22057" spans="1:6">
      <c r="A22057" s="12" t="s">
        <v>251</v>
      </c>
      <c r="B22057" t="s">
        <v>96</v>
      </c>
      <c r="C22057" t="s">
        <v>138</v>
      </c>
      <c r="D22057">
        <v>1</v>
      </c>
      <c r="E22057" t="s">
        <v>147</v>
      </c>
      <c r="F22057">
        <v>2.2000000000000002</v>
      </c>
    </row>
    <row r="22058" spans="1:6">
      <c r="A22058" s="12" t="s">
        <v>251</v>
      </c>
      <c r="B22058" t="s">
        <v>97</v>
      </c>
      <c r="C22058" t="s">
        <v>138</v>
      </c>
      <c r="D22058">
        <v>1</v>
      </c>
      <c r="E22058" t="s">
        <v>147</v>
      </c>
      <c r="F22058">
        <v>6.8</v>
      </c>
    </row>
    <row r="22059" spans="1:6">
      <c r="A22059" s="12" t="s">
        <v>251</v>
      </c>
      <c r="B22059" t="s">
        <v>98</v>
      </c>
      <c r="C22059" t="s">
        <v>138</v>
      </c>
      <c r="D22059">
        <v>1</v>
      </c>
      <c r="E22059" t="s">
        <v>147</v>
      </c>
      <c r="F22059">
        <v>3.4</v>
      </c>
    </row>
    <row r="22060" spans="1:6">
      <c r="A22060" s="12" t="s">
        <v>251</v>
      </c>
      <c r="B22060" t="s">
        <v>99</v>
      </c>
      <c r="C22060" t="s">
        <v>138</v>
      </c>
      <c r="D22060">
        <v>1</v>
      </c>
      <c r="E22060" t="s">
        <v>147</v>
      </c>
      <c r="F22060">
        <v>5</v>
      </c>
    </row>
    <row r="22061" spans="1:6">
      <c r="A22061" s="12" t="s">
        <v>251</v>
      </c>
      <c r="B22061" t="s">
        <v>100</v>
      </c>
      <c r="C22061" t="s">
        <v>138</v>
      </c>
      <c r="D22061">
        <v>1</v>
      </c>
      <c r="E22061" t="s">
        <v>147</v>
      </c>
      <c r="F22061">
        <v>3.1</v>
      </c>
    </row>
    <row r="22062" spans="1:6">
      <c r="A22062" s="12" t="s">
        <v>251</v>
      </c>
      <c r="B22062" t="s">
        <v>101</v>
      </c>
      <c r="C22062" t="s">
        <v>138</v>
      </c>
      <c r="D22062">
        <v>1</v>
      </c>
      <c r="E22062" t="s">
        <v>147</v>
      </c>
      <c r="F22062">
        <v>4.2</v>
      </c>
    </row>
    <row r="22063" spans="1:6">
      <c r="A22063" s="12" t="s">
        <v>251</v>
      </c>
      <c r="B22063" t="s">
        <v>102</v>
      </c>
      <c r="C22063" t="s">
        <v>138</v>
      </c>
      <c r="D22063">
        <v>1</v>
      </c>
      <c r="E22063" t="s">
        <v>147</v>
      </c>
      <c r="F22063">
        <v>2.7</v>
      </c>
    </row>
    <row r="22064" spans="1:6">
      <c r="A22064" s="12" t="s">
        <v>251</v>
      </c>
      <c r="B22064" t="s">
        <v>103</v>
      </c>
      <c r="C22064" t="s">
        <v>138</v>
      </c>
      <c r="D22064">
        <v>1</v>
      </c>
      <c r="E22064" t="s">
        <v>147</v>
      </c>
      <c r="F22064">
        <v>2.8</v>
      </c>
    </row>
    <row r="22065" spans="1:6">
      <c r="A22065" s="12" t="s">
        <v>251</v>
      </c>
      <c r="B22065" t="s">
        <v>104</v>
      </c>
      <c r="C22065" t="s">
        <v>138</v>
      </c>
      <c r="D22065">
        <v>1</v>
      </c>
      <c r="E22065" t="s">
        <v>147</v>
      </c>
      <c r="F22065">
        <v>8.1999999999999993</v>
      </c>
    </row>
    <row r="22066" spans="1:6">
      <c r="A22066" s="12" t="s">
        <v>251</v>
      </c>
      <c r="B22066" t="s">
        <v>105</v>
      </c>
      <c r="C22066" t="s">
        <v>138</v>
      </c>
      <c r="D22066">
        <v>1</v>
      </c>
      <c r="E22066" t="s">
        <v>147</v>
      </c>
      <c r="F22066">
        <v>7.3</v>
      </c>
    </row>
    <row r="22067" spans="1:6">
      <c r="A22067" s="12" t="s">
        <v>251</v>
      </c>
      <c r="B22067" t="s">
        <v>106</v>
      </c>
      <c r="C22067" t="s">
        <v>138</v>
      </c>
      <c r="D22067">
        <v>1</v>
      </c>
      <c r="E22067" t="s">
        <v>147</v>
      </c>
      <c r="F22067">
        <v>3.5</v>
      </c>
    </row>
    <row r="22068" spans="1:6">
      <c r="A22068" s="12" t="s">
        <v>251</v>
      </c>
      <c r="B22068" t="s">
        <v>107</v>
      </c>
      <c r="C22068" t="s">
        <v>138</v>
      </c>
      <c r="D22068">
        <v>1</v>
      </c>
      <c r="E22068" t="s">
        <v>147</v>
      </c>
      <c r="F22068">
        <v>6.2</v>
      </c>
    </row>
    <row r="22069" spans="1:6">
      <c r="A22069" s="12" t="s">
        <v>251</v>
      </c>
      <c r="B22069" t="s">
        <v>108</v>
      </c>
      <c r="C22069" t="s">
        <v>138</v>
      </c>
      <c r="D22069">
        <v>1</v>
      </c>
      <c r="E22069" t="s">
        <v>147</v>
      </c>
      <c r="F22069">
        <v>3.1</v>
      </c>
    </row>
    <row r="22070" spans="1:6">
      <c r="A22070" s="12" t="s">
        <v>251</v>
      </c>
      <c r="B22070" t="s">
        <v>109</v>
      </c>
      <c r="C22070" t="s">
        <v>138</v>
      </c>
      <c r="D22070">
        <v>1</v>
      </c>
      <c r="E22070" t="s">
        <v>147</v>
      </c>
      <c r="F22070">
        <v>4.3</v>
      </c>
    </row>
    <row r="22071" spans="1:6">
      <c r="A22071" s="12" t="s">
        <v>251</v>
      </c>
      <c r="B22071" t="s">
        <v>110</v>
      </c>
      <c r="C22071" t="s">
        <v>138</v>
      </c>
      <c r="D22071">
        <v>1</v>
      </c>
      <c r="E22071" t="s">
        <v>147</v>
      </c>
      <c r="F22071">
        <v>6.4</v>
      </c>
    </row>
    <row r="22072" spans="1:6">
      <c r="A22072" s="12" t="s">
        <v>251</v>
      </c>
      <c r="B22072" t="s">
        <v>111</v>
      </c>
      <c r="C22072" t="s">
        <v>138</v>
      </c>
      <c r="D22072">
        <v>1</v>
      </c>
      <c r="E22072" t="s">
        <v>147</v>
      </c>
      <c r="F22072">
        <v>4.8</v>
      </c>
    </row>
    <row r="22073" spans="1:6">
      <c r="A22073" s="12" t="s">
        <v>251</v>
      </c>
      <c r="B22073" t="s">
        <v>112</v>
      </c>
      <c r="C22073" t="s">
        <v>138</v>
      </c>
      <c r="D22073">
        <v>1</v>
      </c>
      <c r="E22073" t="s">
        <v>147</v>
      </c>
      <c r="F22073">
        <v>5</v>
      </c>
    </row>
    <row r="22074" spans="1:6">
      <c r="A22074" s="12" t="s">
        <v>251</v>
      </c>
      <c r="B22074" t="s">
        <v>113</v>
      </c>
      <c r="C22074" t="s">
        <v>138</v>
      </c>
      <c r="D22074">
        <v>1</v>
      </c>
      <c r="E22074" t="s">
        <v>147</v>
      </c>
      <c r="F22074">
        <v>5.8</v>
      </c>
    </row>
    <row r="22075" spans="1:6">
      <c r="A22075" s="12" t="s">
        <v>251</v>
      </c>
      <c r="B22075" t="s">
        <v>114</v>
      </c>
      <c r="C22075" t="s">
        <v>138</v>
      </c>
      <c r="D22075">
        <v>1</v>
      </c>
      <c r="E22075" t="s">
        <v>147</v>
      </c>
      <c r="F22075">
        <v>4.9000000000000004</v>
      </c>
    </row>
    <row r="22076" spans="1:6">
      <c r="A22076" s="12" t="s">
        <v>251</v>
      </c>
      <c r="B22076" t="s">
        <v>115</v>
      </c>
      <c r="C22076" t="s">
        <v>138</v>
      </c>
      <c r="D22076">
        <v>1</v>
      </c>
      <c r="E22076" t="s">
        <v>147</v>
      </c>
      <c r="F22076">
        <v>4.5</v>
      </c>
    </row>
    <row r="22077" spans="1:6">
      <c r="A22077" s="12" t="s">
        <v>251</v>
      </c>
      <c r="B22077" t="s">
        <v>116</v>
      </c>
      <c r="C22077" t="s">
        <v>138</v>
      </c>
      <c r="D22077">
        <v>1</v>
      </c>
      <c r="E22077" t="s">
        <v>147</v>
      </c>
      <c r="F22077">
        <v>4.5</v>
      </c>
    </row>
    <row r="22078" spans="1:6">
      <c r="A22078" s="12" t="s">
        <v>251</v>
      </c>
      <c r="B22078" t="s">
        <v>146</v>
      </c>
      <c r="C22078" t="s">
        <v>137</v>
      </c>
      <c r="D22078">
        <v>2</v>
      </c>
      <c r="E22078" t="s">
        <v>147</v>
      </c>
      <c r="F22078">
        <v>4.0999999999999996</v>
      </c>
    </row>
    <row r="22079" spans="1:6">
      <c r="A22079" s="12" t="s">
        <v>251</v>
      </c>
      <c r="B22079" t="s">
        <v>146</v>
      </c>
      <c r="C22079" t="s">
        <v>137</v>
      </c>
      <c r="D22079">
        <v>3</v>
      </c>
      <c r="E22079" t="s">
        <v>139</v>
      </c>
      <c r="F22079">
        <v>250.2</v>
      </c>
    </row>
    <row r="22080" spans="1:6">
      <c r="A22080" s="12" t="s">
        <v>251</v>
      </c>
      <c r="B22080" t="s">
        <v>146</v>
      </c>
      <c r="C22080" t="s">
        <v>137</v>
      </c>
      <c r="D22080">
        <v>3</v>
      </c>
      <c r="E22080" t="s">
        <v>140</v>
      </c>
      <c r="F22080">
        <v>287.8</v>
      </c>
    </row>
    <row r="22081" spans="1:6">
      <c r="A22081" s="12" t="s">
        <v>251</v>
      </c>
      <c r="B22081" t="s">
        <v>146</v>
      </c>
      <c r="C22081" t="s">
        <v>137</v>
      </c>
      <c r="D22081">
        <v>3</v>
      </c>
      <c r="E22081" t="s">
        <v>147</v>
      </c>
      <c r="F22081">
        <v>0</v>
      </c>
    </row>
    <row r="22082" spans="1:6">
      <c r="A22082" s="12" t="s">
        <v>252</v>
      </c>
      <c r="B22082" t="s">
        <v>61</v>
      </c>
      <c r="C22082" t="s">
        <v>137</v>
      </c>
      <c r="D22082">
        <v>1</v>
      </c>
      <c r="E22082" t="s">
        <v>139</v>
      </c>
      <c r="F22082">
        <v>99.3</v>
      </c>
    </row>
    <row r="22083" spans="1:6">
      <c r="A22083" s="12" t="s">
        <v>252</v>
      </c>
      <c r="B22083" t="s">
        <v>62</v>
      </c>
      <c r="C22083" t="s">
        <v>137</v>
      </c>
      <c r="D22083">
        <v>1</v>
      </c>
      <c r="E22083" t="s">
        <v>139</v>
      </c>
      <c r="F22083">
        <v>87</v>
      </c>
    </row>
    <row r="22084" spans="1:6">
      <c r="A22084" s="12" t="s">
        <v>252</v>
      </c>
      <c r="B22084" t="s">
        <v>63</v>
      </c>
      <c r="C22084" t="s">
        <v>137</v>
      </c>
      <c r="D22084">
        <v>1</v>
      </c>
      <c r="E22084" t="s">
        <v>139</v>
      </c>
      <c r="F22084">
        <v>58.6</v>
      </c>
    </row>
    <row r="22085" spans="1:6">
      <c r="A22085" s="12" t="s">
        <v>252</v>
      </c>
      <c r="B22085" t="s">
        <v>64</v>
      </c>
      <c r="C22085" t="s">
        <v>137</v>
      </c>
      <c r="D22085">
        <v>1</v>
      </c>
      <c r="E22085" t="s">
        <v>139</v>
      </c>
      <c r="F22085">
        <v>99.5</v>
      </c>
    </row>
    <row r="22086" spans="1:6">
      <c r="A22086" s="12" t="s">
        <v>252</v>
      </c>
      <c r="B22086" t="s">
        <v>65</v>
      </c>
      <c r="C22086" t="s">
        <v>137</v>
      </c>
      <c r="D22086">
        <v>1</v>
      </c>
      <c r="E22086" t="s">
        <v>139</v>
      </c>
      <c r="F22086">
        <v>0.1</v>
      </c>
    </row>
    <row r="22087" spans="1:6">
      <c r="A22087" s="12" t="s">
        <v>252</v>
      </c>
      <c r="B22087" t="s">
        <v>66</v>
      </c>
      <c r="C22087" t="s">
        <v>137</v>
      </c>
      <c r="D22087">
        <v>1</v>
      </c>
      <c r="E22087" t="s">
        <v>139</v>
      </c>
      <c r="F22087">
        <v>27.1</v>
      </c>
    </row>
    <row r="22088" spans="1:6">
      <c r="A22088" s="12" t="s">
        <v>252</v>
      </c>
      <c r="B22088" t="s">
        <v>67</v>
      </c>
      <c r="C22088" t="s">
        <v>137</v>
      </c>
      <c r="D22088">
        <v>1</v>
      </c>
      <c r="E22088" t="s">
        <v>139</v>
      </c>
      <c r="F22088">
        <v>9.6999999999999993</v>
      </c>
    </row>
    <row r="22089" spans="1:6">
      <c r="A22089" s="12" t="s">
        <v>252</v>
      </c>
      <c r="B22089" t="s">
        <v>68</v>
      </c>
      <c r="C22089" t="s">
        <v>137</v>
      </c>
      <c r="D22089">
        <v>1</v>
      </c>
      <c r="E22089" t="s">
        <v>139</v>
      </c>
      <c r="F22089">
        <v>8.8000000000000007</v>
      </c>
    </row>
    <row r="22090" spans="1:6">
      <c r="A22090" s="12" t="s">
        <v>252</v>
      </c>
      <c r="B22090" t="s">
        <v>69</v>
      </c>
      <c r="C22090" t="s">
        <v>137</v>
      </c>
      <c r="D22090">
        <v>1</v>
      </c>
      <c r="E22090" t="s">
        <v>139</v>
      </c>
      <c r="F22090">
        <v>52.4</v>
      </c>
    </row>
    <row r="22091" spans="1:6">
      <c r="A22091" s="12" t="s">
        <v>252</v>
      </c>
      <c r="B22091" t="s">
        <v>70</v>
      </c>
      <c r="C22091" t="s">
        <v>137</v>
      </c>
      <c r="D22091">
        <v>1</v>
      </c>
      <c r="E22091" t="s">
        <v>139</v>
      </c>
      <c r="F22091">
        <v>68.099999999999994</v>
      </c>
    </row>
    <row r="22092" spans="1:6">
      <c r="A22092" s="12" t="s">
        <v>252</v>
      </c>
      <c r="B22092" t="s">
        <v>71</v>
      </c>
      <c r="C22092" t="s">
        <v>137</v>
      </c>
      <c r="D22092">
        <v>1</v>
      </c>
      <c r="E22092" t="s">
        <v>139</v>
      </c>
      <c r="F22092">
        <v>0</v>
      </c>
    </row>
    <row r="22093" spans="1:6">
      <c r="A22093" s="12" t="s">
        <v>252</v>
      </c>
      <c r="B22093" t="s">
        <v>72</v>
      </c>
      <c r="C22093" t="s">
        <v>137</v>
      </c>
      <c r="D22093">
        <v>1</v>
      </c>
      <c r="E22093" t="s">
        <v>139</v>
      </c>
      <c r="F22093">
        <v>99.8</v>
      </c>
    </row>
    <row r="22094" spans="1:6">
      <c r="A22094" s="12" t="s">
        <v>252</v>
      </c>
      <c r="B22094" t="s">
        <v>73</v>
      </c>
      <c r="C22094" t="s">
        <v>137</v>
      </c>
      <c r="D22094">
        <v>1</v>
      </c>
      <c r="E22094" t="s">
        <v>139</v>
      </c>
      <c r="F22094">
        <v>7.5</v>
      </c>
    </row>
    <row r="22095" spans="1:6">
      <c r="A22095" s="12" t="s">
        <v>252</v>
      </c>
      <c r="B22095" t="s">
        <v>74</v>
      </c>
      <c r="C22095" t="s">
        <v>137</v>
      </c>
      <c r="D22095">
        <v>1</v>
      </c>
      <c r="E22095" t="s">
        <v>139</v>
      </c>
      <c r="F22095">
        <v>90.7</v>
      </c>
    </row>
    <row r="22096" spans="1:6">
      <c r="A22096" s="12" t="s">
        <v>252</v>
      </c>
      <c r="B22096" t="s">
        <v>75</v>
      </c>
      <c r="C22096" t="s">
        <v>137</v>
      </c>
      <c r="D22096">
        <v>1</v>
      </c>
      <c r="E22096" t="s">
        <v>139</v>
      </c>
      <c r="F22096">
        <v>63.2</v>
      </c>
    </row>
    <row r="22097" spans="1:6">
      <c r="A22097" s="12" t="s">
        <v>252</v>
      </c>
      <c r="B22097" t="s">
        <v>76</v>
      </c>
      <c r="C22097" t="s">
        <v>137</v>
      </c>
      <c r="D22097">
        <v>1</v>
      </c>
      <c r="E22097" t="s">
        <v>139</v>
      </c>
      <c r="F22097">
        <v>93.2</v>
      </c>
    </row>
    <row r="22098" spans="1:6">
      <c r="A22098" s="12" t="s">
        <v>252</v>
      </c>
      <c r="B22098" t="s">
        <v>77</v>
      </c>
      <c r="C22098" t="s">
        <v>137</v>
      </c>
      <c r="D22098">
        <v>1</v>
      </c>
      <c r="E22098" t="s">
        <v>139</v>
      </c>
      <c r="F22098">
        <v>99.3</v>
      </c>
    </row>
    <row r="22099" spans="1:6">
      <c r="A22099" s="12" t="s">
        <v>252</v>
      </c>
      <c r="B22099" t="s">
        <v>78</v>
      </c>
      <c r="C22099" t="s">
        <v>137</v>
      </c>
      <c r="D22099">
        <v>1</v>
      </c>
      <c r="E22099" t="s">
        <v>139</v>
      </c>
      <c r="F22099">
        <v>96.1</v>
      </c>
    </row>
    <row r="22100" spans="1:6">
      <c r="A22100" s="12" t="s">
        <v>252</v>
      </c>
      <c r="B22100" t="s">
        <v>79</v>
      </c>
      <c r="C22100" t="s">
        <v>137</v>
      </c>
      <c r="D22100">
        <v>1</v>
      </c>
      <c r="E22100" t="s">
        <v>139</v>
      </c>
      <c r="F22100">
        <v>30.3</v>
      </c>
    </row>
    <row r="22101" spans="1:6">
      <c r="A22101" s="12" t="s">
        <v>252</v>
      </c>
      <c r="B22101" t="s">
        <v>80</v>
      </c>
      <c r="C22101" t="s">
        <v>137</v>
      </c>
      <c r="D22101">
        <v>1</v>
      </c>
      <c r="E22101" t="s">
        <v>139</v>
      </c>
      <c r="F22101">
        <v>0.6</v>
      </c>
    </row>
    <row r="22102" spans="1:6">
      <c r="A22102" s="12" t="s">
        <v>252</v>
      </c>
      <c r="B22102" t="s">
        <v>81</v>
      </c>
      <c r="C22102" t="s">
        <v>137</v>
      </c>
      <c r="D22102">
        <v>1</v>
      </c>
      <c r="E22102" t="s">
        <v>139</v>
      </c>
      <c r="F22102">
        <v>0.3</v>
      </c>
    </row>
    <row r="22103" spans="1:6">
      <c r="A22103" s="12" t="s">
        <v>252</v>
      </c>
      <c r="B22103" t="s">
        <v>82</v>
      </c>
      <c r="C22103" t="s">
        <v>137</v>
      </c>
      <c r="D22103">
        <v>1</v>
      </c>
      <c r="E22103" t="s">
        <v>139</v>
      </c>
      <c r="F22103">
        <v>39.200000000000003</v>
      </c>
    </row>
    <row r="22104" spans="1:6">
      <c r="A22104" s="12" t="s">
        <v>252</v>
      </c>
      <c r="B22104" t="s">
        <v>83</v>
      </c>
      <c r="C22104" t="s">
        <v>137</v>
      </c>
      <c r="D22104">
        <v>1</v>
      </c>
      <c r="E22104" t="s">
        <v>139</v>
      </c>
      <c r="F22104">
        <v>32.200000000000003</v>
      </c>
    </row>
    <row r="22105" spans="1:6">
      <c r="A22105" s="12" t="s">
        <v>252</v>
      </c>
      <c r="B22105" t="s">
        <v>84</v>
      </c>
      <c r="C22105" t="s">
        <v>137</v>
      </c>
      <c r="D22105">
        <v>1</v>
      </c>
      <c r="E22105" t="s">
        <v>139</v>
      </c>
      <c r="F22105">
        <v>90.8</v>
      </c>
    </row>
    <row r="22106" spans="1:6">
      <c r="A22106" s="12" t="s">
        <v>252</v>
      </c>
      <c r="B22106" t="s">
        <v>85</v>
      </c>
      <c r="C22106" t="s">
        <v>137</v>
      </c>
      <c r="D22106">
        <v>1</v>
      </c>
      <c r="E22106" t="s">
        <v>139</v>
      </c>
      <c r="F22106">
        <v>90.2</v>
      </c>
    </row>
    <row r="22107" spans="1:6">
      <c r="A22107" s="12" t="s">
        <v>252</v>
      </c>
      <c r="B22107" t="s">
        <v>86</v>
      </c>
      <c r="C22107" t="s">
        <v>137</v>
      </c>
      <c r="D22107">
        <v>1</v>
      </c>
      <c r="E22107" t="s">
        <v>139</v>
      </c>
      <c r="F22107">
        <v>89.5</v>
      </c>
    </row>
    <row r="22108" spans="1:6">
      <c r="A22108" s="12" t="s">
        <v>252</v>
      </c>
      <c r="B22108" t="s">
        <v>87</v>
      </c>
      <c r="C22108" t="s">
        <v>137</v>
      </c>
      <c r="D22108">
        <v>1</v>
      </c>
      <c r="E22108" t="s">
        <v>139</v>
      </c>
      <c r="F22108">
        <v>98.4</v>
      </c>
    </row>
    <row r="22109" spans="1:6">
      <c r="A22109" s="12" t="s">
        <v>252</v>
      </c>
      <c r="B22109" t="s">
        <v>88</v>
      </c>
      <c r="C22109" t="s">
        <v>137</v>
      </c>
      <c r="D22109">
        <v>1</v>
      </c>
      <c r="E22109" t="s">
        <v>139</v>
      </c>
      <c r="F22109">
        <v>39.1</v>
      </c>
    </row>
    <row r="22110" spans="1:6">
      <c r="A22110" s="12" t="s">
        <v>252</v>
      </c>
      <c r="B22110" t="s">
        <v>89</v>
      </c>
      <c r="C22110" t="s">
        <v>137</v>
      </c>
      <c r="D22110">
        <v>1</v>
      </c>
      <c r="E22110" t="s">
        <v>139</v>
      </c>
      <c r="F22110">
        <v>36.6</v>
      </c>
    </row>
    <row r="22111" spans="1:6">
      <c r="A22111" s="12" t="s">
        <v>252</v>
      </c>
      <c r="B22111" t="s">
        <v>90</v>
      </c>
      <c r="C22111" t="s">
        <v>137</v>
      </c>
      <c r="D22111">
        <v>1</v>
      </c>
      <c r="E22111" t="s">
        <v>139</v>
      </c>
      <c r="F22111">
        <v>10.3</v>
      </c>
    </row>
    <row r="22112" spans="1:6">
      <c r="A22112" s="12" t="s">
        <v>252</v>
      </c>
      <c r="B22112" t="s">
        <v>91</v>
      </c>
      <c r="C22112" t="s">
        <v>137</v>
      </c>
      <c r="D22112">
        <v>1</v>
      </c>
      <c r="E22112" t="s">
        <v>139</v>
      </c>
      <c r="F22112">
        <v>18.100000000000001</v>
      </c>
    </row>
    <row r="22113" spans="1:6">
      <c r="A22113" s="12" t="s">
        <v>252</v>
      </c>
      <c r="B22113" t="s">
        <v>92</v>
      </c>
      <c r="C22113" t="s">
        <v>137</v>
      </c>
      <c r="D22113">
        <v>1</v>
      </c>
      <c r="E22113" t="s">
        <v>139</v>
      </c>
      <c r="F22113">
        <v>2</v>
      </c>
    </row>
    <row r="22114" spans="1:6">
      <c r="A22114" s="12" t="s">
        <v>252</v>
      </c>
      <c r="B22114" t="s">
        <v>93</v>
      </c>
      <c r="C22114" t="s">
        <v>137</v>
      </c>
      <c r="D22114">
        <v>1</v>
      </c>
      <c r="E22114" t="s">
        <v>139</v>
      </c>
      <c r="F22114">
        <v>57.7</v>
      </c>
    </row>
    <row r="22115" spans="1:6">
      <c r="A22115" s="12" t="s">
        <v>252</v>
      </c>
      <c r="B22115" t="s">
        <v>94</v>
      </c>
      <c r="C22115" t="s">
        <v>137</v>
      </c>
      <c r="D22115">
        <v>1</v>
      </c>
      <c r="E22115" t="s">
        <v>139</v>
      </c>
      <c r="F22115">
        <v>99.9</v>
      </c>
    </row>
    <row r="22116" spans="1:6">
      <c r="A22116" s="12" t="s">
        <v>252</v>
      </c>
      <c r="B22116" t="s">
        <v>95</v>
      </c>
      <c r="C22116" t="s">
        <v>137</v>
      </c>
      <c r="D22116">
        <v>1</v>
      </c>
      <c r="E22116" t="s">
        <v>139</v>
      </c>
      <c r="F22116">
        <v>70.8</v>
      </c>
    </row>
    <row r="22117" spans="1:6">
      <c r="A22117" s="12" t="s">
        <v>252</v>
      </c>
      <c r="B22117" t="s">
        <v>96</v>
      </c>
      <c r="C22117" t="s">
        <v>137</v>
      </c>
      <c r="D22117">
        <v>1</v>
      </c>
      <c r="E22117" t="s">
        <v>139</v>
      </c>
      <c r="F22117">
        <v>99.9</v>
      </c>
    </row>
    <row r="22118" spans="1:6">
      <c r="A22118" s="12" t="s">
        <v>252</v>
      </c>
      <c r="B22118" t="s">
        <v>97</v>
      </c>
      <c r="C22118" t="s">
        <v>137</v>
      </c>
      <c r="D22118">
        <v>1</v>
      </c>
      <c r="E22118" t="s">
        <v>139</v>
      </c>
      <c r="F22118">
        <v>13.7</v>
      </c>
    </row>
    <row r="22119" spans="1:6">
      <c r="A22119" s="12" t="s">
        <v>252</v>
      </c>
      <c r="B22119" t="s">
        <v>98</v>
      </c>
      <c r="C22119" t="s">
        <v>137</v>
      </c>
      <c r="D22119">
        <v>1</v>
      </c>
      <c r="E22119" t="s">
        <v>139</v>
      </c>
      <c r="F22119">
        <v>43.1</v>
      </c>
    </row>
    <row r="22120" spans="1:6">
      <c r="A22120" s="12" t="s">
        <v>252</v>
      </c>
      <c r="B22120" t="s">
        <v>99</v>
      </c>
      <c r="C22120" t="s">
        <v>137</v>
      </c>
      <c r="D22120">
        <v>1</v>
      </c>
      <c r="E22120" t="s">
        <v>139</v>
      </c>
      <c r="F22120">
        <v>4.9000000000000004</v>
      </c>
    </row>
    <row r="22121" spans="1:6">
      <c r="A22121" s="12" t="s">
        <v>252</v>
      </c>
      <c r="B22121" t="s">
        <v>100</v>
      </c>
      <c r="C22121" t="s">
        <v>137</v>
      </c>
      <c r="D22121">
        <v>1</v>
      </c>
      <c r="E22121" t="s">
        <v>139</v>
      </c>
      <c r="F22121">
        <v>87.3</v>
      </c>
    </row>
    <row r="22122" spans="1:6">
      <c r="A22122" s="12" t="s">
        <v>252</v>
      </c>
      <c r="B22122" t="s">
        <v>101</v>
      </c>
      <c r="C22122" t="s">
        <v>137</v>
      </c>
      <c r="D22122">
        <v>1</v>
      </c>
      <c r="E22122" t="s">
        <v>139</v>
      </c>
      <c r="F22122">
        <v>99.6</v>
      </c>
    </row>
    <row r="22123" spans="1:6">
      <c r="A22123" s="12" t="s">
        <v>252</v>
      </c>
      <c r="B22123" t="s">
        <v>102</v>
      </c>
      <c r="C22123" t="s">
        <v>137</v>
      </c>
      <c r="D22123">
        <v>1</v>
      </c>
      <c r="E22123" t="s">
        <v>139</v>
      </c>
      <c r="F22123">
        <v>98.6</v>
      </c>
    </row>
    <row r="22124" spans="1:6">
      <c r="A22124" s="12" t="s">
        <v>252</v>
      </c>
      <c r="B22124" t="s">
        <v>103</v>
      </c>
      <c r="C22124" t="s">
        <v>137</v>
      </c>
      <c r="D22124">
        <v>1</v>
      </c>
      <c r="E22124" t="s">
        <v>139</v>
      </c>
      <c r="F22124">
        <v>79</v>
      </c>
    </row>
    <row r="22125" spans="1:6">
      <c r="A22125" s="12" t="s">
        <v>252</v>
      </c>
      <c r="B22125" t="s">
        <v>104</v>
      </c>
      <c r="C22125" t="s">
        <v>137</v>
      </c>
      <c r="D22125">
        <v>1</v>
      </c>
      <c r="E22125" t="s">
        <v>139</v>
      </c>
      <c r="F22125">
        <v>99.7</v>
      </c>
    </row>
    <row r="22126" spans="1:6">
      <c r="A22126" s="12" t="s">
        <v>252</v>
      </c>
      <c r="B22126" t="s">
        <v>105</v>
      </c>
      <c r="C22126" t="s">
        <v>137</v>
      </c>
      <c r="D22126">
        <v>1</v>
      </c>
      <c r="E22126" t="s">
        <v>139</v>
      </c>
      <c r="F22126">
        <v>0.1</v>
      </c>
    </row>
    <row r="22127" spans="1:6">
      <c r="A22127" s="12" t="s">
        <v>252</v>
      </c>
      <c r="B22127" t="s">
        <v>106</v>
      </c>
      <c r="C22127" t="s">
        <v>137</v>
      </c>
      <c r="D22127">
        <v>1</v>
      </c>
      <c r="E22127" t="s">
        <v>139</v>
      </c>
      <c r="F22127">
        <v>27.3</v>
      </c>
    </row>
    <row r="22128" spans="1:6">
      <c r="A22128" s="12" t="s">
        <v>252</v>
      </c>
      <c r="B22128" t="s">
        <v>107</v>
      </c>
      <c r="C22128" t="s">
        <v>137</v>
      </c>
      <c r="D22128">
        <v>1</v>
      </c>
      <c r="E22128" t="s">
        <v>139</v>
      </c>
      <c r="F22128">
        <v>8.8000000000000007</v>
      </c>
    </row>
    <row r="22129" spans="1:6">
      <c r="A22129" s="12" t="s">
        <v>252</v>
      </c>
      <c r="B22129" t="s">
        <v>108</v>
      </c>
      <c r="C22129" t="s">
        <v>137</v>
      </c>
      <c r="D22129">
        <v>1</v>
      </c>
      <c r="E22129" t="s">
        <v>139</v>
      </c>
      <c r="F22129">
        <v>99.9</v>
      </c>
    </row>
    <row r="22130" spans="1:6">
      <c r="A22130" s="12" t="s">
        <v>252</v>
      </c>
      <c r="B22130" t="s">
        <v>109</v>
      </c>
      <c r="C22130" t="s">
        <v>137</v>
      </c>
      <c r="D22130">
        <v>1</v>
      </c>
      <c r="E22130" t="s">
        <v>139</v>
      </c>
      <c r="F22130">
        <v>48</v>
      </c>
    </row>
    <row r="22131" spans="1:6">
      <c r="A22131" s="12" t="s">
        <v>252</v>
      </c>
      <c r="B22131" t="s">
        <v>110</v>
      </c>
      <c r="C22131" t="s">
        <v>137</v>
      </c>
      <c r="D22131">
        <v>1</v>
      </c>
      <c r="E22131" t="s">
        <v>139</v>
      </c>
      <c r="F22131">
        <v>100</v>
      </c>
    </row>
    <row r="22132" spans="1:6">
      <c r="A22132" s="12" t="s">
        <v>252</v>
      </c>
      <c r="B22132" t="s">
        <v>111</v>
      </c>
      <c r="C22132" t="s">
        <v>137</v>
      </c>
      <c r="D22132">
        <v>1</v>
      </c>
      <c r="E22132" t="s">
        <v>139</v>
      </c>
      <c r="F22132">
        <v>0</v>
      </c>
    </row>
    <row r="22133" spans="1:6">
      <c r="A22133" s="12" t="s">
        <v>252</v>
      </c>
      <c r="B22133" t="s">
        <v>112</v>
      </c>
      <c r="C22133" t="s">
        <v>137</v>
      </c>
      <c r="D22133">
        <v>1</v>
      </c>
      <c r="E22133" t="s">
        <v>139</v>
      </c>
      <c r="F22133">
        <v>8.4</v>
      </c>
    </row>
    <row r="22134" spans="1:6">
      <c r="A22134" s="12" t="s">
        <v>252</v>
      </c>
      <c r="B22134" t="s">
        <v>113</v>
      </c>
      <c r="C22134" t="s">
        <v>137</v>
      </c>
      <c r="D22134">
        <v>1</v>
      </c>
      <c r="E22134" t="s">
        <v>139</v>
      </c>
      <c r="F22134">
        <v>60</v>
      </c>
    </row>
    <row r="22135" spans="1:6">
      <c r="A22135" s="12" t="s">
        <v>252</v>
      </c>
      <c r="B22135" t="s">
        <v>114</v>
      </c>
      <c r="C22135" t="s">
        <v>137</v>
      </c>
      <c r="D22135">
        <v>1</v>
      </c>
      <c r="E22135" t="s">
        <v>139</v>
      </c>
      <c r="F22135">
        <v>95.4</v>
      </c>
    </row>
    <row r="22136" spans="1:6">
      <c r="A22136" s="12" t="s">
        <v>252</v>
      </c>
      <c r="B22136" t="s">
        <v>115</v>
      </c>
      <c r="C22136" t="s">
        <v>137</v>
      </c>
      <c r="D22136">
        <v>1</v>
      </c>
      <c r="E22136" t="s">
        <v>139</v>
      </c>
      <c r="F22136">
        <v>58.3</v>
      </c>
    </row>
    <row r="22137" spans="1:6">
      <c r="A22137" s="12" t="s">
        <v>252</v>
      </c>
      <c r="B22137" t="s">
        <v>116</v>
      </c>
      <c r="C22137" t="s">
        <v>137</v>
      </c>
      <c r="D22137">
        <v>1</v>
      </c>
      <c r="E22137" t="s">
        <v>139</v>
      </c>
      <c r="F22137">
        <v>100</v>
      </c>
    </row>
    <row r="22138" spans="1:6">
      <c r="A22138" s="12" t="s">
        <v>252</v>
      </c>
      <c r="B22138" t="s">
        <v>146</v>
      </c>
      <c r="C22138" t="s">
        <v>137</v>
      </c>
      <c r="D22138">
        <v>1</v>
      </c>
      <c r="E22138" t="s">
        <v>139</v>
      </c>
      <c r="F22138">
        <v>45.9</v>
      </c>
    </row>
    <row r="22139" spans="1:6">
      <c r="A22139" s="12" t="s">
        <v>252</v>
      </c>
      <c r="B22139" t="s">
        <v>61</v>
      </c>
      <c r="C22139" t="s">
        <v>137</v>
      </c>
      <c r="D22139">
        <v>1</v>
      </c>
      <c r="E22139" t="s">
        <v>140</v>
      </c>
      <c r="F22139">
        <v>0.7</v>
      </c>
    </row>
    <row r="22140" spans="1:6">
      <c r="A22140" s="12" t="s">
        <v>252</v>
      </c>
      <c r="B22140" t="s">
        <v>62</v>
      </c>
      <c r="C22140" t="s">
        <v>137</v>
      </c>
      <c r="D22140">
        <v>1</v>
      </c>
      <c r="E22140" t="s">
        <v>140</v>
      </c>
      <c r="F22140">
        <v>13</v>
      </c>
    </row>
    <row r="22141" spans="1:6">
      <c r="A22141" s="12" t="s">
        <v>252</v>
      </c>
      <c r="B22141" t="s">
        <v>63</v>
      </c>
      <c r="C22141" t="s">
        <v>137</v>
      </c>
      <c r="D22141">
        <v>1</v>
      </c>
      <c r="E22141" t="s">
        <v>140</v>
      </c>
      <c r="F22141">
        <v>41.4</v>
      </c>
    </row>
    <row r="22142" spans="1:6">
      <c r="A22142" s="12" t="s">
        <v>252</v>
      </c>
      <c r="B22142" t="s">
        <v>64</v>
      </c>
      <c r="C22142" t="s">
        <v>137</v>
      </c>
      <c r="D22142">
        <v>1</v>
      </c>
      <c r="E22142" t="s">
        <v>140</v>
      </c>
      <c r="F22142">
        <v>0.5</v>
      </c>
    </row>
    <row r="22143" spans="1:6">
      <c r="A22143" s="12" t="s">
        <v>252</v>
      </c>
      <c r="B22143" t="s">
        <v>65</v>
      </c>
      <c r="C22143" t="s">
        <v>137</v>
      </c>
      <c r="D22143">
        <v>1</v>
      </c>
      <c r="E22143" t="s">
        <v>140</v>
      </c>
      <c r="F22143">
        <v>99.9</v>
      </c>
    </row>
    <row r="22144" spans="1:6">
      <c r="A22144" s="12" t="s">
        <v>252</v>
      </c>
      <c r="B22144" t="s">
        <v>66</v>
      </c>
      <c r="C22144" t="s">
        <v>137</v>
      </c>
      <c r="D22144">
        <v>1</v>
      </c>
      <c r="E22144" t="s">
        <v>140</v>
      </c>
      <c r="F22144">
        <v>72.900000000000006</v>
      </c>
    </row>
    <row r="22145" spans="1:6">
      <c r="A22145" s="12" t="s">
        <v>252</v>
      </c>
      <c r="B22145" t="s">
        <v>67</v>
      </c>
      <c r="C22145" t="s">
        <v>137</v>
      </c>
      <c r="D22145">
        <v>1</v>
      </c>
      <c r="E22145" t="s">
        <v>140</v>
      </c>
      <c r="F22145">
        <v>90.3</v>
      </c>
    </row>
    <row r="22146" spans="1:6">
      <c r="A22146" s="12" t="s">
        <v>252</v>
      </c>
      <c r="B22146" t="s">
        <v>68</v>
      </c>
      <c r="C22146" t="s">
        <v>137</v>
      </c>
      <c r="D22146">
        <v>1</v>
      </c>
      <c r="E22146" t="s">
        <v>140</v>
      </c>
      <c r="F22146">
        <v>91.2</v>
      </c>
    </row>
    <row r="22147" spans="1:6">
      <c r="A22147" s="12" t="s">
        <v>252</v>
      </c>
      <c r="B22147" t="s">
        <v>69</v>
      </c>
      <c r="C22147" t="s">
        <v>137</v>
      </c>
      <c r="D22147">
        <v>1</v>
      </c>
      <c r="E22147" t="s">
        <v>140</v>
      </c>
      <c r="F22147">
        <v>47.6</v>
      </c>
    </row>
    <row r="22148" spans="1:6">
      <c r="A22148" s="12" t="s">
        <v>252</v>
      </c>
      <c r="B22148" t="s">
        <v>70</v>
      </c>
      <c r="C22148" t="s">
        <v>137</v>
      </c>
      <c r="D22148">
        <v>1</v>
      </c>
      <c r="E22148" t="s">
        <v>140</v>
      </c>
      <c r="F22148">
        <v>31.9</v>
      </c>
    </row>
    <row r="22149" spans="1:6">
      <c r="A22149" s="12" t="s">
        <v>252</v>
      </c>
      <c r="B22149" t="s">
        <v>71</v>
      </c>
      <c r="C22149" t="s">
        <v>137</v>
      </c>
      <c r="D22149">
        <v>1</v>
      </c>
      <c r="E22149" t="s">
        <v>140</v>
      </c>
      <c r="F22149">
        <v>100</v>
      </c>
    </row>
    <row r="22150" spans="1:6">
      <c r="A22150" s="12" t="s">
        <v>252</v>
      </c>
      <c r="B22150" t="s">
        <v>72</v>
      </c>
      <c r="C22150" t="s">
        <v>137</v>
      </c>
      <c r="D22150">
        <v>1</v>
      </c>
      <c r="E22150" t="s">
        <v>140</v>
      </c>
      <c r="F22150">
        <v>0.2</v>
      </c>
    </row>
    <row r="22151" spans="1:6">
      <c r="A22151" s="12" t="s">
        <v>252</v>
      </c>
      <c r="B22151" t="s">
        <v>73</v>
      </c>
      <c r="C22151" t="s">
        <v>137</v>
      </c>
      <c r="D22151">
        <v>1</v>
      </c>
      <c r="E22151" t="s">
        <v>140</v>
      </c>
      <c r="F22151">
        <v>92.5</v>
      </c>
    </row>
    <row r="22152" spans="1:6">
      <c r="A22152" s="12" t="s">
        <v>252</v>
      </c>
      <c r="B22152" t="s">
        <v>74</v>
      </c>
      <c r="C22152" t="s">
        <v>137</v>
      </c>
      <c r="D22152">
        <v>1</v>
      </c>
      <c r="E22152" t="s">
        <v>140</v>
      </c>
      <c r="F22152">
        <v>9.3000000000000007</v>
      </c>
    </row>
    <row r="22153" spans="1:6">
      <c r="A22153" s="12" t="s">
        <v>252</v>
      </c>
      <c r="B22153" t="s">
        <v>75</v>
      </c>
      <c r="C22153" t="s">
        <v>137</v>
      </c>
      <c r="D22153">
        <v>1</v>
      </c>
      <c r="E22153" t="s">
        <v>140</v>
      </c>
      <c r="F22153">
        <v>36.799999999999997</v>
      </c>
    </row>
    <row r="22154" spans="1:6">
      <c r="A22154" s="12" t="s">
        <v>252</v>
      </c>
      <c r="B22154" t="s">
        <v>76</v>
      </c>
      <c r="C22154" t="s">
        <v>137</v>
      </c>
      <c r="D22154">
        <v>1</v>
      </c>
      <c r="E22154" t="s">
        <v>140</v>
      </c>
      <c r="F22154">
        <v>6.8</v>
      </c>
    </row>
    <row r="22155" spans="1:6">
      <c r="A22155" s="12" t="s">
        <v>252</v>
      </c>
      <c r="B22155" t="s">
        <v>77</v>
      </c>
      <c r="C22155" t="s">
        <v>137</v>
      </c>
      <c r="D22155">
        <v>1</v>
      </c>
      <c r="E22155" t="s">
        <v>140</v>
      </c>
      <c r="F22155">
        <v>0.7</v>
      </c>
    </row>
    <row r="22156" spans="1:6">
      <c r="A22156" s="12" t="s">
        <v>252</v>
      </c>
      <c r="B22156" t="s">
        <v>78</v>
      </c>
      <c r="C22156" t="s">
        <v>137</v>
      </c>
      <c r="D22156">
        <v>1</v>
      </c>
      <c r="E22156" t="s">
        <v>140</v>
      </c>
      <c r="F22156">
        <v>3.9</v>
      </c>
    </row>
    <row r="22157" spans="1:6">
      <c r="A22157" s="12" t="s">
        <v>252</v>
      </c>
      <c r="B22157" t="s">
        <v>79</v>
      </c>
      <c r="C22157" t="s">
        <v>137</v>
      </c>
      <c r="D22157">
        <v>1</v>
      </c>
      <c r="E22157" t="s">
        <v>140</v>
      </c>
      <c r="F22157">
        <v>69.7</v>
      </c>
    </row>
    <row r="22158" spans="1:6">
      <c r="A22158" s="12" t="s">
        <v>252</v>
      </c>
      <c r="B22158" t="s">
        <v>80</v>
      </c>
      <c r="C22158" t="s">
        <v>137</v>
      </c>
      <c r="D22158">
        <v>1</v>
      </c>
      <c r="E22158" t="s">
        <v>140</v>
      </c>
      <c r="F22158">
        <v>99.4</v>
      </c>
    </row>
    <row r="22159" spans="1:6">
      <c r="A22159" s="12" t="s">
        <v>252</v>
      </c>
      <c r="B22159" t="s">
        <v>81</v>
      </c>
      <c r="C22159" t="s">
        <v>137</v>
      </c>
      <c r="D22159">
        <v>1</v>
      </c>
      <c r="E22159" t="s">
        <v>140</v>
      </c>
      <c r="F22159">
        <v>99.7</v>
      </c>
    </row>
    <row r="22160" spans="1:6">
      <c r="A22160" s="12" t="s">
        <v>252</v>
      </c>
      <c r="B22160" t="s">
        <v>82</v>
      </c>
      <c r="C22160" t="s">
        <v>137</v>
      </c>
      <c r="D22160">
        <v>1</v>
      </c>
      <c r="E22160" t="s">
        <v>140</v>
      </c>
      <c r="F22160">
        <v>60.8</v>
      </c>
    </row>
    <row r="22161" spans="1:6">
      <c r="A22161" s="12" t="s">
        <v>252</v>
      </c>
      <c r="B22161" t="s">
        <v>83</v>
      </c>
      <c r="C22161" t="s">
        <v>137</v>
      </c>
      <c r="D22161">
        <v>1</v>
      </c>
      <c r="E22161" t="s">
        <v>140</v>
      </c>
      <c r="F22161">
        <v>67.8</v>
      </c>
    </row>
    <row r="22162" spans="1:6">
      <c r="A22162" s="12" t="s">
        <v>252</v>
      </c>
      <c r="B22162" t="s">
        <v>84</v>
      </c>
      <c r="C22162" t="s">
        <v>137</v>
      </c>
      <c r="D22162">
        <v>1</v>
      </c>
      <c r="E22162" t="s">
        <v>140</v>
      </c>
      <c r="F22162">
        <v>9.1999999999999993</v>
      </c>
    </row>
    <row r="22163" spans="1:6">
      <c r="A22163" s="12" t="s">
        <v>252</v>
      </c>
      <c r="B22163" t="s">
        <v>85</v>
      </c>
      <c r="C22163" t="s">
        <v>137</v>
      </c>
      <c r="D22163">
        <v>1</v>
      </c>
      <c r="E22163" t="s">
        <v>140</v>
      </c>
      <c r="F22163">
        <v>9.8000000000000007</v>
      </c>
    </row>
    <row r="22164" spans="1:6">
      <c r="A22164" s="12" t="s">
        <v>252</v>
      </c>
      <c r="B22164" t="s">
        <v>86</v>
      </c>
      <c r="C22164" t="s">
        <v>137</v>
      </c>
      <c r="D22164">
        <v>1</v>
      </c>
      <c r="E22164" t="s">
        <v>140</v>
      </c>
      <c r="F22164">
        <v>10.5</v>
      </c>
    </row>
    <row r="22165" spans="1:6">
      <c r="A22165" s="12" t="s">
        <v>252</v>
      </c>
      <c r="B22165" t="s">
        <v>87</v>
      </c>
      <c r="C22165" t="s">
        <v>137</v>
      </c>
      <c r="D22165">
        <v>1</v>
      </c>
      <c r="E22165" t="s">
        <v>140</v>
      </c>
      <c r="F22165">
        <v>1.6</v>
      </c>
    </row>
    <row r="22166" spans="1:6">
      <c r="A22166" s="12" t="s">
        <v>252</v>
      </c>
      <c r="B22166" t="s">
        <v>88</v>
      </c>
      <c r="C22166" t="s">
        <v>137</v>
      </c>
      <c r="D22166">
        <v>1</v>
      </c>
      <c r="E22166" t="s">
        <v>140</v>
      </c>
      <c r="F22166">
        <v>60.9</v>
      </c>
    </row>
    <row r="22167" spans="1:6">
      <c r="A22167" s="12" t="s">
        <v>252</v>
      </c>
      <c r="B22167" t="s">
        <v>89</v>
      </c>
      <c r="C22167" t="s">
        <v>137</v>
      </c>
      <c r="D22167">
        <v>1</v>
      </c>
      <c r="E22167" t="s">
        <v>140</v>
      </c>
      <c r="F22167">
        <v>63.4</v>
      </c>
    </row>
    <row r="22168" spans="1:6">
      <c r="A22168" s="12" t="s">
        <v>252</v>
      </c>
      <c r="B22168" t="s">
        <v>90</v>
      </c>
      <c r="C22168" t="s">
        <v>137</v>
      </c>
      <c r="D22168">
        <v>1</v>
      </c>
      <c r="E22168" t="s">
        <v>140</v>
      </c>
      <c r="F22168">
        <v>89.7</v>
      </c>
    </row>
    <row r="22169" spans="1:6">
      <c r="A22169" s="12" t="s">
        <v>252</v>
      </c>
      <c r="B22169" t="s">
        <v>91</v>
      </c>
      <c r="C22169" t="s">
        <v>137</v>
      </c>
      <c r="D22169">
        <v>1</v>
      </c>
      <c r="E22169" t="s">
        <v>140</v>
      </c>
      <c r="F22169">
        <v>81.900000000000006</v>
      </c>
    </row>
    <row r="22170" spans="1:6">
      <c r="A22170" s="12" t="s">
        <v>252</v>
      </c>
      <c r="B22170" t="s">
        <v>92</v>
      </c>
      <c r="C22170" t="s">
        <v>137</v>
      </c>
      <c r="D22170">
        <v>1</v>
      </c>
      <c r="E22170" t="s">
        <v>140</v>
      </c>
      <c r="F22170">
        <v>98</v>
      </c>
    </row>
    <row r="22171" spans="1:6">
      <c r="A22171" s="12" t="s">
        <v>252</v>
      </c>
      <c r="B22171" t="s">
        <v>93</v>
      </c>
      <c r="C22171" t="s">
        <v>137</v>
      </c>
      <c r="D22171">
        <v>1</v>
      </c>
      <c r="E22171" t="s">
        <v>140</v>
      </c>
      <c r="F22171">
        <v>42.3</v>
      </c>
    </row>
    <row r="22172" spans="1:6">
      <c r="A22172" s="12" t="s">
        <v>252</v>
      </c>
      <c r="B22172" t="s">
        <v>94</v>
      </c>
      <c r="C22172" t="s">
        <v>137</v>
      </c>
      <c r="D22172">
        <v>1</v>
      </c>
      <c r="E22172" t="s">
        <v>140</v>
      </c>
      <c r="F22172">
        <v>0.1</v>
      </c>
    </row>
    <row r="22173" spans="1:6">
      <c r="A22173" s="12" t="s">
        <v>252</v>
      </c>
      <c r="B22173" t="s">
        <v>95</v>
      </c>
      <c r="C22173" t="s">
        <v>137</v>
      </c>
      <c r="D22173">
        <v>1</v>
      </c>
      <c r="E22173" t="s">
        <v>140</v>
      </c>
      <c r="F22173">
        <v>29.2</v>
      </c>
    </row>
    <row r="22174" spans="1:6">
      <c r="A22174" s="12" t="s">
        <v>252</v>
      </c>
      <c r="B22174" t="s">
        <v>96</v>
      </c>
      <c r="C22174" t="s">
        <v>137</v>
      </c>
      <c r="D22174">
        <v>1</v>
      </c>
      <c r="E22174" t="s">
        <v>140</v>
      </c>
      <c r="F22174">
        <v>0.1</v>
      </c>
    </row>
    <row r="22175" spans="1:6">
      <c r="A22175" s="12" t="s">
        <v>252</v>
      </c>
      <c r="B22175" t="s">
        <v>97</v>
      </c>
      <c r="C22175" t="s">
        <v>137</v>
      </c>
      <c r="D22175">
        <v>1</v>
      </c>
      <c r="E22175" t="s">
        <v>140</v>
      </c>
      <c r="F22175">
        <v>86.3</v>
      </c>
    </row>
    <row r="22176" spans="1:6">
      <c r="A22176" s="12" t="s">
        <v>252</v>
      </c>
      <c r="B22176" t="s">
        <v>98</v>
      </c>
      <c r="C22176" t="s">
        <v>137</v>
      </c>
      <c r="D22176">
        <v>1</v>
      </c>
      <c r="E22176" t="s">
        <v>140</v>
      </c>
      <c r="F22176">
        <v>56.9</v>
      </c>
    </row>
    <row r="22177" spans="1:6">
      <c r="A22177" s="12" t="s">
        <v>252</v>
      </c>
      <c r="B22177" t="s">
        <v>99</v>
      </c>
      <c r="C22177" t="s">
        <v>137</v>
      </c>
      <c r="D22177">
        <v>1</v>
      </c>
      <c r="E22177" t="s">
        <v>140</v>
      </c>
      <c r="F22177">
        <v>95.1</v>
      </c>
    </row>
    <row r="22178" spans="1:6">
      <c r="A22178" s="12" t="s">
        <v>252</v>
      </c>
      <c r="B22178" t="s">
        <v>100</v>
      </c>
      <c r="C22178" t="s">
        <v>137</v>
      </c>
      <c r="D22178">
        <v>1</v>
      </c>
      <c r="E22178" t="s">
        <v>140</v>
      </c>
      <c r="F22178">
        <v>12.7</v>
      </c>
    </row>
    <row r="22179" spans="1:6">
      <c r="A22179" s="12" t="s">
        <v>252</v>
      </c>
      <c r="B22179" t="s">
        <v>101</v>
      </c>
      <c r="C22179" t="s">
        <v>137</v>
      </c>
      <c r="D22179">
        <v>1</v>
      </c>
      <c r="E22179" t="s">
        <v>140</v>
      </c>
      <c r="F22179">
        <v>0.4</v>
      </c>
    </row>
    <row r="22180" spans="1:6">
      <c r="A22180" s="12" t="s">
        <v>252</v>
      </c>
      <c r="B22180" t="s">
        <v>102</v>
      </c>
      <c r="C22180" t="s">
        <v>137</v>
      </c>
      <c r="D22180">
        <v>1</v>
      </c>
      <c r="E22180" t="s">
        <v>140</v>
      </c>
      <c r="F22180">
        <v>1.4</v>
      </c>
    </row>
    <row r="22181" spans="1:6">
      <c r="A22181" s="12" t="s">
        <v>252</v>
      </c>
      <c r="B22181" t="s">
        <v>103</v>
      </c>
      <c r="C22181" t="s">
        <v>137</v>
      </c>
      <c r="D22181">
        <v>1</v>
      </c>
      <c r="E22181" t="s">
        <v>140</v>
      </c>
      <c r="F22181">
        <v>21</v>
      </c>
    </row>
    <row r="22182" spans="1:6">
      <c r="A22182" s="12" t="s">
        <v>252</v>
      </c>
      <c r="B22182" t="s">
        <v>104</v>
      </c>
      <c r="C22182" t="s">
        <v>137</v>
      </c>
      <c r="D22182">
        <v>1</v>
      </c>
      <c r="E22182" t="s">
        <v>140</v>
      </c>
      <c r="F22182">
        <v>0.3</v>
      </c>
    </row>
    <row r="22183" spans="1:6">
      <c r="A22183" s="12" t="s">
        <v>252</v>
      </c>
      <c r="B22183" t="s">
        <v>105</v>
      </c>
      <c r="C22183" t="s">
        <v>137</v>
      </c>
      <c r="D22183">
        <v>1</v>
      </c>
      <c r="E22183" t="s">
        <v>140</v>
      </c>
      <c r="F22183">
        <v>99.9</v>
      </c>
    </row>
    <row r="22184" spans="1:6">
      <c r="A22184" s="12" t="s">
        <v>252</v>
      </c>
      <c r="B22184" t="s">
        <v>106</v>
      </c>
      <c r="C22184" t="s">
        <v>137</v>
      </c>
      <c r="D22184">
        <v>1</v>
      </c>
      <c r="E22184" t="s">
        <v>140</v>
      </c>
      <c r="F22184">
        <v>72.7</v>
      </c>
    </row>
    <row r="22185" spans="1:6">
      <c r="A22185" s="12" t="s">
        <v>252</v>
      </c>
      <c r="B22185" t="s">
        <v>107</v>
      </c>
      <c r="C22185" t="s">
        <v>137</v>
      </c>
      <c r="D22185">
        <v>1</v>
      </c>
      <c r="E22185" t="s">
        <v>140</v>
      </c>
      <c r="F22185">
        <v>91.2</v>
      </c>
    </row>
    <row r="22186" spans="1:6">
      <c r="A22186" s="12" t="s">
        <v>252</v>
      </c>
      <c r="B22186" t="s">
        <v>108</v>
      </c>
      <c r="C22186" t="s">
        <v>137</v>
      </c>
      <c r="D22186">
        <v>1</v>
      </c>
      <c r="E22186" t="s">
        <v>140</v>
      </c>
      <c r="F22186">
        <v>0.1</v>
      </c>
    </row>
    <row r="22187" spans="1:6">
      <c r="A22187" s="12" t="s">
        <v>252</v>
      </c>
      <c r="B22187" t="s">
        <v>109</v>
      </c>
      <c r="C22187" t="s">
        <v>137</v>
      </c>
      <c r="D22187">
        <v>1</v>
      </c>
      <c r="E22187" t="s">
        <v>140</v>
      </c>
      <c r="F22187">
        <v>52</v>
      </c>
    </row>
    <row r="22188" spans="1:6">
      <c r="A22188" s="12" t="s">
        <v>252</v>
      </c>
      <c r="B22188" t="s">
        <v>110</v>
      </c>
      <c r="C22188" t="s">
        <v>137</v>
      </c>
      <c r="D22188">
        <v>1</v>
      </c>
      <c r="E22188" t="s">
        <v>140</v>
      </c>
      <c r="F22188">
        <v>0</v>
      </c>
    </row>
    <row r="22189" spans="1:6">
      <c r="A22189" s="12" t="s">
        <v>252</v>
      </c>
      <c r="B22189" t="s">
        <v>111</v>
      </c>
      <c r="C22189" t="s">
        <v>137</v>
      </c>
      <c r="D22189">
        <v>1</v>
      </c>
      <c r="E22189" t="s">
        <v>140</v>
      </c>
      <c r="F22189">
        <v>100</v>
      </c>
    </row>
    <row r="22190" spans="1:6">
      <c r="A22190" s="12" t="s">
        <v>252</v>
      </c>
      <c r="B22190" t="s">
        <v>112</v>
      </c>
      <c r="C22190" t="s">
        <v>137</v>
      </c>
      <c r="D22190">
        <v>1</v>
      </c>
      <c r="E22190" t="s">
        <v>140</v>
      </c>
      <c r="F22190">
        <v>91.6</v>
      </c>
    </row>
    <row r="22191" spans="1:6">
      <c r="A22191" s="12" t="s">
        <v>252</v>
      </c>
      <c r="B22191" t="s">
        <v>113</v>
      </c>
      <c r="C22191" t="s">
        <v>137</v>
      </c>
      <c r="D22191">
        <v>1</v>
      </c>
      <c r="E22191" t="s">
        <v>140</v>
      </c>
      <c r="F22191">
        <v>40</v>
      </c>
    </row>
    <row r="22192" spans="1:6">
      <c r="A22192" s="12" t="s">
        <v>252</v>
      </c>
      <c r="B22192" t="s">
        <v>114</v>
      </c>
      <c r="C22192" t="s">
        <v>137</v>
      </c>
      <c r="D22192">
        <v>1</v>
      </c>
      <c r="E22192" t="s">
        <v>140</v>
      </c>
      <c r="F22192">
        <v>4.5999999999999996</v>
      </c>
    </row>
    <row r="22193" spans="1:6">
      <c r="A22193" s="12" t="s">
        <v>252</v>
      </c>
      <c r="B22193" t="s">
        <v>115</v>
      </c>
      <c r="C22193" t="s">
        <v>137</v>
      </c>
      <c r="D22193">
        <v>1</v>
      </c>
      <c r="E22193" t="s">
        <v>140</v>
      </c>
      <c r="F22193">
        <v>41.7</v>
      </c>
    </row>
    <row r="22194" spans="1:6">
      <c r="A22194" s="12" t="s">
        <v>252</v>
      </c>
      <c r="B22194" t="s">
        <v>116</v>
      </c>
      <c r="C22194" t="s">
        <v>137</v>
      </c>
      <c r="D22194">
        <v>1</v>
      </c>
      <c r="E22194" t="s">
        <v>140</v>
      </c>
      <c r="F22194">
        <v>0</v>
      </c>
    </row>
    <row r="22195" spans="1:6">
      <c r="A22195" s="12" t="s">
        <v>252</v>
      </c>
      <c r="B22195" t="s">
        <v>146</v>
      </c>
      <c r="C22195" t="s">
        <v>137</v>
      </c>
      <c r="D22195">
        <v>1</v>
      </c>
      <c r="E22195" t="s">
        <v>140</v>
      </c>
      <c r="F22195">
        <v>54.1</v>
      </c>
    </row>
    <row r="22196" spans="1:6">
      <c r="A22196" s="12" t="s">
        <v>252</v>
      </c>
      <c r="B22196" t="s">
        <v>61</v>
      </c>
      <c r="C22196" t="s">
        <v>137</v>
      </c>
      <c r="D22196">
        <v>1</v>
      </c>
      <c r="E22196" t="s">
        <v>147</v>
      </c>
      <c r="F22196">
        <v>0</v>
      </c>
    </row>
    <row r="22197" spans="1:6">
      <c r="A22197" s="12" t="s">
        <v>252</v>
      </c>
      <c r="B22197" t="s">
        <v>62</v>
      </c>
      <c r="C22197" t="s">
        <v>137</v>
      </c>
      <c r="D22197">
        <v>1</v>
      </c>
      <c r="E22197" t="s">
        <v>147</v>
      </c>
      <c r="F22197">
        <v>0</v>
      </c>
    </row>
    <row r="22198" spans="1:6">
      <c r="A22198" s="12" t="s">
        <v>252</v>
      </c>
      <c r="B22198" t="s">
        <v>63</v>
      </c>
      <c r="C22198" t="s">
        <v>137</v>
      </c>
      <c r="D22198">
        <v>1</v>
      </c>
      <c r="E22198" t="s">
        <v>147</v>
      </c>
      <c r="F22198">
        <v>0</v>
      </c>
    </row>
    <row r="22199" spans="1:6">
      <c r="A22199" s="12" t="s">
        <v>252</v>
      </c>
      <c r="B22199" t="s">
        <v>64</v>
      </c>
      <c r="C22199" t="s">
        <v>137</v>
      </c>
      <c r="D22199">
        <v>1</v>
      </c>
      <c r="E22199" t="s">
        <v>147</v>
      </c>
      <c r="F22199">
        <v>0</v>
      </c>
    </row>
    <row r="22200" spans="1:6">
      <c r="A22200" s="12" t="s">
        <v>252</v>
      </c>
      <c r="B22200" t="s">
        <v>65</v>
      </c>
      <c r="C22200" t="s">
        <v>137</v>
      </c>
      <c r="D22200">
        <v>1</v>
      </c>
      <c r="E22200" t="s">
        <v>147</v>
      </c>
      <c r="F22200">
        <v>0</v>
      </c>
    </row>
    <row r="22201" spans="1:6">
      <c r="A22201" s="12" t="s">
        <v>252</v>
      </c>
      <c r="B22201" t="s">
        <v>66</v>
      </c>
      <c r="C22201" t="s">
        <v>137</v>
      </c>
      <c r="D22201">
        <v>1</v>
      </c>
      <c r="E22201" t="s">
        <v>147</v>
      </c>
      <c r="F22201">
        <v>0</v>
      </c>
    </row>
    <row r="22202" spans="1:6">
      <c r="A22202" s="12" t="s">
        <v>252</v>
      </c>
      <c r="B22202" t="s">
        <v>67</v>
      </c>
      <c r="C22202" t="s">
        <v>137</v>
      </c>
      <c r="D22202">
        <v>1</v>
      </c>
      <c r="E22202" t="s">
        <v>147</v>
      </c>
      <c r="F22202">
        <v>0</v>
      </c>
    </row>
    <row r="22203" spans="1:6">
      <c r="A22203" s="12" t="s">
        <v>252</v>
      </c>
      <c r="B22203" t="s">
        <v>68</v>
      </c>
      <c r="C22203" t="s">
        <v>137</v>
      </c>
      <c r="D22203">
        <v>1</v>
      </c>
      <c r="E22203" t="s">
        <v>147</v>
      </c>
      <c r="F22203">
        <v>0</v>
      </c>
    </row>
    <row r="22204" spans="1:6">
      <c r="A22204" s="12" t="s">
        <v>252</v>
      </c>
      <c r="B22204" t="s">
        <v>69</v>
      </c>
      <c r="C22204" t="s">
        <v>137</v>
      </c>
      <c r="D22204">
        <v>1</v>
      </c>
      <c r="E22204" t="s">
        <v>147</v>
      </c>
      <c r="F22204">
        <v>0</v>
      </c>
    </row>
    <row r="22205" spans="1:6">
      <c r="A22205" s="12" t="s">
        <v>252</v>
      </c>
      <c r="B22205" t="s">
        <v>70</v>
      </c>
      <c r="C22205" t="s">
        <v>137</v>
      </c>
      <c r="D22205">
        <v>1</v>
      </c>
      <c r="E22205" t="s">
        <v>147</v>
      </c>
      <c r="F22205">
        <v>0</v>
      </c>
    </row>
    <row r="22206" spans="1:6">
      <c r="A22206" s="12" t="s">
        <v>252</v>
      </c>
      <c r="B22206" t="s">
        <v>71</v>
      </c>
      <c r="C22206" t="s">
        <v>137</v>
      </c>
      <c r="D22206">
        <v>1</v>
      </c>
      <c r="E22206" t="s">
        <v>147</v>
      </c>
      <c r="F22206">
        <v>0</v>
      </c>
    </row>
    <row r="22207" spans="1:6">
      <c r="A22207" s="12" t="s">
        <v>252</v>
      </c>
      <c r="B22207" t="s">
        <v>72</v>
      </c>
      <c r="C22207" t="s">
        <v>137</v>
      </c>
      <c r="D22207">
        <v>1</v>
      </c>
      <c r="E22207" t="s">
        <v>147</v>
      </c>
      <c r="F22207">
        <v>0</v>
      </c>
    </row>
    <row r="22208" spans="1:6">
      <c r="A22208" s="12" t="s">
        <v>252</v>
      </c>
      <c r="B22208" t="s">
        <v>73</v>
      </c>
      <c r="C22208" t="s">
        <v>137</v>
      </c>
      <c r="D22208">
        <v>1</v>
      </c>
      <c r="E22208" t="s">
        <v>147</v>
      </c>
      <c r="F22208">
        <v>0</v>
      </c>
    </row>
    <row r="22209" spans="1:6">
      <c r="A22209" s="12" t="s">
        <v>252</v>
      </c>
      <c r="B22209" t="s">
        <v>74</v>
      </c>
      <c r="C22209" t="s">
        <v>137</v>
      </c>
      <c r="D22209">
        <v>1</v>
      </c>
      <c r="E22209" t="s">
        <v>147</v>
      </c>
      <c r="F22209">
        <v>0</v>
      </c>
    </row>
    <row r="22210" spans="1:6">
      <c r="A22210" s="12" t="s">
        <v>252</v>
      </c>
      <c r="B22210" t="s">
        <v>75</v>
      </c>
      <c r="C22210" t="s">
        <v>137</v>
      </c>
      <c r="D22210">
        <v>1</v>
      </c>
      <c r="E22210" t="s">
        <v>147</v>
      </c>
      <c r="F22210">
        <v>0</v>
      </c>
    </row>
    <row r="22211" spans="1:6">
      <c r="A22211" s="12" t="s">
        <v>252</v>
      </c>
      <c r="B22211" t="s">
        <v>76</v>
      </c>
      <c r="C22211" t="s">
        <v>137</v>
      </c>
      <c r="D22211">
        <v>1</v>
      </c>
      <c r="E22211" t="s">
        <v>147</v>
      </c>
      <c r="F22211">
        <v>0</v>
      </c>
    </row>
    <row r="22212" spans="1:6">
      <c r="A22212" s="12" t="s">
        <v>252</v>
      </c>
      <c r="B22212" t="s">
        <v>77</v>
      </c>
      <c r="C22212" t="s">
        <v>137</v>
      </c>
      <c r="D22212">
        <v>1</v>
      </c>
      <c r="E22212" t="s">
        <v>147</v>
      </c>
      <c r="F22212">
        <v>0</v>
      </c>
    </row>
    <row r="22213" spans="1:6">
      <c r="A22213" s="12" t="s">
        <v>252</v>
      </c>
      <c r="B22213" t="s">
        <v>78</v>
      </c>
      <c r="C22213" t="s">
        <v>137</v>
      </c>
      <c r="D22213">
        <v>1</v>
      </c>
      <c r="E22213" t="s">
        <v>147</v>
      </c>
      <c r="F22213">
        <v>0</v>
      </c>
    </row>
    <row r="22214" spans="1:6">
      <c r="A22214" s="12" t="s">
        <v>252</v>
      </c>
      <c r="B22214" t="s">
        <v>79</v>
      </c>
      <c r="C22214" t="s">
        <v>137</v>
      </c>
      <c r="D22214">
        <v>1</v>
      </c>
      <c r="E22214" t="s">
        <v>147</v>
      </c>
      <c r="F22214">
        <v>0</v>
      </c>
    </row>
    <row r="22215" spans="1:6">
      <c r="A22215" s="12" t="s">
        <v>252</v>
      </c>
      <c r="B22215" t="s">
        <v>80</v>
      </c>
      <c r="C22215" t="s">
        <v>137</v>
      </c>
      <c r="D22215">
        <v>1</v>
      </c>
      <c r="E22215" t="s">
        <v>147</v>
      </c>
      <c r="F22215">
        <v>0</v>
      </c>
    </row>
    <row r="22216" spans="1:6">
      <c r="A22216" s="12" t="s">
        <v>252</v>
      </c>
      <c r="B22216" t="s">
        <v>81</v>
      </c>
      <c r="C22216" t="s">
        <v>137</v>
      </c>
      <c r="D22216">
        <v>1</v>
      </c>
      <c r="E22216" t="s">
        <v>147</v>
      </c>
      <c r="F22216">
        <v>0</v>
      </c>
    </row>
    <row r="22217" spans="1:6">
      <c r="A22217" s="12" t="s">
        <v>252</v>
      </c>
      <c r="B22217" t="s">
        <v>82</v>
      </c>
      <c r="C22217" t="s">
        <v>137</v>
      </c>
      <c r="D22217">
        <v>1</v>
      </c>
      <c r="E22217" t="s">
        <v>147</v>
      </c>
      <c r="F22217">
        <v>0</v>
      </c>
    </row>
    <row r="22218" spans="1:6">
      <c r="A22218" s="12" t="s">
        <v>252</v>
      </c>
      <c r="B22218" t="s">
        <v>83</v>
      </c>
      <c r="C22218" t="s">
        <v>137</v>
      </c>
      <c r="D22218">
        <v>1</v>
      </c>
      <c r="E22218" t="s">
        <v>147</v>
      </c>
      <c r="F22218">
        <v>0</v>
      </c>
    </row>
    <row r="22219" spans="1:6">
      <c r="A22219" s="12" t="s">
        <v>252</v>
      </c>
      <c r="B22219" t="s">
        <v>84</v>
      </c>
      <c r="C22219" t="s">
        <v>137</v>
      </c>
      <c r="D22219">
        <v>1</v>
      </c>
      <c r="E22219" t="s">
        <v>147</v>
      </c>
      <c r="F22219">
        <v>0</v>
      </c>
    </row>
    <row r="22220" spans="1:6">
      <c r="A22220" s="12" t="s">
        <v>252</v>
      </c>
      <c r="B22220" t="s">
        <v>85</v>
      </c>
      <c r="C22220" t="s">
        <v>137</v>
      </c>
      <c r="D22220">
        <v>1</v>
      </c>
      <c r="E22220" t="s">
        <v>147</v>
      </c>
      <c r="F22220">
        <v>0</v>
      </c>
    </row>
    <row r="22221" spans="1:6">
      <c r="A22221" s="12" t="s">
        <v>252</v>
      </c>
      <c r="B22221" t="s">
        <v>86</v>
      </c>
      <c r="C22221" t="s">
        <v>137</v>
      </c>
      <c r="D22221">
        <v>1</v>
      </c>
      <c r="E22221" t="s">
        <v>147</v>
      </c>
      <c r="F22221">
        <v>0</v>
      </c>
    </row>
    <row r="22222" spans="1:6">
      <c r="A22222" s="12" t="s">
        <v>252</v>
      </c>
      <c r="B22222" t="s">
        <v>87</v>
      </c>
      <c r="C22222" t="s">
        <v>137</v>
      </c>
      <c r="D22222">
        <v>1</v>
      </c>
      <c r="E22222" t="s">
        <v>147</v>
      </c>
      <c r="F22222">
        <v>0</v>
      </c>
    </row>
    <row r="22223" spans="1:6">
      <c r="A22223" s="12" t="s">
        <v>252</v>
      </c>
      <c r="B22223" t="s">
        <v>88</v>
      </c>
      <c r="C22223" t="s">
        <v>137</v>
      </c>
      <c r="D22223">
        <v>1</v>
      </c>
      <c r="E22223" t="s">
        <v>147</v>
      </c>
      <c r="F22223">
        <v>0</v>
      </c>
    </row>
    <row r="22224" spans="1:6">
      <c r="A22224" s="12" t="s">
        <v>252</v>
      </c>
      <c r="B22224" t="s">
        <v>89</v>
      </c>
      <c r="C22224" t="s">
        <v>137</v>
      </c>
      <c r="D22224">
        <v>1</v>
      </c>
      <c r="E22224" t="s">
        <v>147</v>
      </c>
      <c r="F22224">
        <v>0</v>
      </c>
    </row>
    <row r="22225" spans="1:6">
      <c r="A22225" s="12" t="s">
        <v>252</v>
      </c>
      <c r="B22225" t="s">
        <v>90</v>
      </c>
      <c r="C22225" t="s">
        <v>137</v>
      </c>
      <c r="D22225">
        <v>1</v>
      </c>
      <c r="E22225" t="s">
        <v>147</v>
      </c>
      <c r="F22225">
        <v>0</v>
      </c>
    </row>
    <row r="22226" spans="1:6">
      <c r="A22226" s="12" t="s">
        <v>252</v>
      </c>
      <c r="B22226" t="s">
        <v>91</v>
      </c>
      <c r="C22226" t="s">
        <v>137</v>
      </c>
      <c r="D22226">
        <v>1</v>
      </c>
      <c r="E22226" t="s">
        <v>147</v>
      </c>
      <c r="F22226">
        <v>0</v>
      </c>
    </row>
    <row r="22227" spans="1:6">
      <c r="A22227" s="12" t="s">
        <v>252</v>
      </c>
      <c r="B22227" t="s">
        <v>92</v>
      </c>
      <c r="C22227" t="s">
        <v>137</v>
      </c>
      <c r="D22227">
        <v>1</v>
      </c>
      <c r="E22227" t="s">
        <v>147</v>
      </c>
      <c r="F22227">
        <v>0</v>
      </c>
    </row>
    <row r="22228" spans="1:6">
      <c r="A22228" s="12" t="s">
        <v>252</v>
      </c>
      <c r="B22228" t="s">
        <v>93</v>
      </c>
      <c r="C22228" t="s">
        <v>137</v>
      </c>
      <c r="D22228">
        <v>1</v>
      </c>
      <c r="E22228" t="s">
        <v>147</v>
      </c>
      <c r="F22228">
        <v>0</v>
      </c>
    </row>
    <row r="22229" spans="1:6">
      <c r="A22229" s="12" t="s">
        <v>252</v>
      </c>
      <c r="B22229" t="s">
        <v>94</v>
      </c>
      <c r="C22229" t="s">
        <v>137</v>
      </c>
      <c r="D22229">
        <v>1</v>
      </c>
      <c r="E22229" t="s">
        <v>147</v>
      </c>
      <c r="F22229">
        <v>0</v>
      </c>
    </row>
    <row r="22230" spans="1:6">
      <c r="A22230" s="12" t="s">
        <v>252</v>
      </c>
      <c r="B22230" t="s">
        <v>95</v>
      </c>
      <c r="C22230" t="s">
        <v>137</v>
      </c>
      <c r="D22230">
        <v>1</v>
      </c>
      <c r="E22230" t="s">
        <v>147</v>
      </c>
      <c r="F22230">
        <v>0</v>
      </c>
    </row>
    <row r="22231" spans="1:6">
      <c r="A22231" s="12" t="s">
        <v>252</v>
      </c>
      <c r="B22231" t="s">
        <v>96</v>
      </c>
      <c r="C22231" t="s">
        <v>137</v>
      </c>
      <c r="D22231">
        <v>1</v>
      </c>
      <c r="E22231" t="s">
        <v>147</v>
      </c>
      <c r="F22231">
        <v>0</v>
      </c>
    </row>
    <row r="22232" spans="1:6">
      <c r="A22232" s="12" t="s">
        <v>252</v>
      </c>
      <c r="B22232" t="s">
        <v>97</v>
      </c>
      <c r="C22232" t="s">
        <v>137</v>
      </c>
      <c r="D22232">
        <v>1</v>
      </c>
      <c r="E22232" t="s">
        <v>147</v>
      </c>
      <c r="F22232">
        <v>0</v>
      </c>
    </row>
    <row r="22233" spans="1:6">
      <c r="A22233" s="12" t="s">
        <v>252</v>
      </c>
      <c r="B22233" t="s">
        <v>98</v>
      </c>
      <c r="C22233" t="s">
        <v>137</v>
      </c>
      <c r="D22233">
        <v>1</v>
      </c>
      <c r="E22233" t="s">
        <v>147</v>
      </c>
      <c r="F22233">
        <v>0</v>
      </c>
    </row>
    <row r="22234" spans="1:6">
      <c r="A22234" s="12" t="s">
        <v>252</v>
      </c>
      <c r="B22234" t="s">
        <v>99</v>
      </c>
      <c r="C22234" t="s">
        <v>137</v>
      </c>
      <c r="D22234">
        <v>1</v>
      </c>
      <c r="E22234" t="s">
        <v>147</v>
      </c>
      <c r="F22234">
        <v>0</v>
      </c>
    </row>
    <row r="22235" spans="1:6">
      <c r="A22235" s="12" t="s">
        <v>252</v>
      </c>
      <c r="B22235" t="s">
        <v>100</v>
      </c>
      <c r="C22235" t="s">
        <v>137</v>
      </c>
      <c r="D22235">
        <v>1</v>
      </c>
      <c r="E22235" t="s">
        <v>147</v>
      </c>
      <c r="F22235">
        <v>0</v>
      </c>
    </row>
    <row r="22236" spans="1:6">
      <c r="A22236" s="12" t="s">
        <v>252</v>
      </c>
      <c r="B22236" t="s">
        <v>101</v>
      </c>
      <c r="C22236" t="s">
        <v>137</v>
      </c>
      <c r="D22236">
        <v>1</v>
      </c>
      <c r="E22236" t="s">
        <v>147</v>
      </c>
      <c r="F22236">
        <v>0</v>
      </c>
    </row>
    <row r="22237" spans="1:6">
      <c r="A22237" s="12" t="s">
        <v>252</v>
      </c>
      <c r="B22237" t="s">
        <v>102</v>
      </c>
      <c r="C22237" t="s">
        <v>137</v>
      </c>
      <c r="D22237">
        <v>1</v>
      </c>
      <c r="E22237" t="s">
        <v>147</v>
      </c>
      <c r="F22237">
        <v>0</v>
      </c>
    </row>
    <row r="22238" spans="1:6">
      <c r="A22238" s="12" t="s">
        <v>252</v>
      </c>
      <c r="B22238" t="s">
        <v>103</v>
      </c>
      <c r="C22238" t="s">
        <v>137</v>
      </c>
      <c r="D22238">
        <v>1</v>
      </c>
      <c r="E22238" t="s">
        <v>147</v>
      </c>
      <c r="F22238">
        <v>0</v>
      </c>
    </row>
    <row r="22239" spans="1:6">
      <c r="A22239" s="12" t="s">
        <v>252</v>
      </c>
      <c r="B22239" t="s">
        <v>104</v>
      </c>
      <c r="C22239" t="s">
        <v>137</v>
      </c>
      <c r="D22239">
        <v>1</v>
      </c>
      <c r="E22239" t="s">
        <v>147</v>
      </c>
      <c r="F22239">
        <v>0</v>
      </c>
    </row>
    <row r="22240" spans="1:6">
      <c r="A22240" s="12" t="s">
        <v>252</v>
      </c>
      <c r="B22240" t="s">
        <v>105</v>
      </c>
      <c r="C22240" t="s">
        <v>137</v>
      </c>
      <c r="D22240">
        <v>1</v>
      </c>
      <c r="E22240" t="s">
        <v>147</v>
      </c>
      <c r="F22240">
        <v>0</v>
      </c>
    </row>
    <row r="22241" spans="1:6">
      <c r="A22241" s="12" t="s">
        <v>252</v>
      </c>
      <c r="B22241" t="s">
        <v>106</v>
      </c>
      <c r="C22241" t="s">
        <v>137</v>
      </c>
      <c r="D22241">
        <v>1</v>
      </c>
      <c r="E22241" t="s">
        <v>147</v>
      </c>
      <c r="F22241">
        <v>0</v>
      </c>
    </row>
    <row r="22242" spans="1:6">
      <c r="A22242" s="12" t="s">
        <v>252</v>
      </c>
      <c r="B22242" t="s">
        <v>107</v>
      </c>
      <c r="C22242" t="s">
        <v>137</v>
      </c>
      <c r="D22242">
        <v>1</v>
      </c>
      <c r="E22242" t="s">
        <v>147</v>
      </c>
      <c r="F22242">
        <v>0</v>
      </c>
    </row>
    <row r="22243" spans="1:6">
      <c r="A22243" s="12" t="s">
        <v>252</v>
      </c>
      <c r="B22243" t="s">
        <v>108</v>
      </c>
      <c r="C22243" t="s">
        <v>137</v>
      </c>
      <c r="D22243">
        <v>1</v>
      </c>
      <c r="E22243" t="s">
        <v>147</v>
      </c>
      <c r="F22243">
        <v>0</v>
      </c>
    </row>
    <row r="22244" spans="1:6">
      <c r="A22244" s="12" t="s">
        <v>252</v>
      </c>
      <c r="B22244" t="s">
        <v>109</v>
      </c>
      <c r="C22244" t="s">
        <v>137</v>
      </c>
      <c r="D22244">
        <v>1</v>
      </c>
      <c r="E22244" t="s">
        <v>147</v>
      </c>
      <c r="F22244">
        <v>0</v>
      </c>
    </row>
    <row r="22245" spans="1:6">
      <c r="A22245" s="12" t="s">
        <v>252</v>
      </c>
      <c r="B22245" t="s">
        <v>110</v>
      </c>
      <c r="C22245" t="s">
        <v>137</v>
      </c>
      <c r="D22245">
        <v>1</v>
      </c>
      <c r="E22245" t="s">
        <v>147</v>
      </c>
      <c r="F22245">
        <v>0</v>
      </c>
    </row>
    <row r="22246" spans="1:6">
      <c r="A22246" s="12" t="s">
        <v>252</v>
      </c>
      <c r="B22246" t="s">
        <v>111</v>
      </c>
      <c r="C22246" t="s">
        <v>137</v>
      </c>
      <c r="D22246">
        <v>1</v>
      </c>
      <c r="E22246" t="s">
        <v>147</v>
      </c>
      <c r="F22246">
        <v>0</v>
      </c>
    </row>
    <row r="22247" spans="1:6">
      <c r="A22247" s="12" t="s">
        <v>252</v>
      </c>
      <c r="B22247" t="s">
        <v>112</v>
      </c>
      <c r="C22247" t="s">
        <v>137</v>
      </c>
      <c r="D22247">
        <v>1</v>
      </c>
      <c r="E22247" t="s">
        <v>147</v>
      </c>
      <c r="F22247">
        <v>0</v>
      </c>
    </row>
    <row r="22248" spans="1:6">
      <c r="A22248" s="12" t="s">
        <v>252</v>
      </c>
      <c r="B22248" t="s">
        <v>113</v>
      </c>
      <c r="C22248" t="s">
        <v>137</v>
      </c>
      <c r="D22248">
        <v>1</v>
      </c>
      <c r="E22248" t="s">
        <v>147</v>
      </c>
      <c r="F22248">
        <v>0</v>
      </c>
    </row>
    <row r="22249" spans="1:6">
      <c r="A22249" s="12" t="s">
        <v>252</v>
      </c>
      <c r="B22249" t="s">
        <v>114</v>
      </c>
      <c r="C22249" t="s">
        <v>137</v>
      </c>
      <c r="D22249">
        <v>1</v>
      </c>
      <c r="E22249" t="s">
        <v>147</v>
      </c>
      <c r="F22249">
        <v>0</v>
      </c>
    </row>
    <row r="22250" spans="1:6">
      <c r="A22250" s="12" t="s">
        <v>252</v>
      </c>
      <c r="B22250" t="s">
        <v>115</v>
      </c>
      <c r="C22250" t="s">
        <v>137</v>
      </c>
      <c r="D22250">
        <v>1</v>
      </c>
      <c r="E22250" t="s">
        <v>147</v>
      </c>
      <c r="F22250">
        <v>0</v>
      </c>
    </row>
    <row r="22251" spans="1:6">
      <c r="A22251" s="12" t="s">
        <v>252</v>
      </c>
      <c r="B22251" t="s">
        <v>116</v>
      </c>
      <c r="C22251" t="s">
        <v>137</v>
      </c>
      <c r="D22251">
        <v>1</v>
      </c>
      <c r="E22251" t="s">
        <v>147</v>
      </c>
      <c r="F22251">
        <v>0</v>
      </c>
    </row>
    <row r="22252" spans="1:6">
      <c r="A22252" s="12" t="s">
        <v>252</v>
      </c>
      <c r="B22252" t="s">
        <v>146</v>
      </c>
      <c r="C22252" t="s">
        <v>137</v>
      </c>
      <c r="D22252">
        <v>1</v>
      </c>
      <c r="E22252" t="s">
        <v>147</v>
      </c>
      <c r="F22252">
        <v>0</v>
      </c>
    </row>
    <row r="22253" spans="1:6">
      <c r="A22253" s="12" t="s">
        <v>252</v>
      </c>
      <c r="B22253" t="s">
        <v>61</v>
      </c>
      <c r="C22253" t="s">
        <v>138</v>
      </c>
      <c r="D22253">
        <v>1</v>
      </c>
      <c r="E22253" t="s">
        <v>139</v>
      </c>
      <c r="F22253">
        <v>62.4</v>
      </c>
    </row>
    <row r="22254" spans="1:6">
      <c r="A22254" s="12" t="s">
        <v>252</v>
      </c>
      <c r="B22254" t="s">
        <v>62</v>
      </c>
      <c r="C22254" t="s">
        <v>138</v>
      </c>
      <c r="D22254">
        <v>1</v>
      </c>
      <c r="E22254" t="s">
        <v>139</v>
      </c>
      <c r="F22254">
        <v>51.7</v>
      </c>
    </row>
    <row r="22255" spans="1:6">
      <c r="A22255" s="12" t="s">
        <v>252</v>
      </c>
      <c r="B22255" t="s">
        <v>63</v>
      </c>
      <c r="C22255" t="s">
        <v>138</v>
      </c>
      <c r="D22255">
        <v>1</v>
      </c>
      <c r="E22255" t="s">
        <v>139</v>
      </c>
      <c r="F22255">
        <v>48.9</v>
      </c>
    </row>
    <row r="22256" spans="1:6">
      <c r="A22256" s="12" t="s">
        <v>252</v>
      </c>
      <c r="B22256" t="s">
        <v>64</v>
      </c>
      <c r="C22256" t="s">
        <v>138</v>
      </c>
      <c r="D22256">
        <v>1</v>
      </c>
      <c r="E22256" t="s">
        <v>139</v>
      </c>
      <c r="F22256">
        <v>62.5</v>
      </c>
    </row>
    <row r="22257" spans="1:6">
      <c r="A22257" s="12" t="s">
        <v>252</v>
      </c>
      <c r="B22257" t="s">
        <v>65</v>
      </c>
      <c r="C22257" t="s">
        <v>138</v>
      </c>
      <c r="D22257">
        <v>1</v>
      </c>
      <c r="E22257" t="s">
        <v>139</v>
      </c>
      <c r="F22257">
        <v>33.700000000000003</v>
      </c>
    </row>
    <row r="22258" spans="1:6">
      <c r="A22258" s="12" t="s">
        <v>252</v>
      </c>
      <c r="B22258" t="s">
        <v>66</v>
      </c>
      <c r="C22258" t="s">
        <v>138</v>
      </c>
      <c r="D22258">
        <v>1</v>
      </c>
      <c r="E22258" t="s">
        <v>139</v>
      </c>
      <c r="F22258">
        <v>42.7</v>
      </c>
    </row>
    <row r="22259" spans="1:6">
      <c r="A22259" s="12" t="s">
        <v>252</v>
      </c>
      <c r="B22259" t="s">
        <v>67</v>
      </c>
      <c r="C22259" t="s">
        <v>138</v>
      </c>
      <c r="D22259">
        <v>1</v>
      </c>
      <c r="E22259" t="s">
        <v>139</v>
      </c>
      <c r="F22259">
        <v>38.799999999999997</v>
      </c>
    </row>
    <row r="22260" spans="1:6">
      <c r="A22260" s="12" t="s">
        <v>252</v>
      </c>
      <c r="B22260" t="s">
        <v>68</v>
      </c>
      <c r="C22260" t="s">
        <v>138</v>
      </c>
      <c r="D22260">
        <v>1</v>
      </c>
      <c r="E22260" t="s">
        <v>139</v>
      </c>
      <c r="F22260">
        <v>39.299999999999997</v>
      </c>
    </row>
    <row r="22261" spans="1:6">
      <c r="A22261" s="12" t="s">
        <v>252</v>
      </c>
      <c r="B22261" t="s">
        <v>69</v>
      </c>
      <c r="C22261" t="s">
        <v>138</v>
      </c>
      <c r="D22261">
        <v>1</v>
      </c>
      <c r="E22261" t="s">
        <v>139</v>
      </c>
      <c r="F22261">
        <v>49</v>
      </c>
    </row>
    <row r="22262" spans="1:6">
      <c r="A22262" s="12" t="s">
        <v>252</v>
      </c>
      <c r="B22262" t="s">
        <v>70</v>
      </c>
      <c r="C22262" t="s">
        <v>138</v>
      </c>
      <c r="D22262">
        <v>1</v>
      </c>
      <c r="E22262" t="s">
        <v>139</v>
      </c>
      <c r="F22262">
        <v>51.8</v>
      </c>
    </row>
    <row r="22263" spans="1:6">
      <c r="A22263" s="12" t="s">
        <v>252</v>
      </c>
      <c r="B22263" t="s">
        <v>71</v>
      </c>
      <c r="C22263" t="s">
        <v>138</v>
      </c>
      <c r="D22263">
        <v>1</v>
      </c>
      <c r="E22263" t="s">
        <v>139</v>
      </c>
      <c r="F22263">
        <v>27.6</v>
      </c>
    </row>
    <row r="22264" spans="1:6">
      <c r="A22264" s="12" t="s">
        <v>252</v>
      </c>
      <c r="B22264" t="s">
        <v>72</v>
      </c>
      <c r="C22264" t="s">
        <v>138</v>
      </c>
      <c r="D22264">
        <v>1</v>
      </c>
      <c r="E22264" t="s">
        <v>139</v>
      </c>
      <c r="F22264">
        <v>63.5</v>
      </c>
    </row>
    <row r="22265" spans="1:6">
      <c r="A22265" s="12" t="s">
        <v>252</v>
      </c>
      <c r="B22265" t="s">
        <v>73</v>
      </c>
      <c r="C22265" t="s">
        <v>138</v>
      </c>
      <c r="D22265">
        <v>1</v>
      </c>
      <c r="E22265" t="s">
        <v>139</v>
      </c>
      <c r="F22265">
        <v>38.799999999999997</v>
      </c>
    </row>
    <row r="22266" spans="1:6">
      <c r="A22266" s="12" t="s">
        <v>252</v>
      </c>
      <c r="B22266" t="s">
        <v>74</v>
      </c>
      <c r="C22266" t="s">
        <v>138</v>
      </c>
      <c r="D22266">
        <v>1</v>
      </c>
      <c r="E22266" t="s">
        <v>139</v>
      </c>
      <c r="F22266">
        <v>57.1</v>
      </c>
    </row>
    <row r="22267" spans="1:6">
      <c r="A22267" s="12" t="s">
        <v>252</v>
      </c>
      <c r="B22267" t="s">
        <v>75</v>
      </c>
      <c r="C22267" t="s">
        <v>138</v>
      </c>
      <c r="D22267">
        <v>1</v>
      </c>
      <c r="E22267" t="s">
        <v>139</v>
      </c>
      <c r="F22267">
        <v>49.8</v>
      </c>
    </row>
    <row r="22268" spans="1:6">
      <c r="A22268" s="12" t="s">
        <v>252</v>
      </c>
      <c r="B22268" t="s">
        <v>76</v>
      </c>
      <c r="C22268" t="s">
        <v>138</v>
      </c>
      <c r="D22268">
        <v>1</v>
      </c>
      <c r="E22268" t="s">
        <v>139</v>
      </c>
      <c r="F22268">
        <v>57.1</v>
      </c>
    </row>
    <row r="22269" spans="1:6">
      <c r="A22269" s="12" t="s">
        <v>252</v>
      </c>
      <c r="B22269" t="s">
        <v>77</v>
      </c>
      <c r="C22269" t="s">
        <v>138</v>
      </c>
      <c r="D22269">
        <v>1</v>
      </c>
      <c r="E22269" t="s">
        <v>139</v>
      </c>
      <c r="F22269">
        <v>62.7</v>
      </c>
    </row>
    <row r="22270" spans="1:6">
      <c r="A22270" s="12" t="s">
        <v>252</v>
      </c>
      <c r="B22270" t="s">
        <v>78</v>
      </c>
      <c r="C22270" t="s">
        <v>138</v>
      </c>
      <c r="D22270">
        <v>1</v>
      </c>
      <c r="E22270" t="s">
        <v>139</v>
      </c>
      <c r="F22270">
        <v>59.4</v>
      </c>
    </row>
    <row r="22271" spans="1:6">
      <c r="A22271" s="12" t="s">
        <v>252</v>
      </c>
      <c r="B22271" t="s">
        <v>79</v>
      </c>
      <c r="C22271" t="s">
        <v>138</v>
      </c>
      <c r="D22271">
        <v>1</v>
      </c>
      <c r="E22271" t="s">
        <v>139</v>
      </c>
      <c r="F22271">
        <v>43.2</v>
      </c>
    </row>
    <row r="22272" spans="1:6">
      <c r="A22272" s="12" t="s">
        <v>252</v>
      </c>
      <c r="B22272" t="s">
        <v>80</v>
      </c>
      <c r="C22272" t="s">
        <v>138</v>
      </c>
      <c r="D22272">
        <v>1</v>
      </c>
      <c r="E22272" t="s">
        <v>139</v>
      </c>
      <c r="F22272">
        <v>34.700000000000003</v>
      </c>
    </row>
    <row r="22273" spans="1:6">
      <c r="A22273" s="12" t="s">
        <v>252</v>
      </c>
      <c r="B22273" t="s">
        <v>81</v>
      </c>
      <c r="C22273" t="s">
        <v>138</v>
      </c>
      <c r="D22273">
        <v>1</v>
      </c>
      <c r="E22273" t="s">
        <v>139</v>
      </c>
      <c r="F22273">
        <v>32.5</v>
      </c>
    </row>
    <row r="22274" spans="1:6">
      <c r="A22274" s="12" t="s">
        <v>252</v>
      </c>
      <c r="B22274" t="s">
        <v>82</v>
      </c>
      <c r="C22274" t="s">
        <v>138</v>
      </c>
      <c r="D22274">
        <v>1</v>
      </c>
      <c r="E22274" t="s">
        <v>139</v>
      </c>
      <c r="F22274">
        <v>46.6</v>
      </c>
    </row>
    <row r="22275" spans="1:6">
      <c r="A22275" s="12" t="s">
        <v>252</v>
      </c>
      <c r="B22275" t="s">
        <v>83</v>
      </c>
      <c r="C22275" t="s">
        <v>138</v>
      </c>
      <c r="D22275">
        <v>1</v>
      </c>
      <c r="E22275" t="s">
        <v>139</v>
      </c>
      <c r="F22275">
        <v>44</v>
      </c>
    </row>
    <row r="22276" spans="1:6">
      <c r="A22276" s="12" t="s">
        <v>252</v>
      </c>
      <c r="B22276" t="s">
        <v>84</v>
      </c>
      <c r="C22276" t="s">
        <v>138</v>
      </c>
      <c r="D22276">
        <v>1</v>
      </c>
      <c r="E22276" t="s">
        <v>139</v>
      </c>
      <c r="F22276">
        <v>57.9</v>
      </c>
    </row>
    <row r="22277" spans="1:6">
      <c r="A22277" s="12" t="s">
        <v>252</v>
      </c>
      <c r="B22277" t="s">
        <v>85</v>
      </c>
      <c r="C22277" t="s">
        <v>138</v>
      </c>
      <c r="D22277">
        <v>1</v>
      </c>
      <c r="E22277" t="s">
        <v>139</v>
      </c>
      <c r="F22277">
        <v>57.2</v>
      </c>
    </row>
    <row r="22278" spans="1:6">
      <c r="A22278" s="12" t="s">
        <v>252</v>
      </c>
      <c r="B22278" t="s">
        <v>86</v>
      </c>
      <c r="C22278" t="s">
        <v>138</v>
      </c>
      <c r="D22278">
        <v>1</v>
      </c>
      <c r="E22278" t="s">
        <v>139</v>
      </c>
      <c r="F22278">
        <v>55</v>
      </c>
    </row>
    <row r="22279" spans="1:6">
      <c r="A22279" s="12" t="s">
        <v>252</v>
      </c>
      <c r="B22279" t="s">
        <v>87</v>
      </c>
      <c r="C22279" t="s">
        <v>138</v>
      </c>
      <c r="D22279">
        <v>1</v>
      </c>
      <c r="E22279" t="s">
        <v>139</v>
      </c>
      <c r="F22279">
        <v>60.6</v>
      </c>
    </row>
    <row r="22280" spans="1:6">
      <c r="A22280" s="12" t="s">
        <v>252</v>
      </c>
      <c r="B22280" t="s">
        <v>88</v>
      </c>
      <c r="C22280" t="s">
        <v>138</v>
      </c>
      <c r="D22280">
        <v>1</v>
      </c>
      <c r="E22280" t="s">
        <v>139</v>
      </c>
      <c r="F22280">
        <v>45.5</v>
      </c>
    </row>
    <row r="22281" spans="1:6">
      <c r="A22281" s="12" t="s">
        <v>252</v>
      </c>
      <c r="B22281" t="s">
        <v>89</v>
      </c>
      <c r="C22281" t="s">
        <v>138</v>
      </c>
      <c r="D22281">
        <v>1</v>
      </c>
      <c r="E22281" t="s">
        <v>139</v>
      </c>
      <c r="F22281">
        <v>45.5</v>
      </c>
    </row>
    <row r="22282" spans="1:6">
      <c r="A22282" s="12" t="s">
        <v>252</v>
      </c>
      <c r="B22282" t="s">
        <v>90</v>
      </c>
      <c r="C22282" t="s">
        <v>138</v>
      </c>
      <c r="D22282">
        <v>1</v>
      </c>
      <c r="E22282" t="s">
        <v>139</v>
      </c>
      <c r="F22282">
        <v>39.4</v>
      </c>
    </row>
    <row r="22283" spans="1:6">
      <c r="A22283" s="12" t="s">
        <v>252</v>
      </c>
      <c r="B22283" t="s">
        <v>91</v>
      </c>
      <c r="C22283" t="s">
        <v>138</v>
      </c>
      <c r="D22283">
        <v>1</v>
      </c>
      <c r="E22283" t="s">
        <v>139</v>
      </c>
      <c r="F22283">
        <v>40.9</v>
      </c>
    </row>
    <row r="22284" spans="1:6">
      <c r="A22284" s="12" t="s">
        <v>252</v>
      </c>
      <c r="B22284" t="s">
        <v>92</v>
      </c>
      <c r="C22284" t="s">
        <v>138</v>
      </c>
      <c r="D22284">
        <v>1</v>
      </c>
      <c r="E22284" t="s">
        <v>139</v>
      </c>
      <c r="F22284">
        <v>35.299999999999997</v>
      </c>
    </row>
    <row r="22285" spans="1:6">
      <c r="A22285" s="12" t="s">
        <v>252</v>
      </c>
      <c r="B22285" t="s">
        <v>93</v>
      </c>
      <c r="C22285" t="s">
        <v>138</v>
      </c>
      <c r="D22285">
        <v>1</v>
      </c>
      <c r="E22285" t="s">
        <v>139</v>
      </c>
      <c r="F22285">
        <v>50</v>
      </c>
    </row>
    <row r="22286" spans="1:6">
      <c r="A22286" s="12" t="s">
        <v>252</v>
      </c>
      <c r="B22286" t="s">
        <v>94</v>
      </c>
      <c r="C22286" t="s">
        <v>138</v>
      </c>
      <c r="D22286">
        <v>1</v>
      </c>
      <c r="E22286" t="s">
        <v>139</v>
      </c>
      <c r="F22286">
        <v>63.3</v>
      </c>
    </row>
    <row r="22287" spans="1:6">
      <c r="A22287" s="12" t="s">
        <v>252</v>
      </c>
      <c r="B22287" t="s">
        <v>95</v>
      </c>
      <c r="C22287" t="s">
        <v>138</v>
      </c>
      <c r="D22287">
        <v>1</v>
      </c>
      <c r="E22287" t="s">
        <v>139</v>
      </c>
      <c r="F22287">
        <v>51.4</v>
      </c>
    </row>
    <row r="22288" spans="1:6">
      <c r="A22288" s="12" t="s">
        <v>252</v>
      </c>
      <c r="B22288" t="s">
        <v>96</v>
      </c>
      <c r="C22288" t="s">
        <v>138</v>
      </c>
      <c r="D22288">
        <v>1</v>
      </c>
      <c r="E22288" t="s">
        <v>139</v>
      </c>
      <c r="F22288">
        <v>66.400000000000006</v>
      </c>
    </row>
    <row r="22289" spans="1:6">
      <c r="A22289" s="12" t="s">
        <v>252</v>
      </c>
      <c r="B22289" t="s">
        <v>97</v>
      </c>
      <c r="C22289" t="s">
        <v>138</v>
      </c>
      <c r="D22289">
        <v>1</v>
      </c>
      <c r="E22289" t="s">
        <v>139</v>
      </c>
      <c r="F22289">
        <v>38.799999999999997</v>
      </c>
    </row>
    <row r="22290" spans="1:6">
      <c r="A22290" s="12" t="s">
        <v>252</v>
      </c>
      <c r="B22290" t="s">
        <v>98</v>
      </c>
      <c r="C22290" t="s">
        <v>138</v>
      </c>
      <c r="D22290">
        <v>1</v>
      </c>
      <c r="E22290" t="s">
        <v>139</v>
      </c>
      <c r="F22290">
        <v>47.3</v>
      </c>
    </row>
    <row r="22291" spans="1:6">
      <c r="A22291" s="12" t="s">
        <v>252</v>
      </c>
      <c r="B22291" t="s">
        <v>99</v>
      </c>
      <c r="C22291" t="s">
        <v>138</v>
      </c>
      <c r="D22291">
        <v>1</v>
      </c>
      <c r="E22291" t="s">
        <v>139</v>
      </c>
      <c r="F22291">
        <v>36.700000000000003</v>
      </c>
    </row>
    <row r="22292" spans="1:6">
      <c r="A22292" s="12" t="s">
        <v>252</v>
      </c>
      <c r="B22292" t="s">
        <v>100</v>
      </c>
      <c r="C22292" t="s">
        <v>138</v>
      </c>
      <c r="D22292">
        <v>1</v>
      </c>
      <c r="E22292" t="s">
        <v>139</v>
      </c>
      <c r="F22292">
        <v>55.9</v>
      </c>
    </row>
    <row r="22293" spans="1:6">
      <c r="A22293" s="12" t="s">
        <v>252</v>
      </c>
      <c r="B22293" t="s">
        <v>101</v>
      </c>
      <c r="C22293" t="s">
        <v>138</v>
      </c>
      <c r="D22293">
        <v>1</v>
      </c>
      <c r="E22293" t="s">
        <v>139</v>
      </c>
      <c r="F22293">
        <v>62.2</v>
      </c>
    </row>
    <row r="22294" spans="1:6">
      <c r="A22294" s="12" t="s">
        <v>252</v>
      </c>
      <c r="B22294" t="s">
        <v>102</v>
      </c>
      <c r="C22294" t="s">
        <v>138</v>
      </c>
      <c r="D22294">
        <v>1</v>
      </c>
      <c r="E22294" t="s">
        <v>139</v>
      </c>
      <c r="F22294">
        <v>61.5</v>
      </c>
    </row>
    <row r="22295" spans="1:6">
      <c r="A22295" s="12" t="s">
        <v>252</v>
      </c>
      <c r="B22295" t="s">
        <v>103</v>
      </c>
      <c r="C22295" t="s">
        <v>138</v>
      </c>
      <c r="D22295">
        <v>1</v>
      </c>
      <c r="E22295" t="s">
        <v>139</v>
      </c>
      <c r="F22295">
        <v>53.5</v>
      </c>
    </row>
    <row r="22296" spans="1:6">
      <c r="A22296" s="12" t="s">
        <v>252</v>
      </c>
      <c r="B22296" t="s">
        <v>104</v>
      </c>
      <c r="C22296" t="s">
        <v>138</v>
      </c>
      <c r="D22296">
        <v>1</v>
      </c>
      <c r="E22296" t="s">
        <v>139</v>
      </c>
      <c r="F22296">
        <v>60.6</v>
      </c>
    </row>
    <row r="22297" spans="1:6">
      <c r="A22297" s="12" t="s">
        <v>252</v>
      </c>
      <c r="B22297" t="s">
        <v>105</v>
      </c>
      <c r="C22297" t="s">
        <v>138</v>
      </c>
      <c r="D22297">
        <v>1</v>
      </c>
      <c r="E22297" t="s">
        <v>139</v>
      </c>
      <c r="F22297">
        <v>29.6</v>
      </c>
    </row>
    <row r="22298" spans="1:6">
      <c r="A22298" s="12" t="s">
        <v>252</v>
      </c>
      <c r="B22298" t="s">
        <v>106</v>
      </c>
      <c r="C22298" t="s">
        <v>138</v>
      </c>
      <c r="D22298">
        <v>1</v>
      </c>
      <c r="E22298" t="s">
        <v>139</v>
      </c>
      <c r="F22298">
        <v>44.2</v>
      </c>
    </row>
    <row r="22299" spans="1:6">
      <c r="A22299" s="12" t="s">
        <v>252</v>
      </c>
      <c r="B22299" t="s">
        <v>107</v>
      </c>
      <c r="C22299" t="s">
        <v>138</v>
      </c>
      <c r="D22299">
        <v>1</v>
      </c>
      <c r="E22299" t="s">
        <v>139</v>
      </c>
      <c r="F22299">
        <v>37.700000000000003</v>
      </c>
    </row>
    <row r="22300" spans="1:6">
      <c r="A22300" s="12" t="s">
        <v>252</v>
      </c>
      <c r="B22300" t="s">
        <v>108</v>
      </c>
      <c r="C22300" t="s">
        <v>138</v>
      </c>
      <c r="D22300">
        <v>1</v>
      </c>
      <c r="E22300" t="s">
        <v>139</v>
      </c>
      <c r="F22300">
        <v>65.7</v>
      </c>
    </row>
    <row r="22301" spans="1:6">
      <c r="A22301" s="12" t="s">
        <v>252</v>
      </c>
      <c r="B22301" t="s">
        <v>109</v>
      </c>
      <c r="C22301" t="s">
        <v>138</v>
      </c>
      <c r="D22301">
        <v>1</v>
      </c>
      <c r="E22301" t="s">
        <v>139</v>
      </c>
      <c r="F22301">
        <v>47.5</v>
      </c>
    </row>
    <row r="22302" spans="1:6">
      <c r="A22302" s="12" t="s">
        <v>252</v>
      </c>
      <c r="B22302" t="s">
        <v>110</v>
      </c>
      <c r="C22302" t="s">
        <v>138</v>
      </c>
      <c r="D22302">
        <v>1</v>
      </c>
      <c r="E22302" t="s">
        <v>139</v>
      </c>
      <c r="F22302">
        <v>69.400000000000006</v>
      </c>
    </row>
    <row r="22303" spans="1:6">
      <c r="A22303" s="12" t="s">
        <v>252</v>
      </c>
      <c r="B22303" t="s">
        <v>111</v>
      </c>
      <c r="C22303" t="s">
        <v>138</v>
      </c>
      <c r="D22303">
        <v>1</v>
      </c>
      <c r="E22303" t="s">
        <v>139</v>
      </c>
      <c r="F22303">
        <v>10.9</v>
      </c>
    </row>
    <row r="22304" spans="1:6">
      <c r="A22304" s="12" t="s">
        <v>252</v>
      </c>
      <c r="B22304" t="s">
        <v>112</v>
      </c>
      <c r="C22304" t="s">
        <v>138</v>
      </c>
      <c r="D22304">
        <v>1</v>
      </c>
      <c r="E22304" t="s">
        <v>139</v>
      </c>
      <c r="F22304">
        <v>37.299999999999997</v>
      </c>
    </row>
    <row r="22305" spans="1:6">
      <c r="A22305" s="12" t="s">
        <v>252</v>
      </c>
      <c r="B22305" t="s">
        <v>113</v>
      </c>
      <c r="C22305" t="s">
        <v>138</v>
      </c>
      <c r="D22305">
        <v>1</v>
      </c>
      <c r="E22305" t="s">
        <v>139</v>
      </c>
      <c r="F22305">
        <v>49.1</v>
      </c>
    </row>
    <row r="22306" spans="1:6">
      <c r="A22306" s="12" t="s">
        <v>252</v>
      </c>
      <c r="B22306" t="s">
        <v>114</v>
      </c>
      <c r="C22306" t="s">
        <v>138</v>
      </c>
      <c r="D22306">
        <v>1</v>
      </c>
      <c r="E22306" t="s">
        <v>139</v>
      </c>
      <c r="F22306">
        <v>59.1</v>
      </c>
    </row>
    <row r="22307" spans="1:6">
      <c r="A22307" s="12" t="s">
        <v>252</v>
      </c>
      <c r="B22307" t="s">
        <v>115</v>
      </c>
      <c r="C22307" t="s">
        <v>138</v>
      </c>
      <c r="D22307">
        <v>1</v>
      </c>
      <c r="E22307" t="s">
        <v>139</v>
      </c>
      <c r="F22307">
        <v>49.4</v>
      </c>
    </row>
    <row r="22308" spans="1:6">
      <c r="A22308" s="12" t="s">
        <v>252</v>
      </c>
      <c r="B22308" t="s">
        <v>116</v>
      </c>
      <c r="C22308" t="s">
        <v>138</v>
      </c>
      <c r="D22308">
        <v>1</v>
      </c>
      <c r="E22308" t="s">
        <v>139</v>
      </c>
      <c r="F22308">
        <v>75.3</v>
      </c>
    </row>
    <row r="22309" spans="1:6">
      <c r="A22309" s="12" t="s">
        <v>252</v>
      </c>
      <c r="B22309" t="s">
        <v>146</v>
      </c>
      <c r="C22309" t="s">
        <v>137</v>
      </c>
      <c r="D22309">
        <v>2</v>
      </c>
      <c r="E22309" t="s">
        <v>139</v>
      </c>
      <c r="F22309">
        <v>46.4</v>
      </c>
    </row>
    <row r="22310" spans="1:6">
      <c r="A22310" s="12" t="s">
        <v>252</v>
      </c>
      <c r="B22310" t="s">
        <v>61</v>
      </c>
      <c r="C22310" t="s">
        <v>138</v>
      </c>
      <c r="D22310">
        <v>1</v>
      </c>
      <c r="E22310" t="s">
        <v>140</v>
      </c>
      <c r="F22310">
        <v>34.5</v>
      </c>
    </row>
    <row r="22311" spans="1:6">
      <c r="A22311" s="12" t="s">
        <v>252</v>
      </c>
      <c r="B22311" t="s">
        <v>62</v>
      </c>
      <c r="C22311" t="s">
        <v>138</v>
      </c>
      <c r="D22311">
        <v>1</v>
      </c>
      <c r="E22311" t="s">
        <v>140</v>
      </c>
      <c r="F22311">
        <v>36.799999999999997</v>
      </c>
    </row>
    <row r="22312" spans="1:6">
      <c r="A22312" s="12" t="s">
        <v>252</v>
      </c>
      <c r="B22312" t="s">
        <v>63</v>
      </c>
      <c r="C22312" t="s">
        <v>138</v>
      </c>
      <c r="D22312">
        <v>1</v>
      </c>
      <c r="E22312" t="s">
        <v>140</v>
      </c>
      <c r="F22312">
        <v>46.4</v>
      </c>
    </row>
    <row r="22313" spans="1:6">
      <c r="A22313" s="12" t="s">
        <v>252</v>
      </c>
      <c r="B22313" t="s">
        <v>64</v>
      </c>
      <c r="C22313" t="s">
        <v>138</v>
      </c>
      <c r="D22313">
        <v>1</v>
      </c>
      <c r="E22313" t="s">
        <v>140</v>
      </c>
      <c r="F22313">
        <v>33</v>
      </c>
    </row>
    <row r="22314" spans="1:6">
      <c r="A22314" s="12" t="s">
        <v>252</v>
      </c>
      <c r="B22314" t="s">
        <v>65</v>
      </c>
      <c r="C22314" t="s">
        <v>138</v>
      </c>
      <c r="D22314">
        <v>1</v>
      </c>
      <c r="E22314" t="s">
        <v>140</v>
      </c>
      <c r="F22314">
        <v>60.8</v>
      </c>
    </row>
    <row r="22315" spans="1:6">
      <c r="A22315" s="12" t="s">
        <v>252</v>
      </c>
      <c r="B22315" t="s">
        <v>66</v>
      </c>
      <c r="C22315" t="s">
        <v>138</v>
      </c>
      <c r="D22315">
        <v>1</v>
      </c>
      <c r="E22315" t="s">
        <v>140</v>
      </c>
      <c r="F22315">
        <v>51.2</v>
      </c>
    </row>
    <row r="22316" spans="1:6">
      <c r="A22316" s="12" t="s">
        <v>252</v>
      </c>
      <c r="B22316" t="s">
        <v>67</v>
      </c>
      <c r="C22316" t="s">
        <v>138</v>
      </c>
      <c r="D22316">
        <v>1</v>
      </c>
      <c r="E22316" t="s">
        <v>140</v>
      </c>
      <c r="F22316">
        <v>56.7</v>
      </c>
    </row>
    <row r="22317" spans="1:6">
      <c r="A22317" s="12" t="s">
        <v>252</v>
      </c>
      <c r="B22317" t="s">
        <v>68</v>
      </c>
      <c r="C22317" t="s">
        <v>138</v>
      </c>
      <c r="D22317">
        <v>1</v>
      </c>
      <c r="E22317" t="s">
        <v>140</v>
      </c>
      <c r="F22317">
        <v>57.3</v>
      </c>
    </row>
    <row r="22318" spans="1:6">
      <c r="A22318" s="12" t="s">
        <v>252</v>
      </c>
      <c r="B22318" t="s">
        <v>69</v>
      </c>
      <c r="C22318" t="s">
        <v>138</v>
      </c>
      <c r="D22318">
        <v>1</v>
      </c>
      <c r="E22318" t="s">
        <v>140</v>
      </c>
      <c r="F22318">
        <v>48.3</v>
      </c>
    </row>
    <row r="22319" spans="1:6">
      <c r="A22319" s="12" t="s">
        <v>252</v>
      </c>
      <c r="B22319" t="s">
        <v>70</v>
      </c>
      <c r="C22319" t="s">
        <v>138</v>
      </c>
      <c r="D22319">
        <v>1</v>
      </c>
      <c r="E22319" t="s">
        <v>140</v>
      </c>
      <c r="F22319">
        <v>45.9</v>
      </c>
    </row>
    <row r="22320" spans="1:6">
      <c r="A22320" s="12" t="s">
        <v>252</v>
      </c>
      <c r="B22320" t="s">
        <v>71</v>
      </c>
      <c r="C22320" t="s">
        <v>138</v>
      </c>
      <c r="D22320">
        <v>1</v>
      </c>
      <c r="E22320" t="s">
        <v>140</v>
      </c>
      <c r="F22320">
        <v>67.2</v>
      </c>
    </row>
    <row r="22321" spans="1:6">
      <c r="A22321" s="12" t="s">
        <v>252</v>
      </c>
      <c r="B22321" t="s">
        <v>72</v>
      </c>
      <c r="C22321" t="s">
        <v>138</v>
      </c>
      <c r="D22321">
        <v>1</v>
      </c>
      <c r="E22321" t="s">
        <v>140</v>
      </c>
      <c r="F22321">
        <v>29.9</v>
      </c>
    </row>
    <row r="22322" spans="1:6">
      <c r="A22322" s="12" t="s">
        <v>252</v>
      </c>
      <c r="B22322" t="s">
        <v>73</v>
      </c>
      <c r="C22322" t="s">
        <v>138</v>
      </c>
      <c r="D22322">
        <v>1</v>
      </c>
      <c r="E22322" t="s">
        <v>140</v>
      </c>
      <c r="F22322">
        <v>57.6</v>
      </c>
    </row>
    <row r="22323" spans="1:6">
      <c r="A22323" s="12" t="s">
        <v>252</v>
      </c>
      <c r="B22323" t="s">
        <v>74</v>
      </c>
      <c r="C22323" t="s">
        <v>138</v>
      </c>
      <c r="D22323">
        <v>1</v>
      </c>
      <c r="E22323" t="s">
        <v>140</v>
      </c>
      <c r="F22323">
        <v>39.5</v>
      </c>
    </row>
    <row r="22324" spans="1:6">
      <c r="A22324" s="12" t="s">
        <v>252</v>
      </c>
      <c r="B22324" t="s">
        <v>75</v>
      </c>
      <c r="C22324" t="s">
        <v>138</v>
      </c>
      <c r="D22324">
        <v>1</v>
      </c>
      <c r="E22324" t="s">
        <v>140</v>
      </c>
      <c r="F22324">
        <v>45.6</v>
      </c>
    </row>
    <row r="22325" spans="1:6">
      <c r="A22325" s="12" t="s">
        <v>252</v>
      </c>
      <c r="B22325" t="s">
        <v>76</v>
      </c>
      <c r="C22325" t="s">
        <v>138</v>
      </c>
      <c r="D22325">
        <v>1</v>
      </c>
      <c r="E22325" t="s">
        <v>140</v>
      </c>
      <c r="F22325">
        <v>37.5</v>
      </c>
    </row>
    <row r="22326" spans="1:6">
      <c r="A22326" s="12" t="s">
        <v>252</v>
      </c>
      <c r="B22326" t="s">
        <v>77</v>
      </c>
      <c r="C22326" t="s">
        <v>138</v>
      </c>
      <c r="D22326">
        <v>1</v>
      </c>
      <c r="E22326" t="s">
        <v>140</v>
      </c>
      <c r="F22326">
        <v>34</v>
      </c>
    </row>
    <row r="22327" spans="1:6">
      <c r="A22327" s="12" t="s">
        <v>252</v>
      </c>
      <c r="B22327" t="s">
        <v>78</v>
      </c>
      <c r="C22327" t="s">
        <v>138</v>
      </c>
      <c r="D22327">
        <v>1</v>
      </c>
      <c r="E22327" t="s">
        <v>140</v>
      </c>
      <c r="F22327">
        <v>36.700000000000003</v>
      </c>
    </row>
    <row r="22328" spans="1:6">
      <c r="A22328" s="12" t="s">
        <v>252</v>
      </c>
      <c r="B22328" t="s">
        <v>79</v>
      </c>
      <c r="C22328" t="s">
        <v>138</v>
      </c>
      <c r="D22328">
        <v>1</v>
      </c>
      <c r="E22328" t="s">
        <v>140</v>
      </c>
      <c r="F22328">
        <v>50.4</v>
      </c>
    </row>
    <row r="22329" spans="1:6">
      <c r="A22329" s="12" t="s">
        <v>252</v>
      </c>
      <c r="B22329" t="s">
        <v>80</v>
      </c>
      <c r="C22329" t="s">
        <v>138</v>
      </c>
      <c r="D22329">
        <v>1</v>
      </c>
      <c r="E22329" t="s">
        <v>140</v>
      </c>
      <c r="F22329">
        <v>61.6</v>
      </c>
    </row>
    <row r="22330" spans="1:6">
      <c r="A22330" s="12" t="s">
        <v>252</v>
      </c>
      <c r="B22330" t="s">
        <v>81</v>
      </c>
      <c r="C22330" t="s">
        <v>138</v>
      </c>
      <c r="D22330">
        <v>1</v>
      </c>
      <c r="E22330" t="s">
        <v>140</v>
      </c>
      <c r="F22330">
        <v>61.2</v>
      </c>
    </row>
    <row r="22331" spans="1:6">
      <c r="A22331" s="12" t="s">
        <v>252</v>
      </c>
      <c r="B22331" t="s">
        <v>82</v>
      </c>
      <c r="C22331" t="s">
        <v>138</v>
      </c>
      <c r="D22331">
        <v>1</v>
      </c>
      <c r="E22331" t="s">
        <v>140</v>
      </c>
      <c r="F22331">
        <v>49.8</v>
      </c>
    </row>
    <row r="22332" spans="1:6">
      <c r="A22332" s="12" t="s">
        <v>252</v>
      </c>
      <c r="B22332" t="s">
        <v>83</v>
      </c>
      <c r="C22332" t="s">
        <v>138</v>
      </c>
      <c r="D22332">
        <v>1</v>
      </c>
      <c r="E22332" t="s">
        <v>140</v>
      </c>
      <c r="F22332">
        <v>50.3</v>
      </c>
    </row>
    <row r="22333" spans="1:6">
      <c r="A22333" s="12" t="s">
        <v>252</v>
      </c>
      <c r="B22333" t="s">
        <v>84</v>
      </c>
      <c r="C22333" t="s">
        <v>138</v>
      </c>
      <c r="D22333">
        <v>1</v>
      </c>
      <c r="E22333" t="s">
        <v>140</v>
      </c>
      <c r="F22333">
        <v>39.4</v>
      </c>
    </row>
    <row r="22334" spans="1:6">
      <c r="A22334" s="12" t="s">
        <v>252</v>
      </c>
      <c r="B22334" t="s">
        <v>85</v>
      </c>
      <c r="C22334" t="s">
        <v>138</v>
      </c>
      <c r="D22334">
        <v>1</v>
      </c>
      <c r="E22334" t="s">
        <v>140</v>
      </c>
      <c r="F22334">
        <v>39.799999999999997</v>
      </c>
    </row>
    <row r="22335" spans="1:6">
      <c r="A22335" s="12" t="s">
        <v>252</v>
      </c>
      <c r="B22335" t="s">
        <v>86</v>
      </c>
      <c r="C22335" t="s">
        <v>138</v>
      </c>
      <c r="D22335">
        <v>1</v>
      </c>
      <c r="E22335" t="s">
        <v>140</v>
      </c>
      <c r="F22335">
        <v>37.9</v>
      </c>
    </row>
    <row r="22336" spans="1:6">
      <c r="A22336" s="12" t="s">
        <v>252</v>
      </c>
      <c r="B22336" t="s">
        <v>87</v>
      </c>
      <c r="C22336" t="s">
        <v>138</v>
      </c>
      <c r="D22336">
        <v>1</v>
      </c>
      <c r="E22336" t="s">
        <v>140</v>
      </c>
      <c r="F22336">
        <v>34.6</v>
      </c>
    </row>
    <row r="22337" spans="1:6">
      <c r="A22337" s="12" t="s">
        <v>252</v>
      </c>
      <c r="B22337" t="s">
        <v>88</v>
      </c>
      <c r="C22337" t="s">
        <v>138</v>
      </c>
      <c r="D22337">
        <v>1</v>
      </c>
      <c r="E22337" t="s">
        <v>140</v>
      </c>
      <c r="F22337">
        <v>49</v>
      </c>
    </row>
    <row r="22338" spans="1:6">
      <c r="A22338" s="12" t="s">
        <v>252</v>
      </c>
      <c r="B22338" t="s">
        <v>89</v>
      </c>
      <c r="C22338" t="s">
        <v>138</v>
      </c>
      <c r="D22338">
        <v>1</v>
      </c>
      <c r="E22338" t="s">
        <v>140</v>
      </c>
      <c r="F22338">
        <v>50.1</v>
      </c>
    </row>
    <row r="22339" spans="1:6">
      <c r="A22339" s="12" t="s">
        <v>252</v>
      </c>
      <c r="B22339" t="s">
        <v>90</v>
      </c>
      <c r="C22339" t="s">
        <v>138</v>
      </c>
      <c r="D22339">
        <v>1</v>
      </c>
      <c r="E22339" t="s">
        <v>140</v>
      </c>
      <c r="F22339">
        <v>57</v>
      </c>
    </row>
    <row r="22340" spans="1:6">
      <c r="A22340" s="12" t="s">
        <v>252</v>
      </c>
      <c r="B22340" t="s">
        <v>91</v>
      </c>
      <c r="C22340" t="s">
        <v>138</v>
      </c>
      <c r="D22340">
        <v>1</v>
      </c>
      <c r="E22340" t="s">
        <v>140</v>
      </c>
      <c r="F22340">
        <v>53.7</v>
      </c>
    </row>
    <row r="22341" spans="1:6">
      <c r="A22341" s="12" t="s">
        <v>252</v>
      </c>
      <c r="B22341" t="s">
        <v>92</v>
      </c>
      <c r="C22341" t="s">
        <v>138</v>
      </c>
      <c r="D22341">
        <v>1</v>
      </c>
      <c r="E22341" t="s">
        <v>140</v>
      </c>
      <c r="F22341">
        <v>59.5</v>
      </c>
    </row>
    <row r="22342" spans="1:6">
      <c r="A22342" s="12" t="s">
        <v>252</v>
      </c>
      <c r="B22342" t="s">
        <v>93</v>
      </c>
      <c r="C22342" t="s">
        <v>138</v>
      </c>
      <c r="D22342">
        <v>1</v>
      </c>
      <c r="E22342" t="s">
        <v>140</v>
      </c>
      <c r="F22342">
        <v>47.9</v>
      </c>
    </row>
    <row r="22343" spans="1:6">
      <c r="A22343" s="12" t="s">
        <v>252</v>
      </c>
      <c r="B22343" t="s">
        <v>94</v>
      </c>
      <c r="C22343" t="s">
        <v>138</v>
      </c>
      <c r="D22343">
        <v>1</v>
      </c>
      <c r="E22343" t="s">
        <v>140</v>
      </c>
      <c r="F22343">
        <v>30.5</v>
      </c>
    </row>
    <row r="22344" spans="1:6">
      <c r="A22344" s="12" t="s">
        <v>252</v>
      </c>
      <c r="B22344" t="s">
        <v>95</v>
      </c>
      <c r="C22344" t="s">
        <v>138</v>
      </c>
      <c r="D22344">
        <v>1</v>
      </c>
      <c r="E22344" t="s">
        <v>140</v>
      </c>
      <c r="F22344">
        <v>44.4</v>
      </c>
    </row>
    <row r="22345" spans="1:6">
      <c r="A22345" s="12" t="s">
        <v>252</v>
      </c>
      <c r="B22345" t="s">
        <v>96</v>
      </c>
      <c r="C22345" t="s">
        <v>138</v>
      </c>
      <c r="D22345">
        <v>1</v>
      </c>
      <c r="E22345" t="s">
        <v>140</v>
      </c>
      <c r="F22345">
        <v>31.3</v>
      </c>
    </row>
    <row r="22346" spans="1:6">
      <c r="A22346" s="12" t="s">
        <v>252</v>
      </c>
      <c r="B22346" t="s">
        <v>97</v>
      </c>
      <c r="C22346" t="s">
        <v>138</v>
      </c>
      <c r="D22346">
        <v>1</v>
      </c>
      <c r="E22346" t="s">
        <v>140</v>
      </c>
      <c r="F22346">
        <v>54.3</v>
      </c>
    </row>
    <row r="22347" spans="1:6">
      <c r="A22347" s="12" t="s">
        <v>252</v>
      </c>
      <c r="B22347" t="s">
        <v>98</v>
      </c>
      <c r="C22347" t="s">
        <v>138</v>
      </c>
      <c r="D22347">
        <v>1</v>
      </c>
      <c r="E22347" t="s">
        <v>140</v>
      </c>
      <c r="F22347">
        <v>49.3</v>
      </c>
    </row>
    <row r="22348" spans="1:6">
      <c r="A22348" s="12" t="s">
        <v>252</v>
      </c>
      <c r="B22348" t="s">
        <v>99</v>
      </c>
      <c r="C22348" t="s">
        <v>138</v>
      </c>
      <c r="D22348">
        <v>1</v>
      </c>
      <c r="E22348" t="s">
        <v>140</v>
      </c>
      <c r="F22348">
        <v>58.2</v>
      </c>
    </row>
    <row r="22349" spans="1:6">
      <c r="A22349" s="12" t="s">
        <v>252</v>
      </c>
      <c r="B22349" t="s">
        <v>100</v>
      </c>
      <c r="C22349" t="s">
        <v>138</v>
      </c>
      <c r="D22349">
        <v>1</v>
      </c>
      <c r="E22349" t="s">
        <v>140</v>
      </c>
      <c r="F22349">
        <v>40.9</v>
      </c>
    </row>
    <row r="22350" spans="1:6">
      <c r="A22350" s="12" t="s">
        <v>252</v>
      </c>
      <c r="B22350" t="s">
        <v>101</v>
      </c>
      <c r="C22350" t="s">
        <v>138</v>
      </c>
      <c r="D22350">
        <v>1</v>
      </c>
      <c r="E22350" t="s">
        <v>140</v>
      </c>
      <c r="F22350">
        <v>33.5</v>
      </c>
    </row>
    <row r="22351" spans="1:6">
      <c r="A22351" s="12" t="s">
        <v>252</v>
      </c>
      <c r="B22351" t="s">
        <v>102</v>
      </c>
      <c r="C22351" t="s">
        <v>138</v>
      </c>
      <c r="D22351">
        <v>1</v>
      </c>
      <c r="E22351" t="s">
        <v>140</v>
      </c>
      <c r="F22351">
        <v>35.700000000000003</v>
      </c>
    </row>
    <row r="22352" spans="1:6">
      <c r="A22352" s="12" t="s">
        <v>252</v>
      </c>
      <c r="B22352" t="s">
        <v>103</v>
      </c>
      <c r="C22352" t="s">
        <v>138</v>
      </c>
      <c r="D22352">
        <v>1</v>
      </c>
      <c r="E22352" t="s">
        <v>140</v>
      </c>
      <c r="F22352">
        <v>43.6</v>
      </c>
    </row>
    <row r="22353" spans="1:6">
      <c r="A22353" s="12" t="s">
        <v>252</v>
      </c>
      <c r="B22353" t="s">
        <v>104</v>
      </c>
      <c r="C22353" t="s">
        <v>138</v>
      </c>
      <c r="D22353">
        <v>1</v>
      </c>
      <c r="E22353" t="s">
        <v>140</v>
      </c>
      <c r="F22353">
        <v>31.1</v>
      </c>
    </row>
    <row r="22354" spans="1:6">
      <c r="A22354" s="12" t="s">
        <v>252</v>
      </c>
      <c r="B22354" t="s">
        <v>105</v>
      </c>
      <c r="C22354" t="s">
        <v>138</v>
      </c>
      <c r="D22354">
        <v>1</v>
      </c>
      <c r="E22354" t="s">
        <v>140</v>
      </c>
      <c r="F22354">
        <v>63.1</v>
      </c>
    </row>
    <row r="22355" spans="1:6">
      <c r="A22355" s="12" t="s">
        <v>252</v>
      </c>
      <c r="B22355" t="s">
        <v>106</v>
      </c>
      <c r="C22355" t="s">
        <v>138</v>
      </c>
      <c r="D22355">
        <v>1</v>
      </c>
      <c r="E22355" t="s">
        <v>140</v>
      </c>
      <c r="F22355">
        <v>52.2</v>
      </c>
    </row>
    <row r="22356" spans="1:6">
      <c r="A22356" s="12" t="s">
        <v>252</v>
      </c>
      <c r="B22356" t="s">
        <v>107</v>
      </c>
      <c r="C22356" t="s">
        <v>138</v>
      </c>
      <c r="D22356">
        <v>1</v>
      </c>
      <c r="E22356" t="s">
        <v>140</v>
      </c>
      <c r="F22356">
        <v>56</v>
      </c>
    </row>
    <row r="22357" spans="1:6">
      <c r="A22357" s="12" t="s">
        <v>252</v>
      </c>
      <c r="B22357" t="s">
        <v>108</v>
      </c>
      <c r="C22357" t="s">
        <v>138</v>
      </c>
      <c r="D22357">
        <v>1</v>
      </c>
      <c r="E22357" t="s">
        <v>140</v>
      </c>
      <c r="F22357">
        <v>31</v>
      </c>
    </row>
    <row r="22358" spans="1:6">
      <c r="A22358" s="12" t="s">
        <v>252</v>
      </c>
      <c r="B22358" t="s">
        <v>109</v>
      </c>
      <c r="C22358" t="s">
        <v>138</v>
      </c>
      <c r="D22358">
        <v>1</v>
      </c>
      <c r="E22358" t="s">
        <v>140</v>
      </c>
      <c r="F22358">
        <v>48.1</v>
      </c>
    </row>
    <row r="22359" spans="1:6">
      <c r="A22359" s="12" t="s">
        <v>252</v>
      </c>
      <c r="B22359" t="s">
        <v>110</v>
      </c>
      <c r="C22359" t="s">
        <v>138</v>
      </c>
      <c r="D22359">
        <v>1</v>
      </c>
      <c r="E22359" t="s">
        <v>140</v>
      </c>
      <c r="F22359">
        <v>24</v>
      </c>
    </row>
    <row r="22360" spans="1:6">
      <c r="A22360" s="12" t="s">
        <v>252</v>
      </c>
      <c r="B22360" t="s">
        <v>111</v>
      </c>
      <c r="C22360" t="s">
        <v>138</v>
      </c>
      <c r="D22360">
        <v>1</v>
      </c>
      <c r="E22360" t="s">
        <v>140</v>
      </c>
      <c r="F22360">
        <v>84.1</v>
      </c>
    </row>
    <row r="22361" spans="1:6">
      <c r="A22361" s="12" t="s">
        <v>252</v>
      </c>
      <c r="B22361" t="s">
        <v>112</v>
      </c>
      <c r="C22361" t="s">
        <v>138</v>
      </c>
      <c r="D22361">
        <v>1</v>
      </c>
      <c r="E22361" t="s">
        <v>140</v>
      </c>
      <c r="F22361">
        <v>57.6</v>
      </c>
    </row>
    <row r="22362" spans="1:6">
      <c r="A22362" s="12" t="s">
        <v>252</v>
      </c>
      <c r="B22362" t="s">
        <v>113</v>
      </c>
      <c r="C22362" t="s">
        <v>138</v>
      </c>
      <c r="D22362">
        <v>1</v>
      </c>
      <c r="E22362" t="s">
        <v>140</v>
      </c>
      <c r="F22362">
        <v>45</v>
      </c>
    </row>
    <row r="22363" spans="1:6">
      <c r="A22363" s="12" t="s">
        <v>252</v>
      </c>
      <c r="B22363" t="s">
        <v>114</v>
      </c>
      <c r="C22363" t="s">
        <v>138</v>
      </c>
      <c r="D22363">
        <v>1</v>
      </c>
      <c r="E22363" t="s">
        <v>140</v>
      </c>
      <c r="F22363">
        <v>35.9</v>
      </c>
    </row>
    <row r="22364" spans="1:6">
      <c r="A22364" s="12" t="s">
        <v>252</v>
      </c>
      <c r="B22364" t="s">
        <v>115</v>
      </c>
      <c r="C22364" t="s">
        <v>138</v>
      </c>
      <c r="D22364">
        <v>1</v>
      </c>
      <c r="E22364" t="s">
        <v>140</v>
      </c>
      <c r="F22364">
        <v>46</v>
      </c>
    </row>
    <row r="22365" spans="1:6">
      <c r="A22365" s="12" t="s">
        <v>252</v>
      </c>
      <c r="B22365" t="s">
        <v>116</v>
      </c>
      <c r="C22365" t="s">
        <v>138</v>
      </c>
      <c r="D22365">
        <v>1</v>
      </c>
      <c r="E22365" t="s">
        <v>140</v>
      </c>
      <c r="F22365">
        <v>20.100000000000001</v>
      </c>
    </row>
    <row r="22366" spans="1:6">
      <c r="A22366" s="12" t="s">
        <v>252</v>
      </c>
      <c r="B22366" t="s">
        <v>146</v>
      </c>
      <c r="C22366" t="s">
        <v>137</v>
      </c>
      <c r="D22366">
        <v>2</v>
      </c>
      <c r="E22366" t="s">
        <v>140</v>
      </c>
      <c r="F22366">
        <v>49.4</v>
      </c>
    </row>
    <row r="22367" spans="1:6">
      <c r="A22367" s="12" t="s">
        <v>252</v>
      </c>
      <c r="B22367" t="s">
        <v>61</v>
      </c>
      <c r="C22367" t="s">
        <v>138</v>
      </c>
      <c r="D22367">
        <v>1</v>
      </c>
      <c r="E22367" t="s">
        <v>147</v>
      </c>
      <c r="F22367">
        <v>3</v>
      </c>
    </row>
    <row r="22368" spans="1:6">
      <c r="A22368" s="12" t="s">
        <v>252</v>
      </c>
      <c r="B22368" t="s">
        <v>62</v>
      </c>
      <c r="C22368" t="s">
        <v>138</v>
      </c>
      <c r="D22368">
        <v>1</v>
      </c>
      <c r="E22368" t="s">
        <v>147</v>
      </c>
      <c r="F22368">
        <v>11.4</v>
      </c>
    </row>
    <row r="22369" spans="1:6">
      <c r="A22369" s="12" t="s">
        <v>252</v>
      </c>
      <c r="B22369" t="s">
        <v>63</v>
      </c>
      <c r="C22369" t="s">
        <v>138</v>
      </c>
      <c r="D22369">
        <v>1</v>
      </c>
      <c r="E22369" t="s">
        <v>147</v>
      </c>
      <c r="F22369">
        <v>4.5999999999999996</v>
      </c>
    </row>
    <row r="22370" spans="1:6">
      <c r="A22370" s="12" t="s">
        <v>252</v>
      </c>
      <c r="B22370" t="s">
        <v>64</v>
      </c>
      <c r="C22370" t="s">
        <v>138</v>
      </c>
      <c r="D22370">
        <v>1</v>
      </c>
      <c r="E22370" t="s">
        <v>147</v>
      </c>
      <c r="F22370">
        <v>4.4000000000000004</v>
      </c>
    </row>
    <row r="22371" spans="1:6">
      <c r="A22371" s="12" t="s">
        <v>252</v>
      </c>
      <c r="B22371" t="s">
        <v>65</v>
      </c>
      <c r="C22371" t="s">
        <v>138</v>
      </c>
      <c r="D22371">
        <v>1</v>
      </c>
      <c r="E22371" t="s">
        <v>147</v>
      </c>
      <c r="F22371">
        <v>5.3</v>
      </c>
    </row>
    <row r="22372" spans="1:6">
      <c r="A22372" s="12" t="s">
        <v>252</v>
      </c>
      <c r="B22372" t="s">
        <v>66</v>
      </c>
      <c r="C22372" t="s">
        <v>138</v>
      </c>
      <c r="D22372">
        <v>1</v>
      </c>
      <c r="E22372" t="s">
        <v>147</v>
      </c>
      <c r="F22372">
        <v>5.9</v>
      </c>
    </row>
    <row r="22373" spans="1:6">
      <c r="A22373" s="12" t="s">
        <v>252</v>
      </c>
      <c r="B22373" t="s">
        <v>67</v>
      </c>
      <c r="C22373" t="s">
        <v>138</v>
      </c>
      <c r="D22373">
        <v>1</v>
      </c>
      <c r="E22373" t="s">
        <v>147</v>
      </c>
      <c r="F22373">
        <v>4.4000000000000004</v>
      </c>
    </row>
    <row r="22374" spans="1:6">
      <c r="A22374" s="12" t="s">
        <v>252</v>
      </c>
      <c r="B22374" t="s">
        <v>68</v>
      </c>
      <c r="C22374" t="s">
        <v>138</v>
      </c>
      <c r="D22374">
        <v>1</v>
      </c>
      <c r="E22374" t="s">
        <v>147</v>
      </c>
      <c r="F22374">
        <v>3.3</v>
      </c>
    </row>
    <row r="22375" spans="1:6">
      <c r="A22375" s="12" t="s">
        <v>252</v>
      </c>
      <c r="B22375" t="s">
        <v>69</v>
      </c>
      <c r="C22375" t="s">
        <v>138</v>
      </c>
      <c r="D22375">
        <v>1</v>
      </c>
      <c r="E22375" t="s">
        <v>147</v>
      </c>
      <c r="F22375">
        <v>2.5</v>
      </c>
    </row>
    <row r="22376" spans="1:6">
      <c r="A22376" s="12" t="s">
        <v>252</v>
      </c>
      <c r="B22376" t="s">
        <v>70</v>
      </c>
      <c r="C22376" t="s">
        <v>138</v>
      </c>
      <c r="D22376">
        <v>1</v>
      </c>
      <c r="E22376" t="s">
        <v>147</v>
      </c>
      <c r="F22376">
        <v>2.2000000000000002</v>
      </c>
    </row>
    <row r="22377" spans="1:6">
      <c r="A22377" s="12" t="s">
        <v>252</v>
      </c>
      <c r="B22377" t="s">
        <v>71</v>
      </c>
      <c r="C22377" t="s">
        <v>138</v>
      </c>
      <c r="D22377">
        <v>1</v>
      </c>
      <c r="E22377" t="s">
        <v>147</v>
      </c>
      <c r="F22377">
        <v>5.0999999999999996</v>
      </c>
    </row>
    <row r="22378" spans="1:6">
      <c r="A22378" s="12" t="s">
        <v>252</v>
      </c>
      <c r="B22378" t="s">
        <v>72</v>
      </c>
      <c r="C22378" t="s">
        <v>138</v>
      </c>
      <c r="D22378">
        <v>1</v>
      </c>
      <c r="E22378" t="s">
        <v>147</v>
      </c>
      <c r="F22378">
        <v>6.5</v>
      </c>
    </row>
    <row r="22379" spans="1:6">
      <c r="A22379" s="12" t="s">
        <v>252</v>
      </c>
      <c r="B22379" t="s">
        <v>73</v>
      </c>
      <c r="C22379" t="s">
        <v>138</v>
      </c>
      <c r="D22379">
        <v>1</v>
      </c>
      <c r="E22379" t="s">
        <v>147</v>
      </c>
      <c r="F22379">
        <v>3.4</v>
      </c>
    </row>
    <row r="22380" spans="1:6">
      <c r="A22380" s="12" t="s">
        <v>252</v>
      </c>
      <c r="B22380" t="s">
        <v>74</v>
      </c>
      <c r="C22380" t="s">
        <v>138</v>
      </c>
      <c r="D22380">
        <v>1</v>
      </c>
      <c r="E22380" t="s">
        <v>147</v>
      </c>
      <c r="F22380">
        <v>3.4</v>
      </c>
    </row>
    <row r="22381" spans="1:6">
      <c r="A22381" s="12" t="s">
        <v>252</v>
      </c>
      <c r="B22381" t="s">
        <v>75</v>
      </c>
      <c r="C22381" t="s">
        <v>138</v>
      </c>
      <c r="D22381">
        <v>1</v>
      </c>
      <c r="E22381" t="s">
        <v>147</v>
      </c>
      <c r="F22381">
        <v>4.5</v>
      </c>
    </row>
    <row r="22382" spans="1:6">
      <c r="A22382" s="12" t="s">
        <v>252</v>
      </c>
      <c r="B22382" t="s">
        <v>76</v>
      </c>
      <c r="C22382" t="s">
        <v>138</v>
      </c>
      <c r="D22382">
        <v>1</v>
      </c>
      <c r="E22382" t="s">
        <v>147</v>
      </c>
      <c r="F22382">
        <v>5.3</v>
      </c>
    </row>
    <row r="22383" spans="1:6">
      <c r="A22383" s="12" t="s">
        <v>252</v>
      </c>
      <c r="B22383" t="s">
        <v>77</v>
      </c>
      <c r="C22383" t="s">
        <v>138</v>
      </c>
      <c r="D22383">
        <v>1</v>
      </c>
      <c r="E22383" t="s">
        <v>147</v>
      </c>
      <c r="F22383">
        <v>3.2</v>
      </c>
    </row>
    <row r="22384" spans="1:6">
      <c r="A22384" s="12" t="s">
        <v>252</v>
      </c>
      <c r="B22384" t="s">
        <v>78</v>
      </c>
      <c r="C22384" t="s">
        <v>138</v>
      </c>
      <c r="D22384">
        <v>1</v>
      </c>
      <c r="E22384" t="s">
        <v>147</v>
      </c>
      <c r="F22384">
        <v>3.8</v>
      </c>
    </row>
    <row r="22385" spans="1:6">
      <c r="A22385" s="12" t="s">
        <v>252</v>
      </c>
      <c r="B22385" t="s">
        <v>79</v>
      </c>
      <c r="C22385" t="s">
        <v>138</v>
      </c>
      <c r="D22385">
        <v>1</v>
      </c>
      <c r="E22385" t="s">
        <v>147</v>
      </c>
      <c r="F22385">
        <v>6.4</v>
      </c>
    </row>
    <row r="22386" spans="1:6">
      <c r="A22386" s="12" t="s">
        <v>252</v>
      </c>
      <c r="B22386" t="s">
        <v>80</v>
      </c>
      <c r="C22386" t="s">
        <v>138</v>
      </c>
      <c r="D22386">
        <v>1</v>
      </c>
      <c r="E22386" t="s">
        <v>147</v>
      </c>
      <c r="F22386">
        <v>3.6</v>
      </c>
    </row>
    <row r="22387" spans="1:6">
      <c r="A22387" s="12" t="s">
        <v>252</v>
      </c>
      <c r="B22387" t="s">
        <v>81</v>
      </c>
      <c r="C22387" t="s">
        <v>138</v>
      </c>
      <c r="D22387">
        <v>1</v>
      </c>
      <c r="E22387" t="s">
        <v>147</v>
      </c>
      <c r="F22387">
        <v>6.3</v>
      </c>
    </row>
    <row r="22388" spans="1:6">
      <c r="A22388" s="12" t="s">
        <v>252</v>
      </c>
      <c r="B22388" t="s">
        <v>82</v>
      </c>
      <c r="C22388" t="s">
        <v>138</v>
      </c>
      <c r="D22388">
        <v>1</v>
      </c>
      <c r="E22388" t="s">
        <v>147</v>
      </c>
      <c r="F22388">
        <v>3.5</v>
      </c>
    </row>
    <row r="22389" spans="1:6">
      <c r="A22389" s="12" t="s">
        <v>252</v>
      </c>
      <c r="B22389" t="s">
        <v>83</v>
      </c>
      <c r="C22389" t="s">
        <v>138</v>
      </c>
      <c r="D22389">
        <v>1</v>
      </c>
      <c r="E22389" t="s">
        <v>147</v>
      </c>
      <c r="F22389">
        <v>5.6</v>
      </c>
    </row>
    <row r="22390" spans="1:6">
      <c r="A22390" s="12" t="s">
        <v>252</v>
      </c>
      <c r="B22390" t="s">
        <v>84</v>
      </c>
      <c r="C22390" t="s">
        <v>138</v>
      </c>
      <c r="D22390">
        <v>1</v>
      </c>
      <c r="E22390" t="s">
        <v>147</v>
      </c>
      <c r="F22390">
        <v>2.6</v>
      </c>
    </row>
    <row r="22391" spans="1:6">
      <c r="A22391" s="12" t="s">
        <v>252</v>
      </c>
      <c r="B22391" t="s">
        <v>85</v>
      </c>
      <c r="C22391" t="s">
        <v>138</v>
      </c>
      <c r="D22391">
        <v>1</v>
      </c>
      <c r="E22391" t="s">
        <v>147</v>
      </c>
      <c r="F22391">
        <v>3</v>
      </c>
    </row>
    <row r="22392" spans="1:6">
      <c r="A22392" s="12" t="s">
        <v>252</v>
      </c>
      <c r="B22392" t="s">
        <v>86</v>
      </c>
      <c r="C22392" t="s">
        <v>138</v>
      </c>
      <c r="D22392">
        <v>1</v>
      </c>
      <c r="E22392" t="s">
        <v>147</v>
      </c>
      <c r="F22392">
        <v>7</v>
      </c>
    </row>
    <row r="22393" spans="1:6">
      <c r="A22393" s="12" t="s">
        <v>252</v>
      </c>
      <c r="B22393" t="s">
        <v>87</v>
      </c>
      <c r="C22393" t="s">
        <v>138</v>
      </c>
      <c r="D22393">
        <v>1</v>
      </c>
      <c r="E22393" t="s">
        <v>147</v>
      </c>
      <c r="F22393">
        <v>4.7</v>
      </c>
    </row>
    <row r="22394" spans="1:6">
      <c r="A22394" s="12" t="s">
        <v>252</v>
      </c>
      <c r="B22394" t="s">
        <v>88</v>
      </c>
      <c r="C22394" t="s">
        <v>138</v>
      </c>
      <c r="D22394">
        <v>1</v>
      </c>
      <c r="E22394" t="s">
        <v>147</v>
      </c>
      <c r="F22394">
        <v>5.4</v>
      </c>
    </row>
    <row r="22395" spans="1:6">
      <c r="A22395" s="12" t="s">
        <v>252</v>
      </c>
      <c r="B22395" t="s">
        <v>89</v>
      </c>
      <c r="C22395" t="s">
        <v>138</v>
      </c>
      <c r="D22395">
        <v>1</v>
      </c>
      <c r="E22395" t="s">
        <v>147</v>
      </c>
      <c r="F22395">
        <v>4.3</v>
      </c>
    </row>
    <row r="22396" spans="1:6">
      <c r="A22396" s="12" t="s">
        <v>252</v>
      </c>
      <c r="B22396" t="s">
        <v>90</v>
      </c>
      <c r="C22396" t="s">
        <v>138</v>
      </c>
      <c r="D22396">
        <v>1</v>
      </c>
      <c r="E22396" t="s">
        <v>147</v>
      </c>
      <c r="F22396">
        <v>3.5</v>
      </c>
    </row>
    <row r="22397" spans="1:6">
      <c r="A22397" s="12" t="s">
        <v>252</v>
      </c>
      <c r="B22397" t="s">
        <v>91</v>
      </c>
      <c r="C22397" t="s">
        <v>138</v>
      </c>
      <c r="D22397">
        <v>1</v>
      </c>
      <c r="E22397" t="s">
        <v>147</v>
      </c>
      <c r="F22397">
        <v>5.3</v>
      </c>
    </row>
    <row r="22398" spans="1:6">
      <c r="A22398" s="12" t="s">
        <v>252</v>
      </c>
      <c r="B22398" t="s">
        <v>92</v>
      </c>
      <c r="C22398" t="s">
        <v>138</v>
      </c>
      <c r="D22398">
        <v>1</v>
      </c>
      <c r="E22398" t="s">
        <v>147</v>
      </c>
      <c r="F22398">
        <v>5.2</v>
      </c>
    </row>
    <row r="22399" spans="1:6">
      <c r="A22399" s="12" t="s">
        <v>252</v>
      </c>
      <c r="B22399" t="s">
        <v>93</v>
      </c>
      <c r="C22399" t="s">
        <v>138</v>
      </c>
      <c r="D22399">
        <v>1</v>
      </c>
      <c r="E22399" t="s">
        <v>147</v>
      </c>
      <c r="F22399">
        <v>2</v>
      </c>
    </row>
    <row r="22400" spans="1:6">
      <c r="A22400" s="12" t="s">
        <v>252</v>
      </c>
      <c r="B22400" t="s">
        <v>94</v>
      </c>
      <c r="C22400" t="s">
        <v>138</v>
      </c>
      <c r="D22400">
        <v>1</v>
      </c>
      <c r="E22400" t="s">
        <v>147</v>
      </c>
      <c r="F22400">
        <v>6.1</v>
      </c>
    </row>
    <row r="22401" spans="1:6">
      <c r="A22401" s="12" t="s">
        <v>252</v>
      </c>
      <c r="B22401" t="s">
        <v>95</v>
      </c>
      <c r="C22401" t="s">
        <v>138</v>
      </c>
      <c r="D22401">
        <v>1</v>
      </c>
      <c r="E22401" t="s">
        <v>147</v>
      </c>
      <c r="F22401">
        <v>4.0999999999999996</v>
      </c>
    </row>
    <row r="22402" spans="1:6">
      <c r="A22402" s="12" t="s">
        <v>252</v>
      </c>
      <c r="B22402" t="s">
        <v>96</v>
      </c>
      <c r="C22402" t="s">
        <v>138</v>
      </c>
      <c r="D22402">
        <v>1</v>
      </c>
      <c r="E22402" t="s">
        <v>147</v>
      </c>
      <c r="F22402">
        <v>2.2000000000000002</v>
      </c>
    </row>
    <row r="22403" spans="1:6">
      <c r="A22403" s="12" t="s">
        <v>252</v>
      </c>
      <c r="B22403" t="s">
        <v>97</v>
      </c>
      <c r="C22403" t="s">
        <v>138</v>
      </c>
      <c r="D22403">
        <v>1</v>
      </c>
      <c r="E22403" t="s">
        <v>147</v>
      </c>
      <c r="F22403">
        <v>6.8</v>
      </c>
    </row>
    <row r="22404" spans="1:6">
      <c r="A22404" s="12" t="s">
        <v>252</v>
      </c>
      <c r="B22404" t="s">
        <v>98</v>
      </c>
      <c r="C22404" t="s">
        <v>138</v>
      </c>
      <c r="D22404">
        <v>1</v>
      </c>
      <c r="E22404" t="s">
        <v>147</v>
      </c>
      <c r="F22404">
        <v>3.4</v>
      </c>
    </row>
    <row r="22405" spans="1:6">
      <c r="A22405" s="12" t="s">
        <v>252</v>
      </c>
      <c r="B22405" t="s">
        <v>99</v>
      </c>
      <c r="C22405" t="s">
        <v>138</v>
      </c>
      <c r="D22405">
        <v>1</v>
      </c>
      <c r="E22405" t="s">
        <v>147</v>
      </c>
      <c r="F22405">
        <v>5</v>
      </c>
    </row>
    <row r="22406" spans="1:6">
      <c r="A22406" s="12" t="s">
        <v>252</v>
      </c>
      <c r="B22406" t="s">
        <v>100</v>
      </c>
      <c r="C22406" t="s">
        <v>138</v>
      </c>
      <c r="D22406">
        <v>1</v>
      </c>
      <c r="E22406" t="s">
        <v>147</v>
      </c>
      <c r="F22406">
        <v>3.1</v>
      </c>
    </row>
    <row r="22407" spans="1:6">
      <c r="A22407" s="12" t="s">
        <v>252</v>
      </c>
      <c r="B22407" t="s">
        <v>101</v>
      </c>
      <c r="C22407" t="s">
        <v>138</v>
      </c>
      <c r="D22407">
        <v>1</v>
      </c>
      <c r="E22407" t="s">
        <v>147</v>
      </c>
      <c r="F22407">
        <v>4.2</v>
      </c>
    </row>
    <row r="22408" spans="1:6">
      <c r="A22408" s="12" t="s">
        <v>252</v>
      </c>
      <c r="B22408" t="s">
        <v>102</v>
      </c>
      <c r="C22408" t="s">
        <v>138</v>
      </c>
      <c r="D22408">
        <v>1</v>
      </c>
      <c r="E22408" t="s">
        <v>147</v>
      </c>
      <c r="F22408">
        <v>2.7</v>
      </c>
    </row>
    <row r="22409" spans="1:6">
      <c r="A22409" s="12" t="s">
        <v>252</v>
      </c>
      <c r="B22409" t="s">
        <v>103</v>
      </c>
      <c r="C22409" t="s">
        <v>138</v>
      </c>
      <c r="D22409">
        <v>1</v>
      </c>
      <c r="E22409" t="s">
        <v>147</v>
      </c>
      <c r="F22409">
        <v>2.8</v>
      </c>
    </row>
    <row r="22410" spans="1:6">
      <c r="A22410" s="12" t="s">
        <v>252</v>
      </c>
      <c r="B22410" t="s">
        <v>104</v>
      </c>
      <c r="C22410" t="s">
        <v>138</v>
      </c>
      <c r="D22410">
        <v>1</v>
      </c>
      <c r="E22410" t="s">
        <v>147</v>
      </c>
      <c r="F22410">
        <v>8.1999999999999993</v>
      </c>
    </row>
    <row r="22411" spans="1:6">
      <c r="A22411" s="12" t="s">
        <v>252</v>
      </c>
      <c r="B22411" t="s">
        <v>105</v>
      </c>
      <c r="C22411" t="s">
        <v>138</v>
      </c>
      <c r="D22411">
        <v>1</v>
      </c>
      <c r="E22411" t="s">
        <v>147</v>
      </c>
      <c r="F22411">
        <v>7.3</v>
      </c>
    </row>
    <row r="22412" spans="1:6">
      <c r="A22412" s="12" t="s">
        <v>252</v>
      </c>
      <c r="B22412" t="s">
        <v>106</v>
      </c>
      <c r="C22412" t="s">
        <v>138</v>
      </c>
      <c r="D22412">
        <v>1</v>
      </c>
      <c r="E22412" t="s">
        <v>147</v>
      </c>
      <c r="F22412">
        <v>3.5</v>
      </c>
    </row>
    <row r="22413" spans="1:6">
      <c r="A22413" s="12" t="s">
        <v>252</v>
      </c>
      <c r="B22413" t="s">
        <v>107</v>
      </c>
      <c r="C22413" t="s">
        <v>138</v>
      </c>
      <c r="D22413">
        <v>1</v>
      </c>
      <c r="E22413" t="s">
        <v>147</v>
      </c>
      <c r="F22413">
        <v>6.2</v>
      </c>
    </row>
    <row r="22414" spans="1:6">
      <c r="A22414" s="12" t="s">
        <v>252</v>
      </c>
      <c r="B22414" t="s">
        <v>108</v>
      </c>
      <c r="C22414" t="s">
        <v>138</v>
      </c>
      <c r="D22414">
        <v>1</v>
      </c>
      <c r="E22414" t="s">
        <v>147</v>
      </c>
      <c r="F22414">
        <v>3.1</v>
      </c>
    </row>
    <row r="22415" spans="1:6">
      <c r="A22415" s="12" t="s">
        <v>252</v>
      </c>
      <c r="B22415" t="s">
        <v>109</v>
      </c>
      <c r="C22415" t="s">
        <v>138</v>
      </c>
      <c r="D22415">
        <v>1</v>
      </c>
      <c r="E22415" t="s">
        <v>147</v>
      </c>
      <c r="F22415">
        <v>4.3</v>
      </c>
    </row>
    <row r="22416" spans="1:6">
      <c r="A22416" s="12" t="s">
        <v>252</v>
      </c>
      <c r="B22416" t="s">
        <v>110</v>
      </c>
      <c r="C22416" t="s">
        <v>138</v>
      </c>
      <c r="D22416">
        <v>1</v>
      </c>
      <c r="E22416" t="s">
        <v>147</v>
      </c>
      <c r="F22416">
        <v>6.4</v>
      </c>
    </row>
    <row r="22417" spans="1:6">
      <c r="A22417" s="12" t="s">
        <v>252</v>
      </c>
      <c r="B22417" t="s">
        <v>111</v>
      </c>
      <c r="C22417" t="s">
        <v>138</v>
      </c>
      <c r="D22417">
        <v>1</v>
      </c>
      <c r="E22417" t="s">
        <v>147</v>
      </c>
      <c r="F22417">
        <v>4.8</v>
      </c>
    </row>
    <row r="22418" spans="1:6">
      <c r="A22418" s="12" t="s">
        <v>252</v>
      </c>
      <c r="B22418" t="s">
        <v>112</v>
      </c>
      <c r="C22418" t="s">
        <v>138</v>
      </c>
      <c r="D22418">
        <v>1</v>
      </c>
      <c r="E22418" t="s">
        <v>147</v>
      </c>
      <c r="F22418">
        <v>5</v>
      </c>
    </row>
    <row r="22419" spans="1:6">
      <c r="A22419" s="12" t="s">
        <v>252</v>
      </c>
      <c r="B22419" t="s">
        <v>113</v>
      </c>
      <c r="C22419" t="s">
        <v>138</v>
      </c>
      <c r="D22419">
        <v>1</v>
      </c>
      <c r="E22419" t="s">
        <v>147</v>
      </c>
      <c r="F22419">
        <v>5.8</v>
      </c>
    </row>
    <row r="22420" spans="1:6">
      <c r="A22420" s="12" t="s">
        <v>252</v>
      </c>
      <c r="B22420" t="s">
        <v>114</v>
      </c>
      <c r="C22420" t="s">
        <v>138</v>
      </c>
      <c r="D22420">
        <v>1</v>
      </c>
      <c r="E22420" t="s">
        <v>147</v>
      </c>
      <c r="F22420">
        <v>4.9000000000000004</v>
      </c>
    </row>
    <row r="22421" spans="1:6">
      <c r="A22421" s="12" t="s">
        <v>252</v>
      </c>
      <c r="B22421" t="s">
        <v>115</v>
      </c>
      <c r="C22421" t="s">
        <v>138</v>
      </c>
      <c r="D22421">
        <v>1</v>
      </c>
      <c r="E22421" t="s">
        <v>147</v>
      </c>
      <c r="F22421">
        <v>4.5</v>
      </c>
    </row>
    <row r="22422" spans="1:6">
      <c r="A22422" s="12" t="s">
        <v>252</v>
      </c>
      <c r="B22422" t="s">
        <v>116</v>
      </c>
      <c r="C22422" t="s">
        <v>138</v>
      </c>
      <c r="D22422">
        <v>1</v>
      </c>
      <c r="E22422" t="s">
        <v>147</v>
      </c>
      <c r="F22422">
        <v>4.5</v>
      </c>
    </row>
    <row r="22423" spans="1:6">
      <c r="A22423" s="12" t="s">
        <v>252</v>
      </c>
      <c r="B22423" t="s">
        <v>146</v>
      </c>
      <c r="C22423" t="s">
        <v>137</v>
      </c>
      <c r="D22423">
        <v>2</v>
      </c>
      <c r="E22423" t="s">
        <v>147</v>
      </c>
      <c r="F22423">
        <v>4.0999999999999996</v>
      </c>
    </row>
    <row r="22424" spans="1:6">
      <c r="A22424" s="12" t="s">
        <v>252</v>
      </c>
      <c r="B22424" t="s">
        <v>146</v>
      </c>
      <c r="C22424" t="s">
        <v>137</v>
      </c>
      <c r="D22424">
        <v>3</v>
      </c>
      <c r="E22424" t="s">
        <v>139</v>
      </c>
      <c r="F22424">
        <v>250.1</v>
      </c>
    </row>
    <row r="22425" spans="1:6">
      <c r="A22425" s="12" t="s">
        <v>252</v>
      </c>
      <c r="B22425" t="s">
        <v>146</v>
      </c>
      <c r="C22425" t="s">
        <v>137</v>
      </c>
      <c r="D22425">
        <v>3</v>
      </c>
      <c r="E22425" t="s">
        <v>140</v>
      </c>
      <c r="F22425">
        <v>287.89999999999998</v>
      </c>
    </row>
    <row r="22426" spans="1:6">
      <c r="A22426" s="12" t="s">
        <v>252</v>
      </c>
      <c r="B22426" t="s">
        <v>146</v>
      </c>
      <c r="C22426" t="s">
        <v>137</v>
      </c>
      <c r="D22426">
        <v>3</v>
      </c>
      <c r="E22426" t="s">
        <v>147</v>
      </c>
      <c r="F22426">
        <v>0</v>
      </c>
    </row>
    <row r="22427" spans="1:6">
      <c r="A22427" s="12" t="s">
        <v>253</v>
      </c>
      <c r="B22427" t="s">
        <v>61</v>
      </c>
      <c r="C22427" t="s">
        <v>137</v>
      </c>
      <c r="D22427">
        <v>1</v>
      </c>
      <c r="E22427" t="s">
        <v>139</v>
      </c>
      <c r="F22427">
        <v>99.3</v>
      </c>
    </row>
    <row r="22428" spans="1:6">
      <c r="A22428" s="12" t="s">
        <v>253</v>
      </c>
      <c r="B22428" t="s">
        <v>62</v>
      </c>
      <c r="C22428" t="s">
        <v>137</v>
      </c>
      <c r="D22428">
        <v>1</v>
      </c>
      <c r="E22428" t="s">
        <v>139</v>
      </c>
      <c r="F22428">
        <v>86.9</v>
      </c>
    </row>
    <row r="22429" spans="1:6">
      <c r="A22429" s="12" t="s">
        <v>253</v>
      </c>
      <c r="B22429" t="s">
        <v>63</v>
      </c>
      <c r="C22429" t="s">
        <v>137</v>
      </c>
      <c r="D22429">
        <v>1</v>
      </c>
      <c r="E22429" t="s">
        <v>139</v>
      </c>
      <c r="F22429">
        <v>58.5</v>
      </c>
    </row>
    <row r="22430" spans="1:6">
      <c r="A22430" s="12" t="s">
        <v>253</v>
      </c>
      <c r="B22430" t="s">
        <v>64</v>
      </c>
      <c r="C22430" t="s">
        <v>137</v>
      </c>
      <c r="D22430">
        <v>1</v>
      </c>
      <c r="E22430" t="s">
        <v>139</v>
      </c>
      <c r="F22430">
        <v>99.5</v>
      </c>
    </row>
    <row r="22431" spans="1:6">
      <c r="A22431" s="12" t="s">
        <v>253</v>
      </c>
      <c r="B22431" t="s">
        <v>65</v>
      </c>
      <c r="C22431" t="s">
        <v>137</v>
      </c>
      <c r="D22431">
        <v>1</v>
      </c>
      <c r="E22431" t="s">
        <v>139</v>
      </c>
      <c r="F22431">
        <v>0.1</v>
      </c>
    </row>
    <row r="22432" spans="1:6">
      <c r="A22432" s="12" t="s">
        <v>253</v>
      </c>
      <c r="B22432" t="s">
        <v>66</v>
      </c>
      <c r="C22432" t="s">
        <v>137</v>
      </c>
      <c r="D22432">
        <v>1</v>
      </c>
      <c r="E22432" t="s">
        <v>139</v>
      </c>
      <c r="F22432">
        <v>27.1</v>
      </c>
    </row>
    <row r="22433" spans="1:6">
      <c r="A22433" s="12" t="s">
        <v>253</v>
      </c>
      <c r="B22433" t="s">
        <v>67</v>
      </c>
      <c r="C22433" t="s">
        <v>137</v>
      </c>
      <c r="D22433">
        <v>1</v>
      </c>
      <c r="E22433" t="s">
        <v>139</v>
      </c>
      <c r="F22433">
        <v>9.6999999999999993</v>
      </c>
    </row>
    <row r="22434" spans="1:6">
      <c r="A22434" s="12" t="s">
        <v>253</v>
      </c>
      <c r="B22434" t="s">
        <v>68</v>
      </c>
      <c r="C22434" t="s">
        <v>137</v>
      </c>
      <c r="D22434">
        <v>1</v>
      </c>
      <c r="E22434" t="s">
        <v>139</v>
      </c>
      <c r="F22434">
        <v>8.8000000000000007</v>
      </c>
    </row>
    <row r="22435" spans="1:6">
      <c r="A22435" s="12" t="s">
        <v>253</v>
      </c>
      <c r="B22435" t="s">
        <v>69</v>
      </c>
      <c r="C22435" t="s">
        <v>137</v>
      </c>
      <c r="D22435">
        <v>1</v>
      </c>
      <c r="E22435" t="s">
        <v>139</v>
      </c>
      <c r="F22435">
        <v>52.4</v>
      </c>
    </row>
    <row r="22436" spans="1:6">
      <c r="A22436" s="12" t="s">
        <v>253</v>
      </c>
      <c r="B22436" t="s">
        <v>70</v>
      </c>
      <c r="C22436" t="s">
        <v>137</v>
      </c>
      <c r="D22436">
        <v>1</v>
      </c>
      <c r="E22436" t="s">
        <v>139</v>
      </c>
      <c r="F22436">
        <v>68.099999999999994</v>
      </c>
    </row>
    <row r="22437" spans="1:6">
      <c r="A22437" s="12" t="s">
        <v>253</v>
      </c>
      <c r="B22437" t="s">
        <v>71</v>
      </c>
      <c r="C22437" t="s">
        <v>137</v>
      </c>
      <c r="D22437">
        <v>1</v>
      </c>
      <c r="E22437" t="s">
        <v>139</v>
      </c>
      <c r="F22437">
        <v>0</v>
      </c>
    </row>
    <row r="22438" spans="1:6">
      <c r="A22438" s="12" t="s">
        <v>253</v>
      </c>
      <c r="B22438" t="s">
        <v>72</v>
      </c>
      <c r="C22438" t="s">
        <v>137</v>
      </c>
      <c r="D22438">
        <v>1</v>
      </c>
      <c r="E22438" t="s">
        <v>139</v>
      </c>
      <c r="F22438">
        <v>99.8</v>
      </c>
    </row>
    <row r="22439" spans="1:6">
      <c r="A22439" s="12" t="s">
        <v>253</v>
      </c>
      <c r="B22439" t="s">
        <v>73</v>
      </c>
      <c r="C22439" t="s">
        <v>137</v>
      </c>
      <c r="D22439">
        <v>1</v>
      </c>
      <c r="E22439" t="s">
        <v>139</v>
      </c>
      <c r="F22439">
        <v>7.5</v>
      </c>
    </row>
    <row r="22440" spans="1:6">
      <c r="A22440" s="12" t="s">
        <v>253</v>
      </c>
      <c r="B22440" t="s">
        <v>74</v>
      </c>
      <c r="C22440" t="s">
        <v>137</v>
      </c>
      <c r="D22440">
        <v>1</v>
      </c>
      <c r="E22440" t="s">
        <v>139</v>
      </c>
      <c r="F22440">
        <v>90.7</v>
      </c>
    </row>
    <row r="22441" spans="1:6">
      <c r="A22441" s="12" t="s">
        <v>253</v>
      </c>
      <c r="B22441" t="s">
        <v>75</v>
      </c>
      <c r="C22441" t="s">
        <v>137</v>
      </c>
      <c r="D22441">
        <v>1</v>
      </c>
      <c r="E22441" t="s">
        <v>139</v>
      </c>
      <c r="F22441">
        <v>63.2</v>
      </c>
    </row>
    <row r="22442" spans="1:6">
      <c r="A22442" s="12" t="s">
        <v>253</v>
      </c>
      <c r="B22442" t="s">
        <v>76</v>
      </c>
      <c r="C22442" t="s">
        <v>137</v>
      </c>
      <c r="D22442">
        <v>1</v>
      </c>
      <c r="E22442" t="s">
        <v>139</v>
      </c>
      <c r="F22442">
        <v>93.2</v>
      </c>
    </row>
    <row r="22443" spans="1:6">
      <c r="A22443" s="12" t="s">
        <v>253</v>
      </c>
      <c r="B22443" t="s">
        <v>77</v>
      </c>
      <c r="C22443" t="s">
        <v>137</v>
      </c>
      <c r="D22443">
        <v>1</v>
      </c>
      <c r="E22443" t="s">
        <v>139</v>
      </c>
      <c r="F22443">
        <v>99.3</v>
      </c>
    </row>
    <row r="22444" spans="1:6">
      <c r="A22444" s="12" t="s">
        <v>253</v>
      </c>
      <c r="B22444" t="s">
        <v>78</v>
      </c>
      <c r="C22444" t="s">
        <v>137</v>
      </c>
      <c r="D22444">
        <v>1</v>
      </c>
      <c r="E22444" t="s">
        <v>139</v>
      </c>
      <c r="F22444">
        <v>96.1</v>
      </c>
    </row>
    <row r="22445" spans="1:6">
      <c r="A22445" s="12" t="s">
        <v>253</v>
      </c>
      <c r="B22445" t="s">
        <v>79</v>
      </c>
      <c r="C22445" t="s">
        <v>137</v>
      </c>
      <c r="D22445">
        <v>1</v>
      </c>
      <c r="E22445" t="s">
        <v>139</v>
      </c>
      <c r="F22445">
        <v>30.2</v>
      </c>
    </row>
    <row r="22446" spans="1:6">
      <c r="A22446" s="12" t="s">
        <v>253</v>
      </c>
      <c r="B22446" t="s">
        <v>80</v>
      </c>
      <c r="C22446" t="s">
        <v>137</v>
      </c>
      <c r="D22446">
        <v>1</v>
      </c>
      <c r="E22446" t="s">
        <v>139</v>
      </c>
      <c r="F22446">
        <v>0.6</v>
      </c>
    </row>
    <row r="22447" spans="1:6">
      <c r="A22447" s="12" t="s">
        <v>253</v>
      </c>
      <c r="B22447" t="s">
        <v>81</v>
      </c>
      <c r="C22447" t="s">
        <v>137</v>
      </c>
      <c r="D22447">
        <v>1</v>
      </c>
      <c r="E22447" t="s">
        <v>139</v>
      </c>
      <c r="F22447">
        <v>0.3</v>
      </c>
    </row>
    <row r="22448" spans="1:6">
      <c r="A22448" s="12" t="s">
        <v>253</v>
      </c>
      <c r="B22448" t="s">
        <v>82</v>
      </c>
      <c r="C22448" t="s">
        <v>137</v>
      </c>
      <c r="D22448">
        <v>1</v>
      </c>
      <c r="E22448" t="s">
        <v>139</v>
      </c>
      <c r="F22448">
        <v>39.200000000000003</v>
      </c>
    </row>
    <row r="22449" spans="1:6">
      <c r="A22449" s="12" t="s">
        <v>253</v>
      </c>
      <c r="B22449" t="s">
        <v>83</v>
      </c>
      <c r="C22449" t="s">
        <v>137</v>
      </c>
      <c r="D22449">
        <v>1</v>
      </c>
      <c r="E22449" t="s">
        <v>139</v>
      </c>
      <c r="F22449">
        <v>32.200000000000003</v>
      </c>
    </row>
    <row r="22450" spans="1:6">
      <c r="A22450" s="12" t="s">
        <v>253</v>
      </c>
      <c r="B22450" t="s">
        <v>84</v>
      </c>
      <c r="C22450" t="s">
        <v>137</v>
      </c>
      <c r="D22450">
        <v>1</v>
      </c>
      <c r="E22450" t="s">
        <v>139</v>
      </c>
      <c r="F22450">
        <v>90.8</v>
      </c>
    </row>
    <row r="22451" spans="1:6">
      <c r="A22451" s="12" t="s">
        <v>253</v>
      </c>
      <c r="B22451" t="s">
        <v>85</v>
      </c>
      <c r="C22451" t="s">
        <v>137</v>
      </c>
      <c r="D22451">
        <v>1</v>
      </c>
      <c r="E22451" t="s">
        <v>139</v>
      </c>
      <c r="F22451">
        <v>90.2</v>
      </c>
    </row>
    <row r="22452" spans="1:6">
      <c r="A22452" s="12" t="s">
        <v>253</v>
      </c>
      <c r="B22452" t="s">
        <v>86</v>
      </c>
      <c r="C22452" t="s">
        <v>137</v>
      </c>
      <c r="D22452">
        <v>1</v>
      </c>
      <c r="E22452" t="s">
        <v>139</v>
      </c>
      <c r="F22452">
        <v>89.4</v>
      </c>
    </row>
    <row r="22453" spans="1:6">
      <c r="A22453" s="12" t="s">
        <v>253</v>
      </c>
      <c r="B22453" t="s">
        <v>87</v>
      </c>
      <c r="C22453" t="s">
        <v>137</v>
      </c>
      <c r="D22453">
        <v>1</v>
      </c>
      <c r="E22453" t="s">
        <v>139</v>
      </c>
      <c r="F22453">
        <v>98.4</v>
      </c>
    </row>
    <row r="22454" spans="1:6">
      <c r="A22454" s="12" t="s">
        <v>253</v>
      </c>
      <c r="B22454" t="s">
        <v>88</v>
      </c>
      <c r="C22454" t="s">
        <v>137</v>
      </c>
      <c r="D22454">
        <v>1</v>
      </c>
      <c r="E22454" t="s">
        <v>139</v>
      </c>
      <c r="F22454">
        <v>39.1</v>
      </c>
    </row>
    <row r="22455" spans="1:6">
      <c r="A22455" s="12" t="s">
        <v>253</v>
      </c>
      <c r="B22455" t="s">
        <v>89</v>
      </c>
      <c r="C22455" t="s">
        <v>137</v>
      </c>
      <c r="D22455">
        <v>1</v>
      </c>
      <c r="E22455" t="s">
        <v>139</v>
      </c>
      <c r="F22455">
        <v>36.6</v>
      </c>
    </row>
    <row r="22456" spans="1:6">
      <c r="A22456" s="12" t="s">
        <v>253</v>
      </c>
      <c r="B22456" t="s">
        <v>90</v>
      </c>
      <c r="C22456" t="s">
        <v>137</v>
      </c>
      <c r="D22456">
        <v>1</v>
      </c>
      <c r="E22456" t="s">
        <v>139</v>
      </c>
      <c r="F22456">
        <v>10.3</v>
      </c>
    </row>
    <row r="22457" spans="1:6">
      <c r="A22457" s="12" t="s">
        <v>253</v>
      </c>
      <c r="B22457" t="s">
        <v>91</v>
      </c>
      <c r="C22457" t="s">
        <v>137</v>
      </c>
      <c r="D22457">
        <v>1</v>
      </c>
      <c r="E22457" t="s">
        <v>139</v>
      </c>
      <c r="F22457">
        <v>18.100000000000001</v>
      </c>
    </row>
    <row r="22458" spans="1:6">
      <c r="A22458" s="12" t="s">
        <v>253</v>
      </c>
      <c r="B22458" t="s">
        <v>92</v>
      </c>
      <c r="C22458" t="s">
        <v>137</v>
      </c>
      <c r="D22458">
        <v>1</v>
      </c>
      <c r="E22458" t="s">
        <v>139</v>
      </c>
      <c r="F22458">
        <v>2</v>
      </c>
    </row>
    <row r="22459" spans="1:6">
      <c r="A22459" s="12" t="s">
        <v>253</v>
      </c>
      <c r="B22459" t="s">
        <v>93</v>
      </c>
      <c r="C22459" t="s">
        <v>137</v>
      </c>
      <c r="D22459">
        <v>1</v>
      </c>
      <c r="E22459" t="s">
        <v>139</v>
      </c>
      <c r="F22459">
        <v>57.7</v>
      </c>
    </row>
    <row r="22460" spans="1:6">
      <c r="A22460" s="12" t="s">
        <v>253</v>
      </c>
      <c r="B22460" t="s">
        <v>94</v>
      </c>
      <c r="C22460" t="s">
        <v>137</v>
      </c>
      <c r="D22460">
        <v>1</v>
      </c>
      <c r="E22460" t="s">
        <v>139</v>
      </c>
      <c r="F22460">
        <v>99.9</v>
      </c>
    </row>
    <row r="22461" spans="1:6">
      <c r="A22461" s="12" t="s">
        <v>253</v>
      </c>
      <c r="B22461" t="s">
        <v>95</v>
      </c>
      <c r="C22461" t="s">
        <v>137</v>
      </c>
      <c r="D22461">
        <v>1</v>
      </c>
      <c r="E22461" t="s">
        <v>139</v>
      </c>
      <c r="F22461">
        <v>70.8</v>
      </c>
    </row>
    <row r="22462" spans="1:6">
      <c r="A22462" s="12" t="s">
        <v>253</v>
      </c>
      <c r="B22462" t="s">
        <v>96</v>
      </c>
      <c r="C22462" t="s">
        <v>137</v>
      </c>
      <c r="D22462">
        <v>1</v>
      </c>
      <c r="E22462" t="s">
        <v>139</v>
      </c>
      <c r="F22462">
        <v>99.9</v>
      </c>
    </row>
    <row r="22463" spans="1:6">
      <c r="A22463" s="12" t="s">
        <v>253</v>
      </c>
      <c r="B22463" t="s">
        <v>97</v>
      </c>
      <c r="C22463" t="s">
        <v>137</v>
      </c>
      <c r="D22463">
        <v>1</v>
      </c>
      <c r="E22463" t="s">
        <v>139</v>
      </c>
      <c r="F22463">
        <v>13.7</v>
      </c>
    </row>
    <row r="22464" spans="1:6">
      <c r="A22464" s="12" t="s">
        <v>253</v>
      </c>
      <c r="B22464" t="s">
        <v>98</v>
      </c>
      <c r="C22464" t="s">
        <v>137</v>
      </c>
      <c r="D22464">
        <v>1</v>
      </c>
      <c r="E22464" t="s">
        <v>139</v>
      </c>
      <c r="F22464">
        <v>43.1</v>
      </c>
    </row>
    <row r="22465" spans="1:6">
      <c r="A22465" s="12" t="s">
        <v>253</v>
      </c>
      <c r="B22465" t="s">
        <v>99</v>
      </c>
      <c r="C22465" t="s">
        <v>137</v>
      </c>
      <c r="D22465">
        <v>1</v>
      </c>
      <c r="E22465" t="s">
        <v>139</v>
      </c>
      <c r="F22465">
        <v>4.9000000000000004</v>
      </c>
    </row>
    <row r="22466" spans="1:6">
      <c r="A22466" s="12" t="s">
        <v>253</v>
      </c>
      <c r="B22466" t="s">
        <v>100</v>
      </c>
      <c r="C22466" t="s">
        <v>137</v>
      </c>
      <c r="D22466">
        <v>1</v>
      </c>
      <c r="E22466" t="s">
        <v>139</v>
      </c>
      <c r="F22466">
        <v>87.3</v>
      </c>
    </row>
    <row r="22467" spans="1:6">
      <c r="A22467" s="12" t="s">
        <v>253</v>
      </c>
      <c r="B22467" t="s">
        <v>101</v>
      </c>
      <c r="C22467" t="s">
        <v>137</v>
      </c>
      <c r="D22467">
        <v>1</v>
      </c>
      <c r="E22467" t="s">
        <v>139</v>
      </c>
      <c r="F22467">
        <v>99.6</v>
      </c>
    </row>
    <row r="22468" spans="1:6">
      <c r="A22468" s="12" t="s">
        <v>253</v>
      </c>
      <c r="B22468" t="s">
        <v>102</v>
      </c>
      <c r="C22468" t="s">
        <v>137</v>
      </c>
      <c r="D22468">
        <v>1</v>
      </c>
      <c r="E22468" t="s">
        <v>139</v>
      </c>
      <c r="F22468">
        <v>98.5</v>
      </c>
    </row>
    <row r="22469" spans="1:6">
      <c r="A22469" s="12" t="s">
        <v>253</v>
      </c>
      <c r="B22469" t="s">
        <v>103</v>
      </c>
      <c r="C22469" t="s">
        <v>137</v>
      </c>
      <c r="D22469">
        <v>1</v>
      </c>
      <c r="E22469" t="s">
        <v>139</v>
      </c>
      <c r="F22469">
        <v>79</v>
      </c>
    </row>
    <row r="22470" spans="1:6">
      <c r="A22470" s="12" t="s">
        <v>253</v>
      </c>
      <c r="B22470" t="s">
        <v>104</v>
      </c>
      <c r="C22470" t="s">
        <v>137</v>
      </c>
      <c r="D22470">
        <v>1</v>
      </c>
      <c r="E22470" t="s">
        <v>139</v>
      </c>
      <c r="F22470">
        <v>99.7</v>
      </c>
    </row>
    <row r="22471" spans="1:6">
      <c r="A22471" s="12" t="s">
        <v>253</v>
      </c>
      <c r="B22471" t="s">
        <v>105</v>
      </c>
      <c r="C22471" t="s">
        <v>137</v>
      </c>
      <c r="D22471">
        <v>1</v>
      </c>
      <c r="E22471" t="s">
        <v>139</v>
      </c>
      <c r="F22471">
        <v>0.1</v>
      </c>
    </row>
    <row r="22472" spans="1:6">
      <c r="A22472" s="12" t="s">
        <v>253</v>
      </c>
      <c r="B22472" t="s">
        <v>106</v>
      </c>
      <c r="C22472" t="s">
        <v>137</v>
      </c>
      <c r="D22472">
        <v>1</v>
      </c>
      <c r="E22472" t="s">
        <v>139</v>
      </c>
      <c r="F22472">
        <v>27.3</v>
      </c>
    </row>
    <row r="22473" spans="1:6">
      <c r="A22473" s="12" t="s">
        <v>253</v>
      </c>
      <c r="B22473" t="s">
        <v>107</v>
      </c>
      <c r="C22473" t="s">
        <v>137</v>
      </c>
      <c r="D22473">
        <v>1</v>
      </c>
      <c r="E22473" t="s">
        <v>139</v>
      </c>
      <c r="F22473">
        <v>8.8000000000000007</v>
      </c>
    </row>
    <row r="22474" spans="1:6">
      <c r="A22474" s="12" t="s">
        <v>253</v>
      </c>
      <c r="B22474" t="s">
        <v>108</v>
      </c>
      <c r="C22474" t="s">
        <v>137</v>
      </c>
      <c r="D22474">
        <v>1</v>
      </c>
      <c r="E22474" t="s">
        <v>139</v>
      </c>
      <c r="F22474">
        <v>99.9</v>
      </c>
    </row>
    <row r="22475" spans="1:6">
      <c r="A22475" s="12" t="s">
        <v>253</v>
      </c>
      <c r="B22475" t="s">
        <v>109</v>
      </c>
      <c r="C22475" t="s">
        <v>137</v>
      </c>
      <c r="D22475">
        <v>1</v>
      </c>
      <c r="E22475" t="s">
        <v>139</v>
      </c>
      <c r="F22475">
        <v>48</v>
      </c>
    </row>
    <row r="22476" spans="1:6">
      <c r="A22476" s="12" t="s">
        <v>253</v>
      </c>
      <c r="B22476" t="s">
        <v>110</v>
      </c>
      <c r="C22476" t="s">
        <v>137</v>
      </c>
      <c r="D22476">
        <v>1</v>
      </c>
      <c r="E22476" t="s">
        <v>139</v>
      </c>
      <c r="F22476">
        <v>100</v>
      </c>
    </row>
    <row r="22477" spans="1:6">
      <c r="A22477" s="12" t="s">
        <v>253</v>
      </c>
      <c r="B22477" t="s">
        <v>111</v>
      </c>
      <c r="C22477" t="s">
        <v>137</v>
      </c>
      <c r="D22477">
        <v>1</v>
      </c>
      <c r="E22477" t="s">
        <v>139</v>
      </c>
      <c r="F22477">
        <v>0</v>
      </c>
    </row>
    <row r="22478" spans="1:6">
      <c r="A22478" s="12" t="s">
        <v>253</v>
      </c>
      <c r="B22478" t="s">
        <v>112</v>
      </c>
      <c r="C22478" t="s">
        <v>137</v>
      </c>
      <c r="D22478">
        <v>1</v>
      </c>
      <c r="E22478" t="s">
        <v>139</v>
      </c>
      <c r="F22478">
        <v>8.3000000000000007</v>
      </c>
    </row>
    <row r="22479" spans="1:6">
      <c r="A22479" s="12" t="s">
        <v>253</v>
      </c>
      <c r="B22479" t="s">
        <v>113</v>
      </c>
      <c r="C22479" t="s">
        <v>137</v>
      </c>
      <c r="D22479">
        <v>1</v>
      </c>
      <c r="E22479" t="s">
        <v>139</v>
      </c>
      <c r="F22479">
        <v>60</v>
      </c>
    </row>
    <row r="22480" spans="1:6">
      <c r="A22480" s="12" t="s">
        <v>253</v>
      </c>
      <c r="B22480" t="s">
        <v>114</v>
      </c>
      <c r="C22480" t="s">
        <v>137</v>
      </c>
      <c r="D22480">
        <v>1</v>
      </c>
      <c r="E22480" t="s">
        <v>139</v>
      </c>
      <c r="F22480">
        <v>95.4</v>
      </c>
    </row>
    <row r="22481" spans="1:6">
      <c r="A22481" s="12" t="s">
        <v>253</v>
      </c>
      <c r="B22481" t="s">
        <v>115</v>
      </c>
      <c r="C22481" t="s">
        <v>137</v>
      </c>
      <c r="D22481">
        <v>1</v>
      </c>
      <c r="E22481" t="s">
        <v>139</v>
      </c>
      <c r="F22481">
        <v>58.3</v>
      </c>
    </row>
    <row r="22482" spans="1:6">
      <c r="A22482" s="12" t="s">
        <v>253</v>
      </c>
      <c r="B22482" t="s">
        <v>116</v>
      </c>
      <c r="C22482" t="s">
        <v>137</v>
      </c>
      <c r="D22482">
        <v>1</v>
      </c>
      <c r="E22482" t="s">
        <v>139</v>
      </c>
      <c r="F22482">
        <v>100</v>
      </c>
    </row>
    <row r="22483" spans="1:6">
      <c r="A22483" s="12" t="s">
        <v>253</v>
      </c>
      <c r="B22483" t="s">
        <v>146</v>
      </c>
      <c r="C22483" t="s">
        <v>137</v>
      </c>
      <c r="D22483">
        <v>1</v>
      </c>
      <c r="E22483" t="s">
        <v>139</v>
      </c>
      <c r="F22483">
        <v>45.2</v>
      </c>
    </row>
    <row r="22484" spans="1:6">
      <c r="A22484" s="12" t="s">
        <v>253</v>
      </c>
      <c r="B22484" t="s">
        <v>61</v>
      </c>
      <c r="C22484" t="s">
        <v>137</v>
      </c>
      <c r="D22484">
        <v>1</v>
      </c>
      <c r="E22484" t="s">
        <v>140</v>
      </c>
      <c r="F22484">
        <v>0.7</v>
      </c>
    </row>
    <row r="22485" spans="1:6">
      <c r="A22485" s="12" t="s">
        <v>253</v>
      </c>
      <c r="B22485" t="s">
        <v>62</v>
      </c>
      <c r="C22485" t="s">
        <v>137</v>
      </c>
      <c r="D22485">
        <v>1</v>
      </c>
      <c r="E22485" t="s">
        <v>140</v>
      </c>
      <c r="F22485">
        <v>13.1</v>
      </c>
    </row>
    <row r="22486" spans="1:6">
      <c r="A22486" s="12" t="s">
        <v>253</v>
      </c>
      <c r="B22486" t="s">
        <v>63</v>
      </c>
      <c r="C22486" t="s">
        <v>137</v>
      </c>
      <c r="D22486">
        <v>1</v>
      </c>
      <c r="E22486" t="s">
        <v>140</v>
      </c>
      <c r="F22486">
        <v>41.5</v>
      </c>
    </row>
    <row r="22487" spans="1:6">
      <c r="A22487" s="12" t="s">
        <v>253</v>
      </c>
      <c r="B22487" t="s">
        <v>64</v>
      </c>
      <c r="C22487" t="s">
        <v>137</v>
      </c>
      <c r="D22487">
        <v>1</v>
      </c>
      <c r="E22487" t="s">
        <v>140</v>
      </c>
      <c r="F22487">
        <v>0.5</v>
      </c>
    </row>
    <row r="22488" spans="1:6">
      <c r="A22488" s="12" t="s">
        <v>253</v>
      </c>
      <c r="B22488" t="s">
        <v>65</v>
      </c>
      <c r="C22488" t="s">
        <v>137</v>
      </c>
      <c r="D22488">
        <v>1</v>
      </c>
      <c r="E22488" t="s">
        <v>140</v>
      </c>
      <c r="F22488">
        <v>99.9</v>
      </c>
    </row>
    <row r="22489" spans="1:6">
      <c r="A22489" s="12" t="s">
        <v>253</v>
      </c>
      <c r="B22489" t="s">
        <v>66</v>
      </c>
      <c r="C22489" t="s">
        <v>137</v>
      </c>
      <c r="D22489">
        <v>1</v>
      </c>
      <c r="E22489" t="s">
        <v>140</v>
      </c>
      <c r="F22489">
        <v>72.900000000000006</v>
      </c>
    </row>
    <row r="22490" spans="1:6">
      <c r="A22490" s="12" t="s">
        <v>253</v>
      </c>
      <c r="B22490" t="s">
        <v>67</v>
      </c>
      <c r="C22490" t="s">
        <v>137</v>
      </c>
      <c r="D22490">
        <v>1</v>
      </c>
      <c r="E22490" t="s">
        <v>140</v>
      </c>
      <c r="F22490">
        <v>90.3</v>
      </c>
    </row>
    <row r="22491" spans="1:6">
      <c r="A22491" s="12" t="s">
        <v>253</v>
      </c>
      <c r="B22491" t="s">
        <v>68</v>
      </c>
      <c r="C22491" t="s">
        <v>137</v>
      </c>
      <c r="D22491">
        <v>1</v>
      </c>
      <c r="E22491" t="s">
        <v>140</v>
      </c>
      <c r="F22491">
        <v>91.2</v>
      </c>
    </row>
    <row r="22492" spans="1:6">
      <c r="A22492" s="12" t="s">
        <v>253</v>
      </c>
      <c r="B22492" t="s">
        <v>69</v>
      </c>
      <c r="C22492" t="s">
        <v>137</v>
      </c>
      <c r="D22492">
        <v>1</v>
      </c>
      <c r="E22492" t="s">
        <v>140</v>
      </c>
      <c r="F22492">
        <v>47.6</v>
      </c>
    </row>
    <row r="22493" spans="1:6">
      <c r="A22493" s="12" t="s">
        <v>253</v>
      </c>
      <c r="B22493" t="s">
        <v>70</v>
      </c>
      <c r="C22493" t="s">
        <v>137</v>
      </c>
      <c r="D22493">
        <v>1</v>
      </c>
      <c r="E22493" t="s">
        <v>140</v>
      </c>
      <c r="F22493">
        <v>31.9</v>
      </c>
    </row>
    <row r="22494" spans="1:6">
      <c r="A22494" s="12" t="s">
        <v>253</v>
      </c>
      <c r="B22494" t="s">
        <v>71</v>
      </c>
      <c r="C22494" t="s">
        <v>137</v>
      </c>
      <c r="D22494">
        <v>1</v>
      </c>
      <c r="E22494" t="s">
        <v>140</v>
      </c>
      <c r="F22494">
        <v>100</v>
      </c>
    </row>
    <row r="22495" spans="1:6">
      <c r="A22495" s="12" t="s">
        <v>253</v>
      </c>
      <c r="B22495" t="s">
        <v>72</v>
      </c>
      <c r="C22495" t="s">
        <v>137</v>
      </c>
      <c r="D22495">
        <v>1</v>
      </c>
      <c r="E22495" t="s">
        <v>140</v>
      </c>
      <c r="F22495">
        <v>0.2</v>
      </c>
    </row>
    <row r="22496" spans="1:6">
      <c r="A22496" s="12" t="s">
        <v>253</v>
      </c>
      <c r="B22496" t="s">
        <v>73</v>
      </c>
      <c r="C22496" t="s">
        <v>137</v>
      </c>
      <c r="D22496">
        <v>1</v>
      </c>
      <c r="E22496" t="s">
        <v>140</v>
      </c>
      <c r="F22496">
        <v>92.5</v>
      </c>
    </row>
    <row r="22497" spans="1:6">
      <c r="A22497" s="12" t="s">
        <v>253</v>
      </c>
      <c r="B22497" t="s">
        <v>74</v>
      </c>
      <c r="C22497" t="s">
        <v>137</v>
      </c>
      <c r="D22497">
        <v>1</v>
      </c>
      <c r="E22497" t="s">
        <v>140</v>
      </c>
      <c r="F22497">
        <v>9.3000000000000007</v>
      </c>
    </row>
    <row r="22498" spans="1:6">
      <c r="A22498" s="12" t="s">
        <v>253</v>
      </c>
      <c r="B22498" t="s">
        <v>75</v>
      </c>
      <c r="C22498" t="s">
        <v>137</v>
      </c>
      <c r="D22498">
        <v>1</v>
      </c>
      <c r="E22498" t="s">
        <v>140</v>
      </c>
      <c r="F22498">
        <v>36.799999999999997</v>
      </c>
    </row>
    <row r="22499" spans="1:6">
      <c r="A22499" s="12" t="s">
        <v>253</v>
      </c>
      <c r="B22499" t="s">
        <v>76</v>
      </c>
      <c r="C22499" t="s">
        <v>137</v>
      </c>
      <c r="D22499">
        <v>1</v>
      </c>
      <c r="E22499" t="s">
        <v>140</v>
      </c>
      <c r="F22499">
        <v>6.8</v>
      </c>
    </row>
    <row r="22500" spans="1:6">
      <c r="A22500" s="12" t="s">
        <v>253</v>
      </c>
      <c r="B22500" t="s">
        <v>77</v>
      </c>
      <c r="C22500" t="s">
        <v>137</v>
      </c>
      <c r="D22500">
        <v>1</v>
      </c>
      <c r="E22500" t="s">
        <v>140</v>
      </c>
      <c r="F22500">
        <v>0.7</v>
      </c>
    </row>
    <row r="22501" spans="1:6">
      <c r="A22501" s="12" t="s">
        <v>253</v>
      </c>
      <c r="B22501" t="s">
        <v>78</v>
      </c>
      <c r="C22501" t="s">
        <v>137</v>
      </c>
      <c r="D22501">
        <v>1</v>
      </c>
      <c r="E22501" t="s">
        <v>140</v>
      </c>
      <c r="F22501">
        <v>3.9</v>
      </c>
    </row>
    <row r="22502" spans="1:6">
      <c r="A22502" s="12" t="s">
        <v>253</v>
      </c>
      <c r="B22502" t="s">
        <v>79</v>
      </c>
      <c r="C22502" t="s">
        <v>137</v>
      </c>
      <c r="D22502">
        <v>1</v>
      </c>
      <c r="E22502" t="s">
        <v>140</v>
      </c>
      <c r="F22502">
        <v>69.8</v>
      </c>
    </row>
    <row r="22503" spans="1:6">
      <c r="A22503" s="12" t="s">
        <v>253</v>
      </c>
      <c r="B22503" t="s">
        <v>80</v>
      </c>
      <c r="C22503" t="s">
        <v>137</v>
      </c>
      <c r="D22503">
        <v>1</v>
      </c>
      <c r="E22503" t="s">
        <v>140</v>
      </c>
      <c r="F22503">
        <v>99.4</v>
      </c>
    </row>
    <row r="22504" spans="1:6">
      <c r="A22504" s="12" t="s">
        <v>253</v>
      </c>
      <c r="B22504" t="s">
        <v>81</v>
      </c>
      <c r="C22504" t="s">
        <v>137</v>
      </c>
      <c r="D22504">
        <v>1</v>
      </c>
      <c r="E22504" t="s">
        <v>140</v>
      </c>
      <c r="F22504">
        <v>99.7</v>
      </c>
    </row>
    <row r="22505" spans="1:6">
      <c r="A22505" s="12" t="s">
        <v>253</v>
      </c>
      <c r="B22505" t="s">
        <v>82</v>
      </c>
      <c r="C22505" t="s">
        <v>137</v>
      </c>
      <c r="D22505">
        <v>1</v>
      </c>
      <c r="E22505" t="s">
        <v>140</v>
      </c>
      <c r="F22505">
        <v>60.8</v>
      </c>
    </row>
    <row r="22506" spans="1:6">
      <c r="A22506" s="12" t="s">
        <v>253</v>
      </c>
      <c r="B22506" t="s">
        <v>83</v>
      </c>
      <c r="C22506" t="s">
        <v>137</v>
      </c>
      <c r="D22506">
        <v>1</v>
      </c>
      <c r="E22506" t="s">
        <v>140</v>
      </c>
      <c r="F22506">
        <v>67.8</v>
      </c>
    </row>
    <row r="22507" spans="1:6">
      <c r="A22507" s="12" t="s">
        <v>253</v>
      </c>
      <c r="B22507" t="s">
        <v>84</v>
      </c>
      <c r="C22507" t="s">
        <v>137</v>
      </c>
      <c r="D22507">
        <v>1</v>
      </c>
      <c r="E22507" t="s">
        <v>140</v>
      </c>
      <c r="F22507">
        <v>9.1999999999999993</v>
      </c>
    </row>
    <row r="22508" spans="1:6">
      <c r="A22508" s="12" t="s">
        <v>253</v>
      </c>
      <c r="B22508" t="s">
        <v>85</v>
      </c>
      <c r="C22508" t="s">
        <v>137</v>
      </c>
      <c r="D22508">
        <v>1</v>
      </c>
      <c r="E22508" t="s">
        <v>140</v>
      </c>
      <c r="F22508">
        <v>9.8000000000000007</v>
      </c>
    </row>
    <row r="22509" spans="1:6">
      <c r="A22509" s="12" t="s">
        <v>253</v>
      </c>
      <c r="B22509" t="s">
        <v>86</v>
      </c>
      <c r="C22509" t="s">
        <v>137</v>
      </c>
      <c r="D22509">
        <v>1</v>
      </c>
      <c r="E22509" t="s">
        <v>140</v>
      </c>
      <c r="F22509">
        <v>10.6</v>
      </c>
    </row>
    <row r="22510" spans="1:6">
      <c r="A22510" s="12" t="s">
        <v>253</v>
      </c>
      <c r="B22510" t="s">
        <v>87</v>
      </c>
      <c r="C22510" t="s">
        <v>137</v>
      </c>
      <c r="D22510">
        <v>1</v>
      </c>
      <c r="E22510" t="s">
        <v>140</v>
      </c>
      <c r="F22510">
        <v>1.6</v>
      </c>
    </row>
    <row r="22511" spans="1:6">
      <c r="A22511" s="12" t="s">
        <v>253</v>
      </c>
      <c r="B22511" t="s">
        <v>88</v>
      </c>
      <c r="C22511" t="s">
        <v>137</v>
      </c>
      <c r="D22511">
        <v>1</v>
      </c>
      <c r="E22511" t="s">
        <v>140</v>
      </c>
      <c r="F22511">
        <v>60.9</v>
      </c>
    </row>
    <row r="22512" spans="1:6">
      <c r="A22512" s="12" t="s">
        <v>253</v>
      </c>
      <c r="B22512" t="s">
        <v>89</v>
      </c>
      <c r="C22512" t="s">
        <v>137</v>
      </c>
      <c r="D22512">
        <v>1</v>
      </c>
      <c r="E22512" t="s">
        <v>140</v>
      </c>
      <c r="F22512">
        <v>63.4</v>
      </c>
    </row>
    <row r="22513" spans="1:6">
      <c r="A22513" s="12" t="s">
        <v>253</v>
      </c>
      <c r="B22513" t="s">
        <v>90</v>
      </c>
      <c r="C22513" t="s">
        <v>137</v>
      </c>
      <c r="D22513">
        <v>1</v>
      </c>
      <c r="E22513" t="s">
        <v>140</v>
      </c>
      <c r="F22513">
        <v>89.7</v>
      </c>
    </row>
    <row r="22514" spans="1:6">
      <c r="A22514" s="12" t="s">
        <v>253</v>
      </c>
      <c r="B22514" t="s">
        <v>91</v>
      </c>
      <c r="C22514" t="s">
        <v>137</v>
      </c>
      <c r="D22514">
        <v>1</v>
      </c>
      <c r="E22514" t="s">
        <v>140</v>
      </c>
      <c r="F22514">
        <v>81.900000000000006</v>
      </c>
    </row>
    <row r="22515" spans="1:6">
      <c r="A22515" s="12" t="s">
        <v>253</v>
      </c>
      <c r="B22515" t="s">
        <v>92</v>
      </c>
      <c r="C22515" t="s">
        <v>137</v>
      </c>
      <c r="D22515">
        <v>1</v>
      </c>
      <c r="E22515" t="s">
        <v>140</v>
      </c>
      <c r="F22515">
        <v>98</v>
      </c>
    </row>
    <row r="22516" spans="1:6">
      <c r="A22516" s="12" t="s">
        <v>253</v>
      </c>
      <c r="B22516" t="s">
        <v>93</v>
      </c>
      <c r="C22516" t="s">
        <v>137</v>
      </c>
      <c r="D22516">
        <v>1</v>
      </c>
      <c r="E22516" t="s">
        <v>140</v>
      </c>
      <c r="F22516">
        <v>42.3</v>
      </c>
    </row>
    <row r="22517" spans="1:6">
      <c r="A22517" s="12" t="s">
        <v>253</v>
      </c>
      <c r="B22517" t="s">
        <v>94</v>
      </c>
      <c r="C22517" t="s">
        <v>137</v>
      </c>
      <c r="D22517">
        <v>1</v>
      </c>
      <c r="E22517" t="s">
        <v>140</v>
      </c>
      <c r="F22517">
        <v>0.1</v>
      </c>
    </row>
    <row r="22518" spans="1:6">
      <c r="A22518" s="12" t="s">
        <v>253</v>
      </c>
      <c r="B22518" t="s">
        <v>95</v>
      </c>
      <c r="C22518" t="s">
        <v>137</v>
      </c>
      <c r="D22518">
        <v>1</v>
      </c>
      <c r="E22518" t="s">
        <v>140</v>
      </c>
      <c r="F22518">
        <v>29.2</v>
      </c>
    </row>
    <row r="22519" spans="1:6">
      <c r="A22519" s="12" t="s">
        <v>253</v>
      </c>
      <c r="B22519" t="s">
        <v>96</v>
      </c>
      <c r="C22519" t="s">
        <v>137</v>
      </c>
      <c r="D22519">
        <v>1</v>
      </c>
      <c r="E22519" t="s">
        <v>140</v>
      </c>
      <c r="F22519">
        <v>0.1</v>
      </c>
    </row>
    <row r="22520" spans="1:6">
      <c r="A22520" s="12" t="s">
        <v>253</v>
      </c>
      <c r="B22520" t="s">
        <v>97</v>
      </c>
      <c r="C22520" t="s">
        <v>137</v>
      </c>
      <c r="D22520">
        <v>1</v>
      </c>
      <c r="E22520" t="s">
        <v>140</v>
      </c>
      <c r="F22520">
        <v>86.3</v>
      </c>
    </row>
    <row r="22521" spans="1:6">
      <c r="A22521" s="12" t="s">
        <v>253</v>
      </c>
      <c r="B22521" t="s">
        <v>98</v>
      </c>
      <c r="C22521" t="s">
        <v>137</v>
      </c>
      <c r="D22521">
        <v>1</v>
      </c>
      <c r="E22521" t="s">
        <v>140</v>
      </c>
      <c r="F22521">
        <v>56.9</v>
      </c>
    </row>
    <row r="22522" spans="1:6">
      <c r="A22522" s="12" t="s">
        <v>253</v>
      </c>
      <c r="B22522" t="s">
        <v>99</v>
      </c>
      <c r="C22522" t="s">
        <v>137</v>
      </c>
      <c r="D22522">
        <v>1</v>
      </c>
      <c r="E22522" t="s">
        <v>140</v>
      </c>
      <c r="F22522">
        <v>95.1</v>
      </c>
    </row>
    <row r="22523" spans="1:6">
      <c r="A22523" s="12" t="s">
        <v>253</v>
      </c>
      <c r="B22523" t="s">
        <v>100</v>
      </c>
      <c r="C22523" t="s">
        <v>137</v>
      </c>
      <c r="D22523">
        <v>1</v>
      </c>
      <c r="E22523" t="s">
        <v>140</v>
      </c>
      <c r="F22523">
        <v>12.7</v>
      </c>
    </row>
    <row r="22524" spans="1:6">
      <c r="A22524" s="12" t="s">
        <v>253</v>
      </c>
      <c r="B22524" t="s">
        <v>101</v>
      </c>
      <c r="C22524" t="s">
        <v>137</v>
      </c>
      <c r="D22524">
        <v>1</v>
      </c>
      <c r="E22524" t="s">
        <v>140</v>
      </c>
      <c r="F22524">
        <v>0.4</v>
      </c>
    </row>
    <row r="22525" spans="1:6">
      <c r="A22525" s="12" t="s">
        <v>253</v>
      </c>
      <c r="B22525" t="s">
        <v>102</v>
      </c>
      <c r="C22525" t="s">
        <v>137</v>
      </c>
      <c r="D22525">
        <v>1</v>
      </c>
      <c r="E22525" t="s">
        <v>140</v>
      </c>
      <c r="F22525">
        <v>1.5</v>
      </c>
    </row>
    <row r="22526" spans="1:6">
      <c r="A22526" s="12" t="s">
        <v>253</v>
      </c>
      <c r="B22526" t="s">
        <v>103</v>
      </c>
      <c r="C22526" t="s">
        <v>137</v>
      </c>
      <c r="D22526">
        <v>1</v>
      </c>
      <c r="E22526" t="s">
        <v>140</v>
      </c>
      <c r="F22526">
        <v>21</v>
      </c>
    </row>
    <row r="22527" spans="1:6">
      <c r="A22527" s="12" t="s">
        <v>253</v>
      </c>
      <c r="B22527" t="s">
        <v>104</v>
      </c>
      <c r="C22527" t="s">
        <v>137</v>
      </c>
      <c r="D22527">
        <v>1</v>
      </c>
      <c r="E22527" t="s">
        <v>140</v>
      </c>
      <c r="F22527">
        <v>0.3</v>
      </c>
    </row>
    <row r="22528" spans="1:6">
      <c r="A22528" s="12" t="s">
        <v>253</v>
      </c>
      <c r="B22528" t="s">
        <v>105</v>
      </c>
      <c r="C22528" t="s">
        <v>137</v>
      </c>
      <c r="D22528">
        <v>1</v>
      </c>
      <c r="E22528" t="s">
        <v>140</v>
      </c>
      <c r="F22528">
        <v>99.9</v>
      </c>
    </row>
    <row r="22529" spans="1:6">
      <c r="A22529" s="12" t="s">
        <v>253</v>
      </c>
      <c r="B22529" t="s">
        <v>106</v>
      </c>
      <c r="C22529" t="s">
        <v>137</v>
      </c>
      <c r="D22529">
        <v>1</v>
      </c>
      <c r="E22529" t="s">
        <v>140</v>
      </c>
      <c r="F22529">
        <v>72.7</v>
      </c>
    </row>
    <row r="22530" spans="1:6">
      <c r="A22530" s="12" t="s">
        <v>253</v>
      </c>
      <c r="B22530" t="s">
        <v>107</v>
      </c>
      <c r="C22530" t="s">
        <v>137</v>
      </c>
      <c r="D22530">
        <v>1</v>
      </c>
      <c r="E22530" t="s">
        <v>140</v>
      </c>
      <c r="F22530">
        <v>91.2</v>
      </c>
    </row>
    <row r="22531" spans="1:6">
      <c r="A22531" s="12" t="s">
        <v>253</v>
      </c>
      <c r="B22531" t="s">
        <v>108</v>
      </c>
      <c r="C22531" t="s">
        <v>137</v>
      </c>
      <c r="D22531">
        <v>1</v>
      </c>
      <c r="E22531" t="s">
        <v>140</v>
      </c>
      <c r="F22531">
        <v>0.1</v>
      </c>
    </row>
    <row r="22532" spans="1:6">
      <c r="A22532" s="12" t="s">
        <v>253</v>
      </c>
      <c r="B22532" t="s">
        <v>109</v>
      </c>
      <c r="C22532" t="s">
        <v>137</v>
      </c>
      <c r="D22532">
        <v>1</v>
      </c>
      <c r="E22532" t="s">
        <v>140</v>
      </c>
      <c r="F22532">
        <v>52</v>
      </c>
    </row>
    <row r="22533" spans="1:6">
      <c r="A22533" s="12" t="s">
        <v>253</v>
      </c>
      <c r="B22533" t="s">
        <v>110</v>
      </c>
      <c r="C22533" t="s">
        <v>137</v>
      </c>
      <c r="D22533">
        <v>1</v>
      </c>
      <c r="E22533" t="s">
        <v>140</v>
      </c>
      <c r="F22533">
        <v>0</v>
      </c>
    </row>
    <row r="22534" spans="1:6">
      <c r="A22534" s="12" t="s">
        <v>253</v>
      </c>
      <c r="B22534" t="s">
        <v>111</v>
      </c>
      <c r="C22534" t="s">
        <v>137</v>
      </c>
      <c r="D22534">
        <v>1</v>
      </c>
      <c r="E22534" t="s">
        <v>140</v>
      </c>
      <c r="F22534">
        <v>100</v>
      </c>
    </row>
    <row r="22535" spans="1:6">
      <c r="A22535" s="12" t="s">
        <v>253</v>
      </c>
      <c r="B22535" t="s">
        <v>112</v>
      </c>
      <c r="C22535" t="s">
        <v>137</v>
      </c>
      <c r="D22535">
        <v>1</v>
      </c>
      <c r="E22535" t="s">
        <v>140</v>
      </c>
      <c r="F22535">
        <v>91.7</v>
      </c>
    </row>
    <row r="22536" spans="1:6">
      <c r="A22536" s="12" t="s">
        <v>253</v>
      </c>
      <c r="B22536" t="s">
        <v>113</v>
      </c>
      <c r="C22536" t="s">
        <v>137</v>
      </c>
      <c r="D22536">
        <v>1</v>
      </c>
      <c r="E22536" t="s">
        <v>140</v>
      </c>
      <c r="F22536">
        <v>40</v>
      </c>
    </row>
    <row r="22537" spans="1:6">
      <c r="A22537" s="12" t="s">
        <v>253</v>
      </c>
      <c r="B22537" t="s">
        <v>114</v>
      </c>
      <c r="C22537" t="s">
        <v>137</v>
      </c>
      <c r="D22537">
        <v>1</v>
      </c>
      <c r="E22537" t="s">
        <v>140</v>
      </c>
      <c r="F22537">
        <v>4.5999999999999996</v>
      </c>
    </row>
    <row r="22538" spans="1:6">
      <c r="A22538" s="12" t="s">
        <v>253</v>
      </c>
      <c r="B22538" t="s">
        <v>115</v>
      </c>
      <c r="C22538" t="s">
        <v>137</v>
      </c>
      <c r="D22538">
        <v>1</v>
      </c>
      <c r="E22538" t="s">
        <v>140</v>
      </c>
      <c r="F22538">
        <v>41.7</v>
      </c>
    </row>
    <row r="22539" spans="1:6">
      <c r="A22539" s="12" t="s">
        <v>253</v>
      </c>
      <c r="B22539" t="s">
        <v>116</v>
      </c>
      <c r="C22539" t="s">
        <v>137</v>
      </c>
      <c r="D22539">
        <v>1</v>
      </c>
      <c r="E22539" t="s">
        <v>140</v>
      </c>
      <c r="F22539">
        <v>0</v>
      </c>
    </row>
    <row r="22540" spans="1:6">
      <c r="A22540" s="12" t="s">
        <v>253</v>
      </c>
      <c r="B22540" t="s">
        <v>146</v>
      </c>
      <c r="C22540" t="s">
        <v>137</v>
      </c>
      <c r="D22540">
        <v>1</v>
      </c>
      <c r="E22540" t="s">
        <v>140</v>
      </c>
      <c r="F22540">
        <v>54.8</v>
      </c>
    </row>
    <row r="22541" spans="1:6">
      <c r="A22541" s="12" t="s">
        <v>253</v>
      </c>
      <c r="B22541" t="s">
        <v>61</v>
      </c>
      <c r="C22541" t="s">
        <v>137</v>
      </c>
      <c r="D22541">
        <v>1</v>
      </c>
      <c r="E22541" t="s">
        <v>147</v>
      </c>
      <c r="F22541">
        <v>0</v>
      </c>
    </row>
    <row r="22542" spans="1:6">
      <c r="A22542" s="12" t="s">
        <v>253</v>
      </c>
      <c r="B22542" t="s">
        <v>62</v>
      </c>
      <c r="C22542" t="s">
        <v>137</v>
      </c>
      <c r="D22542">
        <v>1</v>
      </c>
      <c r="E22542" t="s">
        <v>147</v>
      </c>
      <c r="F22542">
        <v>0</v>
      </c>
    </row>
    <row r="22543" spans="1:6">
      <c r="A22543" s="12" t="s">
        <v>253</v>
      </c>
      <c r="B22543" t="s">
        <v>63</v>
      </c>
      <c r="C22543" t="s">
        <v>137</v>
      </c>
      <c r="D22543">
        <v>1</v>
      </c>
      <c r="E22543" t="s">
        <v>147</v>
      </c>
      <c r="F22543">
        <v>0</v>
      </c>
    </row>
    <row r="22544" spans="1:6">
      <c r="A22544" s="12" t="s">
        <v>253</v>
      </c>
      <c r="B22544" t="s">
        <v>64</v>
      </c>
      <c r="C22544" t="s">
        <v>137</v>
      </c>
      <c r="D22544">
        <v>1</v>
      </c>
      <c r="E22544" t="s">
        <v>147</v>
      </c>
      <c r="F22544">
        <v>0</v>
      </c>
    </row>
    <row r="22545" spans="1:6">
      <c r="A22545" s="12" t="s">
        <v>253</v>
      </c>
      <c r="B22545" t="s">
        <v>65</v>
      </c>
      <c r="C22545" t="s">
        <v>137</v>
      </c>
      <c r="D22545">
        <v>1</v>
      </c>
      <c r="E22545" t="s">
        <v>147</v>
      </c>
      <c r="F22545">
        <v>0</v>
      </c>
    </row>
    <row r="22546" spans="1:6">
      <c r="A22546" s="12" t="s">
        <v>253</v>
      </c>
      <c r="B22546" t="s">
        <v>66</v>
      </c>
      <c r="C22546" t="s">
        <v>137</v>
      </c>
      <c r="D22546">
        <v>1</v>
      </c>
      <c r="E22546" t="s">
        <v>147</v>
      </c>
      <c r="F22546">
        <v>0</v>
      </c>
    </row>
    <row r="22547" spans="1:6">
      <c r="A22547" s="12" t="s">
        <v>253</v>
      </c>
      <c r="B22547" t="s">
        <v>67</v>
      </c>
      <c r="C22547" t="s">
        <v>137</v>
      </c>
      <c r="D22547">
        <v>1</v>
      </c>
      <c r="E22547" t="s">
        <v>147</v>
      </c>
      <c r="F22547">
        <v>0</v>
      </c>
    </row>
    <row r="22548" spans="1:6">
      <c r="A22548" s="12" t="s">
        <v>253</v>
      </c>
      <c r="B22548" t="s">
        <v>68</v>
      </c>
      <c r="C22548" t="s">
        <v>137</v>
      </c>
      <c r="D22548">
        <v>1</v>
      </c>
      <c r="E22548" t="s">
        <v>147</v>
      </c>
      <c r="F22548">
        <v>0</v>
      </c>
    </row>
    <row r="22549" spans="1:6">
      <c r="A22549" s="12" t="s">
        <v>253</v>
      </c>
      <c r="B22549" t="s">
        <v>69</v>
      </c>
      <c r="C22549" t="s">
        <v>137</v>
      </c>
      <c r="D22549">
        <v>1</v>
      </c>
      <c r="E22549" t="s">
        <v>147</v>
      </c>
      <c r="F22549">
        <v>0</v>
      </c>
    </row>
    <row r="22550" spans="1:6">
      <c r="A22550" s="12" t="s">
        <v>253</v>
      </c>
      <c r="B22550" t="s">
        <v>70</v>
      </c>
      <c r="C22550" t="s">
        <v>137</v>
      </c>
      <c r="D22550">
        <v>1</v>
      </c>
      <c r="E22550" t="s">
        <v>147</v>
      </c>
      <c r="F22550">
        <v>0</v>
      </c>
    </row>
    <row r="22551" spans="1:6">
      <c r="A22551" s="12" t="s">
        <v>253</v>
      </c>
      <c r="B22551" t="s">
        <v>71</v>
      </c>
      <c r="C22551" t="s">
        <v>137</v>
      </c>
      <c r="D22551">
        <v>1</v>
      </c>
      <c r="E22551" t="s">
        <v>147</v>
      </c>
      <c r="F22551">
        <v>0</v>
      </c>
    </row>
    <row r="22552" spans="1:6">
      <c r="A22552" s="12" t="s">
        <v>253</v>
      </c>
      <c r="B22552" t="s">
        <v>72</v>
      </c>
      <c r="C22552" t="s">
        <v>137</v>
      </c>
      <c r="D22552">
        <v>1</v>
      </c>
      <c r="E22552" t="s">
        <v>147</v>
      </c>
      <c r="F22552">
        <v>0</v>
      </c>
    </row>
    <row r="22553" spans="1:6">
      <c r="A22553" s="12" t="s">
        <v>253</v>
      </c>
      <c r="B22553" t="s">
        <v>73</v>
      </c>
      <c r="C22553" t="s">
        <v>137</v>
      </c>
      <c r="D22553">
        <v>1</v>
      </c>
      <c r="E22553" t="s">
        <v>147</v>
      </c>
      <c r="F22553">
        <v>0</v>
      </c>
    </row>
    <row r="22554" spans="1:6">
      <c r="A22554" s="12" t="s">
        <v>253</v>
      </c>
      <c r="B22554" t="s">
        <v>74</v>
      </c>
      <c r="C22554" t="s">
        <v>137</v>
      </c>
      <c r="D22554">
        <v>1</v>
      </c>
      <c r="E22554" t="s">
        <v>147</v>
      </c>
      <c r="F22554">
        <v>0</v>
      </c>
    </row>
    <row r="22555" spans="1:6">
      <c r="A22555" s="12" t="s">
        <v>253</v>
      </c>
      <c r="B22555" t="s">
        <v>75</v>
      </c>
      <c r="C22555" t="s">
        <v>137</v>
      </c>
      <c r="D22555">
        <v>1</v>
      </c>
      <c r="E22555" t="s">
        <v>147</v>
      </c>
      <c r="F22555">
        <v>0</v>
      </c>
    </row>
    <row r="22556" spans="1:6">
      <c r="A22556" s="12" t="s">
        <v>253</v>
      </c>
      <c r="B22556" t="s">
        <v>76</v>
      </c>
      <c r="C22556" t="s">
        <v>137</v>
      </c>
      <c r="D22556">
        <v>1</v>
      </c>
      <c r="E22556" t="s">
        <v>147</v>
      </c>
      <c r="F22556">
        <v>0</v>
      </c>
    </row>
    <row r="22557" spans="1:6">
      <c r="A22557" s="12" t="s">
        <v>253</v>
      </c>
      <c r="B22557" t="s">
        <v>77</v>
      </c>
      <c r="C22557" t="s">
        <v>137</v>
      </c>
      <c r="D22557">
        <v>1</v>
      </c>
      <c r="E22557" t="s">
        <v>147</v>
      </c>
      <c r="F22557">
        <v>0</v>
      </c>
    </row>
    <row r="22558" spans="1:6">
      <c r="A22558" s="12" t="s">
        <v>253</v>
      </c>
      <c r="B22558" t="s">
        <v>78</v>
      </c>
      <c r="C22558" t="s">
        <v>137</v>
      </c>
      <c r="D22558">
        <v>1</v>
      </c>
      <c r="E22558" t="s">
        <v>147</v>
      </c>
      <c r="F22558">
        <v>0</v>
      </c>
    </row>
    <row r="22559" spans="1:6">
      <c r="A22559" s="12" t="s">
        <v>253</v>
      </c>
      <c r="B22559" t="s">
        <v>79</v>
      </c>
      <c r="C22559" t="s">
        <v>137</v>
      </c>
      <c r="D22559">
        <v>1</v>
      </c>
      <c r="E22559" t="s">
        <v>147</v>
      </c>
      <c r="F22559">
        <v>0</v>
      </c>
    </row>
    <row r="22560" spans="1:6">
      <c r="A22560" s="12" t="s">
        <v>253</v>
      </c>
      <c r="B22560" t="s">
        <v>80</v>
      </c>
      <c r="C22560" t="s">
        <v>137</v>
      </c>
      <c r="D22560">
        <v>1</v>
      </c>
      <c r="E22560" t="s">
        <v>147</v>
      </c>
      <c r="F22560">
        <v>0</v>
      </c>
    </row>
    <row r="22561" spans="1:6">
      <c r="A22561" s="12" t="s">
        <v>253</v>
      </c>
      <c r="B22561" t="s">
        <v>81</v>
      </c>
      <c r="C22561" t="s">
        <v>137</v>
      </c>
      <c r="D22561">
        <v>1</v>
      </c>
      <c r="E22561" t="s">
        <v>147</v>
      </c>
      <c r="F22561">
        <v>0</v>
      </c>
    </row>
    <row r="22562" spans="1:6">
      <c r="A22562" s="12" t="s">
        <v>253</v>
      </c>
      <c r="B22562" t="s">
        <v>82</v>
      </c>
      <c r="C22562" t="s">
        <v>137</v>
      </c>
      <c r="D22562">
        <v>1</v>
      </c>
      <c r="E22562" t="s">
        <v>147</v>
      </c>
      <c r="F22562">
        <v>0</v>
      </c>
    </row>
    <row r="22563" spans="1:6">
      <c r="A22563" s="12" t="s">
        <v>253</v>
      </c>
      <c r="B22563" t="s">
        <v>83</v>
      </c>
      <c r="C22563" t="s">
        <v>137</v>
      </c>
      <c r="D22563">
        <v>1</v>
      </c>
      <c r="E22563" t="s">
        <v>147</v>
      </c>
      <c r="F22563">
        <v>0</v>
      </c>
    </row>
    <row r="22564" spans="1:6">
      <c r="A22564" s="12" t="s">
        <v>253</v>
      </c>
      <c r="B22564" t="s">
        <v>84</v>
      </c>
      <c r="C22564" t="s">
        <v>137</v>
      </c>
      <c r="D22564">
        <v>1</v>
      </c>
      <c r="E22564" t="s">
        <v>147</v>
      </c>
      <c r="F22564">
        <v>0</v>
      </c>
    </row>
    <row r="22565" spans="1:6">
      <c r="A22565" s="12" t="s">
        <v>253</v>
      </c>
      <c r="B22565" t="s">
        <v>85</v>
      </c>
      <c r="C22565" t="s">
        <v>137</v>
      </c>
      <c r="D22565">
        <v>1</v>
      </c>
      <c r="E22565" t="s">
        <v>147</v>
      </c>
      <c r="F22565">
        <v>0</v>
      </c>
    </row>
    <row r="22566" spans="1:6">
      <c r="A22566" s="12" t="s">
        <v>253</v>
      </c>
      <c r="B22566" t="s">
        <v>86</v>
      </c>
      <c r="C22566" t="s">
        <v>137</v>
      </c>
      <c r="D22566">
        <v>1</v>
      </c>
      <c r="E22566" t="s">
        <v>147</v>
      </c>
      <c r="F22566">
        <v>0</v>
      </c>
    </row>
    <row r="22567" spans="1:6">
      <c r="A22567" s="12" t="s">
        <v>253</v>
      </c>
      <c r="B22567" t="s">
        <v>87</v>
      </c>
      <c r="C22567" t="s">
        <v>137</v>
      </c>
      <c r="D22567">
        <v>1</v>
      </c>
      <c r="E22567" t="s">
        <v>147</v>
      </c>
      <c r="F22567">
        <v>0</v>
      </c>
    </row>
    <row r="22568" spans="1:6">
      <c r="A22568" s="12" t="s">
        <v>253</v>
      </c>
      <c r="B22568" t="s">
        <v>88</v>
      </c>
      <c r="C22568" t="s">
        <v>137</v>
      </c>
      <c r="D22568">
        <v>1</v>
      </c>
      <c r="E22568" t="s">
        <v>147</v>
      </c>
      <c r="F22568">
        <v>0</v>
      </c>
    </row>
    <row r="22569" spans="1:6">
      <c r="A22569" s="12" t="s">
        <v>253</v>
      </c>
      <c r="B22569" t="s">
        <v>89</v>
      </c>
      <c r="C22569" t="s">
        <v>137</v>
      </c>
      <c r="D22569">
        <v>1</v>
      </c>
      <c r="E22569" t="s">
        <v>147</v>
      </c>
      <c r="F22569">
        <v>0</v>
      </c>
    </row>
    <row r="22570" spans="1:6">
      <c r="A22570" s="12" t="s">
        <v>253</v>
      </c>
      <c r="B22570" t="s">
        <v>90</v>
      </c>
      <c r="C22570" t="s">
        <v>137</v>
      </c>
      <c r="D22570">
        <v>1</v>
      </c>
      <c r="E22570" t="s">
        <v>147</v>
      </c>
      <c r="F22570">
        <v>0</v>
      </c>
    </row>
    <row r="22571" spans="1:6">
      <c r="A22571" s="12" t="s">
        <v>253</v>
      </c>
      <c r="B22571" t="s">
        <v>91</v>
      </c>
      <c r="C22571" t="s">
        <v>137</v>
      </c>
      <c r="D22571">
        <v>1</v>
      </c>
      <c r="E22571" t="s">
        <v>147</v>
      </c>
      <c r="F22571">
        <v>0</v>
      </c>
    </row>
    <row r="22572" spans="1:6">
      <c r="A22572" s="12" t="s">
        <v>253</v>
      </c>
      <c r="B22572" t="s">
        <v>92</v>
      </c>
      <c r="C22572" t="s">
        <v>137</v>
      </c>
      <c r="D22572">
        <v>1</v>
      </c>
      <c r="E22572" t="s">
        <v>147</v>
      </c>
      <c r="F22572">
        <v>0</v>
      </c>
    </row>
    <row r="22573" spans="1:6">
      <c r="A22573" s="12" t="s">
        <v>253</v>
      </c>
      <c r="B22573" t="s">
        <v>93</v>
      </c>
      <c r="C22573" t="s">
        <v>137</v>
      </c>
      <c r="D22573">
        <v>1</v>
      </c>
      <c r="E22573" t="s">
        <v>147</v>
      </c>
      <c r="F22573">
        <v>0</v>
      </c>
    </row>
    <row r="22574" spans="1:6">
      <c r="A22574" s="12" t="s">
        <v>253</v>
      </c>
      <c r="B22574" t="s">
        <v>94</v>
      </c>
      <c r="C22574" t="s">
        <v>137</v>
      </c>
      <c r="D22574">
        <v>1</v>
      </c>
      <c r="E22574" t="s">
        <v>147</v>
      </c>
      <c r="F22574">
        <v>0</v>
      </c>
    </row>
    <row r="22575" spans="1:6">
      <c r="A22575" s="12" t="s">
        <v>253</v>
      </c>
      <c r="B22575" t="s">
        <v>95</v>
      </c>
      <c r="C22575" t="s">
        <v>137</v>
      </c>
      <c r="D22575">
        <v>1</v>
      </c>
      <c r="E22575" t="s">
        <v>147</v>
      </c>
      <c r="F22575">
        <v>0</v>
      </c>
    </row>
    <row r="22576" spans="1:6">
      <c r="A22576" s="12" t="s">
        <v>253</v>
      </c>
      <c r="B22576" t="s">
        <v>96</v>
      </c>
      <c r="C22576" t="s">
        <v>137</v>
      </c>
      <c r="D22576">
        <v>1</v>
      </c>
      <c r="E22576" t="s">
        <v>147</v>
      </c>
      <c r="F22576">
        <v>0</v>
      </c>
    </row>
    <row r="22577" spans="1:6">
      <c r="A22577" s="12" t="s">
        <v>253</v>
      </c>
      <c r="B22577" t="s">
        <v>97</v>
      </c>
      <c r="C22577" t="s">
        <v>137</v>
      </c>
      <c r="D22577">
        <v>1</v>
      </c>
      <c r="E22577" t="s">
        <v>147</v>
      </c>
      <c r="F22577">
        <v>0</v>
      </c>
    </row>
    <row r="22578" spans="1:6">
      <c r="A22578" s="12" t="s">
        <v>253</v>
      </c>
      <c r="B22578" t="s">
        <v>98</v>
      </c>
      <c r="C22578" t="s">
        <v>137</v>
      </c>
      <c r="D22578">
        <v>1</v>
      </c>
      <c r="E22578" t="s">
        <v>147</v>
      </c>
      <c r="F22578">
        <v>0</v>
      </c>
    </row>
    <row r="22579" spans="1:6">
      <c r="A22579" s="12" t="s">
        <v>253</v>
      </c>
      <c r="B22579" t="s">
        <v>99</v>
      </c>
      <c r="C22579" t="s">
        <v>137</v>
      </c>
      <c r="D22579">
        <v>1</v>
      </c>
      <c r="E22579" t="s">
        <v>147</v>
      </c>
      <c r="F22579">
        <v>0</v>
      </c>
    </row>
    <row r="22580" spans="1:6">
      <c r="A22580" s="12" t="s">
        <v>253</v>
      </c>
      <c r="B22580" t="s">
        <v>100</v>
      </c>
      <c r="C22580" t="s">
        <v>137</v>
      </c>
      <c r="D22580">
        <v>1</v>
      </c>
      <c r="E22580" t="s">
        <v>147</v>
      </c>
      <c r="F22580">
        <v>0</v>
      </c>
    </row>
    <row r="22581" spans="1:6">
      <c r="A22581" s="12" t="s">
        <v>253</v>
      </c>
      <c r="B22581" t="s">
        <v>101</v>
      </c>
      <c r="C22581" t="s">
        <v>137</v>
      </c>
      <c r="D22581">
        <v>1</v>
      </c>
      <c r="E22581" t="s">
        <v>147</v>
      </c>
      <c r="F22581">
        <v>0</v>
      </c>
    </row>
    <row r="22582" spans="1:6">
      <c r="A22582" s="12" t="s">
        <v>253</v>
      </c>
      <c r="B22582" t="s">
        <v>102</v>
      </c>
      <c r="C22582" t="s">
        <v>137</v>
      </c>
      <c r="D22582">
        <v>1</v>
      </c>
      <c r="E22582" t="s">
        <v>147</v>
      </c>
      <c r="F22582">
        <v>0</v>
      </c>
    </row>
    <row r="22583" spans="1:6">
      <c r="A22583" s="12" t="s">
        <v>253</v>
      </c>
      <c r="B22583" t="s">
        <v>103</v>
      </c>
      <c r="C22583" t="s">
        <v>137</v>
      </c>
      <c r="D22583">
        <v>1</v>
      </c>
      <c r="E22583" t="s">
        <v>147</v>
      </c>
      <c r="F22583">
        <v>0</v>
      </c>
    </row>
    <row r="22584" spans="1:6">
      <c r="A22584" s="12" t="s">
        <v>253</v>
      </c>
      <c r="B22584" t="s">
        <v>104</v>
      </c>
      <c r="C22584" t="s">
        <v>137</v>
      </c>
      <c r="D22584">
        <v>1</v>
      </c>
      <c r="E22584" t="s">
        <v>147</v>
      </c>
      <c r="F22584">
        <v>0</v>
      </c>
    </row>
    <row r="22585" spans="1:6">
      <c r="A22585" s="12" t="s">
        <v>253</v>
      </c>
      <c r="B22585" t="s">
        <v>105</v>
      </c>
      <c r="C22585" t="s">
        <v>137</v>
      </c>
      <c r="D22585">
        <v>1</v>
      </c>
      <c r="E22585" t="s">
        <v>147</v>
      </c>
      <c r="F22585">
        <v>0</v>
      </c>
    </row>
    <row r="22586" spans="1:6">
      <c r="A22586" s="12" t="s">
        <v>253</v>
      </c>
      <c r="B22586" t="s">
        <v>106</v>
      </c>
      <c r="C22586" t="s">
        <v>137</v>
      </c>
      <c r="D22586">
        <v>1</v>
      </c>
      <c r="E22586" t="s">
        <v>147</v>
      </c>
      <c r="F22586">
        <v>0</v>
      </c>
    </row>
    <row r="22587" spans="1:6">
      <c r="A22587" s="12" t="s">
        <v>253</v>
      </c>
      <c r="B22587" t="s">
        <v>107</v>
      </c>
      <c r="C22587" t="s">
        <v>137</v>
      </c>
      <c r="D22587">
        <v>1</v>
      </c>
      <c r="E22587" t="s">
        <v>147</v>
      </c>
      <c r="F22587">
        <v>0</v>
      </c>
    </row>
    <row r="22588" spans="1:6">
      <c r="A22588" s="12" t="s">
        <v>253</v>
      </c>
      <c r="B22588" t="s">
        <v>108</v>
      </c>
      <c r="C22588" t="s">
        <v>137</v>
      </c>
      <c r="D22588">
        <v>1</v>
      </c>
      <c r="E22588" t="s">
        <v>147</v>
      </c>
      <c r="F22588">
        <v>0</v>
      </c>
    </row>
    <row r="22589" spans="1:6">
      <c r="A22589" s="12" t="s">
        <v>253</v>
      </c>
      <c r="B22589" t="s">
        <v>109</v>
      </c>
      <c r="C22589" t="s">
        <v>137</v>
      </c>
      <c r="D22589">
        <v>1</v>
      </c>
      <c r="E22589" t="s">
        <v>147</v>
      </c>
      <c r="F22589">
        <v>0</v>
      </c>
    </row>
    <row r="22590" spans="1:6">
      <c r="A22590" s="12" t="s">
        <v>253</v>
      </c>
      <c r="B22590" t="s">
        <v>110</v>
      </c>
      <c r="C22590" t="s">
        <v>137</v>
      </c>
      <c r="D22590">
        <v>1</v>
      </c>
      <c r="E22590" t="s">
        <v>147</v>
      </c>
      <c r="F22590">
        <v>0</v>
      </c>
    </row>
    <row r="22591" spans="1:6">
      <c r="A22591" s="12" t="s">
        <v>253</v>
      </c>
      <c r="B22591" t="s">
        <v>111</v>
      </c>
      <c r="C22591" t="s">
        <v>137</v>
      </c>
      <c r="D22591">
        <v>1</v>
      </c>
      <c r="E22591" t="s">
        <v>147</v>
      </c>
      <c r="F22591">
        <v>0</v>
      </c>
    </row>
    <row r="22592" spans="1:6">
      <c r="A22592" s="12" t="s">
        <v>253</v>
      </c>
      <c r="B22592" t="s">
        <v>112</v>
      </c>
      <c r="C22592" t="s">
        <v>137</v>
      </c>
      <c r="D22592">
        <v>1</v>
      </c>
      <c r="E22592" t="s">
        <v>147</v>
      </c>
      <c r="F22592">
        <v>0</v>
      </c>
    </row>
    <row r="22593" spans="1:6">
      <c r="A22593" s="12" t="s">
        <v>253</v>
      </c>
      <c r="B22593" t="s">
        <v>113</v>
      </c>
      <c r="C22593" t="s">
        <v>137</v>
      </c>
      <c r="D22593">
        <v>1</v>
      </c>
      <c r="E22593" t="s">
        <v>147</v>
      </c>
      <c r="F22593">
        <v>0</v>
      </c>
    </row>
    <row r="22594" spans="1:6">
      <c r="A22594" s="12" t="s">
        <v>253</v>
      </c>
      <c r="B22594" t="s">
        <v>114</v>
      </c>
      <c r="C22594" t="s">
        <v>137</v>
      </c>
      <c r="D22594">
        <v>1</v>
      </c>
      <c r="E22594" t="s">
        <v>147</v>
      </c>
      <c r="F22594">
        <v>0</v>
      </c>
    </row>
    <row r="22595" spans="1:6">
      <c r="A22595" s="12" t="s">
        <v>253</v>
      </c>
      <c r="B22595" t="s">
        <v>115</v>
      </c>
      <c r="C22595" t="s">
        <v>137</v>
      </c>
      <c r="D22595">
        <v>1</v>
      </c>
      <c r="E22595" t="s">
        <v>147</v>
      </c>
      <c r="F22595">
        <v>0</v>
      </c>
    </row>
    <row r="22596" spans="1:6">
      <c r="A22596" s="12" t="s">
        <v>253</v>
      </c>
      <c r="B22596" t="s">
        <v>116</v>
      </c>
      <c r="C22596" t="s">
        <v>137</v>
      </c>
      <c r="D22596">
        <v>1</v>
      </c>
      <c r="E22596" t="s">
        <v>147</v>
      </c>
      <c r="F22596">
        <v>0</v>
      </c>
    </row>
    <row r="22597" spans="1:6">
      <c r="A22597" s="12" t="s">
        <v>253</v>
      </c>
      <c r="B22597" t="s">
        <v>146</v>
      </c>
      <c r="C22597" t="s">
        <v>137</v>
      </c>
      <c r="D22597">
        <v>1</v>
      </c>
      <c r="E22597" t="s">
        <v>147</v>
      </c>
      <c r="F22597">
        <v>0</v>
      </c>
    </row>
    <row r="22598" spans="1:6">
      <c r="A22598" s="12" t="s">
        <v>253</v>
      </c>
      <c r="B22598" t="s">
        <v>61</v>
      </c>
      <c r="C22598" t="s">
        <v>138</v>
      </c>
      <c r="D22598">
        <v>1</v>
      </c>
      <c r="E22598" t="s">
        <v>139</v>
      </c>
      <c r="F22598">
        <v>62.4</v>
      </c>
    </row>
    <row r="22599" spans="1:6">
      <c r="A22599" s="12" t="s">
        <v>253</v>
      </c>
      <c r="B22599" t="s">
        <v>62</v>
      </c>
      <c r="C22599" t="s">
        <v>138</v>
      </c>
      <c r="D22599">
        <v>1</v>
      </c>
      <c r="E22599" t="s">
        <v>139</v>
      </c>
      <c r="F22599">
        <v>51.7</v>
      </c>
    </row>
    <row r="22600" spans="1:6">
      <c r="A22600" s="12" t="s">
        <v>253</v>
      </c>
      <c r="B22600" t="s">
        <v>63</v>
      </c>
      <c r="C22600" t="s">
        <v>138</v>
      </c>
      <c r="D22600">
        <v>1</v>
      </c>
      <c r="E22600" t="s">
        <v>139</v>
      </c>
      <c r="F22600">
        <v>48.9</v>
      </c>
    </row>
    <row r="22601" spans="1:6">
      <c r="A22601" s="12" t="s">
        <v>253</v>
      </c>
      <c r="B22601" t="s">
        <v>64</v>
      </c>
      <c r="C22601" t="s">
        <v>138</v>
      </c>
      <c r="D22601">
        <v>1</v>
      </c>
      <c r="E22601" t="s">
        <v>139</v>
      </c>
      <c r="F22601">
        <v>62.5</v>
      </c>
    </row>
    <row r="22602" spans="1:6">
      <c r="A22602" s="12" t="s">
        <v>253</v>
      </c>
      <c r="B22602" t="s">
        <v>65</v>
      </c>
      <c r="C22602" t="s">
        <v>138</v>
      </c>
      <c r="D22602">
        <v>1</v>
      </c>
      <c r="E22602" t="s">
        <v>139</v>
      </c>
      <c r="F22602">
        <v>33.700000000000003</v>
      </c>
    </row>
    <row r="22603" spans="1:6">
      <c r="A22603" s="12" t="s">
        <v>253</v>
      </c>
      <c r="B22603" t="s">
        <v>66</v>
      </c>
      <c r="C22603" t="s">
        <v>138</v>
      </c>
      <c r="D22603">
        <v>1</v>
      </c>
      <c r="E22603" t="s">
        <v>139</v>
      </c>
      <c r="F22603">
        <v>42.7</v>
      </c>
    </row>
    <row r="22604" spans="1:6">
      <c r="A22604" s="12" t="s">
        <v>253</v>
      </c>
      <c r="B22604" t="s">
        <v>67</v>
      </c>
      <c r="C22604" t="s">
        <v>138</v>
      </c>
      <c r="D22604">
        <v>1</v>
      </c>
      <c r="E22604" t="s">
        <v>139</v>
      </c>
      <c r="F22604">
        <v>38.799999999999997</v>
      </c>
    </row>
    <row r="22605" spans="1:6">
      <c r="A22605" s="12" t="s">
        <v>253</v>
      </c>
      <c r="B22605" t="s">
        <v>68</v>
      </c>
      <c r="C22605" t="s">
        <v>138</v>
      </c>
      <c r="D22605">
        <v>1</v>
      </c>
      <c r="E22605" t="s">
        <v>139</v>
      </c>
      <c r="F22605">
        <v>39.299999999999997</v>
      </c>
    </row>
    <row r="22606" spans="1:6">
      <c r="A22606" s="12" t="s">
        <v>253</v>
      </c>
      <c r="B22606" t="s">
        <v>69</v>
      </c>
      <c r="C22606" t="s">
        <v>138</v>
      </c>
      <c r="D22606">
        <v>1</v>
      </c>
      <c r="E22606" t="s">
        <v>139</v>
      </c>
      <c r="F22606">
        <v>49</v>
      </c>
    </row>
    <row r="22607" spans="1:6">
      <c r="A22607" s="12" t="s">
        <v>253</v>
      </c>
      <c r="B22607" t="s">
        <v>70</v>
      </c>
      <c r="C22607" t="s">
        <v>138</v>
      </c>
      <c r="D22607">
        <v>1</v>
      </c>
      <c r="E22607" t="s">
        <v>139</v>
      </c>
      <c r="F22607">
        <v>51.8</v>
      </c>
    </row>
    <row r="22608" spans="1:6">
      <c r="A22608" s="12" t="s">
        <v>253</v>
      </c>
      <c r="B22608" t="s">
        <v>71</v>
      </c>
      <c r="C22608" t="s">
        <v>138</v>
      </c>
      <c r="D22608">
        <v>1</v>
      </c>
      <c r="E22608" t="s">
        <v>139</v>
      </c>
      <c r="F22608">
        <v>27.6</v>
      </c>
    </row>
    <row r="22609" spans="1:6">
      <c r="A22609" s="12" t="s">
        <v>253</v>
      </c>
      <c r="B22609" t="s">
        <v>72</v>
      </c>
      <c r="C22609" t="s">
        <v>138</v>
      </c>
      <c r="D22609">
        <v>1</v>
      </c>
      <c r="E22609" t="s">
        <v>139</v>
      </c>
      <c r="F22609">
        <v>63.5</v>
      </c>
    </row>
    <row r="22610" spans="1:6">
      <c r="A22610" s="12" t="s">
        <v>253</v>
      </c>
      <c r="B22610" t="s">
        <v>73</v>
      </c>
      <c r="C22610" t="s">
        <v>138</v>
      </c>
      <c r="D22610">
        <v>1</v>
      </c>
      <c r="E22610" t="s">
        <v>139</v>
      </c>
      <c r="F22610">
        <v>38.799999999999997</v>
      </c>
    </row>
    <row r="22611" spans="1:6">
      <c r="A22611" s="12" t="s">
        <v>253</v>
      </c>
      <c r="B22611" t="s">
        <v>74</v>
      </c>
      <c r="C22611" t="s">
        <v>138</v>
      </c>
      <c r="D22611">
        <v>1</v>
      </c>
      <c r="E22611" t="s">
        <v>139</v>
      </c>
      <c r="F22611">
        <v>57.1</v>
      </c>
    </row>
    <row r="22612" spans="1:6">
      <c r="A22612" s="12" t="s">
        <v>253</v>
      </c>
      <c r="B22612" t="s">
        <v>75</v>
      </c>
      <c r="C22612" t="s">
        <v>138</v>
      </c>
      <c r="D22612">
        <v>1</v>
      </c>
      <c r="E22612" t="s">
        <v>139</v>
      </c>
      <c r="F22612">
        <v>49.8</v>
      </c>
    </row>
    <row r="22613" spans="1:6">
      <c r="A22613" s="12" t="s">
        <v>253</v>
      </c>
      <c r="B22613" t="s">
        <v>76</v>
      </c>
      <c r="C22613" t="s">
        <v>138</v>
      </c>
      <c r="D22613">
        <v>1</v>
      </c>
      <c r="E22613" t="s">
        <v>139</v>
      </c>
      <c r="F22613">
        <v>57.1</v>
      </c>
    </row>
    <row r="22614" spans="1:6">
      <c r="A22614" s="12" t="s">
        <v>253</v>
      </c>
      <c r="B22614" t="s">
        <v>77</v>
      </c>
      <c r="C22614" t="s">
        <v>138</v>
      </c>
      <c r="D22614">
        <v>1</v>
      </c>
      <c r="E22614" t="s">
        <v>139</v>
      </c>
      <c r="F22614">
        <v>62.7</v>
      </c>
    </row>
    <row r="22615" spans="1:6">
      <c r="A22615" s="12" t="s">
        <v>253</v>
      </c>
      <c r="B22615" t="s">
        <v>78</v>
      </c>
      <c r="C22615" t="s">
        <v>138</v>
      </c>
      <c r="D22615">
        <v>1</v>
      </c>
      <c r="E22615" t="s">
        <v>139</v>
      </c>
      <c r="F22615">
        <v>59.4</v>
      </c>
    </row>
    <row r="22616" spans="1:6">
      <c r="A22616" s="12" t="s">
        <v>253</v>
      </c>
      <c r="B22616" t="s">
        <v>79</v>
      </c>
      <c r="C22616" t="s">
        <v>138</v>
      </c>
      <c r="D22616">
        <v>1</v>
      </c>
      <c r="E22616" t="s">
        <v>139</v>
      </c>
      <c r="F22616">
        <v>43.2</v>
      </c>
    </row>
    <row r="22617" spans="1:6">
      <c r="A22617" s="12" t="s">
        <v>253</v>
      </c>
      <c r="B22617" t="s">
        <v>80</v>
      </c>
      <c r="C22617" t="s">
        <v>138</v>
      </c>
      <c r="D22617">
        <v>1</v>
      </c>
      <c r="E22617" t="s">
        <v>139</v>
      </c>
      <c r="F22617">
        <v>34.700000000000003</v>
      </c>
    </row>
    <row r="22618" spans="1:6">
      <c r="A22618" s="12" t="s">
        <v>253</v>
      </c>
      <c r="B22618" t="s">
        <v>81</v>
      </c>
      <c r="C22618" t="s">
        <v>138</v>
      </c>
      <c r="D22618">
        <v>1</v>
      </c>
      <c r="E22618" t="s">
        <v>139</v>
      </c>
      <c r="F22618">
        <v>32.5</v>
      </c>
    </row>
    <row r="22619" spans="1:6">
      <c r="A22619" s="12" t="s">
        <v>253</v>
      </c>
      <c r="B22619" t="s">
        <v>82</v>
      </c>
      <c r="C22619" t="s">
        <v>138</v>
      </c>
      <c r="D22619">
        <v>1</v>
      </c>
      <c r="E22619" t="s">
        <v>139</v>
      </c>
      <c r="F22619">
        <v>46.6</v>
      </c>
    </row>
    <row r="22620" spans="1:6">
      <c r="A22620" s="12" t="s">
        <v>253</v>
      </c>
      <c r="B22620" t="s">
        <v>83</v>
      </c>
      <c r="C22620" t="s">
        <v>138</v>
      </c>
      <c r="D22620">
        <v>1</v>
      </c>
      <c r="E22620" t="s">
        <v>139</v>
      </c>
      <c r="F22620">
        <v>44</v>
      </c>
    </row>
    <row r="22621" spans="1:6">
      <c r="A22621" s="12" t="s">
        <v>253</v>
      </c>
      <c r="B22621" t="s">
        <v>84</v>
      </c>
      <c r="C22621" t="s">
        <v>138</v>
      </c>
      <c r="D22621">
        <v>1</v>
      </c>
      <c r="E22621" t="s">
        <v>139</v>
      </c>
      <c r="F22621">
        <v>57.9</v>
      </c>
    </row>
    <row r="22622" spans="1:6">
      <c r="A22622" s="12" t="s">
        <v>253</v>
      </c>
      <c r="B22622" t="s">
        <v>85</v>
      </c>
      <c r="C22622" t="s">
        <v>138</v>
      </c>
      <c r="D22622">
        <v>1</v>
      </c>
      <c r="E22622" t="s">
        <v>139</v>
      </c>
      <c r="F22622">
        <v>57.2</v>
      </c>
    </row>
    <row r="22623" spans="1:6">
      <c r="A22623" s="12" t="s">
        <v>253</v>
      </c>
      <c r="B22623" t="s">
        <v>86</v>
      </c>
      <c r="C22623" t="s">
        <v>138</v>
      </c>
      <c r="D22623">
        <v>1</v>
      </c>
      <c r="E22623" t="s">
        <v>139</v>
      </c>
      <c r="F22623">
        <v>55</v>
      </c>
    </row>
    <row r="22624" spans="1:6">
      <c r="A22624" s="12" t="s">
        <v>253</v>
      </c>
      <c r="B22624" t="s">
        <v>87</v>
      </c>
      <c r="C22624" t="s">
        <v>138</v>
      </c>
      <c r="D22624">
        <v>1</v>
      </c>
      <c r="E22624" t="s">
        <v>139</v>
      </c>
      <c r="F22624">
        <v>60.6</v>
      </c>
    </row>
    <row r="22625" spans="1:6">
      <c r="A22625" s="12" t="s">
        <v>253</v>
      </c>
      <c r="B22625" t="s">
        <v>88</v>
      </c>
      <c r="C22625" t="s">
        <v>138</v>
      </c>
      <c r="D22625">
        <v>1</v>
      </c>
      <c r="E22625" t="s">
        <v>139</v>
      </c>
      <c r="F22625">
        <v>45.5</v>
      </c>
    </row>
    <row r="22626" spans="1:6">
      <c r="A22626" s="12" t="s">
        <v>253</v>
      </c>
      <c r="B22626" t="s">
        <v>89</v>
      </c>
      <c r="C22626" t="s">
        <v>138</v>
      </c>
      <c r="D22626">
        <v>1</v>
      </c>
      <c r="E22626" t="s">
        <v>139</v>
      </c>
      <c r="F22626">
        <v>45.5</v>
      </c>
    </row>
    <row r="22627" spans="1:6">
      <c r="A22627" s="12" t="s">
        <v>253</v>
      </c>
      <c r="B22627" t="s">
        <v>90</v>
      </c>
      <c r="C22627" t="s">
        <v>138</v>
      </c>
      <c r="D22627">
        <v>1</v>
      </c>
      <c r="E22627" t="s">
        <v>139</v>
      </c>
      <c r="F22627">
        <v>39.4</v>
      </c>
    </row>
    <row r="22628" spans="1:6">
      <c r="A22628" s="12" t="s">
        <v>253</v>
      </c>
      <c r="B22628" t="s">
        <v>91</v>
      </c>
      <c r="C22628" t="s">
        <v>138</v>
      </c>
      <c r="D22628">
        <v>1</v>
      </c>
      <c r="E22628" t="s">
        <v>139</v>
      </c>
      <c r="F22628">
        <v>40.9</v>
      </c>
    </row>
    <row r="22629" spans="1:6">
      <c r="A22629" s="12" t="s">
        <v>253</v>
      </c>
      <c r="B22629" t="s">
        <v>92</v>
      </c>
      <c r="C22629" t="s">
        <v>138</v>
      </c>
      <c r="D22629">
        <v>1</v>
      </c>
      <c r="E22629" t="s">
        <v>139</v>
      </c>
      <c r="F22629">
        <v>35.299999999999997</v>
      </c>
    </row>
    <row r="22630" spans="1:6">
      <c r="A22630" s="12" t="s">
        <v>253</v>
      </c>
      <c r="B22630" t="s">
        <v>93</v>
      </c>
      <c r="C22630" t="s">
        <v>138</v>
      </c>
      <c r="D22630">
        <v>1</v>
      </c>
      <c r="E22630" t="s">
        <v>139</v>
      </c>
      <c r="F22630">
        <v>50</v>
      </c>
    </row>
    <row r="22631" spans="1:6">
      <c r="A22631" s="12" t="s">
        <v>253</v>
      </c>
      <c r="B22631" t="s">
        <v>94</v>
      </c>
      <c r="C22631" t="s">
        <v>138</v>
      </c>
      <c r="D22631">
        <v>1</v>
      </c>
      <c r="E22631" t="s">
        <v>139</v>
      </c>
      <c r="F22631">
        <v>63.3</v>
      </c>
    </row>
    <row r="22632" spans="1:6">
      <c r="A22632" s="12" t="s">
        <v>253</v>
      </c>
      <c r="B22632" t="s">
        <v>95</v>
      </c>
      <c r="C22632" t="s">
        <v>138</v>
      </c>
      <c r="D22632">
        <v>1</v>
      </c>
      <c r="E22632" t="s">
        <v>139</v>
      </c>
      <c r="F22632">
        <v>51.4</v>
      </c>
    </row>
    <row r="22633" spans="1:6">
      <c r="A22633" s="12" t="s">
        <v>253</v>
      </c>
      <c r="B22633" t="s">
        <v>96</v>
      </c>
      <c r="C22633" t="s">
        <v>138</v>
      </c>
      <c r="D22633">
        <v>1</v>
      </c>
      <c r="E22633" t="s">
        <v>139</v>
      </c>
      <c r="F22633">
        <v>66.400000000000006</v>
      </c>
    </row>
    <row r="22634" spans="1:6">
      <c r="A22634" s="12" t="s">
        <v>253</v>
      </c>
      <c r="B22634" t="s">
        <v>97</v>
      </c>
      <c r="C22634" t="s">
        <v>138</v>
      </c>
      <c r="D22634">
        <v>1</v>
      </c>
      <c r="E22634" t="s">
        <v>139</v>
      </c>
      <c r="F22634">
        <v>38.799999999999997</v>
      </c>
    </row>
    <row r="22635" spans="1:6">
      <c r="A22635" s="12" t="s">
        <v>253</v>
      </c>
      <c r="B22635" t="s">
        <v>98</v>
      </c>
      <c r="C22635" t="s">
        <v>138</v>
      </c>
      <c r="D22635">
        <v>1</v>
      </c>
      <c r="E22635" t="s">
        <v>139</v>
      </c>
      <c r="F22635">
        <v>47.3</v>
      </c>
    </row>
    <row r="22636" spans="1:6">
      <c r="A22636" s="12" t="s">
        <v>253</v>
      </c>
      <c r="B22636" t="s">
        <v>99</v>
      </c>
      <c r="C22636" t="s">
        <v>138</v>
      </c>
      <c r="D22636">
        <v>1</v>
      </c>
      <c r="E22636" t="s">
        <v>139</v>
      </c>
      <c r="F22636">
        <v>36.700000000000003</v>
      </c>
    </row>
    <row r="22637" spans="1:6">
      <c r="A22637" s="12" t="s">
        <v>253</v>
      </c>
      <c r="B22637" t="s">
        <v>100</v>
      </c>
      <c r="C22637" t="s">
        <v>138</v>
      </c>
      <c r="D22637">
        <v>1</v>
      </c>
      <c r="E22637" t="s">
        <v>139</v>
      </c>
      <c r="F22637">
        <v>55.9</v>
      </c>
    </row>
    <row r="22638" spans="1:6">
      <c r="A22638" s="12" t="s">
        <v>253</v>
      </c>
      <c r="B22638" t="s">
        <v>101</v>
      </c>
      <c r="C22638" t="s">
        <v>138</v>
      </c>
      <c r="D22638">
        <v>1</v>
      </c>
      <c r="E22638" t="s">
        <v>139</v>
      </c>
      <c r="F22638">
        <v>62.2</v>
      </c>
    </row>
    <row r="22639" spans="1:6">
      <c r="A22639" s="12" t="s">
        <v>253</v>
      </c>
      <c r="B22639" t="s">
        <v>102</v>
      </c>
      <c r="C22639" t="s">
        <v>138</v>
      </c>
      <c r="D22639">
        <v>1</v>
      </c>
      <c r="E22639" t="s">
        <v>139</v>
      </c>
      <c r="F22639">
        <v>61.5</v>
      </c>
    </row>
    <row r="22640" spans="1:6">
      <c r="A22640" s="12" t="s">
        <v>253</v>
      </c>
      <c r="B22640" t="s">
        <v>103</v>
      </c>
      <c r="C22640" t="s">
        <v>138</v>
      </c>
      <c r="D22640">
        <v>1</v>
      </c>
      <c r="E22640" t="s">
        <v>139</v>
      </c>
      <c r="F22640">
        <v>53.5</v>
      </c>
    </row>
    <row r="22641" spans="1:6">
      <c r="A22641" s="12" t="s">
        <v>253</v>
      </c>
      <c r="B22641" t="s">
        <v>104</v>
      </c>
      <c r="C22641" t="s">
        <v>138</v>
      </c>
      <c r="D22641">
        <v>1</v>
      </c>
      <c r="E22641" t="s">
        <v>139</v>
      </c>
      <c r="F22641">
        <v>60.6</v>
      </c>
    </row>
    <row r="22642" spans="1:6">
      <c r="A22642" s="12" t="s">
        <v>253</v>
      </c>
      <c r="B22642" t="s">
        <v>105</v>
      </c>
      <c r="C22642" t="s">
        <v>138</v>
      </c>
      <c r="D22642">
        <v>1</v>
      </c>
      <c r="E22642" t="s">
        <v>139</v>
      </c>
      <c r="F22642">
        <v>29.6</v>
      </c>
    </row>
    <row r="22643" spans="1:6">
      <c r="A22643" s="12" t="s">
        <v>253</v>
      </c>
      <c r="B22643" t="s">
        <v>106</v>
      </c>
      <c r="C22643" t="s">
        <v>138</v>
      </c>
      <c r="D22643">
        <v>1</v>
      </c>
      <c r="E22643" t="s">
        <v>139</v>
      </c>
      <c r="F22643">
        <v>44.2</v>
      </c>
    </row>
    <row r="22644" spans="1:6">
      <c r="A22644" s="12" t="s">
        <v>253</v>
      </c>
      <c r="B22644" t="s">
        <v>107</v>
      </c>
      <c r="C22644" t="s">
        <v>138</v>
      </c>
      <c r="D22644">
        <v>1</v>
      </c>
      <c r="E22644" t="s">
        <v>139</v>
      </c>
      <c r="F22644">
        <v>37.700000000000003</v>
      </c>
    </row>
    <row r="22645" spans="1:6">
      <c r="A22645" s="12" t="s">
        <v>253</v>
      </c>
      <c r="B22645" t="s">
        <v>108</v>
      </c>
      <c r="C22645" t="s">
        <v>138</v>
      </c>
      <c r="D22645">
        <v>1</v>
      </c>
      <c r="E22645" t="s">
        <v>139</v>
      </c>
      <c r="F22645">
        <v>65.7</v>
      </c>
    </row>
    <row r="22646" spans="1:6">
      <c r="A22646" s="12" t="s">
        <v>253</v>
      </c>
      <c r="B22646" t="s">
        <v>109</v>
      </c>
      <c r="C22646" t="s">
        <v>138</v>
      </c>
      <c r="D22646">
        <v>1</v>
      </c>
      <c r="E22646" t="s">
        <v>139</v>
      </c>
      <c r="F22646">
        <v>47.5</v>
      </c>
    </row>
    <row r="22647" spans="1:6">
      <c r="A22647" s="12" t="s">
        <v>253</v>
      </c>
      <c r="B22647" t="s">
        <v>110</v>
      </c>
      <c r="C22647" t="s">
        <v>138</v>
      </c>
      <c r="D22647">
        <v>1</v>
      </c>
      <c r="E22647" t="s">
        <v>139</v>
      </c>
      <c r="F22647">
        <v>69.400000000000006</v>
      </c>
    </row>
    <row r="22648" spans="1:6">
      <c r="A22648" s="12" t="s">
        <v>253</v>
      </c>
      <c r="B22648" t="s">
        <v>111</v>
      </c>
      <c r="C22648" t="s">
        <v>138</v>
      </c>
      <c r="D22648">
        <v>1</v>
      </c>
      <c r="E22648" t="s">
        <v>139</v>
      </c>
      <c r="F22648">
        <v>10.9</v>
      </c>
    </row>
    <row r="22649" spans="1:6">
      <c r="A22649" s="12" t="s">
        <v>253</v>
      </c>
      <c r="B22649" t="s">
        <v>112</v>
      </c>
      <c r="C22649" t="s">
        <v>138</v>
      </c>
      <c r="D22649">
        <v>1</v>
      </c>
      <c r="E22649" t="s">
        <v>139</v>
      </c>
      <c r="F22649">
        <v>37.299999999999997</v>
      </c>
    </row>
    <row r="22650" spans="1:6">
      <c r="A22650" s="12" t="s">
        <v>253</v>
      </c>
      <c r="B22650" t="s">
        <v>113</v>
      </c>
      <c r="C22650" t="s">
        <v>138</v>
      </c>
      <c r="D22650">
        <v>1</v>
      </c>
      <c r="E22650" t="s">
        <v>139</v>
      </c>
      <c r="F22650">
        <v>49.1</v>
      </c>
    </row>
    <row r="22651" spans="1:6">
      <c r="A22651" s="12" t="s">
        <v>253</v>
      </c>
      <c r="B22651" t="s">
        <v>114</v>
      </c>
      <c r="C22651" t="s">
        <v>138</v>
      </c>
      <c r="D22651">
        <v>1</v>
      </c>
      <c r="E22651" t="s">
        <v>139</v>
      </c>
      <c r="F22651">
        <v>59.1</v>
      </c>
    </row>
    <row r="22652" spans="1:6">
      <c r="A22652" s="12" t="s">
        <v>253</v>
      </c>
      <c r="B22652" t="s">
        <v>115</v>
      </c>
      <c r="C22652" t="s">
        <v>138</v>
      </c>
      <c r="D22652">
        <v>1</v>
      </c>
      <c r="E22652" t="s">
        <v>139</v>
      </c>
      <c r="F22652">
        <v>49.4</v>
      </c>
    </row>
    <row r="22653" spans="1:6">
      <c r="A22653" s="12" t="s">
        <v>253</v>
      </c>
      <c r="B22653" t="s">
        <v>116</v>
      </c>
      <c r="C22653" t="s">
        <v>138</v>
      </c>
      <c r="D22653">
        <v>1</v>
      </c>
      <c r="E22653" t="s">
        <v>139</v>
      </c>
      <c r="F22653">
        <v>75.3</v>
      </c>
    </row>
    <row r="22654" spans="1:6">
      <c r="A22654" s="12" t="s">
        <v>253</v>
      </c>
      <c r="B22654" t="s">
        <v>146</v>
      </c>
      <c r="C22654" t="s">
        <v>137</v>
      </c>
      <c r="D22654">
        <v>2</v>
      </c>
      <c r="E22654" t="s">
        <v>139</v>
      </c>
      <c r="F22654">
        <v>46.4</v>
      </c>
    </row>
    <row r="22655" spans="1:6">
      <c r="A22655" s="12" t="s">
        <v>253</v>
      </c>
      <c r="B22655" t="s">
        <v>61</v>
      </c>
      <c r="C22655" t="s">
        <v>138</v>
      </c>
      <c r="D22655">
        <v>1</v>
      </c>
      <c r="E22655" t="s">
        <v>140</v>
      </c>
      <c r="F22655">
        <v>34.5</v>
      </c>
    </row>
    <row r="22656" spans="1:6">
      <c r="A22656" s="12" t="s">
        <v>253</v>
      </c>
      <c r="B22656" t="s">
        <v>62</v>
      </c>
      <c r="C22656" t="s">
        <v>138</v>
      </c>
      <c r="D22656">
        <v>1</v>
      </c>
      <c r="E22656" t="s">
        <v>140</v>
      </c>
      <c r="F22656">
        <v>36.799999999999997</v>
      </c>
    </row>
    <row r="22657" spans="1:6">
      <c r="A22657" s="12" t="s">
        <v>253</v>
      </c>
      <c r="B22657" t="s">
        <v>63</v>
      </c>
      <c r="C22657" t="s">
        <v>138</v>
      </c>
      <c r="D22657">
        <v>1</v>
      </c>
      <c r="E22657" t="s">
        <v>140</v>
      </c>
      <c r="F22657">
        <v>46.4</v>
      </c>
    </row>
    <row r="22658" spans="1:6">
      <c r="A22658" s="12" t="s">
        <v>253</v>
      </c>
      <c r="B22658" t="s">
        <v>64</v>
      </c>
      <c r="C22658" t="s">
        <v>138</v>
      </c>
      <c r="D22658">
        <v>1</v>
      </c>
      <c r="E22658" t="s">
        <v>140</v>
      </c>
      <c r="F22658">
        <v>33</v>
      </c>
    </row>
    <row r="22659" spans="1:6">
      <c r="A22659" s="12" t="s">
        <v>253</v>
      </c>
      <c r="B22659" t="s">
        <v>65</v>
      </c>
      <c r="C22659" t="s">
        <v>138</v>
      </c>
      <c r="D22659">
        <v>1</v>
      </c>
      <c r="E22659" t="s">
        <v>140</v>
      </c>
      <c r="F22659">
        <v>60.8</v>
      </c>
    </row>
    <row r="22660" spans="1:6">
      <c r="A22660" s="12" t="s">
        <v>253</v>
      </c>
      <c r="B22660" t="s">
        <v>66</v>
      </c>
      <c r="C22660" t="s">
        <v>138</v>
      </c>
      <c r="D22660">
        <v>1</v>
      </c>
      <c r="E22660" t="s">
        <v>140</v>
      </c>
      <c r="F22660">
        <v>51.2</v>
      </c>
    </row>
    <row r="22661" spans="1:6">
      <c r="A22661" s="12" t="s">
        <v>253</v>
      </c>
      <c r="B22661" t="s">
        <v>67</v>
      </c>
      <c r="C22661" t="s">
        <v>138</v>
      </c>
      <c r="D22661">
        <v>1</v>
      </c>
      <c r="E22661" t="s">
        <v>140</v>
      </c>
      <c r="F22661">
        <v>56.7</v>
      </c>
    </row>
    <row r="22662" spans="1:6">
      <c r="A22662" s="12" t="s">
        <v>253</v>
      </c>
      <c r="B22662" t="s">
        <v>68</v>
      </c>
      <c r="C22662" t="s">
        <v>138</v>
      </c>
      <c r="D22662">
        <v>1</v>
      </c>
      <c r="E22662" t="s">
        <v>140</v>
      </c>
      <c r="F22662">
        <v>57.3</v>
      </c>
    </row>
    <row r="22663" spans="1:6">
      <c r="A22663" s="12" t="s">
        <v>253</v>
      </c>
      <c r="B22663" t="s">
        <v>69</v>
      </c>
      <c r="C22663" t="s">
        <v>138</v>
      </c>
      <c r="D22663">
        <v>1</v>
      </c>
      <c r="E22663" t="s">
        <v>140</v>
      </c>
      <c r="F22663">
        <v>48.3</v>
      </c>
    </row>
    <row r="22664" spans="1:6">
      <c r="A22664" s="12" t="s">
        <v>253</v>
      </c>
      <c r="B22664" t="s">
        <v>70</v>
      </c>
      <c r="C22664" t="s">
        <v>138</v>
      </c>
      <c r="D22664">
        <v>1</v>
      </c>
      <c r="E22664" t="s">
        <v>140</v>
      </c>
      <c r="F22664">
        <v>45.9</v>
      </c>
    </row>
    <row r="22665" spans="1:6">
      <c r="A22665" s="12" t="s">
        <v>253</v>
      </c>
      <c r="B22665" t="s">
        <v>71</v>
      </c>
      <c r="C22665" t="s">
        <v>138</v>
      </c>
      <c r="D22665">
        <v>1</v>
      </c>
      <c r="E22665" t="s">
        <v>140</v>
      </c>
      <c r="F22665">
        <v>67.2</v>
      </c>
    </row>
    <row r="22666" spans="1:6">
      <c r="A22666" s="12" t="s">
        <v>253</v>
      </c>
      <c r="B22666" t="s">
        <v>72</v>
      </c>
      <c r="C22666" t="s">
        <v>138</v>
      </c>
      <c r="D22666">
        <v>1</v>
      </c>
      <c r="E22666" t="s">
        <v>140</v>
      </c>
      <c r="F22666">
        <v>29.9</v>
      </c>
    </row>
    <row r="22667" spans="1:6">
      <c r="A22667" s="12" t="s">
        <v>253</v>
      </c>
      <c r="B22667" t="s">
        <v>73</v>
      </c>
      <c r="C22667" t="s">
        <v>138</v>
      </c>
      <c r="D22667">
        <v>1</v>
      </c>
      <c r="E22667" t="s">
        <v>140</v>
      </c>
      <c r="F22667">
        <v>57.6</v>
      </c>
    </row>
    <row r="22668" spans="1:6">
      <c r="A22668" s="12" t="s">
        <v>253</v>
      </c>
      <c r="B22668" t="s">
        <v>74</v>
      </c>
      <c r="C22668" t="s">
        <v>138</v>
      </c>
      <c r="D22668">
        <v>1</v>
      </c>
      <c r="E22668" t="s">
        <v>140</v>
      </c>
      <c r="F22668">
        <v>39.5</v>
      </c>
    </row>
    <row r="22669" spans="1:6">
      <c r="A22669" s="12" t="s">
        <v>253</v>
      </c>
      <c r="B22669" t="s">
        <v>75</v>
      </c>
      <c r="C22669" t="s">
        <v>138</v>
      </c>
      <c r="D22669">
        <v>1</v>
      </c>
      <c r="E22669" t="s">
        <v>140</v>
      </c>
      <c r="F22669">
        <v>45.6</v>
      </c>
    </row>
    <row r="22670" spans="1:6">
      <c r="A22670" s="12" t="s">
        <v>253</v>
      </c>
      <c r="B22670" t="s">
        <v>76</v>
      </c>
      <c r="C22670" t="s">
        <v>138</v>
      </c>
      <c r="D22670">
        <v>1</v>
      </c>
      <c r="E22670" t="s">
        <v>140</v>
      </c>
      <c r="F22670">
        <v>37.5</v>
      </c>
    </row>
    <row r="22671" spans="1:6">
      <c r="A22671" s="12" t="s">
        <v>253</v>
      </c>
      <c r="B22671" t="s">
        <v>77</v>
      </c>
      <c r="C22671" t="s">
        <v>138</v>
      </c>
      <c r="D22671">
        <v>1</v>
      </c>
      <c r="E22671" t="s">
        <v>140</v>
      </c>
      <c r="F22671">
        <v>34</v>
      </c>
    </row>
    <row r="22672" spans="1:6">
      <c r="A22672" s="12" t="s">
        <v>253</v>
      </c>
      <c r="B22672" t="s">
        <v>78</v>
      </c>
      <c r="C22672" t="s">
        <v>138</v>
      </c>
      <c r="D22672">
        <v>1</v>
      </c>
      <c r="E22672" t="s">
        <v>140</v>
      </c>
      <c r="F22672">
        <v>36.700000000000003</v>
      </c>
    </row>
    <row r="22673" spans="1:6">
      <c r="A22673" s="12" t="s">
        <v>253</v>
      </c>
      <c r="B22673" t="s">
        <v>79</v>
      </c>
      <c r="C22673" t="s">
        <v>138</v>
      </c>
      <c r="D22673">
        <v>1</v>
      </c>
      <c r="E22673" t="s">
        <v>140</v>
      </c>
      <c r="F22673">
        <v>50.4</v>
      </c>
    </row>
    <row r="22674" spans="1:6">
      <c r="A22674" s="12" t="s">
        <v>253</v>
      </c>
      <c r="B22674" t="s">
        <v>80</v>
      </c>
      <c r="C22674" t="s">
        <v>138</v>
      </c>
      <c r="D22674">
        <v>1</v>
      </c>
      <c r="E22674" t="s">
        <v>140</v>
      </c>
      <c r="F22674">
        <v>61.6</v>
      </c>
    </row>
    <row r="22675" spans="1:6">
      <c r="A22675" s="12" t="s">
        <v>253</v>
      </c>
      <c r="B22675" t="s">
        <v>81</v>
      </c>
      <c r="C22675" t="s">
        <v>138</v>
      </c>
      <c r="D22675">
        <v>1</v>
      </c>
      <c r="E22675" t="s">
        <v>140</v>
      </c>
      <c r="F22675">
        <v>61.2</v>
      </c>
    </row>
    <row r="22676" spans="1:6">
      <c r="A22676" s="12" t="s">
        <v>253</v>
      </c>
      <c r="B22676" t="s">
        <v>82</v>
      </c>
      <c r="C22676" t="s">
        <v>138</v>
      </c>
      <c r="D22676">
        <v>1</v>
      </c>
      <c r="E22676" t="s">
        <v>140</v>
      </c>
      <c r="F22676">
        <v>49.8</v>
      </c>
    </row>
    <row r="22677" spans="1:6">
      <c r="A22677" s="12" t="s">
        <v>253</v>
      </c>
      <c r="B22677" t="s">
        <v>83</v>
      </c>
      <c r="C22677" t="s">
        <v>138</v>
      </c>
      <c r="D22677">
        <v>1</v>
      </c>
      <c r="E22677" t="s">
        <v>140</v>
      </c>
      <c r="F22677">
        <v>50.3</v>
      </c>
    </row>
    <row r="22678" spans="1:6">
      <c r="A22678" s="12" t="s">
        <v>253</v>
      </c>
      <c r="B22678" t="s">
        <v>84</v>
      </c>
      <c r="C22678" t="s">
        <v>138</v>
      </c>
      <c r="D22678">
        <v>1</v>
      </c>
      <c r="E22678" t="s">
        <v>140</v>
      </c>
      <c r="F22678">
        <v>39.4</v>
      </c>
    </row>
    <row r="22679" spans="1:6">
      <c r="A22679" s="12" t="s">
        <v>253</v>
      </c>
      <c r="B22679" t="s">
        <v>85</v>
      </c>
      <c r="C22679" t="s">
        <v>138</v>
      </c>
      <c r="D22679">
        <v>1</v>
      </c>
      <c r="E22679" t="s">
        <v>140</v>
      </c>
      <c r="F22679">
        <v>39.799999999999997</v>
      </c>
    </row>
    <row r="22680" spans="1:6">
      <c r="A22680" s="12" t="s">
        <v>253</v>
      </c>
      <c r="B22680" t="s">
        <v>86</v>
      </c>
      <c r="C22680" t="s">
        <v>138</v>
      </c>
      <c r="D22680">
        <v>1</v>
      </c>
      <c r="E22680" t="s">
        <v>140</v>
      </c>
      <c r="F22680">
        <v>37.9</v>
      </c>
    </row>
    <row r="22681" spans="1:6">
      <c r="A22681" s="12" t="s">
        <v>253</v>
      </c>
      <c r="B22681" t="s">
        <v>87</v>
      </c>
      <c r="C22681" t="s">
        <v>138</v>
      </c>
      <c r="D22681">
        <v>1</v>
      </c>
      <c r="E22681" t="s">
        <v>140</v>
      </c>
      <c r="F22681">
        <v>34.6</v>
      </c>
    </row>
    <row r="22682" spans="1:6">
      <c r="A22682" s="12" t="s">
        <v>253</v>
      </c>
      <c r="B22682" t="s">
        <v>88</v>
      </c>
      <c r="C22682" t="s">
        <v>138</v>
      </c>
      <c r="D22682">
        <v>1</v>
      </c>
      <c r="E22682" t="s">
        <v>140</v>
      </c>
      <c r="F22682">
        <v>49</v>
      </c>
    </row>
    <row r="22683" spans="1:6">
      <c r="A22683" s="12" t="s">
        <v>253</v>
      </c>
      <c r="B22683" t="s">
        <v>89</v>
      </c>
      <c r="C22683" t="s">
        <v>138</v>
      </c>
      <c r="D22683">
        <v>1</v>
      </c>
      <c r="E22683" t="s">
        <v>140</v>
      </c>
      <c r="F22683">
        <v>50.1</v>
      </c>
    </row>
    <row r="22684" spans="1:6">
      <c r="A22684" s="12" t="s">
        <v>253</v>
      </c>
      <c r="B22684" t="s">
        <v>90</v>
      </c>
      <c r="C22684" t="s">
        <v>138</v>
      </c>
      <c r="D22684">
        <v>1</v>
      </c>
      <c r="E22684" t="s">
        <v>140</v>
      </c>
      <c r="F22684">
        <v>57</v>
      </c>
    </row>
    <row r="22685" spans="1:6">
      <c r="A22685" s="12" t="s">
        <v>253</v>
      </c>
      <c r="B22685" t="s">
        <v>91</v>
      </c>
      <c r="C22685" t="s">
        <v>138</v>
      </c>
      <c r="D22685">
        <v>1</v>
      </c>
      <c r="E22685" t="s">
        <v>140</v>
      </c>
      <c r="F22685">
        <v>53.7</v>
      </c>
    </row>
    <row r="22686" spans="1:6">
      <c r="A22686" s="12" t="s">
        <v>253</v>
      </c>
      <c r="B22686" t="s">
        <v>92</v>
      </c>
      <c r="C22686" t="s">
        <v>138</v>
      </c>
      <c r="D22686">
        <v>1</v>
      </c>
      <c r="E22686" t="s">
        <v>140</v>
      </c>
      <c r="F22686">
        <v>59.5</v>
      </c>
    </row>
    <row r="22687" spans="1:6">
      <c r="A22687" s="12" t="s">
        <v>253</v>
      </c>
      <c r="B22687" t="s">
        <v>93</v>
      </c>
      <c r="C22687" t="s">
        <v>138</v>
      </c>
      <c r="D22687">
        <v>1</v>
      </c>
      <c r="E22687" t="s">
        <v>140</v>
      </c>
      <c r="F22687">
        <v>47.9</v>
      </c>
    </row>
    <row r="22688" spans="1:6">
      <c r="A22688" s="12" t="s">
        <v>253</v>
      </c>
      <c r="B22688" t="s">
        <v>94</v>
      </c>
      <c r="C22688" t="s">
        <v>138</v>
      </c>
      <c r="D22688">
        <v>1</v>
      </c>
      <c r="E22688" t="s">
        <v>140</v>
      </c>
      <c r="F22688">
        <v>30.5</v>
      </c>
    </row>
    <row r="22689" spans="1:6">
      <c r="A22689" s="12" t="s">
        <v>253</v>
      </c>
      <c r="B22689" t="s">
        <v>95</v>
      </c>
      <c r="C22689" t="s">
        <v>138</v>
      </c>
      <c r="D22689">
        <v>1</v>
      </c>
      <c r="E22689" t="s">
        <v>140</v>
      </c>
      <c r="F22689">
        <v>44.4</v>
      </c>
    </row>
    <row r="22690" spans="1:6">
      <c r="A22690" s="12" t="s">
        <v>253</v>
      </c>
      <c r="B22690" t="s">
        <v>96</v>
      </c>
      <c r="C22690" t="s">
        <v>138</v>
      </c>
      <c r="D22690">
        <v>1</v>
      </c>
      <c r="E22690" t="s">
        <v>140</v>
      </c>
      <c r="F22690">
        <v>31.3</v>
      </c>
    </row>
    <row r="22691" spans="1:6">
      <c r="A22691" s="12" t="s">
        <v>253</v>
      </c>
      <c r="B22691" t="s">
        <v>97</v>
      </c>
      <c r="C22691" t="s">
        <v>138</v>
      </c>
      <c r="D22691">
        <v>1</v>
      </c>
      <c r="E22691" t="s">
        <v>140</v>
      </c>
      <c r="F22691">
        <v>54.3</v>
      </c>
    </row>
    <row r="22692" spans="1:6">
      <c r="A22692" s="12" t="s">
        <v>253</v>
      </c>
      <c r="B22692" t="s">
        <v>98</v>
      </c>
      <c r="C22692" t="s">
        <v>138</v>
      </c>
      <c r="D22692">
        <v>1</v>
      </c>
      <c r="E22692" t="s">
        <v>140</v>
      </c>
      <c r="F22692">
        <v>49.3</v>
      </c>
    </row>
    <row r="22693" spans="1:6">
      <c r="A22693" s="12" t="s">
        <v>253</v>
      </c>
      <c r="B22693" t="s">
        <v>99</v>
      </c>
      <c r="C22693" t="s">
        <v>138</v>
      </c>
      <c r="D22693">
        <v>1</v>
      </c>
      <c r="E22693" t="s">
        <v>140</v>
      </c>
      <c r="F22693">
        <v>58.2</v>
      </c>
    </row>
    <row r="22694" spans="1:6">
      <c r="A22694" s="12" t="s">
        <v>253</v>
      </c>
      <c r="B22694" t="s">
        <v>100</v>
      </c>
      <c r="C22694" t="s">
        <v>138</v>
      </c>
      <c r="D22694">
        <v>1</v>
      </c>
      <c r="E22694" t="s">
        <v>140</v>
      </c>
      <c r="F22694">
        <v>40.9</v>
      </c>
    </row>
    <row r="22695" spans="1:6">
      <c r="A22695" s="12" t="s">
        <v>253</v>
      </c>
      <c r="B22695" t="s">
        <v>101</v>
      </c>
      <c r="C22695" t="s">
        <v>138</v>
      </c>
      <c r="D22695">
        <v>1</v>
      </c>
      <c r="E22695" t="s">
        <v>140</v>
      </c>
      <c r="F22695">
        <v>33.5</v>
      </c>
    </row>
    <row r="22696" spans="1:6">
      <c r="A22696" s="12" t="s">
        <v>253</v>
      </c>
      <c r="B22696" t="s">
        <v>102</v>
      </c>
      <c r="C22696" t="s">
        <v>138</v>
      </c>
      <c r="D22696">
        <v>1</v>
      </c>
      <c r="E22696" t="s">
        <v>140</v>
      </c>
      <c r="F22696">
        <v>35.700000000000003</v>
      </c>
    </row>
    <row r="22697" spans="1:6">
      <c r="A22697" s="12" t="s">
        <v>253</v>
      </c>
      <c r="B22697" t="s">
        <v>103</v>
      </c>
      <c r="C22697" t="s">
        <v>138</v>
      </c>
      <c r="D22697">
        <v>1</v>
      </c>
      <c r="E22697" t="s">
        <v>140</v>
      </c>
      <c r="F22697">
        <v>43.6</v>
      </c>
    </row>
    <row r="22698" spans="1:6">
      <c r="A22698" s="12" t="s">
        <v>253</v>
      </c>
      <c r="B22698" t="s">
        <v>104</v>
      </c>
      <c r="C22698" t="s">
        <v>138</v>
      </c>
      <c r="D22698">
        <v>1</v>
      </c>
      <c r="E22698" t="s">
        <v>140</v>
      </c>
      <c r="F22698">
        <v>31.1</v>
      </c>
    </row>
    <row r="22699" spans="1:6">
      <c r="A22699" s="12" t="s">
        <v>253</v>
      </c>
      <c r="B22699" t="s">
        <v>105</v>
      </c>
      <c r="C22699" t="s">
        <v>138</v>
      </c>
      <c r="D22699">
        <v>1</v>
      </c>
      <c r="E22699" t="s">
        <v>140</v>
      </c>
      <c r="F22699">
        <v>63.1</v>
      </c>
    </row>
    <row r="22700" spans="1:6">
      <c r="A22700" s="12" t="s">
        <v>253</v>
      </c>
      <c r="B22700" t="s">
        <v>106</v>
      </c>
      <c r="C22700" t="s">
        <v>138</v>
      </c>
      <c r="D22700">
        <v>1</v>
      </c>
      <c r="E22700" t="s">
        <v>140</v>
      </c>
      <c r="F22700">
        <v>52.2</v>
      </c>
    </row>
    <row r="22701" spans="1:6">
      <c r="A22701" s="12" t="s">
        <v>253</v>
      </c>
      <c r="B22701" t="s">
        <v>107</v>
      </c>
      <c r="C22701" t="s">
        <v>138</v>
      </c>
      <c r="D22701">
        <v>1</v>
      </c>
      <c r="E22701" t="s">
        <v>140</v>
      </c>
      <c r="F22701">
        <v>56</v>
      </c>
    </row>
    <row r="22702" spans="1:6">
      <c r="A22702" s="12" t="s">
        <v>253</v>
      </c>
      <c r="B22702" t="s">
        <v>108</v>
      </c>
      <c r="C22702" t="s">
        <v>138</v>
      </c>
      <c r="D22702">
        <v>1</v>
      </c>
      <c r="E22702" t="s">
        <v>140</v>
      </c>
      <c r="F22702">
        <v>31</v>
      </c>
    </row>
    <row r="22703" spans="1:6">
      <c r="A22703" s="12" t="s">
        <v>253</v>
      </c>
      <c r="B22703" t="s">
        <v>109</v>
      </c>
      <c r="C22703" t="s">
        <v>138</v>
      </c>
      <c r="D22703">
        <v>1</v>
      </c>
      <c r="E22703" t="s">
        <v>140</v>
      </c>
      <c r="F22703">
        <v>48.1</v>
      </c>
    </row>
    <row r="22704" spans="1:6">
      <c r="A22704" s="12" t="s">
        <v>253</v>
      </c>
      <c r="B22704" t="s">
        <v>110</v>
      </c>
      <c r="C22704" t="s">
        <v>138</v>
      </c>
      <c r="D22704">
        <v>1</v>
      </c>
      <c r="E22704" t="s">
        <v>140</v>
      </c>
      <c r="F22704">
        <v>24</v>
      </c>
    </row>
    <row r="22705" spans="1:6">
      <c r="A22705" s="12" t="s">
        <v>253</v>
      </c>
      <c r="B22705" t="s">
        <v>111</v>
      </c>
      <c r="C22705" t="s">
        <v>138</v>
      </c>
      <c r="D22705">
        <v>1</v>
      </c>
      <c r="E22705" t="s">
        <v>140</v>
      </c>
      <c r="F22705">
        <v>84.1</v>
      </c>
    </row>
    <row r="22706" spans="1:6">
      <c r="A22706" s="12" t="s">
        <v>253</v>
      </c>
      <c r="B22706" t="s">
        <v>112</v>
      </c>
      <c r="C22706" t="s">
        <v>138</v>
      </c>
      <c r="D22706">
        <v>1</v>
      </c>
      <c r="E22706" t="s">
        <v>140</v>
      </c>
      <c r="F22706">
        <v>57.6</v>
      </c>
    </row>
    <row r="22707" spans="1:6">
      <c r="A22707" s="12" t="s">
        <v>253</v>
      </c>
      <c r="B22707" t="s">
        <v>113</v>
      </c>
      <c r="C22707" t="s">
        <v>138</v>
      </c>
      <c r="D22707">
        <v>1</v>
      </c>
      <c r="E22707" t="s">
        <v>140</v>
      </c>
      <c r="F22707">
        <v>45</v>
      </c>
    </row>
    <row r="22708" spans="1:6">
      <c r="A22708" s="12" t="s">
        <v>253</v>
      </c>
      <c r="B22708" t="s">
        <v>114</v>
      </c>
      <c r="C22708" t="s">
        <v>138</v>
      </c>
      <c r="D22708">
        <v>1</v>
      </c>
      <c r="E22708" t="s">
        <v>140</v>
      </c>
      <c r="F22708">
        <v>35.9</v>
      </c>
    </row>
    <row r="22709" spans="1:6">
      <c r="A22709" s="12" t="s">
        <v>253</v>
      </c>
      <c r="B22709" t="s">
        <v>115</v>
      </c>
      <c r="C22709" t="s">
        <v>138</v>
      </c>
      <c r="D22709">
        <v>1</v>
      </c>
      <c r="E22709" t="s">
        <v>140</v>
      </c>
      <c r="F22709">
        <v>46</v>
      </c>
    </row>
    <row r="22710" spans="1:6">
      <c r="A22710" s="12" t="s">
        <v>253</v>
      </c>
      <c r="B22710" t="s">
        <v>116</v>
      </c>
      <c r="C22710" t="s">
        <v>138</v>
      </c>
      <c r="D22710">
        <v>1</v>
      </c>
      <c r="E22710" t="s">
        <v>140</v>
      </c>
      <c r="F22710">
        <v>20.100000000000001</v>
      </c>
    </row>
    <row r="22711" spans="1:6">
      <c r="A22711" s="12" t="s">
        <v>253</v>
      </c>
      <c r="B22711" t="s">
        <v>146</v>
      </c>
      <c r="C22711" t="s">
        <v>137</v>
      </c>
      <c r="D22711">
        <v>2</v>
      </c>
      <c r="E22711" t="s">
        <v>140</v>
      </c>
      <c r="F22711">
        <v>49.4</v>
      </c>
    </row>
    <row r="22712" spans="1:6">
      <c r="A22712" s="12" t="s">
        <v>253</v>
      </c>
      <c r="B22712" t="s">
        <v>61</v>
      </c>
      <c r="C22712" t="s">
        <v>138</v>
      </c>
      <c r="D22712">
        <v>1</v>
      </c>
      <c r="E22712" t="s">
        <v>147</v>
      </c>
      <c r="F22712">
        <v>3</v>
      </c>
    </row>
    <row r="22713" spans="1:6">
      <c r="A22713" s="12" t="s">
        <v>253</v>
      </c>
      <c r="B22713" t="s">
        <v>62</v>
      </c>
      <c r="C22713" t="s">
        <v>138</v>
      </c>
      <c r="D22713">
        <v>1</v>
      </c>
      <c r="E22713" t="s">
        <v>147</v>
      </c>
      <c r="F22713">
        <v>11.4</v>
      </c>
    </row>
    <row r="22714" spans="1:6">
      <c r="A22714" s="12" t="s">
        <v>253</v>
      </c>
      <c r="B22714" t="s">
        <v>63</v>
      </c>
      <c r="C22714" t="s">
        <v>138</v>
      </c>
      <c r="D22714">
        <v>1</v>
      </c>
      <c r="E22714" t="s">
        <v>147</v>
      </c>
      <c r="F22714">
        <v>4.5999999999999996</v>
      </c>
    </row>
    <row r="22715" spans="1:6">
      <c r="A22715" s="12" t="s">
        <v>253</v>
      </c>
      <c r="B22715" t="s">
        <v>64</v>
      </c>
      <c r="C22715" t="s">
        <v>138</v>
      </c>
      <c r="D22715">
        <v>1</v>
      </c>
      <c r="E22715" t="s">
        <v>147</v>
      </c>
      <c r="F22715">
        <v>4.4000000000000004</v>
      </c>
    </row>
    <row r="22716" spans="1:6">
      <c r="A22716" s="12" t="s">
        <v>253</v>
      </c>
      <c r="B22716" t="s">
        <v>65</v>
      </c>
      <c r="C22716" t="s">
        <v>138</v>
      </c>
      <c r="D22716">
        <v>1</v>
      </c>
      <c r="E22716" t="s">
        <v>147</v>
      </c>
      <c r="F22716">
        <v>5.3</v>
      </c>
    </row>
    <row r="22717" spans="1:6">
      <c r="A22717" s="12" t="s">
        <v>253</v>
      </c>
      <c r="B22717" t="s">
        <v>66</v>
      </c>
      <c r="C22717" t="s">
        <v>138</v>
      </c>
      <c r="D22717">
        <v>1</v>
      </c>
      <c r="E22717" t="s">
        <v>147</v>
      </c>
      <c r="F22717">
        <v>5.9</v>
      </c>
    </row>
    <row r="22718" spans="1:6">
      <c r="A22718" s="12" t="s">
        <v>253</v>
      </c>
      <c r="B22718" t="s">
        <v>67</v>
      </c>
      <c r="C22718" t="s">
        <v>138</v>
      </c>
      <c r="D22718">
        <v>1</v>
      </c>
      <c r="E22718" t="s">
        <v>147</v>
      </c>
      <c r="F22718">
        <v>4.4000000000000004</v>
      </c>
    </row>
    <row r="22719" spans="1:6">
      <c r="A22719" s="12" t="s">
        <v>253</v>
      </c>
      <c r="B22719" t="s">
        <v>68</v>
      </c>
      <c r="C22719" t="s">
        <v>138</v>
      </c>
      <c r="D22719">
        <v>1</v>
      </c>
      <c r="E22719" t="s">
        <v>147</v>
      </c>
      <c r="F22719">
        <v>3.3</v>
      </c>
    </row>
    <row r="22720" spans="1:6">
      <c r="A22720" s="12" t="s">
        <v>253</v>
      </c>
      <c r="B22720" t="s">
        <v>69</v>
      </c>
      <c r="C22720" t="s">
        <v>138</v>
      </c>
      <c r="D22720">
        <v>1</v>
      </c>
      <c r="E22720" t="s">
        <v>147</v>
      </c>
      <c r="F22720">
        <v>2.5</v>
      </c>
    </row>
    <row r="22721" spans="1:6">
      <c r="A22721" s="12" t="s">
        <v>253</v>
      </c>
      <c r="B22721" t="s">
        <v>70</v>
      </c>
      <c r="C22721" t="s">
        <v>138</v>
      </c>
      <c r="D22721">
        <v>1</v>
      </c>
      <c r="E22721" t="s">
        <v>147</v>
      </c>
      <c r="F22721">
        <v>2.2000000000000002</v>
      </c>
    </row>
    <row r="22722" spans="1:6">
      <c r="A22722" s="12" t="s">
        <v>253</v>
      </c>
      <c r="B22722" t="s">
        <v>71</v>
      </c>
      <c r="C22722" t="s">
        <v>138</v>
      </c>
      <c r="D22722">
        <v>1</v>
      </c>
      <c r="E22722" t="s">
        <v>147</v>
      </c>
      <c r="F22722">
        <v>5.0999999999999996</v>
      </c>
    </row>
    <row r="22723" spans="1:6">
      <c r="A22723" s="12" t="s">
        <v>253</v>
      </c>
      <c r="B22723" t="s">
        <v>72</v>
      </c>
      <c r="C22723" t="s">
        <v>138</v>
      </c>
      <c r="D22723">
        <v>1</v>
      </c>
      <c r="E22723" t="s">
        <v>147</v>
      </c>
      <c r="F22723">
        <v>6.5</v>
      </c>
    </row>
    <row r="22724" spans="1:6">
      <c r="A22724" s="12" t="s">
        <v>253</v>
      </c>
      <c r="B22724" t="s">
        <v>73</v>
      </c>
      <c r="C22724" t="s">
        <v>138</v>
      </c>
      <c r="D22724">
        <v>1</v>
      </c>
      <c r="E22724" t="s">
        <v>147</v>
      </c>
      <c r="F22724">
        <v>3.4</v>
      </c>
    </row>
    <row r="22725" spans="1:6">
      <c r="A22725" s="12" t="s">
        <v>253</v>
      </c>
      <c r="B22725" t="s">
        <v>74</v>
      </c>
      <c r="C22725" t="s">
        <v>138</v>
      </c>
      <c r="D22725">
        <v>1</v>
      </c>
      <c r="E22725" t="s">
        <v>147</v>
      </c>
      <c r="F22725">
        <v>3.4</v>
      </c>
    </row>
    <row r="22726" spans="1:6">
      <c r="A22726" s="12" t="s">
        <v>253</v>
      </c>
      <c r="B22726" t="s">
        <v>75</v>
      </c>
      <c r="C22726" t="s">
        <v>138</v>
      </c>
      <c r="D22726">
        <v>1</v>
      </c>
      <c r="E22726" t="s">
        <v>147</v>
      </c>
      <c r="F22726">
        <v>4.5</v>
      </c>
    </row>
    <row r="22727" spans="1:6">
      <c r="A22727" s="12" t="s">
        <v>253</v>
      </c>
      <c r="B22727" t="s">
        <v>76</v>
      </c>
      <c r="C22727" t="s">
        <v>138</v>
      </c>
      <c r="D22727">
        <v>1</v>
      </c>
      <c r="E22727" t="s">
        <v>147</v>
      </c>
      <c r="F22727">
        <v>5.3</v>
      </c>
    </row>
    <row r="22728" spans="1:6">
      <c r="A22728" s="12" t="s">
        <v>253</v>
      </c>
      <c r="B22728" t="s">
        <v>77</v>
      </c>
      <c r="C22728" t="s">
        <v>138</v>
      </c>
      <c r="D22728">
        <v>1</v>
      </c>
      <c r="E22728" t="s">
        <v>147</v>
      </c>
      <c r="F22728">
        <v>3.2</v>
      </c>
    </row>
    <row r="22729" spans="1:6">
      <c r="A22729" s="12" t="s">
        <v>253</v>
      </c>
      <c r="B22729" t="s">
        <v>78</v>
      </c>
      <c r="C22729" t="s">
        <v>138</v>
      </c>
      <c r="D22729">
        <v>1</v>
      </c>
      <c r="E22729" t="s">
        <v>147</v>
      </c>
      <c r="F22729">
        <v>3.8</v>
      </c>
    </row>
    <row r="22730" spans="1:6">
      <c r="A22730" s="12" t="s">
        <v>253</v>
      </c>
      <c r="B22730" t="s">
        <v>79</v>
      </c>
      <c r="C22730" t="s">
        <v>138</v>
      </c>
      <c r="D22730">
        <v>1</v>
      </c>
      <c r="E22730" t="s">
        <v>147</v>
      </c>
      <c r="F22730">
        <v>6.4</v>
      </c>
    </row>
    <row r="22731" spans="1:6">
      <c r="A22731" s="12" t="s">
        <v>253</v>
      </c>
      <c r="B22731" t="s">
        <v>80</v>
      </c>
      <c r="C22731" t="s">
        <v>138</v>
      </c>
      <c r="D22731">
        <v>1</v>
      </c>
      <c r="E22731" t="s">
        <v>147</v>
      </c>
      <c r="F22731">
        <v>3.6</v>
      </c>
    </row>
    <row r="22732" spans="1:6">
      <c r="A22732" s="12" t="s">
        <v>253</v>
      </c>
      <c r="B22732" t="s">
        <v>81</v>
      </c>
      <c r="C22732" t="s">
        <v>138</v>
      </c>
      <c r="D22732">
        <v>1</v>
      </c>
      <c r="E22732" t="s">
        <v>147</v>
      </c>
      <c r="F22732">
        <v>6.3</v>
      </c>
    </row>
    <row r="22733" spans="1:6">
      <c r="A22733" s="12" t="s">
        <v>253</v>
      </c>
      <c r="B22733" t="s">
        <v>82</v>
      </c>
      <c r="C22733" t="s">
        <v>138</v>
      </c>
      <c r="D22733">
        <v>1</v>
      </c>
      <c r="E22733" t="s">
        <v>147</v>
      </c>
      <c r="F22733">
        <v>3.5</v>
      </c>
    </row>
    <row r="22734" spans="1:6">
      <c r="A22734" s="12" t="s">
        <v>253</v>
      </c>
      <c r="B22734" t="s">
        <v>83</v>
      </c>
      <c r="C22734" t="s">
        <v>138</v>
      </c>
      <c r="D22734">
        <v>1</v>
      </c>
      <c r="E22734" t="s">
        <v>147</v>
      </c>
      <c r="F22734">
        <v>5.6</v>
      </c>
    </row>
    <row r="22735" spans="1:6">
      <c r="A22735" s="12" t="s">
        <v>253</v>
      </c>
      <c r="B22735" t="s">
        <v>84</v>
      </c>
      <c r="C22735" t="s">
        <v>138</v>
      </c>
      <c r="D22735">
        <v>1</v>
      </c>
      <c r="E22735" t="s">
        <v>147</v>
      </c>
      <c r="F22735">
        <v>2.6</v>
      </c>
    </row>
    <row r="22736" spans="1:6">
      <c r="A22736" s="12" t="s">
        <v>253</v>
      </c>
      <c r="B22736" t="s">
        <v>85</v>
      </c>
      <c r="C22736" t="s">
        <v>138</v>
      </c>
      <c r="D22736">
        <v>1</v>
      </c>
      <c r="E22736" t="s">
        <v>147</v>
      </c>
      <c r="F22736">
        <v>3</v>
      </c>
    </row>
    <row r="22737" spans="1:6">
      <c r="A22737" s="12" t="s">
        <v>253</v>
      </c>
      <c r="B22737" t="s">
        <v>86</v>
      </c>
      <c r="C22737" t="s">
        <v>138</v>
      </c>
      <c r="D22737">
        <v>1</v>
      </c>
      <c r="E22737" t="s">
        <v>147</v>
      </c>
      <c r="F22737">
        <v>7</v>
      </c>
    </row>
    <row r="22738" spans="1:6">
      <c r="A22738" s="12" t="s">
        <v>253</v>
      </c>
      <c r="B22738" t="s">
        <v>87</v>
      </c>
      <c r="C22738" t="s">
        <v>138</v>
      </c>
      <c r="D22738">
        <v>1</v>
      </c>
      <c r="E22738" t="s">
        <v>147</v>
      </c>
      <c r="F22738">
        <v>4.7</v>
      </c>
    </row>
    <row r="22739" spans="1:6">
      <c r="A22739" s="12" t="s">
        <v>253</v>
      </c>
      <c r="B22739" t="s">
        <v>88</v>
      </c>
      <c r="C22739" t="s">
        <v>138</v>
      </c>
      <c r="D22739">
        <v>1</v>
      </c>
      <c r="E22739" t="s">
        <v>147</v>
      </c>
      <c r="F22739">
        <v>5.4</v>
      </c>
    </row>
    <row r="22740" spans="1:6">
      <c r="A22740" s="12" t="s">
        <v>253</v>
      </c>
      <c r="B22740" t="s">
        <v>89</v>
      </c>
      <c r="C22740" t="s">
        <v>138</v>
      </c>
      <c r="D22740">
        <v>1</v>
      </c>
      <c r="E22740" t="s">
        <v>147</v>
      </c>
      <c r="F22740">
        <v>4.3</v>
      </c>
    </row>
    <row r="22741" spans="1:6">
      <c r="A22741" s="12" t="s">
        <v>253</v>
      </c>
      <c r="B22741" t="s">
        <v>90</v>
      </c>
      <c r="C22741" t="s">
        <v>138</v>
      </c>
      <c r="D22741">
        <v>1</v>
      </c>
      <c r="E22741" t="s">
        <v>147</v>
      </c>
      <c r="F22741">
        <v>3.5</v>
      </c>
    </row>
    <row r="22742" spans="1:6">
      <c r="A22742" s="12" t="s">
        <v>253</v>
      </c>
      <c r="B22742" t="s">
        <v>91</v>
      </c>
      <c r="C22742" t="s">
        <v>138</v>
      </c>
      <c r="D22742">
        <v>1</v>
      </c>
      <c r="E22742" t="s">
        <v>147</v>
      </c>
      <c r="F22742">
        <v>5.3</v>
      </c>
    </row>
    <row r="22743" spans="1:6">
      <c r="A22743" s="12" t="s">
        <v>253</v>
      </c>
      <c r="B22743" t="s">
        <v>92</v>
      </c>
      <c r="C22743" t="s">
        <v>138</v>
      </c>
      <c r="D22743">
        <v>1</v>
      </c>
      <c r="E22743" t="s">
        <v>147</v>
      </c>
      <c r="F22743">
        <v>5.2</v>
      </c>
    </row>
    <row r="22744" spans="1:6">
      <c r="A22744" s="12" t="s">
        <v>253</v>
      </c>
      <c r="B22744" t="s">
        <v>93</v>
      </c>
      <c r="C22744" t="s">
        <v>138</v>
      </c>
      <c r="D22744">
        <v>1</v>
      </c>
      <c r="E22744" t="s">
        <v>147</v>
      </c>
      <c r="F22744">
        <v>2</v>
      </c>
    </row>
    <row r="22745" spans="1:6">
      <c r="A22745" s="12" t="s">
        <v>253</v>
      </c>
      <c r="B22745" t="s">
        <v>94</v>
      </c>
      <c r="C22745" t="s">
        <v>138</v>
      </c>
      <c r="D22745">
        <v>1</v>
      </c>
      <c r="E22745" t="s">
        <v>147</v>
      </c>
      <c r="F22745">
        <v>6.1</v>
      </c>
    </row>
    <row r="22746" spans="1:6">
      <c r="A22746" s="12" t="s">
        <v>253</v>
      </c>
      <c r="B22746" t="s">
        <v>95</v>
      </c>
      <c r="C22746" t="s">
        <v>138</v>
      </c>
      <c r="D22746">
        <v>1</v>
      </c>
      <c r="E22746" t="s">
        <v>147</v>
      </c>
      <c r="F22746">
        <v>4.0999999999999996</v>
      </c>
    </row>
    <row r="22747" spans="1:6">
      <c r="A22747" s="12" t="s">
        <v>253</v>
      </c>
      <c r="B22747" t="s">
        <v>96</v>
      </c>
      <c r="C22747" t="s">
        <v>138</v>
      </c>
      <c r="D22747">
        <v>1</v>
      </c>
      <c r="E22747" t="s">
        <v>147</v>
      </c>
      <c r="F22747">
        <v>2.2000000000000002</v>
      </c>
    </row>
    <row r="22748" spans="1:6">
      <c r="A22748" s="12" t="s">
        <v>253</v>
      </c>
      <c r="B22748" t="s">
        <v>97</v>
      </c>
      <c r="C22748" t="s">
        <v>138</v>
      </c>
      <c r="D22748">
        <v>1</v>
      </c>
      <c r="E22748" t="s">
        <v>147</v>
      </c>
      <c r="F22748">
        <v>6.8</v>
      </c>
    </row>
    <row r="22749" spans="1:6">
      <c r="A22749" s="12" t="s">
        <v>253</v>
      </c>
      <c r="B22749" t="s">
        <v>98</v>
      </c>
      <c r="C22749" t="s">
        <v>138</v>
      </c>
      <c r="D22749">
        <v>1</v>
      </c>
      <c r="E22749" t="s">
        <v>147</v>
      </c>
      <c r="F22749">
        <v>3.4</v>
      </c>
    </row>
    <row r="22750" spans="1:6">
      <c r="A22750" s="12" t="s">
        <v>253</v>
      </c>
      <c r="B22750" t="s">
        <v>99</v>
      </c>
      <c r="C22750" t="s">
        <v>138</v>
      </c>
      <c r="D22750">
        <v>1</v>
      </c>
      <c r="E22750" t="s">
        <v>147</v>
      </c>
      <c r="F22750">
        <v>5</v>
      </c>
    </row>
    <row r="22751" spans="1:6">
      <c r="A22751" s="12" t="s">
        <v>253</v>
      </c>
      <c r="B22751" t="s">
        <v>100</v>
      </c>
      <c r="C22751" t="s">
        <v>138</v>
      </c>
      <c r="D22751">
        <v>1</v>
      </c>
      <c r="E22751" t="s">
        <v>147</v>
      </c>
      <c r="F22751">
        <v>3.1</v>
      </c>
    </row>
    <row r="22752" spans="1:6">
      <c r="A22752" s="12" t="s">
        <v>253</v>
      </c>
      <c r="B22752" t="s">
        <v>101</v>
      </c>
      <c r="C22752" t="s">
        <v>138</v>
      </c>
      <c r="D22752">
        <v>1</v>
      </c>
      <c r="E22752" t="s">
        <v>147</v>
      </c>
      <c r="F22752">
        <v>4.2</v>
      </c>
    </row>
    <row r="22753" spans="1:6">
      <c r="A22753" s="12" t="s">
        <v>253</v>
      </c>
      <c r="B22753" t="s">
        <v>102</v>
      </c>
      <c r="C22753" t="s">
        <v>138</v>
      </c>
      <c r="D22753">
        <v>1</v>
      </c>
      <c r="E22753" t="s">
        <v>147</v>
      </c>
      <c r="F22753">
        <v>2.7</v>
      </c>
    </row>
    <row r="22754" spans="1:6">
      <c r="A22754" s="12" t="s">
        <v>253</v>
      </c>
      <c r="B22754" t="s">
        <v>103</v>
      </c>
      <c r="C22754" t="s">
        <v>138</v>
      </c>
      <c r="D22754">
        <v>1</v>
      </c>
      <c r="E22754" t="s">
        <v>147</v>
      </c>
      <c r="F22754">
        <v>2.8</v>
      </c>
    </row>
    <row r="22755" spans="1:6">
      <c r="A22755" s="12" t="s">
        <v>253</v>
      </c>
      <c r="B22755" t="s">
        <v>104</v>
      </c>
      <c r="C22755" t="s">
        <v>138</v>
      </c>
      <c r="D22755">
        <v>1</v>
      </c>
      <c r="E22755" t="s">
        <v>147</v>
      </c>
      <c r="F22755">
        <v>8.1999999999999993</v>
      </c>
    </row>
    <row r="22756" spans="1:6">
      <c r="A22756" s="12" t="s">
        <v>253</v>
      </c>
      <c r="B22756" t="s">
        <v>105</v>
      </c>
      <c r="C22756" t="s">
        <v>138</v>
      </c>
      <c r="D22756">
        <v>1</v>
      </c>
      <c r="E22756" t="s">
        <v>147</v>
      </c>
      <c r="F22756">
        <v>7.3</v>
      </c>
    </row>
    <row r="22757" spans="1:6">
      <c r="A22757" s="12" t="s">
        <v>253</v>
      </c>
      <c r="B22757" t="s">
        <v>106</v>
      </c>
      <c r="C22757" t="s">
        <v>138</v>
      </c>
      <c r="D22757">
        <v>1</v>
      </c>
      <c r="E22757" t="s">
        <v>147</v>
      </c>
      <c r="F22757">
        <v>3.5</v>
      </c>
    </row>
    <row r="22758" spans="1:6">
      <c r="A22758" s="12" t="s">
        <v>253</v>
      </c>
      <c r="B22758" t="s">
        <v>107</v>
      </c>
      <c r="C22758" t="s">
        <v>138</v>
      </c>
      <c r="D22758">
        <v>1</v>
      </c>
      <c r="E22758" t="s">
        <v>147</v>
      </c>
      <c r="F22758">
        <v>6.2</v>
      </c>
    </row>
    <row r="22759" spans="1:6">
      <c r="A22759" s="12" t="s">
        <v>253</v>
      </c>
      <c r="B22759" t="s">
        <v>108</v>
      </c>
      <c r="C22759" t="s">
        <v>138</v>
      </c>
      <c r="D22759">
        <v>1</v>
      </c>
      <c r="E22759" t="s">
        <v>147</v>
      </c>
      <c r="F22759">
        <v>3.1</v>
      </c>
    </row>
    <row r="22760" spans="1:6">
      <c r="A22760" s="12" t="s">
        <v>253</v>
      </c>
      <c r="B22760" t="s">
        <v>109</v>
      </c>
      <c r="C22760" t="s">
        <v>138</v>
      </c>
      <c r="D22760">
        <v>1</v>
      </c>
      <c r="E22760" t="s">
        <v>147</v>
      </c>
      <c r="F22760">
        <v>4.3</v>
      </c>
    </row>
    <row r="22761" spans="1:6">
      <c r="A22761" s="12" t="s">
        <v>253</v>
      </c>
      <c r="B22761" t="s">
        <v>110</v>
      </c>
      <c r="C22761" t="s">
        <v>138</v>
      </c>
      <c r="D22761">
        <v>1</v>
      </c>
      <c r="E22761" t="s">
        <v>147</v>
      </c>
      <c r="F22761">
        <v>6.4</v>
      </c>
    </row>
    <row r="22762" spans="1:6">
      <c r="A22762" s="12" t="s">
        <v>253</v>
      </c>
      <c r="B22762" t="s">
        <v>111</v>
      </c>
      <c r="C22762" t="s">
        <v>138</v>
      </c>
      <c r="D22762">
        <v>1</v>
      </c>
      <c r="E22762" t="s">
        <v>147</v>
      </c>
      <c r="F22762">
        <v>4.8</v>
      </c>
    </row>
    <row r="22763" spans="1:6">
      <c r="A22763" s="12" t="s">
        <v>253</v>
      </c>
      <c r="B22763" t="s">
        <v>112</v>
      </c>
      <c r="C22763" t="s">
        <v>138</v>
      </c>
      <c r="D22763">
        <v>1</v>
      </c>
      <c r="E22763" t="s">
        <v>147</v>
      </c>
      <c r="F22763">
        <v>5</v>
      </c>
    </row>
    <row r="22764" spans="1:6">
      <c r="A22764" s="12" t="s">
        <v>253</v>
      </c>
      <c r="B22764" t="s">
        <v>113</v>
      </c>
      <c r="C22764" t="s">
        <v>138</v>
      </c>
      <c r="D22764">
        <v>1</v>
      </c>
      <c r="E22764" t="s">
        <v>147</v>
      </c>
      <c r="F22764">
        <v>5.8</v>
      </c>
    </row>
    <row r="22765" spans="1:6">
      <c r="A22765" s="12" t="s">
        <v>253</v>
      </c>
      <c r="B22765" t="s">
        <v>114</v>
      </c>
      <c r="C22765" t="s">
        <v>138</v>
      </c>
      <c r="D22765">
        <v>1</v>
      </c>
      <c r="E22765" t="s">
        <v>147</v>
      </c>
      <c r="F22765">
        <v>4.9000000000000004</v>
      </c>
    </row>
    <row r="22766" spans="1:6">
      <c r="A22766" s="12" t="s">
        <v>253</v>
      </c>
      <c r="B22766" t="s">
        <v>115</v>
      </c>
      <c r="C22766" t="s">
        <v>138</v>
      </c>
      <c r="D22766">
        <v>1</v>
      </c>
      <c r="E22766" t="s">
        <v>147</v>
      </c>
      <c r="F22766">
        <v>4.5</v>
      </c>
    </row>
    <row r="22767" spans="1:6">
      <c r="A22767" s="12" t="s">
        <v>253</v>
      </c>
      <c r="B22767" t="s">
        <v>116</v>
      </c>
      <c r="C22767" t="s">
        <v>138</v>
      </c>
      <c r="D22767">
        <v>1</v>
      </c>
      <c r="E22767" t="s">
        <v>147</v>
      </c>
      <c r="F22767">
        <v>4.5</v>
      </c>
    </row>
    <row r="22768" spans="1:6">
      <c r="A22768" s="12" t="s">
        <v>253</v>
      </c>
      <c r="B22768" t="s">
        <v>146</v>
      </c>
      <c r="C22768" t="s">
        <v>137</v>
      </c>
      <c r="D22768">
        <v>2</v>
      </c>
      <c r="E22768" t="s">
        <v>147</v>
      </c>
      <c r="F22768">
        <v>4.0999999999999996</v>
      </c>
    </row>
    <row r="22769" spans="1:6">
      <c r="A22769" s="12" t="s">
        <v>253</v>
      </c>
      <c r="B22769" t="s">
        <v>146</v>
      </c>
      <c r="C22769" t="s">
        <v>137</v>
      </c>
      <c r="D22769">
        <v>3</v>
      </c>
      <c r="E22769" t="s">
        <v>139</v>
      </c>
      <c r="F22769">
        <v>249.1</v>
      </c>
    </row>
    <row r="22770" spans="1:6">
      <c r="A22770" s="12" t="s">
        <v>253</v>
      </c>
      <c r="B22770" t="s">
        <v>146</v>
      </c>
      <c r="C22770" t="s">
        <v>137</v>
      </c>
      <c r="D22770">
        <v>3</v>
      </c>
      <c r="E22770" t="s">
        <v>140</v>
      </c>
      <c r="F22770">
        <v>288.89999999999998</v>
      </c>
    </row>
    <row r="22771" spans="1:6">
      <c r="A22771" s="12" t="s">
        <v>253</v>
      </c>
      <c r="B22771" t="s">
        <v>146</v>
      </c>
      <c r="C22771" t="s">
        <v>137</v>
      </c>
      <c r="D22771">
        <v>3</v>
      </c>
      <c r="E22771" t="s">
        <v>147</v>
      </c>
      <c r="F22771">
        <v>0</v>
      </c>
    </row>
    <row r="22772" spans="1:6">
      <c r="A22772" s="12" t="s">
        <v>254</v>
      </c>
      <c r="B22772" t="s">
        <v>61</v>
      </c>
      <c r="C22772" t="s">
        <v>137</v>
      </c>
      <c r="D22772">
        <v>1</v>
      </c>
      <c r="E22772" t="s">
        <v>139</v>
      </c>
      <c r="F22772">
        <v>99.3</v>
      </c>
    </row>
    <row r="22773" spans="1:6">
      <c r="A22773" s="12" t="s">
        <v>254</v>
      </c>
      <c r="B22773" t="s">
        <v>62</v>
      </c>
      <c r="C22773" t="s">
        <v>137</v>
      </c>
      <c r="D22773">
        <v>1</v>
      </c>
      <c r="E22773" t="s">
        <v>139</v>
      </c>
      <c r="F22773">
        <v>86.9</v>
      </c>
    </row>
    <row r="22774" spans="1:6">
      <c r="A22774" s="12" t="s">
        <v>254</v>
      </c>
      <c r="B22774" t="s">
        <v>63</v>
      </c>
      <c r="C22774" t="s">
        <v>137</v>
      </c>
      <c r="D22774">
        <v>1</v>
      </c>
      <c r="E22774" t="s">
        <v>139</v>
      </c>
      <c r="F22774">
        <v>58.5</v>
      </c>
    </row>
    <row r="22775" spans="1:6">
      <c r="A22775" s="12" t="s">
        <v>254</v>
      </c>
      <c r="B22775" t="s">
        <v>64</v>
      </c>
      <c r="C22775" t="s">
        <v>137</v>
      </c>
      <c r="D22775">
        <v>1</v>
      </c>
      <c r="E22775" t="s">
        <v>139</v>
      </c>
      <c r="F22775">
        <v>99.5</v>
      </c>
    </row>
    <row r="22776" spans="1:6">
      <c r="A22776" s="12" t="s">
        <v>254</v>
      </c>
      <c r="B22776" t="s">
        <v>65</v>
      </c>
      <c r="C22776" t="s">
        <v>137</v>
      </c>
      <c r="D22776">
        <v>1</v>
      </c>
      <c r="E22776" t="s">
        <v>139</v>
      </c>
      <c r="F22776">
        <v>0.1</v>
      </c>
    </row>
    <row r="22777" spans="1:6">
      <c r="A22777" s="12" t="s">
        <v>254</v>
      </c>
      <c r="B22777" t="s">
        <v>66</v>
      </c>
      <c r="C22777" t="s">
        <v>137</v>
      </c>
      <c r="D22777">
        <v>1</v>
      </c>
      <c r="E22777" t="s">
        <v>139</v>
      </c>
      <c r="F22777">
        <v>27.1</v>
      </c>
    </row>
    <row r="22778" spans="1:6">
      <c r="A22778" s="12" t="s">
        <v>254</v>
      </c>
      <c r="B22778" t="s">
        <v>67</v>
      </c>
      <c r="C22778" t="s">
        <v>137</v>
      </c>
      <c r="D22778">
        <v>1</v>
      </c>
      <c r="E22778" t="s">
        <v>139</v>
      </c>
      <c r="F22778">
        <v>9.6</v>
      </c>
    </row>
    <row r="22779" spans="1:6">
      <c r="A22779" s="12" t="s">
        <v>254</v>
      </c>
      <c r="B22779" t="s">
        <v>68</v>
      </c>
      <c r="C22779" t="s">
        <v>137</v>
      </c>
      <c r="D22779">
        <v>1</v>
      </c>
      <c r="E22779" t="s">
        <v>139</v>
      </c>
      <c r="F22779">
        <v>8.8000000000000007</v>
      </c>
    </row>
    <row r="22780" spans="1:6">
      <c r="A22780" s="12" t="s">
        <v>254</v>
      </c>
      <c r="B22780" t="s">
        <v>69</v>
      </c>
      <c r="C22780" t="s">
        <v>137</v>
      </c>
      <c r="D22780">
        <v>1</v>
      </c>
      <c r="E22780" t="s">
        <v>139</v>
      </c>
      <c r="F22780">
        <v>52.4</v>
      </c>
    </row>
    <row r="22781" spans="1:6">
      <c r="A22781" s="12" t="s">
        <v>254</v>
      </c>
      <c r="B22781" t="s">
        <v>70</v>
      </c>
      <c r="C22781" t="s">
        <v>137</v>
      </c>
      <c r="D22781">
        <v>1</v>
      </c>
      <c r="E22781" t="s">
        <v>139</v>
      </c>
      <c r="F22781">
        <v>68</v>
      </c>
    </row>
    <row r="22782" spans="1:6">
      <c r="A22782" s="12" t="s">
        <v>254</v>
      </c>
      <c r="B22782" t="s">
        <v>71</v>
      </c>
      <c r="C22782" t="s">
        <v>137</v>
      </c>
      <c r="D22782">
        <v>1</v>
      </c>
      <c r="E22782" t="s">
        <v>139</v>
      </c>
      <c r="F22782">
        <v>0</v>
      </c>
    </row>
    <row r="22783" spans="1:6">
      <c r="A22783" s="12" t="s">
        <v>254</v>
      </c>
      <c r="B22783" t="s">
        <v>72</v>
      </c>
      <c r="C22783" t="s">
        <v>137</v>
      </c>
      <c r="D22783">
        <v>1</v>
      </c>
      <c r="E22783" t="s">
        <v>139</v>
      </c>
      <c r="F22783">
        <v>99.8</v>
      </c>
    </row>
    <row r="22784" spans="1:6">
      <c r="A22784" s="12" t="s">
        <v>254</v>
      </c>
      <c r="B22784" t="s">
        <v>73</v>
      </c>
      <c r="C22784" t="s">
        <v>137</v>
      </c>
      <c r="D22784">
        <v>1</v>
      </c>
      <c r="E22784" t="s">
        <v>139</v>
      </c>
      <c r="F22784">
        <v>7.5</v>
      </c>
    </row>
    <row r="22785" spans="1:6">
      <c r="A22785" s="12" t="s">
        <v>254</v>
      </c>
      <c r="B22785" t="s">
        <v>74</v>
      </c>
      <c r="C22785" t="s">
        <v>137</v>
      </c>
      <c r="D22785">
        <v>1</v>
      </c>
      <c r="E22785" t="s">
        <v>139</v>
      </c>
      <c r="F22785">
        <v>90.7</v>
      </c>
    </row>
    <row r="22786" spans="1:6">
      <c r="A22786" s="12" t="s">
        <v>254</v>
      </c>
      <c r="B22786" t="s">
        <v>75</v>
      </c>
      <c r="C22786" t="s">
        <v>137</v>
      </c>
      <c r="D22786">
        <v>1</v>
      </c>
      <c r="E22786" t="s">
        <v>139</v>
      </c>
      <c r="F22786">
        <v>63.2</v>
      </c>
    </row>
    <row r="22787" spans="1:6">
      <c r="A22787" s="12" t="s">
        <v>254</v>
      </c>
      <c r="B22787" t="s">
        <v>76</v>
      </c>
      <c r="C22787" t="s">
        <v>137</v>
      </c>
      <c r="D22787">
        <v>1</v>
      </c>
      <c r="E22787" t="s">
        <v>139</v>
      </c>
      <c r="F22787">
        <v>93.2</v>
      </c>
    </row>
    <row r="22788" spans="1:6">
      <c r="A22788" s="12" t="s">
        <v>254</v>
      </c>
      <c r="B22788" t="s">
        <v>77</v>
      </c>
      <c r="C22788" t="s">
        <v>137</v>
      </c>
      <c r="D22788">
        <v>1</v>
      </c>
      <c r="E22788" t="s">
        <v>139</v>
      </c>
      <c r="F22788">
        <v>99.3</v>
      </c>
    </row>
    <row r="22789" spans="1:6">
      <c r="A22789" s="12" t="s">
        <v>254</v>
      </c>
      <c r="B22789" t="s">
        <v>78</v>
      </c>
      <c r="C22789" t="s">
        <v>137</v>
      </c>
      <c r="D22789">
        <v>1</v>
      </c>
      <c r="E22789" t="s">
        <v>139</v>
      </c>
      <c r="F22789">
        <v>96.1</v>
      </c>
    </row>
    <row r="22790" spans="1:6">
      <c r="A22790" s="12" t="s">
        <v>254</v>
      </c>
      <c r="B22790" t="s">
        <v>79</v>
      </c>
      <c r="C22790" t="s">
        <v>137</v>
      </c>
      <c r="D22790">
        <v>1</v>
      </c>
      <c r="E22790" t="s">
        <v>139</v>
      </c>
      <c r="F22790">
        <v>30.2</v>
      </c>
    </row>
    <row r="22791" spans="1:6">
      <c r="A22791" s="12" t="s">
        <v>254</v>
      </c>
      <c r="B22791" t="s">
        <v>80</v>
      </c>
      <c r="C22791" t="s">
        <v>137</v>
      </c>
      <c r="D22791">
        <v>1</v>
      </c>
      <c r="E22791" t="s">
        <v>139</v>
      </c>
      <c r="F22791">
        <v>0.6</v>
      </c>
    </row>
    <row r="22792" spans="1:6">
      <c r="A22792" s="12" t="s">
        <v>254</v>
      </c>
      <c r="B22792" t="s">
        <v>81</v>
      </c>
      <c r="C22792" t="s">
        <v>137</v>
      </c>
      <c r="D22792">
        <v>1</v>
      </c>
      <c r="E22792" t="s">
        <v>139</v>
      </c>
      <c r="F22792">
        <v>0.3</v>
      </c>
    </row>
    <row r="22793" spans="1:6">
      <c r="A22793" s="12" t="s">
        <v>254</v>
      </c>
      <c r="B22793" t="s">
        <v>82</v>
      </c>
      <c r="C22793" t="s">
        <v>137</v>
      </c>
      <c r="D22793">
        <v>1</v>
      </c>
      <c r="E22793" t="s">
        <v>139</v>
      </c>
      <c r="F22793">
        <v>39.200000000000003</v>
      </c>
    </row>
    <row r="22794" spans="1:6">
      <c r="A22794" s="12" t="s">
        <v>254</v>
      </c>
      <c r="B22794" t="s">
        <v>83</v>
      </c>
      <c r="C22794" t="s">
        <v>137</v>
      </c>
      <c r="D22794">
        <v>1</v>
      </c>
      <c r="E22794" t="s">
        <v>139</v>
      </c>
      <c r="F22794">
        <v>32.200000000000003</v>
      </c>
    </row>
    <row r="22795" spans="1:6">
      <c r="A22795" s="12" t="s">
        <v>254</v>
      </c>
      <c r="B22795" t="s">
        <v>84</v>
      </c>
      <c r="C22795" t="s">
        <v>137</v>
      </c>
      <c r="D22795">
        <v>1</v>
      </c>
      <c r="E22795" t="s">
        <v>139</v>
      </c>
      <c r="F22795">
        <v>90.8</v>
      </c>
    </row>
    <row r="22796" spans="1:6">
      <c r="A22796" s="12" t="s">
        <v>254</v>
      </c>
      <c r="B22796" t="s">
        <v>85</v>
      </c>
      <c r="C22796" t="s">
        <v>137</v>
      </c>
      <c r="D22796">
        <v>1</v>
      </c>
      <c r="E22796" t="s">
        <v>139</v>
      </c>
      <c r="F22796">
        <v>90.2</v>
      </c>
    </row>
    <row r="22797" spans="1:6">
      <c r="A22797" s="12" t="s">
        <v>254</v>
      </c>
      <c r="B22797" t="s">
        <v>86</v>
      </c>
      <c r="C22797" t="s">
        <v>137</v>
      </c>
      <c r="D22797">
        <v>1</v>
      </c>
      <c r="E22797" t="s">
        <v>139</v>
      </c>
      <c r="F22797">
        <v>89.4</v>
      </c>
    </row>
    <row r="22798" spans="1:6">
      <c r="A22798" s="12" t="s">
        <v>254</v>
      </c>
      <c r="B22798" t="s">
        <v>87</v>
      </c>
      <c r="C22798" t="s">
        <v>137</v>
      </c>
      <c r="D22798">
        <v>1</v>
      </c>
      <c r="E22798" t="s">
        <v>139</v>
      </c>
      <c r="F22798">
        <v>98.4</v>
      </c>
    </row>
    <row r="22799" spans="1:6">
      <c r="A22799" s="12" t="s">
        <v>254</v>
      </c>
      <c r="B22799" t="s">
        <v>88</v>
      </c>
      <c r="C22799" t="s">
        <v>137</v>
      </c>
      <c r="D22799">
        <v>1</v>
      </c>
      <c r="E22799" t="s">
        <v>139</v>
      </c>
      <c r="F22799">
        <v>39.1</v>
      </c>
    </row>
    <row r="22800" spans="1:6">
      <c r="A22800" s="12" t="s">
        <v>254</v>
      </c>
      <c r="B22800" t="s">
        <v>89</v>
      </c>
      <c r="C22800" t="s">
        <v>137</v>
      </c>
      <c r="D22800">
        <v>1</v>
      </c>
      <c r="E22800" t="s">
        <v>139</v>
      </c>
      <c r="F22800">
        <v>36.5</v>
      </c>
    </row>
    <row r="22801" spans="1:6">
      <c r="A22801" s="12" t="s">
        <v>254</v>
      </c>
      <c r="B22801" t="s">
        <v>90</v>
      </c>
      <c r="C22801" t="s">
        <v>137</v>
      </c>
      <c r="D22801">
        <v>1</v>
      </c>
      <c r="E22801" t="s">
        <v>139</v>
      </c>
      <c r="F22801">
        <v>10.199999999999999</v>
      </c>
    </row>
    <row r="22802" spans="1:6">
      <c r="A22802" s="12" t="s">
        <v>254</v>
      </c>
      <c r="B22802" t="s">
        <v>91</v>
      </c>
      <c r="C22802" t="s">
        <v>137</v>
      </c>
      <c r="D22802">
        <v>1</v>
      </c>
      <c r="E22802" t="s">
        <v>139</v>
      </c>
      <c r="F22802">
        <v>17.5</v>
      </c>
    </row>
    <row r="22803" spans="1:6">
      <c r="A22803" s="12" t="s">
        <v>254</v>
      </c>
      <c r="B22803" t="s">
        <v>92</v>
      </c>
      <c r="C22803" t="s">
        <v>137</v>
      </c>
      <c r="D22803">
        <v>1</v>
      </c>
      <c r="E22803" t="s">
        <v>139</v>
      </c>
      <c r="F22803">
        <v>1.9</v>
      </c>
    </row>
    <row r="22804" spans="1:6">
      <c r="A22804" s="12" t="s">
        <v>254</v>
      </c>
      <c r="B22804" t="s">
        <v>93</v>
      </c>
      <c r="C22804" t="s">
        <v>137</v>
      </c>
      <c r="D22804">
        <v>1</v>
      </c>
      <c r="E22804" t="s">
        <v>139</v>
      </c>
      <c r="F22804">
        <v>57.7</v>
      </c>
    </row>
    <row r="22805" spans="1:6">
      <c r="A22805" s="12" t="s">
        <v>254</v>
      </c>
      <c r="B22805" t="s">
        <v>94</v>
      </c>
      <c r="C22805" t="s">
        <v>137</v>
      </c>
      <c r="D22805">
        <v>1</v>
      </c>
      <c r="E22805" t="s">
        <v>139</v>
      </c>
      <c r="F22805">
        <v>99.9</v>
      </c>
    </row>
    <row r="22806" spans="1:6">
      <c r="A22806" s="12" t="s">
        <v>254</v>
      </c>
      <c r="B22806" t="s">
        <v>95</v>
      </c>
      <c r="C22806" t="s">
        <v>137</v>
      </c>
      <c r="D22806">
        <v>1</v>
      </c>
      <c r="E22806" t="s">
        <v>139</v>
      </c>
      <c r="F22806">
        <v>70.8</v>
      </c>
    </row>
    <row r="22807" spans="1:6">
      <c r="A22807" s="12" t="s">
        <v>254</v>
      </c>
      <c r="B22807" t="s">
        <v>96</v>
      </c>
      <c r="C22807" t="s">
        <v>137</v>
      </c>
      <c r="D22807">
        <v>1</v>
      </c>
      <c r="E22807" t="s">
        <v>139</v>
      </c>
      <c r="F22807">
        <v>99.9</v>
      </c>
    </row>
    <row r="22808" spans="1:6">
      <c r="A22808" s="12" t="s">
        <v>254</v>
      </c>
      <c r="B22808" t="s">
        <v>97</v>
      </c>
      <c r="C22808" t="s">
        <v>137</v>
      </c>
      <c r="D22808">
        <v>1</v>
      </c>
      <c r="E22808" t="s">
        <v>139</v>
      </c>
      <c r="F22808">
        <v>13.7</v>
      </c>
    </row>
    <row r="22809" spans="1:6">
      <c r="A22809" s="12" t="s">
        <v>254</v>
      </c>
      <c r="B22809" t="s">
        <v>98</v>
      </c>
      <c r="C22809" t="s">
        <v>137</v>
      </c>
      <c r="D22809">
        <v>1</v>
      </c>
      <c r="E22809" t="s">
        <v>139</v>
      </c>
      <c r="F22809">
        <v>43</v>
      </c>
    </row>
    <row r="22810" spans="1:6">
      <c r="A22810" s="12" t="s">
        <v>254</v>
      </c>
      <c r="B22810" t="s">
        <v>99</v>
      </c>
      <c r="C22810" t="s">
        <v>137</v>
      </c>
      <c r="D22810">
        <v>1</v>
      </c>
      <c r="E22810" t="s">
        <v>139</v>
      </c>
      <c r="F22810">
        <v>4.9000000000000004</v>
      </c>
    </row>
    <row r="22811" spans="1:6">
      <c r="A22811" s="12" t="s">
        <v>254</v>
      </c>
      <c r="B22811" t="s">
        <v>100</v>
      </c>
      <c r="C22811" t="s">
        <v>137</v>
      </c>
      <c r="D22811">
        <v>1</v>
      </c>
      <c r="E22811" t="s">
        <v>139</v>
      </c>
      <c r="F22811">
        <v>87.2</v>
      </c>
    </row>
    <row r="22812" spans="1:6">
      <c r="A22812" s="12" t="s">
        <v>254</v>
      </c>
      <c r="B22812" t="s">
        <v>101</v>
      </c>
      <c r="C22812" t="s">
        <v>137</v>
      </c>
      <c r="D22812">
        <v>1</v>
      </c>
      <c r="E22812" t="s">
        <v>139</v>
      </c>
      <c r="F22812">
        <v>99.6</v>
      </c>
    </row>
    <row r="22813" spans="1:6">
      <c r="A22813" s="12" t="s">
        <v>254</v>
      </c>
      <c r="B22813" t="s">
        <v>102</v>
      </c>
      <c r="C22813" t="s">
        <v>137</v>
      </c>
      <c r="D22813">
        <v>1</v>
      </c>
      <c r="E22813" t="s">
        <v>139</v>
      </c>
      <c r="F22813">
        <v>98.5</v>
      </c>
    </row>
    <row r="22814" spans="1:6">
      <c r="A22814" s="12" t="s">
        <v>254</v>
      </c>
      <c r="B22814" t="s">
        <v>103</v>
      </c>
      <c r="C22814" t="s">
        <v>137</v>
      </c>
      <c r="D22814">
        <v>1</v>
      </c>
      <c r="E22814" t="s">
        <v>139</v>
      </c>
      <c r="F22814">
        <v>78.900000000000006</v>
      </c>
    </row>
    <row r="22815" spans="1:6">
      <c r="A22815" s="12" t="s">
        <v>254</v>
      </c>
      <c r="B22815" t="s">
        <v>104</v>
      </c>
      <c r="C22815" t="s">
        <v>137</v>
      </c>
      <c r="D22815">
        <v>1</v>
      </c>
      <c r="E22815" t="s">
        <v>139</v>
      </c>
      <c r="F22815">
        <v>99.7</v>
      </c>
    </row>
    <row r="22816" spans="1:6">
      <c r="A22816" s="12" t="s">
        <v>254</v>
      </c>
      <c r="B22816" t="s">
        <v>105</v>
      </c>
      <c r="C22816" t="s">
        <v>137</v>
      </c>
      <c r="D22816">
        <v>1</v>
      </c>
      <c r="E22816" t="s">
        <v>139</v>
      </c>
      <c r="F22816">
        <v>0.1</v>
      </c>
    </row>
    <row r="22817" spans="1:6">
      <c r="A22817" s="12" t="s">
        <v>254</v>
      </c>
      <c r="B22817" t="s">
        <v>106</v>
      </c>
      <c r="C22817" t="s">
        <v>137</v>
      </c>
      <c r="D22817">
        <v>1</v>
      </c>
      <c r="E22817" t="s">
        <v>139</v>
      </c>
      <c r="F22817">
        <v>27.3</v>
      </c>
    </row>
    <row r="22818" spans="1:6">
      <c r="A22818" s="12" t="s">
        <v>254</v>
      </c>
      <c r="B22818" t="s">
        <v>107</v>
      </c>
      <c r="C22818" t="s">
        <v>137</v>
      </c>
      <c r="D22818">
        <v>1</v>
      </c>
      <c r="E22818" t="s">
        <v>139</v>
      </c>
      <c r="F22818">
        <v>8.8000000000000007</v>
      </c>
    </row>
    <row r="22819" spans="1:6">
      <c r="A22819" s="12" t="s">
        <v>254</v>
      </c>
      <c r="B22819" t="s">
        <v>108</v>
      </c>
      <c r="C22819" t="s">
        <v>137</v>
      </c>
      <c r="D22819">
        <v>1</v>
      </c>
      <c r="E22819" t="s">
        <v>139</v>
      </c>
      <c r="F22819">
        <v>99.9</v>
      </c>
    </row>
    <row r="22820" spans="1:6">
      <c r="A22820" s="12" t="s">
        <v>254</v>
      </c>
      <c r="B22820" t="s">
        <v>109</v>
      </c>
      <c r="C22820" t="s">
        <v>137</v>
      </c>
      <c r="D22820">
        <v>1</v>
      </c>
      <c r="E22820" t="s">
        <v>139</v>
      </c>
      <c r="F22820">
        <v>48</v>
      </c>
    </row>
    <row r="22821" spans="1:6">
      <c r="A22821" s="12" t="s">
        <v>254</v>
      </c>
      <c r="B22821" t="s">
        <v>110</v>
      </c>
      <c r="C22821" t="s">
        <v>137</v>
      </c>
      <c r="D22821">
        <v>1</v>
      </c>
      <c r="E22821" t="s">
        <v>139</v>
      </c>
      <c r="F22821">
        <v>100</v>
      </c>
    </row>
    <row r="22822" spans="1:6">
      <c r="A22822" s="12" t="s">
        <v>254</v>
      </c>
      <c r="B22822" t="s">
        <v>111</v>
      </c>
      <c r="C22822" t="s">
        <v>137</v>
      </c>
      <c r="D22822">
        <v>1</v>
      </c>
      <c r="E22822" t="s">
        <v>139</v>
      </c>
      <c r="F22822">
        <v>0</v>
      </c>
    </row>
    <row r="22823" spans="1:6">
      <c r="A22823" s="12" t="s">
        <v>254</v>
      </c>
      <c r="B22823" t="s">
        <v>112</v>
      </c>
      <c r="C22823" t="s">
        <v>137</v>
      </c>
      <c r="D22823">
        <v>1</v>
      </c>
      <c r="E22823" t="s">
        <v>139</v>
      </c>
      <c r="F22823">
        <v>8.3000000000000007</v>
      </c>
    </row>
    <row r="22824" spans="1:6">
      <c r="A22824" s="12" t="s">
        <v>254</v>
      </c>
      <c r="B22824" t="s">
        <v>113</v>
      </c>
      <c r="C22824" t="s">
        <v>137</v>
      </c>
      <c r="D22824">
        <v>1</v>
      </c>
      <c r="E22824" t="s">
        <v>139</v>
      </c>
      <c r="F22824">
        <v>60</v>
      </c>
    </row>
    <row r="22825" spans="1:6">
      <c r="A22825" s="12" t="s">
        <v>254</v>
      </c>
      <c r="B22825" t="s">
        <v>114</v>
      </c>
      <c r="C22825" t="s">
        <v>137</v>
      </c>
      <c r="D22825">
        <v>1</v>
      </c>
      <c r="E22825" t="s">
        <v>139</v>
      </c>
      <c r="F22825">
        <v>95.4</v>
      </c>
    </row>
    <row r="22826" spans="1:6">
      <c r="A22826" s="12" t="s">
        <v>254</v>
      </c>
      <c r="B22826" t="s">
        <v>115</v>
      </c>
      <c r="C22826" t="s">
        <v>137</v>
      </c>
      <c r="D22826">
        <v>1</v>
      </c>
      <c r="E22826" t="s">
        <v>139</v>
      </c>
      <c r="F22826">
        <v>58.3</v>
      </c>
    </row>
    <row r="22827" spans="1:6">
      <c r="A22827" s="12" t="s">
        <v>254</v>
      </c>
      <c r="B22827" t="s">
        <v>116</v>
      </c>
      <c r="C22827" t="s">
        <v>137</v>
      </c>
      <c r="D22827">
        <v>1</v>
      </c>
      <c r="E22827" t="s">
        <v>139</v>
      </c>
      <c r="F22827">
        <v>100</v>
      </c>
    </row>
    <row r="22828" spans="1:6">
      <c r="A22828" s="12" t="s">
        <v>254</v>
      </c>
      <c r="B22828" t="s">
        <v>146</v>
      </c>
      <c r="C22828" t="s">
        <v>137</v>
      </c>
      <c r="D22828">
        <v>1</v>
      </c>
      <c r="E22828" t="s">
        <v>139</v>
      </c>
      <c r="F22828">
        <v>45.6</v>
      </c>
    </row>
    <row r="22829" spans="1:6">
      <c r="A22829" s="12" t="s">
        <v>254</v>
      </c>
      <c r="B22829" t="s">
        <v>61</v>
      </c>
      <c r="C22829" t="s">
        <v>137</v>
      </c>
      <c r="D22829">
        <v>1</v>
      </c>
      <c r="E22829" t="s">
        <v>140</v>
      </c>
      <c r="F22829">
        <v>0.7</v>
      </c>
    </row>
    <row r="22830" spans="1:6">
      <c r="A22830" s="12" t="s">
        <v>254</v>
      </c>
      <c r="B22830" t="s">
        <v>62</v>
      </c>
      <c r="C22830" t="s">
        <v>137</v>
      </c>
      <c r="D22830">
        <v>1</v>
      </c>
      <c r="E22830" t="s">
        <v>140</v>
      </c>
      <c r="F22830">
        <v>13.1</v>
      </c>
    </row>
    <row r="22831" spans="1:6">
      <c r="A22831" s="12" t="s">
        <v>254</v>
      </c>
      <c r="B22831" t="s">
        <v>63</v>
      </c>
      <c r="C22831" t="s">
        <v>137</v>
      </c>
      <c r="D22831">
        <v>1</v>
      </c>
      <c r="E22831" t="s">
        <v>140</v>
      </c>
      <c r="F22831">
        <v>41.5</v>
      </c>
    </row>
    <row r="22832" spans="1:6">
      <c r="A22832" s="12" t="s">
        <v>254</v>
      </c>
      <c r="B22832" t="s">
        <v>64</v>
      </c>
      <c r="C22832" t="s">
        <v>137</v>
      </c>
      <c r="D22832">
        <v>1</v>
      </c>
      <c r="E22832" t="s">
        <v>140</v>
      </c>
      <c r="F22832">
        <v>0.5</v>
      </c>
    </row>
    <row r="22833" spans="1:6">
      <c r="A22833" s="12" t="s">
        <v>254</v>
      </c>
      <c r="B22833" t="s">
        <v>65</v>
      </c>
      <c r="C22833" t="s">
        <v>137</v>
      </c>
      <c r="D22833">
        <v>1</v>
      </c>
      <c r="E22833" t="s">
        <v>140</v>
      </c>
      <c r="F22833">
        <v>99.9</v>
      </c>
    </row>
    <row r="22834" spans="1:6">
      <c r="A22834" s="12" t="s">
        <v>254</v>
      </c>
      <c r="B22834" t="s">
        <v>66</v>
      </c>
      <c r="C22834" t="s">
        <v>137</v>
      </c>
      <c r="D22834">
        <v>1</v>
      </c>
      <c r="E22834" t="s">
        <v>140</v>
      </c>
      <c r="F22834">
        <v>72.900000000000006</v>
      </c>
    </row>
    <row r="22835" spans="1:6">
      <c r="A22835" s="12" t="s">
        <v>254</v>
      </c>
      <c r="B22835" t="s">
        <v>67</v>
      </c>
      <c r="C22835" t="s">
        <v>137</v>
      </c>
      <c r="D22835">
        <v>1</v>
      </c>
      <c r="E22835" t="s">
        <v>140</v>
      </c>
      <c r="F22835">
        <v>90.4</v>
      </c>
    </row>
    <row r="22836" spans="1:6">
      <c r="A22836" s="12" t="s">
        <v>254</v>
      </c>
      <c r="B22836" t="s">
        <v>68</v>
      </c>
      <c r="C22836" t="s">
        <v>137</v>
      </c>
      <c r="D22836">
        <v>1</v>
      </c>
      <c r="E22836" t="s">
        <v>140</v>
      </c>
      <c r="F22836">
        <v>91.2</v>
      </c>
    </row>
    <row r="22837" spans="1:6">
      <c r="A22837" s="12" t="s">
        <v>254</v>
      </c>
      <c r="B22837" t="s">
        <v>69</v>
      </c>
      <c r="C22837" t="s">
        <v>137</v>
      </c>
      <c r="D22837">
        <v>1</v>
      </c>
      <c r="E22837" t="s">
        <v>140</v>
      </c>
      <c r="F22837">
        <v>47.6</v>
      </c>
    </row>
    <row r="22838" spans="1:6">
      <c r="A22838" s="12" t="s">
        <v>254</v>
      </c>
      <c r="B22838" t="s">
        <v>70</v>
      </c>
      <c r="C22838" t="s">
        <v>137</v>
      </c>
      <c r="D22838">
        <v>1</v>
      </c>
      <c r="E22838" t="s">
        <v>140</v>
      </c>
      <c r="F22838">
        <v>32</v>
      </c>
    </row>
    <row r="22839" spans="1:6">
      <c r="A22839" s="12" t="s">
        <v>254</v>
      </c>
      <c r="B22839" t="s">
        <v>71</v>
      </c>
      <c r="C22839" t="s">
        <v>137</v>
      </c>
      <c r="D22839">
        <v>1</v>
      </c>
      <c r="E22839" t="s">
        <v>140</v>
      </c>
      <c r="F22839">
        <v>100</v>
      </c>
    </row>
    <row r="22840" spans="1:6">
      <c r="A22840" s="12" t="s">
        <v>254</v>
      </c>
      <c r="B22840" t="s">
        <v>72</v>
      </c>
      <c r="C22840" t="s">
        <v>137</v>
      </c>
      <c r="D22840">
        <v>1</v>
      </c>
      <c r="E22840" t="s">
        <v>140</v>
      </c>
      <c r="F22840">
        <v>0.2</v>
      </c>
    </row>
    <row r="22841" spans="1:6">
      <c r="A22841" s="12" t="s">
        <v>254</v>
      </c>
      <c r="B22841" t="s">
        <v>73</v>
      </c>
      <c r="C22841" t="s">
        <v>137</v>
      </c>
      <c r="D22841">
        <v>1</v>
      </c>
      <c r="E22841" t="s">
        <v>140</v>
      </c>
      <c r="F22841">
        <v>92.5</v>
      </c>
    </row>
    <row r="22842" spans="1:6">
      <c r="A22842" s="12" t="s">
        <v>254</v>
      </c>
      <c r="B22842" t="s">
        <v>74</v>
      </c>
      <c r="C22842" t="s">
        <v>137</v>
      </c>
      <c r="D22842">
        <v>1</v>
      </c>
      <c r="E22842" t="s">
        <v>140</v>
      </c>
      <c r="F22842">
        <v>9.3000000000000007</v>
      </c>
    </row>
    <row r="22843" spans="1:6">
      <c r="A22843" s="12" t="s">
        <v>254</v>
      </c>
      <c r="B22843" t="s">
        <v>75</v>
      </c>
      <c r="C22843" t="s">
        <v>137</v>
      </c>
      <c r="D22843">
        <v>1</v>
      </c>
      <c r="E22843" t="s">
        <v>140</v>
      </c>
      <c r="F22843">
        <v>36.799999999999997</v>
      </c>
    </row>
    <row r="22844" spans="1:6">
      <c r="A22844" s="12" t="s">
        <v>254</v>
      </c>
      <c r="B22844" t="s">
        <v>76</v>
      </c>
      <c r="C22844" t="s">
        <v>137</v>
      </c>
      <c r="D22844">
        <v>1</v>
      </c>
      <c r="E22844" t="s">
        <v>140</v>
      </c>
      <c r="F22844">
        <v>6.8</v>
      </c>
    </row>
    <row r="22845" spans="1:6">
      <c r="A22845" s="12" t="s">
        <v>254</v>
      </c>
      <c r="B22845" t="s">
        <v>77</v>
      </c>
      <c r="C22845" t="s">
        <v>137</v>
      </c>
      <c r="D22845">
        <v>1</v>
      </c>
      <c r="E22845" t="s">
        <v>140</v>
      </c>
      <c r="F22845">
        <v>0.7</v>
      </c>
    </row>
    <row r="22846" spans="1:6">
      <c r="A22846" s="12" t="s">
        <v>254</v>
      </c>
      <c r="B22846" t="s">
        <v>78</v>
      </c>
      <c r="C22846" t="s">
        <v>137</v>
      </c>
      <c r="D22846">
        <v>1</v>
      </c>
      <c r="E22846" t="s">
        <v>140</v>
      </c>
      <c r="F22846">
        <v>3.9</v>
      </c>
    </row>
    <row r="22847" spans="1:6">
      <c r="A22847" s="12" t="s">
        <v>254</v>
      </c>
      <c r="B22847" t="s">
        <v>79</v>
      </c>
      <c r="C22847" t="s">
        <v>137</v>
      </c>
      <c r="D22847">
        <v>1</v>
      </c>
      <c r="E22847" t="s">
        <v>140</v>
      </c>
      <c r="F22847">
        <v>69.8</v>
      </c>
    </row>
    <row r="22848" spans="1:6">
      <c r="A22848" s="12" t="s">
        <v>254</v>
      </c>
      <c r="B22848" t="s">
        <v>80</v>
      </c>
      <c r="C22848" t="s">
        <v>137</v>
      </c>
      <c r="D22848">
        <v>1</v>
      </c>
      <c r="E22848" t="s">
        <v>140</v>
      </c>
      <c r="F22848">
        <v>99.4</v>
      </c>
    </row>
    <row r="22849" spans="1:6">
      <c r="A22849" s="12" t="s">
        <v>254</v>
      </c>
      <c r="B22849" t="s">
        <v>81</v>
      </c>
      <c r="C22849" t="s">
        <v>137</v>
      </c>
      <c r="D22849">
        <v>1</v>
      </c>
      <c r="E22849" t="s">
        <v>140</v>
      </c>
      <c r="F22849">
        <v>99.7</v>
      </c>
    </row>
    <row r="22850" spans="1:6">
      <c r="A22850" s="12" t="s">
        <v>254</v>
      </c>
      <c r="B22850" t="s">
        <v>82</v>
      </c>
      <c r="C22850" t="s">
        <v>137</v>
      </c>
      <c r="D22850">
        <v>1</v>
      </c>
      <c r="E22850" t="s">
        <v>140</v>
      </c>
      <c r="F22850">
        <v>60.8</v>
      </c>
    </row>
    <row r="22851" spans="1:6">
      <c r="A22851" s="12" t="s">
        <v>254</v>
      </c>
      <c r="B22851" t="s">
        <v>83</v>
      </c>
      <c r="C22851" t="s">
        <v>137</v>
      </c>
      <c r="D22851">
        <v>1</v>
      </c>
      <c r="E22851" t="s">
        <v>140</v>
      </c>
      <c r="F22851">
        <v>67.8</v>
      </c>
    </row>
    <row r="22852" spans="1:6">
      <c r="A22852" s="12" t="s">
        <v>254</v>
      </c>
      <c r="B22852" t="s">
        <v>84</v>
      </c>
      <c r="C22852" t="s">
        <v>137</v>
      </c>
      <c r="D22852">
        <v>1</v>
      </c>
      <c r="E22852" t="s">
        <v>140</v>
      </c>
      <c r="F22852">
        <v>9.1999999999999993</v>
      </c>
    </row>
    <row r="22853" spans="1:6">
      <c r="A22853" s="12" t="s">
        <v>254</v>
      </c>
      <c r="B22853" t="s">
        <v>85</v>
      </c>
      <c r="C22853" t="s">
        <v>137</v>
      </c>
      <c r="D22853">
        <v>1</v>
      </c>
      <c r="E22853" t="s">
        <v>140</v>
      </c>
      <c r="F22853">
        <v>9.8000000000000007</v>
      </c>
    </row>
    <row r="22854" spans="1:6">
      <c r="A22854" s="12" t="s">
        <v>254</v>
      </c>
      <c r="B22854" t="s">
        <v>86</v>
      </c>
      <c r="C22854" t="s">
        <v>137</v>
      </c>
      <c r="D22854">
        <v>1</v>
      </c>
      <c r="E22854" t="s">
        <v>140</v>
      </c>
      <c r="F22854">
        <v>10.6</v>
      </c>
    </row>
    <row r="22855" spans="1:6">
      <c r="A22855" s="12" t="s">
        <v>254</v>
      </c>
      <c r="B22855" t="s">
        <v>87</v>
      </c>
      <c r="C22855" t="s">
        <v>137</v>
      </c>
      <c r="D22855">
        <v>1</v>
      </c>
      <c r="E22855" t="s">
        <v>140</v>
      </c>
      <c r="F22855">
        <v>1.6</v>
      </c>
    </row>
    <row r="22856" spans="1:6">
      <c r="A22856" s="12" t="s">
        <v>254</v>
      </c>
      <c r="B22856" t="s">
        <v>88</v>
      </c>
      <c r="C22856" t="s">
        <v>137</v>
      </c>
      <c r="D22856">
        <v>1</v>
      </c>
      <c r="E22856" t="s">
        <v>140</v>
      </c>
      <c r="F22856">
        <v>60.9</v>
      </c>
    </row>
    <row r="22857" spans="1:6">
      <c r="A22857" s="12" t="s">
        <v>254</v>
      </c>
      <c r="B22857" t="s">
        <v>89</v>
      </c>
      <c r="C22857" t="s">
        <v>137</v>
      </c>
      <c r="D22857">
        <v>1</v>
      </c>
      <c r="E22857" t="s">
        <v>140</v>
      </c>
      <c r="F22857">
        <v>63.5</v>
      </c>
    </row>
    <row r="22858" spans="1:6">
      <c r="A22858" s="12" t="s">
        <v>254</v>
      </c>
      <c r="B22858" t="s">
        <v>90</v>
      </c>
      <c r="C22858" t="s">
        <v>137</v>
      </c>
      <c r="D22858">
        <v>1</v>
      </c>
      <c r="E22858" t="s">
        <v>140</v>
      </c>
      <c r="F22858">
        <v>89.8</v>
      </c>
    </row>
    <row r="22859" spans="1:6">
      <c r="A22859" s="12" t="s">
        <v>254</v>
      </c>
      <c r="B22859" t="s">
        <v>91</v>
      </c>
      <c r="C22859" t="s">
        <v>137</v>
      </c>
      <c r="D22859">
        <v>1</v>
      </c>
      <c r="E22859" t="s">
        <v>140</v>
      </c>
      <c r="F22859">
        <v>82.5</v>
      </c>
    </row>
    <row r="22860" spans="1:6">
      <c r="A22860" s="12" t="s">
        <v>254</v>
      </c>
      <c r="B22860" t="s">
        <v>92</v>
      </c>
      <c r="C22860" t="s">
        <v>137</v>
      </c>
      <c r="D22860">
        <v>1</v>
      </c>
      <c r="E22860" t="s">
        <v>140</v>
      </c>
      <c r="F22860">
        <v>98.1</v>
      </c>
    </row>
    <row r="22861" spans="1:6">
      <c r="A22861" s="12" t="s">
        <v>254</v>
      </c>
      <c r="B22861" t="s">
        <v>93</v>
      </c>
      <c r="C22861" t="s">
        <v>137</v>
      </c>
      <c r="D22861">
        <v>1</v>
      </c>
      <c r="E22861" t="s">
        <v>140</v>
      </c>
      <c r="F22861">
        <v>42.3</v>
      </c>
    </row>
    <row r="22862" spans="1:6">
      <c r="A22862" s="12" t="s">
        <v>254</v>
      </c>
      <c r="B22862" t="s">
        <v>94</v>
      </c>
      <c r="C22862" t="s">
        <v>137</v>
      </c>
      <c r="D22862">
        <v>1</v>
      </c>
      <c r="E22862" t="s">
        <v>140</v>
      </c>
      <c r="F22862">
        <v>0.1</v>
      </c>
    </row>
    <row r="22863" spans="1:6">
      <c r="A22863" s="12" t="s">
        <v>254</v>
      </c>
      <c r="B22863" t="s">
        <v>95</v>
      </c>
      <c r="C22863" t="s">
        <v>137</v>
      </c>
      <c r="D22863">
        <v>1</v>
      </c>
      <c r="E22863" t="s">
        <v>140</v>
      </c>
      <c r="F22863">
        <v>29.2</v>
      </c>
    </row>
    <row r="22864" spans="1:6">
      <c r="A22864" s="12" t="s">
        <v>254</v>
      </c>
      <c r="B22864" t="s">
        <v>96</v>
      </c>
      <c r="C22864" t="s">
        <v>137</v>
      </c>
      <c r="D22864">
        <v>1</v>
      </c>
      <c r="E22864" t="s">
        <v>140</v>
      </c>
      <c r="F22864">
        <v>0.1</v>
      </c>
    </row>
    <row r="22865" spans="1:6">
      <c r="A22865" s="12" t="s">
        <v>254</v>
      </c>
      <c r="B22865" t="s">
        <v>97</v>
      </c>
      <c r="C22865" t="s">
        <v>137</v>
      </c>
      <c r="D22865">
        <v>1</v>
      </c>
      <c r="E22865" t="s">
        <v>140</v>
      </c>
      <c r="F22865">
        <v>86.3</v>
      </c>
    </row>
    <row r="22866" spans="1:6">
      <c r="A22866" s="12" t="s">
        <v>254</v>
      </c>
      <c r="B22866" t="s">
        <v>98</v>
      </c>
      <c r="C22866" t="s">
        <v>137</v>
      </c>
      <c r="D22866">
        <v>1</v>
      </c>
      <c r="E22866" t="s">
        <v>140</v>
      </c>
      <c r="F22866">
        <v>57</v>
      </c>
    </row>
    <row r="22867" spans="1:6">
      <c r="A22867" s="12" t="s">
        <v>254</v>
      </c>
      <c r="B22867" t="s">
        <v>99</v>
      </c>
      <c r="C22867" t="s">
        <v>137</v>
      </c>
      <c r="D22867">
        <v>1</v>
      </c>
      <c r="E22867" t="s">
        <v>140</v>
      </c>
      <c r="F22867">
        <v>95.1</v>
      </c>
    </row>
    <row r="22868" spans="1:6">
      <c r="A22868" s="12" t="s">
        <v>254</v>
      </c>
      <c r="B22868" t="s">
        <v>100</v>
      </c>
      <c r="C22868" t="s">
        <v>137</v>
      </c>
      <c r="D22868">
        <v>1</v>
      </c>
      <c r="E22868" t="s">
        <v>140</v>
      </c>
      <c r="F22868">
        <v>12.8</v>
      </c>
    </row>
    <row r="22869" spans="1:6">
      <c r="A22869" s="12" t="s">
        <v>254</v>
      </c>
      <c r="B22869" t="s">
        <v>101</v>
      </c>
      <c r="C22869" t="s">
        <v>137</v>
      </c>
      <c r="D22869">
        <v>1</v>
      </c>
      <c r="E22869" t="s">
        <v>140</v>
      </c>
      <c r="F22869">
        <v>0.4</v>
      </c>
    </row>
    <row r="22870" spans="1:6">
      <c r="A22870" s="12" t="s">
        <v>254</v>
      </c>
      <c r="B22870" t="s">
        <v>102</v>
      </c>
      <c r="C22870" t="s">
        <v>137</v>
      </c>
      <c r="D22870">
        <v>1</v>
      </c>
      <c r="E22870" t="s">
        <v>140</v>
      </c>
      <c r="F22870">
        <v>1.5</v>
      </c>
    </row>
    <row r="22871" spans="1:6">
      <c r="A22871" s="12" t="s">
        <v>254</v>
      </c>
      <c r="B22871" t="s">
        <v>103</v>
      </c>
      <c r="C22871" t="s">
        <v>137</v>
      </c>
      <c r="D22871">
        <v>1</v>
      </c>
      <c r="E22871" t="s">
        <v>140</v>
      </c>
      <c r="F22871">
        <v>21.1</v>
      </c>
    </row>
    <row r="22872" spans="1:6">
      <c r="A22872" s="12" t="s">
        <v>254</v>
      </c>
      <c r="B22872" t="s">
        <v>104</v>
      </c>
      <c r="C22872" t="s">
        <v>137</v>
      </c>
      <c r="D22872">
        <v>1</v>
      </c>
      <c r="E22872" t="s">
        <v>140</v>
      </c>
      <c r="F22872">
        <v>0.3</v>
      </c>
    </row>
    <row r="22873" spans="1:6">
      <c r="A22873" s="12" t="s">
        <v>254</v>
      </c>
      <c r="B22873" t="s">
        <v>105</v>
      </c>
      <c r="C22873" t="s">
        <v>137</v>
      </c>
      <c r="D22873">
        <v>1</v>
      </c>
      <c r="E22873" t="s">
        <v>140</v>
      </c>
      <c r="F22873">
        <v>99.9</v>
      </c>
    </row>
    <row r="22874" spans="1:6">
      <c r="A22874" s="12" t="s">
        <v>254</v>
      </c>
      <c r="B22874" t="s">
        <v>106</v>
      </c>
      <c r="C22874" t="s">
        <v>137</v>
      </c>
      <c r="D22874">
        <v>1</v>
      </c>
      <c r="E22874" t="s">
        <v>140</v>
      </c>
      <c r="F22874">
        <v>72.7</v>
      </c>
    </row>
    <row r="22875" spans="1:6">
      <c r="A22875" s="12" t="s">
        <v>254</v>
      </c>
      <c r="B22875" t="s">
        <v>107</v>
      </c>
      <c r="C22875" t="s">
        <v>137</v>
      </c>
      <c r="D22875">
        <v>1</v>
      </c>
      <c r="E22875" t="s">
        <v>140</v>
      </c>
      <c r="F22875">
        <v>91.2</v>
      </c>
    </row>
    <row r="22876" spans="1:6">
      <c r="A22876" s="12" t="s">
        <v>254</v>
      </c>
      <c r="B22876" t="s">
        <v>108</v>
      </c>
      <c r="C22876" t="s">
        <v>137</v>
      </c>
      <c r="D22876">
        <v>1</v>
      </c>
      <c r="E22876" t="s">
        <v>140</v>
      </c>
      <c r="F22876">
        <v>0.1</v>
      </c>
    </row>
    <row r="22877" spans="1:6">
      <c r="A22877" s="12" t="s">
        <v>254</v>
      </c>
      <c r="B22877" t="s">
        <v>109</v>
      </c>
      <c r="C22877" t="s">
        <v>137</v>
      </c>
      <c r="D22877">
        <v>1</v>
      </c>
      <c r="E22877" t="s">
        <v>140</v>
      </c>
      <c r="F22877">
        <v>52</v>
      </c>
    </row>
    <row r="22878" spans="1:6">
      <c r="A22878" s="12" t="s">
        <v>254</v>
      </c>
      <c r="B22878" t="s">
        <v>110</v>
      </c>
      <c r="C22878" t="s">
        <v>137</v>
      </c>
      <c r="D22878">
        <v>1</v>
      </c>
      <c r="E22878" t="s">
        <v>140</v>
      </c>
      <c r="F22878">
        <v>0</v>
      </c>
    </row>
    <row r="22879" spans="1:6">
      <c r="A22879" s="12" t="s">
        <v>254</v>
      </c>
      <c r="B22879" t="s">
        <v>111</v>
      </c>
      <c r="C22879" t="s">
        <v>137</v>
      </c>
      <c r="D22879">
        <v>1</v>
      </c>
      <c r="E22879" t="s">
        <v>140</v>
      </c>
      <c r="F22879">
        <v>100</v>
      </c>
    </row>
    <row r="22880" spans="1:6">
      <c r="A22880" s="12" t="s">
        <v>254</v>
      </c>
      <c r="B22880" t="s">
        <v>112</v>
      </c>
      <c r="C22880" t="s">
        <v>137</v>
      </c>
      <c r="D22880">
        <v>1</v>
      </c>
      <c r="E22880" t="s">
        <v>140</v>
      </c>
      <c r="F22880">
        <v>91.7</v>
      </c>
    </row>
    <row r="22881" spans="1:6">
      <c r="A22881" s="12" t="s">
        <v>254</v>
      </c>
      <c r="B22881" t="s">
        <v>113</v>
      </c>
      <c r="C22881" t="s">
        <v>137</v>
      </c>
      <c r="D22881">
        <v>1</v>
      </c>
      <c r="E22881" t="s">
        <v>140</v>
      </c>
      <c r="F22881">
        <v>40</v>
      </c>
    </row>
    <row r="22882" spans="1:6">
      <c r="A22882" s="12" t="s">
        <v>254</v>
      </c>
      <c r="B22882" t="s">
        <v>114</v>
      </c>
      <c r="C22882" t="s">
        <v>137</v>
      </c>
      <c r="D22882">
        <v>1</v>
      </c>
      <c r="E22882" t="s">
        <v>140</v>
      </c>
      <c r="F22882">
        <v>4.5999999999999996</v>
      </c>
    </row>
    <row r="22883" spans="1:6">
      <c r="A22883" s="12" t="s">
        <v>254</v>
      </c>
      <c r="B22883" t="s">
        <v>115</v>
      </c>
      <c r="C22883" t="s">
        <v>137</v>
      </c>
      <c r="D22883">
        <v>1</v>
      </c>
      <c r="E22883" t="s">
        <v>140</v>
      </c>
      <c r="F22883">
        <v>41.7</v>
      </c>
    </row>
    <row r="22884" spans="1:6">
      <c r="A22884" s="12" t="s">
        <v>254</v>
      </c>
      <c r="B22884" t="s">
        <v>116</v>
      </c>
      <c r="C22884" t="s">
        <v>137</v>
      </c>
      <c r="D22884">
        <v>1</v>
      </c>
      <c r="E22884" t="s">
        <v>140</v>
      </c>
      <c r="F22884">
        <v>0</v>
      </c>
    </row>
    <row r="22885" spans="1:6">
      <c r="A22885" s="12" t="s">
        <v>254</v>
      </c>
      <c r="B22885" t="s">
        <v>146</v>
      </c>
      <c r="C22885" t="s">
        <v>137</v>
      </c>
      <c r="D22885">
        <v>1</v>
      </c>
      <c r="E22885" t="s">
        <v>140</v>
      </c>
      <c r="F22885">
        <v>54.4</v>
      </c>
    </row>
    <row r="22886" spans="1:6">
      <c r="A22886" s="12" t="s">
        <v>254</v>
      </c>
      <c r="B22886" t="s">
        <v>61</v>
      </c>
      <c r="C22886" t="s">
        <v>137</v>
      </c>
      <c r="D22886">
        <v>1</v>
      </c>
      <c r="E22886" t="s">
        <v>147</v>
      </c>
      <c r="F22886">
        <v>0</v>
      </c>
    </row>
    <row r="22887" spans="1:6">
      <c r="A22887" s="12" t="s">
        <v>254</v>
      </c>
      <c r="B22887" t="s">
        <v>62</v>
      </c>
      <c r="C22887" t="s">
        <v>137</v>
      </c>
      <c r="D22887">
        <v>1</v>
      </c>
      <c r="E22887" t="s">
        <v>147</v>
      </c>
      <c r="F22887">
        <v>0</v>
      </c>
    </row>
    <row r="22888" spans="1:6">
      <c r="A22888" s="12" t="s">
        <v>254</v>
      </c>
      <c r="B22888" t="s">
        <v>63</v>
      </c>
      <c r="C22888" t="s">
        <v>137</v>
      </c>
      <c r="D22888">
        <v>1</v>
      </c>
      <c r="E22888" t="s">
        <v>147</v>
      </c>
      <c r="F22888">
        <v>0</v>
      </c>
    </row>
    <row r="22889" spans="1:6">
      <c r="A22889" s="12" t="s">
        <v>254</v>
      </c>
      <c r="B22889" t="s">
        <v>64</v>
      </c>
      <c r="C22889" t="s">
        <v>137</v>
      </c>
      <c r="D22889">
        <v>1</v>
      </c>
      <c r="E22889" t="s">
        <v>147</v>
      </c>
      <c r="F22889">
        <v>0</v>
      </c>
    </row>
    <row r="22890" spans="1:6">
      <c r="A22890" s="12" t="s">
        <v>254</v>
      </c>
      <c r="B22890" t="s">
        <v>65</v>
      </c>
      <c r="C22890" t="s">
        <v>137</v>
      </c>
      <c r="D22890">
        <v>1</v>
      </c>
      <c r="E22890" t="s">
        <v>147</v>
      </c>
      <c r="F22890">
        <v>0</v>
      </c>
    </row>
    <row r="22891" spans="1:6">
      <c r="A22891" s="12" t="s">
        <v>254</v>
      </c>
      <c r="B22891" t="s">
        <v>66</v>
      </c>
      <c r="C22891" t="s">
        <v>137</v>
      </c>
      <c r="D22891">
        <v>1</v>
      </c>
      <c r="E22891" t="s">
        <v>147</v>
      </c>
      <c r="F22891">
        <v>0</v>
      </c>
    </row>
    <row r="22892" spans="1:6">
      <c r="A22892" s="12" t="s">
        <v>254</v>
      </c>
      <c r="B22892" t="s">
        <v>67</v>
      </c>
      <c r="C22892" t="s">
        <v>137</v>
      </c>
      <c r="D22892">
        <v>1</v>
      </c>
      <c r="E22892" t="s">
        <v>147</v>
      </c>
      <c r="F22892">
        <v>0</v>
      </c>
    </row>
    <row r="22893" spans="1:6">
      <c r="A22893" s="12" t="s">
        <v>254</v>
      </c>
      <c r="B22893" t="s">
        <v>68</v>
      </c>
      <c r="C22893" t="s">
        <v>137</v>
      </c>
      <c r="D22893">
        <v>1</v>
      </c>
      <c r="E22893" t="s">
        <v>147</v>
      </c>
      <c r="F22893">
        <v>0</v>
      </c>
    </row>
    <row r="22894" spans="1:6">
      <c r="A22894" s="12" t="s">
        <v>254</v>
      </c>
      <c r="B22894" t="s">
        <v>69</v>
      </c>
      <c r="C22894" t="s">
        <v>137</v>
      </c>
      <c r="D22894">
        <v>1</v>
      </c>
      <c r="E22894" t="s">
        <v>147</v>
      </c>
      <c r="F22894">
        <v>0</v>
      </c>
    </row>
    <row r="22895" spans="1:6">
      <c r="A22895" s="12" t="s">
        <v>254</v>
      </c>
      <c r="B22895" t="s">
        <v>70</v>
      </c>
      <c r="C22895" t="s">
        <v>137</v>
      </c>
      <c r="D22895">
        <v>1</v>
      </c>
      <c r="E22895" t="s">
        <v>147</v>
      </c>
      <c r="F22895">
        <v>0</v>
      </c>
    </row>
    <row r="22896" spans="1:6">
      <c r="A22896" s="12" t="s">
        <v>254</v>
      </c>
      <c r="B22896" t="s">
        <v>71</v>
      </c>
      <c r="C22896" t="s">
        <v>137</v>
      </c>
      <c r="D22896">
        <v>1</v>
      </c>
      <c r="E22896" t="s">
        <v>147</v>
      </c>
      <c r="F22896">
        <v>0</v>
      </c>
    </row>
    <row r="22897" spans="1:6">
      <c r="A22897" s="12" t="s">
        <v>254</v>
      </c>
      <c r="B22897" t="s">
        <v>72</v>
      </c>
      <c r="C22897" t="s">
        <v>137</v>
      </c>
      <c r="D22897">
        <v>1</v>
      </c>
      <c r="E22897" t="s">
        <v>147</v>
      </c>
      <c r="F22897">
        <v>0</v>
      </c>
    </row>
    <row r="22898" spans="1:6">
      <c r="A22898" s="12" t="s">
        <v>254</v>
      </c>
      <c r="B22898" t="s">
        <v>73</v>
      </c>
      <c r="C22898" t="s">
        <v>137</v>
      </c>
      <c r="D22898">
        <v>1</v>
      </c>
      <c r="E22898" t="s">
        <v>147</v>
      </c>
      <c r="F22898">
        <v>0</v>
      </c>
    </row>
    <row r="22899" spans="1:6">
      <c r="A22899" s="12" t="s">
        <v>254</v>
      </c>
      <c r="B22899" t="s">
        <v>74</v>
      </c>
      <c r="C22899" t="s">
        <v>137</v>
      </c>
      <c r="D22899">
        <v>1</v>
      </c>
      <c r="E22899" t="s">
        <v>147</v>
      </c>
      <c r="F22899">
        <v>0</v>
      </c>
    </row>
    <row r="22900" spans="1:6">
      <c r="A22900" s="12" t="s">
        <v>254</v>
      </c>
      <c r="B22900" t="s">
        <v>75</v>
      </c>
      <c r="C22900" t="s">
        <v>137</v>
      </c>
      <c r="D22900">
        <v>1</v>
      </c>
      <c r="E22900" t="s">
        <v>147</v>
      </c>
      <c r="F22900">
        <v>0</v>
      </c>
    </row>
    <row r="22901" spans="1:6">
      <c r="A22901" s="12" t="s">
        <v>254</v>
      </c>
      <c r="B22901" t="s">
        <v>76</v>
      </c>
      <c r="C22901" t="s">
        <v>137</v>
      </c>
      <c r="D22901">
        <v>1</v>
      </c>
      <c r="E22901" t="s">
        <v>147</v>
      </c>
      <c r="F22901">
        <v>0</v>
      </c>
    </row>
    <row r="22902" spans="1:6">
      <c r="A22902" s="12" t="s">
        <v>254</v>
      </c>
      <c r="B22902" t="s">
        <v>77</v>
      </c>
      <c r="C22902" t="s">
        <v>137</v>
      </c>
      <c r="D22902">
        <v>1</v>
      </c>
      <c r="E22902" t="s">
        <v>147</v>
      </c>
      <c r="F22902">
        <v>0</v>
      </c>
    </row>
    <row r="22903" spans="1:6">
      <c r="A22903" s="12" t="s">
        <v>254</v>
      </c>
      <c r="B22903" t="s">
        <v>78</v>
      </c>
      <c r="C22903" t="s">
        <v>137</v>
      </c>
      <c r="D22903">
        <v>1</v>
      </c>
      <c r="E22903" t="s">
        <v>147</v>
      </c>
      <c r="F22903">
        <v>0</v>
      </c>
    </row>
    <row r="22904" spans="1:6">
      <c r="A22904" s="12" t="s">
        <v>254</v>
      </c>
      <c r="B22904" t="s">
        <v>79</v>
      </c>
      <c r="C22904" t="s">
        <v>137</v>
      </c>
      <c r="D22904">
        <v>1</v>
      </c>
      <c r="E22904" t="s">
        <v>147</v>
      </c>
      <c r="F22904">
        <v>0</v>
      </c>
    </row>
    <row r="22905" spans="1:6">
      <c r="A22905" s="12" t="s">
        <v>254</v>
      </c>
      <c r="B22905" t="s">
        <v>80</v>
      </c>
      <c r="C22905" t="s">
        <v>137</v>
      </c>
      <c r="D22905">
        <v>1</v>
      </c>
      <c r="E22905" t="s">
        <v>147</v>
      </c>
      <c r="F22905">
        <v>0</v>
      </c>
    </row>
    <row r="22906" spans="1:6">
      <c r="A22906" s="12" t="s">
        <v>254</v>
      </c>
      <c r="B22906" t="s">
        <v>81</v>
      </c>
      <c r="C22906" t="s">
        <v>137</v>
      </c>
      <c r="D22906">
        <v>1</v>
      </c>
      <c r="E22906" t="s">
        <v>147</v>
      </c>
      <c r="F22906">
        <v>0</v>
      </c>
    </row>
    <row r="22907" spans="1:6">
      <c r="A22907" s="12" t="s">
        <v>254</v>
      </c>
      <c r="B22907" t="s">
        <v>82</v>
      </c>
      <c r="C22907" t="s">
        <v>137</v>
      </c>
      <c r="D22907">
        <v>1</v>
      </c>
      <c r="E22907" t="s">
        <v>147</v>
      </c>
      <c r="F22907">
        <v>0</v>
      </c>
    </row>
    <row r="22908" spans="1:6">
      <c r="A22908" s="12" t="s">
        <v>254</v>
      </c>
      <c r="B22908" t="s">
        <v>83</v>
      </c>
      <c r="C22908" t="s">
        <v>137</v>
      </c>
      <c r="D22908">
        <v>1</v>
      </c>
      <c r="E22908" t="s">
        <v>147</v>
      </c>
      <c r="F22908">
        <v>0</v>
      </c>
    </row>
    <row r="22909" spans="1:6">
      <c r="A22909" s="12" t="s">
        <v>254</v>
      </c>
      <c r="B22909" t="s">
        <v>84</v>
      </c>
      <c r="C22909" t="s">
        <v>137</v>
      </c>
      <c r="D22909">
        <v>1</v>
      </c>
      <c r="E22909" t="s">
        <v>147</v>
      </c>
      <c r="F22909">
        <v>0</v>
      </c>
    </row>
    <row r="22910" spans="1:6">
      <c r="A22910" s="12" t="s">
        <v>254</v>
      </c>
      <c r="B22910" t="s">
        <v>85</v>
      </c>
      <c r="C22910" t="s">
        <v>137</v>
      </c>
      <c r="D22910">
        <v>1</v>
      </c>
      <c r="E22910" t="s">
        <v>147</v>
      </c>
      <c r="F22910">
        <v>0</v>
      </c>
    </row>
    <row r="22911" spans="1:6">
      <c r="A22911" s="12" t="s">
        <v>254</v>
      </c>
      <c r="B22911" t="s">
        <v>86</v>
      </c>
      <c r="C22911" t="s">
        <v>137</v>
      </c>
      <c r="D22911">
        <v>1</v>
      </c>
      <c r="E22911" t="s">
        <v>147</v>
      </c>
      <c r="F22911">
        <v>0</v>
      </c>
    </row>
    <row r="22912" spans="1:6">
      <c r="A22912" s="12" t="s">
        <v>254</v>
      </c>
      <c r="B22912" t="s">
        <v>87</v>
      </c>
      <c r="C22912" t="s">
        <v>137</v>
      </c>
      <c r="D22912">
        <v>1</v>
      </c>
      <c r="E22912" t="s">
        <v>147</v>
      </c>
      <c r="F22912">
        <v>0</v>
      </c>
    </row>
    <row r="22913" spans="1:6">
      <c r="A22913" s="12" t="s">
        <v>254</v>
      </c>
      <c r="B22913" t="s">
        <v>88</v>
      </c>
      <c r="C22913" t="s">
        <v>137</v>
      </c>
      <c r="D22913">
        <v>1</v>
      </c>
      <c r="E22913" t="s">
        <v>147</v>
      </c>
      <c r="F22913">
        <v>0</v>
      </c>
    </row>
    <row r="22914" spans="1:6">
      <c r="A22914" s="12" t="s">
        <v>254</v>
      </c>
      <c r="B22914" t="s">
        <v>89</v>
      </c>
      <c r="C22914" t="s">
        <v>137</v>
      </c>
      <c r="D22914">
        <v>1</v>
      </c>
      <c r="E22914" t="s">
        <v>147</v>
      </c>
      <c r="F22914">
        <v>0</v>
      </c>
    </row>
    <row r="22915" spans="1:6">
      <c r="A22915" s="12" t="s">
        <v>254</v>
      </c>
      <c r="B22915" t="s">
        <v>90</v>
      </c>
      <c r="C22915" t="s">
        <v>137</v>
      </c>
      <c r="D22915">
        <v>1</v>
      </c>
      <c r="E22915" t="s">
        <v>147</v>
      </c>
      <c r="F22915">
        <v>0</v>
      </c>
    </row>
    <row r="22916" spans="1:6">
      <c r="A22916" s="12" t="s">
        <v>254</v>
      </c>
      <c r="B22916" t="s">
        <v>91</v>
      </c>
      <c r="C22916" t="s">
        <v>137</v>
      </c>
      <c r="D22916">
        <v>1</v>
      </c>
      <c r="E22916" t="s">
        <v>147</v>
      </c>
      <c r="F22916">
        <v>0</v>
      </c>
    </row>
    <row r="22917" spans="1:6">
      <c r="A22917" s="12" t="s">
        <v>254</v>
      </c>
      <c r="B22917" t="s">
        <v>92</v>
      </c>
      <c r="C22917" t="s">
        <v>137</v>
      </c>
      <c r="D22917">
        <v>1</v>
      </c>
      <c r="E22917" t="s">
        <v>147</v>
      </c>
      <c r="F22917">
        <v>0</v>
      </c>
    </row>
    <row r="22918" spans="1:6">
      <c r="A22918" s="12" t="s">
        <v>254</v>
      </c>
      <c r="B22918" t="s">
        <v>93</v>
      </c>
      <c r="C22918" t="s">
        <v>137</v>
      </c>
      <c r="D22918">
        <v>1</v>
      </c>
      <c r="E22918" t="s">
        <v>147</v>
      </c>
      <c r="F22918">
        <v>0</v>
      </c>
    </row>
    <row r="22919" spans="1:6">
      <c r="A22919" s="12" t="s">
        <v>254</v>
      </c>
      <c r="B22919" t="s">
        <v>94</v>
      </c>
      <c r="C22919" t="s">
        <v>137</v>
      </c>
      <c r="D22919">
        <v>1</v>
      </c>
      <c r="E22919" t="s">
        <v>147</v>
      </c>
      <c r="F22919">
        <v>0</v>
      </c>
    </row>
    <row r="22920" spans="1:6">
      <c r="A22920" s="12" t="s">
        <v>254</v>
      </c>
      <c r="B22920" t="s">
        <v>95</v>
      </c>
      <c r="C22920" t="s">
        <v>137</v>
      </c>
      <c r="D22920">
        <v>1</v>
      </c>
      <c r="E22920" t="s">
        <v>147</v>
      </c>
      <c r="F22920">
        <v>0</v>
      </c>
    </row>
    <row r="22921" spans="1:6">
      <c r="A22921" s="12" t="s">
        <v>254</v>
      </c>
      <c r="B22921" t="s">
        <v>96</v>
      </c>
      <c r="C22921" t="s">
        <v>137</v>
      </c>
      <c r="D22921">
        <v>1</v>
      </c>
      <c r="E22921" t="s">
        <v>147</v>
      </c>
      <c r="F22921">
        <v>0</v>
      </c>
    </row>
    <row r="22922" spans="1:6">
      <c r="A22922" s="12" t="s">
        <v>254</v>
      </c>
      <c r="B22922" t="s">
        <v>97</v>
      </c>
      <c r="C22922" t="s">
        <v>137</v>
      </c>
      <c r="D22922">
        <v>1</v>
      </c>
      <c r="E22922" t="s">
        <v>147</v>
      </c>
      <c r="F22922">
        <v>0</v>
      </c>
    </row>
    <row r="22923" spans="1:6">
      <c r="A22923" s="12" t="s">
        <v>254</v>
      </c>
      <c r="B22923" t="s">
        <v>98</v>
      </c>
      <c r="C22923" t="s">
        <v>137</v>
      </c>
      <c r="D22923">
        <v>1</v>
      </c>
      <c r="E22923" t="s">
        <v>147</v>
      </c>
      <c r="F22923">
        <v>0</v>
      </c>
    </row>
    <row r="22924" spans="1:6">
      <c r="A22924" s="12" t="s">
        <v>254</v>
      </c>
      <c r="B22924" t="s">
        <v>99</v>
      </c>
      <c r="C22924" t="s">
        <v>137</v>
      </c>
      <c r="D22924">
        <v>1</v>
      </c>
      <c r="E22924" t="s">
        <v>147</v>
      </c>
      <c r="F22924">
        <v>0</v>
      </c>
    </row>
    <row r="22925" spans="1:6">
      <c r="A22925" s="12" t="s">
        <v>254</v>
      </c>
      <c r="B22925" t="s">
        <v>100</v>
      </c>
      <c r="C22925" t="s">
        <v>137</v>
      </c>
      <c r="D22925">
        <v>1</v>
      </c>
      <c r="E22925" t="s">
        <v>147</v>
      </c>
      <c r="F22925">
        <v>0</v>
      </c>
    </row>
    <row r="22926" spans="1:6">
      <c r="A22926" s="12" t="s">
        <v>254</v>
      </c>
      <c r="B22926" t="s">
        <v>101</v>
      </c>
      <c r="C22926" t="s">
        <v>137</v>
      </c>
      <c r="D22926">
        <v>1</v>
      </c>
      <c r="E22926" t="s">
        <v>147</v>
      </c>
      <c r="F22926">
        <v>0</v>
      </c>
    </row>
    <row r="22927" spans="1:6">
      <c r="A22927" s="12" t="s">
        <v>254</v>
      </c>
      <c r="B22927" t="s">
        <v>102</v>
      </c>
      <c r="C22927" t="s">
        <v>137</v>
      </c>
      <c r="D22927">
        <v>1</v>
      </c>
      <c r="E22927" t="s">
        <v>147</v>
      </c>
      <c r="F22927">
        <v>0</v>
      </c>
    </row>
    <row r="22928" spans="1:6">
      <c r="A22928" s="12" t="s">
        <v>254</v>
      </c>
      <c r="B22928" t="s">
        <v>103</v>
      </c>
      <c r="C22928" t="s">
        <v>137</v>
      </c>
      <c r="D22928">
        <v>1</v>
      </c>
      <c r="E22928" t="s">
        <v>147</v>
      </c>
      <c r="F22928">
        <v>0</v>
      </c>
    </row>
    <row r="22929" spans="1:6">
      <c r="A22929" s="12" t="s">
        <v>254</v>
      </c>
      <c r="B22929" t="s">
        <v>104</v>
      </c>
      <c r="C22929" t="s">
        <v>137</v>
      </c>
      <c r="D22929">
        <v>1</v>
      </c>
      <c r="E22929" t="s">
        <v>147</v>
      </c>
      <c r="F22929">
        <v>0</v>
      </c>
    </row>
    <row r="22930" spans="1:6">
      <c r="A22930" s="12" t="s">
        <v>254</v>
      </c>
      <c r="B22930" t="s">
        <v>105</v>
      </c>
      <c r="C22930" t="s">
        <v>137</v>
      </c>
      <c r="D22930">
        <v>1</v>
      </c>
      <c r="E22930" t="s">
        <v>147</v>
      </c>
      <c r="F22930">
        <v>0</v>
      </c>
    </row>
    <row r="22931" spans="1:6">
      <c r="A22931" s="12" t="s">
        <v>254</v>
      </c>
      <c r="B22931" t="s">
        <v>106</v>
      </c>
      <c r="C22931" t="s">
        <v>137</v>
      </c>
      <c r="D22931">
        <v>1</v>
      </c>
      <c r="E22931" t="s">
        <v>147</v>
      </c>
      <c r="F22931">
        <v>0</v>
      </c>
    </row>
    <row r="22932" spans="1:6">
      <c r="A22932" s="12" t="s">
        <v>254</v>
      </c>
      <c r="B22932" t="s">
        <v>107</v>
      </c>
      <c r="C22932" t="s">
        <v>137</v>
      </c>
      <c r="D22932">
        <v>1</v>
      </c>
      <c r="E22932" t="s">
        <v>147</v>
      </c>
      <c r="F22932">
        <v>0</v>
      </c>
    </row>
    <row r="22933" spans="1:6">
      <c r="A22933" s="12" t="s">
        <v>254</v>
      </c>
      <c r="B22933" t="s">
        <v>108</v>
      </c>
      <c r="C22933" t="s">
        <v>137</v>
      </c>
      <c r="D22933">
        <v>1</v>
      </c>
      <c r="E22933" t="s">
        <v>147</v>
      </c>
      <c r="F22933">
        <v>0</v>
      </c>
    </row>
    <row r="22934" spans="1:6">
      <c r="A22934" s="12" t="s">
        <v>254</v>
      </c>
      <c r="B22934" t="s">
        <v>109</v>
      </c>
      <c r="C22934" t="s">
        <v>137</v>
      </c>
      <c r="D22934">
        <v>1</v>
      </c>
      <c r="E22934" t="s">
        <v>147</v>
      </c>
      <c r="F22934">
        <v>0</v>
      </c>
    </row>
    <row r="22935" spans="1:6">
      <c r="A22935" s="12" t="s">
        <v>254</v>
      </c>
      <c r="B22935" t="s">
        <v>110</v>
      </c>
      <c r="C22935" t="s">
        <v>137</v>
      </c>
      <c r="D22935">
        <v>1</v>
      </c>
      <c r="E22935" t="s">
        <v>147</v>
      </c>
      <c r="F22935">
        <v>0</v>
      </c>
    </row>
    <row r="22936" spans="1:6">
      <c r="A22936" s="12" t="s">
        <v>254</v>
      </c>
      <c r="B22936" t="s">
        <v>111</v>
      </c>
      <c r="C22936" t="s">
        <v>137</v>
      </c>
      <c r="D22936">
        <v>1</v>
      </c>
      <c r="E22936" t="s">
        <v>147</v>
      </c>
      <c r="F22936">
        <v>0</v>
      </c>
    </row>
    <row r="22937" spans="1:6">
      <c r="A22937" s="12" t="s">
        <v>254</v>
      </c>
      <c r="B22937" t="s">
        <v>112</v>
      </c>
      <c r="C22937" t="s">
        <v>137</v>
      </c>
      <c r="D22937">
        <v>1</v>
      </c>
      <c r="E22937" t="s">
        <v>147</v>
      </c>
      <c r="F22937">
        <v>0</v>
      </c>
    </row>
    <row r="22938" spans="1:6">
      <c r="A22938" s="12" t="s">
        <v>254</v>
      </c>
      <c r="B22938" t="s">
        <v>113</v>
      </c>
      <c r="C22938" t="s">
        <v>137</v>
      </c>
      <c r="D22938">
        <v>1</v>
      </c>
      <c r="E22938" t="s">
        <v>147</v>
      </c>
      <c r="F22938">
        <v>0</v>
      </c>
    </row>
    <row r="22939" spans="1:6">
      <c r="A22939" s="12" t="s">
        <v>254</v>
      </c>
      <c r="B22939" t="s">
        <v>114</v>
      </c>
      <c r="C22939" t="s">
        <v>137</v>
      </c>
      <c r="D22939">
        <v>1</v>
      </c>
      <c r="E22939" t="s">
        <v>147</v>
      </c>
      <c r="F22939">
        <v>0</v>
      </c>
    </row>
    <row r="22940" spans="1:6">
      <c r="A22940" s="12" t="s">
        <v>254</v>
      </c>
      <c r="B22940" t="s">
        <v>115</v>
      </c>
      <c r="C22940" t="s">
        <v>137</v>
      </c>
      <c r="D22940">
        <v>1</v>
      </c>
      <c r="E22940" t="s">
        <v>147</v>
      </c>
      <c r="F22940">
        <v>0</v>
      </c>
    </row>
    <row r="22941" spans="1:6">
      <c r="A22941" s="12" t="s">
        <v>254</v>
      </c>
      <c r="B22941" t="s">
        <v>116</v>
      </c>
      <c r="C22941" t="s">
        <v>137</v>
      </c>
      <c r="D22941">
        <v>1</v>
      </c>
      <c r="E22941" t="s">
        <v>147</v>
      </c>
      <c r="F22941">
        <v>0</v>
      </c>
    </row>
    <row r="22942" spans="1:6">
      <c r="A22942" s="12" t="s">
        <v>254</v>
      </c>
      <c r="B22942" t="s">
        <v>146</v>
      </c>
      <c r="C22942" t="s">
        <v>137</v>
      </c>
      <c r="D22942">
        <v>1</v>
      </c>
      <c r="E22942" t="s">
        <v>147</v>
      </c>
      <c r="F22942">
        <v>0</v>
      </c>
    </row>
    <row r="22943" spans="1:6">
      <c r="A22943" s="12" t="s">
        <v>254</v>
      </c>
      <c r="B22943" t="s">
        <v>61</v>
      </c>
      <c r="C22943" t="s">
        <v>138</v>
      </c>
      <c r="D22943">
        <v>1</v>
      </c>
      <c r="E22943" t="s">
        <v>139</v>
      </c>
      <c r="F22943">
        <v>62.4</v>
      </c>
    </row>
    <row r="22944" spans="1:6">
      <c r="A22944" s="12" t="s">
        <v>254</v>
      </c>
      <c r="B22944" t="s">
        <v>62</v>
      </c>
      <c r="C22944" t="s">
        <v>138</v>
      </c>
      <c r="D22944">
        <v>1</v>
      </c>
      <c r="E22944" t="s">
        <v>139</v>
      </c>
      <c r="F22944">
        <v>51.7</v>
      </c>
    </row>
    <row r="22945" spans="1:6">
      <c r="A22945" s="12" t="s">
        <v>254</v>
      </c>
      <c r="B22945" t="s">
        <v>63</v>
      </c>
      <c r="C22945" t="s">
        <v>138</v>
      </c>
      <c r="D22945">
        <v>1</v>
      </c>
      <c r="E22945" t="s">
        <v>139</v>
      </c>
      <c r="F22945">
        <v>48.9</v>
      </c>
    </row>
    <row r="22946" spans="1:6">
      <c r="A22946" s="12" t="s">
        <v>254</v>
      </c>
      <c r="B22946" t="s">
        <v>64</v>
      </c>
      <c r="C22946" t="s">
        <v>138</v>
      </c>
      <c r="D22946">
        <v>1</v>
      </c>
      <c r="E22946" t="s">
        <v>139</v>
      </c>
      <c r="F22946">
        <v>62.5</v>
      </c>
    </row>
    <row r="22947" spans="1:6">
      <c r="A22947" s="12" t="s">
        <v>254</v>
      </c>
      <c r="B22947" t="s">
        <v>65</v>
      </c>
      <c r="C22947" t="s">
        <v>138</v>
      </c>
      <c r="D22947">
        <v>1</v>
      </c>
      <c r="E22947" t="s">
        <v>139</v>
      </c>
      <c r="F22947">
        <v>33.700000000000003</v>
      </c>
    </row>
    <row r="22948" spans="1:6">
      <c r="A22948" s="12" t="s">
        <v>254</v>
      </c>
      <c r="B22948" t="s">
        <v>66</v>
      </c>
      <c r="C22948" t="s">
        <v>138</v>
      </c>
      <c r="D22948">
        <v>1</v>
      </c>
      <c r="E22948" t="s">
        <v>139</v>
      </c>
      <c r="F22948">
        <v>42.7</v>
      </c>
    </row>
    <row r="22949" spans="1:6">
      <c r="A22949" s="12" t="s">
        <v>254</v>
      </c>
      <c r="B22949" t="s">
        <v>67</v>
      </c>
      <c r="C22949" t="s">
        <v>138</v>
      </c>
      <c r="D22949">
        <v>1</v>
      </c>
      <c r="E22949" t="s">
        <v>139</v>
      </c>
      <c r="F22949">
        <v>38.9</v>
      </c>
    </row>
    <row r="22950" spans="1:6">
      <c r="A22950" s="12" t="s">
        <v>254</v>
      </c>
      <c r="B22950" t="s">
        <v>68</v>
      </c>
      <c r="C22950" t="s">
        <v>138</v>
      </c>
      <c r="D22950">
        <v>1</v>
      </c>
      <c r="E22950" t="s">
        <v>139</v>
      </c>
      <c r="F22950">
        <v>39.299999999999997</v>
      </c>
    </row>
    <row r="22951" spans="1:6">
      <c r="A22951" s="12" t="s">
        <v>254</v>
      </c>
      <c r="B22951" t="s">
        <v>69</v>
      </c>
      <c r="C22951" t="s">
        <v>138</v>
      </c>
      <c r="D22951">
        <v>1</v>
      </c>
      <c r="E22951" t="s">
        <v>139</v>
      </c>
      <c r="F22951">
        <v>49</v>
      </c>
    </row>
    <row r="22952" spans="1:6">
      <c r="A22952" s="12" t="s">
        <v>254</v>
      </c>
      <c r="B22952" t="s">
        <v>70</v>
      </c>
      <c r="C22952" t="s">
        <v>138</v>
      </c>
      <c r="D22952">
        <v>1</v>
      </c>
      <c r="E22952" t="s">
        <v>139</v>
      </c>
      <c r="F22952">
        <v>51.8</v>
      </c>
    </row>
    <row r="22953" spans="1:6">
      <c r="A22953" s="12" t="s">
        <v>254</v>
      </c>
      <c r="B22953" t="s">
        <v>71</v>
      </c>
      <c r="C22953" t="s">
        <v>138</v>
      </c>
      <c r="D22953">
        <v>1</v>
      </c>
      <c r="E22953" t="s">
        <v>139</v>
      </c>
      <c r="F22953">
        <v>27.6</v>
      </c>
    </row>
    <row r="22954" spans="1:6">
      <c r="A22954" s="12" t="s">
        <v>254</v>
      </c>
      <c r="B22954" t="s">
        <v>72</v>
      </c>
      <c r="C22954" t="s">
        <v>138</v>
      </c>
      <c r="D22954">
        <v>1</v>
      </c>
      <c r="E22954" t="s">
        <v>139</v>
      </c>
      <c r="F22954">
        <v>63.5</v>
      </c>
    </row>
    <row r="22955" spans="1:6">
      <c r="A22955" s="12" t="s">
        <v>254</v>
      </c>
      <c r="B22955" t="s">
        <v>73</v>
      </c>
      <c r="C22955" t="s">
        <v>138</v>
      </c>
      <c r="D22955">
        <v>1</v>
      </c>
      <c r="E22955" t="s">
        <v>139</v>
      </c>
      <c r="F22955">
        <v>38.799999999999997</v>
      </c>
    </row>
    <row r="22956" spans="1:6">
      <c r="A22956" s="12" t="s">
        <v>254</v>
      </c>
      <c r="B22956" t="s">
        <v>74</v>
      </c>
      <c r="C22956" t="s">
        <v>138</v>
      </c>
      <c r="D22956">
        <v>1</v>
      </c>
      <c r="E22956" t="s">
        <v>139</v>
      </c>
      <c r="F22956">
        <v>57.1</v>
      </c>
    </row>
    <row r="22957" spans="1:6">
      <c r="A22957" s="12" t="s">
        <v>254</v>
      </c>
      <c r="B22957" t="s">
        <v>75</v>
      </c>
      <c r="C22957" t="s">
        <v>138</v>
      </c>
      <c r="D22957">
        <v>1</v>
      </c>
      <c r="E22957" t="s">
        <v>139</v>
      </c>
      <c r="F22957">
        <v>49.8</v>
      </c>
    </row>
    <row r="22958" spans="1:6">
      <c r="A22958" s="12" t="s">
        <v>254</v>
      </c>
      <c r="B22958" t="s">
        <v>76</v>
      </c>
      <c r="C22958" t="s">
        <v>138</v>
      </c>
      <c r="D22958">
        <v>1</v>
      </c>
      <c r="E22958" t="s">
        <v>139</v>
      </c>
      <c r="F22958">
        <v>57.1</v>
      </c>
    </row>
    <row r="22959" spans="1:6">
      <c r="A22959" s="12" t="s">
        <v>254</v>
      </c>
      <c r="B22959" t="s">
        <v>77</v>
      </c>
      <c r="C22959" t="s">
        <v>138</v>
      </c>
      <c r="D22959">
        <v>1</v>
      </c>
      <c r="E22959" t="s">
        <v>139</v>
      </c>
      <c r="F22959">
        <v>62.7</v>
      </c>
    </row>
    <row r="22960" spans="1:6">
      <c r="A22960" s="12" t="s">
        <v>254</v>
      </c>
      <c r="B22960" t="s">
        <v>78</v>
      </c>
      <c r="C22960" t="s">
        <v>138</v>
      </c>
      <c r="D22960">
        <v>1</v>
      </c>
      <c r="E22960" t="s">
        <v>139</v>
      </c>
      <c r="F22960">
        <v>59.4</v>
      </c>
    </row>
    <row r="22961" spans="1:6">
      <c r="A22961" s="12" t="s">
        <v>254</v>
      </c>
      <c r="B22961" t="s">
        <v>79</v>
      </c>
      <c r="C22961" t="s">
        <v>138</v>
      </c>
      <c r="D22961">
        <v>1</v>
      </c>
      <c r="E22961" t="s">
        <v>139</v>
      </c>
      <c r="F22961">
        <v>43.2</v>
      </c>
    </row>
    <row r="22962" spans="1:6">
      <c r="A22962" s="12" t="s">
        <v>254</v>
      </c>
      <c r="B22962" t="s">
        <v>80</v>
      </c>
      <c r="C22962" t="s">
        <v>138</v>
      </c>
      <c r="D22962">
        <v>1</v>
      </c>
      <c r="E22962" t="s">
        <v>139</v>
      </c>
      <c r="F22962">
        <v>34.700000000000003</v>
      </c>
    </row>
    <row r="22963" spans="1:6">
      <c r="A22963" s="12" t="s">
        <v>254</v>
      </c>
      <c r="B22963" t="s">
        <v>81</v>
      </c>
      <c r="C22963" t="s">
        <v>138</v>
      </c>
      <c r="D22963">
        <v>1</v>
      </c>
      <c r="E22963" t="s">
        <v>139</v>
      </c>
      <c r="F22963">
        <v>32.5</v>
      </c>
    </row>
    <row r="22964" spans="1:6">
      <c r="A22964" s="12" t="s">
        <v>254</v>
      </c>
      <c r="B22964" t="s">
        <v>82</v>
      </c>
      <c r="C22964" t="s">
        <v>138</v>
      </c>
      <c r="D22964">
        <v>1</v>
      </c>
      <c r="E22964" t="s">
        <v>139</v>
      </c>
      <c r="F22964">
        <v>46.6</v>
      </c>
    </row>
    <row r="22965" spans="1:6">
      <c r="A22965" s="12" t="s">
        <v>254</v>
      </c>
      <c r="B22965" t="s">
        <v>83</v>
      </c>
      <c r="C22965" t="s">
        <v>138</v>
      </c>
      <c r="D22965">
        <v>1</v>
      </c>
      <c r="E22965" t="s">
        <v>139</v>
      </c>
      <c r="F22965">
        <v>44</v>
      </c>
    </row>
    <row r="22966" spans="1:6">
      <c r="A22966" s="12" t="s">
        <v>254</v>
      </c>
      <c r="B22966" t="s">
        <v>84</v>
      </c>
      <c r="C22966" t="s">
        <v>138</v>
      </c>
      <c r="D22966">
        <v>1</v>
      </c>
      <c r="E22966" t="s">
        <v>139</v>
      </c>
      <c r="F22966">
        <v>57.9</v>
      </c>
    </row>
    <row r="22967" spans="1:6">
      <c r="A22967" s="12" t="s">
        <v>254</v>
      </c>
      <c r="B22967" t="s">
        <v>85</v>
      </c>
      <c r="C22967" t="s">
        <v>138</v>
      </c>
      <c r="D22967">
        <v>1</v>
      </c>
      <c r="E22967" t="s">
        <v>139</v>
      </c>
      <c r="F22967">
        <v>57.2</v>
      </c>
    </row>
    <row r="22968" spans="1:6">
      <c r="A22968" s="12" t="s">
        <v>254</v>
      </c>
      <c r="B22968" t="s">
        <v>86</v>
      </c>
      <c r="C22968" t="s">
        <v>138</v>
      </c>
      <c r="D22968">
        <v>1</v>
      </c>
      <c r="E22968" t="s">
        <v>139</v>
      </c>
      <c r="F22968">
        <v>55</v>
      </c>
    </row>
    <row r="22969" spans="1:6">
      <c r="A22969" s="12" t="s">
        <v>254</v>
      </c>
      <c r="B22969" t="s">
        <v>87</v>
      </c>
      <c r="C22969" t="s">
        <v>138</v>
      </c>
      <c r="D22969">
        <v>1</v>
      </c>
      <c r="E22969" t="s">
        <v>139</v>
      </c>
      <c r="F22969">
        <v>60.6</v>
      </c>
    </row>
    <row r="22970" spans="1:6">
      <c r="A22970" s="12" t="s">
        <v>254</v>
      </c>
      <c r="B22970" t="s">
        <v>88</v>
      </c>
      <c r="C22970" t="s">
        <v>138</v>
      </c>
      <c r="D22970">
        <v>1</v>
      </c>
      <c r="E22970" t="s">
        <v>139</v>
      </c>
      <c r="F22970">
        <v>45.5</v>
      </c>
    </row>
    <row r="22971" spans="1:6">
      <c r="A22971" s="12" t="s">
        <v>254</v>
      </c>
      <c r="B22971" t="s">
        <v>89</v>
      </c>
      <c r="C22971" t="s">
        <v>138</v>
      </c>
      <c r="D22971">
        <v>1</v>
      </c>
      <c r="E22971" t="s">
        <v>139</v>
      </c>
      <c r="F22971">
        <v>45.5</v>
      </c>
    </row>
    <row r="22972" spans="1:6">
      <c r="A22972" s="12" t="s">
        <v>254</v>
      </c>
      <c r="B22972" t="s">
        <v>90</v>
      </c>
      <c r="C22972" t="s">
        <v>138</v>
      </c>
      <c r="D22972">
        <v>1</v>
      </c>
      <c r="E22972" t="s">
        <v>139</v>
      </c>
      <c r="F22972">
        <v>39.4</v>
      </c>
    </row>
    <row r="22973" spans="1:6">
      <c r="A22973" s="12" t="s">
        <v>254</v>
      </c>
      <c r="B22973" t="s">
        <v>91</v>
      </c>
      <c r="C22973" t="s">
        <v>138</v>
      </c>
      <c r="D22973">
        <v>1</v>
      </c>
      <c r="E22973" t="s">
        <v>139</v>
      </c>
      <c r="F22973">
        <v>41</v>
      </c>
    </row>
    <row r="22974" spans="1:6">
      <c r="A22974" s="12" t="s">
        <v>254</v>
      </c>
      <c r="B22974" t="s">
        <v>92</v>
      </c>
      <c r="C22974" t="s">
        <v>138</v>
      </c>
      <c r="D22974">
        <v>1</v>
      </c>
      <c r="E22974" t="s">
        <v>139</v>
      </c>
      <c r="F22974">
        <v>35.200000000000003</v>
      </c>
    </row>
    <row r="22975" spans="1:6">
      <c r="A22975" s="12" t="s">
        <v>254</v>
      </c>
      <c r="B22975" t="s">
        <v>93</v>
      </c>
      <c r="C22975" t="s">
        <v>138</v>
      </c>
      <c r="D22975">
        <v>1</v>
      </c>
      <c r="E22975" t="s">
        <v>139</v>
      </c>
      <c r="F22975">
        <v>50</v>
      </c>
    </row>
    <row r="22976" spans="1:6">
      <c r="A22976" s="12" t="s">
        <v>254</v>
      </c>
      <c r="B22976" t="s">
        <v>94</v>
      </c>
      <c r="C22976" t="s">
        <v>138</v>
      </c>
      <c r="D22976">
        <v>1</v>
      </c>
      <c r="E22976" t="s">
        <v>139</v>
      </c>
      <c r="F22976">
        <v>63.3</v>
      </c>
    </row>
    <row r="22977" spans="1:6">
      <c r="A22977" s="12" t="s">
        <v>254</v>
      </c>
      <c r="B22977" t="s">
        <v>95</v>
      </c>
      <c r="C22977" t="s">
        <v>138</v>
      </c>
      <c r="D22977">
        <v>1</v>
      </c>
      <c r="E22977" t="s">
        <v>139</v>
      </c>
      <c r="F22977">
        <v>51.4</v>
      </c>
    </row>
    <row r="22978" spans="1:6">
      <c r="A22978" s="12" t="s">
        <v>254</v>
      </c>
      <c r="B22978" t="s">
        <v>96</v>
      </c>
      <c r="C22978" t="s">
        <v>138</v>
      </c>
      <c r="D22978">
        <v>1</v>
      </c>
      <c r="E22978" t="s">
        <v>139</v>
      </c>
      <c r="F22978">
        <v>66.400000000000006</v>
      </c>
    </row>
    <row r="22979" spans="1:6">
      <c r="A22979" s="12" t="s">
        <v>254</v>
      </c>
      <c r="B22979" t="s">
        <v>97</v>
      </c>
      <c r="C22979" t="s">
        <v>138</v>
      </c>
      <c r="D22979">
        <v>1</v>
      </c>
      <c r="E22979" t="s">
        <v>139</v>
      </c>
      <c r="F22979">
        <v>38.9</v>
      </c>
    </row>
    <row r="22980" spans="1:6">
      <c r="A22980" s="12" t="s">
        <v>254</v>
      </c>
      <c r="B22980" t="s">
        <v>98</v>
      </c>
      <c r="C22980" t="s">
        <v>138</v>
      </c>
      <c r="D22980">
        <v>1</v>
      </c>
      <c r="E22980" t="s">
        <v>139</v>
      </c>
      <c r="F22980">
        <v>47.3</v>
      </c>
    </row>
    <row r="22981" spans="1:6">
      <c r="A22981" s="12" t="s">
        <v>254</v>
      </c>
      <c r="B22981" t="s">
        <v>99</v>
      </c>
      <c r="C22981" t="s">
        <v>138</v>
      </c>
      <c r="D22981">
        <v>1</v>
      </c>
      <c r="E22981" t="s">
        <v>139</v>
      </c>
      <c r="F22981">
        <v>36.700000000000003</v>
      </c>
    </row>
    <row r="22982" spans="1:6">
      <c r="A22982" s="12" t="s">
        <v>254</v>
      </c>
      <c r="B22982" t="s">
        <v>100</v>
      </c>
      <c r="C22982" t="s">
        <v>138</v>
      </c>
      <c r="D22982">
        <v>1</v>
      </c>
      <c r="E22982" t="s">
        <v>139</v>
      </c>
      <c r="F22982">
        <v>55.9</v>
      </c>
    </row>
    <row r="22983" spans="1:6">
      <c r="A22983" s="12" t="s">
        <v>254</v>
      </c>
      <c r="B22983" t="s">
        <v>101</v>
      </c>
      <c r="C22983" t="s">
        <v>138</v>
      </c>
      <c r="D22983">
        <v>1</v>
      </c>
      <c r="E22983" t="s">
        <v>139</v>
      </c>
      <c r="F22983">
        <v>62.2</v>
      </c>
    </row>
    <row r="22984" spans="1:6">
      <c r="A22984" s="12" t="s">
        <v>254</v>
      </c>
      <c r="B22984" t="s">
        <v>102</v>
      </c>
      <c r="C22984" t="s">
        <v>138</v>
      </c>
      <c r="D22984">
        <v>1</v>
      </c>
      <c r="E22984" t="s">
        <v>139</v>
      </c>
      <c r="F22984">
        <v>61.5</v>
      </c>
    </row>
    <row r="22985" spans="1:6">
      <c r="A22985" s="12" t="s">
        <v>254</v>
      </c>
      <c r="B22985" t="s">
        <v>103</v>
      </c>
      <c r="C22985" t="s">
        <v>138</v>
      </c>
      <c r="D22985">
        <v>1</v>
      </c>
      <c r="E22985" t="s">
        <v>139</v>
      </c>
      <c r="F22985">
        <v>53.5</v>
      </c>
    </row>
    <row r="22986" spans="1:6">
      <c r="A22986" s="12" t="s">
        <v>254</v>
      </c>
      <c r="B22986" t="s">
        <v>104</v>
      </c>
      <c r="C22986" t="s">
        <v>138</v>
      </c>
      <c r="D22986">
        <v>1</v>
      </c>
      <c r="E22986" t="s">
        <v>139</v>
      </c>
      <c r="F22986">
        <v>60.6</v>
      </c>
    </row>
    <row r="22987" spans="1:6">
      <c r="A22987" s="12" t="s">
        <v>254</v>
      </c>
      <c r="B22987" t="s">
        <v>105</v>
      </c>
      <c r="C22987" t="s">
        <v>138</v>
      </c>
      <c r="D22987">
        <v>1</v>
      </c>
      <c r="E22987" t="s">
        <v>139</v>
      </c>
      <c r="F22987">
        <v>29.6</v>
      </c>
    </row>
    <row r="22988" spans="1:6">
      <c r="A22988" s="12" t="s">
        <v>254</v>
      </c>
      <c r="B22988" t="s">
        <v>106</v>
      </c>
      <c r="C22988" t="s">
        <v>138</v>
      </c>
      <c r="D22988">
        <v>1</v>
      </c>
      <c r="E22988" t="s">
        <v>139</v>
      </c>
      <c r="F22988">
        <v>44.2</v>
      </c>
    </row>
    <row r="22989" spans="1:6">
      <c r="A22989" s="12" t="s">
        <v>254</v>
      </c>
      <c r="B22989" t="s">
        <v>107</v>
      </c>
      <c r="C22989" t="s">
        <v>138</v>
      </c>
      <c r="D22989">
        <v>1</v>
      </c>
      <c r="E22989" t="s">
        <v>139</v>
      </c>
      <c r="F22989">
        <v>37.799999999999997</v>
      </c>
    </row>
    <row r="22990" spans="1:6">
      <c r="A22990" s="12" t="s">
        <v>254</v>
      </c>
      <c r="B22990" t="s">
        <v>108</v>
      </c>
      <c r="C22990" t="s">
        <v>138</v>
      </c>
      <c r="D22990">
        <v>1</v>
      </c>
      <c r="E22990" t="s">
        <v>139</v>
      </c>
      <c r="F22990">
        <v>65.7</v>
      </c>
    </row>
    <row r="22991" spans="1:6">
      <c r="A22991" s="12" t="s">
        <v>254</v>
      </c>
      <c r="B22991" t="s">
        <v>109</v>
      </c>
      <c r="C22991" t="s">
        <v>138</v>
      </c>
      <c r="D22991">
        <v>1</v>
      </c>
      <c r="E22991" t="s">
        <v>139</v>
      </c>
      <c r="F22991">
        <v>47.5</v>
      </c>
    </row>
    <row r="22992" spans="1:6">
      <c r="A22992" s="12" t="s">
        <v>254</v>
      </c>
      <c r="B22992" t="s">
        <v>110</v>
      </c>
      <c r="C22992" t="s">
        <v>138</v>
      </c>
      <c r="D22992">
        <v>1</v>
      </c>
      <c r="E22992" t="s">
        <v>139</v>
      </c>
      <c r="F22992">
        <v>69.400000000000006</v>
      </c>
    </row>
    <row r="22993" spans="1:6">
      <c r="A22993" s="12" t="s">
        <v>254</v>
      </c>
      <c r="B22993" t="s">
        <v>111</v>
      </c>
      <c r="C22993" t="s">
        <v>138</v>
      </c>
      <c r="D22993">
        <v>1</v>
      </c>
      <c r="E22993" t="s">
        <v>139</v>
      </c>
      <c r="F22993">
        <v>10.9</v>
      </c>
    </row>
    <row r="22994" spans="1:6">
      <c r="A22994" s="12" t="s">
        <v>254</v>
      </c>
      <c r="B22994" t="s">
        <v>112</v>
      </c>
      <c r="C22994" t="s">
        <v>138</v>
      </c>
      <c r="D22994">
        <v>1</v>
      </c>
      <c r="E22994" t="s">
        <v>139</v>
      </c>
      <c r="F22994">
        <v>37.299999999999997</v>
      </c>
    </row>
    <row r="22995" spans="1:6">
      <c r="A22995" s="12" t="s">
        <v>254</v>
      </c>
      <c r="B22995" t="s">
        <v>113</v>
      </c>
      <c r="C22995" t="s">
        <v>138</v>
      </c>
      <c r="D22995">
        <v>1</v>
      </c>
      <c r="E22995" t="s">
        <v>139</v>
      </c>
      <c r="F22995">
        <v>49.1</v>
      </c>
    </row>
    <row r="22996" spans="1:6">
      <c r="A22996" s="12" t="s">
        <v>254</v>
      </c>
      <c r="B22996" t="s">
        <v>114</v>
      </c>
      <c r="C22996" t="s">
        <v>138</v>
      </c>
      <c r="D22996">
        <v>1</v>
      </c>
      <c r="E22996" t="s">
        <v>139</v>
      </c>
      <c r="F22996">
        <v>59.1</v>
      </c>
    </row>
    <row r="22997" spans="1:6">
      <c r="A22997" s="12" t="s">
        <v>254</v>
      </c>
      <c r="B22997" t="s">
        <v>115</v>
      </c>
      <c r="C22997" t="s">
        <v>138</v>
      </c>
      <c r="D22997">
        <v>1</v>
      </c>
      <c r="E22997" t="s">
        <v>139</v>
      </c>
      <c r="F22997">
        <v>49.4</v>
      </c>
    </row>
    <row r="22998" spans="1:6">
      <c r="A22998" s="12" t="s">
        <v>254</v>
      </c>
      <c r="B22998" t="s">
        <v>116</v>
      </c>
      <c r="C22998" t="s">
        <v>138</v>
      </c>
      <c r="D22998">
        <v>1</v>
      </c>
      <c r="E22998" t="s">
        <v>139</v>
      </c>
      <c r="F22998">
        <v>75.3</v>
      </c>
    </row>
    <row r="22999" spans="1:6">
      <c r="A22999" s="12" t="s">
        <v>254</v>
      </c>
      <c r="B22999" t="s">
        <v>146</v>
      </c>
      <c r="C22999" t="s">
        <v>137</v>
      </c>
      <c r="D22999">
        <v>2</v>
      </c>
      <c r="E22999" t="s">
        <v>139</v>
      </c>
      <c r="F22999">
        <v>46.4</v>
      </c>
    </row>
    <row r="23000" spans="1:6">
      <c r="A23000" s="12" t="s">
        <v>254</v>
      </c>
      <c r="B23000" t="s">
        <v>61</v>
      </c>
      <c r="C23000" t="s">
        <v>138</v>
      </c>
      <c r="D23000">
        <v>1</v>
      </c>
      <c r="E23000" t="s">
        <v>140</v>
      </c>
      <c r="F23000">
        <v>34.5</v>
      </c>
    </row>
    <row r="23001" spans="1:6">
      <c r="A23001" s="12" t="s">
        <v>254</v>
      </c>
      <c r="B23001" t="s">
        <v>62</v>
      </c>
      <c r="C23001" t="s">
        <v>138</v>
      </c>
      <c r="D23001">
        <v>1</v>
      </c>
      <c r="E23001" t="s">
        <v>140</v>
      </c>
      <c r="F23001">
        <v>36.799999999999997</v>
      </c>
    </row>
    <row r="23002" spans="1:6">
      <c r="A23002" s="12" t="s">
        <v>254</v>
      </c>
      <c r="B23002" t="s">
        <v>63</v>
      </c>
      <c r="C23002" t="s">
        <v>138</v>
      </c>
      <c r="D23002">
        <v>1</v>
      </c>
      <c r="E23002" t="s">
        <v>140</v>
      </c>
      <c r="F23002">
        <v>46.4</v>
      </c>
    </row>
    <row r="23003" spans="1:6">
      <c r="A23003" s="12" t="s">
        <v>254</v>
      </c>
      <c r="B23003" t="s">
        <v>64</v>
      </c>
      <c r="C23003" t="s">
        <v>138</v>
      </c>
      <c r="D23003">
        <v>1</v>
      </c>
      <c r="E23003" t="s">
        <v>140</v>
      </c>
      <c r="F23003">
        <v>33</v>
      </c>
    </row>
    <row r="23004" spans="1:6">
      <c r="A23004" s="12" t="s">
        <v>254</v>
      </c>
      <c r="B23004" t="s">
        <v>65</v>
      </c>
      <c r="C23004" t="s">
        <v>138</v>
      </c>
      <c r="D23004">
        <v>1</v>
      </c>
      <c r="E23004" t="s">
        <v>140</v>
      </c>
      <c r="F23004">
        <v>60.8</v>
      </c>
    </row>
    <row r="23005" spans="1:6">
      <c r="A23005" s="12" t="s">
        <v>254</v>
      </c>
      <c r="B23005" t="s">
        <v>66</v>
      </c>
      <c r="C23005" t="s">
        <v>138</v>
      </c>
      <c r="D23005">
        <v>1</v>
      </c>
      <c r="E23005" t="s">
        <v>140</v>
      </c>
      <c r="F23005">
        <v>51.2</v>
      </c>
    </row>
    <row r="23006" spans="1:6">
      <c r="A23006" s="12" t="s">
        <v>254</v>
      </c>
      <c r="B23006" t="s">
        <v>67</v>
      </c>
      <c r="C23006" t="s">
        <v>138</v>
      </c>
      <c r="D23006">
        <v>1</v>
      </c>
      <c r="E23006" t="s">
        <v>140</v>
      </c>
      <c r="F23006">
        <v>56.7</v>
      </c>
    </row>
    <row r="23007" spans="1:6">
      <c r="A23007" s="12" t="s">
        <v>254</v>
      </c>
      <c r="B23007" t="s">
        <v>68</v>
      </c>
      <c r="C23007" t="s">
        <v>138</v>
      </c>
      <c r="D23007">
        <v>1</v>
      </c>
      <c r="E23007" t="s">
        <v>140</v>
      </c>
      <c r="F23007">
        <v>57.3</v>
      </c>
    </row>
    <row r="23008" spans="1:6">
      <c r="A23008" s="12" t="s">
        <v>254</v>
      </c>
      <c r="B23008" t="s">
        <v>69</v>
      </c>
      <c r="C23008" t="s">
        <v>138</v>
      </c>
      <c r="D23008">
        <v>1</v>
      </c>
      <c r="E23008" t="s">
        <v>140</v>
      </c>
      <c r="F23008">
        <v>48.3</v>
      </c>
    </row>
    <row r="23009" spans="1:6">
      <c r="A23009" s="12" t="s">
        <v>254</v>
      </c>
      <c r="B23009" t="s">
        <v>70</v>
      </c>
      <c r="C23009" t="s">
        <v>138</v>
      </c>
      <c r="D23009">
        <v>1</v>
      </c>
      <c r="E23009" t="s">
        <v>140</v>
      </c>
      <c r="F23009">
        <v>45.9</v>
      </c>
    </row>
    <row r="23010" spans="1:6">
      <c r="A23010" s="12" t="s">
        <v>254</v>
      </c>
      <c r="B23010" t="s">
        <v>71</v>
      </c>
      <c r="C23010" t="s">
        <v>138</v>
      </c>
      <c r="D23010">
        <v>1</v>
      </c>
      <c r="E23010" t="s">
        <v>140</v>
      </c>
      <c r="F23010">
        <v>67.2</v>
      </c>
    </row>
    <row r="23011" spans="1:6">
      <c r="A23011" s="12" t="s">
        <v>254</v>
      </c>
      <c r="B23011" t="s">
        <v>72</v>
      </c>
      <c r="C23011" t="s">
        <v>138</v>
      </c>
      <c r="D23011">
        <v>1</v>
      </c>
      <c r="E23011" t="s">
        <v>140</v>
      </c>
      <c r="F23011">
        <v>29.9</v>
      </c>
    </row>
    <row r="23012" spans="1:6">
      <c r="A23012" s="12" t="s">
        <v>254</v>
      </c>
      <c r="B23012" t="s">
        <v>73</v>
      </c>
      <c r="C23012" t="s">
        <v>138</v>
      </c>
      <c r="D23012">
        <v>1</v>
      </c>
      <c r="E23012" t="s">
        <v>140</v>
      </c>
      <c r="F23012">
        <v>57.6</v>
      </c>
    </row>
    <row r="23013" spans="1:6">
      <c r="A23013" s="12" t="s">
        <v>254</v>
      </c>
      <c r="B23013" t="s">
        <v>74</v>
      </c>
      <c r="C23013" t="s">
        <v>138</v>
      </c>
      <c r="D23013">
        <v>1</v>
      </c>
      <c r="E23013" t="s">
        <v>140</v>
      </c>
      <c r="F23013">
        <v>39.5</v>
      </c>
    </row>
    <row r="23014" spans="1:6">
      <c r="A23014" s="12" t="s">
        <v>254</v>
      </c>
      <c r="B23014" t="s">
        <v>75</v>
      </c>
      <c r="C23014" t="s">
        <v>138</v>
      </c>
      <c r="D23014">
        <v>1</v>
      </c>
      <c r="E23014" t="s">
        <v>140</v>
      </c>
      <c r="F23014">
        <v>45.6</v>
      </c>
    </row>
    <row r="23015" spans="1:6">
      <c r="A23015" s="12" t="s">
        <v>254</v>
      </c>
      <c r="B23015" t="s">
        <v>76</v>
      </c>
      <c r="C23015" t="s">
        <v>138</v>
      </c>
      <c r="D23015">
        <v>1</v>
      </c>
      <c r="E23015" t="s">
        <v>140</v>
      </c>
      <c r="F23015">
        <v>37.5</v>
      </c>
    </row>
    <row r="23016" spans="1:6">
      <c r="A23016" s="12" t="s">
        <v>254</v>
      </c>
      <c r="B23016" t="s">
        <v>77</v>
      </c>
      <c r="C23016" t="s">
        <v>138</v>
      </c>
      <c r="D23016">
        <v>1</v>
      </c>
      <c r="E23016" t="s">
        <v>140</v>
      </c>
      <c r="F23016">
        <v>34</v>
      </c>
    </row>
    <row r="23017" spans="1:6">
      <c r="A23017" s="12" t="s">
        <v>254</v>
      </c>
      <c r="B23017" t="s">
        <v>78</v>
      </c>
      <c r="C23017" t="s">
        <v>138</v>
      </c>
      <c r="D23017">
        <v>1</v>
      </c>
      <c r="E23017" t="s">
        <v>140</v>
      </c>
      <c r="F23017">
        <v>36.700000000000003</v>
      </c>
    </row>
    <row r="23018" spans="1:6">
      <c r="A23018" s="12" t="s">
        <v>254</v>
      </c>
      <c r="B23018" t="s">
        <v>79</v>
      </c>
      <c r="C23018" t="s">
        <v>138</v>
      </c>
      <c r="D23018">
        <v>1</v>
      </c>
      <c r="E23018" t="s">
        <v>140</v>
      </c>
      <c r="F23018">
        <v>50.4</v>
      </c>
    </row>
    <row r="23019" spans="1:6">
      <c r="A23019" s="12" t="s">
        <v>254</v>
      </c>
      <c r="B23019" t="s">
        <v>80</v>
      </c>
      <c r="C23019" t="s">
        <v>138</v>
      </c>
      <c r="D23019">
        <v>1</v>
      </c>
      <c r="E23019" t="s">
        <v>140</v>
      </c>
      <c r="F23019">
        <v>61.6</v>
      </c>
    </row>
    <row r="23020" spans="1:6">
      <c r="A23020" s="12" t="s">
        <v>254</v>
      </c>
      <c r="B23020" t="s">
        <v>81</v>
      </c>
      <c r="C23020" t="s">
        <v>138</v>
      </c>
      <c r="D23020">
        <v>1</v>
      </c>
      <c r="E23020" t="s">
        <v>140</v>
      </c>
      <c r="F23020">
        <v>61.2</v>
      </c>
    </row>
    <row r="23021" spans="1:6">
      <c r="A23021" s="12" t="s">
        <v>254</v>
      </c>
      <c r="B23021" t="s">
        <v>82</v>
      </c>
      <c r="C23021" t="s">
        <v>138</v>
      </c>
      <c r="D23021">
        <v>1</v>
      </c>
      <c r="E23021" t="s">
        <v>140</v>
      </c>
      <c r="F23021">
        <v>49.8</v>
      </c>
    </row>
    <row r="23022" spans="1:6">
      <c r="A23022" s="12" t="s">
        <v>254</v>
      </c>
      <c r="B23022" t="s">
        <v>83</v>
      </c>
      <c r="C23022" t="s">
        <v>138</v>
      </c>
      <c r="D23022">
        <v>1</v>
      </c>
      <c r="E23022" t="s">
        <v>140</v>
      </c>
      <c r="F23022">
        <v>50.3</v>
      </c>
    </row>
    <row r="23023" spans="1:6">
      <c r="A23023" s="12" t="s">
        <v>254</v>
      </c>
      <c r="B23023" t="s">
        <v>84</v>
      </c>
      <c r="C23023" t="s">
        <v>138</v>
      </c>
      <c r="D23023">
        <v>1</v>
      </c>
      <c r="E23023" t="s">
        <v>140</v>
      </c>
      <c r="F23023">
        <v>39.4</v>
      </c>
    </row>
    <row r="23024" spans="1:6">
      <c r="A23024" s="12" t="s">
        <v>254</v>
      </c>
      <c r="B23024" t="s">
        <v>85</v>
      </c>
      <c r="C23024" t="s">
        <v>138</v>
      </c>
      <c r="D23024">
        <v>1</v>
      </c>
      <c r="E23024" t="s">
        <v>140</v>
      </c>
      <c r="F23024">
        <v>39.799999999999997</v>
      </c>
    </row>
    <row r="23025" spans="1:6">
      <c r="A23025" s="12" t="s">
        <v>254</v>
      </c>
      <c r="B23025" t="s">
        <v>86</v>
      </c>
      <c r="C23025" t="s">
        <v>138</v>
      </c>
      <c r="D23025">
        <v>1</v>
      </c>
      <c r="E23025" t="s">
        <v>140</v>
      </c>
      <c r="F23025">
        <v>37.9</v>
      </c>
    </row>
    <row r="23026" spans="1:6">
      <c r="A23026" s="12" t="s">
        <v>254</v>
      </c>
      <c r="B23026" t="s">
        <v>87</v>
      </c>
      <c r="C23026" t="s">
        <v>138</v>
      </c>
      <c r="D23026">
        <v>1</v>
      </c>
      <c r="E23026" t="s">
        <v>140</v>
      </c>
      <c r="F23026">
        <v>34.6</v>
      </c>
    </row>
    <row r="23027" spans="1:6">
      <c r="A23027" s="12" t="s">
        <v>254</v>
      </c>
      <c r="B23027" t="s">
        <v>88</v>
      </c>
      <c r="C23027" t="s">
        <v>138</v>
      </c>
      <c r="D23027">
        <v>1</v>
      </c>
      <c r="E23027" t="s">
        <v>140</v>
      </c>
      <c r="F23027">
        <v>49</v>
      </c>
    </row>
    <row r="23028" spans="1:6">
      <c r="A23028" s="12" t="s">
        <v>254</v>
      </c>
      <c r="B23028" t="s">
        <v>89</v>
      </c>
      <c r="C23028" t="s">
        <v>138</v>
      </c>
      <c r="D23028">
        <v>1</v>
      </c>
      <c r="E23028" t="s">
        <v>140</v>
      </c>
      <c r="F23028">
        <v>50.1</v>
      </c>
    </row>
    <row r="23029" spans="1:6">
      <c r="A23029" s="12" t="s">
        <v>254</v>
      </c>
      <c r="B23029" t="s">
        <v>90</v>
      </c>
      <c r="C23029" t="s">
        <v>138</v>
      </c>
      <c r="D23029">
        <v>1</v>
      </c>
      <c r="E23029" t="s">
        <v>140</v>
      </c>
      <c r="F23029">
        <v>57</v>
      </c>
    </row>
    <row r="23030" spans="1:6">
      <c r="A23030" s="12" t="s">
        <v>254</v>
      </c>
      <c r="B23030" t="s">
        <v>91</v>
      </c>
      <c r="C23030" t="s">
        <v>138</v>
      </c>
      <c r="D23030">
        <v>1</v>
      </c>
      <c r="E23030" t="s">
        <v>140</v>
      </c>
      <c r="F23030">
        <v>53.7</v>
      </c>
    </row>
    <row r="23031" spans="1:6">
      <c r="A23031" s="12" t="s">
        <v>254</v>
      </c>
      <c r="B23031" t="s">
        <v>92</v>
      </c>
      <c r="C23031" t="s">
        <v>138</v>
      </c>
      <c r="D23031">
        <v>1</v>
      </c>
      <c r="E23031" t="s">
        <v>140</v>
      </c>
      <c r="F23031">
        <v>59.5</v>
      </c>
    </row>
    <row r="23032" spans="1:6">
      <c r="A23032" s="12" t="s">
        <v>254</v>
      </c>
      <c r="B23032" t="s">
        <v>93</v>
      </c>
      <c r="C23032" t="s">
        <v>138</v>
      </c>
      <c r="D23032">
        <v>1</v>
      </c>
      <c r="E23032" t="s">
        <v>140</v>
      </c>
      <c r="F23032">
        <v>47.9</v>
      </c>
    </row>
    <row r="23033" spans="1:6">
      <c r="A23033" s="12" t="s">
        <v>254</v>
      </c>
      <c r="B23033" t="s">
        <v>94</v>
      </c>
      <c r="C23033" t="s">
        <v>138</v>
      </c>
      <c r="D23033">
        <v>1</v>
      </c>
      <c r="E23033" t="s">
        <v>140</v>
      </c>
      <c r="F23033">
        <v>30.6</v>
      </c>
    </row>
    <row r="23034" spans="1:6">
      <c r="A23034" s="12" t="s">
        <v>254</v>
      </c>
      <c r="B23034" t="s">
        <v>95</v>
      </c>
      <c r="C23034" t="s">
        <v>138</v>
      </c>
      <c r="D23034">
        <v>1</v>
      </c>
      <c r="E23034" t="s">
        <v>140</v>
      </c>
      <c r="F23034">
        <v>44.4</v>
      </c>
    </row>
    <row r="23035" spans="1:6">
      <c r="A23035" s="12" t="s">
        <v>254</v>
      </c>
      <c r="B23035" t="s">
        <v>96</v>
      </c>
      <c r="C23035" t="s">
        <v>138</v>
      </c>
      <c r="D23035">
        <v>1</v>
      </c>
      <c r="E23035" t="s">
        <v>140</v>
      </c>
      <c r="F23035">
        <v>31.3</v>
      </c>
    </row>
    <row r="23036" spans="1:6">
      <c r="A23036" s="12" t="s">
        <v>254</v>
      </c>
      <c r="B23036" t="s">
        <v>97</v>
      </c>
      <c r="C23036" t="s">
        <v>138</v>
      </c>
      <c r="D23036">
        <v>1</v>
      </c>
      <c r="E23036" t="s">
        <v>140</v>
      </c>
      <c r="F23036">
        <v>54.3</v>
      </c>
    </row>
    <row r="23037" spans="1:6">
      <c r="A23037" s="12" t="s">
        <v>254</v>
      </c>
      <c r="B23037" t="s">
        <v>98</v>
      </c>
      <c r="C23037" t="s">
        <v>138</v>
      </c>
      <c r="D23037">
        <v>1</v>
      </c>
      <c r="E23037" t="s">
        <v>140</v>
      </c>
      <c r="F23037">
        <v>49.3</v>
      </c>
    </row>
    <row r="23038" spans="1:6">
      <c r="A23038" s="12" t="s">
        <v>254</v>
      </c>
      <c r="B23038" t="s">
        <v>99</v>
      </c>
      <c r="C23038" t="s">
        <v>138</v>
      </c>
      <c r="D23038">
        <v>1</v>
      </c>
      <c r="E23038" t="s">
        <v>140</v>
      </c>
      <c r="F23038">
        <v>58.2</v>
      </c>
    </row>
    <row r="23039" spans="1:6">
      <c r="A23039" s="12" t="s">
        <v>254</v>
      </c>
      <c r="B23039" t="s">
        <v>100</v>
      </c>
      <c r="C23039" t="s">
        <v>138</v>
      </c>
      <c r="D23039">
        <v>1</v>
      </c>
      <c r="E23039" t="s">
        <v>140</v>
      </c>
      <c r="F23039">
        <v>40.9</v>
      </c>
    </row>
    <row r="23040" spans="1:6">
      <c r="A23040" s="12" t="s">
        <v>254</v>
      </c>
      <c r="B23040" t="s">
        <v>101</v>
      </c>
      <c r="C23040" t="s">
        <v>138</v>
      </c>
      <c r="D23040">
        <v>1</v>
      </c>
      <c r="E23040" t="s">
        <v>140</v>
      </c>
      <c r="F23040">
        <v>33.5</v>
      </c>
    </row>
    <row r="23041" spans="1:6">
      <c r="A23041" s="12" t="s">
        <v>254</v>
      </c>
      <c r="B23041" t="s">
        <v>102</v>
      </c>
      <c r="C23041" t="s">
        <v>138</v>
      </c>
      <c r="D23041">
        <v>1</v>
      </c>
      <c r="E23041" t="s">
        <v>140</v>
      </c>
      <c r="F23041">
        <v>35.700000000000003</v>
      </c>
    </row>
    <row r="23042" spans="1:6">
      <c r="A23042" s="12" t="s">
        <v>254</v>
      </c>
      <c r="B23042" t="s">
        <v>103</v>
      </c>
      <c r="C23042" t="s">
        <v>138</v>
      </c>
      <c r="D23042">
        <v>1</v>
      </c>
      <c r="E23042" t="s">
        <v>140</v>
      </c>
      <c r="F23042">
        <v>43.6</v>
      </c>
    </row>
    <row r="23043" spans="1:6">
      <c r="A23043" s="12" t="s">
        <v>254</v>
      </c>
      <c r="B23043" t="s">
        <v>104</v>
      </c>
      <c r="C23043" t="s">
        <v>138</v>
      </c>
      <c r="D23043">
        <v>1</v>
      </c>
      <c r="E23043" t="s">
        <v>140</v>
      </c>
      <c r="F23043">
        <v>31.1</v>
      </c>
    </row>
    <row r="23044" spans="1:6">
      <c r="A23044" s="12" t="s">
        <v>254</v>
      </c>
      <c r="B23044" t="s">
        <v>105</v>
      </c>
      <c r="C23044" t="s">
        <v>138</v>
      </c>
      <c r="D23044">
        <v>1</v>
      </c>
      <c r="E23044" t="s">
        <v>140</v>
      </c>
      <c r="F23044">
        <v>63.1</v>
      </c>
    </row>
    <row r="23045" spans="1:6">
      <c r="A23045" s="12" t="s">
        <v>254</v>
      </c>
      <c r="B23045" t="s">
        <v>106</v>
      </c>
      <c r="C23045" t="s">
        <v>138</v>
      </c>
      <c r="D23045">
        <v>1</v>
      </c>
      <c r="E23045" t="s">
        <v>140</v>
      </c>
      <c r="F23045">
        <v>52.2</v>
      </c>
    </row>
    <row r="23046" spans="1:6">
      <c r="A23046" s="12" t="s">
        <v>254</v>
      </c>
      <c r="B23046" t="s">
        <v>107</v>
      </c>
      <c r="C23046" t="s">
        <v>138</v>
      </c>
      <c r="D23046">
        <v>1</v>
      </c>
      <c r="E23046" t="s">
        <v>140</v>
      </c>
      <c r="F23046">
        <v>56</v>
      </c>
    </row>
    <row r="23047" spans="1:6">
      <c r="A23047" s="12" t="s">
        <v>254</v>
      </c>
      <c r="B23047" t="s">
        <v>108</v>
      </c>
      <c r="C23047" t="s">
        <v>138</v>
      </c>
      <c r="D23047">
        <v>1</v>
      </c>
      <c r="E23047" t="s">
        <v>140</v>
      </c>
      <c r="F23047">
        <v>31</v>
      </c>
    </row>
    <row r="23048" spans="1:6">
      <c r="A23048" s="12" t="s">
        <v>254</v>
      </c>
      <c r="B23048" t="s">
        <v>109</v>
      </c>
      <c r="C23048" t="s">
        <v>138</v>
      </c>
      <c r="D23048">
        <v>1</v>
      </c>
      <c r="E23048" t="s">
        <v>140</v>
      </c>
      <c r="F23048">
        <v>48.1</v>
      </c>
    </row>
    <row r="23049" spans="1:6">
      <c r="A23049" s="12" t="s">
        <v>254</v>
      </c>
      <c r="B23049" t="s">
        <v>110</v>
      </c>
      <c r="C23049" t="s">
        <v>138</v>
      </c>
      <c r="D23049">
        <v>1</v>
      </c>
      <c r="E23049" t="s">
        <v>140</v>
      </c>
      <c r="F23049">
        <v>24.1</v>
      </c>
    </row>
    <row r="23050" spans="1:6">
      <c r="A23050" s="12" t="s">
        <v>254</v>
      </c>
      <c r="B23050" t="s">
        <v>111</v>
      </c>
      <c r="C23050" t="s">
        <v>138</v>
      </c>
      <c r="D23050">
        <v>1</v>
      </c>
      <c r="E23050" t="s">
        <v>140</v>
      </c>
      <c r="F23050">
        <v>84.1</v>
      </c>
    </row>
    <row r="23051" spans="1:6">
      <c r="A23051" s="12" t="s">
        <v>254</v>
      </c>
      <c r="B23051" t="s">
        <v>112</v>
      </c>
      <c r="C23051" t="s">
        <v>138</v>
      </c>
      <c r="D23051">
        <v>1</v>
      </c>
      <c r="E23051" t="s">
        <v>140</v>
      </c>
      <c r="F23051">
        <v>57.6</v>
      </c>
    </row>
    <row r="23052" spans="1:6">
      <c r="A23052" s="12" t="s">
        <v>254</v>
      </c>
      <c r="B23052" t="s">
        <v>113</v>
      </c>
      <c r="C23052" t="s">
        <v>138</v>
      </c>
      <c r="D23052">
        <v>1</v>
      </c>
      <c r="E23052" t="s">
        <v>140</v>
      </c>
      <c r="F23052">
        <v>45</v>
      </c>
    </row>
    <row r="23053" spans="1:6">
      <c r="A23053" s="12" t="s">
        <v>254</v>
      </c>
      <c r="B23053" t="s">
        <v>114</v>
      </c>
      <c r="C23053" t="s">
        <v>138</v>
      </c>
      <c r="D23053">
        <v>1</v>
      </c>
      <c r="E23053" t="s">
        <v>140</v>
      </c>
      <c r="F23053">
        <v>35.9</v>
      </c>
    </row>
    <row r="23054" spans="1:6">
      <c r="A23054" s="12" t="s">
        <v>254</v>
      </c>
      <c r="B23054" t="s">
        <v>115</v>
      </c>
      <c r="C23054" t="s">
        <v>138</v>
      </c>
      <c r="D23054">
        <v>1</v>
      </c>
      <c r="E23054" t="s">
        <v>140</v>
      </c>
      <c r="F23054">
        <v>46</v>
      </c>
    </row>
    <row r="23055" spans="1:6">
      <c r="A23055" s="12" t="s">
        <v>254</v>
      </c>
      <c r="B23055" t="s">
        <v>116</v>
      </c>
      <c r="C23055" t="s">
        <v>138</v>
      </c>
      <c r="D23055">
        <v>1</v>
      </c>
      <c r="E23055" t="s">
        <v>140</v>
      </c>
      <c r="F23055">
        <v>20.100000000000001</v>
      </c>
    </row>
    <row r="23056" spans="1:6">
      <c r="A23056" s="12" t="s">
        <v>254</v>
      </c>
      <c r="B23056" t="s">
        <v>146</v>
      </c>
      <c r="C23056" t="s">
        <v>137</v>
      </c>
      <c r="D23056">
        <v>2</v>
      </c>
      <c r="E23056" t="s">
        <v>140</v>
      </c>
      <c r="F23056">
        <v>49.4</v>
      </c>
    </row>
    <row r="23057" spans="1:6">
      <c r="A23057" s="12" t="s">
        <v>254</v>
      </c>
      <c r="B23057" t="s">
        <v>61</v>
      </c>
      <c r="C23057" t="s">
        <v>138</v>
      </c>
      <c r="D23057">
        <v>1</v>
      </c>
      <c r="E23057" t="s">
        <v>147</v>
      </c>
      <c r="F23057">
        <v>3</v>
      </c>
    </row>
    <row r="23058" spans="1:6">
      <c r="A23058" s="12" t="s">
        <v>254</v>
      </c>
      <c r="B23058" t="s">
        <v>62</v>
      </c>
      <c r="C23058" t="s">
        <v>138</v>
      </c>
      <c r="D23058">
        <v>1</v>
      </c>
      <c r="E23058" t="s">
        <v>147</v>
      </c>
      <c r="F23058">
        <v>11.4</v>
      </c>
    </row>
    <row r="23059" spans="1:6">
      <c r="A23059" s="12" t="s">
        <v>254</v>
      </c>
      <c r="B23059" t="s">
        <v>63</v>
      </c>
      <c r="C23059" t="s">
        <v>138</v>
      </c>
      <c r="D23059">
        <v>1</v>
      </c>
      <c r="E23059" t="s">
        <v>147</v>
      </c>
      <c r="F23059">
        <v>4.5999999999999996</v>
      </c>
    </row>
    <row r="23060" spans="1:6">
      <c r="A23060" s="12" t="s">
        <v>254</v>
      </c>
      <c r="B23060" t="s">
        <v>64</v>
      </c>
      <c r="C23060" t="s">
        <v>138</v>
      </c>
      <c r="D23060">
        <v>1</v>
      </c>
      <c r="E23060" t="s">
        <v>147</v>
      </c>
      <c r="F23060">
        <v>4.4000000000000004</v>
      </c>
    </row>
    <row r="23061" spans="1:6">
      <c r="A23061" s="12" t="s">
        <v>254</v>
      </c>
      <c r="B23061" t="s">
        <v>65</v>
      </c>
      <c r="C23061" t="s">
        <v>138</v>
      </c>
      <c r="D23061">
        <v>1</v>
      </c>
      <c r="E23061" t="s">
        <v>147</v>
      </c>
      <c r="F23061">
        <v>5.3</v>
      </c>
    </row>
    <row r="23062" spans="1:6">
      <c r="A23062" s="12" t="s">
        <v>254</v>
      </c>
      <c r="B23062" t="s">
        <v>66</v>
      </c>
      <c r="C23062" t="s">
        <v>138</v>
      </c>
      <c r="D23062">
        <v>1</v>
      </c>
      <c r="E23062" t="s">
        <v>147</v>
      </c>
      <c r="F23062">
        <v>5.9</v>
      </c>
    </row>
    <row r="23063" spans="1:6">
      <c r="A23063" s="12" t="s">
        <v>254</v>
      </c>
      <c r="B23063" t="s">
        <v>67</v>
      </c>
      <c r="C23063" t="s">
        <v>138</v>
      </c>
      <c r="D23063">
        <v>1</v>
      </c>
      <c r="E23063" t="s">
        <v>147</v>
      </c>
      <c r="F23063">
        <v>4.4000000000000004</v>
      </c>
    </row>
    <row r="23064" spans="1:6">
      <c r="A23064" s="12" t="s">
        <v>254</v>
      </c>
      <c r="B23064" t="s">
        <v>68</v>
      </c>
      <c r="C23064" t="s">
        <v>138</v>
      </c>
      <c r="D23064">
        <v>1</v>
      </c>
      <c r="E23064" t="s">
        <v>147</v>
      </c>
      <c r="F23064">
        <v>3.3</v>
      </c>
    </row>
    <row r="23065" spans="1:6">
      <c r="A23065" s="12" t="s">
        <v>254</v>
      </c>
      <c r="B23065" t="s">
        <v>69</v>
      </c>
      <c r="C23065" t="s">
        <v>138</v>
      </c>
      <c r="D23065">
        <v>1</v>
      </c>
      <c r="E23065" t="s">
        <v>147</v>
      </c>
      <c r="F23065">
        <v>2.5</v>
      </c>
    </row>
    <row r="23066" spans="1:6">
      <c r="A23066" s="12" t="s">
        <v>254</v>
      </c>
      <c r="B23066" t="s">
        <v>70</v>
      </c>
      <c r="C23066" t="s">
        <v>138</v>
      </c>
      <c r="D23066">
        <v>1</v>
      </c>
      <c r="E23066" t="s">
        <v>147</v>
      </c>
      <c r="F23066">
        <v>2.2000000000000002</v>
      </c>
    </row>
    <row r="23067" spans="1:6">
      <c r="A23067" s="12" t="s">
        <v>254</v>
      </c>
      <c r="B23067" t="s">
        <v>71</v>
      </c>
      <c r="C23067" t="s">
        <v>138</v>
      </c>
      <c r="D23067">
        <v>1</v>
      </c>
      <c r="E23067" t="s">
        <v>147</v>
      </c>
      <c r="F23067">
        <v>5.0999999999999996</v>
      </c>
    </row>
    <row r="23068" spans="1:6">
      <c r="A23068" s="12" t="s">
        <v>254</v>
      </c>
      <c r="B23068" t="s">
        <v>72</v>
      </c>
      <c r="C23068" t="s">
        <v>138</v>
      </c>
      <c r="D23068">
        <v>1</v>
      </c>
      <c r="E23068" t="s">
        <v>147</v>
      </c>
      <c r="F23068">
        <v>6.5</v>
      </c>
    </row>
    <row r="23069" spans="1:6">
      <c r="A23069" s="12" t="s">
        <v>254</v>
      </c>
      <c r="B23069" t="s">
        <v>73</v>
      </c>
      <c r="C23069" t="s">
        <v>138</v>
      </c>
      <c r="D23069">
        <v>1</v>
      </c>
      <c r="E23069" t="s">
        <v>147</v>
      </c>
      <c r="F23069">
        <v>3.4</v>
      </c>
    </row>
    <row r="23070" spans="1:6">
      <c r="A23070" s="12" t="s">
        <v>254</v>
      </c>
      <c r="B23070" t="s">
        <v>74</v>
      </c>
      <c r="C23070" t="s">
        <v>138</v>
      </c>
      <c r="D23070">
        <v>1</v>
      </c>
      <c r="E23070" t="s">
        <v>147</v>
      </c>
      <c r="F23070">
        <v>3.4</v>
      </c>
    </row>
    <row r="23071" spans="1:6">
      <c r="A23071" s="12" t="s">
        <v>254</v>
      </c>
      <c r="B23071" t="s">
        <v>75</v>
      </c>
      <c r="C23071" t="s">
        <v>138</v>
      </c>
      <c r="D23071">
        <v>1</v>
      </c>
      <c r="E23071" t="s">
        <v>147</v>
      </c>
      <c r="F23071">
        <v>4.5</v>
      </c>
    </row>
    <row r="23072" spans="1:6">
      <c r="A23072" s="12" t="s">
        <v>254</v>
      </c>
      <c r="B23072" t="s">
        <v>76</v>
      </c>
      <c r="C23072" t="s">
        <v>138</v>
      </c>
      <c r="D23072">
        <v>1</v>
      </c>
      <c r="E23072" t="s">
        <v>147</v>
      </c>
      <c r="F23072">
        <v>5.3</v>
      </c>
    </row>
    <row r="23073" spans="1:6">
      <c r="A23073" s="12" t="s">
        <v>254</v>
      </c>
      <c r="B23073" t="s">
        <v>77</v>
      </c>
      <c r="C23073" t="s">
        <v>138</v>
      </c>
      <c r="D23073">
        <v>1</v>
      </c>
      <c r="E23073" t="s">
        <v>147</v>
      </c>
      <c r="F23073">
        <v>3.2</v>
      </c>
    </row>
    <row r="23074" spans="1:6">
      <c r="A23074" s="12" t="s">
        <v>254</v>
      </c>
      <c r="B23074" t="s">
        <v>78</v>
      </c>
      <c r="C23074" t="s">
        <v>138</v>
      </c>
      <c r="D23074">
        <v>1</v>
      </c>
      <c r="E23074" t="s">
        <v>147</v>
      </c>
      <c r="F23074">
        <v>3.8</v>
      </c>
    </row>
    <row r="23075" spans="1:6">
      <c r="A23075" s="12" t="s">
        <v>254</v>
      </c>
      <c r="B23075" t="s">
        <v>79</v>
      </c>
      <c r="C23075" t="s">
        <v>138</v>
      </c>
      <c r="D23075">
        <v>1</v>
      </c>
      <c r="E23075" t="s">
        <v>147</v>
      </c>
      <c r="F23075">
        <v>6.4</v>
      </c>
    </row>
    <row r="23076" spans="1:6">
      <c r="A23076" s="12" t="s">
        <v>254</v>
      </c>
      <c r="B23076" t="s">
        <v>80</v>
      </c>
      <c r="C23076" t="s">
        <v>138</v>
      </c>
      <c r="D23076">
        <v>1</v>
      </c>
      <c r="E23076" t="s">
        <v>147</v>
      </c>
      <c r="F23076">
        <v>3.6</v>
      </c>
    </row>
    <row r="23077" spans="1:6">
      <c r="A23077" s="12" t="s">
        <v>254</v>
      </c>
      <c r="B23077" t="s">
        <v>81</v>
      </c>
      <c r="C23077" t="s">
        <v>138</v>
      </c>
      <c r="D23077">
        <v>1</v>
      </c>
      <c r="E23077" t="s">
        <v>147</v>
      </c>
      <c r="F23077">
        <v>6.3</v>
      </c>
    </row>
    <row r="23078" spans="1:6">
      <c r="A23078" s="12" t="s">
        <v>254</v>
      </c>
      <c r="B23078" t="s">
        <v>82</v>
      </c>
      <c r="C23078" t="s">
        <v>138</v>
      </c>
      <c r="D23078">
        <v>1</v>
      </c>
      <c r="E23078" t="s">
        <v>147</v>
      </c>
      <c r="F23078">
        <v>3.5</v>
      </c>
    </row>
    <row r="23079" spans="1:6">
      <c r="A23079" s="12" t="s">
        <v>254</v>
      </c>
      <c r="B23079" t="s">
        <v>83</v>
      </c>
      <c r="C23079" t="s">
        <v>138</v>
      </c>
      <c r="D23079">
        <v>1</v>
      </c>
      <c r="E23079" t="s">
        <v>147</v>
      </c>
      <c r="F23079">
        <v>5.6</v>
      </c>
    </row>
    <row r="23080" spans="1:6">
      <c r="A23080" s="12" t="s">
        <v>254</v>
      </c>
      <c r="B23080" t="s">
        <v>84</v>
      </c>
      <c r="C23080" t="s">
        <v>138</v>
      </c>
      <c r="D23080">
        <v>1</v>
      </c>
      <c r="E23080" t="s">
        <v>147</v>
      </c>
      <c r="F23080">
        <v>2.6</v>
      </c>
    </row>
    <row r="23081" spans="1:6">
      <c r="A23081" s="12" t="s">
        <v>254</v>
      </c>
      <c r="B23081" t="s">
        <v>85</v>
      </c>
      <c r="C23081" t="s">
        <v>138</v>
      </c>
      <c r="D23081">
        <v>1</v>
      </c>
      <c r="E23081" t="s">
        <v>147</v>
      </c>
      <c r="F23081">
        <v>3</v>
      </c>
    </row>
    <row r="23082" spans="1:6">
      <c r="A23082" s="12" t="s">
        <v>254</v>
      </c>
      <c r="B23082" t="s">
        <v>86</v>
      </c>
      <c r="C23082" t="s">
        <v>138</v>
      </c>
      <c r="D23082">
        <v>1</v>
      </c>
      <c r="E23082" t="s">
        <v>147</v>
      </c>
      <c r="F23082">
        <v>7</v>
      </c>
    </row>
    <row r="23083" spans="1:6">
      <c r="A23083" s="12" t="s">
        <v>254</v>
      </c>
      <c r="B23083" t="s">
        <v>87</v>
      </c>
      <c r="C23083" t="s">
        <v>138</v>
      </c>
      <c r="D23083">
        <v>1</v>
      </c>
      <c r="E23083" t="s">
        <v>147</v>
      </c>
      <c r="F23083">
        <v>4.7</v>
      </c>
    </row>
    <row r="23084" spans="1:6">
      <c r="A23084" s="12" t="s">
        <v>254</v>
      </c>
      <c r="B23084" t="s">
        <v>88</v>
      </c>
      <c r="C23084" t="s">
        <v>138</v>
      </c>
      <c r="D23084">
        <v>1</v>
      </c>
      <c r="E23084" t="s">
        <v>147</v>
      </c>
      <c r="F23084">
        <v>5.4</v>
      </c>
    </row>
    <row r="23085" spans="1:6">
      <c r="A23085" s="12" t="s">
        <v>254</v>
      </c>
      <c r="B23085" t="s">
        <v>89</v>
      </c>
      <c r="C23085" t="s">
        <v>138</v>
      </c>
      <c r="D23085">
        <v>1</v>
      </c>
      <c r="E23085" t="s">
        <v>147</v>
      </c>
      <c r="F23085">
        <v>4.3</v>
      </c>
    </row>
    <row r="23086" spans="1:6">
      <c r="A23086" s="12" t="s">
        <v>254</v>
      </c>
      <c r="B23086" t="s">
        <v>90</v>
      </c>
      <c r="C23086" t="s">
        <v>138</v>
      </c>
      <c r="D23086">
        <v>1</v>
      </c>
      <c r="E23086" t="s">
        <v>147</v>
      </c>
      <c r="F23086">
        <v>3.5</v>
      </c>
    </row>
    <row r="23087" spans="1:6">
      <c r="A23087" s="12" t="s">
        <v>254</v>
      </c>
      <c r="B23087" t="s">
        <v>91</v>
      </c>
      <c r="C23087" t="s">
        <v>138</v>
      </c>
      <c r="D23087">
        <v>1</v>
      </c>
      <c r="E23087" t="s">
        <v>147</v>
      </c>
      <c r="F23087">
        <v>5.3</v>
      </c>
    </row>
    <row r="23088" spans="1:6">
      <c r="A23088" s="12" t="s">
        <v>254</v>
      </c>
      <c r="B23088" t="s">
        <v>92</v>
      </c>
      <c r="C23088" t="s">
        <v>138</v>
      </c>
      <c r="D23088">
        <v>1</v>
      </c>
      <c r="E23088" t="s">
        <v>147</v>
      </c>
      <c r="F23088">
        <v>5.2</v>
      </c>
    </row>
    <row r="23089" spans="1:6">
      <c r="A23089" s="12" t="s">
        <v>254</v>
      </c>
      <c r="B23089" t="s">
        <v>93</v>
      </c>
      <c r="C23089" t="s">
        <v>138</v>
      </c>
      <c r="D23089">
        <v>1</v>
      </c>
      <c r="E23089" t="s">
        <v>147</v>
      </c>
      <c r="F23089">
        <v>2</v>
      </c>
    </row>
    <row r="23090" spans="1:6">
      <c r="A23090" s="12" t="s">
        <v>254</v>
      </c>
      <c r="B23090" t="s">
        <v>94</v>
      </c>
      <c r="C23090" t="s">
        <v>138</v>
      </c>
      <c r="D23090">
        <v>1</v>
      </c>
      <c r="E23090" t="s">
        <v>147</v>
      </c>
      <c r="F23090">
        <v>6.1</v>
      </c>
    </row>
    <row r="23091" spans="1:6">
      <c r="A23091" s="12" t="s">
        <v>254</v>
      </c>
      <c r="B23091" t="s">
        <v>95</v>
      </c>
      <c r="C23091" t="s">
        <v>138</v>
      </c>
      <c r="D23091">
        <v>1</v>
      </c>
      <c r="E23091" t="s">
        <v>147</v>
      </c>
      <c r="F23091">
        <v>4.0999999999999996</v>
      </c>
    </row>
    <row r="23092" spans="1:6">
      <c r="A23092" s="12" t="s">
        <v>254</v>
      </c>
      <c r="B23092" t="s">
        <v>96</v>
      </c>
      <c r="C23092" t="s">
        <v>138</v>
      </c>
      <c r="D23092">
        <v>1</v>
      </c>
      <c r="E23092" t="s">
        <v>147</v>
      </c>
      <c r="F23092">
        <v>2.2000000000000002</v>
      </c>
    </row>
    <row r="23093" spans="1:6">
      <c r="A23093" s="12" t="s">
        <v>254</v>
      </c>
      <c r="B23093" t="s">
        <v>97</v>
      </c>
      <c r="C23093" t="s">
        <v>138</v>
      </c>
      <c r="D23093">
        <v>1</v>
      </c>
      <c r="E23093" t="s">
        <v>147</v>
      </c>
      <c r="F23093">
        <v>6.8</v>
      </c>
    </row>
    <row r="23094" spans="1:6">
      <c r="A23094" s="12" t="s">
        <v>254</v>
      </c>
      <c r="B23094" t="s">
        <v>98</v>
      </c>
      <c r="C23094" t="s">
        <v>138</v>
      </c>
      <c r="D23094">
        <v>1</v>
      </c>
      <c r="E23094" t="s">
        <v>147</v>
      </c>
      <c r="F23094">
        <v>3.4</v>
      </c>
    </row>
    <row r="23095" spans="1:6">
      <c r="A23095" s="12" t="s">
        <v>254</v>
      </c>
      <c r="B23095" t="s">
        <v>99</v>
      </c>
      <c r="C23095" t="s">
        <v>138</v>
      </c>
      <c r="D23095">
        <v>1</v>
      </c>
      <c r="E23095" t="s">
        <v>147</v>
      </c>
      <c r="F23095">
        <v>5</v>
      </c>
    </row>
    <row r="23096" spans="1:6">
      <c r="A23096" s="12" t="s">
        <v>254</v>
      </c>
      <c r="B23096" t="s">
        <v>100</v>
      </c>
      <c r="C23096" t="s">
        <v>138</v>
      </c>
      <c r="D23096">
        <v>1</v>
      </c>
      <c r="E23096" t="s">
        <v>147</v>
      </c>
      <c r="F23096">
        <v>3.1</v>
      </c>
    </row>
    <row r="23097" spans="1:6">
      <c r="A23097" s="12" t="s">
        <v>254</v>
      </c>
      <c r="B23097" t="s">
        <v>101</v>
      </c>
      <c r="C23097" t="s">
        <v>138</v>
      </c>
      <c r="D23097">
        <v>1</v>
      </c>
      <c r="E23097" t="s">
        <v>147</v>
      </c>
      <c r="F23097">
        <v>4.2</v>
      </c>
    </row>
    <row r="23098" spans="1:6">
      <c r="A23098" s="12" t="s">
        <v>254</v>
      </c>
      <c r="B23098" t="s">
        <v>102</v>
      </c>
      <c r="C23098" t="s">
        <v>138</v>
      </c>
      <c r="D23098">
        <v>1</v>
      </c>
      <c r="E23098" t="s">
        <v>147</v>
      </c>
      <c r="F23098">
        <v>2.7</v>
      </c>
    </row>
    <row r="23099" spans="1:6">
      <c r="A23099" s="12" t="s">
        <v>254</v>
      </c>
      <c r="B23099" t="s">
        <v>103</v>
      </c>
      <c r="C23099" t="s">
        <v>138</v>
      </c>
      <c r="D23099">
        <v>1</v>
      </c>
      <c r="E23099" t="s">
        <v>147</v>
      </c>
      <c r="F23099">
        <v>2.8</v>
      </c>
    </row>
    <row r="23100" spans="1:6">
      <c r="A23100" s="12" t="s">
        <v>254</v>
      </c>
      <c r="B23100" t="s">
        <v>104</v>
      </c>
      <c r="C23100" t="s">
        <v>138</v>
      </c>
      <c r="D23100">
        <v>1</v>
      </c>
      <c r="E23100" t="s">
        <v>147</v>
      </c>
      <c r="F23100">
        <v>8.1999999999999993</v>
      </c>
    </row>
    <row r="23101" spans="1:6">
      <c r="A23101" s="12" t="s">
        <v>254</v>
      </c>
      <c r="B23101" t="s">
        <v>105</v>
      </c>
      <c r="C23101" t="s">
        <v>138</v>
      </c>
      <c r="D23101">
        <v>1</v>
      </c>
      <c r="E23101" t="s">
        <v>147</v>
      </c>
      <c r="F23101">
        <v>7.3</v>
      </c>
    </row>
    <row r="23102" spans="1:6">
      <c r="A23102" s="12" t="s">
        <v>254</v>
      </c>
      <c r="B23102" t="s">
        <v>106</v>
      </c>
      <c r="C23102" t="s">
        <v>138</v>
      </c>
      <c r="D23102">
        <v>1</v>
      </c>
      <c r="E23102" t="s">
        <v>147</v>
      </c>
      <c r="F23102">
        <v>3.5</v>
      </c>
    </row>
    <row r="23103" spans="1:6">
      <c r="A23103" s="12" t="s">
        <v>254</v>
      </c>
      <c r="B23103" t="s">
        <v>107</v>
      </c>
      <c r="C23103" t="s">
        <v>138</v>
      </c>
      <c r="D23103">
        <v>1</v>
      </c>
      <c r="E23103" t="s">
        <v>147</v>
      </c>
      <c r="F23103">
        <v>6.2</v>
      </c>
    </row>
    <row r="23104" spans="1:6">
      <c r="A23104" s="12" t="s">
        <v>254</v>
      </c>
      <c r="B23104" t="s">
        <v>108</v>
      </c>
      <c r="C23104" t="s">
        <v>138</v>
      </c>
      <c r="D23104">
        <v>1</v>
      </c>
      <c r="E23104" t="s">
        <v>147</v>
      </c>
      <c r="F23104">
        <v>3.1</v>
      </c>
    </row>
    <row r="23105" spans="1:6">
      <c r="A23105" s="12" t="s">
        <v>254</v>
      </c>
      <c r="B23105" t="s">
        <v>109</v>
      </c>
      <c r="C23105" t="s">
        <v>138</v>
      </c>
      <c r="D23105">
        <v>1</v>
      </c>
      <c r="E23105" t="s">
        <v>147</v>
      </c>
      <c r="F23105">
        <v>4.3</v>
      </c>
    </row>
    <row r="23106" spans="1:6">
      <c r="A23106" s="12" t="s">
        <v>254</v>
      </c>
      <c r="B23106" t="s">
        <v>110</v>
      </c>
      <c r="C23106" t="s">
        <v>138</v>
      </c>
      <c r="D23106">
        <v>1</v>
      </c>
      <c r="E23106" t="s">
        <v>147</v>
      </c>
      <c r="F23106">
        <v>6.4</v>
      </c>
    </row>
    <row r="23107" spans="1:6">
      <c r="A23107" s="12" t="s">
        <v>254</v>
      </c>
      <c r="B23107" t="s">
        <v>111</v>
      </c>
      <c r="C23107" t="s">
        <v>138</v>
      </c>
      <c r="D23107">
        <v>1</v>
      </c>
      <c r="E23107" t="s">
        <v>147</v>
      </c>
      <c r="F23107">
        <v>4.8</v>
      </c>
    </row>
    <row r="23108" spans="1:6">
      <c r="A23108" s="12" t="s">
        <v>254</v>
      </c>
      <c r="B23108" t="s">
        <v>112</v>
      </c>
      <c r="C23108" t="s">
        <v>138</v>
      </c>
      <c r="D23108">
        <v>1</v>
      </c>
      <c r="E23108" t="s">
        <v>147</v>
      </c>
      <c r="F23108">
        <v>5</v>
      </c>
    </row>
    <row r="23109" spans="1:6">
      <c r="A23109" s="12" t="s">
        <v>254</v>
      </c>
      <c r="B23109" t="s">
        <v>113</v>
      </c>
      <c r="C23109" t="s">
        <v>138</v>
      </c>
      <c r="D23109">
        <v>1</v>
      </c>
      <c r="E23109" t="s">
        <v>147</v>
      </c>
      <c r="F23109">
        <v>5.8</v>
      </c>
    </row>
    <row r="23110" spans="1:6">
      <c r="A23110" s="12" t="s">
        <v>254</v>
      </c>
      <c r="B23110" t="s">
        <v>114</v>
      </c>
      <c r="C23110" t="s">
        <v>138</v>
      </c>
      <c r="D23110">
        <v>1</v>
      </c>
      <c r="E23110" t="s">
        <v>147</v>
      </c>
      <c r="F23110">
        <v>4.9000000000000004</v>
      </c>
    </row>
    <row r="23111" spans="1:6">
      <c r="A23111" s="12" t="s">
        <v>254</v>
      </c>
      <c r="B23111" t="s">
        <v>115</v>
      </c>
      <c r="C23111" t="s">
        <v>138</v>
      </c>
      <c r="D23111">
        <v>1</v>
      </c>
      <c r="E23111" t="s">
        <v>147</v>
      </c>
      <c r="F23111">
        <v>4.5</v>
      </c>
    </row>
    <row r="23112" spans="1:6">
      <c r="A23112" s="12" t="s">
        <v>254</v>
      </c>
      <c r="B23112" t="s">
        <v>116</v>
      </c>
      <c r="C23112" t="s">
        <v>138</v>
      </c>
      <c r="D23112">
        <v>1</v>
      </c>
      <c r="E23112" t="s">
        <v>147</v>
      </c>
      <c r="F23112">
        <v>4.5</v>
      </c>
    </row>
    <row r="23113" spans="1:6">
      <c r="A23113" s="12" t="s">
        <v>254</v>
      </c>
      <c r="B23113" t="s">
        <v>146</v>
      </c>
      <c r="C23113" t="s">
        <v>137</v>
      </c>
      <c r="D23113">
        <v>2</v>
      </c>
      <c r="E23113" t="s">
        <v>147</v>
      </c>
      <c r="F23113">
        <v>4.0999999999999996</v>
      </c>
    </row>
    <row r="23114" spans="1:6">
      <c r="A23114" s="12" t="s">
        <v>254</v>
      </c>
      <c r="B23114" t="s">
        <v>146</v>
      </c>
      <c r="C23114" t="s">
        <v>137</v>
      </c>
      <c r="D23114">
        <v>3</v>
      </c>
      <c r="E23114" t="s">
        <v>139</v>
      </c>
      <c r="F23114">
        <v>249.5</v>
      </c>
    </row>
    <row r="23115" spans="1:6">
      <c r="A23115" s="12" t="s">
        <v>254</v>
      </c>
      <c r="B23115" t="s">
        <v>146</v>
      </c>
      <c r="C23115" t="s">
        <v>137</v>
      </c>
      <c r="D23115">
        <v>3</v>
      </c>
      <c r="E23115" t="s">
        <v>140</v>
      </c>
      <c r="F23115">
        <v>288.5</v>
      </c>
    </row>
    <row r="23116" spans="1:6">
      <c r="A23116" s="12" t="s">
        <v>254</v>
      </c>
      <c r="B23116" t="s">
        <v>146</v>
      </c>
      <c r="C23116" t="s">
        <v>137</v>
      </c>
      <c r="D23116">
        <v>3</v>
      </c>
      <c r="E23116" t="s">
        <v>147</v>
      </c>
      <c r="F23116">
        <v>0</v>
      </c>
    </row>
    <row r="23117" spans="1:6">
      <c r="A23117" s="12" t="s">
        <v>255</v>
      </c>
      <c r="B23117" t="s">
        <v>61</v>
      </c>
      <c r="C23117" t="s">
        <v>137</v>
      </c>
      <c r="D23117">
        <v>1</v>
      </c>
      <c r="E23117" t="s">
        <v>139</v>
      </c>
      <c r="F23117">
        <v>99.3</v>
      </c>
    </row>
    <row r="23118" spans="1:6">
      <c r="A23118" s="12" t="s">
        <v>255</v>
      </c>
      <c r="B23118" t="s">
        <v>62</v>
      </c>
      <c r="C23118" t="s">
        <v>137</v>
      </c>
      <c r="D23118">
        <v>1</v>
      </c>
      <c r="E23118" t="s">
        <v>139</v>
      </c>
      <c r="F23118">
        <v>87</v>
      </c>
    </row>
    <row r="23119" spans="1:6">
      <c r="A23119" s="12" t="s">
        <v>255</v>
      </c>
      <c r="B23119" t="s">
        <v>63</v>
      </c>
      <c r="C23119" t="s">
        <v>137</v>
      </c>
      <c r="D23119">
        <v>1</v>
      </c>
      <c r="E23119" t="s">
        <v>139</v>
      </c>
      <c r="F23119">
        <v>58.8</v>
      </c>
    </row>
    <row r="23120" spans="1:6">
      <c r="A23120" s="12" t="s">
        <v>255</v>
      </c>
      <c r="B23120" t="s">
        <v>64</v>
      </c>
      <c r="C23120" t="s">
        <v>137</v>
      </c>
      <c r="D23120">
        <v>1</v>
      </c>
      <c r="E23120" t="s">
        <v>139</v>
      </c>
      <c r="F23120">
        <v>99.5</v>
      </c>
    </row>
    <row r="23121" spans="1:6">
      <c r="A23121" s="12" t="s">
        <v>255</v>
      </c>
      <c r="B23121" t="s">
        <v>65</v>
      </c>
      <c r="C23121" t="s">
        <v>137</v>
      </c>
      <c r="D23121">
        <v>1</v>
      </c>
      <c r="E23121" t="s">
        <v>139</v>
      </c>
      <c r="F23121">
        <v>0.1</v>
      </c>
    </row>
    <row r="23122" spans="1:6">
      <c r="A23122" s="12" t="s">
        <v>255</v>
      </c>
      <c r="B23122" t="s">
        <v>66</v>
      </c>
      <c r="C23122" t="s">
        <v>137</v>
      </c>
      <c r="D23122">
        <v>1</v>
      </c>
      <c r="E23122" t="s">
        <v>139</v>
      </c>
      <c r="F23122">
        <v>27.1</v>
      </c>
    </row>
    <row r="23123" spans="1:6">
      <c r="A23123" s="12" t="s">
        <v>255</v>
      </c>
      <c r="B23123" t="s">
        <v>67</v>
      </c>
      <c r="C23123" t="s">
        <v>137</v>
      </c>
      <c r="D23123">
        <v>1</v>
      </c>
      <c r="E23123" t="s">
        <v>139</v>
      </c>
      <c r="F23123">
        <v>9.6</v>
      </c>
    </row>
    <row r="23124" spans="1:6">
      <c r="A23124" s="12" t="s">
        <v>255</v>
      </c>
      <c r="B23124" t="s">
        <v>68</v>
      </c>
      <c r="C23124" t="s">
        <v>137</v>
      </c>
      <c r="D23124">
        <v>1</v>
      </c>
      <c r="E23124" t="s">
        <v>139</v>
      </c>
      <c r="F23124">
        <v>8.8000000000000007</v>
      </c>
    </row>
    <row r="23125" spans="1:6">
      <c r="A23125" s="12" t="s">
        <v>255</v>
      </c>
      <c r="B23125" t="s">
        <v>69</v>
      </c>
      <c r="C23125" t="s">
        <v>137</v>
      </c>
      <c r="D23125">
        <v>1</v>
      </c>
      <c r="E23125" t="s">
        <v>139</v>
      </c>
      <c r="F23125">
        <v>52.4</v>
      </c>
    </row>
    <row r="23126" spans="1:6">
      <c r="A23126" s="12" t="s">
        <v>255</v>
      </c>
      <c r="B23126" t="s">
        <v>70</v>
      </c>
      <c r="C23126" t="s">
        <v>137</v>
      </c>
      <c r="D23126">
        <v>1</v>
      </c>
      <c r="E23126" t="s">
        <v>139</v>
      </c>
      <c r="F23126">
        <v>68.099999999999994</v>
      </c>
    </row>
    <row r="23127" spans="1:6">
      <c r="A23127" s="12" t="s">
        <v>255</v>
      </c>
      <c r="B23127" t="s">
        <v>71</v>
      </c>
      <c r="C23127" t="s">
        <v>137</v>
      </c>
      <c r="D23127">
        <v>1</v>
      </c>
      <c r="E23127" t="s">
        <v>139</v>
      </c>
      <c r="F23127">
        <v>0</v>
      </c>
    </row>
    <row r="23128" spans="1:6">
      <c r="A23128" s="12" t="s">
        <v>255</v>
      </c>
      <c r="B23128" t="s">
        <v>72</v>
      </c>
      <c r="C23128" t="s">
        <v>137</v>
      </c>
      <c r="D23128">
        <v>1</v>
      </c>
      <c r="E23128" t="s">
        <v>139</v>
      </c>
      <c r="F23128">
        <v>99.8</v>
      </c>
    </row>
    <row r="23129" spans="1:6">
      <c r="A23129" s="12" t="s">
        <v>255</v>
      </c>
      <c r="B23129" t="s">
        <v>73</v>
      </c>
      <c r="C23129" t="s">
        <v>137</v>
      </c>
      <c r="D23129">
        <v>1</v>
      </c>
      <c r="E23129" t="s">
        <v>139</v>
      </c>
      <c r="F23129">
        <v>7.5</v>
      </c>
    </row>
    <row r="23130" spans="1:6">
      <c r="A23130" s="12" t="s">
        <v>255</v>
      </c>
      <c r="B23130" t="s">
        <v>74</v>
      </c>
      <c r="C23130" t="s">
        <v>137</v>
      </c>
      <c r="D23130">
        <v>1</v>
      </c>
      <c r="E23130" t="s">
        <v>139</v>
      </c>
      <c r="F23130">
        <v>90.8</v>
      </c>
    </row>
    <row r="23131" spans="1:6">
      <c r="A23131" s="12" t="s">
        <v>255</v>
      </c>
      <c r="B23131" t="s">
        <v>75</v>
      </c>
      <c r="C23131" t="s">
        <v>137</v>
      </c>
      <c r="D23131">
        <v>1</v>
      </c>
      <c r="E23131" t="s">
        <v>139</v>
      </c>
      <c r="F23131">
        <v>63.6</v>
      </c>
    </row>
    <row r="23132" spans="1:6">
      <c r="A23132" s="12" t="s">
        <v>255</v>
      </c>
      <c r="B23132" t="s">
        <v>76</v>
      </c>
      <c r="C23132" t="s">
        <v>137</v>
      </c>
      <c r="D23132">
        <v>1</v>
      </c>
      <c r="E23132" t="s">
        <v>139</v>
      </c>
      <c r="F23132">
        <v>93.2</v>
      </c>
    </row>
    <row r="23133" spans="1:6">
      <c r="A23133" s="12" t="s">
        <v>255</v>
      </c>
      <c r="B23133" t="s">
        <v>77</v>
      </c>
      <c r="C23133" t="s">
        <v>137</v>
      </c>
      <c r="D23133">
        <v>1</v>
      </c>
      <c r="E23133" t="s">
        <v>139</v>
      </c>
      <c r="F23133">
        <v>99.3</v>
      </c>
    </row>
    <row r="23134" spans="1:6">
      <c r="A23134" s="12" t="s">
        <v>255</v>
      </c>
      <c r="B23134" t="s">
        <v>78</v>
      </c>
      <c r="C23134" t="s">
        <v>137</v>
      </c>
      <c r="D23134">
        <v>1</v>
      </c>
      <c r="E23134" t="s">
        <v>139</v>
      </c>
      <c r="F23134">
        <v>96.1</v>
      </c>
    </row>
    <row r="23135" spans="1:6">
      <c r="A23135" s="12" t="s">
        <v>255</v>
      </c>
      <c r="B23135" t="s">
        <v>79</v>
      </c>
      <c r="C23135" t="s">
        <v>137</v>
      </c>
      <c r="D23135">
        <v>1</v>
      </c>
      <c r="E23135" t="s">
        <v>139</v>
      </c>
      <c r="F23135">
        <v>30.3</v>
      </c>
    </row>
    <row r="23136" spans="1:6">
      <c r="A23136" s="12" t="s">
        <v>255</v>
      </c>
      <c r="B23136" t="s">
        <v>80</v>
      </c>
      <c r="C23136" t="s">
        <v>137</v>
      </c>
      <c r="D23136">
        <v>1</v>
      </c>
      <c r="E23136" t="s">
        <v>139</v>
      </c>
      <c r="F23136">
        <v>0.6</v>
      </c>
    </row>
    <row r="23137" spans="1:6">
      <c r="A23137" s="12" t="s">
        <v>255</v>
      </c>
      <c r="B23137" t="s">
        <v>81</v>
      </c>
      <c r="C23137" t="s">
        <v>137</v>
      </c>
      <c r="D23137">
        <v>1</v>
      </c>
      <c r="E23137" t="s">
        <v>139</v>
      </c>
      <c r="F23137">
        <v>0.3</v>
      </c>
    </row>
    <row r="23138" spans="1:6">
      <c r="A23138" s="12" t="s">
        <v>255</v>
      </c>
      <c r="B23138" t="s">
        <v>82</v>
      </c>
      <c r="C23138" t="s">
        <v>137</v>
      </c>
      <c r="D23138">
        <v>1</v>
      </c>
      <c r="E23138" t="s">
        <v>139</v>
      </c>
      <c r="F23138">
        <v>39.200000000000003</v>
      </c>
    </row>
    <row r="23139" spans="1:6">
      <c r="A23139" s="12" t="s">
        <v>255</v>
      </c>
      <c r="B23139" t="s">
        <v>83</v>
      </c>
      <c r="C23139" t="s">
        <v>137</v>
      </c>
      <c r="D23139">
        <v>1</v>
      </c>
      <c r="E23139" t="s">
        <v>139</v>
      </c>
      <c r="F23139">
        <v>32.200000000000003</v>
      </c>
    </row>
    <row r="23140" spans="1:6">
      <c r="A23140" s="12" t="s">
        <v>255</v>
      </c>
      <c r="B23140" t="s">
        <v>84</v>
      </c>
      <c r="C23140" t="s">
        <v>137</v>
      </c>
      <c r="D23140">
        <v>1</v>
      </c>
      <c r="E23140" t="s">
        <v>139</v>
      </c>
      <c r="F23140">
        <v>90.8</v>
      </c>
    </row>
    <row r="23141" spans="1:6">
      <c r="A23141" s="12" t="s">
        <v>255</v>
      </c>
      <c r="B23141" t="s">
        <v>85</v>
      </c>
      <c r="C23141" t="s">
        <v>137</v>
      </c>
      <c r="D23141">
        <v>1</v>
      </c>
      <c r="E23141" t="s">
        <v>139</v>
      </c>
      <c r="F23141">
        <v>90.2</v>
      </c>
    </row>
    <row r="23142" spans="1:6">
      <c r="A23142" s="12" t="s">
        <v>255</v>
      </c>
      <c r="B23142" t="s">
        <v>86</v>
      </c>
      <c r="C23142" t="s">
        <v>137</v>
      </c>
      <c r="D23142">
        <v>1</v>
      </c>
      <c r="E23142" t="s">
        <v>139</v>
      </c>
      <c r="F23142">
        <v>89.5</v>
      </c>
    </row>
    <row r="23143" spans="1:6">
      <c r="A23143" s="12" t="s">
        <v>255</v>
      </c>
      <c r="B23143" t="s">
        <v>87</v>
      </c>
      <c r="C23143" t="s">
        <v>137</v>
      </c>
      <c r="D23143">
        <v>1</v>
      </c>
      <c r="E23143" t="s">
        <v>139</v>
      </c>
      <c r="F23143">
        <v>98.4</v>
      </c>
    </row>
    <row r="23144" spans="1:6">
      <c r="A23144" s="12" t="s">
        <v>255</v>
      </c>
      <c r="B23144" t="s">
        <v>88</v>
      </c>
      <c r="C23144" t="s">
        <v>137</v>
      </c>
      <c r="D23144">
        <v>1</v>
      </c>
      <c r="E23144" t="s">
        <v>139</v>
      </c>
      <c r="F23144">
        <v>39.1</v>
      </c>
    </row>
    <row r="23145" spans="1:6">
      <c r="A23145" s="12" t="s">
        <v>255</v>
      </c>
      <c r="B23145" t="s">
        <v>89</v>
      </c>
      <c r="C23145" t="s">
        <v>137</v>
      </c>
      <c r="D23145">
        <v>1</v>
      </c>
      <c r="E23145" t="s">
        <v>139</v>
      </c>
      <c r="F23145">
        <v>36.6</v>
      </c>
    </row>
    <row r="23146" spans="1:6">
      <c r="A23146" s="12" t="s">
        <v>255</v>
      </c>
      <c r="B23146" t="s">
        <v>90</v>
      </c>
      <c r="C23146" t="s">
        <v>137</v>
      </c>
      <c r="D23146">
        <v>1</v>
      </c>
      <c r="E23146" t="s">
        <v>139</v>
      </c>
      <c r="F23146">
        <v>10.199999999999999</v>
      </c>
    </row>
    <row r="23147" spans="1:6">
      <c r="A23147" s="12" t="s">
        <v>255</v>
      </c>
      <c r="B23147" t="s">
        <v>91</v>
      </c>
      <c r="C23147" t="s">
        <v>137</v>
      </c>
      <c r="D23147">
        <v>1</v>
      </c>
      <c r="E23147" t="s">
        <v>139</v>
      </c>
      <c r="F23147">
        <v>17.5</v>
      </c>
    </row>
    <row r="23148" spans="1:6">
      <c r="A23148" s="12" t="s">
        <v>255</v>
      </c>
      <c r="B23148" t="s">
        <v>92</v>
      </c>
      <c r="C23148" t="s">
        <v>137</v>
      </c>
      <c r="D23148">
        <v>1</v>
      </c>
      <c r="E23148" t="s">
        <v>139</v>
      </c>
      <c r="F23148">
        <v>1.9</v>
      </c>
    </row>
    <row r="23149" spans="1:6">
      <c r="A23149" s="12" t="s">
        <v>255</v>
      </c>
      <c r="B23149" t="s">
        <v>93</v>
      </c>
      <c r="C23149" t="s">
        <v>137</v>
      </c>
      <c r="D23149">
        <v>1</v>
      </c>
      <c r="E23149" t="s">
        <v>139</v>
      </c>
      <c r="F23149">
        <v>57.7</v>
      </c>
    </row>
    <row r="23150" spans="1:6">
      <c r="A23150" s="12" t="s">
        <v>255</v>
      </c>
      <c r="B23150" t="s">
        <v>94</v>
      </c>
      <c r="C23150" t="s">
        <v>137</v>
      </c>
      <c r="D23150">
        <v>1</v>
      </c>
      <c r="E23150" t="s">
        <v>139</v>
      </c>
      <c r="F23150">
        <v>99.9</v>
      </c>
    </row>
    <row r="23151" spans="1:6">
      <c r="A23151" s="12" t="s">
        <v>255</v>
      </c>
      <c r="B23151" t="s">
        <v>95</v>
      </c>
      <c r="C23151" t="s">
        <v>137</v>
      </c>
      <c r="D23151">
        <v>1</v>
      </c>
      <c r="E23151" t="s">
        <v>139</v>
      </c>
      <c r="F23151">
        <v>70.8</v>
      </c>
    </row>
    <row r="23152" spans="1:6">
      <c r="A23152" s="12" t="s">
        <v>255</v>
      </c>
      <c r="B23152" t="s">
        <v>96</v>
      </c>
      <c r="C23152" t="s">
        <v>137</v>
      </c>
      <c r="D23152">
        <v>1</v>
      </c>
      <c r="E23152" t="s">
        <v>139</v>
      </c>
      <c r="F23152">
        <v>99.9</v>
      </c>
    </row>
    <row r="23153" spans="1:6">
      <c r="A23153" s="12" t="s">
        <v>255</v>
      </c>
      <c r="B23153" t="s">
        <v>97</v>
      </c>
      <c r="C23153" t="s">
        <v>137</v>
      </c>
      <c r="D23153">
        <v>1</v>
      </c>
      <c r="E23153" t="s">
        <v>139</v>
      </c>
      <c r="F23153">
        <v>13.7</v>
      </c>
    </row>
    <row r="23154" spans="1:6">
      <c r="A23154" s="12" t="s">
        <v>255</v>
      </c>
      <c r="B23154" t="s">
        <v>98</v>
      </c>
      <c r="C23154" t="s">
        <v>137</v>
      </c>
      <c r="D23154">
        <v>1</v>
      </c>
      <c r="E23154" t="s">
        <v>139</v>
      </c>
      <c r="F23154">
        <v>43</v>
      </c>
    </row>
    <row r="23155" spans="1:6">
      <c r="A23155" s="12" t="s">
        <v>255</v>
      </c>
      <c r="B23155" t="s">
        <v>99</v>
      </c>
      <c r="C23155" t="s">
        <v>137</v>
      </c>
      <c r="D23155">
        <v>1</v>
      </c>
      <c r="E23155" t="s">
        <v>139</v>
      </c>
      <c r="F23155">
        <v>4.9000000000000004</v>
      </c>
    </row>
    <row r="23156" spans="1:6">
      <c r="A23156" s="12" t="s">
        <v>255</v>
      </c>
      <c r="B23156" t="s">
        <v>100</v>
      </c>
      <c r="C23156" t="s">
        <v>137</v>
      </c>
      <c r="D23156">
        <v>1</v>
      </c>
      <c r="E23156" t="s">
        <v>139</v>
      </c>
      <c r="F23156">
        <v>87.3</v>
      </c>
    </row>
    <row r="23157" spans="1:6">
      <c r="A23157" s="12" t="s">
        <v>255</v>
      </c>
      <c r="B23157" t="s">
        <v>101</v>
      </c>
      <c r="C23157" t="s">
        <v>137</v>
      </c>
      <c r="D23157">
        <v>1</v>
      </c>
      <c r="E23157" t="s">
        <v>139</v>
      </c>
      <c r="F23157">
        <v>99.6</v>
      </c>
    </row>
    <row r="23158" spans="1:6">
      <c r="A23158" s="12" t="s">
        <v>255</v>
      </c>
      <c r="B23158" t="s">
        <v>102</v>
      </c>
      <c r="C23158" t="s">
        <v>137</v>
      </c>
      <c r="D23158">
        <v>1</v>
      </c>
      <c r="E23158" t="s">
        <v>139</v>
      </c>
      <c r="F23158">
        <v>98.6</v>
      </c>
    </row>
    <row r="23159" spans="1:6">
      <c r="A23159" s="12" t="s">
        <v>255</v>
      </c>
      <c r="B23159" t="s">
        <v>103</v>
      </c>
      <c r="C23159" t="s">
        <v>137</v>
      </c>
      <c r="D23159">
        <v>1</v>
      </c>
      <c r="E23159" t="s">
        <v>139</v>
      </c>
      <c r="F23159">
        <v>79</v>
      </c>
    </row>
    <row r="23160" spans="1:6">
      <c r="A23160" s="12" t="s">
        <v>255</v>
      </c>
      <c r="B23160" t="s">
        <v>104</v>
      </c>
      <c r="C23160" t="s">
        <v>137</v>
      </c>
      <c r="D23160">
        <v>1</v>
      </c>
      <c r="E23160" t="s">
        <v>139</v>
      </c>
      <c r="F23160">
        <v>99.7</v>
      </c>
    </row>
    <row r="23161" spans="1:6">
      <c r="A23161" s="12" t="s">
        <v>255</v>
      </c>
      <c r="B23161" t="s">
        <v>105</v>
      </c>
      <c r="C23161" t="s">
        <v>137</v>
      </c>
      <c r="D23161">
        <v>1</v>
      </c>
      <c r="E23161" t="s">
        <v>139</v>
      </c>
      <c r="F23161">
        <v>0.1</v>
      </c>
    </row>
    <row r="23162" spans="1:6">
      <c r="A23162" s="12" t="s">
        <v>255</v>
      </c>
      <c r="B23162" t="s">
        <v>106</v>
      </c>
      <c r="C23162" t="s">
        <v>137</v>
      </c>
      <c r="D23162">
        <v>1</v>
      </c>
      <c r="E23162" t="s">
        <v>139</v>
      </c>
      <c r="F23162">
        <v>27.3</v>
      </c>
    </row>
    <row r="23163" spans="1:6">
      <c r="A23163" s="12" t="s">
        <v>255</v>
      </c>
      <c r="B23163" t="s">
        <v>107</v>
      </c>
      <c r="C23163" t="s">
        <v>137</v>
      </c>
      <c r="D23163">
        <v>1</v>
      </c>
      <c r="E23163" t="s">
        <v>139</v>
      </c>
      <c r="F23163">
        <v>8.8000000000000007</v>
      </c>
    </row>
    <row r="23164" spans="1:6">
      <c r="A23164" s="12" t="s">
        <v>255</v>
      </c>
      <c r="B23164" t="s">
        <v>108</v>
      </c>
      <c r="C23164" t="s">
        <v>137</v>
      </c>
      <c r="D23164">
        <v>1</v>
      </c>
      <c r="E23164" t="s">
        <v>139</v>
      </c>
      <c r="F23164">
        <v>99.9</v>
      </c>
    </row>
    <row r="23165" spans="1:6">
      <c r="A23165" s="12" t="s">
        <v>255</v>
      </c>
      <c r="B23165" t="s">
        <v>109</v>
      </c>
      <c r="C23165" t="s">
        <v>137</v>
      </c>
      <c r="D23165">
        <v>1</v>
      </c>
      <c r="E23165" t="s">
        <v>139</v>
      </c>
      <c r="F23165">
        <v>48</v>
      </c>
    </row>
    <row r="23166" spans="1:6">
      <c r="A23166" s="12" t="s">
        <v>255</v>
      </c>
      <c r="B23166" t="s">
        <v>110</v>
      </c>
      <c r="C23166" t="s">
        <v>137</v>
      </c>
      <c r="D23166">
        <v>1</v>
      </c>
      <c r="E23166" t="s">
        <v>139</v>
      </c>
      <c r="F23166">
        <v>100</v>
      </c>
    </row>
    <row r="23167" spans="1:6">
      <c r="A23167" s="12" t="s">
        <v>255</v>
      </c>
      <c r="B23167" t="s">
        <v>111</v>
      </c>
      <c r="C23167" t="s">
        <v>137</v>
      </c>
      <c r="D23167">
        <v>1</v>
      </c>
      <c r="E23167" t="s">
        <v>139</v>
      </c>
      <c r="F23167">
        <v>0</v>
      </c>
    </row>
    <row r="23168" spans="1:6">
      <c r="A23168" s="12" t="s">
        <v>255</v>
      </c>
      <c r="B23168" t="s">
        <v>112</v>
      </c>
      <c r="C23168" t="s">
        <v>137</v>
      </c>
      <c r="D23168">
        <v>1</v>
      </c>
      <c r="E23168" t="s">
        <v>139</v>
      </c>
      <c r="F23168">
        <v>8.4</v>
      </c>
    </row>
    <row r="23169" spans="1:6">
      <c r="A23169" s="12" t="s">
        <v>255</v>
      </c>
      <c r="B23169" t="s">
        <v>113</v>
      </c>
      <c r="C23169" t="s">
        <v>137</v>
      </c>
      <c r="D23169">
        <v>1</v>
      </c>
      <c r="E23169" t="s">
        <v>139</v>
      </c>
      <c r="F23169">
        <v>60</v>
      </c>
    </row>
    <row r="23170" spans="1:6">
      <c r="A23170" s="12" t="s">
        <v>255</v>
      </c>
      <c r="B23170" t="s">
        <v>114</v>
      </c>
      <c r="C23170" t="s">
        <v>137</v>
      </c>
      <c r="D23170">
        <v>1</v>
      </c>
      <c r="E23170" t="s">
        <v>139</v>
      </c>
      <c r="F23170">
        <v>95.4</v>
      </c>
    </row>
    <row r="23171" spans="1:6">
      <c r="A23171" s="12" t="s">
        <v>255</v>
      </c>
      <c r="B23171" t="s">
        <v>115</v>
      </c>
      <c r="C23171" t="s">
        <v>137</v>
      </c>
      <c r="D23171">
        <v>1</v>
      </c>
      <c r="E23171" t="s">
        <v>139</v>
      </c>
      <c r="F23171">
        <v>58.3</v>
      </c>
    </row>
    <row r="23172" spans="1:6">
      <c r="A23172" s="12" t="s">
        <v>255</v>
      </c>
      <c r="B23172" t="s">
        <v>116</v>
      </c>
      <c r="C23172" t="s">
        <v>137</v>
      </c>
      <c r="D23172">
        <v>1</v>
      </c>
      <c r="E23172" t="s">
        <v>139</v>
      </c>
      <c r="F23172">
        <v>100</v>
      </c>
    </row>
    <row r="23173" spans="1:6">
      <c r="A23173" s="12" t="s">
        <v>255</v>
      </c>
      <c r="B23173" t="s">
        <v>146</v>
      </c>
      <c r="C23173" t="s">
        <v>137</v>
      </c>
      <c r="D23173">
        <v>1</v>
      </c>
      <c r="E23173" t="s">
        <v>139</v>
      </c>
      <c r="F23173">
        <v>45.4</v>
      </c>
    </row>
    <row r="23174" spans="1:6">
      <c r="A23174" s="12" t="s">
        <v>255</v>
      </c>
      <c r="B23174" t="s">
        <v>61</v>
      </c>
      <c r="C23174" t="s">
        <v>137</v>
      </c>
      <c r="D23174">
        <v>1</v>
      </c>
      <c r="E23174" t="s">
        <v>140</v>
      </c>
      <c r="F23174">
        <v>0.7</v>
      </c>
    </row>
    <row r="23175" spans="1:6">
      <c r="A23175" s="12" t="s">
        <v>255</v>
      </c>
      <c r="B23175" t="s">
        <v>62</v>
      </c>
      <c r="C23175" t="s">
        <v>137</v>
      </c>
      <c r="D23175">
        <v>1</v>
      </c>
      <c r="E23175" t="s">
        <v>140</v>
      </c>
      <c r="F23175">
        <v>13</v>
      </c>
    </row>
    <row r="23176" spans="1:6">
      <c r="A23176" s="12" t="s">
        <v>255</v>
      </c>
      <c r="B23176" t="s">
        <v>63</v>
      </c>
      <c r="C23176" t="s">
        <v>137</v>
      </c>
      <c r="D23176">
        <v>1</v>
      </c>
      <c r="E23176" t="s">
        <v>140</v>
      </c>
      <c r="F23176">
        <v>41.2</v>
      </c>
    </row>
    <row r="23177" spans="1:6">
      <c r="A23177" s="12" t="s">
        <v>255</v>
      </c>
      <c r="B23177" t="s">
        <v>64</v>
      </c>
      <c r="C23177" t="s">
        <v>137</v>
      </c>
      <c r="D23177">
        <v>1</v>
      </c>
      <c r="E23177" t="s">
        <v>140</v>
      </c>
      <c r="F23177">
        <v>0.5</v>
      </c>
    </row>
    <row r="23178" spans="1:6">
      <c r="A23178" s="12" t="s">
        <v>255</v>
      </c>
      <c r="B23178" t="s">
        <v>65</v>
      </c>
      <c r="C23178" t="s">
        <v>137</v>
      </c>
      <c r="D23178">
        <v>1</v>
      </c>
      <c r="E23178" t="s">
        <v>140</v>
      </c>
      <c r="F23178">
        <v>99.9</v>
      </c>
    </row>
    <row r="23179" spans="1:6">
      <c r="A23179" s="12" t="s">
        <v>255</v>
      </c>
      <c r="B23179" t="s">
        <v>66</v>
      </c>
      <c r="C23179" t="s">
        <v>137</v>
      </c>
      <c r="D23179">
        <v>1</v>
      </c>
      <c r="E23179" t="s">
        <v>140</v>
      </c>
      <c r="F23179">
        <v>72.900000000000006</v>
      </c>
    </row>
    <row r="23180" spans="1:6">
      <c r="A23180" s="12" t="s">
        <v>255</v>
      </c>
      <c r="B23180" t="s">
        <v>67</v>
      </c>
      <c r="C23180" t="s">
        <v>137</v>
      </c>
      <c r="D23180">
        <v>1</v>
      </c>
      <c r="E23180" t="s">
        <v>140</v>
      </c>
      <c r="F23180">
        <v>90.4</v>
      </c>
    </row>
    <row r="23181" spans="1:6">
      <c r="A23181" s="12" t="s">
        <v>255</v>
      </c>
      <c r="B23181" t="s">
        <v>68</v>
      </c>
      <c r="C23181" t="s">
        <v>137</v>
      </c>
      <c r="D23181">
        <v>1</v>
      </c>
      <c r="E23181" t="s">
        <v>140</v>
      </c>
      <c r="F23181">
        <v>91.2</v>
      </c>
    </row>
    <row r="23182" spans="1:6">
      <c r="A23182" s="12" t="s">
        <v>255</v>
      </c>
      <c r="B23182" t="s">
        <v>69</v>
      </c>
      <c r="C23182" t="s">
        <v>137</v>
      </c>
      <c r="D23182">
        <v>1</v>
      </c>
      <c r="E23182" t="s">
        <v>140</v>
      </c>
      <c r="F23182">
        <v>47.6</v>
      </c>
    </row>
    <row r="23183" spans="1:6">
      <c r="A23183" s="12" t="s">
        <v>255</v>
      </c>
      <c r="B23183" t="s">
        <v>70</v>
      </c>
      <c r="C23183" t="s">
        <v>137</v>
      </c>
      <c r="D23183">
        <v>1</v>
      </c>
      <c r="E23183" t="s">
        <v>140</v>
      </c>
      <c r="F23183">
        <v>31.9</v>
      </c>
    </row>
    <row r="23184" spans="1:6">
      <c r="A23184" s="12" t="s">
        <v>255</v>
      </c>
      <c r="B23184" t="s">
        <v>71</v>
      </c>
      <c r="C23184" t="s">
        <v>137</v>
      </c>
      <c r="D23184">
        <v>1</v>
      </c>
      <c r="E23184" t="s">
        <v>140</v>
      </c>
      <c r="F23184">
        <v>100</v>
      </c>
    </row>
    <row r="23185" spans="1:6">
      <c r="A23185" s="12" t="s">
        <v>255</v>
      </c>
      <c r="B23185" t="s">
        <v>72</v>
      </c>
      <c r="C23185" t="s">
        <v>137</v>
      </c>
      <c r="D23185">
        <v>1</v>
      </c>
      <c r="E23185" t="s">
        <v>140</v>
      </c>
      <c r="F23185">
        <v>0.2</v>
      </c>
    </row>
    <row r="23186" spans="1:6">
      <c r="A23186" s="12" t="s">
        <v>255</v>
      </c>
      <c r="B23186" t="s">
        <v>73</v>
      </c>
      <c r="C23186" t="s">
        <v>137</v>
      </c>
      <c r="D23186">
        <v>1</v>
      </c>
      <c r="E23186" t="s">
        <v>140</v>
      </c>
      <c r="F23186">
        <v>92.5</v>
      </c>
    </row>
    <row r="23187" spans="1:6">
      <c r="A23187" s="12" t="s">
        <v>255</v>
      </c>
      <c r="B23187" t="s">
        <v>74</v>
      </c>
      <c r="C23187" t="s">
        <v>137</v>
      </c>
      <c r="D23187">
        <v>1</v>
      </c>
      <c r="E23187" t="s">
        <v>140</v>
      </c>
      <c r="F23187">
        <v>9.1999999999999993</v>
      </c>
    </row>
    <row r="23188" spans="1:6">
      <c r="A23188" s="12" t="s">
        <v>255</v>
      </c>
      <c r="B23188" t="s">
        <v>75</v>
      </c>
      <c r="C23188" t="s">
        <v>137</v>
      </c>
      <c r="D23188">
        <v>1</v>
      </c>
      <c r="E23188" t="s">
        <v>140</v>
      </c>
      <c r="F23188">
        <v>36.4</v>
      </c>
    </row>
    <row r="23189" spans="1:6">
      <c r="A23189" s="12" t="s">
        <v>255</v>
      </c>
      <c r="B23189" t="s">
        <v>76</v>
      </c>
      <c r="C23189" t="s">
        <v>137</v>
      </c>
      <c r="D23189">
        <v>1</v>
      </c>
      <c r="E23189" t="s">
        <v>140</v>
      </c>
      <c r="F23189">
        <v>6.8</v>
      </c>
    </row>
    <row r="23190" spans="1:6">
      <c r="A23190" s="12" t="s">
        <v>255</v>
      </c>
      <c r="B23190" t="s">
        <v>77</v>
      </c>
      <c r="C23190" t="s">
        <v>137</v>
      </c>
      <c r="D23190">
        <v>1</v>
      </c>
      <c r="E23190" t="s">
        <v>140</v>
      </c>
      <c r="F23190">
        <v>0.7</v>
      </c>
    </row>
    <row r="23191" spans="1:6">
      <c r="A23191" s="12" t="s">
        <v>255</v>
      </c>
      <c r="B23191" t="s">
        <v>78</v>
      </c>
      <c r="C23191" t="s">
        <v>137</v>
      </c>
      <c r="D23191">
        <v>1</v>
      </c>
      <c r="E23191" t="s">
        <v>140</v>
      </c>
      <c r="F23191">
        <v>3.9</v>
      </c>
    </row>
    <row r="23192" spans="1:6">
      <c r="A23192" s="12" t="s">
        <v>255</v>
      </c>
      <c r="B23192" t="s">
        <v>79</v>
      </c>
      <c r="C23192" t="s">
        <v>137</v>
      </c>
      <c r="D23192">
        <v>1</v>
      </c>
      <c r="E23192" t="s">
        <v>140</v>
      </c>
      <c r="F23192">
        <v>69.7</v>
      </c>
    </row>
    <row r="23193" spans="1:6">
      <c r="A23193" s="12" t="s">
        <v>255</v>
      </c>
      <c r="B23193" t="s">
        <v>80</v>
      </c>
      <c r="C23193" t="s">
        <v>137</v>
      </c>
      <c r="D23193">
        <v>1</v>
      </c>
      <c r="E23193" t="s">
        <v>140</v>
      </c>
      <c r="F23193">
        <v>99.4</v>
      </c>
    </row>
    <row r="23194" spans="1:6">
      <c r="A23194" s="12" t="s">
        <v>255</v>
      </c>
      <c r="B23194" t="s">
        <v>81</v>
      </c>
      <c r="C23194" t="s">
        <v>137</v>
      </c>
      <c r="D23194">
        <v>1</v>
      </c>
      <c r="E23194" t="s">
        <v>140</v>
      </c>
      <c r="F23194">
        <v>99.7</v>
      </c>
    </row>
    <row r="23195" spans="1:6">
      <c r="A23195" s="12" t="s">
        <v>255</v>
      </c>
      <c r="B23195" t="s">
        <v>82</v>
      </c>
      <c r="C23195" t="s">
        <v>137</v>
      </c>
      <c r="D23195">
        <v>1</v>
      </c>
      <c r="E23195" t="s">
        <v>140</v>
      </c>
      <c r="F23195">
        <v>60.8</v>
      </c>
    </row>
    <row r="23196" spans="1:6">
      <c r="A23196" s="12" t="s">
        <v>255</v>
      </c>
      <c r="B23196" t="s">
        <v>83</v>
      </c>
      <c r="C23196" t="s">
        <v>137</v>
      </c>
      <c r="D23196">
        <v>1</v>
      </c>
      <c r="E23196" t="s">
        <v>140</v>
      </c>
      <c r="F23196">
        <v>67.8</v>
      </c>
    </row>
    <row r="23197" spans="1:6">
      <c r="A23197" s="12" t="s">
        <v>255</v>
      </c>
      <c r="B23197" t="s">
        <v>84</v>
      </c>
      <c r="C23197" t="s">
        <v>137</v>
      </c>
      <c r="D23197">
        <v>1</v>
      </c>
      <c r="E23197" t="s">
        <v>140</v>
      </c>
      <c r="F23197">
        <v>9.1999999999999993</v>
      </c>
    </row>
    <row r="23198" spans="1:6">
      <c r="A23198" s="12" t="s">
        <v>255</v>
      </c>
      <c r="B23198" t="s">
        <v>85</v>
      </c>
      <c r="C23198" t="s">
        <v>137</v>
      </c>
      <c r="D23198">
        <v>1</v>
      </c>
      <c r="E23198" t="s">
        <v>140</v>
      </c>
      <c r="F23198">
        <v>9.8000000000000007</v>
      </c>
    </row>
    <row r="23199" spans="1:6">
      <c r="A23199" s="12" t="s">
        <v>255</v>
      </c>
      <c r="B23199" t="s">
        <v>86</v>
      </c>
      <c r="C23199" t="s">
        <v>137</v>
      </c>
      <c r="D23199">
        <v>1</v>
      </c>
      <c r="E23199" t="s">
        <v>140</v>
      </c>
      <c r="F23199">
        <v>10.5</v>
      </c>
    </row>
    <row r="23200" spans="1:6">
      <c r="A23200" s="12" t="s">
        <v>255</v>
      </c>
      <c r="B23200" t="s">
        <v>87</v>
      </c>
      <c r="C23200" t="s">
        <v>137</v>
      </c>
      <c r="D23200">
        <v>1</v>
      </c>
      <c r="E23200" t="s">
        <v>140</v>
      </c>
      <c r="F23200">
        <v>1.6</v>
      </c>
    </row>
    <row r="23201" spans="1:6">
      <c r="A23201" s="12" t="s">
        <v>255</v>
      </c>
      <c r="B23201" t="s">
        <v>88</v>
      </c>
      <c r="C23201" t="s">
        <v>137</v>
      </c>
      <c r="D23201">
        <v>1</v>
      </c>
      <c r="E23201" t="s">
        <v>140</v>
      </c>
      <c r="F23201">
        <v>60.9</v>
      </c>
    </row>
    <row r="23202" spans="1:6">
      <c r="A23202" s="12" t="s">
        <v>255</v>
      </c>
      <c r="B23202" t="s">
        <v>89</v>
      </c>
      <c r="C23202" t="s">
        <v>137</v>
      </c>
      <c r="D23202">
        <v>1</v>
      </c>
      <c r="E23202" t="s">
        <v>140</v>
      </c>
      <c r="F23202">
        <v>63.4</v>
      </c>
    </row>
    <row r="23203" spans="1:6">
      <c r="A23203" s="12" t="s">
        <v>255</v>
      </c>
      <c r="B23203" t="s">
        <v>90</v>
      </c>
      <c r="C23203" t="s">
        <v>137</v>
      </c>
      <c r="D23203">
        <v>1</v>
      </c>
      <c r="E23203" t="s">
        <v>140</v>
      </c>
      <c r="F23203">
        <v>89.8</v>
      </c>
    </row>
    <row r="23204" spans="1:6">
      <c r="A23204" s="12" t="s">
        <v>255</v>
      </c>
      <c r="B23204" t="s">
        <v>91</v>
      </c>
      <c r="C23204" t="s">
        <v>137</v>
      </c>
      <c r="D23204">
        <v>1</v>
      </c>
      <c r="E23204" t="s">
        <v>140</v>
      </c>
      <c r="F23204">
        <v>82.5</v>
      </c>
    </row>
    <row r="23205" spans="1:6">
      <c r="A23205" s="12" t="s">
        <v>255</v>
      </c>
      <c r="B23205" t="s">
        <v>92</v>
      </c>
      <c r="C23205" t="s">
        <v>137</v>
      </c>
      <c r="D23205">
        <v>1</v>
      </c>
      <c r="E23205" t="s">
        <v>140</v>
      </c>
      <c r="F23205">
        <v>98.1</v>
      </c>
    </row>
    <row r="23206" spans="1:6">
      <c r="A23206" s="12" t="s">
        <v>255</v>
      </c>
      <c r="B23206" t="s">
        <v>93</v>
      </c>
      <c r="C23206" t="s">
        <v>137</v>
      </c>
      <c r="D23206">
        <v>1</v>
      </c>
      <c r="E23206" t="s">
        <v>140</v>
      </c>
      <c r="F23206">
        <v>42.3</v>
      </c>
    </row>
    <row r="23207" spans="1:6">
      <c r="A23207" s="12" t="s">
        <v>255</v>
      </c>
      <c r="B23207" t="s">
        <v>94</v>
      </c>
      <c r="C23207" t="s">
        <v>137</v>
      </c>
      <c r="D23207">
        <v>1</v>
      </c>
      <c r="E23207" t="s">
        <v>140</v>
      </c>
      <c r="F23207">
        <v>0.1</v>
      </c>
    </row>
    <row r="23208" spans="1:6">
      <c r="A23208" s="12" t="s">
        <v>255</v>
      </c>
      <c r="B23208" t="s">
        <v>95</v>
      </c>
      <c r="C23208" t="s">
        <v>137</v>
      </c>
      <c r="D23208">
        <v>1</v>
      </c>
      <c r="E23208" t="s">
        <v>140</v>
      </c>
      <c r="F23208">
        <v>29.2</v>
      </c>
    </row>
    <row r="23209" spans="1:6">
      <c r="A23209" s="12" t="s">
        <v>255</v>
      </c>
      <c r="B23209" t="s">
        <v>96</v>
      </c>
      <c r="C23209" t="s">
        <v>137</v>
      </c>
      <c r="D23209">
        <v>1</v>
      </c>
      <c r="E23209" t="s">
        <v>140</v>
      </c>
      <c r="F23209">
        <v>0.1</v>
      </c>
    </row>
    <row r="23210" spans="1:6">
      <c r="A23210" s="12" t="s">
        <v>255</v>
      </c>
      <c r="B23210" t="s">
        <v>97</v>
      </c>
      <c r="C23210" t="s">
        <v>137</v>
      </c>
      <c r="D23210">
        <v>1</v>
      </c>
      <c r="E23210" t="s">
        <v>140</v>
      </c>
      <c r="F23210">
        <v>86.3</v>
      </c>
    </row>
    <row r="23211" spans="1:6">
      <c r="A23211" s="12" t="s">
        <v>255</v>
      </c>
      <c r="B23211" t="s">
        <v>98</v>
      </c>
      <c r="C23211" t="s">
        <v>137</v>
      </c>
      <c r="D23211">
        <v>1</v>
      </c>
      <c r="E23211" t="s">
        <v>140</v>
      </c>
      <c r="F23211">
        <v>57</v>
      </c>
    </row>
    <row r="23212" spans="1:6">
      <c r="A23212" s="12" t="s">
        <v>255</v>
      </c>
      <c r="B23212" t="s">
        <v>99</v>
      </c>
      <c r="C23212" t="s">
        <v>137</v>
      </c>
      <c r="D23212">
        <v>1</v>
      </c>
      <c r="E23212" t="s">
        <v>140</v>
      </c>
      <c r="F23212">
        <v>95.1</v>
      </c>
    </row>
    <row r="23213" spans="1:6">
      <c r="A23213" s="12" t="s">
        <v>255</v>
      </c>
      <c r="B23213" t="s">
        <v>100</v>
      </c>
      <c r="C23213" t="s">
        <v>137</v>
      </c>
      <c r="D23213">
        <v>1</v>
      </c>
      <c r="E23213" t="s">
        <v>140</v>
      </c>
      <c r="F23213">
        <v>12.7</v>
      </c>
    </row>
    <row r="23214" spans="1:6">
      <c r="A23214" s="12" t="s">
        <v>255</v>
      </c>
      <c r="B23214" t="s">
        <v>101</v>
      </c>
      <c r="C23214" t="s">
        <v>137</v>
      </c>
      <c r="D23214">
        <v>1</v>
      </c>
      <c r="E23214" t="s">
        <v>140</v>
      </c>
      <c r="F23214">
        <v>0.4</v>
      </c>
    </row>
    <row r="23215" spans="1:6">
      <c r="A23215" s="12" t="s">
        <v>255</v>
      </c>
      <c r="B23215" t="s">
        <v>102</v>
      </c>
      <c r="C23215" t="s">
        <v>137</v>
      </c>
      <c r="D23215">
        <v>1</v>
      </c>
      <c r="E23215" t="s">
        <v>140</v>
      </c>
      <c r="F23215">
        <v>1.4</v>
      </c>
    </row>
    <row r="23216" spans="1:6">
      <c r="A23216" s="12" t="s">
        <v>255</v>
      </c>
      <c r="B23216" t="s">
        <v>103</v>
      </c>
      <c r="C23216" t="s">
        <v>137</v>
      </c>
      <c r="D23216">
        <v>1</v>
      </c>
      <c r="E23216" t="s">
        <v>140</v>
      </c>
      <c r="F23216">
        <v>21</v>
      </c>
    </row>
    <row r="23217" spans="1:6">
      <c r="A23217" s="12" t="s">
        <v>255</v>
      </c>
      <c r="B23217" t="s">
        <v>104</v>
      </c>
      <c r="C23217" t="s">
        <v>137</v>
      </c>
      <c r="D23217">
        <v>1</v>
      </c>
      <c r="E23217" t="s">
        <v>140</v>
      </c>
      <c r="F23217">
        <v>0.3</v>
      </c>
    </row>
    <row r="23218" spans="1:6">
      <c r="A23218" s="12" t="s">
        <v>255</v>
      </c>
      <c r="B23218" t="s">
        <v>105</v>
      </c>
      <c r="C23218" t="s">
        <v>137</v>
      </c>
      <c r="D23218">
        <v>1</v>
      </c>
      <c r="E23218" t="s">
        <v>140</v>
      </c>
      <c r="F23218">
        <v>99.9</v>
      </c>
    </row>
    <row r="23219" spans="1:6">
      <c r="A23219" s="12" t="s">
        <v>255</v>
      </c>
      <c r="B23219" t="s">
        <v>106</v>
      </c>
      <c r="C23219" t="s">
        <v>137</v>
      </c>
      <c r="D23219">
        <v>1</v>
      </c>
      <c r="E23219" t="s">
        <v>140</v>
      </c>
      <c r="F23219">
        <v>72.7</v>
      </c>
    </row>
    <row r="23220" spans="1:6">
      <c r="A23220" s="12" t="s">
        <v>255</v>
      </c>
      <c r="B23220" t="s">
        <v>107</v>
      </c>
      <c r="C23220" t="s">
        <v>137</v>
      </c>
      <c r="D23220">
        <v>1</v>
      </c>
      <c r="E23220" t="s">
        <v>140</v>
      </c>
      <c r="F23220">
        <v>91.2</v>
      </c>
    </row>
    <row r="23221" spans="1:6">
      <c r="A23221" s="12" t="s">
        <v>255</v>
      </c>
      <c r="B23221" t="s">
        <v>108</v>
      </c>
      <c r="C23221" t="s">
        <v>137</v>
      </c>
      <c r="D23221">
        <v>1</v>
      </c>
      <c r="E23221" t="s">
        <v>140</v>
      </c>
      <c r="F23221">
        <v>0.1</v>
      </c>
    </row>
    <row r="23222" spans="1:6">
      <c r="A23222" s="12" t="s">
        <v>255</v>
      </c>
      <c r="B23222" t="s">
        <v>109</v>
      </c>
      <c r="C23222" t="s">
        <v>137</v>
      </c>
      <c r="D23222">
        <v>1</v>
      </c>
      <c r="E23222" t="s">
        <v>140</v>
      </c>
      <c r="F23222">
        <v>52</v>
      </c>
    </row>
    <row r="23223" spans="1:6">
      <c r="A23223" s="12" t="s">
        <v>255</v>
      </c>
      <c r="B23223" t="s">
        <v>110</v>
      </c>
      <c r="C23223" t="s">
        <v>137</v>
      </c>
      <c r="D23223">
        <v>1</v>
      </c>
      <c r="E23223" t="s">
        <v>140</v>
      </c>
      <c r="F23223">
        <v>0</v>
      </c>
    </row>
    <row r="23224" spans="1:6">
      <c r="A23224" s="12" t="s">
        <v>255</v>
      </c>
      <c r="B23224" t="s">
        <v>111</v>
      </c>
      <c r="C23224" t="s">
        <v>137</v>
      </c>
      <c r="D23224">
        <v>1</v>
      </c>
      <c r="E23224" t="s">
        <v>140</v>
      </c>
      <c r="F23224">
        <v>100</v>
      </c>
    </row>
    <row r="23225" spans="1:6">
      <c r="A23225" s="12" t="s">
        <v>255</v>
      </c>
      <c r="B23225" t="s">
        <v>112</v>
      </c>
      <c r="C23225" t="s">
        <v>137</v>
      </c>
      <c r="D23225">
        <v>1</v>
      </c>
      <c r="E23225" t="s">
        <v>140</v>
      </c>
      <c r="F23225">
        <v>91.6</v>
      </c>
    </row>
    <row r="23226" spans="1:6">
      <c r="A23226" s="12" t="s">
        <v>255</v>
      </c>
      <c r="B23226" t="s">
        <v>113</v>
      </c>
      <c r="C23226" t="s">
        <v>137</v>
      </c>
      <c r="D23226">
        <v>1</v>
      </c>
      <c r="E23226" t="s">
        <v>140</v>
      </c>
      <c r="F23226">
        <v>40</v>
      </c>
    </row>
    <row r="23227" spans="1:6">
      <c r="A23227" s="12" t="s">
        <v>255</v>
      </c>
      <c r="B23227" t="s">
        <v>114</v>
      </c>
      <c r="C23227" t="s">
        <v>137</v>
      </c>
      <c r="D23227">
        <v>1</v>
      </c>
      <c r="E23227" t="s">
        <v>140</v>
      </c>
      <c r="F23227">
        <v>4.5999999999999996</v>
      </c>
    </row>
    <row r="23228" spans="1:6">
      <c r="A23228" s="12" t="s">
        <v>255</v>
      </c>
      <c r="B23228" t="s">
        <v>115</v>
      </c>
      <c r="C23228" t="s">
        <v>137</v>
      </c>
      <c r="D23228">
        <v>1</v>
      </c>
      <c r="E23228" t="s">
        <v>140</v>
      </c>
      <c r="F23228">
        <v>41.7</v>
      </c>
    </row>
    <row r="23229" spans="1:6">
      <c r="A23229" s="12" t="s">
        <v>255</v>
      </c>
      <c r="B23229" t="s">
        <v>116</v>
      </c>
      <c r="C23229" t="s">
        <v>137</v>
      </c>
      <c r="D23229">
        <v>1</v>
      </c>
      <c r="E23229" t="s">
        <v>140</v>
      </c>
      <c r="F23229">
        <v>0</v>
      </c>
    </row>
    <row r="23230" spans="1:6">
      <c r="A23230" s="12" t="s">
        <v>255</v>
      </c>
      <c r="B23230" t="s">
        <v>146</v>
      </c>
      <c r="C23230" t="s">
        <v>137</v>
      </c>
      <c r="D23230">
        <v>1</v>
      </c>
      <c r="E23230" t="s">
        <v>140</v>
      </c>
      <c r="F23230">
        <v>54.6</v>
      </c>
    </row>
    <row r="23231" spans="1:6">
      <c r="A23231" s="12" t="s">
        <v>255</v>
      </c>
      <c r="B23231" t="s">
        <v>61</v>
      </c>
      <c r="C23231" t="s">
        <v>137</v>
      </c>
      <c r="D23231">
        <v>1</v>
      </c>
      <c r="E23231" t="s">
        <v>147</v>
      </c>
      <c r="F23231">
        <v>0</v>
      </c>
    </row>
    <row r="23232" spans="1:6">
      <c r="A23232" s="12" t="s">
        <v>255</v>
      </c>
      <c r="B23232" t="s">
        <v>62</v>
      </c>
      <c r="C23232" t="s">
        <v>137</v>
      </c>
      <c r="D23232">
        <v>1</v>
      </c>
      <c r="E23232" t="s">
        <v>147</v>
      </c>
      <c r="F23232">
        <v>0</v>
      </c>
    </row>
    <row r="23233" spans="1:6">
      <c r="A23233" s="12" t="s">
        <v>255</v>
      </c>
      <c r="B23233" t="s">
        <v>63</v>
      </c>
      <c r="C23233" t="s">
        <v>137</v>
      </c>
      <c r="D23233">
        <v>1</v>
      </c>
      <c r="E23233" t="s">
        <v>147</v>
      </c>
      <c r="F23233">
        <v>0</v>
      </c>
    </row>
    <row r="23234" spans="1:6">
      <c r="A23234" s="12" t="s">
        <v>255</v>
      </c>
      <c r="B23234" t="s">
        <v>64</v>
      </c>
      <c r="C23234" t="s">
        <v>137</v>
      </c>
      <c r="D23234">
        <v>1</v>
      </c>
      <c r="E23234" t="s">
        <v>147</v>
      </c>
      <c r="F23234">
        <v>0</v>
      </c>
    </row>
    <row r="23235" spans="1:6">
      <c r="A23235" s="12" t="s">
        <v>255</v>
      </c>
      <c r="B23235" t="s">
        <v>65</v>
      </c>
      <c r="C23235" t="s">
        <v>137</v>
      </c>
      <c r="D23235">
        <v>1</v>
      </c>
      <c r="E23235" t="s">
        <v>147</v>
      </c>
      <c r="F23235">
        <v>0</v>
      </c>
    </row>
    <row r="23236" spans="1:6">
      <c r="A23236" s="12" t="s">
        <v>255</v>
      </c>
      <c r="B23236" t="s">
        <v>66</v>
      </c>
      <c r="C23236" t="s">
        <v>137</v>
      </c>
      <c r="D23236">
        <v>1</v>
      </c>
      <c r="E23236" t="s">
        <v>147</v>
      </c>
      <c r="F23236">
        <v>0</v>
      </c>
    </row>
    <row r="23237" spans="1:6">
      <c r="A23237" s="12" t="s">
        <v>255</v>
      </c>
      <c r="B23237" t="s">
        <v>67</v>
      </c>
      <c r="C23237" t="s">
        <v>137</v>
      </c>
      <c r="D23237">
        <v>1</v>
      </c>
      <c r="E23237" t="s">
        <v>147</v>
      </c>
      <c r="F23237">
        <v>0</v>
      </c>
    </row>
    <row r="23238" spans="1:6">
      <c r="A23238" s="12" t="s">
        <v>255</v>
      </c>
      <c r="B23238" t="s">
        <v>68</v>
      </c>
      <c r="C23238" t="s">
        <v>137</v>
      </c>
      <c r="D23238">
        <v>1</v>
      </c>
      <c r="E23238" t="s">
        <v>147</v>
      </c>
      <c r="F23238">
        <v>0</v>
      </c>
    </row>
    <row r="23239" spans="1:6">
      <c r="A23239" s="12" t="s">
        <v>255</v>
      </c>
      <c r="B23239" t="s">
        <v>69</v>
      </c>
      <c r="C23239" t="s">
        <v>137</v>
      </c>
      <c r="D23239">
        <v>1</v>
      </c>
      <c r="E23239" t="s">
        <v>147</v>
      </c>
      <c r="F23239">
        <v>0</v>
      </c>
    </row>
    <row r="23240" spans="1:6">
      <c r="A23240" s="12" t="s">
        <v>255</v>
      </c>
      <c r="B23240" t="s">
        <v>70</v>
      </c>
      <c r="C23240" t="s">
        <v>137</v>
      </c>
      <c r="D23240">
        <v>1</v>
      </c>
      <c r="E23240" t="s">
        <v>147</v>
      </c>
      <c r="F23240">
        <v>0</v>
      </c>
    </row>
    <row r="23241" spans="1:6">
      <c r="A23241" s="12" t="s">
        <v>255</v>
      </c>
      <c r="B23241" t="s">
        <v>71</v>
      </c>
      <c r="C23241" t="s">
        <v>137</v>
      </c>
      <c r="D23241">
        <v>1</v>
      </c>
      <c r="E23241" t="s">
        <v>147</v>
      </c>
      <c r="F23241">
        <v>0</v>
      </c>
    </row>
    <row r="23242" spans="1:6">
      <c r="A23242" s="12" t="s">
        <v>255</v>
      </c>
      <c r="B23242" t="s">
        <v>72</v>
      </c>
      <c r="C23242" t="s">
        <v>137</v>
      </c>
      <c r="D23242">
        <v>1</v>
      </c>
      <c r="E23242" t="s">
        <v>147</v>
      </c>
      <c r="F23242">
        <v>0</v>
      </c>
    </row>
    <row r="23243" spans="1:6">
      <c r="A23243" s="12" t="s">
        <v>255</v>
      </c>
      <c r="B23243" t="s">
        <v>73</v>
      </c>
      <c r="C23243" t="s">
        <v>137</v>
      </c>
      <c r="D23243">
        <v>1</v>
      </c>
      <c r="E23243" t="s">
        <v>147</v>
      </c>
      <c r="F23243">
        <v>0</v>
      </c>
    </row>
    <row r="23244" spans="1:6">
      <c r="A23244" s="12" t="s">
        <v>255</v>
      </c>
      <c r="B23244" t="s">
        <v>74</v>
      </c>
      <c r="C23244" t="s">
        <v>137</v>
      </c>
      <c r="D23244">
        <v>1</v>
      </c>
      <c r="E23244" t="s">
        <v>147</v>
      </c>
      <c r="F23244">
        <v>0</v>
      </c>
    </row>
    <row r="23245" spans="1:6">
      <c r="A23245" s="12" t="s">
        <v>255</v>
      </c>
      <c r="B23245" t="s">
        <v>75</v>
      </c>
      <c r="C23245" t="s">
        <v>137</v>
      </c>
      <c r="D23245">
        <v>1</v>
      </c>
      <c r="E23245" t="s">
        <v>147</v>
      </c>
      <c r="F23245">
        <v>0</v>
      </c>
    </row>
    <row r="23246" spans="1:6">
      <c r="A23246" s="12" t="s">
        <v>255</v>
      </c>
      <c r="B23246" t="s">
        <v>76</v>
      </c>
      <c r="C23246" t="s">
        <v>137</v>
      </c>
      <c r="D23246">
        <v>1</v>
      </c>
      <c r="E23246" t="s">
        <v>147</v>
      </c>
      <c r="F23246">
        <v>0</v>
      </c>
    </row>
    <row r="23247" spans="1:6">
      <c r="A23247" s="12" t="s">
        <v>255</v>
      </c>
      <c r="B23247" t="s">
        <v>77</v>
      </c>
      <c r="C23247" t="s">
        <v>137</v>
      </c>
      <c r="D23247">
        <v>1</v>
      </c>
      <c r="E23247" t="s">
        <v>147</v>
      </c>
      <c r="F23247">
        <v>0</v>
      </c>
    </row>
    <row r="23248" spans="1:6">
      <c r="A23248" s="12" t="s">
        <v>255</v>
      </c>
      <c r="B23248" t="s">
        <v>78</v>
      </c>
      <c r="C23248" t="s">
        <v>137</v>
      </c>
      <c r="D23248">
        <v>1</v>
      </c>
      <c r="E23248" t="s">
        <v>147</v>
      </c>
      <c r="F23248">
        <v>0</v>
      </c>
    </row>
    <row r="23249" spans="1:6">
      <c r="A23249" s="12" t="s">
        <v>255</v>
      </c>
      <c r="B23249" t="s">
        <v>79</v>
      </c>
      <c r="C23249" t="s">
        <v>137</v>
      </c>
      <c r="D23249">
        <v>1</v>
      </c>
      <c r="E23249" t="s">
        <v>147</v>
      </c>
      <c r="F23249">
        <v>0</v>
      </c>
    </row>
    <row r="23250" spans="1:6">
      <c r="A23250" s="12" t="s">
        <v>255</v>
      </c>
      <c r="B23250" t="s">
        <v>80</v>
      </c>
      <c r="C23250" t="s">
        <v>137</v>
      </c>
      <c r="D23250">
        <v>1</v>
      </c>
      <c r="E23250" t="s">
        <v>147</v>
      </c>
      <c r="F23250">
        <v>0</v>
      </c>
    </row>
    <row r="23251" spans="1:6">
      <c r="A23251" s="12" t="s">
        <v>255</v>
      </c>
      <c r="B23251" t="s">
        <v>81</v>
      </c>
      <c r="C23251" t="s">
        <v>137</v>
      </c>
      <c r="D23251">
        <v>1</v>
      </c>
      <c r="E23251" t="s">
        <v>147</v>
      </c>
      <c r="F23251">
        <v>0</v>
      </c>
    </row>
    <row r="23252" spans="1:6">
      <c r="A23252" s="12" t="s">
        <v>255</v>
      </c>
      <c r="B23252" t="s">
        <v>82</v>
      </c>
      <c r="C23252" t="s">
        <v>137</v>
      </c>
      <c r="D23252">
        <v>1</v>
      </c>
      <c r="E23252" t="s">
        <v>147</v>
      </c>
      <c r="F23252">
        <v>0</v>
      </c>
    </row>
    <row r="23253" spans="1:6">
      <c r="A23253" s="12" t="s">
        <v>255</v>
      </c>
      <c r="B23253" t="s">
        <v>83</v>
      </c>
      <c r="C23253" t="s">
        <v>137</v>
      </c>
      <c r="D23253">
        <v>1</v>
      </c>
      <c r="E23253" t="s">
        <v>147</v>
      </c>
      <c r="F23253">
        <v>0</v>
      </c>
    </row>
    <row r="23254" spans="1:6">
      <c r="A23254" s="12" t="s">
        <v>255</v>
      </c>
      <c r="B23254" t="s">
        <v>84</v>
      </c>
      <c r="C23254" t="s">
        <v>137</v>
      </c>
      <c r="D23254">
        <v>1</v>
      </c>
      <c r="E23254" t="s">
        <v>147</v>
      </c>
      <c r="F23254">
        <v>0</v>
      </c>
    </row>
    <row r="23255" spans="1:6">
      <c r="A23255" s="12" t="s">
        <v>255</v>
      </c>
      <c r="B23255" t="s">
        <v>85</v>
      </c>
      <c r="C23255" t="s">
        <v>137</v>
      </c>
      <c r="D23255">
        <v>1</v>
      </c>
      <c r="E23255" t="s">
        <v>147</v>
      </c>
      <c r="F23255">
        <v>0</v>
      </c>
    </row>
    <row r="23256" spans="1:6">
      <c r="A23256" s="12" t="s">
        <v>255</v>
      </c>
      <c r="B23256" t="s">
        <v>86</v>
      </c>
      <c r="C23256" t="s">
        <v>137</v>
      </c>
      <c r="D23256">
        <v>1</v>
      </c>
      <c r="E23256" t="s">
        <v>147</v>
      </c>
      <c r="F23256">
        <v>0</v>
      </c>
    </row>
    <row r="23257" spans="1:6">
      <c r="A23257" s="12" t="s">
        <v>255</v>
      </c>
      <c r="B23257" t="s">
        <v>87</v>
      </c>
      <c r="C23257" t="s">
        <v>137</v>
      </c>
      <c r="D23257">
        <v>1</v>
      </c>
      <c r="E23257" t="s">
        <v>147</v>
      </c>
      <c r="F23257">
        <v>0</v>
      </c>
    </row>
    <row r="23258" spans="1:6">
      <c r="A23258" s="12" t="s">
        <v>255</v>
      </c>
      <c r="B23258" t="s">
        <v>88</v>
      </c>
      <c r="C23258" t="s">
        <v>137</v>
      </c>
      <c r="D23258">
        <v>1</v>
      </c>
      <c r="E23258" t="s">
        <v>147</v>
      </c>
      <c r="F23258">
        <v>0</v>
      </c>
    </row>
    <row r="23259" spans="1:6">
      <c r="A23259" s="12" t="s">
        <v>255</v>
      </c>
      <c r="B23259" t="s">
        <v>89</v>
      </c>
      <c r="C23259" t="s">
        <v>137</v>
      </c>
      <c r="D23259">
        <v>1</v>
      </c>
      <c r="E23259" t="s">
        <v>147</v>
      </c>
      <c r="F23259">
        <v>0</v>
      </c>
    </row>
    <row r="23260" spans="1:6">
      <c r="A23260" s="12" t="s">
        <v>255</v>
      </c>
      <c r="B23260" t="s">
        <v>90</v>
      </c>
      <c r="C23260" t="s">
        <v>137</v>
      </c>
      <c r="D23260">
        <v>1</v>
      </c>
      <c r="E23260" t="s">
        <v>147</v>
      </c>
      <c r="F23260">
        <v>0</v>
      </c>
    </row>
    <row r="23261" spans="1:6">
      <c r="A23261" s="12" t="s">
        <v>255</v>
      </c>
      <c r="B23261" t="s">
        <v>91</v>
      </c>
      <c r="C23261" t="s">
        <v>137</v>
      </c>
      <c r="D23261">
        <v>1</v>
      </c>
      <c r="E23261" t="s">
        <v>147</v>
      </c>
      <c r="F23261">
        <v>0</v>
      </c>
    </row>
    <row r="23262" spans="1:6">
      <c r="A23262" s="12" t="s">
        <v>255</v>
      </c>
      <c r="B23262" t="s">
        <v>92</v>
      </c>
      <c r="C23262" t="s">
        <v>137</v>
      </c>
      <c r="D23262">
        <v>1</v>
      </c>
      <c r="E23262" t="s">
        <v>147</v>
      </c>
      <c r="F23262">
        <v>0</v>
      </c>
    </row>
    <row r="23263" spans="1:6">
      <c r="A23263" s="12" t="s">
        <v>255</v>
      </c>
      <c r="B23263" t="s">
        <v>93</v>
      </c>
      <c r="C23263" t="s">
        <v>137</v>
      </c>
      <c r="D23263">
        <v>1</v>
      </c>
      <c r="E23263" t="s">
        <v>147</v>
      </c>
      <c r="F23263">
        <v>0</v>
      </c>
    </row>
    <row r="23264" spans="1:6">
      <c r="A23264" s="12" t="s">
        <v>255</v>
      </c>
      <c r="B23264" t="s">
        <v>94</v>
      </c>
      <c r="C23264" t="s">
        <v>137</v>
      </c>
      <c r="D23264">
        <v>1</v>
      </c>
      <c r="E23264" t="s">
        <v>147</v>
      </c>
      <c r="F23264">
        <v>0</v>
      </c>
    </row>
    <row r="23265" spans="1:6">
      <c r="A23265" s="12" t="s">
        <v>255</v>
      </c>
      <c r="B23265" t="s">
        <v>95</v>
      </c>
      <c r="C23265" t="s">
        <v>137</v>
      </c>
      <c r="D23265">
        <v>1</v>
      </c>
      <c r="E23265" t="s">
        <v>147</v>
      </c>
      <c r="F23265">
        <v>0</v>
      </c>
    </row>
    <row r="23266" spans="1:6">
      <c r="A23266" s="12" t="s">
        <v>255</v>
      </c>
      <c r="B23266" t="s">
        <v>96</v>
      </c>
      <c r="C23266" t="s">
        <v>137</v>
      </c>
      <c r="D23266">
        <v>1</v>
      </c>
      <c r="E23266" t="s">
        <v>147</v>
      </c>
      <c r="F23266">
        <v>0</v>
      </c>
    </row>
    <row r="23267" spans="1:6">
      <c r="A23267" s="12" t="s">
        <v>255</v>
      </c>
      <c r="B23267" t="s">
        <v>97</v>
      </c>
      <c r="C23267" t="s">
        <v>137</v>
      </c>
      <c r="D23267">
        <v>1</v>
      </c>
      <c r="E23267" t="s">
        <v>147</v>
      </c>
      <c r="F23267">
        <v>0</v>
      </c>
    </row>
    <row r="23268" spans="1:6">
      <c r="A23268" s="12" t="s">
        <v>255</v>
      </c>
      <c r="B23268" t="s">
        <v>98</v>
      </c>
      <c r="C23268" t="s">
        <v>137</v>
      </c>
      <c r="D23268">
        <v>1</v>
      </c>
      <c r="E23268" t="s">
        <v>147</v>
      </c>
      <c r="F23268">
        <v>0</v>
      </c>
    </row>
    <row r="23269" spans="1:6">
      <c r="A23269" s="12" t="s">
        <v>255</v>
      </c>
      <c r="B23269" t="s">
        <v>99</v>
      </c>
      <c r="C23269" t="s">
        <v>137</v>
      </c>
      <c r="D23269">
        <v>1</v>
      </c>
      <c r="E23269" t="s">
        <v>147</v>
      </c>
      <c r="F23269">
        <v>0</v>
      </c>
    </row>
    <row r="23270" spans="1:6">
      <c r="A23270" s="12" t="s">
        <v>255</v>
      </c>
      <c r="B23270" t="s">
        <v>100</v>
      </c>
      <c r="C23270" t="s">
        <v>137</v>
      </c>
      <c r="D23270">
        <v>1</v>
      </c>
      <c r="E23270" t="s">
        <v>147</v>
      </c>
      <c r="F23270">
        <v>0</v>
      </c>
    </row>
    <row r="23271" spans="1:6">
      <c r="A23271" s="12" t="s">
        <v>255</v>
      </c>
      <c r="B23271" t="s">
        <v>101</v>
      </c>
      <c r="C23271" t="s">
        <v>137</v>
      </c>
      <c r="D23271">
        <v>1</v>
      </c>
      <c r="E23271" t="s">
        <v>147</v>
      </c>
      <c r="F23271">
        <v>0</v>
      </c>
    </row>
    <row r="23272" spans="1:6">
      <c r="A23272" s="12" t="s">
        <v>255</v>
      </c>
      <c r="B23272" t="s">
        <v>102</v>
      </c>
      <c r="C23272" t="s">
        <v>137</v>
      </c>
      <c r="D23272">
        <v>1</v>
      </c>
      <c r="E23272" t="s">
        <v>147</v>
      </c>
      <c r="F23272">
        <v>0</v>
      </c>
    </row>
    <row r="23273" spans="1:6">
      <c r="A23273" s="12" t="s">
        <v>255</v>
      </c>
      <c r="B23273" t="s">
        <v>103</v>
      </c>
      <c r="C23273" t="s">
        <v>137</v>
      </c>
      <c r="D23273">
        <v>1</v>
      </c>
      <c r="E23273" t="s">
        <v>147</v>
      </c>
      <c r="F23273">
        <v>0</v>
      </c>
    </row>
    <row r="23274" spans="1:6">
      <c r="A23274" s="12" t="s">
        <v>255</v>
      </c>
      <c r="B23274" t="s">
        <v>104</v>
      </c>
      <c r="C23274" t="s">
        <v>137</v>
      </c>
      <c r="D23274">
        <v>1</v>
      </c>
      <c r="E23274" t="s">
        <v>147</v>
      </c>
      <c r="F23274">
        <v>0</v>
      </c>
    </row>
    <row r="23275" spans="1:6">
      <c r="A23275" s="12" t="s">
        <v>255</v>
      </c>
      <c r="B23275" t="s">
        <v>105</v>
      </c>
      <c r="C23275" t="s">
        <v>137</v>
      </c>
      <c r="D23275">
        <v>1</v>
      </c>
      <c r="E23275" t="s">
        <v>147</v>
      </c>
      <c r="F23275">
        <v>0</v>
      </c>
    </row>
    <row r="23276" spans="1:6">
      <c r="A23276" s="12" t="s">
        <v>255</v>
      </c>
      <c r="B23276" t="s">
        <v>106</v>
      </c>
      <c r="C23276" t="s">
        <v>137</v>
      </c>
      <c r="D23276">
        <v>1</v>
      </c>
      <c r="E23276" t="s">
        <v>147</v>
      </c>
      <c r="F23276">
        <v>0</v>
      </c>
    </row>
    <row r="23277" spans="1:6">
      <c r="A23277" s="12" t="s">
        <v>255</v>
      </c>
      <c r="B23277" t="s">
        <v>107</v>
      </c>
      <c r="C23277" t="s">
        <v>137</v>
      </c>
      <c r="D23277">
        <v>1</v>
      </c>
      <c r="E23277" t="s">
        <v>147</v>
      </c>
      <c r="F23277">
        <v>0</v>
      </c>
    </row>
    <row r="23278" spans="1:6">
      <c r="A23278" s="12" t="s">
        <v>255</v>
      </c>
      <c r="B23278" t="s">
        <v>108</v>
      </c>
      <c r="C23278" t="s">
        <v>137</v>
      </c>
      <c r="D23278">
        <v>1</v>
      </c>
      <c r="E23278" t="s">
        <v>147</v>
      </c>
      <c r="F23278">
        <v>0</v>
      </c>
    </row>
    <row r="23279" spans="1:6">
      <c r="A23279" s="12" t="s">
        <v>255</v>
      </c>
      <c r="B23279" t="s">
        <v>109</v>
      </c>
      <c r="C23279" t="s">
        <v>137</v>
      </c>
      <c r="D23279">
        <v>1</v>
      </c>
      <c r="E23279" t="s">
        <v>147</v>
      </c>
      <c r="F23279">
        <v>0</v>
      </c>
    </row>
    <row r="23280" spans="1:6">
      <c r="A23280" s="12" t="s">
        <v>255</v>
      </c>
      <c r="B23280" t="s">
        <v>110</v>
      </c>
      <c r="C23280" t="s">
        <v>137</v>
      </c>
      <c r="D23280">
        <v>1</v>
      </c>
      <c r="E23280" t="s">
        <v>147</v>
      </c>
      <c r="F23280">
        <v>0</v>
      </c>
    </row>
    <row r="23281" spans="1:6">
      <c r="A23281" s="12" t="s">
        <v>255</v>
      </c>
      <c r="B23281" t="s">
        <v>111</v>
      </c>
      <c r="C23281" t="s">
        <v>137</v>
      </c>
      <c r="D23281">
        <v>1</v>
      </c>
      <c r="E23281" t="s">
        <v>147</v>
      </c>
      <c r="F23281">
        <v>0</v>
      </c>
    </row>
    <row r="23282" spans="1:6">
      <c r="A23282" s="12" t="s">
        <v>255</v>
      </c>
      <c r="B23282" t="s">
        <v>112</v>
      </c>
      <c r="C23282" t="s">
        <v>137</v>
      </c>
      <c r="D23282">
        <v>1</v>
      </c>
      <c r="E23282" t="s">
        <v>147</v>
      </c>
      <c r="F23282">
        <v>0</v>
      </c>
    </row>
    <row r="23283" spans="1:6">
      <c r="A23283" s="12" t="s">
        <v>255</v>
      </c>
      <c r="B23283" t="s">
        <v>113</v>
      </c>
      <c r="C23283" t="s">
        <v>137</v>
      </c>
      <c r="D23283">
        <v>1</v>
      </c>
      <c r="E23283" t="s">
        <v>147</v>
      </c>
      <c r="F23283">
        <v>0</v>
      </c>
    </row>
    <row r="23284" spans="1:6">
      <c r="A23284" s="12" t="s">
        <v>255</v>
      </c>
      <c r="B23284" t="s">
        <v>114</v>
      </c>
      <c r="C23284" t="s">
        <v>137</v>
      </c>
      <c r="D23284">
        <v>1</v>
      </c>
      <c r="E23284" t="s">
        <v>147</v>
      </c>
      <c r="F23284">
        <v>0</v>
      </c>
    </row>
    <row r="23285" spans="1:6">
      <c r="A23285" s="12" t="s">
        <v>255</v>
      </c>
      <c r="B23285" t="s">
        <v>115</v>
      </c>
      <c r="C23285" t="s">
        <v>137</v>
      </c>
      <c r="D23285">
        <v>1</v>
      </c>
      <c r="E23285" t="s">
        <v>147</v>
      </c>
      <c r="F23285">
        <v>0</v>
      </c>
    </row>
    <row r="23286" spans="1:6">
      <c r="A23286" s="12" t="s">
        <v>255</v>
      </c>
      <c r="B23286" t="s">
        <v>116</v>
      </c>
      <c r="C23286" t="s">
        <v>137</v>
      </c>
      <c r="D23286">
        <v>1</v>
      </c>
      <c r="E23286" t="s">
        <v>147</v>
      </c>
      <c r="F23286">
        <v>0</v>
      </c>
    </row>
    <row r="23287" spans="1:6">
      <c r="A23287" s="12" t="s">
        <v>255</v>
      </c>
      <c r="B23287" t="s">
        <v>146</v>
      </c>
      <c r="C23287" t="s">
        <v>137</v>
      </c>
      <c r="D23287">
        <v>1</v>
      </c>
      <c r="E23287" t="s">
        <v>147</v>
      </c>
      <c r="F23287">
        <v>0</v>
      </c>
    </row>
    <row r="23288" spans="1:6">
      <c r="A23288" s="12" t="s">
        <v>255</v>
      </c>
      <c r="B23288" t="s">
        <v>61</v>
      </c>
      <c r="C23288" t="s">
        <v>138</v>
      </c>
      <c r="D23288">
        <v>1</v>
      </c>
      <c r="E23288" t="s">
        <v>139</v>
      </c>
      <c r="F23288">
        <v>62.4</v>
      </c>
    </row>
    <row r="23289" spans="1:6">
      <c r="A23289" s="12" t="s">
        <v>255</v>
      </c>
      <c r="B23289" t="s">
        <v>62</v>
      </c>
      <c r="C23289" t="s">
        <v>138</v>
      </c>
      <c r="D23289">
        <v>1</v>
      </c>
      <c r="E23289" t="s">
        <v>139</v>
      </c>
      <c r="F23289">
        <v>51.7</v>
      </c>
    </row>
    <row r="23290" spans="1:6">
      <c r="A23290" s="12" t="s">
        <v>255</v>
      </c>
      <c r="B23290" t="s">
        <v>63</v>
      </c>
      <c r="C23290" t="s">
        <v>138</v>
      </c>
      <c r="D23290">
        <v>1</v>
      </c>
      <c r="E23290" t="s">
        <v>139</v>
      </c>
      <c r="F23290">
        <v>49</v>
      </c>
    </row>
    <row r="23291" spans="1:6">
      <c r="A23291" s="12" t="s">
        <v>255</v>
      </c>
      <c r="B23291" t="s">
        <v>64</v>
      </c>
      <c r="C23291" t="s">
        <v>138</v>
      </c>
      <c r="D23291">
        <v>1</v>
      </c>
      <c r="E23291" t="s">
        <v>139</v>
      </c>
      <c r="F23291">
        <v>62.5</v>
      </c>
    </row>
    <row r="23292" spans="1:6">
      <c r="A23292" s="12" t="s">
        <v>255</v>
      </c>
      <c r="B23292" t="s">
        <v>65</v>
      </c>
      <c r="C23292" t="s">
        <v>138</v>
      </c>
      <c r="D23292">
        <v>1</v>
      </c>
      <c r="E23292" t="s">
        <v>139</v>
      </c>
      <c r="F23292">
        <v>33.700000000000003</v>
      </c>
    </row>
    <row r="23293" spans="1:6">
      <c r="A23293" s="12" t="s">
        <v>255</v>
      </c>
      <c r="B23293" t="s">
        <v>66</v>
      </c>
      <c r="C23293" t="s">
        <v>138</v>
      </c>
      <c r="D23293">
        <v>1</v>
      </c>
      <c r="E23293" t="s">
        <v>139</v>
      </c>
      <c r="F23293">
        <v>42.7</v>
      </c>
    </row>
    <row r="23294" spans="1:6">
      <c r="A23294" s="12" t="s">
        <v>255</v>
      </c>
      <c r="B23294" t="s">
        <v>67</v>
      </c>
      <c r="C23294" t="s">
        <v>138</v>
      </c>
      <c r="D23294">
        <v>1</v>
      </c>
      <c r="E23294" t="s">
        <v>139</v>
      </c>
      <c r="F23294">
        <v>38.9</v>
      </c>
    </row>
    <row r="23295" spans="1:6">
      <c r="A23295" s="12" t="s">
        <v>255</v>
      </c>
      <c r="B23295" t="s">
        <v>68</v>
      </c>
      <c r="C23295" t="s">
        <v>138</v>
      </c>
      <c r="D23295">
        <v>1</v>
      </c>
      <c r="E23295" t="s">
        <v>139</v>
      </c>
      <c r="F23295">
        <v>39.299999999999997</v>
      </c>
    </row>
    <row r="23296" spans="1:6">
      <c r="A23296" s="12" t="s">
        <v>255</v>
      </c>
      <c r="B23296" t="s">
        <v>69</v>
      </c>
      <c r="C23296" t="s">
        <v>138</v>
      </c>
      <c r="D23296">
        <v>1</v>
      </c>
      <c r="E23296" t="s">
        <v>139</v>
      </c>
      <c r="F23296">
        <v>49</v>
      </c>
    </row>
    <row r="23297" spans="1:6">
      <c r="A23297" s="12" t="s">
        <v>255</v>
      </c>
      <c r="B23297" t="s">
        <v>70</v>
      </c>
      <c r="C23297" t="s">
        <v>138</v>
      </c>
      <c r="D23297">
        <v>1</v>
      </c>
      <c r="E23297" t="s">
        <v>139</v>
      </c>
      <c r="F23297">
        <v>51.8</v>
      </c>
    </row>
    <row r="23298" spans="1:6">
      <c r="A23298" s="12" t="s">
        <v>255</v>
      </c>
      <c r="B23298" t="s">
        <v>71</v>
      </c>
      <c r="C23298" t="s">
        <v>138</v>
      </c>
      <c r="D23298">
        <v>1</v>
      </c>
      <c r="E23298" t="s">
        <v>139</v>
      </c>
      <c r="F23298">
        <v>27.6</v>
      </c>
    </row>
    <row r="23299" spans="1:6">
      <c r="A23299" s="12" t="s">
        <v>255</v>
      </c>
      <c r="B23299" t="s">
        <v>72</v>
      </c>
      <c r="C23299" t="s">
        <v>138</v>
      </c>
      <c r="D23299">
        <v>1</v>
      </c>
      <c r="E23299" t="s">
        <v>139</v>
      </c>
      <c r="F23299">
        <v>63.5</v>
      </c>
    </row>
    <row r="23300" spans="1:6">
      <c r="A23300" s="12" t="s">
        <v>255</v>
      </c>
      <c r="B23300" t="s">
        <v>73</v>
      </c>
      <c r="C23300" t="s">
        <v>138</v>
      </c>
      <c r="D23300">
        <v>1</v>
      </c>
      <c r="E23300" t="s">
        <v>139</v>
      </c>
      <c r="F23300">
        <v>38.799999999999997</v>
      </c>
    </row>
    <row r="23301" spans="1:6">
      <c r="A23301" s="12" t="s">
        <v>255</v>
      </c>
      <c r="B23301" t="s">
        <v>74</v>
      </c>
      <c r="C23301" t="s">
        <v>138</v>
      </c>
      <c r="D23301">
        <v>1</v>
      </c>
      <c r="E23301" t="s">
        <v>139</v>
      </c>
      <c r="F23301">
        <v>57.1</v>
      </c>
    </row>
    <row r="23302" spans="1:6">
      <c r="A23302" s="12" t="s">
        <v>255</v>
      </c>
      <c r="B23302" t="s">
        <v>75</v>
      </c>
      <c r="C23302" t="s">
        <v>138</v>
      </c>
      <c r="D23302">
        <v>1</v>
      </c>
      <c r="E23302" t="s">
        <v>139</v>
      </c>
      <c r="F23302">
        <v>49.8</v>
      </c>
    </row>
    <row r="23303" spans="1:6">
      <c r="A23303" s="12" t="s">
        <v>255</v>
      </c>
      <c r="B23303" t="s">
        <v>76</v>
      </c>
      <c r="C23303" t="s">
        <v>138</v>
      </c>
      <c r="D23303">
        <v>1</v>
      </c>
      <c r="E23303" t="s">
        <v>139</v>
      </c>
      <c r="F23303">
        <v>57.1</v>
      </c>
    </row>
    <row r="23304" spans="1:6">
      <c r="A23304" s="12" t="s">
        <v>255</v>
      </c>
      <c r="B23304" t="s">
        <v>77</v>
      </c>
      <c r="C23304" t="s">
        <v>138</v>
      </c>
      <c r="D23304">
        <v>1</v>
      </c>
      <c r="E23304" t="s">
        <v>139</v>
      </c>
      <c r="F23304">
        <v>62.7</v>
      </c>
    </row>
    <row r="23305" spans="1:6">
      <c r="A23305" s="12" t="s">
        <v>255</v>
      </c>
      <c r="B23305" t="s">
        <v>78</v>
      </c>
      <c r="C23305" t="s">
        <v>138</v>
      </c>
      <c r="D23305">
        <v>1</v>
      </c>
      <c r="E23305" t="s">
        <v>139</v>
      </c>
      <c r="F23305">
        <v>59.4</v>
      </c>
    </row>
    <row r="23306" spans="1:6">
      <c r="A23306" s="12" t="s">
        <v>255</v>
      </c>
      <c r="B23306" t="s">
        <v>79</v>
      </c>
      <c r="C23306" t="s">
        <v>138</v>
      </c>
      <c r="D23306">
        <v>1</v>
      </c>
      <c r="E23306" t="s">
        <v>139</v>
      </c>
      <c r="F23306">
        <v>43.2</v>
      </c>
    </row>
    <row r="23307" spans="1:6">
      <c r="A23307" s="12" t="s">
        <v>255</v>
      </c>
      <c r="B23307" t="s">
        <v>80</v>
      </c>
      <c r="C23307" t="s">
        <v>138</v>
      </c>
      <c r="D23307">
        <v>1</v>
      </c>
      <c r="E23307" t="s">
        <v>139</v>
      </c>
      <c r="F23307">
        <v>34.700000000000003</v>
      </c>
    </row>
    <row r="23308" spans="1:6">
      <c r="A23308" s="12" t="s">
        <v>255</v>
      </c>
      <c r="B23308" t="s">
        <v>81</v>
      </c>
      <c r="C23308" t="s">
        <v>138</v>
      </c>
      <c r="D23308">
        <v>1</v>
      </c>
      <c r="E23308" t="s">
        <v>139</v>
      </c>
      <c r="F23308">
        <v>32.5</v>
      </c>
    </row>
    <row r="23309" spans="1:6">
      <c r="A23309" s="12" t="s">
        <v>255</v>
      </c>
      <c r="B23309" t="s">
        <v>82</v>
      </c>
      <c r="C23309" t="s">
        <v>138</v>
      </c>
      <c r="D23309">
        <v>1</v>
      </c>
      <c r="E23309" t="s">
        <v>139</v>
      </c>
      <c r="F23309">
        <v>46.6</v>
      </c>
    </row>
    <row r="23310" spans="1:6">
      <c r="A23310" s="12" t="s">
        <v>255</v>
      </c>
      <c r="B23310" t="s">
        <v>83</v>
      </c>
      <c r="C23310" t="s">
        <v>138</v>
      </c>
      <c r="D23310">
        <v>1</v>
      </c>
      <c r="E23310" t="s">
        <v>139</v>
      </c>
      <c r="F23310">
        <v>44</v>
      </c>
    </row>
    <row r="23311" spans="1:6">
      <c r="A23311" s="12" t="s">
        <v>255</v>
      </c>
      <c r="B23311" t="s">
        <v>84</v>
      </c>
      <c r="C23311" t="s">
        <v>138</v>
      </c>
      <c r="D23311">
        <v>1</v>
      </c>
      <c r="E23311" t="s">
        <v>139</v>
      </c>
      <c r="F23311">
        <v>57.9</v>
      </c>
    </row>
    <row r="23312" spans="1:6">
      <c r="A23312" s="12" t="s">
        <v>255</v>
      </c>
      <c r="B23312" t="s">
        <v>85</v>
      </c>
      <c r="C23312" t="s">
        <v>138</v>
      </c>
      <c r="D23312">
        <v>1</v>
      </c>
      <c r="E23312" t="s">
        <v>139</v>
      </c>
      <c r="F23312">
        <v>57.2</v>
      </c>
    </row>
    <row r="23313" spans="1:6">
      <c r="A23313" s="12" t="s">
        <v>255</v>
      </c>
      <c r="B23313" t="s">
        <v>86</v>
      </c>
      <c r="C23313" t="s">
        <v>138</v>
      </c>
      <c r="D23313">
        <v>1</v>
      </c>
      <c r="E23313" t="s">
        <v>139</v>
      </c>
      <c r="F23313">
        <v>55</v>
      </c>
    </row>
    <row r="23314" spans="1:6">
      <c r="A23314" s="12" t="s">
        <v>255</v>
      </c>
      <c r="B23314" t="s">
        <v>87</v>
      </c>
      <c r="C23314" t="s">
        <v>138</v>
      </c>
      <c r="D23314">
        <v>1</v>
      </c>
      <c r="E23314" t="s">
        <v>139</v>
      </c>
      <c r="F23314">
        <v>60.6</v>
      </c>
    </row>
    <row r="23315" spans="1:6">
      <c r="A23315" s="12" t="s">
        <v>255</v>
      </c>
      <c r="B23315" t="s">
        <v>88</v>
      </c>
      <c r="C23315" t="s">
        <v>138</v>
      </c>
      <c r="D23315">
        <v>1</v>
      </c>
      <c r="E23315" t="s">
        <v>139</v>
      </c>
      <c r="F23315">
        <v>45.5</v>
      </c>
    </row>
    <row r="23316" spans="1:6">
      <c r="A23316" s="12" t="s">
        <v>255</v>
      </c>
      <c r="B23316" t="s">
        <v>89</v>
      </c>
      <c r="C23316" t="s">
        <v>138</v>
      </c>
      <c r="D23316">
        <v>1</v>
      </c>
      <c r="E23316" t="s">
        <v>139</v>
      </c>
      <c r="F23316">
        <v>45.5</v>
      </c>
    </row>
    <row r="23317" spans="1:6">
      <c r="A23317" s="12" t="s">
        <v>255</v>
      </c>
      <c r="B23317" t="s">
        <v>90</v>
      </c>
      <c r="C23317" t="s">
        <v>138</v>
      </c>
      <c r="D23317">
        <v>1</v>
      </c>
      <c r="E23317" t="s">
        <v>139</v>
      </c>
      <c r="F23317">
        <v>39.4</v>
      </c>
    </row>
    <row r="23318" spans="1:6">
      <c r="A23318" s="12" t="s">
        <v>255</v>
      </c>
      <c r="B23318" t="s">
        <v>91</v>
      </c>
      <c r="C23318" t="s">
        <v>138</v>
      </c>
      <c r="D23318">
        <v>1</v>
      </c>
      <c r="E23318" t="s">
        <v>139</v>
      </c>
      <c r="F23318">
        <v>41</v>
      </c>
    </row>
    <row r="23319" spans="1:6">
      <c r="A23319" s="12" t="s">
        <v>255</v>
      </c>
      <c r="B23319" t="s">
        <v>92</v>
      </c>
      <c r="C23319" t="s">
        <v>138</v>
      </c>
      <c r="D23319">
        <v>1</v>
      </c>
      <c r="E23319" t="s">
        <v>139</v>
      </c>
      <c r="F23319">
        <v>35.200000000000003</v>
      </c>
    </row>
    <row r="23320" spans="1:6">
      <c r="A23320" s="12" t="s">
        <v>255</v>
      </c>
      <c r="B23320" t="s">
        <v>93</v>
      </c>
      <c r="C23320" t="s">
        <v>138</v>
      </c>
      <c r="D23320">
        <v>1</v>
      </c>
      <c r="E23320" t="s">
        <v>139</v>
      </c>
      <c r="F23320">
        <v>50</v>
      </c>
    </row>
    <row r="23321" spans="1:6">
      <c r="A23321" s="12" t="s">
        <v>255</v>
      </c>
      <c r="B23321" t="s">
        <v>94</v>
      </c>
      <c r="C23321" t="s">
        <v>138</v>
      </c>
      <c r="D23321">
        <v>1</v>
      </c>
      <c r="E23321" t="s">
        <v>139</v>
      </c>
      <c r="F23321">
        <v>63.3</v>
      </c>
    </row>
    <row r="23322" spans="1:6">
      <c r="A23322" s="12" t="s">
        <v>255</v>
      </c>
      <c r="B23322" t="s">
        <v>95</v>
      </c>
      <c r="C23322" t="s">
        <v>138</v>
      </c>
      <c r="D23322">
        <v>1</v>
      </c>
      <c r="E23322" t="s">
        <v>139</v>
      </c>
      <c r="F23322">
        <v>51.4</v>
      </c>
    </row>
    <row r="23323" spans="1:6">
      <c r="A23323" s="12" t="s">
        <v>255</v>
      </c>
      <c r="B23323" t="s">
        <v>96</v>
      </c>
      <c r="C23323" t="s">
        <v>138</v>
      </c>
      <c r="D23323">
        <v>1</v>
      </c>
      <c r="E23323" t="s">
        <v>139</v>
      </c>
      <c r="F23323">
        <v>66.400000000000006</v>
      </c>
    </row>
    <row r="23324" spans="1:6">
      <c r="A23324" s="12" t="s">
        <v>255</v>
      </c>
      <c r="B23324" t="s">
        <v>97</v>
      </c>
      <c r="C23324" t="s">
        <v>138</v>
      </c>
      <c r="D23324">
        <v>1</v>
      </c>
      <c r="E23324" t="s">
        <v>139</v>
      </c>
      <c r="F23324">
        <v>38.9</v>
      </c>
    </row>
    <row r="23325" spans="1:6">
      <c r="A23325" s="12" t="s">
        <v>255</v>
      </c>
      <c r="B23325" t="s">
        <v>98</v>
      </c>
      <c r="C23325" t="s">
        <v>138</v>
      </c>
      <c r="D23325">
        <v>1</v>
      </c>
      <c r="E23325" t="s">
        <v>139</v>
      </c>
      <c r="F23325">
        <v>47.2</v>
      </c>
    </row>
    <row r="23326" spans="1:6">
      <c r="A23326" s="12" t="s">
        <v>255</v>
      </c>
      <c r="B23326" t="s">
        <v>99</v>
      </c>
      <c r="C23326" t="s">
        <v>138</v>
      </c>
      <c r="D23326">
        <v>1</v>
      </c>
      <c r="E23326" t="s">
        <v>139</v>
      </c>
      <c r="F23326">
        <v>36.700000000000003</v>
      </c>
    </row>
    <row r="23327" spans="1:6">
      <c r="A23327" s="12" t="s">
        <v>255</v>
      </c>
      <c r="B23327" t="s">
        <v>100</v>
      </c>
      <c r="C23327" t="s">
        <v>138</v>
      </c>
      <c r="D23327">
        <v>1</v>
      </c>
      <c r="E23327" t="s">
        <v>139</v>
      </c>
      <c r="F23327">
        <v>55.9</v>
      </c>
    </row>
    <row r="23328" spans="1:6">
      <c r="A23328" s="12" t="s">
        <v>255</v>
      </c>
      <c r="B23328" t="s">
        <v>101</v>
      </c>
      <c r="C23328" t="s">
        <v>138</v>
      </c>
      <c r="D23328">
        <v>1</v>
      </c>
      <c r="E23328" t="s">
        <v>139</v>
      </c>
      <c r="F23328">
        <v>62.2</v>
      </c>
    </row>
    <row r="23329" spans="1:6">
      <c r="A23329" s="12" t="s">
        <v>255</v>
      </c>
      <c r="B23329" t="s">
        <v>102</v>
      </c>
      <c r="C23329" t="s">
        <v>138</v>
      </c>
      <c r="D23329">
        <v>1</v>
      </c>
      <c r="E23329" t="s">
        <v>139</v>
      </c>
      <c r="F23329">
        <v>61.5</v>
      </c>
    </row>
    <row r="23330" spans="1:6">
      <c r="A23330" s="12" t="s">
        <v>255</v>
      </c>
      <c r="B23330" t="s">
        <v>103</v>
      </c>
      <c r="C23330" t="s">
        <v>138</v>
      </c>
      <c r="D23330">
        <v>1</v>
      </c>
      <c r="E23330" t="s">
        <v>139</v>
      </c>
      <c r="F23330">
        <v>53.5</v>
      </c>
    </row>
    <row r="23331" spans="1:6">
      <c r="A23331" s="12" t="s">
        <v>255</v>
      </c>
      <c r="B23331" t="s">
        <v>104</v>
      </c>
      <c r="C23331" t="s">
        <v>138</v>
      </c>
      <c r="D23331">
        <v>1</v>
      </c>
      <c r="E23331" t="s">
        <v>139</v>
      </c>
      <c r="F23331">
        <v>60.6</v>
      </c>
    </row>
    <row r="23332" spans="1:6">
      <c r="A23332" s="12" t="s">
        <v>255</v>
      </c>
      <c r="B23332" t="s">
        <v>105</v>
      </c>
      <c r="C23332" t="s">
        <v>138</v>
      </c>
      <c r="D23332">
        <v>1</v>
      </c>
      <c r="E23332" t="s">
        <v>139</v>
      </c>
      <c r="F23332">
        <v>29.6</v>
      </c>
    </row>
    <row r="23333" spans="1:6">
      <c r="A23333" s="12" t="s">
        <v>255</v>
      </c>
      <c r="B23333" t="s">
        <v>106</v>
      </c>
      <c r="C23333" t="s">
        <v>138</v>
      </c>
      <c r="D23333">
        <v>1</v>
      </c>
      <c r="E23333" t="s">
        <v>139</v>
      </c>
      <c r="F23333">
        <v>44.2</v>
      </c>
    </row>
    <row r="23334" spans="1:6">
      <c r="A23334" s="12" t="s">
        <v>255</v>
      </c>
      <c r="B23334" t="s">
        <v>107</v>
      </c>
      <c r="C23334" t="s">
        <v>138</v>
      </c>
      <c r="D23334">
        <v>1</v>
      </c>
      <c r="E23334" t="s">
        <v>139</v>
      </c>
      <c r="F23334">
        <v>37.799999999999997</v>
      </c>
    </row>
    <row r="23335" spans="1:6">
      <c r="A23335" s="12" t="s">
        <v>255</v>
      </c>
      <c r="B23335" t="s">
        <v>108</v>
      </c>
      <c r="C23335" t="s">
        <v>138</v>
      </c>
      <c r="D23335">
        <v>1</v>
      </c>
      <c r="E23335" t="s">
        <v>139</v>
      </c>
      <c r="F23335">
        <v>65.7</v>
      </c>
    </row>
    <row r="23336" spans="1:6">
      <c r="A23336" s="12" t="s">
        <v>255</v>
      </c>
      <c r="B23336" t="s">
        <v>109</v>
      </c>
      <c r="C23336" t="s">
        <v>138</v>
      </c>
      <c r="D23336">
        <v>1</v>
      </c>
      <c r="E23336" t="s">
        <v>139</v>
      </c>
      <c r="F23336">
        <v>47.5</v>
      </c>
    </row>
    <row r="23337" spans="1:6">
      <c r="A23337" s="12" t="s">
        <v>255</v>
      </c>
      <c r="B23337" t="s">
        <v>110</v>
      </c>
      <c r="C23337" t="s">
        <v>138</v>
      </c>
      <c r="D23337">
        <v>1</v>
      </c>
      <c r="E23337" t="s">
        <v>139</v>
      </c>
      <c r="F23337">
        <v>69.400000000000006</v>
      </c>
    </row>
    <row r="23338" spans="1:6">
      <c r="A23338" s="12" t="s">
        <v>255</v>
      </c>
      <c r="B23338" t="s">
        <v>111</v>
      </c>
      <c r="C23338" t="s">
        <v>138</v>
      </c>
      <c r="D23338">
        <v>1</v>
      </c>
      <c r="E23338" t="s">
        <v>139</v>
      </c>
      <c r="F23338">
        <v>10.9</v>
      </c>
    </row>
    <row r="23339" spans="1:6">
      <c r="A23339" s="12" t="s">
        <v>255</v>
      </c>
      <c r="B23339" t="s">
        <v>112</v>
      </c>
      <c r="C23339" t="s">
        <v>138</v>
      </c>
      <c r="D23339">
        <v>1</v>
      </c>
      <c r="E23339" t="s">
        <v>139</v>
      </c>
      <c r="F23339">
        <v>37.299999999999997</v>
      </c>
    </row>
    <row r="23340" spans="1:6">
      <c r="A23340" s="12" t="s">
        <v>255</v>
      </c>
      <c r="B23340" t="s">
        <v>113</v>
      </c>
      <c r="C23340" t="s">
        <v>138</v>
      </c>
      <c r="D23340">
        <v>1</v>
      </c>
      <c r="E23340" t="s">
        <v>139</v>
      </c>
      <c r="F23340">
        <v>49.1</v>
      </c>
    </row>
    <row r="23341" spans="1:6">
      <c r="A23341" s="12" t="s">
        <v>255</v>
      </c>
      <c r="B23341" t="s">
        <v>114</v>
      </c>
      <c r="C23341" t="s">
        <v>138</v>
      </c>
      <c r="D23341">
        <v>1</v>
      </c>
      <c r="E23341" t="s">
        <v>139</v>
      </c>
      <c r="F23341">
        <v>59.1</v>
      </c>
    </row>
    <row r="23342" spans="1:6">
      <c r="A23342" s="12" t="s">
        <v>255</v>
      </c>
      <c r="B23342" t="s">
        <v>115</v>
      </c>
      <c r="C23342" t="s">
        <v>138</v>
      </c>
      <c r="D23342">
        <v>1</v>
      </c>
      <c r="E23342" t="s">
        <v>139</v>
      </c>
      <c r="F23342">
        <v>49.4</v>
      </c>
    </row>
    <row r="23343" spans="1:6">
      <c r="A23343" s="12" t="s">
        <v>255</v>
      </c>
      <c r="B23343" t="s">
        <v>116</v>
      </c>
      <c r="C23343" t="s">
        <v>138</v>
      </c>
      <c r="D23343">
        <v>1</v>
      </c>
      <c r="E23343" t="s">
        <v>139</v>
      </c>
      <c r="F23343">
        <v>75.3</v>
      </c>
    </row>
    <row r="23344" spans="1:6">
      <c r="A23344" s="12" t="s">
        <v>255</v>
      </c>
      <c r="B23344" t="s">
        <v>146</v>
      </c>
      <c r="C23344" t="s">
        <v>137</v>
      </c>
      <c r="D23344">
        <v>2</v>
      </c>
      <c r="E23344" t="s">
        <v>139</v>
      </c>
      <c r="F23344">
        <v>46.4</v>
      </c>
    </row>
    <row r="23345" spans="1:6">
      <c r="A23345" s="12" t="s">
        <v>255</v>
      </c>
      <c r="B23345" t="s">
        <v>61</v>
      </c>
      <c r="C23345" t="s">
        <v>138</v>
      </c>
      <c r="D23345">
        <v>1</v>
      </c>
      <c r="E23345" t="s">
        <v>140</v>
      </c>
      <c r="F23345">
        <v>34.5</v>
      </c>
    </row>
    <row r="23346" spans="1:6">
      <c r="A23346" s="12" t="s">
        <v>255</v>
      </c>
      <c r="B23346" t="s">
        <v>62</v>
      </c>
      <c r="C23346" t="s">
        <v>138</v>
      </c>
      <c r="D23346">
        <v>1</v>
      </c>
      <c r="E23346" t="s">
        <v>140</v>
      </c>
      <c r="F23346">
        <v>36.799999999999997</v>
      </c>
    </row>
    <row r="23347" spans="1:6">
      <c r="A23347" s="12" t="s">
        <v>255</v>
      </c>
      <c r="B23347" t="s">
        <v>63</v>
      </c>
      <c r="C23347" t="s">
        <v>138</v>
      </c>
      <c r="D23347">
        <v>1</v>
      </c>
      <c r="E23347" t="s">
        <v>140</v>
      </c>
      <c r="F23347">
        <v>46.4</v>
      </c>
    </row>
    <row r="23348" spans="1:6">
      <c r="A23348" s="12" t="s">
        <v>255</v>
      </c>
      <c r="B23348" t="s">
        <v>64</v>
      </c>
      <c r="C23348" t="s">
        <v>138</v>
      </c>
      <c r="D23348">
        <v>1</v>
      </c>
      <c r="E23348" t="s">
        <v>140</v>
      </c>
      <c r="F23348">
        <v>33</v>
      </c>
    </row>
    <row r="23349" spans="1:6">
      <c r="A23349" s="12" t="s">
        <v>255</v>
      </c>
      <c r="B23349" t="s">
        <v>65</v>
      </c>
      <c r="C23349" t="s">
        <v>138</v>
      </c>
      <c r="D23349">
        <v>1</v>
      </c>
      <c r="E23349" t="s">
        <v>140</v>
      </c>
      <c r="F23349">
        <v>60.8</v>
      </c>
    </row>
    <row r="23350" spans="1:6">
      <c r="A23350" s="12" t="s">
        <v>255</v>
      </c>
      <c r="B23350" t="s">
        <v>66</v>
      </c>
      <c r="C23350" t="s">
        <v>138</v>
      </c>
      <c r="D23350">
        <v>1</v>
      </c>
      <c r="E23350" t="s">
        <v>140</v>
      </c>
      <c r="F23350">
        <v>51.2</v>
      </c>
    </row>
    <row r="23351" spans="1:6">
      <c r="A23351" s="12" t="s">
        <v>255</v>
      </c>
      <c r="B23351" t="s">
        <v>67</v>
      </c>
      <c r="C23351" t="s">
        <v>138</v>
      </c>
      <c r="D23351">
        <v>1</v>
      </c>
      <c r="E23351" t="s">
        <v>140</v>
      </c>
      <c r="F23351">
        <v>56.7</v>
      </c>
    </row>
    <row r="23352" spans="1:6">
      <c r="A23352" s="12" t="s">
        <v>255</v>
      </c>
      <c r="B23352" t="s">
        <v>68</v>
      </c>
      <c r="C23352" t="s">
        <v>138</v>
      </c>
      <c r="D23352">
        <v>1</v>
      </c>
      <c r="E23352" t="s">
        <v>140</v>
      </c>
      <c r="F23352">
        <v>57.3</v>
      </c>
    </row>
    <row r="23353" spans="1:6">
      <c r="A23353" s="12" t="s">
        <v>255</v>
      </c>
      <c r="B23353" t="s">
        <v>69</v>
      </c>
      <c r="C23353" t="s">
        <v>138</v>
      </c>
      <c r="D23353">
        <v>1</v>
      </c>
      <c r="E23353" t="s">
        <v>140</v>
      </c>
      <c r="F23353">
        <v>48.3</v>
      </c>
    </row>
    <row r="23354" spans="1:6">
      <c r="A23354" s="12" t="s">
        <v>255</v>
      </c>
      <c r="B23354" t="s">
        <v>70</v>
      </c>
      <c r="C23354" t="s">
        <v>138</v>
      </c>
      <c r="D23354">
        <v>1</v>
      </c>
      <c r="E23354" t="s">
        <v>140</v>
      </c>
      <c r="F23354">
        <v>45.9</v>
      </c>
    </row>
    <row r="23355" spans="1:6">
      <c r="A23355" s="12" t="s">
        <v>255</v>
      </c>
      <c r="B23355" t="s">
        <v>71</v>
      </c>
      <c r="C23355" t="s">
        <v>138</v>
      </c>
      <c r="D23355">
        <v>1</v>
      </c>
      <c r="E23355" t="s">
        <v>140</v>
      </c>
      <c r="F23355">
        <v>67.2</v>
      </c>
    </row>
    <row r="23356" spans="1:6">
      <c r="A23356" s="12" t="s">
        <v>255</v>
      </c>
      <c r="B23356" t="s">
        <v>72</v>
      </c>
      <c r="C23356" t="s">
        <v>138</v>
      </c>
      <c r="D23356">
        <v>1</v>
      </c>
      <c r="E23356" t="s">
        <v>140</v>
      </c>
      <c r="F23356">
        <v>29.9</v>
      </c>
    </row>
    <row r="23357" spans="1:6">
      <c r="A23357" s="12" t="s">
        <v>255</v>
      </c>
      <c r="B23357" t="s">
        <v>73</v>
      </c>
      <c r="C23357" t="s">
        <v>138</v>
      </c>
      <c r="D23357">
        <v>1</v>
      </c>
      <c r="E23357" t="s">
        <v>140</v>
      </c>
      <c r="F23357">
        <v>57.6</v>
      </c>
    </row>
    <row r="23358" spans="1:6">
      <c r="A23358" s="12" t="s">
        <v>255</v>
      </c>
      <c r="B23358" t="s">
        <v>74</v>
      </c>
      <c r="C23358" t="s">
        <v>138</v>
      </c>
      <c r="D23358">
        <v>1</v>
      </c>
      <c r="E23358" t="s">
        <v>140</v>
      </c>
      <c r="F23358">
        <v>39.5</v>
      </c>
    </row>
    <row r="23359" spans="1:6">
      <c r="A23359" s="12" t="s">
        <v>255</v>
      </c>
      <c r="B23359" t="s">
        <v>75</v>
      </c>
      <c r="C23359" t="s">
        <v>138</v>
      </c>
      <c r="D23359">
        <v>1</v>
      </c>
      <c r="E23359" t="s">
        <v>140</v>
      </c>
      <c r="F23359">
        <v>45.6</v>
      </c>
    </row>
    <row r="23360" spans="1:6">
      <c r="A23360" s="12" t="s">
        <v>255</v>
      </c>
      <c r="B23360" t="s">
        <v>76</v>
      </c>
      <c r="C23360" t="s">
        <v>138</v>
      </c>
      <c r="D23360">
        <v>1</v>
      </c>
      <c r="E23360" t="s">
        <v>140</v>
      </c>
      <c r="F23360">
        <v>37.5</v>
      </c>
    </row>
    <row r="23361" spans="1:6">
      <c r="A23361" s="12" t="s">
        <v>255</v>
      </c>
      <c r="B23361" t="s">
        <v>77</v>
      </c>
      <c r="C23361" t="s">
        <v>138</v>
      </c>
      <c r="D23361">
        <v>1</v>
      </c>
      <c r="E23361" t="s">
        <v>140</v>
      </c>
      <c r="F23361">
        <v>34</v>
      </c>
    </row>
    <row r="23362" spans="1:6">
      <c r="A23362" s="12" t="s">
        <v>255</v>
      </c>
      <c r="B23362" t="s">
        <v>78</v>
      </c>
      <c r="C23362" t="s">
        <v>138</v>
      </c>
      <c r="D23362">
        <v>1</v>
      </c>
      <c r="E23362" t="s">
        <v>140</v>
      </c>
      <c r="F23362">
        <v>36.700000000000003</v>
      </c>
    </row>
    <row r="23363" spans="1:6">
      <c r="A23363" s="12" t="s">
        <v>255</v>
      </c>
      <c r="B23363" t="s">
        <v>79</v>
      </c>
      <c r="C23363" t="s">
        <v>138</v>
      </c>
      <c r="D23363">
        <v>1</v>
      </c>
      <c r="E23363" t="s">
        <v>140</v>
      </c>
      <c r="F23363">
        <v>50.4</v>
      </c>
    </row>
    <row r="23364" spans="1:6">
      <c r="A23364" s="12" t="s">
        <v>255</v>
      </c>
      <c r="B23364" t="s">
        <v>80</v>
      </c>
      <c r="C23364" t="s">
        <v>138</v>
      </c>
      <c r="D23364">
        <v>1</v>
      </c>
      <c r="E23364" t="s">
        <v>140</v>
      </c>
      <c r="F23364">
        <v>61.6</v>
      </c>
    </row>
    <row r="23365" spans="1:6">
      <c r="A23365" s="12" t="s">
        <v>255</v>
      </c>
      <c r="B23365" t="s">
        <v>81</v>
      </c>
      <c r="C23365" t="s">
        <v>138</v>
      </c>
      <c r="D23365">
        <v>1</v>
      </c>
      <c r="E23365" t="s">
        <v>140</v>
      </c>
      <c r="F23365">
        <v>61.2</v>
      </c>
    </row>
    <row r="23366" spans="1:6">
      <c r="A23366" s="12" t="s">
        <v>255</v>
      </c>
      <c r="B23366" t="s">
        <v>82</v>
      </c>
      <c r="C23366" t="s">
        <v>138</v>
      </c>
      <c r="D23366">
        <v>1</v>
      </c>
      <c r="E23366" t="s">
        <v>140</v>
      </c>
      <c r="F23366">
        <v>49.8</v>
      </c>
    </row>
    <row r="23367" spans="1:6">
      <c r="A23367" s="12" t="s">
        <v>255</v>
      </c>
      <c r="B23367" t="s">
        <v>83</v>
      </c>
      <c r="C23367" t="s">
        <v>138</v>
      </c>
      <c r="D23367">
        <v>1</v>
      </c>
      <c r="E23367" t="s">
        <v>140</v>
      </c>
      <c r="F23367">
        <v>50.3</v>
      </c>
    </row>
    <row r="23368" spans="1:6">
      <c r="A23368" s="12" t="s">
        <v>255</v>
      </c>
      <c r="B23368" t="s">
        <v>84</v>
      </c>
      <c r="C23368" t="s">
        <v>138</v>
      </c>
      <c r="D23368">
        <v>1</v>
      </c>
      <c r="E23368" t="s">
        <v>140</v>
      </c>
      <c r="F23368">
        <v>39.4</v>
      </c>
    </row>
    <row r="23369" spans="1:6">
      <c r="A23369" s="12" t="s">
        <v>255</v>
      </c>
      <c r="B23369" t="s">
        <v>85</v>
      </c>
      <c r="C23369" t="s">
        <v>138</v>
      </c>
      <c r="D23369">
        <v>1</v>
      </c>
      <c r="E23369" t="s">
        <v>140</v>
      </c>
      <c r="F23369">
        <v>39.799999999999997</v>
      </c>
    </row>
    <row r="23370" spans="1:6">
      <c r="A23370" s="12" t="s">
        <v>255</v>
      </c>
      <c r="B23370" t="s">
        <v>86</v>
      </c>
      <c r="C23370" t="s">
        <v>138</v>
      </c>
      <c r="D23370">
        <v>1</v>
      </c>
      <c r="E23370" t="s">
        <v>140</v>
      </c>
      <c r="F23370">
        <v>37.9</v>
      </c>
    </row>
    <row r="23371" spans="1:6">
      <c r="A23371" s="12" t="s">
        <v>255</v>
      </c>
      <c r="B23371" t="s">
        <v>87</v>
      </c>
      <c r="C23371" t="s">
        <v>138</v>
      </c>
      <c r="D23371">
        <v>1</v>
      </c>
      <c r="E23371" t="s">
        <v>140</v>
      </c>
      <c r="F23371">
        <v>34.6</v>
      </c>
    </row>
    <row r="23372" spans="1:6">
      <c r="A23372" s="12" t="s">
        <v>255</v>
      </c>
      <c r="B23372" t="s">
        <v>88</v>
      </c>
      <c r="C23372" t="s">
        <v>138</v>
      </c>
      <c r="D23372">
        <v>1</v>
      </c>
      <c r="E23372" t="s">
        <v>140</v>
      </c>
      <c r="F23372">
        <v>49</v>
      </c>
    </row>
    <row r="23373" spans="1:6">
      <c r="A23373" s="12" t="s">
        <v>255</v>
      </c>
      <c r="B23373" t="s">
        <v>89</v>
      </c>
      <c r="C23373" t="s">
        <v>138</v>
      </c>
      <c r="D23373">
        <v>1</v>
      </c>
      <c r="E23373" t="s">
        <v>140</v>
      </c>
      <c r="F23373">
        <v>50.1</v>
      </c>
    </row>
    <row r="23374" spans="1:6">
      <c r="A23374" s="12" t="s">
        <v>255</v>
      </c>
      <c r="B23374" t="s">
        <v>90</v>
      </c>
      <c r="C23374" t="s">
        <v>138</v>
      </c>
      <c r="D23374">
        <v>1</v>
      </c>
      <c r="E23374" t="s">
        <v>140</v>
      </c>
      <c r="F23374">
        <v>57</v>
      </c>
    </row>
    <row r="23375" spans="1:6">
      <c r="A23375" s="12" t="s">
        <v>255</v>
      </c>
      <c r="B23375" t="s">
        <v>91</v>
      </c>
      <c r="C23375" t="s">
        <v>138</v>
      </c>
      <c r="D23375">
        <v>1</v>
      </c>
      <c r="E23375" t="s">
        <v>140</v>
      </c>
      <c r="F23375">
        <v>53.7</v>
      </c>
    </row>
    <row r="23376" spans="1:6">
      <c r="A23376" s="12" t="s">
        <v>255</v>
      </c>
      <c r="B23376" t="s">
        <v>92</v>
      </c>
      <c r="C23376" t="s">
        <v>138</v>
      </c>
      <c r="D23376">
        <v>1</v>
      </c>
      <c r="E23376" t="s">
        <v>140</v>
      </c>
      <c r="F23376">
        <v>59.5</v>
      </c>
    </row>
    <row r="23377" spans="1:6">
      <c r="A23377" s="12" t="s">
        <v>255</v>
      </c>
      <c r="B23377" t="s">
        <v>93</v>
      </c>
      <c r="C23377" t="s">
        <v>138</v>
      </c>
      <c r="D23377">
        <v>1</v>
      </c>
      <c r="E23377" t="s">
        <v>140</v>
      </c>
      <c r="F23377">
        <v>47.9</v>
      </c>
    </row>
    <row r="23378" spans="1:6">
      <c r="A23378" s="12" t="s">
        <v>255</v>
      </c>
      <c r="B23378" t="s">
        <v>94</v>
      </c>
      <c r="C23378" t="s">
        <v>138</v>
      </c>
      <c r="D23378">
        <v>1</v>
      </c>
      <c r="E23378" t="s">
        <v>140</v>
      </c>
      <c r="F23378">
        <v>30.5</v>
      </c>
    </row>
    <row r="23379" spans="1:6">
      <c r="A23379" s="12" t="s">
        <v>255</v>
      </c>
      <c r="B23379" t="s">
        <v>95</v>
      </c>
      <c r="C23379" t="s">
        <v>138</v>
      </c>
      <c r="D23379">
        <v>1</v>
      </c>
      <c r="E23379" t="s">
        <v>140</v>
      </c>
      <c r="F23379">
        <v>44.4</v>
      </c>
    </row>
    <row r="23380" spans="1:6">
      <c r="A23380" s="12" t="s">
        <v>255</v>
      </c>
      <c r="B23380" t="s">
        <v>96</v>
      </c>
      <c r="C23380" t="s">
        <v>138</v>
      </c>
      <c r="D23380">
        <v>1</v>
      </c>
      <c r="E23380" t="s">
        <v>140</v>
      </c>
      <c r="F23380">
        <v>31.3</v>
      </c>
    </row>
    <row r="23381" spans="1:6">
      <c r="A23381" s="12" t="s">
        <v>255</v>
      </c>
      <c r="B23381" t="s">
        <v>97</v>
      </c>
      <c r="C23381" t="s">
        <v>138</v>
      </c>
      <c r="D23381">
        <v>1</v>
      </c>
      <c r="E23381" t="s">
        <v>140</v>
      </c>
      <c r="F23381">
        <v>54.3</v>
      </c>
    </row>
    <row r="23382" spans="1:6">
      <c r="A23382" s="12" t="s">
        <v>255</v>
      </c>
      <c r="B23382" t="s">
        <v>98</v>
      </c>
      <c r="C23382" t="s">
        <v>138</v>
      </c>
      <c r="D23382">
        <v>1</v>
      </c>
      <c r="E23382" t="s">
        <v>140</v>
      </c>
      <c r="F23382">
        <v>49.3</v>
      </c>
    </row>
    <row r="23383" spans="1:6">
      <c r="A23383" s="12" t="s">
        <v>255</v>
      </c>
      <c r="B23383" t="s">
        <v>99</v>
      </c>
      <c r="C23383" t="s">
        <v>138</v>
      </c>
      <c r="D23383">
        <v>1</v>
      </c>
      <c r="E23383" t="s">
        <v>140</v>
      </c>
      <c r="F23383">
        <v>58.2</v>
      </c>
    </row>
    <row r="23384" spans="1:6">
      <c r="A23384" s="12" t="s">
        <v>255</v>
      </c>
      <c r="B23384" t="s">
        <v>100</v>
      </c>
      <c r="C23384" t="s">
        <v>138</v>
      </c>
      <c r="D23384">
        <v>1</v>
      </c>
      <c r="E23384" t="s">
        <v>140</v>
      </c>
      <c r="F23384">
        <v>40.9</v>
      </c>
    </row>
    <row r="23385" spans="1:6">
      <c r="A23385" s="12" t="s">
        <v>255</v>
      </c>
      <c r="B23385" t="s">
        <v>101</v>
      </c>
      <c r="C23385" t="s">
        <v>138</v>
      </c>
      <c r="D23385">
        <v>1</v>
      </c>
      <c r="E23385" t="s">
        <v>140</v>
      </c>
      <c r="F23385">
        <v>33.5</v>
      </c>
    </row>
    <row r="23386" spans="1:6">
      <c r="A23386" s="12" t="s">
        <v>255</v>
      </c>
      <c r="B23386" t="s">
        <v>102</v>
      </c>
      <c r="C23386" t="s">
        <v>138</v>
      </c>
      <c r="D23386">
        <v>1</v>
      </c>
      <c r="E23386" t="s">
        <v>140</v>
      </c>
      <c r="F23386">
        <v>35.700000000000003</v>
      </c>
    </row>
    <row r="23387" spans="1:6">
      <c r="A23387" s="12" t="s">
        <v>255</v>
      </c>
      <c r="B23387" t="s">
        <v>103</v>
      </c>
      <c r="C23387" t="s">
        <v>138</v>
      </c>
      <c r="D23387">
        <v>1</v>
      </c>
      <c r="E23387" t="s">
        <v>140</v>
      </c>
      <c r="F23387">
        <v>43.6</v>
      </c>
    </row>
    <row r="23388" spans="1:6">
      <c r="A23388" s="12" t="s">
        <v>255</v>
      </c>
      <c r="B23388" t="s">
        <v>104</v>
      </c>
      <c r="C23388" t="s">
        <v>138</v>
      </c>
      <c r="D23388">
        <v>1</v>
      </c>
      <c r="E23388" t="s">
        <v>140</v>
      </c>
      <c r="F23388">
        <v>31.1</v>
      </c>
    </row>
    <row r="23389" spans="1:6">
      <c r="A23389" s="12" t="s">
        <v>255</v>
      </c>
      <c r="B23389" t="s">
        <v>105</v>
      </c>
      <c r="C23389" t="s">
        <v>138</v>
      </c>
      <c r="D23389">
        <v>1</v>
      </c>
      <c r="E23389" t="s">
        <v>140</v>
      </c>
      <c r="F23389">
        <v>63.1</v>
      </c>
    </row>
    <row r="23390" spans="1:6">
      <c r="A23390" s="12" t="s">
        <v>255</v>
      </c>
      <c r="B23390" t="s">
        <v>106</v>
      </c>
      <c r="C23390" t="s">
        <v>138</v>
      </c>
      <c r="D23390">
        <v>1</v>
      </c>
      <c r="E23390" t="s">
        <v>140</v>
      </c>
      <c r="F23390">
        <v>52.2</v>
      </c>
    </row>
    <row r="23391" spans="1:6">
      <c r="A23391" s="12" t="s">
        <v>255</v>
      </c>
      <c r="B23391" t="s">
        <v>107</v>
      </c>
      <c r="C23391" t="s">
        <v>138</v>
      </c>
      <c r="D23391">
        <v>1</v>
      </c>
      <c r="E23391" t="s">
        <v>140</v>
      </c>
      <c r="F23391">
        <v>56</v>
      </c>
    </row>
    <row r="23392" spans="1:6">
      <c r="A23392" s="12" t="s">
        <v>255</v>
      </c>
      <c r="B23392" t="s">
        <v>108</v>
      </c>
      <c r="C23392" t="s">
        <v>138</v>
      </c>
      <c r="D23392">
        <v>1</v>
      </c>
      <c r="E23392" t="s">
        <v>140</v>
      </c>
      <c r="F23392">
        <v>31</v>
      </c>
    </row>
    <row r="23393" spans="1:6">
      <c r="A23393" s="12" t="s">
        <v>255</v>
      </c>
      <c r="B23393" t="s">
        <v>109</v>
      </c>
      <c r="C23393" t="s">
        <v>138</v>
      </c>
      <c r="D23393">
        <v>1</v>
      </c>
      <c r="E23393" t="s">
        <v>140</v>
      </c>
      <c r="F23393">
        <v>48.1</v>
      </c>
    </row>
    <row r="23394" spans="1:6">
      <c r="A23394" s="12" t="s">
        <v>255</v>
      </c>
      <c r="B23394" t="s">
        <v>110</v>
      </c>
      <c r="C23394" t="s">
        <v>138</v>
      </c>
      <c r="D23394">
        <v>1</v>
      </c>
      <c r="E23394" t="s">
        <v>140</v>
      </c>
      <c r="F23394">
        <v>24</v>
      </c>
    </row>
    <row r="23395" spans="1:6">
      <c r="A23395" s="12" t="s">
        <v>255</v>
      </c>
      <c r="B23395" t="s">
        <v>111</v>
      </c>
      <c r="C23395" t="s">
        <v>138</v>
      </c>
      <c r="D23395">
        <v>1</v>
      </c>
      <c r="E23395" t="s">
        <v>140</v>
      </c>
      <c r="F23395">
        <v>84.1</v>
      </c>
    </row>
    <row r="23396" spans="1:6">
      <c r="A23396" s="12" t="s">
        <v>255</v>
      </c>
      <c r="B23396" t="s">
        <v>112</v>
      </c>
      <c r="C23396" t="s">
        <v>138</v>
      </c>
      <c r="D23396">
        <v>1</v>
      </c>
      <c r="E23396" t="s">
        <v>140</v>
      </c>
      <c r="F23396">
        <v>57.6</v>
      </c>
    </row>
    <row r="23397" spans="1:6">
      <c r="A23397" s="12" t="s">
        <v>255</v>
      </c>
      <c r="B23397" t="s">
        <v>113</v>
      </c>
      <c r="C23397" t="s">
        <v>138</v>
      </c>
      <c r="D23397">
        <v>1</v>
      </c>
      <c r="E23397" t="s">
        <v>140</v>
      </c>
      <c r="F23397">
        <v>45</v>
      </c>
    </row>
    <row r="23398" spans="1:6">
      <c r="A23398" s="12" t="s">
        <v>255</v>
      </c>
      <c r="B23398" t="s">
        <v>114</v>
      </c>
      <c r="C23398" t="s">
        <v>138</v>
      </c>
      <c r="D23398">
        <v>1</v>
      </c>
      <c r="E23398" t="s">
        <v>140</v>
      </c>
      <c r="F23398">
        <v>35.9</v>
      </c>
    </row>
    <row r="23399" spans="1:6">
      <c r="A23399" s="12" t="s">
        <v>255</v>
      </c>
      <c r="B23399" t="s">
        <v>115</v>
      </c>
      <c r="C23399" t="s">
        <v>138</v>
      </c>
      <c r="D23399">
        <v>1</v>
      </c>
      <c r="E23399" t="s">
        <v>140</v>
      </c>
      <c r="F23399">
        <v>46</v>
      </c>
    </row>
    <row r="23400" spans="1:6">
      <c r="A23400" s="12" t="s">
        <v>255</v>
      </c>
      <c r="B23400" t="s">
        <v>116</v>
      </c>
      <c r="C23400" t="s">
        <v>138</v>
      </c>
      <c r="D23400">
        <v>1</v>
      </c>
      <c r="E23400" t="s">
        <v>140</v>
      </c>
      <c r="F23400">
        <v>20.100000000000001</v>
      </c>
    </row>
    <row r="23401" spans="1:6">
      <c r="A23401" s="12" t="s">
        <v>255</v>
      </c>
      <c r="B23401" t="s">
        <v>146</v>
      </c>
      <c r="C23401" t="s">
        <v>137</v>
      </c>
      <c r="D23401">
        <v>2</v>
      </c>
      <c r="E23401" t="s">
        <v>140</v>
      </c>
      <c r="F23401">
        <v>49.4</v>
      </c>
    </row>
    <row r="23402" spans="1:6">
      <c r="A23402" s="12" t="s">
        <v>255</v>
      </c>
      <c r="B23402" t="s">
        <v>61</v>
      </c>
      <c r="C23402" t="s">
        <v>138</v>
      </c>
      <c r="D23402">
        <v>1</v>
      </c>
      <c r="E23402" t="s">
        <v>147</v>
      </c>
      <c r="F23402">
        <v>3</v>
      </c>
    </row>
    <row r="23403" spans="1:6">
      <c r="A23403" s="12" t="s">
        <v>255</v>
      </c>
      <c r="B23403" t="s">
        <v>62</v>
      </c>
      <c r="C23403" t="s">
        <v>138</v>
      </c>
      <c r="D23403">
        <v>1</v>
      </c>
      <c r="E23403" t="s">
        <v>147</v>
      </c>
      <c r="F23403">
        <v>11.4</v>
      </c>
    </row>
    <row r="23404" spans="1:6">
      <c r="A23404" s="12" t="s">
        <v>255</v>
      </c>
      <c r="B23404" t="s">
        <v>63</v>
      </c>
      <c r="C23404" t="s">
        <v>138</v>
      </c>
      <c r="D23404">
        <v>1</v>
      </c>
      <c r="E23404" t="s">
        <v>147</v>
      </c>
      <c r="F23404">
        <v>4.5999999999999996</v>
      </c>
    </row>
    <row r="23405" spans="1:6">
      <c r="A23405" s="12" t="s">
        <v>255</v>
      </c>
      <c r="B23405" t="s">
        <v>64</v>
      </c>
      <c r="C23405" t="s">
        <v>138</v>
      </c>
      <c r="D23405">
        <v>1</v>
      </c>
      <c r="E23405" t="s">
        <v>147</v>
      </c>
      <c r="F23405">
        <v>4.4000000000000004</v>
      </c>
    </row>
    <row r="23406" spans="1:6">
      <c r="A23406" s="12" t="s">
        <v>255</v>
      </c>
      <c r="B23406" t="s">
        <v>65</v>
      </c>
      <c r="C23406" t="s">
        <v>138</v>
      </c>
      <c r="D23406">
        <v>1</v>
      </c>
      <c r="E23406" t="s">
        <v>147</v>
      </c>
      <c r="F23406">
        <v>5.3</v>
      </c>
    </row>
    <row r="23407" spans="1:6">
      <c r="A23407" s="12" t="s">
        <v>255</v>
      </c>
      <c r="B23407" t="s">
        <v>66</v>
      </c>
      <c r="C23407" t="s">
        <v>138</v>
      </c>
      <c r="D23407">
        <v>1</v>
      </c>
      <c r="E23407" t="s">
        <v>147</v>
      </c>
      <c r="F23407">
        <v>5.9</v>
      </c>
    </row>
    <row r="23408" spans="1:6">
      <c r="A23408" s="12" t="s">
        <v>255</v>
      </c>
      <c r="B23408" t="s">
        <v>67</v>
      </c>
      <c r="C23408" t="s">
        <v>138</v>
      </c>
      <c r="D23408">
        <v>1</v>
      </c>
      <c r="E23408" t="s">
        <v>147</v>
      </c>
      <c r="F23408">
        <v>4.4000000000000004</v>
      </c>
    </row>
    <row r="23409" spans="1:6">
      <c r="A23409" s="12" t="s">
        <v>255</v>
      </c>
      <c r="B23409" t="s">
        <v>68</v>
      </c>
      <c r="C23409" t="s">
        <v>138</v>
      </c>
      <c r="D23409">
        <v>1</v>
      </c>
      <c r="E23409" t="s">
        <v>147</v>
      </c>
      <c r="F23409">
        <v>3.3</v>
      </c>
    </row>
    <row r="23410" spans="1:6">
      <c r="A23410" s="12" t="s">
        <v>255</v>
      </c>
      <c r="B23410" t="s">
        <v>69</v>
      </c>
      <c r="C23410" t="s">
        <v>138</v>
      </c>
      <c r="D23410">
        <v>1</v>
      </c>
      <c r="E23410" t="s">
        <v>147</v>
      </c>
      <c r="F23410">
        <v>2.5</v>
      </c>
    </row>
    <row r="23411" spans="1:6">
      <c r="A23411" s="12" t="s">
        <v>255</v>
      </c>
      <c r="B23411" t="s">
        <v>70</v>
      </c>
      <c r="C23411" t="s">
        <v>138</v>
      </c>
      <c r="D23411">
        <v>1</v>
      </c>
      <c r="E23411" t="s">
        <v>147</v>
      </c>
      <c r="F23411">
        <v>2.2000000000000002</v>
      </c>
    </row>
    <row r="23412" spans="1:6">
      <c r="A23412" s="12" t="s">
        <v>255</v>
      </c>
      <c r="B23412" t="s">
        <v>71</v>
      </c>
      <c r="C23412" t="s">
        <v>138</v>
      </c>
      <c r="D23412">
        <v>1</v>
      </c>
      <c r="E23412" t="s">
        <v>147</v>
      </c>
      <c r="F23412">
        <v>5.0999999999999996</v>
      </c>
    </row>
    <row r="23413" spans="1:6">
      <c r="A23413" s="12" t="s">
        <v>255</v>
      </c>
      <c r="B23413" t="s">
        <v>72</v>
      </c>
      <c r="C23413" t="s">
        <v>138</v>
      </c>
      <c r="D23413">
        <v>1</v>
      </c>
      <c r="E23413" t="s">
        <v>147</v>
      </c>
      <c r="F23413">
        <v>6.5</v>
      </c>
    </row>
    <row r="23414" spans="1:6">
      <c r="A23414" s="12" t="s">
        <v>255</v>
      </c>
      <c r="B23414" t="s">
        <v>73</v>
      </c>
      <c r="C23414" t="s">
        <v>138</v>
      </c>
      <c r="D23414">
        <v>1</v>
      </c>
      <c r="E23414" t="s">
        <v>147</v>
      </c>
      <c r="F23414">
        <v>3.4</v>
      </c>
    </row>
    <row r="23415" spans="1:6">
      <c r="A23415" s="12" t="s">
        <v>255</v>
      </c>
      <c r="B23415" t="s">
        <v>74</v>
      </c>
      <c r="C23415" t="s">
        <v>138</v>
      </c>
      <c r="D23415">
        <v>1</v>
      </c>
      <c r="E23415" t="s">
        <v>147</v>
      </c>
      <c r="F23415">
        <v>3.4</v>
      </c>
    </row>
    <row r="23416" spans="1:6">
      <c r="A23416" s="12" t="s">
        <v>255</v>
      </c>
      <c r="B23416" t="s">
        <v>75</v>
      </c>
      <c r="C23416" t="s">
        <v>138</v>
      </c>
      <c r="D23416">
        <v>1</v>
      </c>
      <c r="E23416" t="s">
        <v>147</v>
      </c>
      <c r="F23416">
        <v>4.5</v>
      </c>
    </row>
    <row r="23417" spans="1:6">
      <c r="A23417" s="12" t="s">
        <v>255</v>
      </c>
      <c r="B23417" t="s">
        <v>76</v>
      </c>
      <c r="C23417" t="s">
        <v>138</v>
      </c>
      <c r="D23417">
        <v>1</v>
      </c>
      <c r="E23417" t="s">
        <v>147</v>
      </c>
      <c r="F23417">
        <v>5.3</v>
      </c>
    </row>
    <row r="23418" spans="1:6">
      <c r="A23418" s="12" t="s">
        <v>255</v>
      </c>
      <c r="B23418" t="s">
        <v>77</v>
      </c>
      <c r="C23418" t="s">
        <v>138</v>
      </c>
      <c r="D23418">
        <v>1</v>
      </c>
      <c r="E23418" t="s">
        <v>147</v>
      </c>
      <c r="F23418">
        <v>3.2</v>
      </c>
    </row>
    <row r="23419" spans="1:6">
      <c r="A23419" s="12" t="s">
        <v>255</v>
      </c>
      <c r="B23419" t="s">
        <v>78</v>
      </c>
      <c r="C23419" t="s">
        <v>138</v>
      </c>
      <c r="D23419">
        <v>1</v>
      </c>
      <c r="E23419" t="s">
        <v>147</v>
      </c>
      <c r="F23419">
        <v>3.8</v>
      </c>
    </row>
    <row r="23420" spans="1:6">
      <c r="A23420" s="12" t="s">
        <v>255</v>
      </c>
      <c r="B23420" t="s">
        <v>79</v>
      </c>
      <c r="C23420" t="s">
        <v>138</v>
      </c>
      <c r="D23420">
        <v>1</v>
      </c>
      <c r="E23420" t="s">
        <v>147</v>
      </c>
      <c r="F23420">
        <v>6.4</v>
      </c>
    </row>
    <row r="23421" spans="1:6">
      <c r="A23421" s="12" t="s">
        <v>255</v>
      </c>
      <c r="B23421" t="s">
        <v>80</v>
      </c>
      <c r="C23421" t="s">
        <v>138</v>
      </c>
      <c r="D23421">
        <v>1</v>
      </c>
      <c r="E23421" t="s">
        <v>147</v>
      </c>
      <c r="F23421">
        <v>3.6</v>
      </c>
    </row>
    <row r="23422" spans="1:6">
      <c r="A23422" s="12" t="s">
        <v>255</v>
      </c>
      <c r="B23422" t="s">
        <v>81</v>
      </c>
      <c r="C23422" t="s">
        <v>138</v>
      </c>
      <c r="D23422">
        <v>1</v>
      </c>
      <c r="E23422" t="s">
        <v>147</v>
      </c>
      <c r="F23422">
        <v>6.3</v>
      </c>
    </row>
    <row r="23423" spans="1:6">
      <c r="A23423" s="12" t="s">
        <v>255</v>
      </c>
      <c r="B23423" t="s">
        <v>82</v>
      </c>
      <c r="C23423" t="s">
        <v>138</v>
      </c>
      <c r="D23423">
        <v>1</v>
      </c>
      <c r="E23423" t="s">
        <v>147</v>
      </c>
      <c r="F23423">
        <v>3.5</v>
      </c>
    </row>
    <row r="23424" spans="1:6">
      <c r="A23424" s="12" t="s">
        <v>255</v>
      </c>
      <c r="B23424" t="s">
        <v>83</v>
      </c>
      <c r="C23424" t="s">
        <v>138</v>
      </c>
      <c r="D23424">
        <v>1</v>
      </c>
      <c r="E23424" t="s">
        <v>147</v>
      </c>
      <c r="F23424">
        <v>5.6</v>
      </c>
    </row>
    <row r="23425" spans="1:6">
      <c r="A23425" s="12" t="s">
        <v>255</v>
      </c>
      <c r="B23425" t="s">
        <v>84</v>
      </c>
      <c r="C23425" t="s">
        <v>138</v>
      </c>
      <c r="D23425">
        <v>1</v>
      </c>
      <c r="E23425" t="s">
        <v>147</v>
      </c>
      <c r="F23425">
        <v>2.6</v>
      </c>
    </row>
    <row r="23426" spans="1:6">
      <c r="A23426" s="12" t="s">
        <v>255</v>
      </c>
      <c r="B23426" t="s">
        <v>85</v>
      </c>
      <c r="C23426" t="s">
        <v>138</v>
      </c>
      <c r="D23426">
        <v>1</v>
      </c>
      <c r="E23426" t="s">
        <v>147</v>
      </c>
      <c r="F23426">
        <v>3</v>
      </c>
    </row>
    <row r="23427" spans="1:6">
      <c r="A23427" s="12" t="s">
        <v>255</v>
      </c>
      <c r="B23427" t="s">
        <v>86</v>
      </c>
      <c r="C23427" t="s">
        <v>138</v>
      </c>
      <c r="D23427">
        <v>1</v>
      </c>
      <c r="E23427" t="s">
        <v>147</v>
      </c>
      <c r="F23427">
        <v>7</v>
      </c>
    </row>
    <row r="23428" spans="1:6">
      <c r="A23428" s="12" t="s">
        <v>255</v>
      </c>
      <c r="B23428" t="s">
        <v>87</v>
      </c>
      <c r="C23428" t="s">
        <v>138</v>
      </c>
      <c r="D23428">
        <v>1</v>
      </c>
      <c r="E23428" t="s">
        <v>147</v>
      </c>
      <c r="F23428">
        <v>4.7</v>
      </c>
    </row>
    <row r="23429" spans="1:6">
      <c r="A23429" s="12" t="s">
        <v>255</v>
      </c>
      <c r="B23429" t="s">
        <v>88</v>
      </c>
      <c r="C23429" t="s">
        <v>138</v>
      </c>
      <c r="D23429">
        <v>1</v>
      </c>
      <c r="E23429" t="s">
        <v>147</v>
      </c>
      <c r="F23429">
        <v>5.4</v>
      </c>
    </row>
    <row r="23430" spans="1:6">
      <c r="A23430" s="12" t="s">
        <v>255</v>
      </c>
      <c r="B23430" t="s">
        <v>89</v>
      </c>
      <c r="C23430" t="s">
        <v>138</v>
      </c>
      <c r="D23430">
        <v>1</v>
      </c>
      <c r="E23430" t="s">
        <v>147</v>
      </c>
      <c r="F23430">
        <v>4.3</v>
      </c>
    </row>
    <row r="23431" spans="1:6">
      <c r="A23431" s="12" t="s">
        <v>255</v>
      </c>
      <c r="B23431" t="s">
        <v>90</v>
      </c>
      <c r="C23431" t="s">
        <v>138</v>
      </c>
      <c r="D23431">
        <v>1</v>
      </c>
      <c r="E23431" t="s">
        <v>147</v>
      </c>
      <c r="F23431">
        <v>3.5</v>
      </c>
    </row>
    <row r="23432" spans="1:6">
      <c r="A23432" s="12" t="s">
        <v>255</v>
      </c>
      <c r="B23432" t="s">
        <v>91</v>
      </c>
      <c r="C23432" t="s">
        <v>138</v>
      </c>
      <c r="D23432">
        <v>1</v>
      </c>
      <c r="E23432" t="s">
        <v>147</v>
      </c>
      <c r="F23432">
        <v>5.3</v>
      </c>
    </row>
    <row r="23433" spans="1:6">
      <c r="A23433" s="12" t="s">
        <v>255</v>
      </c>
      <c r="B23433" t="s">
        <v>92</v>
      </c>
      <c r="C23433" t="s">
        <v>138</v>
      </c>
      <c r="D23433">
        <v>1</v>
      </c>
      <c r="E23433" t="s">
        <v>147</v>
      </c>
      <c r="F23433">
        <v>5.2</v>
      </c>
    </row>
    <row r="23434" spans="1:6">
      <c r="A23434" s="12" t="s">
        <v>255</v>
      </c>
      <c r="B23434" t="s">
        <v>93</v>
      </c>
      <c r="C23434" t="s">
        <v>138</v>
      </c>
      <c r="D23434">
        <v>1</v>
      </c>
      <c r="E23434" t="s">
        <v>147</v>
      </c>
      <c r="F23434">
        <v>2</v>
      </c>
    </row>
    <row r="23435" spans="1:6">
      <c r="A23435" s="12" t="s">
        <v>255</v>
      </c>
      <c r="B23435" t="s">
        <v>94</v>
      </c>
      <c r="C23435" t="s">
        <v>138</v>
      </c>
      <c r="D23435">
        <v>1</v>
      </c>
      <c r="E23435" t="s">
        <v>147</v>
      </c>
      <c r="F23435">
        <v>6.1</v>
      </c>
    </row>
    <row r="23436" spans="1:6">
      <c r="A23436" s="12" t="s">
        <v>255</v>
      </c>
      <c r="B23436" t="s">
        <v>95</v>
      </c>
      <c r="C23436" t="s">
        <v>138</v>
      </c>
      <c r="D23436">
        <v>1</v>
      </c>
      <c r="E23436" t="s">
        <v>147</v>
      </c>
      <c r="F23436">
        <v>4.0999999999999996</v>
      </c>
    </row>
    <row r="23437" spans="1:6">
      <c r="A23437" s="12" t="s">
        <v>255</v>
      </c>
      <c r="B23437" t="s">
        <v>96</v>
      </c>
      <c r="C23437" t="s">
        <v>138</v>
      </c>
      <c r="D23437">
        <v>1</v>
      </c>
      <c r="E23437" t="s">
        <v>147</v>
      </c>
      <c r="F23437">
        <v>2.2000000000000002</v>
      </c>
    </row>
    <row r="23438" spans="1:6">
      <c r="A23438" s="12" t="s">
        <v>255</v>
      </c>
      <c r="B23438" t="s">
        <v>97</v>
      </c>
      <c r="C23438" t="s">
        <v>138</v>
      </c>
      <c r="D23438">
        <v>1</v>
      </c>
      <c r="E23438" t="s">
        <v>147</v>
      </c>
      <c r="F23438">
        <v>6.8</v>
      </c>
    </row>
    <row r="23439" spans="1:6">
      <c r="A23439" s="12" t="s">
        <v>255</v>
      </c>
      <c r="B23439" t="s">
        <v>98</v>
      </c>
      <c r="C23439" t="s">
        <v>138</v>
      </c>
      <c r="D23439">
        <v>1</v>
      </c>
      <c r="E23439" t="s">
        <v>147</v>
      </c>
      <c r="F23439">
        <v>3.4</v>
      </c>
    </row>
    <row r="23440" spans="1:6">
      <c r="A23440" s="12" t="s">
        <v>255</v>
      </c>
      <c r="B23440" t="s">
        <v>99</v>
      </c>
      <c r="C23440" t="s">
        <v>138</v>
      </c>
      <c r="D23440">
        <v>1</v>
      </c>
      <c r="E23440" t="s">
        <v>147</v>
      </c>
      <c r="F23440">
        <v>5</v>
      </c>
    </row>
    <row r="23441" spans="1:6">
      <c r="A23441" s="12" t="s">
        <v>255</v>
      </c>
      <c r="B23441" t="s">
        <v>100</v>
      </c>
      <c r="C23441" t="s">
        <v>138</v>
      </c>
      <c r="D23441">
        <v>1</v>
      </c>
      <c r="E23441" t="s">
        <v>147</v>
      </c>
      <c r="F23441">
        <v>3.1</v>
      </c>
    </row>
    <row r="23442" spans="1:6">
      <c r="A23442" s="12" t="s">
        <v>255</v>
      </c>
      <c r="B23442" t="s">
        <v>101</v>
      </c>
      <c r="C23442" t="s">
        <v>138</v>
      </c>
      <c r="D23442">
        <v>1</v>
      </c>
      <c r="E23442" t="s">
        <v>147</v>
      </c>
      <c r="F23442">
        <v>4.2</v>
      </c>
    </row>
    <row r="23443" spans="1:6">
      <c r="A23443" s="12" t="s">
        <v>255</v>
      </c>
      <c r="B23443" t="s">
        <v>102</v>
      </c>
      <c r="C23443" t="s">
        <v>138</v>
      </c>
      <c r="D23443">
        <v>1</v>
      </c>
      <c r="E23443" t="s">
        <v>147</v>
      </c>
      <c r="F23443">
        <v>2.7</v>
      </c>
    </row>
    <row r="23444" spans="1:6">
      <c r="A23444" s="12" t="s">
        <v>255</v>
      </c>
      <c r="B23444" t="s">
        <v>103</v>
      </c>
      <c r="C23444" t="s">
        <v>138</v>
      </c>
      <c r="D23444">
        <v>1</v>
      </c>
      <c r="E23444" t="s">
        <v>147</v>
      </c>
      <c r="F23444">
        <v>2.8</v>
      </c>
    </row>
    <row r="23445" spans="1:6">
      <c r="A23445" s="12" t="s">
        <v>255</v>
      </c>
      <c r="B23445" t="s">
        <v>104</v>
      </c>
      <c r="C23445" t="s">
        <v>138</v>
      </c>
      <c r="D23445">
        <v>1</v>
      </c>
      <c r="E23445" t="s">
        <v>147</v>
      </c>
      <c r="F23445">
        <v>8.1999999999999993</v>
      </c>
    </row>
    <row r="23446" spans="1:6">
      <c r="A23446" s="12" t="s">
        <v>255</v>
      </c>
      <c r="B23446" t="s">
        <v>105</v>
      </c>
      <c r="C23446" t="s">
        <v>138</v>
      </c>
      <c r="D23446">
        <v>1</v>
      </c>
      <c r="E23446" t="s">
        <v>147</v>
      </c>
      <c r="F23446">
        <v>7.3</v>
      </c>
    </row>
    <row r="23447" spans="1:6">
      <c r="A23447" s="12" t="s">
        <v>255</v>
      </c>
      <c r="B23447" t="s">
        <v>106</v>
      </c>
      <c r="C23447" t="s">
        <v>138</v>
      </c>
      <c r="D23447">
        <v>1</v>
      </c>
      <c r="E23447" t="s">
        <v>147</v>
      </c>
      <c r="F23447">
        <v>3.5</v>
      </c>
    </row>
    <row r="23448" spans="1:6">
      <c r="A23448" s="12" t="s">
        <v>255</v>
      </c>
      <c r="B23448" t="s">
        <v>107</v>
      </c>
      <c r="C23448" t="s">
        <v>138</v>
      </c>
      <c r="D23448">
        <v>1</v>
      </c>
      <c r="E23448" t="s">
        <v>147</v>
      </c>
      <c r="F23448">
        <v>6.2</v>
      </c>
    </row>
    <row r="23449" spans="1:6">
      <c r="A23449" s="12" t="s">
        <v>255</v>
      </c>
      <c r="B23449" t="s">
        <v>108</v>
      </c>
      <c r="C23449" t="s">
        <v>138</v>
      </c>
      <c r="D23449">
        <v>1</v>
      </c>
      <c r="E23449" t="s">
        <v>147</v>
      </c>
      <c r="F23449">
        <v>3.1</v>
      </c>
    </row>
    <row r="23450" spans="1:6">
      <c r="A23450" s="12" t="s">
        <v>255</v>
      </c>
      <c r="B23450" t="s">
        <v>109</v>
      </c>
      <c r="C23450" t="s">
        <v>138</v>
      </c>
      <c r="D23450">
        <v>1</v>
      </c>
      <c r="E23450" t="s">
        <v>147</v>
      </c>
      <c r="F23450">
        <v>4.3</v>
      </c>
    </row>
    <row r="23451" spans="1:6">
      <c r="A23451" s="12" t="s">
        <v>255</v>
      </c>
      <c r="B23451" t="s">
        <v>110</v>
      </c>
      <c r="C23451" t="s">
        <v>138</v>
      </c>
      <c r="D23451">
        <v>1</v>
      </c>
      <c r="E23451" t="s">
        <v>147</v>
      </c>
      <c r="F23451">
        <v>6.4</v>
      </c>
    </row>
    <row r="23452" spans="1:6">
      <c r="A23452" s="12" t="s">
        <v>255</v>
      </c>
      <c r="B23452" t="s">
        <v>111</v>
      </c>
      <c r="C23452" t="s">
        <v>138</v>
      </c>
      <c r="D23452">
        <v>1</v>
      </c>
      <c r="E23452" t="s">
        <v>147</v>
      </c>
      <c r="F23452">
        <v>4.8</v>
      </c>
    </row>
    <row r="23453" spans="1:6">
      <c r="A23453" s="12" t="s">
        <v>255</v>
      </c>
      <c r="B23453" t="s">
        <v>112</v>
      </c>
      <c r="C23453" t="s">
        <v>138</v>
      </c>
      <c r="D23453">
        <v>1</v>
      </c>
      <c r="E23453" t="s">
        <v>147</v>
      </c>
      <c r="F23453">
        <v>5</v>
      </c>
    </row>
    <row r="23454" spans="1:6">
      <c r="A23454" s="12" t="s">
        <v>255</v>
      </c>
      <c r="B23454" t="s">
        <v>113</v>
      </c>
      <c r="C23454" t="s">
        <v>138</v>
      </c>
      <c r="D23454">
        <v>1</v>
      </c>
      <c r="E23454" t="s">
        <v>147</v>
      </c>
      <c r="F23454">
        <v>5.8</v>
      </c>
    </row>
    <row r="23455" spans="1:6">
      <c r="A23455" s="12" t="s">
        <v>255</v>
      </c>
      <c r="B23455" t="s">
        <v>114</v>
      </c>
      <c r="C23455" t="s">
        <v>138</v>
      </c>
      <c r="D23455">
        <v>1</v>
      </c>
      <c r="E23455" t="s">
        <v>147</v>
      </c>
      <c r="F23455">
        <v>4.9000000000000004</v>
      </c>
    </row>
    <row r="23456" spans="1:6">
      <c r="A23456" s="12" t="s">
        <v>255</v>
      </c>
      <c r="B23456" t="s">
        <v>115</v>
      </c>
      <c r="C23456" t="s">
        <v>138</v>
      </c>
      <c r="D23456">
        <v>1</v>
      </c>
      <c r="E23456" t="s">
        <v>147</v>
      </c>
      <c r="F23456">
        <v>4.5</v>
      </c>
    </row>
    <row r="23457" spans="1:6">
      <c r="A23457" s="12" t="s">
        <v>255</v>
      </c>
      <c r="B23457" t="s">
        <v>116</v>
      </c>
      <c r="C23457" t="s">
        <v>138</v>
      </c>
      <c r="D23457">
        <v>1</v>
      </c>
      <c r="E23457" t="s">
        <v>147</v>
      </c>
      <c r="F23457">
        <v>4.5</v>
      </c>
    </row>
    <row r="23458" spans="1:6">
      <c r="A23458" s="12" t="s">
        <v>255</v>
      </c>
      <c r="B23458" t="s">
        <v>146</v>
      </c>
      <c r="C23458" t="s">
        <v>137</v>
      </c>
      <c r="D23458">
        <v>2</v>
      </c>
      <c r="E23458" t="s">
        <v>147</v>
      </c>
      <c r="F23458">
        <v>4.0999999999999996</v>
      </c>
    </row>
    <row r="23459" spans="1:6">
      <c r="A23459" s="12" t="s">
        <v>255</v>
      </c>
      <c r="B23459" t="s">
        <v>146</v>
      </c>
      <c r="C23459" t="s">
        <v>137</v>
      </c>
      <c r="D23459">
        <v>3</v>
      </c>
      <c r="E23459" t="s">
        <v>139</v>
      </c>
      <c r="F23459">
        <v>249.5</v>
      </c>
    </row>
    <row r="23460" spans="1:6">
      <c r="A23460" s="12" t="s">
        <v>255</v>
      </c>
      <c r="B23460" t="s">
        <v>146</v>
      </c>
      <c r="C23460" t="s">
        <v>137</v>
      </c>
      <c r="D23460">
        <v>3</v>
      </c>
      <c r="E23460" t="s">
        <v>140</v>
      </c>
      <c r="F23460">
        <v>288.5</v>
      </c>
    </row>
    <row r="23461" spans="1:6">
      <c r="A23461" s="12" t="s">
        <v>255</v>
      </c>
      <c r="B23461" t="s">
        <v>146</v>
      </c>
      <c r="C23461" t="s">
        <v>137</v>
      </c>
      <c r="D23461">
        <v>3</v>
      </c>
      <c r="E23461" t="s">
        <v>147</v>
      </c>
      <c r="F23461">
        <v>0</v>
      </c>
    </row>
    <row r="23462" spans="1:6">
      <c r="A23462" s="12" t="s">
        <v>256</v>
      </c>
      <c r="B23462" t="s">
        <v>61</v>
      </c>
      <c r="C23462" t="s">
        <v>137</v>
      </c>
      <c r="D23462">
        <v>1</v>
      </c>
      <c r="E23462" t="s">
        <v>139</v>
      </c>
      <c r="F23462">
        <v>99.3</v>
      </c>
    </row>
    <row r="23463" spans="1:6">
      <c r="A23463" s="12" t="s">
        <v>256</v>
      </c>
      <c r="B23463" t="s">
        <v>62</v>
      </c>
      <c r="C23463" t="s">
        <v>137</v>
      </c>
      <c r="D23463">
        <v>1</v>
      </c>
      <c r="E23463" t="s">
        <v>139</v>
      </c>
      <c r="F23463">
        <v>87</v>
      </c>
    </row>
    <row r="23464" spans="1:6">
      <c r="A23464" s="12" t="s">
        <v>256</v>
      </c>
      <c r="B23464" t="s">
        <v>63</v>
      </c>
      <c r="C23464" t="s">
        <v>137</v>
      </c>
      <c r="D23464">
        <v>1</v>
      </c>
      <c r="E23464" t="s">
        <v>139</v>
      </c>
      <c r="F23464">
        <v>58.8</v>
      </c>
    </row>
    <row r="23465" spans="1:6">
      <c r="A23465" s="12" t="s">
        <v>256</v>
      </c>
      <c r="B23465" t="s">
        <v>64</v>
      </c>
      <c r="C23465" t="s">
        <v>137</v>
      </c>
      <c r="D23465">
        <v>1</v>
      </c>
      <c r="E23465" t="s">
        <v>139</v>
      </c>
      <c r="F23465">
        <v>99.5</v>
      </c>
    </row>
    <row r="23466" spans="1:6">
      <c r="A23466" s="12" t="s">
        <v>256</v>
      </c>
      <c r="B23466" t="s">
        <v>65</v>
      </c>
      <c r="C23466" t="s">
        <v>137</v>
      </c>
      <c r="D23466">
        <v>1</v>
      </c>
      <c r="E23466" t="s">
        <v>139</v>
      </c>
      <c r="F23466">
        <v>0.1</v>
      </c>
    </row>
    <row r="23467" spans="1:6">
      <c r="A23467" s="12" t="s">
        <v>256</v>
      </c>
      <c r="B23467" t="s">
        <v>66</v>
      </c>
      <c r="C23467" t="s">
        <v>137</v>
      </c>
      <c r="D23467">
        <v>1</v>
      </c>
      <c r="E23467" t="s">
        <v>139</v>
      </c>
      <c r="F23467">
        <v>27.1</v>
      </c>
    </row>
    <row r="23468" spans="1:6">
      <c r="A23468" s="12" t="s">
        <v>256</v>
      </c>
      <c r="B23468" t="s">
        <v>67</v>
      </c>
      <c r="C23468" t="s">
        <v>137</v>
      </c>
      <c r="D23468">
        <v>1</v>
      </c>
      <c r="E23468" t="s">
        <v>139</v>
      </c>
      <c r="F23468">
        <v>9.6</v>
      </c>
    </row>
    <row r="23469" spans="1:6">
      <c r="A23469" s="12" t="s">
        <v>256</v>
      </c>
      <c r="B23469" t="s">
        <v>68</v>
      </c>
      <c r="C23469" t="s">
        <v>137</v>
      </c>
      <c r="D23469">
        <v>1</v>
      </c>
      <c r="E23469" t="s">
        <v>139</v>
      </c>
      <c r="F23469">
        <v>8.8000000000000007</v>
      </c>
    </row>
    <row r="23470" spans="1:6">
      <c r="A23470" s="12" t="s">
        <v>256</v>
      </c>
      <c r="B23470" t="s">
        <v>69</v>
      </c>
      <c r="C23470" t="s">
        <v>137</v>
      </c>
      <c r="D23470">
        <v>1</v>
      </c>
      <c r="E23470" t="s">
        <v>139</v>
      </c>
      <c r="F23470">
        <v>52.4</v>
      </c>
    </row>
    <row r="23471" spans="1:6">
      <c r="A23471" s="12" t="s">
        <v>256</v>
      </c>
      <c r="B23471" t="s">
        <v>70</v>
      </c>
      <c r="C23471" t="s">
        <v>137</v>
      </c>
      <c r="D23471">
        <v>1</v>
      </c>
      <c r="E23471" t="s">
        <v>139</v>
      </c>
      <c r="F23471">
        <v>68.099999999999994</v>
      </c>
    </row>
    <row r="23472" spans="1:6">
      <c r="A23472" s="12" t="s">
        <v>256</v>
      </c>
      <c r="B23472" t="s">
        <v>71</v>
      </c>
      <c r="C23472" t="s">
        <v>137</v>
      </c>
      <c r="D23472">
        <v>1</v>
      </c>
      <c r="E23472" t="s">
        <v>139</v>
      </c>
      <c r="F23472">
        <v>0</v>
      </c>
    </row>
    <row r="23473" spans="1:6">
      <c r="A23473" s="12" t="s">
        <v>256</v>
      </c>
      <c r="B23473" t="s">
        <v>72</v>
      </c>
      <c r="C23473" t="s">
        <v>137</v>
      </c>
      <c r="D23473">
        <v>1</v>
      </c>
      <c r="E23473" t="s">
        <v>139</v>
      </c>
      <c r="F23473">
        <v>99.8</v>
      </c>
    </row>
    <row r="23474" spans="1:6">
      <c r="A23474" s="12" t="s">
        <v>256</v>
      </c>
      <c r="B23474" t="s">
        <v>73</v>
      </c>
      <c r="C23474" t="s">
        <v>137</v>
      </c>
      <c r="D23474">
        <v>1</v>
      </c>
      <c r="E23474" t="s">
        <v>139</v>
      </c>
      <c r="F23474">
        <v>7.5</v>
      </c>
    </row>
    <row r="23475" spans="1:6">
      <c r="A23475" s="12" t="s">
        <v>256</v>
      </c>
      <c r="B23475" t="s">
        <v>74</v>
      </c>
      <c r="C23475" t="s">
        <v>137</v>
      </c>
      <c r="D23475">
        <v>1</v>
      </c>
      <c r="E23475" t="s">
        <v>139</v>
      </c>
      <c r="F23475">
        <v>90.8</v>
      </c>
    </row>
    <row r="23476" spans="1:6">
      <c r="A23476" s="12" t="s">
        <v>256</v>
      </c>
      <c r="B23476" t="s">
        <v>75</v>
      </c>
      <c r="C23476" t="s">
        <v>137</v>
      </c>
      <c r="D23476">
        <v>1</v>
      </c>
      <c r="E23476" t="s">
        <v>139</v>
      </c>
      <c r="F23476">
        <v>63.6</v>
      </c>
    </row>
    <row r="23477" spans="1:6">
      <c r="A23477" s="12" t="s">
        <v>256</v>
      </c>
      <c r="B23477" t="s">
        <v>76</v>
      </c>
      <c r="C23477" t="s">
        <v>137</v>
      </c>
      <c r="D23477">
        <v>1</v>
      </c>
      <c r="E23477" t="s">
        <v>139</v>
      </c>
      <c r="F23477">
        <v>93.2</v>
      </c>
    </row>
    <row r="23478" spans="1:6">
      <c r="A23478" s="12" t="s">
        <v>256</v>
      </c>
      <c r="B23478" t="s">
        <v>77</v>
      </c>
      <c r="C23478" t="s">
        <v>137</v>
      </c>
      <c r="D23478">
        <v>1</v>
      </c>
      <c r="E23478" t="s">
        <v>139</v>
      </c>
      <c r="F23478">
        <v>99.3</v>
      </c>
    </row>
    <row r="23479" spans="1:6">
      <c r="A23479" s="12" t="s">
        <v>256</v>
      </c>
      <c r="B23479" t="s">
        <v>78</v>
      </c>
      <c r="C23479" t="s">
        <v>137</v>
      </c>
      <c r="D23479">
        <v>1</v>
      </c>
      <c r="E23479" t="s">
        <v>139</v>
      </c>
      <c r="F23479">
        <v>96.1</v>
      </c>
    </row>
    <row r="23480" spans="1:6">
      <c r="A23480" s="12" t="s">
        <v>256</v>
      </c>
      <c r="B23480" t="s">
        <v>79</v>
      </c>
      <c r="C23480" t="s">
        <v>137</v>
      </c>
      <c r="D23480">
        <v>1</v>
      </c>
      <c r="E23480" t="s">
        <v>139</v>
      </c>
      <c r="F23480">
        <v>30.2</v>
      </c>
    </row>
    <row r="23481" spans="1:6">
      <c r="A23481" s="12" t="s">
        <v>256</v>
      </c>
      <c r="B23481" t="s">
        <v>80</v>
      </c>
      <c r="C23481" t="s">
        <v>137</v>
      </c>
      <c r="D23481">
        <v>1</v>
      </c>
      <c r="E23481" t="s">
        <v>139</v>
      </c>
      <c r="F23481">
        <v>0.6</v>
      </c>
    </row>
    <row r="23482" spans="1:6">
      <c r="A23482" s="12" t="s">
        <v>256</v>
      </c>
      <c r="B23482" t="s">
        <v>81</v>
      </c>
      <c r="C23482" t="s">
        <v>137</v>
      </c>
      <c r="D23482">
        <v>1</v>
      </c>
      <c r="E23482" t="s">
        <v>139</v>
      </c>
      <c r="F23482">
        <v>0.3</v>
      </c>
    </row>
    <row r="23483" spans="1:6">
      <c r="A23483" s="12" t="s">
        <v>256</v>
      </c>
      <c r="B23483" t="s">
        <v>82</v>
      </c>
      <c r="C23483" t="s">
        <v>137</v>
      </c>
      <c r="D23483">
        <v>1</v>
      </c>
      <c r="E23483" t="s">
        <v>139</v>
      </c>
      <c r="F23483">
        <v>39.1</v>
      </c>
    </row>
    <row r="23484" spans="1:6">
      <c r="A23484" s="12" t="s">
        <v>256</v>
      </c>
      <c r="B23484" t="s">
        <v>83</v>
      </c>
      <c r="C23484" t="s">
        <v>137</v>
      </c>
      <c r="D23484">
        <v>1</v>
      </c>
      <c r="E23484" t="s">
        <v>139</v>
      </c>
      <c r="F23484">
        <v>32.200000000000003</v>
      </c>
    </row>
    <row r="23485" spans="1:6">
      <c r="A23485" s="12" t="s">
        <v>256</v>
      </c>
      <c r="B23485" t="s">
        <v>84</v>
      </c>
      <c r="C23485" t="s">
        <v>137</v>
      </c>
      <c r="D23485">
        <v>1</v>
      </c>
      <c r="E23485" t="s">
        <v>139</v>
      </c>
      <c r="F23485">
        <v>90.8</v>
      </c>
    </row>
    <row r="23486" spans="1:6">
      <c r="A23486" s="12" t="s">
        <v>256</v>
      </c>
      <c r="B23486" t="s">
        <v>85</v>
      </c>
      <c r="C23486" t="s">
        <v>137</v>
      </c>
      <c r="D23486">
        <v>1</v>
      </c>
      <c r="E23486" t="s">
        <v>139</v>
      </c>
      <c r="F23486">
        <v>90.2</v>
      </c>
    </row>
    <row r="23487" spans="1:6">
      <c r="A23487" s="12" t="s">
        <v>256</v>
      </c>
      <c r="B23487" t="s">
        <v>86</v>
      </c>
      <c r="C23487" t="s">
        <v>137</v>
      </c>
      <c r="D23487">
        <v>1</v>
      </c>
      <c r="E23487" t="s">
        <v>139</v>
      </c>
      <c r="F23487">
        <v>89.5</v>
      </c>
    </row>
    <row r="23488" spans="1:6">
      <c r="A23488" s="12" t="s">
        <v>256</v>
      </c>
      <c r="B23488" t="s">
        <v>87</v>
      </c>
      <c r="C23488" t="s">
        <v>137</v>
      </c>
      <c r="D23488">
        <v>1</v>
      </c>
      <c r="E23488" t="s">
        <v>139</v>
      </c>
      <c r="F23488">
        <v>98.4</v>
      </c>
    </row>
    <row r="23489" spans="1:6">
      <c r="A23489" s="12" t="s">
        <v>256</v>
      </c>
      <c r="B23489" t="s">
        <v>88</v>
      </c>
      <c r="C23489" t="s">
        <v>137</v>
      </c>
      <c r="D23489">
        <v>1</v>
      </c>
      <c r="E23489" t="s">
        <v>139</v>
      </c>
      <c r="F23489">
        <v>39.1</v>
      </c>
    </row>
    <row r="23490" spans="1:6">
      <c r="A23490" s="12" t="s">
        <v>256</v>
      </c>
      <c r="B23490" t="s">
        <v>89</v>
      </c>
      <c r="C23490" t="s">
        <v>137</v>
      </c>
      <c r="D23490">
        <v>1</v>
      </c>
      <c r="E23490" t="s">
        <v>139</v>
      </c>
      <c r="F23490">
        <v>36.5</v>
      </c>
    </row>
    <row r="23491" spans="1:6">
      <c r="A23491" s="12" t="s">
        <v>256</v>
      </c>
      <c r="B23491" t="s">
        <v>90</v>
      </c>
      <c r="C23491" t="s">
        <v>137</v>
      </c>
      <c r="D23491">
        <v>1</v>
      </c>
      <c r="E23491" t="s">
        <v>139</v>
      </c>
      <c r="F23491">
        <v>10.199999999999999</v>
      </c>
    </row>
    <row r="23492" spans="1:6">
      <c r="A23492" s="12" t="s">
        <v>256</v>
      </c>
      <c r="B23492" t="s">
        <v>91</v>
      </c>
      <c r="C23492" t="s">
        <v>137</v>
      </c>
      <c r="D23492">
        <v>1</v>
      </c>
      <c r="E23492" t="s">
        <v>139</v>
      </c>
      <c r="F23492">
        <v>17.5</v>
      </c>
    </row>
    <row r="23493" spans="1:6">
      <c r="A23493" s="12" t="s">
        <v>256</v>
      </c>
      <c r="B23493" t="s">
        <v>92</v>
      </c>
      <c r="C23493" t="s">
        <v>137</v>
      </c>
      <c r="D23493">
        <v>1</v>
      </c>
      <c r="E23493" t="s">
        <v>139</v>
      </c>
      <c r="F23493">
        <v>1.9</v>
      </c>
    </row>
    <row r="23494" spans="1:6">
      <c r="A23494" s="12" t="s">
        <v>256</v>
      </c>
      <c r="B23494" t="s">
        <v>93</v>
      </c>
      <c r="C23494" t="s">
        <v>137</v>
      </c>
      <c r="D23494">
        <v>1</v>
      </c>
      <c r="E23494" t="s">
        <v>139</v>
      </c>
      <c r="F23494">
        <v>57.6</v>
      </c>
    </row>
    <row r="23495" spans="1:6">
      <c r="A23495" s="12" t="s">
        <v>256</v>
      </c>
      <c r="B23495" t="s">
        <v>94</v>
      </c>
      <c r="C23495" t="s">
        <v>137</v>
      </c>
      <c r="D23495">
        <v>1</v>
      </c>
      <c r="E23495" t="s">
        <v>139</v>
      </c>
      <c r="F23495">
        <v>99.9</v>
      </c>
    </row>
    <row r="23496" spans="1:6">
      <c r="A23496" s="12" t="s">
        <v>256</v>
      </c>
      <c r="B23496" t="s">
        <v>95</v>
      </c>
      <c r="C23496" t="s">
        <v>137</v>
      </c>
      <c r="D23496">
        <v>1</v>
      </c>
      <c r="E23496" t="s">
        <v>139</v>
      </c>
      <c r="F23496">
        <v>70.8</v>
      </c>
    </row>
    <row r="23497" spans="1:6">
      <c r="A23497" s="12" t="s">
        <v>256</v>
      </c>
      <c r="B23497" t="s">
        <v>96</v>
      </c>
      <c r="C23497" t="s">
        <v>137</v>
      </c>
      <c r="D23497">
        <v>1</v>
      </c>
      <c r="E23497" t="s">
        <v>139</v>
      </c>
      <c r="F23497">
        <v>99.9</v>
      </c>
    </row>
    <row r="23498" spans="1:6">
      <c r="A23498" s="12" t="s">
        <v>256</v>
      </c>
      <c r="B23498" t="s">
        <v>97</v>
      </c>
      <c r="C23498" t="s">
        <v>137</v>
      </c>
      <c r="D23498">
        <v>1</v>
      </c>
      <c r="E23498" t="s">
        <v>139</v>
      </c>
      <c r="F23498">
        <v>13.7</v>
      </c>
    </row>
    <row r="23499" spans="1:6">
      <c r="A23499" s="12" t="s">
        <v>256</v>
      </c>
      <c r="B23499" t="s">
        <v>98</v>
      </c>
      <c r="C23499" t="s">
        <v>137</v>
      </c>
      <c r="D23499">
        <v>1</v>
      </c>
      <c r="E23499" t="s">
        <v>139</v>
      </c>
      <c r="F23499">
        <v>43</v>
      </c>
    </row>
    <row r="23500" spans="1:6">
      <c r="A23500" s="12" t="s">
        <v>256</v>
      </c>
      <c r="B23500" t="s">
        <v>99</v>
      </c>
      <c r="C23500" t="s">
        <v>137</v>
      </c>
      <c r="D23500">
        <v>1</v>
      </c>
      <c r="E23500" t="s">
        <v>139</v>
      </c>
      <c r="F23500">
        <v>4.9000000000000004</v>
      </c>
    </row>
    <row r="23501" spans="1:6">
      <c r="A23501" s="12" t="s">
        <v>256</v>
      </c>
      <c r="B23501" t="s">
        <v>100</v>
      </c>
      <c r="C23501" t="s">
        <v>137</v>
      </c>
      <c r="D23501">
        <v>1</v>
      </c>
      <c r="E23501" t="s">
        <v>139</v>
      </c>
      <c r="F23501">
        <v>87.2</v>
      </c>
    </row>
    <row r="23502" spans="1:6">
      <c r="A23502" s="12" t="s">
        <v>256</v>
      </c>
      <c r="B23502" t="s">
        <v>101</v>
      </c>
      <c r="C23502" t="s">
        <v>137</v>
      </c>
      <c r="D23502">
        <v>1</v>
      </c>
      <c r="E23502" t="s">
        <v>139</v>
      </c>
      <c r="F23502">
        <v>99.6</v>
      </c>
    </row>
    <row r="23503" spans="1:6">
      <c r="A23503" s="12" t="s">
        <v>256</v>
      </c>
      <c r="B23503" t="s">
        <v>102</v>
      </c>
      <c r="C23503" t="s">
        <v>137</v>
      </c>
      <c r="D23503">
        <v>1</v>
      </c>
      <c r="E23503" t="s">
        <v>139</v>
      </c>
      <c r="F23503">
        <v>98.5</v>
      </c>
    </row>
    <row r="23504" spans="1:6">
      <c r="A23504" s="12" t="s">
        <v>256</v>
      </c>
      <c r="B23504" t="s">
        <v>103</v>
      </c>
      <c r="C23504" t="s">
        <v>137</v>
      </c>
      <c r="D23504">
        <v>1</v>
      </c>
      <c r="E23504" t="s">
        <v>139</v>
      </c>
      <c r="F23504">
        <v>79</v>
      </c>
    </row>
    <row r="23505" spans="1:6">
      <c r="A23505" s="12" t="s">
        <v>256</v>
      </c>
      <c r="B23505" t="s">
        <v>104</v>
      </c>
      <c r="C23505" t="s">
        <v>137</v>
      </c>
      <c r="D23505">
        <v>1</v>
      </c>
      <c r="E23505" t="s">
        <v>139</v>
      </c>
      <c r="F23505">
        <v>99.7</v>
      </c>
    </row>
    <row r="23506" spans="1:6">
      <c r="A23506" s="12" t="s">
        <v>256</v>
      </c>
      <c r="B23506" t="s">
        <v>105</v>
      </c>
      <c r="C23506" t="s">
        <v>137</v>
      </c>
      <c r="D23506">
        <v>1</v>
      </c>
      <c r="E23506" t="s">
        <v>139</v>
      </c>
      <c r="F23506">
        <v>0.1</v>
      </c>
    </row>
    <row r="23507" spans="1:6">
      <c r="A23507" s="12" t="s">
        <v>256</v>
      </c>
      <c r="B23507" t="s">
        <v>106</v>
      </c>
      <c r="C23507" t="s">
        <v>137</v>
      </c>
      <c r="D23507">
        <v>1</v>
      </c>
      <c r="E23507" t="s">
        <v>139</v>
      </c>
      <c r="F23507">
        <v>27.3</v>
      </c>
    </row>
    <row r="23508" spans="1:6">
      <c r="A23508" s="12" t="s">
        <v>256</v>
      </c>
      <c r="B23508" t="s">
        <v>107</v>
      </c>
      <c r="C23508" t="s">
        <v>137</v>
      </c>
      <c r="D23508">
        <v>1</v>
      </c>
      <c r="E23508" t="s">
        <v>139</v>
      </c>
      <c r="F23508">
        <v>8.8000000000000007</v>
      </c>
    </row>
    <row r="23509" spans="1:6">
      <c r="A23509" s="12" t="s">
        <v>256</v>
      </c>
      <c r="B23509" t="s">
        <v>108</v>
      </c>
      <c r="C23509" t="s">
        <v>137</v>
      </c>
      <c r="D23509">
        <v>1</v>
      </c>
      <c r="E23509" t="s">
        <v>139</v>
      </c>
      <c r="F23509">
        <v>99.9</v>
      </c>
    </row>
    <row r="23510" spans="1:6">
      <c r="A23510" s="12" t="s">
        <v>256</v>
      </c>
      <c r="B23510" t="s">
        <v>109</v>
      </c>
      <c r="C23510" t="s">
        <v>137</v>
      </c>
      <c r="D23510">
        <v>1</v>
      </c>
      <c r="E23510" t="s">
        <v>139</v>
      </c>
      <c r="F23510">
        <v>48</v>
      </c>
    </row>
    <row r="23511" spans="1:6">
      <c r="A23511" s="12" t="s">
        <v>256</v>
      </c>
      <c r="B23511" t="s">
        <v>110</v>
      </c>
      <c r="C23511" t="s">
        <v>137</v>
      </c>
      <c r="D23511">
        <v>1</v>
      </c>
      <c r="E23511" t="s">
        <v>139</v>
      </c>
      <c r="F23511">
        <v>100</v>
      </c>
    </row>
    <row r="23512" spans="1:6">
      <c r="A23512" s="12" t="s">
        <v>256</v>
      </c>
      <c r="B23512" t="s">
        <v>111</v>
      </c>
      <c r="C23512" t="s">
        <v>137</v>
      </c>
      <c r="D23512">
        <v>1</v>
      </c>
      <c r="E23512" t="s">
        <v>139</v>
      </c>
      <c r="F23512">
        <v>0</v>
      </c>
    </row>
    <row r="23513" spans="1:6">
      <c r="A23513" s="12" t="s">
        <v>256</v>
      </c>
      <c r="B23513" t="s">
        <v>112</v>
      </c>
      <c r="C23513" t="s">
        <v>137</v>
      </c>
      <c r="D23513">
        <v>1</v>
      </c>
      <c r="E23513" t="s">
        <v>139</v>
      </c>
      <c r="F23513">
        <v>8.3000000000000007</v>
      </c>
    </row>
    <row r="23514" spans="1:6">
      <c r="A23514" s="12" t="s">
        <v>256</v>
      </c>
      <c r="B23514" t="s">
        <v>113</v>
      </c>
      <c r="C23514" t="s">
        <v>137</v>
      </c>
      <c r="D23514">
        <v>1</v>
      </c>
      <c r="E23514" t="s">
        <v>139</v>
      </c>
      <c r="F23514">
        <v>60</v>
      </c>
    </row>
    <row r="23515" spans="1:6">
      <c r="A23515" s="12" t="s">
        <v>256</v>
      </c>
      <c r="B23515" t="s">
        <v>114</v>
      </c>
      <c r="C23515" t="s">
        <v>137</v>
      </c>
      <c r="D23515">
        <v>1</v>
      </c>
      <c r="E23515" t="s">
        <v>139</v>
      </c>
      <c r="F23515">
        <v>95.4</v>
      </c>
    </row>
    <row r="23516" spans="1:6">
      <c r="A23516" s="12" t="s">
        <v>256</v>
      </c>
      <c r="B23516" t="s">
        <v>115</v>
      </c>
      <c r="C23516" t="s">
        <v>137</v>
      </c>
      <c r="D23516">
        <v>1</v>
      </c>
      <c r="E23516" t="s">
        <v>139</v>
      </c>
      <c r="F23516">
        <v>58.3</v>
      </c>
    </row>
    <row r="23517" spans="1:6">
      <c r="A23517" s="12" t="s">
        <v>256</v>
      </c>
      <c r="B23517" t="s">
        <v>116</v>
      </c>
      <c r="C23517" t="s">
        <v>137</v>
      </c>
      <c r="D23517">
        <v>1</v>
      </c>
      <c r="E23517" t="s">
        <v>139</v>
      </c>
      <c r="F23517">
        <v>100</v>
      </c>
    </row>
    <row r="23518" spans="1:6">
      <c r="A23518" s="12" t="s">
        <v>256</v>
      </c>
      <c r="B23518" t="s">
        <v>146</v>
      </c>
      <c r="C23518" t="s">
        <v>137</v>
      </c>
      <c r="D23518">
        <v>1</v>
      </c>
      <c r="E23518" t="s">
        <v>139</v>
      </c>
      <c r="F23518">
        <v>45.7</v>
      </c>
    </row>
    <row r="23519" spans="1:6">
      <c r="A23519" s="12" t="s">
        <v>256</v>
      </c>
      <c r="B23519" t="s">
        <v>61</v>
      </c>
      <c r="C23519" t="s">
        <v>137</v>
      </c>
      <c r="D23519">
        <v>1</v>
      </c>
      <c r="E23519" t="s">
        <v>140</v>
      </c>
      <c r="F23519">
        <v>0.7</v>
      </c>
    </row>
    <row r="23520" spans="1:6">
      <c r="A23520" s="12" t="s">
        <v>256</v>
      </c>
      <c r="B23520" t="s">
        <v>62</v>
      </c>
      <c r="C23520" t="s">
        <v>137</v>
      </c>
      <c r="D23520">
        <v>1</v>
      </c>
      <c r="E23520" t="s">
        <v>140</v>
      </c>
      <c r="F23520">
        <v>13</v>
      </c>
    </row>
    <row r="23521" spans="1:6">
      <c r="A23521" s="12" t="s">
        <v>256</v>
      </c>
      <c r="B23521" t="s">
        <v>63</v>
      </c>
      <c r="C23521" t="s">
        <v>137</v>
      </c>
      <c r="D23521">
        <v>1</v>
      </c>
      <c r="E23521" t="s">
        <v>140</v>
      </c>
      <c r="F23521">
        <v>41.2</v>
      </c>
    </row>
    <row r="23522" spans="1:6">
      <c r="A23522" s="12" t="s">
        <v>256</v>
      </c>
      <c r="B23522" t="s">
        <v>64</v>
      </c>
      <c r="C23522" t="s">
        <v>137</v>
      </c>
      <c r="D23522">
        <v>1</v>
      </c>
      <c r="E23522" t="s">
        <v>140</v>
      </c>
      <c r="F23522">
        <v>0.5</v>
      </c>
    </row>
    <row r="23523" spans="1:6">
      <c r="A23523" s="12" t="s">
        <v>256</v>
      </c>
      <c r="B23523" t="s">
        <v>65</v>
      </c>
      <c r="C23523" t="s">
        <v>137</v>
      </c>
      <c r="D23523">
        <v>1</v>
      </c>
      <c r="E23523" t="s">
        <v>140</v>
      </c>
      <c r="F23523">
        <v>99.9</v>
      </c>
    </row>
    <row r="23524" spans="1:6">
      <c r="A23524" s="12" t="s">
        <v>256</v>
      </c>
      <c r="B23524" t="s">
        <v>66</v>
      </c>
      <c r="C23524" t="s">
        <v>137</v>
      </c>
      <c r="D23524">
        <v>1</v>
      </c>
      <c r="E23524" t="s">
        <v>140</v>
      </c>
      <c r="F23524">
        <v>72.900000000000006</v>
      </c>
    </row>
    <row r="23525" spans="1:6">
      <c r="A23525" s="12" t="s">
        <v>256</v>
      </c>
      <c r="B23525" t="s">
        <v>67</v>
      </c>
      <c r="C23525" t="s">
        <v>137</v>
      </c>
      <c r="D23525">
        <v>1</v>
      </c>
      <c r="E23525" t="s">
        <v>140</v>
      </c>
      <c r="F23525">
        <v>90.4</v>
      </c>
    </row>
    <row r="23526" spans="1:6">
      <c r="A23526" s="12" t="s">
        <v>256</v>
      </c>
      <c r="B23526" t="s">
        <v>68</v>
      </c>
      <c r="C23526" t="s">
        <v>137</v>
      </c>
      <c r="D23526">
        <v>1</v>
      </c>
      <c r="E23526" t="s">
        <v>140</v>
      </c>
      <c r="F23526">
        <v>91.2</v>
      </c>
    </row>
    <row r="23527" spans="1:6">
      <c r="A23527" s="12" t="s">
        <v>256</v>
      </c>
      <c r="B23527" t="s">
        <v>69</v>
      </c>
      <c r="C23527" t="s">
        <v>137</v>
      </c>
      <c r="D23527">
        <v>1</v>
      </c>
      <c r="E23527" t="s">
        <v>140</v>
      </c>
      <c r="F23527">
        <v>47.6</v>
      </c>
    </row>
    <row r="23528" spans="1:6">
      <c r="A23528" s="12" t="s">
        <v>256</v>
      </c>
      <c r="B23528" t="s">
        <v>70</v>
      </c>
      <c r="C23528" t="s">
        <v>137</v>
      </c>
      <c r="D23528">
        <v>1</v>
      </c>
      <c r="E23528" t="s">
        <v>140</v>
      </c>
      <c r="F23528">
        <v>31.9</v>
      </c>
    </row>
    <row r="23529" spans="1:6">
      <c r="A23529" s="12" t="s">
        <v>256</v>
      </c>
      <c r="B23529" t="s">
        <v>71</v>
      </c>
      <c r="C23529" t="s">
        <v>137</v>
      </c>
      <c r="D23529">
        <v>1</v>
      </c>
      <c r="E23529" t="s">
        <v>140</v>
      </c>
      <c r="F23529">
        <v>100</v>
      </c>
    </row>
    <row r="23530" spans="1:6">
      <c r="A23530" s="12" t="s">
        <v>256</v>
      </c>
      <c r="B23530" t="s">
        <v>72</v>
      </c>
      <c r="C23530" t="s">
        <v>137</v>
      </c>
      <c r="D23530">
        <v>1</v>
      </c>
      <c r="E23530" t="s">
        <v>140</v>
      </c>
      <c r="F23530">
        <v>0.2</v>
      </c>
    </row>
    <row r="23531" spans="1:6">
      <c r="A23531" s="12" t="s">
        <v>256</v>
      </c>
      <c r="B23531" t="s">
        <v>73</v>
      </c>
      <c r="C23531" t="s">
        <v>137</v>
      </c>
      <c r="D23531">
        <v>1</v>
      </c>
      <c r="E23531" t="s">
        <v>140</v>
      </c>
      <c r="F23531">
        <v>92.5</v>
      </c>
    </row>
    <row r="23532" spans="1:6">
      <c r="A23532" s="12" t="s">
        <v>256</v>
      </c>
      <c r="B23532" t="s">
        <v>74</v>
      </c>
      <c r="C23532" t="s">
        <v>137</v>
      </c>
      <c r="D23532">
        <v>1</v>
      </c>
      <c r="E23532" t="s">
        <v>140</v>
      </c>
      <c r="F23532">
        <v>9.1999999999999993</v>
      </c>
    </row>
    <row r="23533" spans="1:6">
      <c r="A23533" s="12" t="s">
        <v>256</v>
      </c>
      <c r="B23533" t="s">
        <v>75</v>
      </c>
      <c r="C23533" t="s">
        <v>137</v>
      </c>
      <c r="D23533">
        <v>1</v>
      </c>
      <c r="E23533" t="s">
        <v>140</v>
      </c>
      <c r="F23533">
        <v>36.4</v>
      </c>
    </row>
    <row r="23534" spans="1:6">
      <c r="A23534" s="12" t="s">
        <v>256</v>
      </c>
      <c r="B23534" t="s">
        <v>76</v>
      </c>
      <c r="C23534" t="s">
        <v>137</v>
      </c>
      <c r="D23534">
        <v>1</v>
      </c>
      <c r="E23534" t="s">
        <v>140</v>
      </c>
      <c r="F23534">
        <v>6.8</v>
      </c>
    </row>
    <row r="23535" spans="1:6">
      <c r="A23535" s="12" t="s">
        <v>256</v>
      </c>
      <c r="B23535" t="s">
        <v>77</v>
      </c>
      <c r="C23535" t="s">
        <v>137</v>
      </c>
      <c r="D23535">
        <v>1</v>
      </c>
      <c r="E23535" t="s">
        <v>140</v>
      </c>
      <c r="F23535">
        <v>0.7</v>
      </c>
    </row>
    <row r="23536" spans="1:6">
      <c r="A23536" s="12" t="s">
        <v>256</v>
      </c>
      <c r="B23536" t="s">
        <v>78</v>
      </c>
      <c r="C23536" t="s">
        <v>137</v>
      </c>
      <c r="D23536">
        <v>1</v>
      </c>
      <c r="E23536" t="s">
        <v>140</v>
      </c>
      <c r="F23536">
        <v>3.9</v>
      </c>
    </row>
    <row r="23537" spans="1:6">
      <c r="A23537" s="12" t="s">
        <v>256</v>
      </c>
      <c r="B23537" t="s">
        <v>79</v>
      </c>
      <c r="C23537" t="s">
        <v>137</v>
      </c>
      <c r="D23537">
        <v>1</v>
      </c>
      <c r="E23537" t="s">
        <v>140</v>
      </c>
      <c r="F23537">
        <v>69.8</v>
      </c>
    </row>
    <row r="23538" spans="1:6">
      <c r="A23538" s="12" t="s">
        <v>256</v>
      </c>
      <c r="B23538" t="s">
        <v>80</v>
      </c>
      <c r="C23538" t="s">
        <v>137</v>
      </c>
      <c r="D23538">
        <v>1</v>
      </c>
      <c r="E23538" t="s">
        <v>140</v>
      </c>
      <c r="F23538">
        <v>99.4</v>
      </c>
    </row>
    <row r="23539" spans="1:6">
      <c r="A23539" s="12" t="s">
        <v>256</v>
      </c>
      <c r="B23539" t="s">
        <v>81</v>
      </c>
      <c r="C23539" t="s">
        <v>137</v>
      </c>
      <c r="D23539">
        <v>1</v>
      </c>
      <c r="E23539" t="s">
        <v>140</v>
      </c>
      <c r="F23539">
        <v>99.7</v>
      </c>
    </row>
    <row r="23540" spans="1:6">
      <c r="A23540" s="12" t="s">
        <v>256</v>
      </c>
      <c r="B23540" t="s">
        <v>82</v>
      </c>
      <c r="C23540" t="s">
        <v>137</v>
      </c>
      <c r="D23540">
        <v>1</v>
      </c>
      <c r="E23540" t="s">
        <v>140</v>
      </c>
      <c r="F23540">
        <v>60.9</v>
      </c>
    </row>
    <row r="23541" spans="1:6">
      <c r="A23541" s="12" t="s">
        <v>256</v>
      </c>
      <c r="B23541" t="s">
        <v>83</v>
      </c>
      <c r="C23541" t="s">
        <v>137</v>
      </c>
      <c r="D23541">
        <v>1</v>
      </c>
      <c r="E23541" t="s">
        <v>140</v>
      </c>
      <c r="F23541">
        <v>67.8</v>
      </c>
    </row>
    <row r="23542" spans="1:6">
      <c r="A23542" s="12" t="s">
        <v>256</v>
      </c>
      <c r="B23542" t="s">
        <v>84</v>
      </c>
      <c r="C23542" t="s">
        <v>137</v>
      </c>
      <c r="D23542">
        <v>1</v>
      </c>
      <c r="E23542" t="s">
        <v>140</v>
      </c>
      <c r="F23542">
        <v>9.1999999999999993</v>
      </c>
    </row>
    <row r="23543" spans="1:6">
      <c r="A23543" s="12" t="s">
        <v>256</v>
      </c>
      <c r="B23543" t="s">
        <v>85</v>
      </c>
      <c r="C23543" t="s">
        <v>137</v>
      </c>
      <c r="D23543">
        <v>1</v>
      </c>
      <c r="E23543" t="s">
        <v>140</v>
      </c>
      <c r="F23543">
        <v>9.8000000000000007</v>
      </c>
    </row>
    <row r="23544" spans="1:6">
      <c r="A23544" s="12" t="s">
        <v>256</v>
      </c>
      <c r="B23544" t="s">
        <v>86</v>
      </c>
      <c r="C23544" t="s">
        <v>137</v>
      </c>
      <c r="D23544">
        <v>1</v>
      </c>
      <c r="E23544" t="s">
        <v>140</v>
      </c>
      <c r="F23544">
        <v>10.5</v>
      </c>
    </row>
    <row r="23545" spans="1:6">
      <c r="A23545" s="12" t="s">
        <v>256</v>
      </c>
      <c r="B23545" t="s">
        <v>87</v>
      </c>
      <c r="C23545" t="s">
        <v>137</v>
      </c>
      <c r="D23545">
        <v>1</v>
      </c>
      <c r="E23545" t="s">
        <v>140</v>
      </c>
      <c r="F23545">
        <v>1.6</v>
      </c>
    </row>
    <row r="23546" spans="1:6">
      <c r="A23546" s="12" t="s">
        <v>256</v>
      </c>
      <c r="B23546" t="s">
        <v>88</v>
      </c>
      <c r="C23546" t="s">
        <v>137</v>
      </c>
      <c r="D23546">
        <v>1</v>
      </c>
      <c r="E23546" t="s">
        <v>140</v>
      </c>
      <c r="F23546">
        <v>60.9</v>
      </c>
    </row>
    <row r="23547" spans="1:6">
      <c r="A23547" s="12" t="s">
        <v>256</v>
      </c>
      <c r="B23547" t="s">
        <v>89</v>
      </c>
      <c r="C23547" t="s">
        <v>137</v>
      </c>
      <c r="D23547">
        <v>1</v>
      </c>
      <c r="E23547" t="s">
        <v>140</v>
      </c>
      <c r="F23547">
        <v>63.5</v>
      </c>
    </row>
    <row r="23548" spans="1:6">
      <c r="A23548" s="12" t="s">
        <v>256</v>
      </c>
      <c r="B23548" t="s">
        <v>90</v>
      </c>
      <c r="C23548" t="s">
        <v>137</v>
      </c>
      <c r="D23548">
        <v>1</v>
      </c>
      <c r="E23548" t="s">
        <v>140</v>
      </c>
      <c r="F23548">
        <v>89.8</v>
      </c>
    </row>
    <row r="23549" spans="1:6">
      <c r="A23549" s="12" t="s">
        <v>256</v>
      </c>
      <c r="B23549" t="s">
        <v>91</v>
      </c>
      <c r="C23549" t="s">
        <v>137</v>
      </c>
      <c r="D23549">
        <v>1</v>
      </c>
      <c r="E23549" t="s">
        <v>140</v>
      </c>
      <c r="F23549">
        <v>82.5</v>
      </c>
    </row>
    <row r="23550" spans="1:6">
      <c r="A23550" s="12" t="s">
        <v>256</v>
      </c>
      <c r="B23550" t="s">
        <v>92</v>
      </c>
      <c r="C23550" t="s">
        <v>137</v>
      </c>
      <c r="D23550">
        <v>1</v>
      </c>
      <c r="E23550" t="s">
        <v>140</v>
      </c>
      <c r="F23550">
        <v>98.1</v>
      </c>
    </row>
    <row r="23551" spans="1:6">
      <c r="A23551" s="12" t="s">
        <v>256</v>
      </c>
      <c r="B23551" t="s">
        <v>93</v>
      </c>
      <c r="C23551" t="s">
        <v>137</v>
      </c>
      <c r="D23551">
        <v>1</v>
      </c>
      <c r="E23551" t="s">
        <v>140</v>
      </c>
      <c r="F23551">
        <v>42.4</v>
      </c>
    </row>
    <row r="23552" spans="1:6">
      <c r="A23552" s="12" t="s">
        <v>256</v>
      </c>
      <c r="B23552" t="s">
        <v>94</v>
      </c>
      <c r="C23552" t="s">
        <v>137</v>
      </c>
      <c r="D23552">
        <v>1</v>
      </c>
      <c r="E23552" t="s">
        <v>140</v>
      </c>
      <c r="F23552">
        <v>0.1</v>
      </c>
    </row>
    <row r="23553" spans="1:6">
      <c r="A23553" s="12" t="s">
        <v>256</v>
      </c>
      <c r="B23553" t="s">
        <v>95</v>
      </c>
      <c r="C23553" t="s">
        <v>137</v>
      </c>
      <c r="D23553">
        <v>1</v>
      </c>
      <c r="E23553" t="s">
        <v>140</v>
      </c>
      <c r="F23553">
        <v>29.2</v>
      </c>
    </row>
    <row r="23554" spans="1:6">
      <c r="A23554" s="12" t="s">
        <v>256</v>
      </c>
      <c r="B23554" t="s">
        <v>96</v>
      </c>
      <c r="C23554" t="s">
        <v>137</v>
      </c>
      <c r="D23554">
        <v>1</v>
      </c>
      <c r="E23554" t="s">
        <v>140</v>
      </c>
      <c r="F23554">
        <v>0.1</v>
      </c>
    </row>
    <row r="23555" spans="1:6">
      <c r="A23555" s="12" t="s">
        <v>256</v>
      </c>
      <c r="B23555" t="s">
        <v>97</v>
      </c>
      <c r="C23555" t="s">
        <v>137</v>
      </c>
      <c r="D23555">
        <v>1</v>
      </c>
      <c r="E23555" t="s">
        <v>140</v>
      </c>
      <c r="F23555">
        <v>86.3</v>
      </c>
    </row>
    <row r="23556" spans="1:6">
      <c r="A23556" s="12" t="s">
        <v>256</v>
      </c>
      <c r="B23556" t="s">
        <v>98</v>
      </c>
      <c r="C23556" t="s">
        <v>137</v>
      </c>
      <c r="D23556">
        <v>1</v>
      </c>
      <c r="E23556" t="s">
        <v>140</v>
      </c>
      <c r="F23556">
        <v>57</v>
      </c>
    </row>
    <row r="23557" spans="1:6">
      <c r="A23557" s="12" t="s">
        <v>256</v>
      </c>
      <c r="B23557" t="s">
        <v>99</v>
      </c>
      <c r="C23557" t="s">
        <v>137</v>
      </c>
      <c r="D23557">
        <v>1</v>
      </c>
      <c r="E23557" t="s">
        <v>140</v>
      </c>
      <c r="F23557">
        <v>95.1</v>
      </c>
    </row>
    <row r="23558" spans="1:6">
      <c r="A23558" s="12" t="s">
        <v>256</v>
      </c>
      <c r="B23558" t="s">
        <v>100</v>
      </c>
      <c r="C23558" t="s">
        <v>137</v>
      </c>
      <c r="D23558">
        <v>1</v>
      </c>
      <c r="E23558" t="s">
        <v>140</v>
      </c>
      <c r="F23558">
        <v>12.8</v>
      </c>
    </row>
    <row r="23559" spans="1:6">
      <c r="A23559" s="12" t="s">
        <v>256</v>
      </c>
      <c r="B23559" t="s">
        <v>101</v>
      </c>
      <c r="C23559" t="s">
        <v>137</v>
      </c>
      <c r="D23559">
        <v>1</v>
      </c>
      <c r="E23559" t="s">
        <v>140</v>
      </c>
      <c r="F23559">
        <v>0.4</v>
      </c>
    </row>
    <row r="23560" spans="1:6">
      <c r="A23560" s="12" t="s">
        <v>256</v>
      </c>
      <c r="B23560" t="s">
        <v>102</v>
      </c>
      <c r="C23560" t="s">
        <v>137</v>
      </c>
      <c r="D23560">
        <v>1</v>
      </c>
      <c r="E23560" t="s">
        <v>140</v>
      </c>
      <c r="F23560">
        <v>1.5</v>
      </c>
    </row>
    <row r="23561" spans="1:6">
      <c r="A23561" s="12" t="s">
        <v>256</v>
      </c>
      <c r="B23561" t="s">
        <v>103</v>
      </c>
      <c r="C23561" t="s">
        <v>137</v>
      </c>
      <c r="D23561">
        <v>1</v>
      </c>
      <c r="E23561" t="s">
        <v>140</v>
      </c>
      <c r="F23561">
        <v>21</v>
      </c>
    </row>
    <row r="23562" spans="1:6">
      <c r="A23562" s="12" t="s">
        <v>256</v>
      </c>
      <c r="B23562" t="s">
        <v>104</v>
      </c>
      <c r="C23562" t="s">
        <v>137</v>
      </c>
      <c r="D23562">
        <v>1</v>
      </c>
      <c r="E23562" t="s">
        <v>140</v>
      </c>
      <c r="F23562">
        <v>0.3</v>
      </c>
    </row>
    <row r="23563" spans="1:6">
      <c r="A23563" s="12" t="s">
        <v>256</v>
      </c>
      <c r="B23563" t="s">
        <v>105</v>
      </c>
      <c r="C23563" t="s">
        <v>137</v>
      </c>
      <c r="D23563">
        <v>1</v>
      </c>
      <c r="E23563" t="s">
        <v>140</v>
      </c>
      <c r="F23563">
        <v>99.9</v>
      </c>
    </row>
    <row r="23564" spans="1:6">
      <c r="A23564" s="12" t="s">
        <v>256</v>
      </c>
      <c r="B23564" t="s">
        <v>106</v>
      </c>
      <c r="C23564" t="s">
        <v>137</v>
      </c>
      <c r="D23564">
        <v>1</v>
      </c>
      <c r="E23564" t="s">
        <v>140</v>
      </c>
      <c r="F23564">
        <v>72.7</v>
      </c>
    </row>
    <row r="23565" spans="1:6">
      <c r="A23565" s="12" t="s">
        <v>256</v>
      </c>
      <c r="B23565" t="s">
        <v>107</v>
      </c>
      <c r="C23565" t="s">
        <v>137</v>
      </c>
      <c r="D23565">
        <v>1</v>
      </c>
      <c r="E23565" t="s">
        <v>140</v>
      </c>
      <c r="F23565">
        <v>91.2</v>
      </c>
    </row>
    <row r="23566" spans="1:6">
      <c r="A23566" s="12" t="s">
        <v>256</v>
      </c>
      <c r="B23566" t="s">
        <v>108</v>
      </c>
      <c r="C23566" t="s">
        <v>137</v>
      </c>
      <c r="D23566">
        <v>1</v>
      </c>
      <c r="E23566" t="s">
        <v>140</v>
      </c>
      <c r="F23566">
        <v>0.1</v>
      </c>
    </row>
    <row r="23567" spans="1:6">
      <c r="A23567" s="12" t="s">
        <v>256</v>
      </c>
      <c r="B23567" t="s">
        <v>109</v>
      </c>
      <c r="C23567" t="s">
        <v>137</v>
      </c>
      <c r="D23567">
        <v>1</v>
      </c>
      <c r="E23567" t="s">
        <v>140</v>
      </c>
      <c r="F23567">
        <v>52</v>
      </c>
    </row>
    <row r="23568" spans="1:6">
      <c r="A23568" s="12" t="s">
        <v>256</v>
      </c>
      <c r="B23568" t="s">
        <v>110</v>
      </c>
      <c r="C23568" t="s">
        <v>137</v>
      </c>
      <c r="D23568">
        <v>1</v>
      </c>
      <c r="E23568" t="s">
        <v>140</v>
      </c>
      <c r="F23568">
        <v>0</v>
      </c>
    </row>
    <row r="23569" spans="1:6">
      <c r="A23569" s="12" t="s">
        <v>256</v>
      </c>
      <c r="B23569" t="s">
        <v>111</v>
      </c>
      <c r="C23569" t="s">
        <v>137</v>
      </c>
      <c r="D23569">
        <v>1</v>
      </c>
      <c r="E23569" t="s">
        <v>140</v>
      </c>
      <c r="F23569">
        <v>100</v>
      </c>
    </row>
    <row r="23570" spans="1:6">
      <c r="A23570" s="12" t="s">
        <v>256</v>
      </c>
      <c r="B23570" t="s">
        <v>112</v>
      </c>
      <c r="C23570" t="s">
        <v>137</v>
      </c>
      <c r="D23570">
        <v>1</v>
      </c>
      <c r="E23570" t="s">
        <v>140</v>
      </c>
      <c r="F23570">
        <v>91.7</v>
      </c>
    </row>
    <row r="23571" spans="1:6">
      <c r="A23571" s="12" t="s">
        <v>256</v>
      </c>
      <c r="B23571" t="s">
        <v>113</v>
      </c>
      <c r="C23571" t="s">
        <v>137</v>
      </c>
      <c r="D23571">
        <v>1</v>
      </c>
      <c r="E23571" t="s">
        <v>140</v>
      </c>
      <c r="F23571">
        <v>40</v>
      </c>
    </row>
    <row r="23572" spans="1:6">
      <c r="A23572" s="12" t="s">
        <v>256</v>
      </c>
      <c r="B23572" t="s">
        <v>114</v>
      </c>
      <c r="C23572" t="s">
        <v>137</v>
      </c>
      <c r="D23572">
        <v>1</v>
      </c>
      <c r="E23572" t="s">
        <v>140</v>
      </c>
      <c r="F23572">
        <v>4.5999999999999996</v>
      </c>
    </row>
    <row r="23573" spans="1:6">
      <c r="A23573" s="12" t="s">
        <v>256</v>
      </c>
      <c r="B23573" t="s">
        <v>115</v>
      </c>
      <c r="C23573" t="s">
        <v>137</v>
      </c>
      <c r="D23573">
        <v>1</v>
      </c>
      <c r="E23573" t="s">
        <v>140</v>
      </c>
      <c r="F23573">
        <v>41.7</v>
      </c>
    </row>
    <row r="23574" spans="1:6">
      <c r="A23574" s="12" t="s">
        <v>256</v>
      </c>
      <c r="B23574" t="s">
        <v>116</v>
      </c>
      <c r="C23574" t="s">
        <v>137</v>
      </c>
      <c r="D23574">
        <v>1</v>
      </c>
      <c r="E23574" t="s">
        <v>140</v>
      </c>
      <c r="F23574">
        <v>0</v>
      </c>
    </row>
    <row r="23575" spans="1:6">
      <c r="A23575" s="12" t="s">
        <v>256</v>
      </c>
      <c r="B23575" t="s">
        <v>146</v>
      </c>
      <c r="C23575" t="s">
        <v>137</v>
      </c>
      <c r="D23575">
        <v>1</v>
      </c>
      <c r="E23575" t="s">
        <v>140</v>
      </c>
      <c r="F23575">
        <v>54.3</v>
      </c>
    </row>
    <row r="23576" spans="1:6">
      <c r="A23576" s="12" t="s">
        <v>256</v>
      </c>
      <c r="B23576" t="s">
        <v>61</v>
      </c>
      <c r="C23576" t="s">
        <v>137</v>
      </c>
      <c r="D23576">
        <v>1</v>
      </c>
      <c r="E23576" t="s">
        <v>147</v>
      </c>
      <c r="F23576">
        <v>0</v>
      </c>
    </row>
    <row r="23577" spans="1:6">
      <c r="A23577" s="12" t="s">
        <v>256</v>
      </c>
      <c r="B23577" t="s">
        <v>62</v>
      </c>
      <c r="C23577" t="s">
        <v>137</v>
      </c>
      <c r="D23577">
        <v>1</v>
      </c>
      <c r="E23577" t="s">
        <v>147</v>
      </c>
      <c r="F23577">
        <v>0</v>
      </c>
    </row>
    <row r="23578" spans="1:6">
      <c r="A23578" s="12" t="s">
        <v>256</v>
      </c>
      <c r="B23578" t="s">
        <v>63</v>
      </c>
      <c r="C23578" t="s">
        <v>137</v>
      </c>
      <c r="D23578">
        <v>1</v>
      </c>
      <c r="E23578" t="s">
        <v>147</v>
      </c>
      <c r="F23578">
        <v>0</v>
      </c>
    </row>
    <row r="23579" spans="1:6">
      <c r="A23579" s="12" t="s">
        <v>256</v>
      </c>
      <c r="B23579" t="s">
        <v>64</v>
      </c>
      <c r="C23579" t="s">
        <v>137</v>
      </c>
      <c r="D23579">
        <v>1</v>
      </c>
      <c r="E23579" t="s">
        <v>147</v>
      </c>
      <c r="F23579">
        <v>0</v>
      </c>
    </row>
    <row r="23580" spans="1:6">
      <c r="A23580" s="12" t="s">
        <v>256</v>
      </c>
      <c r="B23580" t="s">
        <v>65</v>
      </c>
      <c r="C23580" t="s">
        <v>137</v>
      </c>
      <c r="D23580">
        <v>1</v>
      </c>
      <c r="E23580" t="s">
        <v>147</v>
      </c>
      <c r="F23580">
        <v>0</v>
      </c>
    </row>
    <row r="23581" spans="1:6">
      <c r="A23581" s="12" t="s">
        <v>256</v>
      </c>
      <c r="B23581" t="s">
        <v>66</v>
      </c>
      <c r="C23581" t="s">
        <v>137</v>
      </c>
      <c r="D23581">
        <v>1</v>
      </c>
      <c r="E23581" t="s">
        <v>147</v>
      </c>
      <c r="F23581">
        <v>0</v>
      </c>
    </row>
    <row r="23582" spans="1:6">
      <c r="A23582" s="12" t="s">
        <v>256</v>
      </c>
      <c r="B23582" t="s">
        <v>67</v>
      </c>
      <c r="C23582" t="s">
        <v>137</v>
      </c>
      <c r="D23582">
        <v>1</v>
      </c>
      <c r="E23582" t="s">
        <v>147</v>
      </c>
      <c r="F23582">
        <v>0</v>
      </c>
    </row>
    <row r="23583" spans="1:6">
      <c r="A23583" s="12" t="s">
        <v>256</v>
      </c>
      <c r="B23583" t="s">
        <v>68</v>
      </c>
      <c r="C23583" t="s">
        <v>137</v>
      </c>
      <c r="D23583">
        <v>1</v>
      </c>
      <c r="E23583" t="s">
        <v>147</v>
      </c>
      <c r="F23583">
        <v>0</v>
      </c>
    </row>
    <row r="23584" spans="1:6">
      <c r="A23584" s="12" t="s">
        <v>256</v>
      </c>
      <c r="B23584" t="s">
        <v>69</v>
      </c>
      <c r="C23584" t="s">
        <v>137</v>
      </c>
      <c r="D23584">
        <v>1</v>
      </c>
      <c r="E23584" t="s">
        <v>147</v>
      </c>
      <c r="F23584">
        <v>0</v>
      </c>
    </row>
    <row r="23585" spans="1:6">
      <c r="A23585" s="12" t="s">
        <v>256</v>
      </c>
      <c r="B23585" t="s">
        <v>70</v>
      </c>
      <c r="C23585" t="s">
        <v>137</v>
      </c>
      <c r="D23585">
        <v>1</v>
      </c>
      <c r="E23585" t="s">
        <v>147</v>
      </c>
      <c r="F23585">
        <v>0</v>
      </c>
    </row>
    <row r="23586" spans="1:6">
      <c r="A23586" s="12" t="s">
        <v>256</v>
      </c>
      <c r="B23586" t="s">
        <v>71</v>
      </c>
      <c r="C23586" t="s">
        <v>137</v>
      </c>
      <c r="D23586">
        <v>1</v>
      </c>
      <c r="E23586" t="s">
        <v>147</v>
      </c>
      <c r="F23586">
        <v>0</v>
      </c>
    </row>
    <row r="23587" spans="1:6">
      <c r="A23587" s="12" t="s">
        <v>256</v>
      </c>
      <c r="B23587" t="s">
        <v>72</v>
      </c>
      <c r="C23587" t="s">
        <v>137</v>
      </c>
      <c r="D23587">
        <v>1</v>
      </c>
      <c r="E23587" t="s">
        <v>147</v>
      </c>
      <c r="F23587">
        <v>0</v>
      </c>
    </row>
    <row r="23588" spans="1:6">
      <c r="A23588" s="12" t="s">
        <v>256</v>
      </c>
      <c r="B23588" t="s">
        <v>73</v>
      </c>
      <c r="C23588" t="s">
        <v>137</v>
      </c>
      <c r="D23588">
        <v>1</v>
      </c>
      <c r="E23588" t="s">
        <v>147</v>
      </c>
      <c r="F23588">
        <v>0</v>
      </c>
    </row>
    <row r="23589" spans="1:6">
      <c r="A23589" s="12" t="s">
        <v>256</v>
      </c>
      <c r="B23589" t="s">
        <v>74</v>
      </c>
      <c r="C23589" t="s">
        <v>137</v>
      </c>
      <c r="D23589">
        <v>1</v>
      </c>
      <c r="E23589" t="s">
        <v>147</v>
      </c>
      <c r="F23589">
        <v>0</v>
      </c>
    </row>
    <row r="23590" spans="1:6">
      <c r="A23590" s="12" t="s">
        <v>256</v>
      </c>
      <c r="B23590" t="s">
        <v>75</v>
      </c>
      <c r="C23590" t="s">
        <v>137</v>
      </c>
      <c r="D23590">
        <v>1</v>
      </c>
      <c r="E23590" t="s">
        <v>147</v>
      </c>
      <c r="F23590">
        <v>0</v>
      </c>
    </row>
    <row r="23591" spans="1:6">
      <c r="A23591" s="12" t="s">
        <v>256</v>
      </c>
      <c r="B23591" t="s">
        <v>76</v>
      </c>
      <c r="C23591" t="s">
        <v>137</v>
      </c>
      <c r="D23591">
        <v>1</v>
      </c>
      <c r="E23591" t="s">
        <v>147</v>
      </c>
      <c r="F23591">
        <v>0</v>
      </c>
    </row>
    <row r="23592" spans="1:6">
      <c r="A23592" s="12" t="s">
        <v>256</v>
      </c>
      <c r="B23592" t="s">
        <v>77</v>
      </c>
      <c r="C23592" t="s">
        <v>137</v>
      </c>
      <c r="D23592">
        <v>1</v>
      </c>
      <c r="E23592" t="s">
        <v>147</v>
      </c>
      <c r="F23592">
        <v>0</v>
      </c>
    </row>
    <row r="23593" spans="1:6">
      <c r="A23593" s="12" t="s">
        <v>256</v>
      </c>
      <c r="B23593" t="s">
        <v>78</v>
      </c>
      <c r="C23593" t="s">
        <v>137</v>
      </c>
      <c r="D23593">
        <v>1</v>
      </c>
      <c r="E23593" t="s">
        <v>147</v>
      </c>
      <c r="F23593">
        <v>0</v>
      </c>
    </row>
    <row r="23594" spans="1:6">
      <c r="A23594" s="12" t="s">
        <v>256</v>
      </c>
      <c r="B23594" t="s">
        <v>79</v>
      </c>
      <c r="C23594" t="s">
        <v>137</v>
      </c>
      <c r="D23594">
        <v>1</v>
      </c>
      <c r="E23594" t="s">
        <v>147</v>
      </c>
      <c r="F23594">
        <v>0</v>
      </c>
    </row>
    <row r="23595" spans="1:6">
      <c r="A23595" s="12" t="s">
        <v>256</v>
      </c>
      <c r="B23595" t="s">
        <v>80</v>
      </c>
      <c r="C23595" t="s">
        <v>137</v>
      </c>
      <c r="D23595">
        <v>1</v>
      </c>
      <c r="E23595" t="s">
        <v>147</v>
      </c>
      <c r="F23595">
        <v>0</v>
      </c>
    </row>
    <row r="23596" spans="1:6">
      <c r="A23596" s="12" t="s">
        <v>256</v>
      </c>
      <c r="B23596" t="s">
        <v>81</v>
      </c>
      <c r="C23596" t="s">
        <v>137</v>
      </c>
      <c r="D23596">
        <v>1</v>
      </c>
      <c r="E23596" t="s">
        <v>147</v>
      </c>
      <c r="F23596">
        <v>0</v>
      </c>
    </row>
    <row r="23597" spans="1:6">
      <c r="A23597" s="12" t="s">
        <v>256</v>
      </c>
      <c r="B23597" t="s">
        <v>82</v>
      </c>
      <c r="C23597" t="s">
        <v>137</v>
      </c>
      <c r="D23597">
        <v>1</v>
      </c>
      <c r="E23597" t="s">
        <v>147</v>
      </c>
      <c r="F23597">
        <v>0</v>
      </c>
    </row>
    <row r="23598" spans="1:6">
      <c r="A23598" s="12" t="s">
        <v>256</v>
      </c>
      <c r="B23598" t="s">
        <v>83</v>
      </c>
      <c r="C23598" t="s">
        <v>137</v>
      </c>
      <c r="D23598">
        <v>1</v>
      </c>
      <c r="E23598" t="s">
        <v>147</v>
      </c>
      <c r="F23598">
        <v>0</v>
      </c>
    </row>
    <row r="23599" spans="1:6">
      <c r="A23599" s="12" t="s">
        <v>256</v>
      </c>
      <c r="B23599" t="s">
        <v>84</v>
      </c>
      <c r="C23599" t="s">
        <v>137</v>
      </c>
      <c r="D23599">
        <v>1</v>
      </c>
      <c r="E23599" t="s">
        <v>147</v>
      </c>
      <c r="F23599">
        <v>0</v>
      </c>
    </row>
    <row r="23600" spans="1:6">
      <c r="A23600" s="12" t="s">
        <v>256</v>
      </c>
      <c r="B23600" t="s">
        <v>85</v>
      </c>
      <c r="C23600" t="s">
        <v>137</v>
      </c>
      <c r="D23600">
        <v>1</v>
      </c>
      <c r="E23600" t="s">
        <v>147</v>
      </c>
      <c r="F23600">
        <v>0</v>
      </c>
    </row>
    <row r="23601" spans="1:6">
      <c r="A23601" s="12" t="s">
        <v>256</v>
      </c>
      <c r="B23601" t="s">
        <v>86</v>
      </c>
      <c r="C23601" t="s">
        <v>137</v>
      </c>
      <c r="D23601">
        <v>1</v>
      </c>
      <c r="E23601" t="s">
        <v>147</v>
      </c>
      <c r="F23601">
        <v>0</v>
      </c>
    </row>
    <row r="23602" spans="1:6">
      <c r="A23602" s="12" t="s">
        <v>256</v>
      </c>
      <c r="B23602" t="s">
        <v>87</v>
      </c>
      <c r="C23602" t="s">
        <v>137</v>
      </c>
      <c r="D23602">
        <v>1</v>
      </c>
      <c r="E23602" t="s">
        <v>147</v>
      </c>
      <c r="F23602">
        <v>0</v>
      </c>
    </row>
    <row r="23603" spans="1:6">
      <c r="A23603" s="12" t="s">
        <v>256</v>
      </c>
      <c r="B23603" t="s">
        <v>88</v>
      </c>
      <c r="C23603" t="s">
        <v>137</v>
      </c>
      <c r="D23603">
        <v>1</v>
      </c>
      <c r="E23603" t="s">
        <v>147</v>
      </c>
      <c r="F23603">
        <v>0</v>
      </c>
    </row>
    <row r="23604" spans="1:6">
      <c r="A23604" s="12" t="s">
        <v>256</v>
      </c>
      <c r="B23604" t="s">
        <v>89</v>
      </c>
      <c r="C23604" t="s">
        <v>137</v>
      </c>
      <c r="D23604">
        <v>1</v>
      </c>
      <c r="E23604" t="s">
        <v>147</v>
      </c>
      <c r="F23604">
        <v>0</v>
      </c>
    </row>
    <row r="23605" spans="1:6">
      <c r="A23605" s="12" t="s">
        <v>256</v>
      </c>
      <c r="B23605" t="s">
        <v>90</v>
      </c>
      <c r="C23605" t="s">
        <v>137</v>
      </c>
      <c r="D23605">
        <v>1</v>
      </c>
      <c r="E23605" t="s">
        <v>147</v>
      </c>
      <c r="F23605">
        <v>0</v>
      </c>
    </row>
    <row r="23606" spans="1:6">
      <c r="A23606" s="12" t="s">
        <v>256</v>
      </c>
      <c r="B23606" t="s">
        <v>91</v>
      </c>
      <c r="C23606" t="s">
        <v>137</v>
      </c>
      <c r="D23606">
        <v>1</v>
      </c>
      <c r="E23606" t="s">
        <v>147</v>
      </c>
      <c r="F23606">
        <v>0</v>
      </c>
    </row>
    <row r="23607" spans="1:6">
      <c r="A23607" s="12" t="s">
        <v>256</v>
      </c>
      <c r="B23607" t="s">
        <v>92</v>
      </c>
      <c r="C23607" t="s">
        <v>137</v>
      </c>
      <c r="D23607">
        <v>1</v>
      </c>
      <c r="E23607" t="s">
        <v>147</v>
      </c>
      <c r="F23607">
        <v>0</v>
      </c>
    </row>
    <row r="23608" spans="1:6">
      <c r="A23608" s="12" t="s">
        <v>256</v>
      </c>
      <c r="B23608" t="s">
        <v>93</v>
      </c>
      <c r="C23608" t="s">
        <v>137</v>
      </c>
      <c r="D23608">
        <v>1</v>
      </c>
      <c r="E23608" t="s">
        <v>147</v>
      </c>
      <c r="F23608">
        <v>0</v>
      </c>
    </row>
    <row r="23609" spans="1:6">
      <c r="A23609" s="12" t="s">
        <v>256</v>
      </c>
      <c r="B23609" t="s">
        <v>94</v>
      </c>
      <c r="C23609" t="s">
        <v>137</v>
      </c>
      <c r="D23609">
        <v>1</v>
      </c>
      <c r="E23609" t="s">
        <v>147</v>
      </c>
      <c r="F23609">
        <v>0</v>
      </c>
    </row>
    <row r="23610" spans="1:6">
      <c r="A23610" s="12" t="s">
        <v>256</v>
      </c>
      <c r="B23610" t="s">
        <v>95</v>
      </c>
      <c r="C23610" t="s">
        <v>137</v>
      </c>
      <c r="D23610">
        <v>1</v>
      </c>
      <c r="E23610" t="s">
        <v>147</v>
      </c>
      <c r="F23610">
        <v>0</v>
      </c>
    </row>
    <row r="23611" spans="1:6">
      <c r="A23611" s="12" t="s">
        <v>256</v>
      </c>
      <c r="B23611" t="s">
        <v>96</v>
      </c>
      <c r="C23611" t="s">
        <v>137</v>
      </c>
      <c r="D23611">
        <v>1</v>
      </c>
      <c r="E23611" t="s">
        <v>147</v>
      </c>
      <c r="F23611">
        <v>0</v>
      </c>
    </row>
    <row r="23612" spans="1:6">
      <c r="A23612" s="12" t="s">
        <v>256</v>
      </c>
      <c r="B23612" t="s">
        <v>97</v>
      </c>
      <c r="C23612" t="s">
        <v>137</v>
      </c>
      <c r="D23612">
        <v>1</v>
      </c>
      <c r="E23612" t="s">
        <v>147</v>
      </c>
      <c r="F23612">
        <v>0</v>
      </c>
    </row>
    <row r="23613" spans="1:6">
      <c r="A23613" s="12" t="s">
        <v>256</v>
      </c>
      <c r="B23613" t="s">
        <v>98</v>
      </c>
      <c r="C23613" t="s">
        <v>137</v>
      </c>
      <c r="D23613">
        <v>1</v>
      </c>
      <c r="E23613" t="s">
        <v>147</v>
      </c>
      <c r="F23613">
        <v>0</v>
      </c>
    </row>
    <row r="23614" spans="1:6">
      <c r="A23614" s="12" t="s">
        <v>256</v>
      </c>
      <c r="B23614" t="s">
        <v>99</v>
      </c>
      <c r="C23614" t="s">
        <v>137</v>
      </c>
      <c r="D23614">
        <v>1</v>
      </c>
      <c r="E23614" t="s">
        <v>147</v>
      </c>
      <c r="F23614">
        <v>0</v>
      </c>
    </row>
    <row r="23615" spans="1:6">
      <c r="A23615" s="12" t="s">
        <v>256</v>
      </c>
      <c r="B23615" t="s">
        <v>100</v>
      </c>
      <c r="C23615" t="s">
        <v>137</v>
      </c>
      <c r="D23615">
        <v>1</v>
      </c>
      <c r="E23615" t="s">
        <v>147</v>
      </c>
      <c r="F23615">
        <v>0</v>
      </c>
    </row>
    <row r="23616" spans="1:6">
      <c r="A23616" s="12" t="s">
        <v>256</v>
      </c>
      <c r="B23616" t="s">
        <v>101</v>
      </c>
      <c r="C23616" t="s">
        <v>137</v>
      </c>
      <c r="D23616">
        <v>1</v>
      </c>
      <c r="E23616" t="s">
        <v>147</v>
      </c>
      <c r="F23616">
        <v>0</v>
      </c>
    </row>
    <row r="23617" spans="1:6">
      <c r="A23617" s="12" t="s">
        <v>256</v>
      </c>
      <c r="B23617" t="s">
        <v>102</v>
      </c>
      <c r="C23617" t="s">
        <v>137</v>
      </c>
      <c r="D23617">
        <v>1</v>
      </c>
      <c r="E23617" t="s">
        <v>147</v>
      </c>
      <c r="F23617">
        <v>0</v>
      </c>
    </row>
    <row r="23618" spans="1:6">
      <c r="A23618" s="12" t="s">
        <v>256</v>
      </c>
      <c r="B23618" t="s">
        <v>103</v>
      </c>
      <c r="C23618" t="s">
        <v>137</v>
      </c>
      <c r="D23618">
        <v>1</v>
      </c>
      <c r="E23618" t="s">
        <v>147</v>
      </c>
      <c r="F23618">
        <v>0</v>
      </c>
    </row>
    <row r="23619" spans="1:6">
      <c r="A23619" s="12" t="s">
        <v>256</v>
      </c>
      <c r="B23619" t="s">
        <v>104</v>
      </c>
      <c r="C23619" t="s">
        <v>137</v>
      </c>
      <c r="D23619">
        <v>1</v>
      </c>
      <c r="E23619" t="s">
        <v>147</v>
      </c>
      <c r="F23619">
        <v>0</v>
      </c>
    </row>
    <row r="23620" spans="1:6">
      <c r="A23620" s="12" t="s">
        <v>256</v>
      </c>
      <c r="B23620" t="s">
        <v>105</v>
      </c>
      <c r="C23620" t="s">
        <v>137</v>
      </c>
      <c r="D23620">
        <v>1</v>
      </c>
      <c r="E23620" t="s">
        <v>147</v>
      </c>
      <c r="F23620">
        <v>0</v>
      </c>
    </row>
    <row r="23621" spans="1:6">
      <c r="A23621" s="12" t="s">
        <v>256</v>
      </c>
      <c r="B23621" t="s">
        <v>106</v>
      </c>
      <c r="C23621" t="s">
        <v>137</v>
      </c>
      <c r="D23621">
        <v>1</v>
      </c>
      <c r="E23621" t="s">
        <v>147</v>
      </c>
      <c r="F23621">
        <v>0</v>
      </c>
    </row>
    <row r="23622" spans="1:6">
      <c r="A23622" s="12" t="s">
        <v>256</v>
      </c>
      <c r="B23622" t="s">
        <v>107</v>
      </c>
      <c r="C23622" t="s">
        <v>137</v>
      </c>
      <c r="D23622">
        <v>1</v>
      </c>
      <c r="E23622" t="s">
        <v>147</v>
      </c>
      <c r="F23622">
        <v>0</v>
      </c>
    </row>
    <row r="23623" spans="1:6">
      <c r="A23623" s="12" t="s">
        <v>256</v>
      </c>
      <c r="B23623" t="s">
        <v>108</v>
      </c>
      <c r="C23623" t="s">
        <v>137</v>
      </c>
      <c r="D23623">
        <v>1</v>
      </c>
      <c r="E23623" t="s">
        <v>147</v>
      </c>
      <c r="F23623">
        <v>0</v>
      </c>
    </row>
    <row r="23624" spans="1:6">
      <c r="A23624" s="12" t="s">
        <v>256</v>
      </c>
      <c r="B23624" t="s">
        <v>109</v>
      </c>
      <c r="C23624" t="s">
        <v>137</v>
      </c>
      <c r="D23624">
        <v>1</v>
      </c>
      <c r="E23624" t="s">
        <v>147</v>
      </c>
      <c r="F23624">
        <v>0</v>
      </c>
    </row>
    <row r="23625" spans="1:6">
      <c r="A23625" s="12" t="s">
        <v>256</v>
      </c>
      <c r="B23625" t="s">
        <v>110</v>
      </c>
      <c r="C23625" t="s">
        <v>137</v>
      </c>
      <c r="D23625">
        <v>1</v>
      </c>
      <c r="E23625" t="s">
        <v>147</v>
      </c>
      <c r="F23625">
        <v>0</v>
      </c>
    </row>
    <row r="23626" spans="1:6">
      <c r="A23626" s="12" t="s">
        <v>256</v>
      </c>
      <c r="B23626" t="s">
        <v>111</v>
      </c>
      <c r="C23626" t="s">
        <v>137</v>
      </c>
      <c r="D23626">
        <v>1</v>
      </c>
      <c r="E23626" t="s">
        <v>147</v>
      </c>
      <c r="F23626">
        <v>0</v>
      </c>
    </row>
    <row r="23627" spans="1:6">
      <c r="A23627" s="12" t="s">
        <v>256</v>
      </c>
      <c r="B23627" t="s">
        <v>112</v>
      </c>
      <c r="C23627" t="s">
        <v>137</v>
      </c>
      <c r="D23627">
        <v>1</v>
      </c>
      <c r="E23627" t="s">
        <v>147</v>
      </c>
      <c r="F23627">
        <v>0</v>
      </c>
    </row>
    <row r="23628" spans="1:6">
      <c r="A23628" s="12" t="s">
        <v>256</v>
      </c>
      <c r="B23628" t="s">
        <v>113</v>
      </c>
      <c r="C23628" t="s">
        <v>137</v>
      </c>
      <c r="D23628">
        <v>1</v>
      </c>
      <c r="E23628" t="s">
        <v>147</v>
      </c>
      <c r="F23628">
        <v>0</v>
      </c>
    </row>
    <row r="23629" spans="1:6">
      <c r="A23629" s="12" t="s">
        <v>256</v>
      </c>
      <c r="B23629" t="s">
        <v>114</v>
      </c>
      <c r="C23629" t="s">
        <v>137</v>
      </c>
      <c r="D23629">
        <v>1</v>
      </c>
      <c r="E23629" t="s">
        <v>147</v>
      </c>
      <c r="F23629">
        <v>0</v>
      </c>
    </row>
    <row r="23630" spans="1:6">
      <c r="A23630" s="12" t="s">
        <v>256</v>
      </c>
      <c r="B23630" t="s">
        <v>115</v>
      </c>
      <c r="C23630" t="s">
        <v>137</v>
      </c>
      <c r="D23630">
        <v>1</v>
      </c>
      <c r="E23630" t="s">
        <v>147</v>
      </c>
      <c r="F23630">
        <v>0</v>
      </c>
    </row>
    <row r="23631" spans="1:6">
      <c r="A23631" s="12" t="s">
        <v>256</v>
      </c>
      <c r="B23631" t="s">
        <v>116</v>
      </c>
      <c r="C23631" t="s">
        <v>137</v>
      </c>
      <c r="D23631">
        <v>1</v>
      </c>
      <c r="E23631" t="s">
        <v>147</v>
      </c>
      <c r="F23631">
        <v>0</v>
      </c>
    </row>
    <row r="23632" spans="1:6">
      <c r="A23632" s="12" t="s">
        <v>256</v>
      </c>
      <c r="B23632" t="s">
        <v>146</v>
      </c>
      <c r="C23632" t="s">
        <v>137</v>
      </c>
      <c r="D23632">
        <v>1</v>
      </c>
      <c r="E23632" t="s">
        <v>147</v>
      </c>
      <c r="F23632">
        <v>0</v>
      </c>
    </row>
    <row r="23633" spans="1:6">
      <c r="A23633" s="12" t="s">
        <v>256</v>
      </c>
      <c r="B23633" t="s">
        <v>61</v>
      </c>
      <c r="C23633" t="s">
        <v>138</v>
      </c>
      <c r="D23633">
        <v>1</v>
      </c>
      <c r="E23633" t="s">
        <v>139</v>
      </c>
      <c r="F23633">
        <v>62.4</v>
      </c>
    </row>
    <row r="23634" spans="1:6">
      <c r="A23634" s="12" t="s">
        <v>256</v>
      </c>
      <c r="B23634" t="s">
        <v>62</v>
      </c>
      <c r="C23634" t="s">
        <v>138</v>
      </c>
      <c r="D23634">
        <v>1</v>
      </c>
      <c r="E23634" t="s">
        <v>139</v>
      </c>
      <c r="F23634">
        <v>51.7</v>
      </c>
    </row>
    <row r="23635" spans="1:6">
      <c r="A23635" s="12" t="s">
        <v>256</v>
      </c>
      <c r="B23635" t="s">
        <v>63</v>
      </c>
      <c r="C23635" t="s">
        <v>138</v>
      </c>
      <c r="D23635">
        <v>1</v>
      </c>
      <c r="E23635" t="s">
        <v>139</v>
      </c>
      <c r="F23635">
        <v>49</v>
      </c>
    </row>
    <row r="23636" spans="1:6">
      <c r="A23636" s="12" t="s">
        <v>256</v>
      </c>
      <c r="B23636" t="s">
        <v>64</v>
      </c>
      <c r="C23636" t="s">
        <v>138</v>
      </c>
      <c r="D23636">
        <v>1</v>
      </c>
      <c r="E23636" t="s">
        <v>139</v>
      </c>
      <c r="F23636">
        <v>62.5</v>
      </c>
    </row>
    <row r="23637" spans="1:6">
      <c r="A23637" s="12" t="s">
        <v>256</v>
      </c>
      <c r="B23637" t="s">
        <v>65</v>
      </c>
      <c r="C23637" t="s">
        <v>138</v>
      </c>
      <c r="D23637">
        <v>1</v>
      </c>
      <c r="E23637" t="s">
        <v>139</v>
      </c>
      <c r="F23637">
        <v>33.700000000000003</v>
      </c>
    </row>
    <row r="23638" spans="1:6">
      <c r="A23638" s="12" t="s">
        <v>256</v>
      </c>
      <c r="B23638" t="s">
        <v>66</v>
      </c>
      <c r="C23638" t="s">
        <v>138</v>
      </c>
      <c r="D23638">
        <v>1</v>
      </c>
      <c r="E23638" t="s">
        <v>139</v>
      </c>
      <c r="F23638">
        <v>42.7</v>
      </c>
    </row>
    <row r="23639" spans="1:6">
      <c r="A23639" s="12" t="s">
        <v>256</v>
      </c>
      <c r="B23639" t="s">
        <v>67</v>
      </c>
      <c r="C23639" t="s">
        <v>138</v>
      </c>
      <c r="D23639">
        <v>1</v>
      </c>
      <c r="E23639" t="s">
        <v>139</v>
      </c>
      <c r="F23639">
        <v>38.9</v>
      </c>
    </row>
    <row r="23640" spans="1:6">
      <c r="A23640" s="12" t="s">
        <v>256</v>
      </c>
      <c r="B23640" t="s">
        <v>68</v>
      </c>
      <c r="C23640" t="s">
        <v>138</v>
      </c>
      <c r="D23640">
        <v>1</v>
      </c>
      <c r="E23640" t="s">
        <v>139</v>
      </c>
      <c r="F23640">
        <v>39.299999999999997</v>
      </c>
    </row>
    <row r="23641" spans="1:6">
      <c r="A23641" s="12" t="s">
        <v>256</v>
      </c>
      <c r="B23641" t="s">
        <v>69</v>
      </c>
      <c r="C23641" t="s">
        <v>138</v>
      </c>
      <c r="D23641">
        <v>1</v>
      </c>
      <c r="E23641" t="s">
        <v>139</v>
      </c>
      <c r="F23641">
        <v>49</v>
      </c>
    </row>
    <row r="23642" spans="1:6">
      <c r="A23642" s="12" t="s">
        <v>256</v>
      </c>
      <c r="B23642" t="s">
        <v>70</v>
      </c>
      <c r="C23642" t="s">
        <v>138</v>
      </c>
      <c r="D23642">
        <v>1</v>
      </c>
      <c r="E23642" t="s">
        <v>139</v>
      </c>
      <c r="F23642">
        <v>51.8</v>
      </c>
    </row>
    <row r="23643" spans="1:6">
      <c r="A23643" s="12" t="s">
        <v>256</v>
      </c>
      <c r="B23643" t="s">
        <v>71</v>
      </c>
      <c r="C23643" t="s">
        <v>138</v>
      </c>
      <c r="D23643">
        <v>1</v>
      </c>
      <c r="E23643" t="s">
        <v>139</v>
      </c>
      <c r="F23643">
        <v>27.6</v>
      </c>
    </row>
    <row r="23644" spans="1:6">
      <c r="A23644" s="12" t="s">
        <v>256</v>
      </c>
      <c r="B23644" t="s">
        <v>72</v>
      </c>
      <c r="C23644" t="s">
        <v>138</v>
      </c>
      <c r="D23644">
        <v>1</v>
      </c>
      <c r="E23644" t="s">
        <v>139</v>
      </c>
      <c r="F23644">
        <v>63.5</v>
      </c>
    </row>
    <row r="23645" spans="1:6">
      <c r="A23645" s="12" t="s">
        <v>256</v>
      </c>
      <c r="B23645" t="s">
        <v>73</v>
      </c>
      <c r="C23645" t="s">
        <v>138</v>
      </c>
      <c r="D23645">
        <v>1</v>
      </c>
      <c r="E23645" t="s">
        <v>139</v>
      </c>
      <c r="F23645">
        <v>38.799999999999997</v>
      </c>
    </row>
    <row r="23646" spans="1:6">
      <c r="A23646" s="12" t="s">
        <v>256</v>
      </c>
      <c r="B23646" t="s">
        <v>74</v>
      </c>
      <c r="C23646" t="s">
        <v>138</v>
      </c>
      <c r="D23646">
        <v>1</v>
      </c>
      <c r="E23646" t="s">
        <v>139</v>
      </c>
      <c r="F23646">
        <v>57.1</v>
      </c>
    </row>
    <row r="23647" spans="1:6">
      <c r="A23647" s="12" t="s">
        <v>256</v>
      </c>
      <c r="B23647" t="s">
        <v>75</v>
      </c>
      <c r="C23647" t="s">
        <v>138</v>
      </c>
      <c r="D23647">
        <v>1</v>
      </c>
      <c r="E23647" t="s">
        <v>139</v>
      </c>
      <c r="F23647">
        <v>49.8</v>
      </c>
    </row>
    <row r="23648" spans="1:6">
      <c r="A23648" s="12" t="s">
        <v>256</v>
      </c>
      <c r="B23648" t="s">
        <v>76</v>
      </c>
      <c r="C23648" t="s">
        <v>138</v>
      </c>
      <c r="D23648">
        <v>1</v>
      </c>
      <c r="E23648" t="s">
        <v>139</v>
      </c>
      <c r="F23648">
        <v>57.1</v>
      </c>
    </row>
    <row r="23649" spans="1:6">
      <c r="A23649" s="12" t="s">
        <v>256</v>
      </c>
      <c r="B23649" t="s">
        <v>77</v>
      </c>
      <c r="C23649" t="s">
        <v>138</v>
      </c>
      <c r="D23649">
        <v>1</v>
      </c>
      <c r="E23649" t="s">
        <v>139</v>
      </c>
      <c r="F23649">
        <v>62.7</v>
      </c>
    </row>
    <row r="23650" spans="1:6">
      <c r="A23650" s="12" t="s">
        <v>256</v>
      </c>
      <c r="B23650" t="s">
        <v>78</v>
      </c>
      <c r="C23650" t="s">
        <v>138</v>
      </c>
      <c r="D23650">
        <v>1</v>
      </c>
      <c r="E23650" t="s">
        <v>139</v>
      </c>
      <c r="F23650">
        <v>59.4</v>
      </c>
    </row>
    <row r="23651" spans="1:6">
      <c r="A23651" s="12" t="s">
        <v>256</v>
      </c>
      <c r="B23651" t="s">
        <v>79</v>
      </c>
      <c r="C23651" t="s">
        <v>138</v>
      </c>
      <c r="D23651">
        <v>1</v>
      </c>
      <c r="E23651" t="s">
        <v>139</v>
      </c>
      <c r="F23651">
        <v>43.2</v>
      </c>
    </row>
    <row r="23652" spans="1:6">
      <c r="A23652" s="12" t="s">
        <v>256</v>
      </c>
      <c r="B23652" t="s">
        <v>80</v>
      </c>
      <c r="C23652" t="s">
        <v>138</v>
      </c>
      <c r="D23652">
        <v>1</v>
      </c>
      <c r="E23652" t="s">
        <v>139</v>
      </c>
      <c r="F23652">
        <v>34.700000000000003</v>
      </c>
    </row>
    <row r="23653" spans="1:6">
      <c r="A23653" s="12" t="s">
        <v>256</v>
      </c>
      <c r="B23653" t="s">
        <v>81</v>
      </c>
      <c r="C23653" t="s">
        <v>138</v>
      </c>
      <c r="D23653">
        <v>1</v>
      </c>
      <c r="E23653" t="s">
        <v>139</v>
      </c>
      <c r="F23653">
        <v>32.5</v>
      </c>
    </row>
    <row r="23654" spans="1:6">
      <c r="A23654" s="12" t="s">
        <v>256</v>
      </c>
      <c r="B23654" t="s">
        <v>82</v>
      </c>
      <c r="C23654" t="s">
        <v>138</v>
      </c>
      <c r="D23654">
        <v>1</v>
      </c>
      <c r="E23654" t="s">
        <v>139</v>
      </c>
      <c r="F23654">
        <v>46.6</v>
      </c>
    </row>
    <row r="23655" spans="1:6">
      <c r="A23655" s="12" t="s">
        <v>256</v>
      </c>
      <c r="B23655" t="s">
        <v>83</v>
      </c>
      <c r="C23655" t="s">
        <v>138</v>
      </c>
      <c r="D23655">
        <v>1</v>
      </c>
      <c r="E23655" t="s">
        <v>139</v>
      </c>
      <c r="F23655">
        <v>44</v>
      </c>
    </row>
    <row r="23656" spans="1:6">
      <c r="A23656" s="12" t="s">
        <v>256</v>
      </c>
      <c r="B23656" t="s">
        <v>84</v>
      </c>
      <c r="C23656" t="s">
        <v>138</v>
      </c>
      <c r="D23656">
        <v>1</v>
      </c>
      <c r="E23656" t="s">
        <v>139</v>
      </c>
      <c r="F23656">
        <v>57.9</v>
      </c>
    </row>
    <row r="23657" spans="1:6">
      <c r="A23657" s="12" t="s">
        <v>256</v>
      </c>
      <c r="B23657" t="s">
        <v>85</v>
      </c>
      <c r="C23657" t="s">
        <v>138</v>
      </c>
      <c r="D23657">
        <v>1</v>
      </c>
      <c r="E23657" t="s">
        <v>139</v>
      </c>
      <c r="F23657">
        <v>57.2</v>
      </c>
    </row>
    <row r="23658" spans="1:6">
      <c r="A23658" s="12" t="s">
        <v>256</v>
      </c>
      <c r="B23658" t="s">
        <v>86</v>
      </c>
      <c r="C23658" t="s">
        <v>138</v>
      </c>
      <c r="D23658">
        <v>1</v>
      </c>
      <c r="E23658" t="s">
        <v>139</v>
      </c>
      <c r="F23658">
        <v>55</v>
      </c>
    </row>
    <row r="23659" spans="1:6">
      <c r="A23659" s="12" t="s">
        <v>256</v>
      </c>
      <c r="B23659" t="s">
        <v>87</v>
      </c>
      <c r="C23659" t="s">
        <v>138</v>
      </c>
      <c r="D23659">
        <v>1</v>
      </c>
      <c r="E23659" t="s">
        <v>139</v>
      </c>
      <c r="F23659">
        <v>60.6</v>
      </c>
    </row>
    <row r="23660" spans="1:6">
      <c r="A23660" s="12" t="s">
        <v>256</v>
      </c>
      <c r="B23660" t="s">
        <v>88</v>
      </c>
      <c r="C23660" t="s">
        <v>138</v>
      </c>
      <c r="D23660">
        <v>1</v>
      </c>
      <c r="E23660" t="s">
        <v>139</v>
      </c>
      <c r="F23660">
        <v>45.5</v>
      </c>
    </row>
    <row r="23661" spans="1:6">
      <c r="A23661" s="12" t="s">
        <v>256</v>
      </c>
      <c r="B23661" t="s">
        <v>89</v>
      </c>
      <c r="C23661" t="s">
        <v>138</v>
      </c>
      <c r="D23661">
        <v>1</v>
      </c>
      <c r="E23661" t="s">
        <v>139</v>
      </c>
      <c r="F23661">
        <v>45.5</v>
      </c>
    </row>
    <row r="23662" spans="1:6">
      <c r="A23662" s="12" t="s">
        <v>256</v>
      </c>
      <c r="B23662" t="s">
        <v>90</v>
      </c>
      <c r="C23662" t="s">
        <v>138</v>
      </c>
      <c r="D23662">
        <v>1</v>
      </c>
      <c r="E23662" t="s">
        <v>139</v>
      </c>
      <c r="F23662">
        <v>39.4</v>
      </c>
    </row>
    <row r="23663" spans="1:6">
      <c r="A23663" s="12" t="s">
        <v>256</v>
      </c>
      <c r="B23663" t="s">
        <v>91</v>
      </c>
      <c r="C23663" t="s">
        <v>138</v>
      </c>
      <c r="D23663">
        <v>1</v>
      </c>
      <c r="E23663" t="s">
        <v>139</v>
      </c>
      <c r="F23663">
        <v>40.9</v>
      </c>
    </row>
    <row r="23664" spans="1:6">
      <c r="A23664" s="12" t="s">
        <v>256</v>
      </c>
      <c r="B23664" t="s">
        <v>92</v>
      </c>
      <c r="C23664" t="s">
        <v>138</v>
      </c>
      <c r="D23664">
        <v>1</v>
      </c>
      <c r="E23664" t="s">
        <v>139</v>
      </c>
      <c r="F23664">
        <v>35.200000000000003</v>
      </c>
    </row>
    <row r="23665" spans="1:6">
      <c r="A23665" s="12" t="s">
        <v>256</v>
      </c>
      <c r="B23665" t="s">
        <v>93</v>
      </c>
      <c r="C23665" t="s">
        <v>138</v>
      </c>
      <c r="D23665">
        <v>1</v>
      </c>
      <c r="E23665" t="s">
        <v>139</v>
      </c>
      <c r="F23665">
        <v>49.9</v>
      </c>
    </row>
    <row r="23666" spans="1:6">
      <c r="A23666" s="12" t="s">
        <v>256</v>
      </c>
      <c r="B23666" t="s">
        <v>94</v>
      </c>
      <c r="C23666" t="s">
        <v>138</v>
      </c>
      <c r="D23666">
        <v>1</v>
      </c>
      <c r="E23666" t="s">
        <v>139</v>
      </c>
      <c r="F23666">
        <v>63.3</v>
      </c>
    </row>
    <row r="23667" spans="1:6">
      <c r="A23667" s="12" t="s">
        <v>256</v>
      </c>
      <c r="B23667" t="s">
        <v>95</v>
      </c>
      <c r="C23667" t="s">
        <v>138</v>
      </c>
      <c r="D23667">
        <v>1</v>
      </c>
      <c r="E23667" t="s">
        <v>139</v>
      </c>
      <c r="F23667">
        <v>51.4</v>
      </c>
    </row>
    <row r="23668" spans="1:6">
      <c r="A23668" s="12" t="s">
        <v>256</v>
      </c>
      <c r="B23668" t="s">
        <v>96</v>
      </c>
      <c r="C23668" t="s">
        <v>138</v>
      </c>
      <c r="D23668">
        <v>1</v>
      </c>
      <c r="E23668" t="s">
        <v>139</v>
      </c>
      <c r="F23668">
        <v>66.400000000000006</v>
      </c>
    </row>
    <row r="23669" spans="1:6">
      <c r="A23669" s="12" t="s">
        <v>256</v>
      </c>
      <c r="B23669" t="s">
        <v>97</v>
      </c>
      <c r="C23669" t="s">
        <v>138</v>
      </c>
      <c r="D23669">
        <v>1</v>
      </c>
      <c r="E23669" t="s">
        <v>139</v>
      </c>
      <c r="F23669">
        <v>38.9</v>
      </c>
    </row>
    <row r="23670" spans="1:6">
      <c r="A23670" s="12" t="s">
        <v>256</v>
      </c>
      <c r="B23670" t="s">
        <v>98</v>
      </c>
      <c r="C23670" t="s">
        <v>138</v>
      </c>
      <c r="D23670">
        <v>1</v>
      </c>
      <c r="E23670" t="s">
        <v>139</v>
      </c>
      <c r="F23670">
        <v>47.2</v>
      </c>
    </row>
    <row r="23671" spans="1:6">
      <c r="A23671" s="12" t="s">
        <v>256</v>
      </c>
      <c r="B23671" t="s">
        <v>99</v>
      </c>
      <c r="C23671" t="s">
        <v>138</v>
      </c>
      <c r="D23671">
        <v>1</v>
      </c>
      <c r="E23671" t="s">
        <v>139</v>
      </c>
      <c r="F23671">
        <v>36.700000000000003</v>
      </c>
    </row>
    <row r="23672" spans="1:6">
      <c r="A23672" s="12" t="s">
        <v>256</v>
      </c>
      <c r="B23672" t="s">
        <v>100</v>
      </c>
      <c r="C23672" t="s">
        <v>138</v>
      </c>
      <c r="D23672">
        <v>1</v>
      </c>
      <c r="E23672" t="s">
        <v>139</v>
      </c>
      <c r="F23672">
        <v>55.9</v>
      </c>
    </row>
    <row r="23673" spans="1:6">
      <c r="A23673" s="12" t="s">
        <v>256</v>
      </c>
      <c r="B23673" t="s">
        <v>101</v>
      </c>
      <c r="C23673" t="s">
        <v>138</v>
      </c>
      <c r="D23673">
        <v>1</v>
      </c>
      <c r="E23673" t="s">
        <v>139</v>
      </c>
      <c r="F23673">
        <v>62.2</v>
      </c>
    </row>
    <row r="23674" spans="1:6">
      <c r="A23674" s="12" t="s">
        <v>256</v>
      </c>
      <c r="B23674" t="s">
        <v>102</v>
      </c>
      <c r="C23674" t="s">
        <v>138</v>
      </c>
      <c r="D23674">
        <v>1</v>
      </c>
      <c r="E23674" t="s">
        <v>139</v>
      </c>
      <c r="F23674">
        <v>61.5</v>
      </c>
    </row>
    <row r="23675" spans="1:6">
      <c r="A23675" s="12" t="s">
        <v>256</v>
      </c>
      <c r="B23675" t="s">
        <v>103</v>
      </c>
      <c r="C23675" t="s">
        <v>138</v>
      </c>
      <c r="D23675">
        <v>1</v>
      </c>
      <c r="E23675" t="s">
        <v>139</v>
      </c>
      <c r="F23675">
        <v>53.5</v>
      </c>
    </row>
    <row r="23676" spans="1:6">
      <c r="A23676" s="12" t="s">
        <v>256</v>
      </c>
      <c r="B23676" t="s">
        <v>104</v>
      </c>
      <c r="C23676" t="s">
        <v>138</v>
      </c>
      <c r="D23676">
        <v>1</v>
      </c>
      <c r="E23676" t="s">
        <v>139</v>
      </c>
      <c r="F23676">
        <v>60.6</v>
      </c>
    </row>
    <row r="23677" spans="1:6">
      <c r="A23677" s="12" t="s">
        <v>256</v>
      </c>
      <c r="B23677" t="s">
        <v>105</v>
      </c>
      <c r="C23677" t="s">
        <v>138</v>
      </c>
      <c r="D23677">
        <v>1</v>
      </c>
      <c r="E23677" t="s">
        <v>139</v>
      </c>
      <c r="F23677">
        <v>29.6</v>
      </c>
    </row>
    <row r="23678" spans="1:6">
      <c r="A23678" s="12" t="s">
        <v>256</v>
      </c>
      <c r="B23678" t="s">
        <v>106</v>
      </c>
      <c r="C23678" t="s">
        <v>138</v>
      </c>
      <c r="D23678">
        <v>1</v>
      </c>
      <c r="E23678" t="s">
        <v>139</v>
      </c>
      <c r="F23678">
        <v>44.2</v>
      </c>
    </row>
    <row r="23679" spans="1:6">
      <c r="A23679" s="12" t="s">
        <v>256</v>
      </c>
      <c r="B23679" t="s">
        <v>107</v>
      </c>
      <c r="C23679" t="s">
        <v>138</v>
      </c>
      <c r="D23679">
        <v>1</v>
      </c>
      <c r="E23679" t="s">
        <v>139</v>
      </c>
      <c r="F23679">
        <v>37.799999999999997</v>
      </c>
    </row>
    <row r="23680" spans="1:6">
      <c r="A23680" s="12" t="s">
        <v>256</v>
      </c>
      <c r="B23680" t="s">
        <v>108</v>
      </c>
      <c r="C23680" t="s">
        <v>138</v>
      </c>
      <c r="D23680">
        <v>1</v>
      </c>
      <c r="E23680" t="s">
        <v>139</v>
      </c>
      <c r="F23680">
        <v>65.7</v>
      </c>
    </row>
    <row r="23681" spans="1:6">
      <c r="A23681" s="12" t="s">
        <v>256</v>
      </c>
      <c r="B23681" t="s">
        <v>109</v>
      </c>
      <c r="C23681" t="s">
        <v>138</v>
      </c>
      <c r="D23681">
        <v>1</v>
      </c>
      <c r="E23681" t="s">
        <v>139</v>
      </c>
      <c r="F23681">
        <v>47.5</v>
      </c>
    </row>
    <row r="23682" spans="1:6">
      <c r="A23682" s="12" t="s">
        <v>256</v>
      </c>
      <c r="B23682" t="s">
        <v>110</v>
      </c>
      <c r="C23682" t="s">
        <v>138</v>
      </c>
      <c r="D23682">
        <v>1</v>
      </c>
      <c r="E23682" t="s">
        <v>139</v>
      </c>
      <c r="F23682">
        <v>69.400000000000006</v>
      </c>
    </row>
    <row r="23683" spans="1:6">
      <c r="A23683" s="12" t="s">
        <v>256</v>
      </c>
      <c r="B23683" t="s">
        <v>111</v>
      </c>
      <c r="C23683" t="s">
        <v>138</v>
      </c>
      <c r="D23683">
        <v>1</v>
      </c>
      <c r="E23683" t="s">
        <v>139</v>
      </c>
      <c r="F23683">
        <v>10.9</v>
      </c>
    </row>
    <row r="23684" spans="1:6">
      <c r="A23684" s="12" t="s">
        <v>256</v>
      </c>
      <c r="B23684" t="s">
        <v>112</v>
      </c>
      <c r="C23684" t="s">
        <v>138</v>
      </c>
      <c r="D23684">
        <v>1</v>
      </c>
      <c r="E23684" t="s">
        <v>139</v>
      </c>
      <c r="F23684">
        <v>37.299999999999997</v>
      </c>
    </row>
    <row r="23685" spans="1:6">
      <c r="A23685" s="12" t="s">
        <v>256</v>
      </c>
      <c r="B23685" t="s">
        <v>113</v>
      </c>
      <c r="C23685" t="s">
        <v>138</v>
      </c>
      <c r="D23685">
        <v>1</v>
      </c>
      <c r="E23685" t="s">
        <v>139</v>
      </c>
      <c r="F23685">
        <v>49.1</v>
      </c>
    </row>
    <row r="23686" spans="1:6">
      <c r="A23686" s="12" t="s">
        <v>256</v>
      </c>
      <c r="B23686" t="s">
        <v>114</v>
      </c>
      <c r="C23686" t="s">
        <v>138</v>
      </c>
      <c r="D23686">
        <v>1</v>
      </c>
      <c r="E23686" t="s">
        <v>139</v>
      </c>
      <c r="F23686">
        <v>59.1</v>
      </c>
    </row>
    <row r="23687" spans="1:6">
      <c r="A23687" s="12" t="s">
        <v>256</v>
      </c>
      <c r="B23687" t="s">
        <v>115</v>
      </c>
      <c r="C23687" t="s">
        <v>138</v>
      </c>
      <c r="D23687">
        <v>1</v>
      </c>
      <c r="E23687" t="s">
        <v>139</v>
      </c>
      <c r="F23687">
        <v>49.4</v>
      </c>
    </row>
    <row r="23688" spans="1:6">
      <c r="A23688" s="12" t="s">
        <v>256</v>
      </c>
      <c r="B23688" t="s">
        <v>116</v>
      </c>
      <c r="C23688" t="s">
        <v>138</v>
      </c>
      <c r="D23688">
        <v>1</v>
      </c>
      <c r="E23688" t="s">
        <v>139</v>
      </c>
      <c r="F23688">
        <v>75.3</v>
      </c>
    </row>
    <row r="23689" spans="1:6">
      <c r="A23689" s="12" t="s">
        <v>256</v>
      </c>
      <c r="B23689" t="s">
        <v>146</v>
      </c>
      <c r="C23689" t="s">
        <v>137</v>
      </c>
      <c r="D23689">
        <v>2</v>
      </c>
      <c r="E23689" t="s">
        <v>139</v>
      </c>
      <c r="F23689">
        <v>46.4</v>
      </c>
    </row>
    <row r="23690" spans="1:6">
      <c r="A23690" s="12" t="s">
        <v>256</v>
      </c>
      <c r="B23690" t="s">
        <v>61</v>
      </c>
      <c r="C23690" t="s">
        <v>138</v>
      </c>
      <c r="D23690">
        <v>1</v>
      </c>
      <c r="E23690" t="s">
        <v>140</v>
      </c>
      <c r="F23690">
        <v>34.5</v>
      </c>
    </row>
    <row r="23691" spans="1:6">
      <c r="A23691" s="12" t="s">
        <v>256</v>
      </c>
      <c r="B23691" t="s">
        <v>62</v>
      </c>
      <c r="C23691" t="s">
        <v>138</v>
      </c>
      <c r="D23691">
        <v>1</v>
      </c>
      <c r="E23691" t="s">
        <v>140</v>
      </c>
      <c r="F23691">
        <v>36.799999999999997</v>
      </c>
    </row>
    <row r="23692" spans="1:6">
      <c r="A23692" s="12" t="s">
        <v>256</v>
      </c>
      <c r="B23692" t="s">
        <v>63</v>
      </c>
      <c r="C23692" t="s">
        <v>138</v>
      </c>
      <c r="D23692">
        <v>1</v>
      </c>
      <c r="E23692" t="s">
        <v>140</v>
      </c>
      <c r="F23692">
        <v>46.4</v>
      </c>
    </row>
    <row r="23693" spans="1:6">
      <c r="A23693" s="12" t="s">
        <v>256</v>
      </c>
      <c r="B23693" t="s">
        <v>64</v>
      </c>
      <c r="C23693" t="s">
        <v>138</v>
      </c>
      <c r="D23693">
        <v>1</v>
      </c>
      <c r="E23693" t="s">
        <v>140</v>
      </c>
      <c r="F23693">
        <v>33</v>
      </c>
    </row>
    <row r="23694" spans="1:6">
      <c r="A23694" s="12" t="s">
        <v>256</v>
      </c>
      <c r="B23694" t="s">
        <v>65</v>
      </c>
      <c r="C23694" t="s">
        <v>138</v>
      </c>
      <c r="D23694">
        <v>1</v>
      </c>
      <c r="E23694" t="s">
        <v>140</v>
      </c>
      <c r="F23694">
        <v>60.8</v>
      </c>
    </row>
    <row r="23695" spans="1:6">
      <c r="A23695" s="12" t="s">
        <v>256</v>
      </c>
      <c r="B23695" t="s">
        <v>66</v>
      </c>
      <c r="C23695" t="s">
        <v>138</v>
      </c>
      <c r="D23695">
        <v>1</v>
      </c>
      <c r="E23695" t="s">
        <v>140</v>
      </c>
      <c r="F23695">
        <v>51.2</v>
      </c>
    </row>
    <row r="23696" spans="1:6">
      <c r="A23696" s="12" t="s">
        <v>256</v>
      </c>
      <c r="B23696" t="s">
        <v>67</v>
      </c>
      <c r="C23696" t="s">
        <v>138</v>
      </c>
      <c r="D23696">
        <v>1</v>
      </c>
      <c r="E23696" t="s">
        <v>140</v>
      </c>
      <c r="F23696">
        <v>56.7</v>
      </c>
    </row>
    <row r="23697" spans="1:6">
      <c r="A23697" s="12" t="s">
        <v>256</v>
      </c>
      <c r="B23697" t="s">
        <v>68</v>
      </c>
      <c r="C23697" t="s">
        <v>138</v>
      </c>
      <c r="D23697">
        <v>1</v>
      </c>
      <c r="E23697" t="s">
        <v>140</v>
      </c>
      <c r="F23697">
        <v>57.3</v>
      </c>
    </row>
    <row r="23698" spans="1:6">
      <c r="A23698" s="12" t="s">
        <v>256</v>
      </c>
      <c r="B23698" t="s">
        <v>69</v>
      </c>
      <c r="C23698" t="s">
        <v>138</v>
      </c>
      <c r="D23698">
        <v>1</v>
      </c>
      <c r="E23698" t="s">
        <v>140</v>
      </c>
      <c r="F23698">
        <v>48.3</v>
      </c>
    </row>
    <row r="23699" spans="1:6">
      <c r="A23699" s="12" t="s">
        <v>256</v>
      </c>
      <c r="B23699" t="s">
        <v>70</v>
      </c>
      <c r="C23699" t="s">
        <v>138</v>
      </c>
      <c r="D23699">
        <v>1</v>
      </c>
      <c r="E23699" t="s">
        <v>140</v>
      </c>
      <c r="F23699">
        <v>45.9</v>
      </c>
    </row>
    <row r="23700" spans="1:6">
      <c r="A23700" s="12" t="s">
        <v>256</v>
      </c>
      <c r="B23700" t="s">
        <v>71</v>
      </c>
      <c r="C23700" t="s">
        <v>138</v>
      </c>
      <c r="D23700">
        <v>1</v>
      </c>
      <c r="E23700" t="s">
        <v>140</v>
      </c>
      <c r="F23700">
        <v>67.2</v>
      </c>
    </row>
    <row r="23701" spans="1:6">
      <c r="A23701" s="12" t="s">
        <v>256</v>
      </c>
      <c r="B23701" t="s">
        <v>72</v>
      </c>
      <c r="C23701" t="s">
        <v>138</v>
      </c>
      <c r="D23701">
        <v>1</v>
      </c>
      <c r="E23701" t="s">
        <v>140</v>
      </c>
      <c r="F23701">
        <v>29.9</v>
      </c>
    </row>
    <row r="23702" spans="1:6">
      <c r="A23702" s="12" t="s">
        <v>256</v>
      </c>
      <c r="B23702" t="s">
        <v>73</v>
      </c>
      <c r="C23702" t="s">
        <v>138</v>
      </c>
      <c r="D23702">
        <v>1</v>
      </c>
      <c r="E23702" t="s">
        <v>140</v>
      </c>
      <c r="F23702">
        <v>57.6</v>
      </c>
    </row>
    <row r="23703" spans="1:6">
      <c r="A23703" s="12" t="s">
        <v>256</v>
      </c>
      <c r="B23703" t="s">
        <v>74</v>
      </c>
      <c r="C23703" t="s">
        <v>138</v>
      </c>
      <c r="D23703">
        <v>1</v>
      </c>
      <c r="E23703" t="s">
        <v>140</v>
      </c>
      <c r="F23703">
        <v>39.5</v>
      </c>
    </row>
    <row r="23704" spans="1:6">
      <c r="A23704" s="12" t="s">
        <v>256</v>
      </c>
      <c r="B23704" t="s">
        <v>75</v>
      </c>
      <c r="C23704" t="s">
        <v>138</v>
      </c>
      <c r="D23704">
        <v>1</v>
      </c>
      <c r="E23704" t="s">
        <v>140</v>
      </c>
      <c r="F23704">
        <v>45.6</v>
      </c>
    </row>
    <row r="23705" spans="1:6">
      <c r="A23705" s="12" t="s">
        <v>256</v>
      </c>
      <c r="B23705" t="s">
        <v>76</v>
      </c>
      <c r="C23705" t="s">
        <v>138</v>
      </c>
      <c r="D23705">
        <v>1</v>
      </c>
      <c r="E23705" t="s">
        <v>140</v>
      </c>
      <c r="F23705">
        <v>37.5</v>
      </c>
    </row>
    <row r="23706" spans="1:6">
      <c r="A23706" s="12" t="s">
        <v>256</v>
      </c>
      <c r="B23706" t="s">
        <v>77</v>
      </c>
      <c r="C23706" t="s">
        <v>138</v>
      </c>
      <c r="D23706">
        <v>1</v>
      </c>
      <c r="E23706" t="s">
        <v>140</v>
      </c>
      <c r="F23706">
        <v>34</v>
      </c>
    </row>
    <row r="23707" spans="1:6">
      <c r="A23707" s="12" t="s">
        <v>256</v>
      </c>
      <c r="B23707" t="s">
        <v>78</v>
      </c>
      <c r="C23707" t="s">
        <v>138</v>
      </c>
      <c r="D23707">
        <v>1</v>
      </c>
      <c r="E23707" t="s">
        <v>140</v>
      </c>
      <c r="F23707">
        <v>36.700000000000003</v>
      </c>
    </row>
    <row r="23708" spans="1:6">
      <c r="A23708" s="12" t="s">
        <v>256</v>
      </c>
      <c r="B23708" t="s">
        <v>79</v>
      </c>
      <c r="C23708" t="s">
        <v>138</v>
      </c>
      <c r="D23708">
        <v>1</v>
      </c>
      <c r="E23708" t="s">
        <v>140</v>
      </c>
      <c r="F23708">
        <v>50.4</v>
      </c>
    </row>
    <row r="23709" spans="1:6">
      <c r="A23709" s="12" t="s">
        <v>256</v>
      </c>
      <c r="B23709" t="s">
        <v>80</v>
      </c>
      <c r="C23709" t="s">
        <v>138</v>
      </c>
      <c r="D23709">
        <v>1</v>
      </c>
      <c r="E23709" t="s">
        <v>140</v>
      </c>
      <c r="F23709">
        <v>61.6</v>
      </c>
    </row>
    <row r="23710" spans="1:6">
      <c r="A23710" s="12" t="s">
        <v>256</v>
      </c>
      <c r="B23710" t="s">
        <v>81</v>
      </c>
      <c r="C23710" t="s">
        <v>138</v>
      </c>
      <c r="D23710">
        <v>1</v>
      </c>
      <c r="E23710" t="s">
        <v>140</v>
      </c>
      <c r="F23710">
        <v>61.2</v>
      </c>
    </row>
    <row r="23711" spans="1:6">
      <c r="A23711" s="12" t="s">
        <v>256</v>
      </c>
      <c r="B23711" t="s">
        <v>82</v>
      </c>
      <c r="C23711" t="s">
        <v>138</v>
      </c>
      <c r="D23711">
        <v>1</v>
      </c>
      <c r="E23711" t="s">
        <v>140</v>
      </c>
      <c r="F23711">
        <v>49.8</v>
      </c>
    </row>
    <row r="23712" spans="1:6">
      <c r="A23712" s="12" t="s">
        <v>256</v>
      </c>
      <c r="B23712" t="s">
        <v>83</v>
      </c>
      <c r="C23712" t="s">
        <v>138</v>
      </c>
      <c r="D23712">
        <v>1</v>
      </c>
      <c r="E23712" t="s">
        <v>140</v>
      </c>
      <c r="F23712">
        <v>50.3</v>
      </c>
    </row>
    <row r="23713" spans="1:6">
      <c r="A23713" s="12" t="s">
        <v>256</v>
      </c>
      <c r="B23713" t="s">
        <v>84</v>
      </c>
      <c r="C23713" t="s">
        <v>138</v>
      </c>
      <c r="D23713">
        <v>1</v>
      </c>
      <c r="E23713" t="s">
        <v>140</v>
      </c>
      <c r="F23713">
        <v>39.4</v>
      </c>
    </row>
    <row r="23714" spans="1:6">
      <c r="A23714" s="12" t="s">
        <v>256</v>
      </c>
      <c r="B23714" t="s">
        <v>85</v>
      </c>
      <c r="C23714" t="s">
        <v>138</v>
      </c>
      <c r="D23714">
        <v>1</v>
      </c>
      <c r="E23714" t="s">
        <v>140</v>
      </c>
      <c r="F23714">
        <v>39.799999999999997</v>
      </c>
    </row>
    <row r="23715" spans="1:6">
      <c r="A23715" s="12" t="s">
        <v>256</v>
      </c>
      <c r="B23715" t="s">
        <v>86</v>
      </c>
      <c r="C23715" t="s">
        <v>138</v>
      </c>
      <c r="D23715">
        <v>1</v>
      </c>
      <c r="E23715" t="s">
        <v>140</v>
      </c>
      <c r="F23715">
        <v>37.9</v>
      </c>
    </row>
    <row r="23716" spans="1:6">
      <c r="A23716" s="12" t="s">
        <v>256</v>
      </c>
      <c r="B23716" t="s">
        <v>87</v>
      </c>
      <c r="C23716" t="s">
        <v>138</v>
      </c>
      <c r="D23716">
        <v>1</v>
      </c>
      <c r="E23716" t="s">
        <v>140</v>
      </c>
      <c r="F23716">
        <v>34.6</v>
      </c>
    </row>
    <row r="23717" spans="1:6">
      <c r="A23717" s="12" t="s">
        <v>256</v>
      </c>
      <c r="B23717" t="s">
        <v>88</v>
      </c>
      <c r="C23717" t="s">
        <v>138</v>
      </c>
      <c r="D23717">
        <v>1</v>
      </c>
      <c r="E23717" t="s">
        <v>140</v>
      </c>
      <c r="F23717">
        <v>49</v>
      </c>
    </row>
    <row r="23718" spans="1:6">
      <c r="A23718" s="12" t="s">
        <v>256</v>
      </c>
      <c r="B23718" t="s">
        <v>89</v>
      </c>
      <c r="C23718" t="s">
        <v>138</v>
      </c>
      <c r="D23718">
        <v>1</v>
      </c>
      <c r="E23718" t="s">
        <v>140</v>
      </c>
      <c r="F23718">
        <v>50.1</v>
      </c>
    </row>
    <row r="23719" spans="1:6">
      <c r="A23719" s="12" t="s">
        <v>256</v>
      </c>
      <c r="B23719" t="s">
        <v>90</v>
      </c>
      <c r="C23719" t="s">
        <v>138</v>
      </c>
      <c r="D23719">
        <v>1</v>
      </c>
      <c r="E23719" t="s">
        <v>140</v>
      </c>
      <c r="F23719">
        <v>57</v>
      </c>
    </row>
    <row r="23720" spans="1:6">
      <c r="A23720" s="12" t="s">
        <v>256</v>
      </c>
      <c r="B23720" t="s">
        <v>91</v>
      </c>
      <c r="C23720" t="s">
        <v>138</v>
      </c>
      <c r="D23720">
        <v>1</v>
      </c>
      <c r="E23720" t="s">
        <v>140</v>
      </c>
      <c r="F23720">
        <v>53.7</v>
      </c>
    </row>
    <row r="23721" spans="1:6">
      <c r="A23721" s="12" t="s">
        <v>256</v>
      </c>
      <c r="B23721" t="s">
        <v>92</v>
      </c>
      <c r="C23721" t="s">
        <v>138</v>
      </c>
      <c r="D23721">
        <v>1</v>
      </c>
      <c r="E23721" t="s">
        <v>140</v>
      </c>
      <c r="F23721">
        <v>59.5</v>
      </c>
    </row>
    <row r="23722" spans="1:6">
      <c r="A23722" s="12" t="s">
        <v>256</v>
      </c>
      <c r="B23722" t="s">
        <v>93</v>
      </c>
      <c r="C23722" t="s">
        <v>138</v>
      </c>
      <c r="D23722">
        <v>1</v>
      </c>
      <c r="E23722" t="s">
        <v>140</v>
      </c>
      <c r="F23722">
        <v>47.9</v>
      </c>
    </row>
    <row r="23723" spans="1:6">
      <c r="A23723" s="12" t="s">
        <v>256</v>
      </c>
      <c r="B23723" t="s">
        <v>94</v>
      </c>
      <c r="C23723" t="s">
        <v>138</v>
      </c>
      <c r="D23723">
        <v>1</v>
      </c>
      <c r="E23723" t="s">
        <v>140</v>
      </c>
      <c r="F23723">
        <v>30.5</v>
      </c>
    </row>
    <row r="23724" spans="1:6">
      <c r="A23724" s="12" t="s">
        <v>256</v>
      </c>
      <c r="B23724" t="s">
        <v>95</v>
      </c>
      <c r="C23724" t="s">
        <v>138</v>
      </c>
      <c r="D23724">
        <v>1</v>
      </c>
      <c r="E23724" t="s">
        <v>140</v>
      </c>
      <c r="F23724">
        <v>44.4</v>
      </c>
    </row>
    <row r="23725" spans="1:6">
      <c r="A23725" s="12" t="s">
        <v>256</v>
      </c>
      <c r="B23725" t="s">
        <v>96</v>
      </c>
      <c r="C23725" t="s">
        <v>138</v>
      </c>
      <c r="D23725">
        <v>1</v>
      </c>
      <c r="E23725" t="s">
        <v>140</v>
      </c>
      <c r="F23725">
        <v>31.3</v>
      </c>
    </row>
    <row r="23726" spans="1:6">
      <c r="A23726" s="12" t="s">
        <v>256</v>
      </c>
      <c r="B23726" t="s">
        <v>97</v>
      </c>
      <c r="C23726" t="s">
        <v>138</v>
      </c>
      <c r="D23726">
        <v>1</v>
      </c>
      <c r="E23726" t="s">
        <v>140</v>
      </c>
      <c r="F23726">
        <v>54.3</v>
      </c>
    </row>
    <row r="23727" spans="1:6">
      <c r="A23727" s="12" t="s">
        <v>256</v>
      </c>
      <c r="B23727" t="s">
        <v>98</v>
      </c>
      <c r="C23727" t="s">
        <v>138</v>
      </c>
      <c r="D23727">
        <v>1</v>
      </c>
      <c r="E23727" t="s">
        <v>140</v>
      </c>
      <c r="F23727">
        <v>49.3</v>
      </c>
    </row>
    <row r="23728" spans="1:6">
      <c r="A23728" s="12" t="s">
        <v>256</v>
      </c>
      <c r="B23728" t="s">
        <v>99</v>
      </c>
      <c r="C23728" t="s">
        <v>138</v>
      </c>
      <c r="D23728">
        <v>1</v>
      </c>
      <c r="E23728" t="s">
        <v>140</v>
      </c>
      <c r="F23728">
        <v>58.2</v>
      </c>
    </row>
    <row r="23729" spans="1:6">
      <c r="A23729" s="12" t="s">
        <v>256</v>
      </c>
      <c r="B23729" t="s">
        <v>100</v>
      </c>
      <c r="C23729" t="s">
        <v>138</v>
      </c>
      <c r="D23729">
        <v>1</v>
      </c>
      <c r="E23729" t="s">
        <v>140</v>
      </c>
      <c r="F23729">
        <v>40.9</v>
      </c>
    </row>
    <row r="23730" spans="1:6">
      <c r="A23730" s="12" t="s">
        <v>256</v>
      </c>
      <c r="B23730" t="s">
        <v>101</v>
      </c>
      <c r="C23730" t="s">
        <v>138</v>
      </c>
      <c r="D23730">
        <v>1</v>
      </c>
      <c r="E23730" t="s">
        <v>140</v>
      </c>
      <c r="F23730">
        <v>33.5</v>
      </c>
    </row>
    <row r="23731" spans="1:6">
      <c r="A23731" s="12" t="s">
        <v>256</v>
      </c>
      <c r="B23731" t="s">
        <v>102</v>
      </c>
      <c r="C23731" t="s">
        <v>138</v>
      </c>
      <c r="D23731">
        <v>1</v>
      </c>
      <c r="E23731" t="s">
        <v>140</v>
      </c>
      <c r="F23731">
        <v>35.700000000000003</v>
      </c>
    </row>
    <row r="23732" spans="1:6">
      <c r="A23732" s="12" t="s">
        <v>256</v>
      </c>
      <c r="B23732" t="s">
        <v>103</v>
      </c>
      <c r="C23732" t="s">
        <v>138</v>
      </c>
      <c r="D23732">
        <v>1</v>
      </c>
      <c r="E23732" t="s">
        <v>140</v>
      </c>
      <c r="F23732">
        <v>43.6</v>
      </c>
    </row>
    <row r="23733" spans="1:6">
      <c r="A23733" s="12" t="s">
        <v>256</v>
      </c>
      <c r="B23733" t="s">
        <v>104</v>
      </c>
      <c r="C23733" t="s">
        <v>138</v>
      </c>
      <c r="D23733">
        <v>1</v>
      </c>
      <c r="E23733" t="s">
        <v>140</v>
      </c>
      <c r="F23733">
        <v>31.1</v>
      </c>
    </row>
    <row r="23734" spans="1:6">
      <c r="A23734" s="12" t="s">
        <v>256</v>
      </c>
      <c r="B23734" t="s">
        <v>105</v>
      </c>
      <c r="C23734" t="s">
        <v>138</v>
      </c>
      <c r="D23734">
        <v>1</v>
      </c>
      <c r="E23734" t="s">
        <v>140</v>
      </c>
      <c r="F23734">
        <v>63.1</v>
      </c>
    </row>
    <row r="23735" spans="1:6">
      <c r="A23735" s="12" t="s">
        <v>256</v>
      </c>
      <c r="B23735" t="s">
        <v>106</v>
      </c>
      <c r="C23735" t="s">
        <v>138</v>
      </c>
      <c r="D23735">
        <v>1</v>
      </c>
      <c r="E23735" t="s">
        <v>140</v>
      </c>
      <c r="F23735">
        <v>52.2</v>
      </c>
    </row>
    <row r="23736" spans="1:6">
      <c r="A23736" s="12" t="s">
        <v>256</v>
      </c>
      <c r="B23736" t="s">
        <v>107</v>
      </c>
      <c r="C23736" t="s">
        <v>138</v>
      </c>
      <c r="D23736">
        <v>1</v>
      </c>
      <c r="E23736" t="s">
        <v>140</v>
      </c>
      <c r="F23736">
        <v>56</v>
      </c>
    </row>
    <row r="23737" spans="1:6">
      <c r="A23737" s="12" t="s">
        <v>256</v>
      </c>
      <c r="B23737" t="s">
        <v>108</v>
      </c>
      <c r="C23737" t="s">
        <v>138</v>
      </c>
      <c r="D23737">
        <v>1</v>
      </c>
      <c r="E23737" t="s">
        <v>140</v>
      </c>
      <c r="F23737">
        <v>31</v>
      </c>
    </row>
    <row r="23738" spans="1:6">
      <c r="A23738" s="12" t="s">
        <v>256</v>
      </c>
      <c r="B23738" t="s">
        <v>109</v>
      </c>
      <c r="C23738" t="s">
        <v>138</v>
      </c>
      <c r="D23738">
        <v>1</v>
      </c>
      <c r="E23738" t="s">
        <v>140</v>
      </c>
      <c r="F23738">
        <v>48.1</v>
      </c>
    </row>
    <row r="23739" spans="1:6">
      <c r="A23739" s="12" t="s">
        <v>256</v>
      </c>
      <c r="B23739" t="s">
        <v>110</v>
      </c>
      <c r="C23739" t="s">
        <v>138</v>
      </c>
      <c r="D23739">
        <v>1</v>
      </c>
      <c r="E23739" t="s">
        <v>140</v>
      </c>
      <c r="F23739">
        <v>24</v>
      </c>
    </row>
    <row r="23740" spans="1:6">
      <c r="A23740" s="12" t="s">
        <v>256</v>
      </c>
      <c r="B23740" t="s">
        <v>111</v>
      </c>
      <c r="C23740" t="s">
        <v>138</v>
      </c>
      <c r="D23740">
        <v>1</v>
      </c>
      <c r="E23740" t="s">
        <v>140</v>
      </c>
      <c r="F23740">
        <v>84.1</v>
      </c>
    </row>
    <row r="23741" spans="1:6">
      <c r="A23741" s="12" t="s">
        <v>256</v>
      </c>
      <c r="B23741" t="s">
        <v>112</v>
      </c>
      <c r="C23741" t="s">
        <v>138</v>
      </c>
      <c r="D23741">
        <v>1</v>
      </c>
      <c r="E23741" t="s">
        <v>140</v>
      </c>
      <c r="F23741">
        <v>57.6</v>
      </c>
    </row>
    <row r="23742" spans="1:6">
      <c r="A23742" s="12" t="s">
        <v>256</v>
      </c>
      <c r="B23742" t="s">
        <v>113</v>
      </c>
      <c r="C23742" t="s">
        <v>138</v>
      </c>
      <c r="D23742">
        <v>1</v>
      </c>
      <c r="E23742" t="s">
        <v>140</v>
      </c>
      <c r="F23742">
        <v>45</v>
      </c>
    </row>
    <row r="23743" spans="1:6">
      <c r="A23743" s="12" t="s">
        <v>256</v>
      </c>
      <c r="B23743" t="s">
        <v>114</v>
      </c>
      <c r="C23743" t="s">
        <v>138</v>
      </c>
      <c r="D23743">
        <v>1</v>
      </c>
      <c r="E23743" t="s">
        <v>140</v>
      </c>
      <c r="F23743">
        <v>35.9</v>
      </c>
    </row>
    <row r="23744" spans="1:6">
      <c r="A23744" s="12" t="s">
        <v>256</v>
      </c>
      <c r="B23744" t="s">
        <v>115</v>
      </c>
      <c r="C23744" t="s">
        <v>138</v>
      </c>
      <c r="D23744">
        <v>1</v>
      </c>
      <c r="E23744" t="s">
        <v>140</v>
      </c>
      <c r="F23744">
        <v>46</v>
      </c>
    </row>
    <row r="23745" spans="1:6">
      <c r="A23745" s="12" t="s">
        <v>256</v>
      </c>
      <c r="B23745" t="s">
        <v>116</v>
      </c>
      <c r="C23745" t="s">
        <v>138</v>
      </c>
      <c r="D23745">
        <v>1</v>
      </c>
      <c r="E23745" t="s">
        <v>140</v>
      </c>
      <c r="F23745">
        <v>20.100000000000001</v>
      </c>
    </row>
    <row r="23746" spans="1:6">
      <c r="A23746" s="12" t="s">
        <v>256</v>
      </c>
      <c r="B23746" t="s">
        <v>146</v>
      </c>
      <c r="C23746" t="s">
        <v>137</v>
      </c>
      <c r="D23746">
        <v>2</v>
      </c>
      <c r="E23746" t="s">
        <v>140</v>
      </c>
      <c r="F23746">
        <v>49.4</v>
      </c>
    </row>
    <row r="23747" spans="1:6">
      <c r="A23747" s="12" t="s">
        <v>256</v>
      </c>
      <c r="B23747" t="s">
        <v>61</v>
      </c>
      <c r="C23747" t="s">
        <v>138</v>
      </c>
      <c r="D23747">
        <v>1</v>
      </c>
      <c r="E23747" t="s">
        <v>147</v>
      </c>
      <c r="F23747">
        <v>3</v>
      </c>
    </row>
    <row r="23748" spans="1:6">
      <c r="A23748" s="12" t="s">
        <v>256</v>
      </c>
      <c r="B23748" t="s">
        <v>62</v>
      </c>
      <c r="C23748" t="s">
        <v>138</v>
      </c>
      <c r="D23748">
        <v>1</v>
      </c>
      <c r="E23748" t="s">
        <v>147</v>
      </c>
      <c r="F23748">
        <v>11.4</v>
      </c>
    </row>
    <row r="23749" spans="1:6">
      <c r="A23749" s="12" t="s">
        <v>256</v>
      </c>
      <c r="B23749" t="s">
        <v>63</v>
      </c>
      <c r="C23749" t="s">
        <v>138</v>
      </c>
      <c r="D23749">
        <v>1</v>
      </c>
      <c r="E23749" t="s">
        <v>147</v>
      </c>
      <c r="F23749">
        <v>4.5999999999999996</v>
      </c>
    </row>
    <row r="23750" spans="1:6">
      <c r="A23750" s="12" t="s">
        <v>256</v>
      </c>
      <c r="B23750" t="s">
        <v>64</v>
      </c>
      <c r="C23750" t="s">
        <v>138</v>
      </c>
      <c r="D23750">
        <v>1</v>
      </c>
      <c r="E23750" t="s">
        <v>147</v>
      </c>
      <c r="F23750">
        <v>4.4000000000000004</v>
      </c>
    </row>
    <row r="23751" spans="1:6">
      <c r="A23751" s="12" t="s">
        <v>256</v>
      </c>
      <c r="B23751" t="s">
        <v>65</v>
      </c>
      <c r="C23751" t="s">
        <v>138</v>
      </c>
      <c r="D23751">
        <v>1</v>
      </c>
      <c r="E23751" t="s">
        <v>147</v>
      </c>
      <c r="F23751">
        <v>5.3</v>
      </c>
    </row>
    <row r="23752" spans="1:6">
      <c r="A23752" s="12" t="s">
        <v>256</v>
      </c>
      <c r="B23752" t="s">
        <v>66</v>
      </c>
      <c r="C23752" t="s">
        <v>138</v>
      </c>
      <c r="D23752">
        <v>1</v>
      </c>
      <c r="E23752" t="s">
        <v>147</v>
      </c>
      <c r="F23752">
        <v>5.9</v>
      </c>
    </row>
    <row r="23753" spans="1:6">
      <c r="A23753" s="12" t="s">
        <v>256</v>
      </c>
      <c r="B23753" t="s">
        <v>67</v>
      </c>
      <c r="C23753" t="s">
        <v>138</v>
      </c>
      <c r="D23753">
        <v>1</v>
      </c>
      <c r="E23753" t="s">
        <v>147</v>
      </c>
      <c r="F23753">
        <v>4.4000000000000004</v>
      </c>
    </row>
    <row r="23754" spans="1:6">
      <c r="A23754" s="12" t="s">
        <v>256</v>
      </c>
      <c r="B23754" t="s">
        <v>68</v>
      </c>
      <c r="C23754" t="s">
        <v>138</v>
      </c>
      <c r="D23754">
        <v>1</v>
      </c>
      <c r="E23754" t="s">
        <v>147</v>
      </c>
      <c r="F23754">
        <v>3.3</v>
      </c>
    </row>
    <row r="23755" spans="1:6">
      <c r="A23755" s="12" t="s">
        <v>256</v>
      </c>
      <c r="B23755" t="s">
        <v>69</v>
      </c>
      <c r="C23755" t="s">
        <v>138</v>
      </c>
      <c r="D23755">
        <v>1</v>
      </c>
      <c r="E23755" t="s">
        <v>147</v>
      </c>
      <c r="F23755">
        <v>2.5</v>
      </c>
    </row>
    <row r="23756" spans="1:6">
      <c r="A23756" s="12" t="s">
        <v>256</v>
      </c>
      <c r="B23756" t="s">
        <v>70</v>
      </c>
      <c r="C23756" t="s">
        <v>138</v>
      </c>
      <c r="D23756">
        <v>1</v>
      </c>
      <c r="E23756" t="s">
        <v>147</v>
      </c>
      <c r="F23756">
        <v>2.2000000000000002</v>
      </c>
    </row>
    <row r="23757" spans="1:6">
      <c r="A23757" s="12" t="s">
        <v>256</v>
      </c>
      <c r="B23757" t="s">
        <v>71</v>
      </c>
      <c r="C23757" t="s">
        <v>138</v>
      </c>
      <c r="D23757">
        <v>1</v>
      </c>
      <c r="E23757" t="s">
        <v>147</v>
      </c>
      <c r="F23757">
        <v>5.0999999999999996</v>
      </c>
    </row>
    <row r="23758" spans="1:6">
      <c r="A23758" s="12" t="s">
        <v>256</v>
      </c>
      <c r="B23758" t="s">
        <v>72</v>
      </c>
      <c r="C23758" t="s">
        <v>138</v>
      </c>
      <c r="D23758">
        <v>1</v>
      </c>
      <c r="E23758" t="s">
        <v>147</v>
      </c>
      <c r="F23758">
        <v>6.5</v>
      </c>
    </row>
    <row r="23759" spans="1:6">
      <c r="A23759" s="12" t="s">
        <v>256</v>
      </c>
      <c r="B23759" t="s">
        <v>73</v>
      </c>
      <c r="C23759" t="s">
        <v>138</v>
      </c>
      <c r="D23759">
        <v>1</v>
      </c>
      <c r="E23759" t="s">
        <v>147</v>
      </c>
      <c r="F23759">
        <v>3.4</v>
      </c>
    </row>
    <row r="23760" spans="1:6">
      <c r="A23760" s="12" t="s">
        <v>256</v>
      </c>
      <c r="B23760" t="s">
        <v>74</v>
      </c>
      <c r="C23760" t="s">
        <v>138</v>
      </c>
      <c r="D23760">
        <v>1</v>
      </c>
      <c r="E23760" t="s">
        <v>147</v>
      </c>
      <c r="F23760">
        <v>3.4</v>
      </c>
    </row>
    <row r="23761" spans="1:6">
      <c r="A23761" s="12" t="s">
        <v>256</v>
      </c>
      <c r="B23761" t="s">
        <v>75</v>
      </c>
      <c r="C23761" t="s">
        <v>138</v>
      </c>
      <c r="D23761">
        <v>1</v>
      </c>
      <c r="E23761" t="s">
        <v>147</v>
      </c>
      <c r="F23761">
        <v>4.5</v>
      </c>
    </row>
    <row r="23762" spans="1:6">
      <c r="A23762" s="12" t="s">
        <v>256</v>
      </c>
      <c r="B23762" t="s">
        <v>76</v>
      </c>
      <c r="C23762" t="s">
        <v>138</v>
      </c>
      <c r="D23762">
        <v>1</v>
      </c>
      <c r="E23762" t="s">
        <v>147</v>
      </c>
      <c r="F23762">
        <v>5.3</v>
      </c>
    </row>
    <row r="23763" spans="1:6">
      <c r="A23763" s="12" t="s">
        <v>256</v>
      </c>
      <c r="B23763" t="s">
        <v>77</v>
      </c>
      <c r="C23763" t="s">
        <v>138</v>
      </c>
      <c r="D23763">
        <v>1</v>
      </c>
      <c r="E23763" t="s">
        <v>147</v>
      </c>
      <c r="F23763">
        <v>3.2</v>
      </c>
    </row>
    <row r="23764" spans="1:6">
      <c r="A23764" s="12" t="s">
        <v>256</v>
      </c>
      <c r="B23764" t="s">
        <v>78</v>
      </c>
      <c r="C23764" t="s">
        <v>138</v>
      </c>
      <c r="D23764">
        <v>1</v>
      </c>
      <c r="E23764" t="s">
        <v>147</v>
      </c>
      <c r="F23764">
        <v>3.8</v>
      </c>
    </row>
    <row r="23765" spans="1:6">
      <c r="A23765" s="12" t="s">
        <v>256</v>
      </c>
      <c r="B23765" t="s">
        <v>79</v>
      </c>
      <c r="C23765" t="s">
        <v>138</v>
      </c>
      <c r="D23765">
        <v>1</v>
      </c>
      <c r="E23765" t="s">
        <v>147</v>
      </c>
      <c r="F23765">
        <v>6.4</v>
      </c>
    </row>
    <row r="23766" spans="1:6">
      <c r="A23766" s="12" t="s">
        <v>256</v>
      </c>
      <c r="B23766" t="s">
        <v>80</v>
      </c>
      <c r="C23766" t="s">
        <v>138</v>
      </c>
      <c r="D23766">
        <v>1</v>
      </c>
      <c r="E23766" t="s">
        <v>147</v>
      </c>
      <c r="F23766">
        <v>3.6</v>
      </c>
    </row>
    <row r="23767" spans="1:6">
      <c r="A23767" s="12" t="s">
        <v>256</v>
      </c>
      <c r="B23767" t="s">
        <v>81</v>
      </c>
      <c r="C23767" t="s">
        <v>138</v>
      </c>
      <c r="D23767">
        <v>1</v>
      </c>
      <c r="E23767" t="s">
        <v>147</v>
      </c>
      <c r="F23767">
        <v>6.3</v>
      </c>
    </row>
    <row r="23768" spans="1:6">
      <c r="A23768" s="12" t="s">
        <v>256</v>
      </c>
      <c r="B23768" t="s">
        <v>82</v>
      </c>
      <c r="C23768" t="s">
        <v>138</v>
      </c>
      <c r="D23768">
        <v>1</v>
      </c>
      <c r="E23768" t="s">
        <v>147</v>
      </c>
      <c r="F23768">
        <v>3.5</v>
      </c>
    </row>
    <row r="23769" spans="1:6">
      <c r="A23769" s="12" t="s">
        <v>256</v>
      </c>
      <c r="B23769" t="s">
        <v>83</v>
      </c>
      <c r="C23769" t="s">
        <v>138</v>
      </c>
      <c r="D23769">
        <v>1</v>
      </c>
      <c r="E23769" t="s">
        <v>147</v>
      </c>
      <c r="F23769">
        <v>5.6</v>
      </c>
    </row>
    <row r="23770" spans="1:6">
      <c r="A23770" s="12" t="s">
        <v>256</v>
      </c>
      <c r="B23770" t="s">
        <v>84</v>
      </c>
      <c r="C23770" t="s">
        <v>138</v>
      </c>
      <c r="D23770">
        <v>1</v>
      </c>
      <c r="E23770" t="s">
        <v>147</v>
      </c>
      <c r="F23770">
        <v>2.6</v>
      </c>
    </row>
    <row r="23771" spans="1:6">
      <c r="A23771" s="12" t="s">
        <v>256</v>
      </c>
      <c r="B23771" t="s">
        <v>85</v>
      </c>
      <c r="C23771" t="s">
        <v>138</v>
      </c>
      <c r="D23771">
        <v>1</v>
      </c>
      <c r="E23771" t="s">
        <v>147</v>
      </c>
      <c r="F23771">
        <v>3</v>
      </c>
    </row>
    <row r="23772" spans="1:6">
      <c r="A23772" s="12" t="s">
        <v>256</v>
      </c>
      <c r="B23772" t="s">
        <v>86</v>
      </c>
      <c r="C23772" t="s">
        <v>138</v>
      </c>
      <c r="D23772">
        <v>1</v>
      </c>
      <c r="E23772" t="s">
        <v>147</v>
      </c>
      <c r="F23772">
        <v>7</v>
      </c>
    </row>
    <row r="23773" spans="1:6">
      <c r="A23773" s="12" t="s">
        <v>256</v>
      </c>
      <c r="B23773" t="s">
        <v>87</v>
      </c>
      <c r="C23773" t="s">
        <v>138</v>
      </c>
      <c r="D23773">
        <v>1</v>
      </c>
      <c r="E23773" t="s">
        <v>147</v>
      </c>
      <c r="F23773">
        <v>4.7</v>
      </c>
    </row>
    <row r="23774" spans="1:6">
      <c r="A23774" s="12" t="s">
        <v>256</v>
      </c>
      <c r="B23774" t="s">
        <v>88</v>
      </c>
      <c r="C23774" t="s">
        <v>138</v>
      </c>
      <c r="D23774">
        <v>1</v>
      </c>
      <c r="E23774" t="s">
        <v>147</v>
      </c>
      <c r="F23774">
        <v>5.4</v>
      </c>
    </row>
    <row r="23775" spans="1:6">
      <c r="A23775" s="12" t="s">
        <v>256</v>
      </c>
      <c r="B23775" t="s">
        <v>89</v>
      </c>
      <c r="C23775" t="s">
        <v>138</v>
      </c>
      <c r="D23775">
        <v>1</v>
      </c>
      <c r="E23775" t="s">
        <v>147</v>
      </c>
      <c r="F23775">
        <v>4.3</v>
      </c>
    </row>
    <row r="23776" spans="1:6">
      <c r="A23776" s="12" t="s">
        <v>256</v>
      </c>
      <c r="B23776" t="s">
        <v>90</v>
      </c>
      <c r="C23776" t="s">
        <v>138</v>
      </c>
      <c r="D23776">
        <v>1</v>
      </c>
      <c r="E23776" t="s">
        <v>147</v>
      </c>
      <c r="F23776">
        <v>3.5</v>
      </c>
    </row>
    <row r="23777" spans="1:6">
      <c r="A23777" s="12" t="s">
        <v>256</v>
      </c>
      <c r="B23777" t="s">
        <v>91</v>
      </c>
      <c r="C23777" t="s">
        <v>138</v>
      </c>
      <c r="D23777">
        <v>1</v>
      </c>
      <c r="E23777" t="s">
        <v>147</v>
      </c>
      <c r="F23777">
        <v>5.3</v>
      </c>
    </row>
    <row r="23778" spans="1:6">
      <c r="A23778" s="12" t="s">
        <v>256</v>
      </c>
      <c r="B23778" t="s">
        <v>92</v>
      </c>
      <c r="C23778" t="s">
        <v>138</v>
      </c>
      <c r="D23778">
        <v>1</v>
      </c>
      <c r="E23778" t="s">
        <v>147</v>
      </c>
      <c r="F23778">
        <v>5.2</v>
      </c>
    </row>
    <row r="23779" spans="1:6">
      <c r="A23779" s="12" t="s">
        <v>256</v>
      </c>
      <c r="B23779" t="s">
        <v>93</v>
      </c>
      <c r="C23779" t="s">
        <v>138</v>
      </c>
      <c r="D23779">
        <v>1</v>
      </c>
      <c r="E23779" t="s">
        <v>147</v>
      </c>
      <c r="F23779">
        <v>2</v>
      </c>
    </row>
    <row r="23780" spans="1:6">
      <c r="A23780" s="12" t="s">
        <v>256</v>
      </c>
      <c r="B23780" t="s">
        <v>94</v>
      </c>
      <c r="C23780" t="s">
        <v>138</v>
      </c>
      <c r="D23780">
        <v>1</v>
      </c>
      <c r="E23780" t="s">
        <v>147</v>
      </c>
      <c r="F23780">
        <v>6.1</v>
      </c>
    </row>
    <row r="23781" spans="1:6">
      <c r="A23781" s="12" t="s">
        <v>256</v>
      </c>
      <c r="B23781" t="s">
        <v>95</v>
      </c>
      <c r="C23781" t="s">
        <v>138</v>
      </c>
      <c r="D23781">
        <v>1</v>
      </c>
      <c r="E23781" t="s">
        <v>147</v>
      </c>
      <c r="F23781">
        <v>4.0999999999999996</v>
      </c>
    </row>
    <row r="23782" spans="1:6">
      <c r="A23782" s="12" t="s">
        <v>256</v>
      </c>
      <c r="B23782" t="s">
        <v>96</v>
      </c>
      <c r="C23782" t="s">
        <v>138</v>
      </c>
      <c r="D23782">
        <v>1</v>
      </c>
      <c r="E23782" t="s">
        <v>147</v>
      </c>
      <c r="F23782">
        <v>2.2000000000000002</v>
      </c>
    </row>
    <row r="23783" spans="1:6">
      <c r="A23783" s="12" t="s">
        <v>256</v>
      </c>
      <c r="B23783" t="s">
        <v>97</v>
      </c>
      <c r="C23783" t="s">
        <v>138</v>
      </c>
      <c r="D23783">
        <v>1</v>
      </c>
      <c r="E23783" t="s">
        <v>147</v>
      </c>
      <c r="F23783">
        <v>6.8</v>
      </c>
    </row>
    <row r="23784" spans="1:6">
      <c r="A23784" s="12" t="s">
        <v>256</v>
      </c>
      <c r="B23784" t="s">
        <v>98</v>
      </c>
      <c r="C23784" t="s">
        <v>138</v>
      </c>
      <c r="D23784">
        <v>1</v>
      </c>
      <c r="E23784" t="s">
        <v>147</v>
      </c>
      <c r="F23784">
        <v>3.4</v>
      </c>
    </row>
    <row r="23785" spans="1:6">
      <c r="A23785" s="12" t="s">
        <v>256</v>
      </c>
      <c r="B23785" t="s">
        <v>99</v>
      </c>
      <c r="C23785" t="s">
        <v>138</v>
      </c>
      <c r="D23785">
        <v>1</v>
      </c>
      <c r="E23785" t="s">
        <v>147</v>
      </c>
      <c r="F23785">
        <v>5</v>
      </c>
    </row>
    <row r="23786" spans="1:6">
      <c r="A23786" s="12" t="s">
        <v>256</v>
      </c>
      <c r="B23786" t="s">
        <v>100</v>
      </c>
      <c r="C23786" t="s">
        <v>138</v>
      </c>
      <c r="D23786">
        <v>1</v>
      </c>
      <c r="E23786" t="s">
        <v>147</v>
      </c>
      <c r="F23786">
        <v>3.1</v>
      </c>
    </row>
    <row r="23787" spans="1:6">
      <c r="A23787" s="12" t="s">
        <v>256</v>
      </c>
      <c r="B23787" t="s">
        <v>101</v>
      </c>
      <c r="C23787" t="s">
        <v>138</v>
      </c>
      <c r="D23787">
        <v>1</v>
      </c>
      <c r="E23787" t="s">
        <v>147</v>
      </c>
      <c r="F23787">
        <v>4.2</v>
      </c>
    </row>
    <row r="23788" spans="1:6">
      <c r="A23788" s="12" t="s">
        <v>256</v>
      </c>
      <c r="B23788" t="s">
        <v>102</v>
      </c>
      <c r="C23788" t="s">
        <v>138</v>
      </c>
      <c r="D23788">
        <v>1</v>
      </c>
      <c r="E23788" t="s">
        <v>147</v>
      </c>
      <c r="F23788">
        <v>2.7</v>
      </c>
    </row>
    <row r="23789" spans="1:6">
      <c r="A23789" s="12" t="s">
        <v>256</v>
      </c>
      <c r="B23789" t="s">
        <v>103</v>
      </c>
      <c r="C23789" t="s">
        <v>138</v>
      </c>
      <c r="D23789">
        <v>1</v>
      </c>
      <c r="E23789" t="s">
        <v>147</v>
      </c>
      <c r="F23789">
        <v>2.8</v>
      </c>
    </row>
    <row r="23790" spans="1:6">
      <c r="A23790" s="12" t="s">
        <v>256</v>
      </c>
      <c r="B23790" t="s">
        <v>104</v>
      </c>
      <c r="C23790" t="s">
        <v>138</v>
      </c>
      <c r="D23790">
        <v>1</v>
      </c>
      <c r="E23790" t="s">
        <v>147</v>
      </c>
      <c r="F23790">
        <v>8.1999999999999993</v>
      </c>
    </row>
    <row r="23791" spans="1:6">
      <c r="A23791" s="12" t="s">
        <v>256</v>
      </c>
      <c r="B23791" t="s">
        <v>105</v>
      </c>
      <c r="C23791" t="s">
        <v>138</v>
      </c>
      <c r="D23791">
        <v>1</v>
      </c>
      <c r="E23791" t="s">
        <v>147</v>
      </c>
      <c r="F23791">
        <v>7.3</v>
      </c>
    </row>
    <row r="23792" spans="1:6">
      <c r="A23792" s="12" t="s">
        <v>256</v>
      </c>
      <c r="B23792" t="s">
        <v>106</v>
      </c>
      <c r="C23792" t="s">
        <v>138</v>
      </c>
      <c r="D23792">
        <v>1</v>
      </c>
      <c r="E23792" t="s">
        <v>147</v>
      </c>
      <c r="F23792">
        <v>3.5</v>
      </c>
    </row>
    <row r="23793" spans="1:6">
      <c r="A23793" s="12" t="s">
        <v>256</v>
      </c>
      <c r="B23793" t="s">
        <v>107</v>
      </c>
      <c r="C23793" t="s">
        <v>138</v>
      </c>
      <c r="D23793">
        <v>1</v>
      </c>
      <c r="E23793" t="s">
        <v>147</v>
      </c>
      <c r="F23793">
        <v>6.2</v>
      </c>
    </row>
    <row r="23794" spans="1:6">
      <c r="A23794" s="12" t="s">
        <v>256</v>
      </c>
      <c r="B23794" t="s">
        <v>108</v>
      </c>
      <c r="C23794" t="s">
        <v>138</v>
      </c>
      <c r="D23794">
        <v>1</v>
      </c>
      <c r="E23794" t="s">
        <v>147</v>
      </c>
      <c r="F23794">
        <v>3.1</v>
      </c>
    </row>
    <row r="23795" spans="1:6">
      <c r="A23795" s="12" t="s">
        <v>256</v>
      </c>
      <c r="B23795" t="s">
        <v>109</v>
      </c>
      <c r="C23795" t="s">
        <v>138</v>
      </c>
      <c r="D23795">
        <v>1</v>
      </c>
      <c r="E23795" t="s">
        <v>147</v>
      </c>
      <c r="F23795">
        <v>4.3</v>
      </c>
    </row>
    <row r="23796" spans="1:6">
      <c r="A23796" s="12" t="s">
        <v>256</v>
      </c>
      <c r="B23796" t="s">
        <v>110</v>
      </c>
      <c r="C23796" t="s">
        <v>138</v>
      </c>
      <c r="D23796">
        <v>1</v>
      </c>
      <c r="E23796" t="s">
        <v>147</v>
      </c>
      <c r="F23796">
        <v>6.4</v>
      </c>
    </row>
    <row r="23797" spans="1:6">
      <c r="A23797" s="12" t="s">
        <v>256</v>
      </c>
      <c r="B23797" t="s">
        <v>111</v>
      </c>
      <c r="C23797" t="s">
        <v>138</v>
      </c>
      <c r="D23797">
        <v>1</v>
      </c>
      <c r="E23797" t="s">
        <v>147</v>
      </c>
      <c r="F23797">
        <v>4.8</v>
      </c>
    </row>
    <row r="23798" spans="1:6">
      <c r="A23798" s="12" t="s">
        <v>256</v>
      </c>
      <c r="B23798" t="s">
        <v>112</v>
      </c>
      <c r="C23798" t="s">
        <v>138</v>
      </c>
      <c r="D23798">
        <v>1</v>
      </c>
      <c r="E23798" t="s">
        <v>147</v>
      </c>
      <c r="F23798">
        <v>5</v>
      </c>
    </row>
    <row r="23799" spans="1:6">
      <c r="A23799" s="12" t="s">
        <v>256</v>
      </c>
      <c r="B23799" t="s">
        <v>113</v>
      </c>
      <c r="C23799" t="s">
        <v>138</v>
      </c>
      <c r="D23799">
        <v>1</v>
      </c>
      <c r="E23799" t="s">
        <v>147</v>
      </c>
      <c r="F23799">
        <v>5.8</v>
      </c>
    </row>
    <row r="23800" spans="1:6">
      <c r="A23800" s="12" t="s">
        <v>256</v>
      </c>
      <c r="B23800" t="s">
        <v>114</v>
      </c>
      <c r="C23800" t="s">
        <v>138</v>
      </c>
      <c r="D23800">
        <v>1</v>
      </c>
      <c r="E23800" t="s">
        <v>147</v>
      </c>
      <c r="F23800">
        <v>4.9000000000000004</v>
      </c>
    </row>
    <row r="23801" spans="1:6">
      <c r="A23801" s="12" t="s">
        <v>256</v>
      </c>
      <c r="B23801" t="s">
        <v>115</v>
      </c>
      <c r="C23801" t="s">
        <v>138</v>
      </c>
      <c r="D23801">
        <v>1</v>
      </c>
      <c r="E23801" t="s">
        <v>147</v>
      </c>
      <c r="F23801">
        <v>4.5</v>
      </c>
    </row>
    <row r="23802" spans="1:6">
      <c r="A23802" s="12" t="s">
        <v>256</v>
      </c>
      <c r="B23802" t="s">
        <v>116</v>
      </c>
      <c r="C23802" t="s">
        <v>138</v>
      </c>
      <c r="D23802">
        <v>1</v>
      </c>
      <c r="E23802" t="s">
        <v>147</v>
      </c>
      <c r="F23802">
        <v>4.5</v>
      </c>
    </row>
    <row r="23803" spans="1:6">
      <c r="A23803" s="12" t="s">
        <v>256</v>
      </c>
      <c r="B23803" t="s">
        <v>146</v>
      </c>
      <c r="C23803" t="s">
        <v>137</v>
      </c>
      <c r="D23803">
        <v>2</v>
      </c>
      <c r="E23803" t="s">
        <v>147</v>
      </c>
      <c r="F23803">
        <v>4.0999999999999996</v>
      </c>
    </row>
    <row r="23804" spans="1:6">
      <c r="A23804" s="12" t="s">
        <v>256</v>
      </c>
      <c r="B23804" t="s">
        <v>146</v>
      </c>
      <c r="C23804" t="s">
        <v>137</v>
      </c>
      <c r="D23804">
        <v>3</v>
      </c>
      <c r="E23804" t="s">
        <v>139</v>
      </c>
      <c r="F23804">
        <v>250.6</v>
      </c>
    </row>
    <row r="23805" spans="1:6">
      <c r="A23805" s="12" t="s">
        <v>256</v>
      </c>
      <c r="B23805" t="s">
        <v>146</v>
      </c>
      <c r="C23805" t="s">
        <v>137</v>
      </c>
      <c r="D23805">
        <v>3</v>
      </c>
      <c r="E23805" t="s">
        <v>140</v>
      </c>
      <c r="F23805">
        <v>287.39999999999998</v>
      </c>
    </row>
    <row r="23806" spans="1:6">
      <c r="A23806" s="12" t="s">
        <v>256</v>
      </c>
      <c r="B23806" t="s">
        <v>146</v>
      </c>
      <c r="C23806" t="s">
        <v>137</v>
      </c>
      <c r="D23806">
        <v>3</v>
      </c>
      <c r="E23806" t="s">
        <v>147</v>
      </c>
      <c r="F23806">
        <v>0</v>
      </c>
    </row>
    <row r="23807" spans="1:6">
      <c r="A23807" t="s">
        <v>257</v>
      </c>
      <c r="B23807" t="s">
        <v>61</v>
      </c>
      <c r="C23807" t="s">
        <v>137</v>
      </c>
      <c r="D23807">
        <v>1</v>
      </c>
      <c r="E23807" t="s">
        <v>139</v>
      </c>
      <c r="F23807">
        <v>99.3</v>
      </c>
    </row>
    <row r="23808" spans="1:6">
      <c r="A23808" t="s">
        <v>257</v>
      </c>
      <c r="B23808" t="s">
        <v>62</v>
      </c>
      <c r="C23808" t="s">
        <v>137</v>
      </c>
      <c r="D23808">
        <v>1</v>
      </c>
      <c r="E23808" t="s">
        <v>139</v>
      </c>
      <c r="F23808">
        <v>87</v>
      </c>
    </row>
    <row r="23809" spans="1:6">
      <c r="A23809" t="s">
        <v>257</v>
      </c>
      <c r="B23809" t="s">
        <v>63</v>
      </c>
      <c r="C23809" t="s">
        <v>137</v>
      </c>
      <c r="D23809">
        <v>1</v>
      </c>
      <c r="E23809" t="s">
        <v>139</v>
      </c>
      <c r="F23809">
        <v>58.8</v>
      </c>
    </row>
    <row r="23810" spans="1:6">
      <c r="A23810" t="s">
        <v>257</v>
      </c>
      <c r="B23810" t="s">
        <v>64</v>
      </c>
      <c r="C23810" t="s">
        <v>137</v>
      </c>
      <c r="D23810">
        <v>1</v>
      </c>
      <c r="E23810" t="s">
        <v>139</v>
      </c>
      <c r="F23810">
        <v>99.5</v>
      </c>
    </row>
    <row r="23811" spans="1:6">
      <c r="A23811" t="s">
        <v>257</v>
      </c>
      <c r="B23811" t="s">
        <v>65</v>
      </c>
      <c r="C23811" t="s">
        <v>137</v>
      </c>
      <c r="D23811">
        <v>1</v>
      </c>
      <c r="E23811" t="s">
        <v>139</v>
      </c>
      <c r="F23811">
        <v>0.1</v>
      </c>
    </row>
    <row r="23812" spans="1:6">
      <c r="A23812" t="s">
        <v>257</v>
      </c>
      <c r="B23812" t="s">
        <v>66</v>
      </c>
      <c r="C23812" t="s">
        <v>137</v>
      </c>
      <c r="D23812">
        <v>1</v>
      </c>
      <c r="E23812" t="s">
        <v>139</v>
      </c>
      <c r="F23812">
        <v>27</v>
      </c>
    </row>
    <row r="23813" spans="1:6">
      <c r="A23813" t="s">
        <v>257</v>
      </c>
      <c r="B23813" t="s">
        <v>67</v>
      </c>
      <c r="C23813" t="s">
        <v>137</v>
      </c>
      <c r="D23813">
        <v>1</v>
      </c>
      <c r="E23813" t="s">
        <v>139</v>
      </c>
      <c r="F23813">
        <v>9.6</v>
      </c>
    </row>
    <row r="23814" spans="1:6">
      <c r="A23814" t="s">
        <v>257</v>
      </c>
      <c r="B23814" t="s">
        <v>68</v>
      </c>
      <c r="C23814" t="s">
        <v>137</v>
      </c>
      <c r="D23814">
        <v>1</v>
      </c>
      <c r="E23814" t="s">
        <v>139</v>
      </c>
      <c r="F23814">
        <v>8.8000000000000007</v>
      </c>
    </row>
    <row r="23815" spans="1:6">
      <c r="A23815" t="s">
        <v>257</v>
      </c>
      <c r="B23815" t="s">
        <v>69</v>
      </c>
      <c r="C23815" t="s">
        <v>137</v>
      </c>
      <c r="D23815">
        <v>1</v>
      </c>
      <c r="E23815" t="s">
        <v>139</v>
      </c>
      <c r="F23815">
        <v>52.4</v>
      </c>
    </row>
    <row r="23816" spans="1:6">
      <c r="A23816" t="s">
        <v>257</v>
      </c>
      <c r="B23816" t="s">
        <v>70</v>
      </c>
      <c r="C23816" t="s">
        <v>137</v>
      </c>
      <c r="D23816">
        <v>1</v>
      </c>
      <c r="E23816" t="s">
        <v>139</v>
      </c>
      <c r="F23816">
        <v>68.5</v>
      </c>
    </row>
    <row r="23817" spans="1:6">
      <c r="A23817" t="s">
        <v>257</v>
      </c>
      <c r="B23817" t="s">
        <v>71</v>
      </c>
      <c r="C23817" t="s">
        <v>137</v>
      </c>
      <c r="D23817">
        <v>1</v>
      </c>
      <c r="E23817" t="s">
        <v>139</v>
      </c>
      <c r="F23817">
        <v>0</v>
      </c>
    </row>
    <row r="23818" spans="1:6">
      <c r="A23818" t="s">
        <v>257</v>
      </c>
      <c r="B23818" t="s">
        <v>72</v>
      </c>
      <c r="C23818" t="s">
        <v>137</v>
      </c>
      <c r="D23818">
        <v>1</v>
      </c>
      <c r="E23818" t="s">
        <v>139</v>
      </c>
      <c r="F23818">
        <v>99.8</v>
      </c>
    </row>
    <row r="23819" spans="1:6">
      <c r="A23819" t="s">
        <v>257</v>
      </c>
      <c r="B23819" t="s">
        <v>73</v>
      </c>
      <c r="C23819" t="s">
        <v>137</v>
      </c>
      <c r="D23819">
        <v>1</v>
      </c>
      <c r="E23819" t="s">
        <v>139</v>
      </c>
      <c r="F23819">
        <v>7.5</v>
      </c>
    </row>
    <row r="23820" spans="1:6">
      <c r="A23820" t="s">
        <v>257</v>
      </c>
      <c r="B23820" t="s">
        <v>74</v>
      </c>
      <c r="C23820" t="s">
        <v>137</v>
      </c>
      <c r="D23820">
        <v>1</v>
      </c>
      <c r="E23820" t="s">
        <v>139</v>
      </c>
      <c r="F23820">
        <v>90.7</v>
      </c>
    </row>
    <row r="23821" spans="1:6">
      <c r="A23821" t="s">
        <v>257</v>
      </c>
      <c r="B23821" t="s">
        <v>75</v>
      </c>
      <c r="C23821" t="s">
        <v>137</v>
      </c>
      <c r="D23821">
        <v>1</v>
      </c>
      <c r="E23821" t="s">
        <v>139</v>
      </c>
      <c r="F23821">
        <v>63.6</v>
      </c>
    </row>
    <row r="23822" spans="1:6">
      <c r="A23822" t="s">
        <v>257</v>
      </c>
      <c r="B23822" t="s">
        <v>76</v>
      </c>
      <c r="C23822" t="s">
        <v>137</v>
      </c>
      <c r="D23822">
        <v>1</v>
      </c>
      <c r="E23822" t="s">
        <v>139</v>
      </c>
      <c r="F23822">
        <v>93.2</v>
      </c>
    </row>
    <row r="23823" spans="1:6">
      <c r="A23823" t="s">
        <v>257</v>
      </c>
      <c r="B23823" t="s">
        <v>77</v>
      </c>
      <c r="C23823" t="s">
        <v>137</v>
      </c>
      <c r="D23823">
        <v>1</v>
      </c>
      <c r="E23823" t="s">
        <v>139</v>
      </c>
      <c r="F23823">
        <v>99.3</v>
      </c>
    </row>
    <row r="23824" spans="1:6">
      <c r="A23824" t="s">
        <v>257</v>
      </c>
      <c r="B23824" t="s">
        <v>78</v>
      </c>
      <c r="C23824" t="s">
        <v>137</v>
      </c>
      <c r="D23824">
        <v>1</v>
      </c>
      <c r="E23824" t="s">
        <v>139</v>
      </c>
      <c r="F23824">
        <v>96</v>
      </c>
    </row>
    <row r="23825" spans="1:6">
      <c r="A23825" t="s">
        <v>257</v>
      </c>
      <c r="B23825" t="s">
        <v>79</v>
      </c>
      <c r="C23825" t="s">
        <v>137</v>
      </c>
      <c r="D23825">
        <v>1</v>
      </c>
      <c r="E23825" t="s">
        <v>139</v>
      </c>
      <c r="F23825">
        <v>30.2</v>
      </c>
    </row>
    <row r="23826" spans="1:6">
      <c r="A23826" t="s">
        <v>257</v>
      </c>
      <c r="B23826" t="s">
        <v>80</v>
      </c>
      <c r="C23826" t="s">
        <v>137</v>
      </c>
      <c r="D23826">
        <v>1</v>
      </c>
      <c r="E23826" t="s">
        <v>139</v>
      </c>
      <c r="F23826">
        <v>0.5</v>
      </c>
    </row>
    <row r="23827" spans="1:6">
      <c r="A23827" t="s">
        <v>257</v>
      </c>
      <c r="B23827" t="s">
        <v>81</v>
      </c>
      <c r="C23827" t="s">
        <v>137</v>
      </c>
      <c r="D23827">
        <v>1</v>
      </c>
      <c r="E23827" t="s">
        <v>139</v>
      </c>
      <c r="F23827">
        <v>0.3</v>
      </c>
    </row>
    <row r="23828" spans="1:6">
      <c r="A23828" t="s">
        <v>257</v>
      </c>
      <c r="B23828" t="s">
        <v>82</v>
      </c>
      <c r="C23828" t="s">
        <v>137</v>
      </c>
      <c r="D23828">
        <v>1</v>
      </c>
      <c r="E23828" t="s">
        <v>139</v>
      </c>
      <c r="F23828">
        <v>39.299999999999997</v>
      </c>
    </row>
    <row r="23829" spans="1:6">
      <c r="A23829" t="s">
        <v>257</v>
      </c>
      <c r="B23829" t="s">
        <v>83</v>
      </c>
      <c r="C23829" t="s">
        <v>137</v>
      </c>
      <c r="D23829">
        <v>1</v>
      </c>
      <c r="E23829" t="s">
        <v>139</v>
      </c>
      <c r="F23829">
        <v>32.200000000000003</v>
      </c>
    </row>
    <row r="23830" spans="1:6">
      <c r="A23830" t="s">
        <v>257</v>
      </c>
      <c r="B23830" t="s">
        <v>84</v>
      </c>
      <c r="C23830" t="s">
        <v>137</v>
      </c>
      <c r="D23830">
        <v>1</v>
      </c>
      <c r="E23830" t="s">
        <v>139</v>
      </c>
      <c r="F23830">
        <v>90.7</v>
      </c>
    </row>
    <row r="23831" spans="1:6">
      <c r="A23831" t="s">
        <v>257</v>
      </c>
      <c r="B23831" t="s">
        <v>85</v>
      </c>
      <c r="C23831" t="s">
        <v>137</v>
      </c>
      <c r="D23831">
        <v>1</v>
      </c>
      <c r="E23831" t="s">
        <v>139</v>
      </c>
      <c r="F23831">
        <v>90.2</v>
      </c>
    </row>
    <row r="23832" spans="1:6">
      <c r="A23832" t="s">
        <v>257</v>
      </c>
      <c r="B23832" t="s">
        <v>86</v>
      </c>
      <c r="C23832" t="s">
        <v>137</v>
      </c>
      <c r="D23832">
        <v>1</v>
      </c>
      <c r="E23832" t="s">
        <v>139</v>
      </c>
      <c r="F23832">
        <v>89.5</v>
      </c>
    </row>
    <row r="23833" spans="1:6">
      <c r="A23833" t="s">
        <v>257</v>
      </c>
      <c r="B23833" t="s">
        <v>87</v>
      </c>
      <c r="C23833" t="s">
        <v>137</v>
      </c>
      <c r="D23833">
        <v>1</v>
      </c>
      <c r="E23833" t="s">
        <v>139</v>
      </c>
      <c r="F23833">
        <v>98.4</v>
      </c>
    </row>
    <row r="23834" spans="1:6">
      <c r="A23834" t="s">
        <v>257</v>
      </c>
      <c r="B23834" t="s">
        <v>88</v>
      </c>
      <c r="C23834" t="s">
        <v>137</v>
      </c>
      <c r="D23834">
        <v>1</v>
      </c>
      <c r="E23834" t="s">
        <v>139</v>
      </c>
      <c r="F23834">
        <v>39.1</v>
      </c>
    </row>
    <row r="23835" spans="1:6">
      <c r="A23835" t="s">
        <v>257</v>
      </c>
      <c r="B23835" t="s">
        <v>89</v>
      </c>
      <c r="C23835" t="s">
        <v>137</v>
      </c>
      <c r="D23835">
        <v>1</v>
      </c>
      <c r="E23835" t="s">
        <v>139</v>
      </c>
      <c r="F23835">
        <v>36.5</v>
      </c>
    </row>
    <row r="23836" spans="1:6">
      <c r="A23836" t="s">
        <v>257</v>
      </c>
      <c r="B23836" t="s">
        <v>90</v>
      </c>
      <c r="C23836" t="s">
        <v>137</v>
      </c>
      <c r="D23836">
        <v>1</v>
      </c>
      <c r="E23836" t="s">
        <v>139</v>
      </c>
      <c r="F23836">
        <v>10.199999999999999</v>
      </c>
    </row>
    <row r="23837" spans="1:6">
      <c r="A23837" t="s">
        <v>257</v>
      </c>
      <c r="B23837" t="s">
        <v>91</v>
      </c>
      <c r="C23837" t="s">
        <v>137</v>
      </c>
      <c r="D23837">
        <v>1</v>
      </c>
      <c r="E23837" t="s">
        <v>139</v>
      </c>
      <c r="F23837">
        <v>17.399999999999999</v>
      </c>
    </row>
    <row r="23838" spans="1:6">
      <c r="A23838" t="s">
        <v>257</v>
      </c>
      <c r="B23838" t="s">
        <v>92</v>
      </c>
      <c r="C23838" t="s">
        <v>137</v>
      </c>
      <c r="D23838">
        <v>1</v>
      </c>
      <c r="E23838" t="s">
        <v>139</v>
      </c>
      <c r="F23838">
        <v>1.9</v>
      </c>
    </row>
    <row r="23839" spans="1:6">
      <c r="A23839" t="s">
        <v>257</v>
      </c>
      <c r="B23839" t="s">
        <v>93</v>
      </c>
      <c r="C23839" t="s">
        <v>137</v>
      </c>
      <c r="D23839">
        <v>1</v>
      </c>
      <c r="E23839" t="s">
        <v>139</v>
      </c>
      <c r="F23839">
        <v>57.7</v>
      </c>
    </row>
    <row r="23840" spans="1:6">
      <c r="A23840" t="s">
        <v>257</v>
      </c>
      <c r="B23840" t="s">
        <v>94</v>
      </c>
      <c r="C23840" t="s">
        <v>137</v>
      </c>
      <c r="D23840">
        <v>1</v>
      </c>
      <c r="E23840" t="s">
        <v>139</v>
      </c>
      <c r="F23840">
        <v>99.9</v>
      </c>
    </row>
    <row r="23841" spans="1:6">
      <c r="A23841" t="s">
        <v>257</v>
      </c>
      <c r="B23841" t="s">
        <v>95</v>
      </c>
      <c r="C23841" t="s">
        <v>137</v>
      </c>
      <c r="D23841">
        <v>1</v>
      </c>
      <c r="E23841" t="s">
        <v>139</v>
      </c>
      <c r="F23841">
        <v>70.8</v>
      </c>
    </row>
    <row r="23842" spans="1:6">
      <c r="A23842" t="s">
        <v>257</v>
      </c>
      <c r="B23842" t="s">
        <v>96</v>
      </c>
      <c r="C23842" t="s">
        <v>137</v>
      </c>
      <c r="D23842">
        <v>1</v>
      </c>
      <c r="E23842" t="s">
        <v>139</v>
      </c>
      <c r="F23842">
        <v>99.9</v>
      </c>
    </row>
    <row r="23843" spans="1:6">
      <c r="A23843" t="s">
        <v>257</v>
      </c>
      <c r="B23843" t="s">
        <v>97</v>
      </c>
      <c r="C23843" t="s">
        <v>137</v>
      </c>
      <c r="D23843">
        <v>1</v>
      </c>
      <c r="E23843" t="s">
        <v>139</v>
      </c>
      <c r="F23843">
        <v>13.7</v>
      </c>
    </row>
    <row r="23844" spans="1:6">
      <c r="A23844" t="s">
        <v>257</v>
      </c>
      <c r="B23844" t="s">
        <v>98</v>
      </c>
      <c r="C23844" t="s">
        <v>137</v>
      </c>
      <c r="D23844">
        <v>1</v>
      </c>
      <c r="E23844" t="s">
        <v>139</v>
      </c>
      <c r="F23844">
        <v>43</v>
      </c>
    </row>
    <row r="23845" spans="1:6">
      <c r="A23845" t="s">
        <v>257</v>
      </c>
      <c r="B23845" t="s">
        <v>99</v>
      </c>
      <c r="C23845" t="s">
        <v>137</v>
      </c>
      <c r="D23845">
        <v>1</v>
      </c>
      <c r="E23845" t="s">
        <v>139</v>
      </c>
      <c r="F23845">
        <v>4.9000000000000004</v>
      </c>
    </row>
    <row r="23846" spans="1:6">
      <c r="A23846" t="s">
        <v>257</v>
      </c>
      <c r="B23846" t="s">
        <v>100</v>
      </c>
      <c r="C23846" t="s">
        <v>137</v>
      </c>
      <c r="D23846">
        <v>1</v>
      </c>
      <c r="E23846" t="s">
        <v>139</v>
      </c>
      <c r="F23846">
        <v>87.1</v>
      </c>
    </row>
    <row r="23847" spans="1:6">
      <c r="A23847" t="s">
        <v>257</v>
      </c>
      <c r="B23847" t="s">
        <v>101</v>
      </c>
      <c r="C23847" t="s">
        <v>137</v>
      </c>
      <c r="D23847">
        <v>1</v>
      </c>
      <c r="E23847" t="s">
        <v>139</v>
      </c>
      <c r="F23847">
        <v>99.6</v>
      </c>
    </row>
    <row r="23848" spans="1:6">
      <c r="A23848" t="s">
        <v>257</v>
      </c>
      <c r="B23848" t="s">
        <v>102</v>
      </c>
      <c r="C23848" t="s">
        <v>137</v>
      </c>
      <c r="D23848">
        <v>1</v>
      </c>
      <c r="E23848" t="s">
        <v>139</v>
      </c>
      <c r="F23848">
        <v>98.5</v>
      </c>
    </row>
    <row r="23849" spans="1:6">
      <c r="A23849" t="s">
        <v>257</v>
      </c>
      <c r="B23849" t="s">
        <v>103</v>
      </c>
      <c r="C23849" t="s">
        <v>137</v>
      </c>
      <c r="D23849">
        <v>1</v>
      </c>
      <c r="E23849" t="s">
        <v>139</v>
      </c>
      <c r="F23849">
        <v>79</v>
      </c>
    </row>
    <row r="23850" spans="1:6">
      <c r="A23850" t="s">
        <v>257</v>
      </c>
      <c r="B23850" t="s">
        <v>104</v>
      </c>
      <c r="C23850" t="s">
        <v>137</v>
      </c>
      <c r="D23850">
        <v>1</v>
      </c>
      <c r="E23850" t="s">
        <v>139</v>
      </c>
      <c r="F23850">
        <v>99.7</v>
      </c>
    </row>
    <row r="23851" spans="1:6">
      <c r="A23851" t="s">
        <v>257</v>
      </c>
      <c r="B23851" t="s">
        <v>105</v>
      </c>
      <c r="C23851" t="s">
        <v>137</v>
      </c>
      <c r="D23851">
        <v>1</v>
      </c>
      <c r="E23851" t="s">
        <v>139</v>
      </c>
      <c r="F23851">
        <v>0.1</v>
      </c>
    </row>
    <row r="23852" spans="1:6">
      <c r="A23852" t="s">
        <v>257</v>
      </c>
      <c r="B23852" t="s">
        <v>106</v>
      </c>
      <c r="C23852" t="s">
        <v>137</v>
      </c>
      <c r="D23852">
        <v>1</v>
      </c>
      <c r="E23852" t="s">
        <v>139</v>
      </c>
      <c r="F23852">
        <v>27.3</v>
      </c>
    </row>
    <row r="23853" spans="1:6">
      <c r="A23853" t="s">
        <v>257</v>
      </c>
      <c r="B23853" t="s">
        <v>107</v>
      </c>
      <c r="C23853" t="s">
        <v>137</v>
      </c>
      <c r="D23853">
        <v>1</v>
      </c>
      <c r="E23853" t="s">
        <v>139</v>
      </c>
      <c r="F23853">
        <v>8.8000000000000007</v>
      </c>
    </row>
    <row r="23854" spans="1:6">
      <c r="A23854" t="s">
        <v>257</v>
      </c>
      <c r="B23854" t="s">
        <v>108</v>
      </c>
      <c r="C23854" t="s">
        <v>137</v>
      </c>
      <c r="D23854">
        <v>1</v>
      </c>
      <c r="E23854" t="s">
        <v>139</v>
      </c>
      <c r="F23854">
        <v>99.9</v>
      </c>
    </row>
    <row r="23855" spans="1:6">
      <c r="A23855" t="s">
        <v>257</v>
      </c>
      <c r="B23855" t="s">
        <v>109</v>
      </c>
      <c r="C23855" t="s">
        <v>137</v>
      </c>
      <c r="D23855">
        <v>1</v>
      </c>
      <c r="E23855" t="s">
        <v>139</v>
      </c>
      <c r="F23855">
        <v>48</v>
      </c>
    </row>
    <row r="23856" spans="1:6">
      <c r="A23856" t="s">
        <v>257</v>
      </c>
      <c r="B23856" t="s">
        <v>110</v>
      </c>
      <c r="C23856" t="s">
        <v>137</v>
      </c>
      <c r="D23856">
        <v>1</v>
      </c>
      <c r="E23856" t="s">
        <v>139</v>
      </c>
      <c r="F23856">
        <v>100</v>
      </c>
    </row>
    <row r="23857" spans="1:6">
      <c r="A23857" t="s">
        <v>257</v>
      </c>
      <c r="B23857" t="s">
        <v>111</v>
      </c>
      <c r="C23857" t="s">
        <v>137</v>
      </c>
      <c r="D23857">
        <v>1</v>
      </c>
      <c r="E23857" t="s">
        <v>139</v>
      </c>
      <c r="F23857">
        <v>0</v>
      </c>
    </row>
    <row r="23858" spans="1:6">
      <c r="A23858" t="s">
        <v>257</v>
      </c>
      <c r="B23858" t="s">
        <v>112</v>
      </c>
      <c r="C23858" t="s">
        <v>137</v>
      </c>
      <c r="D23858">
        <v>1</v>
      </c>
      <c r="E23858" t="s">
        <v>139</v>
      </c>
      <c r="F23858">
        <v>8.3000000000000007</v>
      </c>
    </row>
    <row r="23859" spans="1:6">
      <c r="A23859" t="s">
        <v>257</v>
      </c>
      <c r="B23859" t="s">
        <v>113</v>
      </c>
      <c r="C23859" t="s">
        <v>137</v>
      </c>
      <c r="D23859">
        <v>1</v>
      </c>
      <c r="E23859" t="s">
        <v>139</v>
      </c>
      <c r="F23859">
        <v>60</v>
      </c>
    </row>
    <row r="23860" spans="1:6">
      <c r="A23860" t="s">
        <v>257</v>
      </c>
      <c r="B23860" t="s">
        <v>114</v>
      </c>
      <c r="C23860" t="s">
        <v>137</v>
      </c>
      <c r="D23860">
        <v>1</v>
      </c>
      <c r="E23860" t="s">
        <v>139</v>
      </c>
      <c r="F23860">
        <v>95.4</v>
      </c>
    </row>
    <row r="23861" spans="1:6">
      <c r="A23861" t="s">
        <v>257</v>
      </c>
      <c r="B23861" t="s">
        <v>115</v>
      </c>
      <c r="C23861" t="s">
        <v>137</v>
      </c>
      <c r="D23861">
        <v>1</v>
      </c>
      <c r="E23861" t="s">
        <v>139</v>
      </c>
      <c r="F23861">
        <v>58.3</v>
      </c>
    </row>
    <row r="23862" spans="1:6">
      <c r="A23862" t="s">
        <v>257</v>
      </c>
      <c r="B23862" t="s">
        <v>116</v>
      </c>
      <c r="C23862" t="s">
        <v>137</v>
      </c>
      <c r="D23862">
        <v>1</v>
      </c>
      <c r="E23862" t="s">
        <v>139</v>
      </c>
      <c r="F23862">
        <v>100</v>
      </c>
    </row>
    <row r="23863" spans="1:6">
      <c r="A23863" t="s">
        <v>257</v>
      </c>
      <c r="B23863" t="s">
        <v>146</v>
      </c>
      <c r="C23863" t="s">
        <v>137</v>
      </c>
      <c r="D23863">
        <v>1</v>
      </c>
      <c r="E23863" t="s">
        <v>139</v>
      </c>
      <c r="F23863">
        <v>45.5</v>
      </c>
    </row>
    <row r="23864" spans="1:6">
      <c r="A23864" t="s">
        <v>257</v>
      </c>
      <c r="B23864" t="s">
        <v>61</v>
      </c>
      <c r="C23864" t="s">
        <v>137</v>
      </c>
      <c r="D23864">
        <v>1</v>
      </c>
      <c r="E23864" t="s">
        <v>140</v>
      </c>
      <c r="F23864">
        <v>0.7</v>
      </c>
    </row>
    <row r="23865" spans="1:6">
      <c r="A23865" t="s">
        <v>257</v>
      </c>
      <c r="B23865" t="s">
        <v>62</v>
      </c>
      <c r="C23865" t="s">
        <v>137</v>
      </c>
      <c r="D23865">
        <v>1</v>
      </c>
      <c r="E23865" t="s">
        <v>140</v>
      </c>
      <c r="F23865">
        <v>13</v>
      </c>
    </row>
    <row r="23866" spans="1:6">
      <c r="A23866" t="s">
        <v>257</v>
      </c>
      <c r="B23866" t="s">
        <v>63</v>
      </c>
      <c r="C23866" t="s">
        <v>137</v>
      </c>
      <c r="D23866">
        <v>1</v>
      </c>
      <c r="E23866" t="s">
        <v>140</v>
      </c>
      <c r="F23866">
        <v>41.2</v>
      </c>
    </row>
    <row r="23867" spans="1:6">
      <c r="A23867" t="s">
        <v>257</v>
      </c>
      <c r="B23867" t="s">
        <v>64</v>
      </c>
      <c r="C23867" t="s">
        <v>137</v>
      </c>
      <c r="D23867">
        <v>1</v>
      </c>
      <c r="E23867" t="s">
        <v>140</v>
      </c>
      <c r="F23867">
        <v>0.5</v>
      </c>
    </row>
    <row r="23868" spans="1:6">
      <c r="A23868" t="s">
        <v>257</v>
      </c>
      <c r="B23868" t="s">
        <v>65</v>
      </c>
      <c r="C23868" t="s">
        <v>137</v>
      </c>
      <c r="D23868">
        <v>1</v>
      </c>
      <c r="E23868" t="s">
        <v>140</v>
      </c>
      <c r="F23868">
        <v>99.9</v>
      </c>
    </row>
    <row r="23869" spans="1:6">
      <c r="A23869" t="s">
        <v>257</v>
      </c>
      <c r="B23869" t="s">
        <v>66</v>
      </c>
      <c r="C23869" t="s">
        <v>137</v>
      </c>
      <c r="D23869">
        <v>1</v>
      </c>
      <c r="E23869" t="s">
        <v>140</v>
      </c>
      <c r="F23869">
        <v>73</v>
      </c>
    </row>
    <row r="23870" spans="1:6">
      <c r="A23870" t="s">
        <v>257</v>
      </c>
      <c r="B23870" t="s">
        <v>67</v>
      </c>
      <c r="C23870" t="s">
        <v>137</v>
      </c>
      <c r="D23870">
        <v>1</v>
      </c>
      <c r="E23870" t="s">
        <v>140</v>
      </c>
      <c r="F23870">
        <v>90.4</v>
      </c>
    </row>
    <row r="23871" spans="1:6">
      <c r="A23871" t="s">
        <v>257</v>
      </c>
      <c r="B23871" t="s">
        <v>68</v>
      </c>
      <c r="C23871" t="s">
        <v>137</v>
      </c>
      <c r="D23871">
        <v>1</v>
      </c>
      <c r="E23871" t="s">
        <v>140</v>
      </c>
      <c r="F23871">
        <v>91.2</v>
      </c>
    </row>
    <row r="23872" spans="1:6">
      <c r="A23872" t="s">
        <v>257</v>
      </c>
      <c r="B23872" t="s">
        <v>69</v>
      </c>
      <c r="C23872" t="s">
        <v>137</v>
      </c>
      <c r="D23872">
        <v>1</v>
      </c>
      <c r="E23872" t="s">
        <v>140</v>
      </c>
      <c r="F23872">
        <v>47.6</v>
      </c>
    </row>
    <row r="23873" spans="1:6">
      <c r="A23873" t="s">
        <v>257</v>
      </c>
      <c r="B23873" t="s">
        <v>70</v>
      </c>
      <c r="C23873" t="s">
        <v>137</v>
      </c>
      <c r="D23873">
        <v>1</v>
      </c>
      <c r="E23873" t="s">
        <v>140</v>
      </c>
      <c r="F23873">
        <v>31.5</v>
      </c>
    </row>
    <row r="23874" spans="1:6">
      <c r="A23874" t="s">
        <v>257</v>
      </c>
      <c r="B23874" t="s">
        <v>71</v>
      </c>
      <c r="C23874" t="s">
        <v>137</v>
      </c>
      <c r="D23874">
        <v>1</v>
      </c>
      <c r="E23874" t="s">
        <v>140</v>
      </c>
      <c r="F23874">
        <v>100</v>
      </c>
    </row>
    <row r="23875" spans="1:6">
      <c r="A23875" t="s">
        <v>257</v>
      </c>
      <c r="B23875" t="s">
        <v>72</v>
      </c>
      <c r="C23875" t="s">
        <v>137</v>
      </c>
      <c r="D23875">
        <v>1</v>
      </c>
      <c r="E23875" t="s">
        <v>140</v>
      </c>
      <c r="F23875">
        <v>0.2</v>
      </c>
    </row>
    <row r="23876" spans="1:6">
      <c r="A23876" t="s">
        <v>257</v>
      </c>
      <c r="B23876" t="s">
        <v>73</v>
      </c>
      <c r="C23876" t="s">
        <v>137</v>
      </c>
      <c r="D23876">
        <v>1</v>
      </c>
      <c r="E23876" t="s">
        <v>140</v>
      </c>
      <c r="F23876">
        <v>92.5</v>
      </c>
    </row>
    <row r="23877" spans="1:6">
      <c r="A23877" t="s">
        <v>257</v>
      </c>
      <c r="B23877" t="s">
        <v>74</v>
      </c>
      <c r="C23877" t="s">
        <v>137</v>
      </c>
      <c r="D23877">
        <v>1</v>
      </c>
      <c r="E23877" t="s">
        <v>140</v>
      </c>
      <c r="F23877">
        <v>9.3000000000000007</v>
      </c>
    </row>
    <row r="23878" spans="1:6">
      <c r="A23878" t="s">
        <v>257</v>
      </c>
      <c r="B23878" t="s">
        <v>75</v>
      </c>
      <c r="C23878" t="s">
        <v>137</v>
      </c>
      <c r="D23878">
        <v>1</v>
      </c>
      <c r="E23878" t="s">
        <v>140</v>
      </c>
      <c r="F23878">
        <v>36.4</v>
      </c>
    </row>
    <row r="23879" spans="1:6">
      <c r="A23879" t="s">
        <v>257</v>
      </c>
      <c r="B23879" t="s">
        <v>76</v>
      </c>
      <c r="C23879" t="s">
        <v>137</v>
      </c>
      <c r="D23879">
        <v>1</v>
      </c>
      <c r="E23879" t="s">
        <v>140</v>
      </c>
      <c r="F23879">
        <v>6.8</v>
      </c>
    </row>
    <row r="23880" spans="1:6">
      <c r="A23880" t="s">
        <v>257</v>
      </c>
      <c r="B23880" t="s">
        <v>77</v>
      </c>
      <c r="C23880" t="s">
        <v>137</v>
      </c>
      <c r="D23880">
        <v>1</v>
      </c>
      <c r="E23880" t="s">
        <v>140</v>
      </c>
      <c r="F23880">
        <v>0.7</v>
      </c>
    </row>
    <row r="23881" spans="1:6">
      <c r="A23881" t="s">
        <v>257</v>
      </c>
      <c r="B23881" t="s">
        <v>78</v>
      </c>
      <c r="C23881" t="s">
        <v>137</v>
      </c>
      <c r="D23881">
        <v>1</v>
      </c>
      <c r="E23881" t="s">
        <v>140</v>
      </c>
      <c r="F23881">
        <v>4</v>
      </c>
    </row>
    <row r="23882" spans="1:6">
      <c r="A23882" t="s">
        <v>257</v>
      </c>
      <c r="B23882" t="s">
        <v>79</v>
      </c>
      <c r="C23882" t="s">
        <v>137</v>
      </c>
      <c r="D23882">
        <v>1</v>
      </c>
      <c r="E23882" t="s">
        <v>140</v>
      </c>
      <c r="F23882">
        <v>69.8</v>
      </c>
    </row>
    <row r="23883" spans="1:6">
      <c r="A23883" t="s">
        <v>257</v>
      </c>
      <c r="B23883" t="s">
        <v>80</v>
      </c>
      <c r="C23883" t="s">
        <v>137</v>
      </c>
      <c r="D23883">
        <v>1</v>
      </c>
      <c r="E23883" t="s">
        <v>140</v>
      </c>
      <c r="F23883">
        <v>99.5</v>
      </c>
    </row>
    <row r="23884" spans="1:6">
      <c r="A23884" t="s">
        <v>257</v>
      </c>
      <c r="B23884" t="s">
        <v>81</v>
      </c>
      <c r="C23884" t="s">
        <v>137</v>
      </c>
      <c r="D23884">
        <v>1</v>
      </c>
      <c r="E23884" t="s">
        <v>140</v>
      </c>
      <c r="F23884">
        <v>99.7</v>
      </c>
    </row>
    <row r="23885" spans="1:6">
      <c r="A23885" t="s">
        <v>257</v>
      </c>
      <c r="B23885" t="s">
        <v>82</v>
      </c>
      <c r="C23885" t="s">
        <v>137</v>
      </c>
      <c r="D23885">
        <v>1</v>
      </c>
      <c r="E23885" t="s">
        <v>140</v>
      </c>
      <c r="F23885">
        <v>60.7</v>
      </c>
    </row>
    <row r="23886" spans="1:6">
      <c r="A23886" t="s">
        <v>257</v>
      </c>
      <c r="B23886" t="s">
        <v>83</v>
      </c>
      <c r="C23886" t="s">
        <v>137</v>
      </c>
      <c r="D23886">
        <v>1</v>
      </c>
      <c r="E23886" t="s">
        <v>140</v>
      </c>
      <c r="F23886">
        <v>67.8</v>
      </c>
    </row>
    <row r="23887" spans="1:6">
      <c r="A23887" t="s">
        <v>257</v>
      </c>
      <c r="B23887" t="s">
        <v>84</v>
      </c>
      <c r="C23887" t="s">
        <v>137</v>
      </c>
      <c r="D23887">
        <v>1</v>
      </c>
      <c r="E23887" t="s">
        <v>140</v>
      </c>
      <c r="F23887">
        <v>9.3000000000000007</v>
      </c>
    </row>
    <row r="23888" spans="1:6">
      <c r="A23888" t="s">
        <v>257</v>
      </c>
      <c r="B23888" t="s">
        <v>85</v>
      </c>
      <c r="C23888" t="s">
        <v>137</v>
      </c>
      <c r="D23888">
        <v>1</v>
      </c>
      <c r="E23888" t="s">
        <v>140</v>
      </c>
      <c r="F23888">
        <v>9.8000000000000007</v>
      </c>
    </row>
    <row r="23889" spans="1:6">
      <c r="A23889" t="s">
        <v>257</v>
      </c>
      <c r="B23889" t="s">
        <v>86</v>
      </c>
      <c r="C23889" t="s">
        <v>137</v>
      </c>
      <c r="D23889">
        <v>1</v>
      </c>
      <c r="E23889" t="s">
        <v>140</v>
      </c>
      <c r="F23889">
        <v>10.5</v>
      </c>
    </row>
    <row r="23890" spans="1:6">
      <c r="A23890" t="s">
        <v>257</v>
      </c>
      <c r="B23890" t="s">
        <v>87</v>
      </c>
      <c r="C23890" t="s">
        <v>137</v>
      </c>
      <c r="D23890">
        <v>1</v>
      </c>
      <c r="E23890" t="s">
        <v>140</v>
      </c>
      <c r="F23890">
        <v>1.6</v>
      </c>
    </row>
    <row r="23891" spans="1:6">
      <c r="A23891" t="s">
        <v>257</v>
      </c>
      <c r="B23891" t="s">
        <v>88</v>
      </c>
      <c r="C23891" t="s">
        <v>137</v>
      </c>
      <c r="D23891">
        <v>1</v>
      </c>
      <c r="E23891" t="s">
        <v>140</v>
      </c>
      <c r="F23891">
        <v>60.9</v>
      </c>
    </row>
    <row r="23892" spans="1:6">
      <c r="A23892" t="s">
        <v>257</v>
      </c>
      <c r="B23892" t="s">
        <v>89</v>
      </c>
      <c r="C23892" t="s">
        <v>137</v>
      </c>
      <c r="D23892">
        <v>1</v>
      </c>
      <c r="E23892" t="s">
        <v>140</v>
      </c>
      <c r="F23892">
        <v>63.5</v>
      </c>
    </row>
    <row r="23893" spans="1:6">
      <c r="A23893" t="s">
        <v>257</v>
      </c>
      <c r="B23893" t="s">
        <v>90</v>
      </c>
      <c r="C23893" t="s">
        <v>137</v>
      </c>
      <c r="D23893">
        <v>1</v>
      </c>
      <c r="E23893" t="s">
        <v>140</v>
      </c>
      <c r="F23893">
        <v>89.8</v>
      </c>
    </row>
    <row r="23894" spans="1:6">
      <c r="A23894" t="s">
        <v>257</v>
      </c>
      <c r="B23894" t="s">
        <v>91</v>
      </c>
      <c r="C23894" t="s">
        <v>137</v>
      </c>
      <c r="D23894">
        <v>1</v>
      </c>
      <c r="E23894" t="s">
        <v>140</v>
      </c>
      <c r="F23894">
        <v>82.6</v>
      </c>
    </row>
    <row r="23895" spans="1:6">
      <c r="A23895" t="s">
        <v>257</v>
      </c>
      <c r="B23895" t="s">
        <v>92</v>
      </c>
      <c r="C23895" t="s">
        <v>137</v>
      </c>
      <c r="D23895">
        <v>1</v>
      </c>
      <c r="E23895" t="s">
        <v>140</v>
      </c>
      <c r="F23895">
        <v>98.1</v>
      </c>
    </row>
    <row r="23896" spans="1:6">
      <c r="A23896" t="s">
        <v>257</v>
      </c>
      <c r="B23896" t="s">
        <v>93</v>
      </c>
      <c r="C23896" t="s">
        <v>137</v>
      </c>
      <c r="D23896">
        <v>1</v>
      </c>
      <c r="E23896" t="s">
        <v>140</v>
      </c>
      <c r="F23896">
        <v>42.3</v>
      </c>
    </row>
    <row r="23897" spans="1:6">
      <c r="A23897" t="s">
        <v>257</v>
      </c>
      <c r="B23897" t="s">
        <v>94</v>
      </c>
      <c r="C23897" t="s">
        <v>137</v>
      </c>
      <c r="D23897">
        <v>1</v>
      </c>
      <c r="E23897" t="s">
        <v>140</v>
      </c>
      <c r="F23897">
        <v>0.1</v>
      </c>
    </row>
    <row r="23898" spans="1:6">
      <c r="A23898" t="s">
        <v>257</v>
      </c>
      <c r="B23898" t="s">
        <v>95</v>
      </c>
      <c r="C23898" t="s">
        <v>137</v>
      </c>
      <c r="D23898">
        <v>1</v>
      </c>
      <c r="E23898" t="s">
        <v>140</v>
      </c>
      <c r="F23898">
        <v>29.2</v>
      </c>
    </row>
    <row r="23899" spans="1:6">
      <c r="A23899" t="s">
        <v>257</v>
      </c>
      <c r="B23899" t="s">
        <v>96</v>
      </c>
      <c r="C23899" t="s">
        <v>137</v>
      </c>
      <c r="D23899">
        <v>1</v>
      </c>
      <c r="E23899" t="s">
        <v>140</v>
      </c>
      <c r="F23899">
        <v>0.1</v>
      </c>
    </row>
    <row r="23900" spans="1:6">
      <c r="A23900" t="s">
        <v>257</v>
      </c>
      <c r="B23900" t="s">
        <v>97</v>
      </c>
      <c r="C23900" t="s">
        <v>137</v>
      </c>
      <c r="D23900">
        <v>1</v>
      </c>
      <c r="E23900" t="s">
        <v>140</v>
      </c>
      <c r="F23900">
        <v>86.3</v>
      </c>
    </row>
    <row r="23901" spans="1:6">
      <c r="A23901" t="s">
        <v>257</v>
      </c>
      <c r="B23901" t="s">
        <v>98</v>
      </c>
      <c r="C23901" t="s">
        <v>137</v>
      </c>
      <c r="D23901">
        <v>1</v>
      </c>
      <c r="E23901" t="s">
        <v>140</v>
      </c>
      <c r="F23901">
        <v>57</v>
      </c>
    </row>
    <row r="23902" spans="1:6">
      <c r="A23902" t="s">
        <v>257</v>
      </c>
      <c r="B23902" t="s">
        <v>99</v>
      </c>
      <c r="C23902" t="s">
        <v>137</v>
      </c>
      <c r="D23902">
        <v>1</v>
      </c>
      <c r="E23902" t="s">
        <v>140</v>
      </c>
      <c r="F23902">
        <v>95.1</v>
      </c>
    </row>
    <row r="23903" spans="1:6">
      <c r="A23903" t="s">
        <v>257</v>
      </c>
      <c r="B23903" t="s">
        <v>100</v>
      </c>
      <c r="C23903" t="s">
        <v>137</v>
      </c>
      <c r="D23903">
        <v>1</v>
      </c>
      <c r="E23903" t="s">
        <v>140</v>
      </c>
      <c r="F23903">
        <v>12.9</v>
      </c>
    </row>
    <row r="23904" spans="1:6">
      <c r="A23904" t="s">
        <v>257</v>
      </c>
      <c r="B23904" t="s">
        <v>101</v>
      </c>
      <c r="C23904" t="s">
        <v>137</v>
      </c>
      <c r="D23904">
        <v>1</v>
      </c>
      <c r="E23904" t="s">
        <v>140</v>
      </c>
      <c r="F23904">
        <v>0.4</v>
      </c>
    </row>
    <row r="23905" spans="1:6">
      <c r="A23905" t="s">
        <v>257</v>
      </c>
      <c r="B23905" t="s">
        <v>102</v>
      </c>
      <c r="C23905" t="s">
        <v>137</v>
      </c>
      <c r="D23905">
        <v>1</v>
      </c>
      <c r="E23905" t="s">
        <v>140</v>
      </c>
      <c r="F23905">
        <v>1.5</v>
      </c>
    </row>
    <row r="23906" spans="1:6">
      <c r="A23906" t="s">
        <v>257</v>
      </c>
      <c r="B23906" t="s">
        <v>103</v>
      </c>
      <c r="C23906" t="s">
        <v>137</v>
      </c>
      <c r="D23906">
        <v>1</v>
      </c>
      <c r="E23906" t="s">
        <v>140</v>
      </c>
      <c r="F23906">
        <v>21</v>
      </c>
    </row>
    <row r="23907" spans="1:6">
      <c r="A23907" t="s">
        <v>257</v>
      </c>
      <c r="B23907" t="s">
        <v>104</v>
      </c>
      <c r="C23907" t="s">
        <v>137</v>
      </c>
      <c r="D23907">
        <v>1</v>
      </c>
      <c r="E23907" t="s">
        <v>140</v>
      </c>
      <c r="F23907">
        <v>0.3</v>
      </c>
    </row>
    <row r="23908" spans="1:6">
      <c r="A23908" t="s">
        <v>257</v>
      </c>
      <c r="B23908" t="s">
        <v>105</v>
      </c>
      <c r="C23908" t="s">
        <v>137</v>
      </c>
      <c r="D23908">
        <v>1</v>
      </c>
      <c r="E23908" t="s">
        <v>140</v>
      </c>
      <c r="F23908">
        <v>99.9</v>
      </c>
    </row>
    <row r="23909" spans="1:6">
      <c r="A23909" t="s">
        <v>257</v>
      </c>
      <c r="B23909" t="s">
        <v>106</v>
      </c>
      <c r="C23909" t="s">
        <v>137</v>
      </c>
      <c r="D23909">
        <v>1</v>
      </c>
      <c r="E23909" t="s">
        <v>140</v>
      </c>
      <c r="F23909">
        <v>72.7</v>
      </c>
    </row>
    <row r="23910" spans="1:6">
      <c r="A23910" t="s">
        <v>257</v>
      </c>
      <c r="B23910" t="s">
        <v>107</v>
      </c>
      <c r="C23910" t="s">
        <v>137</v>
      </c>
      <c r="D23910">
        <v>1</v>
      </c>
      <c r="E23910" t="s">
        <v>140</v>
      </c>
      <c r="F23910">
        <v>91.2</v>
      </c>
    </row>
    <row r="23911" spans="1:6">
      <c r="A23911" t="s">
        <v>257</v>
      </c>
      <c r="B23911" t="s">
        <v>108</v>
      </c>
      <c r="C23911" t="s">
        <v>137</v>
      </c>
      <c r="D23911">
        <v>1</v>
      </c>
      <c r="E23911" t="s">
        <v>140</v>
      </c>
      <c r="F23911">
        <v>0.1</v>
      </c>
    </row>
    <row r="23912" spans="1:6">
      <c r="A23912" t="s">
        <v>257</v>
      </c>
      <c r="B23912" t="s">
        <v>109</v>
      </c>
      <c r="C23912" t="s">
        <v>137</v>
      </c>
      <c r="D23912">
        <v>1</v>
      </c>
      <c r="E23912" t="s">
        <v>140</v>
      </c>
      <c r="F23912">
        <v>52</v>
      </c>
    </row>
    <row r="23913" spans="1:6">
      <c r="A23913" t="s">
        <v>257</v>
      </c>
      <c r="B23913" t="s">
        <v>110</v>
      </c>
      <c r="C23913" t="s">
        <v>137</v>
      </c>
      <c r="D23913">
        <v>1</v>
      </c>
      <c r="E23913" t="s">
        <v>140</v>
      </c>
      <c r="F23913">
        <v>0</v>
      </c>
    </row>
    <row r="23914" spans="1:6">
      <c r="A23914" t="s">
        <v>257</v>
      </c>
      <c r="B23914" t="s">
        <v>111</v>
      </c>
      <c r="C23914" t="s">
        <v>137</v>
      </c>
      <c r="D23914">
        <v>1</v>
      </c>
      <c r="E23914" t="s">
        <v>140</v>
      </c>
      <c r="F23914">
        <v>100</v>
      </c>
    </row>
    <row r="23915" spans="1:6">
      <c r="A23915" t="s">
        <v>257</v>
      </c>
      <c r="B23915" t="s">
        <v>112</v>
      </c>
      <c r="C23915" t="s">
        <v>137</v>
      </c>
      <c r="D23915">
        <v>1</v>
      </c>
      <c r="E23915" t="s">
        <v>140</v>
      </c>
      <c r="F23915">
        <v>91.7</v>
      </c>
    </row>
    <row r="23916" spans="1:6">
      <c r="A23916" t="s">
        <v>257</v>
      </c>
      <c r="B23916" t="s">
        <v>113</v>
      </c>
      <c r="C23916" t="s">
        <v>137</v>
      </c>
      <c r="D23916">
        <v>1</v>
      </c>
      <c r="E23916" t="s">
        <v>140</v>
      </c>
      <c r="F23916">
        <v>40</v>
      </c>
    </row>
    <row r="23917" spans="1:6">
      <c r="A23917" t="s">
        <v>257</v>
      </c>
      <c r="B23917" t="s">
        <v>114</v>
      </c>
      <c r="C23917" t="s">
        <v>137</v>
      </c>
      <c r="D23917">
        <v>1</v>
      </c>
      <c r="E23917" t="s">
        <v>140</v>
      </c>
      <c r="F23917">
        <v>4.5999999999999996</v>
      </c>
    </row>
    <row r="23918" spans="1:6">
      <c r="A23918" t="s">
        <v>257</v>
      </c>
      <c r="B23918" t="s">
        <v>115</v>
      </c>
      <c r="C23918" t="s">
        <v>137</v>
      </c>
      <c r="D23918">
        <v>1</v>
      </c>
      <c r="E23918" t="s">
        <v>140</v>
      </c>
      <c r="F23918">
        <v>41.7</v>
      </c>
    </row>
    <row r="23919" spans="1:6">
      <c r="A23919" t="s">
        <v>257</v>
      </c>
      <c r="B23919" t="s">
        <v>116</v>
      </c>
      <c r="C23919" t="s">
        <v>137</v>
      </c>
      <c r="D23919">
        <v>1</v>
      </c>
      <c r="E23919" t="s">
        <v>140</v>
      </c>
      <c r="F23919">
        <v>0</v>
      </c>
    </row>
    <row r="23920" spans="1:6">
      <c r="A23920" t="s">
        <v>257</v>
      </c>
      <c r="B23920" t="s">
        <v>146</v>
      </c>
      <c r="C23920" t="s">
        <v>137</v>
      </c>
      <c r="D23920">
        <v>1</v>
      </c>
      <c r="E23920" t="s">
        <v>140</v>
      </c>
      <c r="F23920">
        <v>54.5</v>
      </c>
    </row>
    <row r="23921" spans="1:6">
      <c r="A23921" t="s">
        <v>257</v>
      </c>
      <c r="B23921" t="s">
        <v>61</v>
      </c>
      <c r="C23921" t="s">
        <v>137</v>
      </c>
      <c r="D23921">
        <v>1</v>
      </c>
      <c r="E23921" t="s">
        <v>147</v>
      </c>
      <c r="F23921">
        <v>0</v>
      </c>
    </row>
    <row r="23922" spans="1:6">
      <c r="A23922" t="s">
        <v>257</v>
      </c>
      <c r="B23922" t="s">
        <v>62</v>
      </c>
      <c r="C23922" t="s">
        <v>137</v>
      </c>
      <c r="D23922">
        <v>1</v>
      </c>
      <c r="E23922" t="s">
        <v>147</v>
      </c>
      <c r="F23922">
        <v>0</v>
      </c>
    </row>
    <row r="23923" spans="1:6">
      <c r="A23923" t="s">
        <v>257</v>
      </c>
      <c r="B23923" t="s">
        <v>63</v>
      </c>
      <c r="C23923" t="s">
        <v>137</v>
      </c>
      <c r="D23923">
        <v>1</v>
      </c>
      <c r="E23923" t="s">
        <v>147</v>
      </c>
      <c r="F23923">
        <v>0</v>
      </c>
    </row>
    <row r="23924" spans="1:6">
      <c r="A23924" t="s">
        <v>257</v>
      </c>
      <c r="B23924" t="s">
        <v>64</v>
      </c>
      <c r="C23924" t="s">
        <v>137</v>
      </c>
      <c r="D23924">
        <v>1</v>
      </c>
      <c r="E23924" t="s">
        <v>147</v>
      </c>
      <c r="F23924">
        <v>0</v>
      </c>
    </row>
    <row r="23925" spans="1:6">
      <c r="A23925" t="s">
        <v>257</v>
      </c>
      <c r="B23925" t="s">
        <v>65</v>
      </c>
      <c r="C23925" t="s">
        <v>137</v>
      </c>
      <c r="D23925">
        <v>1</v>
      </c>
      <c r="E23925" t="s">
        <v>147</v>
      </c>
      <c r="F23925">
        <v>0</v>
      </c>
    </row>
    <row r="23926" spans="1:6">
      <c r="A23926" t="s">
        <v>257</v>
      </c>
      <c r="B23926" t="s">
        <v>66</v>
      </c>
      <c r="C23926" t="s">
        <v>137</v>
      </c>
      <c r="D23926">
        <v>1</v>
      </c>
      <c r="E23926" t="s">
        <v>147</v>
      </c>
      <c r="F23926">
        <v>0</v>
      </c>
    </row>
    <row r="23927" spans="1:6">
      <c r="A23927" t="s">
        <v>257</v>
      </c>
      <c r="B23927" t="s">
        <v>67</v>
      </c>
      <c r="C23927" t="s">
        <v>137</v>
      </c>
      <c r="D23927">
        <v>1</v>
      </c>
      <c r="E23927" t="s">
        <v>147</v>
      </c>
      <c r="F23927">
        <v>0</v>
      </c>
    </row>
    <row r="23928" spans="1:6">
      <c r="A23928" t="s">
        <v>257</v>
      </c>
      <c r="B23928" t="s">
        <v>68</v>
      </c>
      <c r="C23928" t="s">
        <v>137</v>
      </c>
      <c r="D23928">
        <v>1</v>
      </c>
      <c r="E23928" t="s">
        <v>147</v>
      </c>
      <c r="F23928">
        <v>0</v>
      </c>
    </row>
    <row r="23929" spans="1:6">
      <c r="A23929" t="s">
        <v>257</v>
      </c>
      <c r="B23929" t="s">
        <v>69</v>
      </c>
      <c r="C23929" t="s">
        <v>137</v>
      </c>
      <c r="D23929">
        <v>1</v>
      </c>
      <c r="E23929" t="s">
        <v>147</v>
      </c>
      <c r="F23929">
        <v>0</v>
      </c>
    </row>
    <row r="23930" spans="1:6">
      <c r="A23930" t="s">
        <v>257</v>
      </c>
      <c r="B23930" t="s">
        <v>70</v>
      </c>
      <c r="C23930" t="s">
        <v>137</v>
      </c>
      <c r="D23930">
        <v>1</v>
      </c>
      <c r="E23930" t="s">
        <v>147</v>
      </c>
      <c r="F23930">
        <v>0</v>
      </c>
    </row>
    <row r="23931" spans="1:6">
      <c r="A23931" t="s">
        <v>257</v>
      </c>
      <c r="B23931" t="s">
        <v>71</v>
      </c>
      <c r="C23931" t="s">
        <v>137</v>
      </c>
      <c r="D23931">
        <v>1</v>
      </c>
      <c r="E23931" t="s">
        <v>147</v>
      </c>
      <c r="F23931">
        <v>0</v>
      </c>
    </row>
    <row r="23932" spans="1:6">
      <c r="A23932" t="s">
        <v>257</v>
      </c>
      <c r="B23932" t="s">
        <v>72</v>
      </c>
      <c r="C23932" t="s">
        <v>137</v>
      </c>
      <c r="D23932">
        <v>1</v>
      </c>
      <c r="E23932" t="s">
        <v>147</v>
      </c>
      <c r="F23932">
        <v>0</v>
      </c>
    </row>
    <row r="23933" spans="1:6">
      <c r="A23933" t="s">
        <v>257</v>
      </c>
      <c r="B23933" t="s">
        <v>73</v>
      </c>
      <c r="C23933" t="s">
        <v>137</v>
      </c>
      <c r="D23933">
        <v>1</v>
      </c>
      <c r="E23933" t="s">
        <v>147</v>
      </c>
      <c r="F23933">
        <v>0</v>
      </c>
    </row>
    <row r="23934" spans="1:6">
      <c r="A23934" t="s">
        <v>257</v>
      </c>
      <c r="B23934" t="s">
        <v>74</v>
      </c>
      <c r="C23934" t="s">
        <v>137</v>
      </c>
      <c r="D23934">
        <v>1</v>
      </c>
      <c r="E23934" t="s">
        <v>147</v>
      </c>
      <c r="F23934">
        <v>0</v>
      </c>
    </row>
    <row r="23935" spans="1:6">
      <c r="A23935" t="s">
        <v>257</v>
      </c>
      <c r="B23935" t="s">
        <v>75</v>
      </c>
      <c r="C23935" t="s">
        <v>137</v>
      </c>
      <c r="D23935">
        <v>1</v>
      </c>
      <c r="E23935" t="s">
        <v>147</v>
      </c>
      <c r="F23935">
        <v>0</v>
      </c>
    </row>
    <row r="23936" spans="1:6">
      <c r="A23936" t="s">
        <v>257</v>
      </c>
      <c r="B23936" t="s">
        <v>76</v>
      </c>
      <c r="C23936" t="s">
        <v>137</v>
      </c>
      <c r="D23936">
        <v>1</v>
      </c>
      <c r="E23936" t="s">
        <v>147</v>
      </c>
      <c r="F23936">
        <v>0</v>
      </c>
    </row>
    <row r="23937" spans="1:6">
      <c r="A23937" t="s">
        <v>257</v>
      </c>
      <c r="B23937" t="s">
        <v>77</v>
      </c>
      <c r="C23937" t="s">
        <v>137</v>
      </c>
      <c r="D23937">
        <v>1</v>
      </c>
      <c r="E23937" t="s">
        <v>147</v>
      </c>
      <c r="F23937">
        <v>0</v>
      </c>
    </row>
    <row r="23938" spans="1:6">
      <c r="A23938" t="s">
        <v>257</v>
      </c>
      <c r="B23938" t="s">
        <v>78</v>
      </c>
      <c r="C23938" t="s">
        <v>137</v>
      </c>
      <c r="D23938">
        <v>1</v>
      </c>
      <c r="E23938" t="s">
        <v>147</v>
      </c>
      <c r="F23938">
        <v>0</v>
      </c>
    </row>
    <row r="23939" spans="1:6">
      <c r="A23939" t="s">
        <v>257</v>
      </c>
      <c r="B23939" t="s">
        <v>79</v>
      </c>
      <c r="C23939" t="s">
        <v>137</v>
      </c>
      <c r="D23939">
        <v>1</v>
      </c>
      <c r="E23939" t="s">
        <v>147</v>
      </c>
      <c r="F23939">
        <v>0</v>
      </c>
    </row>
    <row r="23940" spans="1:6">
      <c r="A23940" t="s">
        <v>257</v>
      </c>
      <c r="B23940" t="s">
        <v>80</v>
      </c>
      <c r="C23940" t="s">
        <v>137</v>
      </c>
      <c r="D23940">
        <v>1</v>
      </c>
      <c r="E23940" t="s">
        <v>147</v>
      </c>
      <c r="F23940">
        <v>0</v>
      </c>
    </row>
    <row r="23941" spans="1:6">
      <c r="A23941" t="s">
        <v>257</v>
      </c>
      <c r="B23941" t="s">
        <v>81</v>
      </c>
      <c r="C23941" t="s">
        <v>137</v>
      </c>
      <c r="D23941">
        <v>1</v>
      </c>
      <c r="E23941" t="s">
        <v>147</v>
      </c>
      <c r="F23941">
        <v>0</v>
      </c>
    </row>
    <row r="23942" spans="1:6">
      <c r="A23942" t="s">
        <v>257</v>
      </c>
      <c r="B23942" t="s">
        <v>82</v>
      </c>
      <c r="C23942" t="s">
        <v>137</v>
      </c>
      <c r="D23942">
        <v>1</v>
      </c>
      <c r="E23942" t="s">
        <v>147</v>
      </c>
      <c r="F23942">
        <v>0</v>
      </c>
    </row>
    <row r="23943" spans="1:6">
      <c r="A23943" t="s">
        <v>257</v>
      </c>
      <c r="B23943" t="s">
        <v>83</v>
      </c>
      <c r="C23943" t="s">
        <v>137</v>
      </c>
      <c r="D23943">
        <v>1</v>
      </c>
      <c r="E23943" t="s">
        <v>147</v>
      </c>
      <c r="F23943">
        <v>0</v>
      </c>
    </row>
    <row r="23944" spans="1:6">
      <c r="A23944" t="s">
        <v>257</v>
      </c>
      <c r="B23944" t="s">
        <v>84</v>
      </c>
      <c r="C23944" t="s">
        <v>137</v>
      </c>
      <c r="D23944">
        <v>1</v>
      </c>
      <c r="E23944" t="s">
        <v>147</v>
      </c>
      <c r="F23944">
        <v>0</v>
      </c>
    </row>
    <row r="23945" spans="1:6">
      <c r="A23945" t="s">
        <v>257</v>
      </c>
      <c r="B23945" t="s">
        <v>85</v>
      </c>
      <c r="C23945" t="s">
        <v>137</v>
      </c>
      <c r="D23945">
        <v>1</v>
      </c>
      <c r="E23945" t="s">
        <v>147</v>
      </c>
      <c r="F23945">
        <v>0</v>
      </c>
    </row>
    <row r="23946" spans="1:6">
      <c r="A23946" t="s">
        <v>257</v>
      </c>
      <c r="B23946" t="s">
        <v>86</v>
      </c>
      <c r="C23946" t="s">
        <v>137</v>
      </c>
      <c r="D23946">
        <v>1</v>
      </c>
      <c r="E23946" t="s">
        <v>147</v>
      </c>
      <c r="F23946">
        <v>0</v>
      </c>
    </row>
    <row r="23947" spans="1:6">
      <c r="A23947" t="s">
        <v>257</v>
      </c>
      <c r="B23947" t="s">
        <v>87</v>
      </c>
      <c r="C23947" t="s">
        <v>137</v>
      </c>
      <c r="D23947">
        <v>1</v>
      </c>
      <c r="E23947" t="s">
        <v>147</v>
      </c>
      <c r="F23947">
        <v>0</v>
      </c>
    </row>
    <row r="23948" spans="1:6">
      <c r="A23948" t="s">
        <v>257</v>
      </c>
      <c r="B23948" t="s">
        <v>88</v>
      </c>
      <c r="C23948" t="s">
        <v>137</v>
      </c>
      <c r="D23948">
        <v>1</v>
      </c>
      <c r="E23948" t="s">
        <v>147</v>
      </c>
      <c r="F23948">
        <v>0</v>
      </c>
    </row>
    <row r="23949" spans="1:6">
      <c r="A23949" t="s">
        <v>257</v>
      </c>
      <c r="B23949" t="s">
        <v>89</v>
      </c>
      <c r="C23949" t="s">
        <v>137</v>
      </c>
      <c r="D23949">
        <v>1</v>
      </c>
      <c r="E23949" t="s">
        <v>147</v>
      </c>
      <c r="F23949">
        <v>0</v>
      </c>
    </row>
    <row r="23950" spans="1:6">
      <c r="A23950" t="s">
        <v>257</v>
      </c>
      <c r="B23950" t="s">
        <v>90</v>
      </c>
      <c r="C23950" t="s">
        <v>137</v>
      </c>
      <c r="D23950">
        <v>1</v>
      </c>
      <c r="E23950" t="s">
        <v>147</v>
      </c>
      <c r="F23950">
        <v>0</v>
      </c>
    </row>
    <row r="23951" spans="1:6">
      <c r="A23951" t="s">
        <v>257</v>
      </c>
      <c r="B23951" t="s">
        <v>91</v>
      </c>
      <c r="C23951" t="s">
        <v>137</v>
      </c>
      <c r="D23951">
        <v>1</v>
      </c>
      <c r="E23951" t="s">
        <v>147</v>
      </c>
      <c r="F23951">
        <v>0</v>
      </c>
    </row>
    <row r="23952" spans="1:6">
      <c r="A23952" t="s">
        <v>257</v>
      </c>
      <c r="B23952" t="s">
        <v>92</v>
      </c>
      <c r="C23952" t="s">
        <v>137</v>
      </c>
      <c r="D23952">
        <v>1</v>
      </c>
      <c r="E23952" t="s">
        <v>147</v>
      </c>
      <c r="F23952">
        <v>0</v>
      </c>
    </row>
    <row r="23953" spans="1:6">
      <c r="A23953" t="s">
        <v>257</v>
      </c>
      <c r="B23953" t="s">
        <v>93</v>
      </c>
      <c r="C23953" t="s">
        <v>137</v>
      </c>
      <c r="D23953">
        <v>1</v>
      </c>
      <c r="E23953" t="s">
        <v>147</v>
      </c>
      <c r="F23953">
        <v>0</v>
      </c>
    </row>
    <row r="23954" spans="1:6">
      <c r="A23954" t="s">
        <v>257</v>
      </c>
      <c r="B23954" t="s">
        <v>94</v>
      </c>
      <c r="C23954" t="s">
        <v>137</v>
      </c>
      <c r="D23954">
        <v>1</v>
      </c>
      <c r="E23954" t="s">
        <v>147</v>
      </c>
      <c r="F23954">
        <v>0</v>
      </c>
    </row>
    <row r="23955" spans="1:6">
      <c r="A23955" t="s">
        <v>257</v>
      </c>
      <c r="B23955" t="s">
        <v>95</v>
      </c>
      <c r="C23955" t="s">
        <v>137</v>
      </c>
      <c r="D23955">
        <v>1</v>
      </c>
      <c r="E23955" t="s">
        <v>147</v>
      </c>
      <c r="F23955">
        <v>0</v>
      </c>
    </row>
    <row r="23956" spans="1:6">
      <c r="A23956" t="s">
        <v>257</v>
      </c>
      <c r="B23956" t="s">
        <v>96</v>
      </c>
      <c r="C23956" t="s">
        <v>137</v>
      </c>
      <c r="D23956">
        <v>1</v>
      </c>
      <c r="E23956" t="s">
        <v>147</v>
      </c>
      <c r="F23956">
        <v>0</v>
      </c>
    </row>
    <row r="23957" spans="1:6">
      <c r="A23957" t="s">
        <v>257</v>
      </c>
      <c r="B23957" t="s">
        <v>97</v>
      </c>
      <c r="C23957" t="s">
        <v>137</v>
      </c>
      <c r="D23957">
        <v>1</v>
      </c>
      <c r="E23957" t="s">
        <v>147</v>
      </c>
      <c r="F23957">
        <v>0</v>
      </c>
    </row>
    <row r="23958" spans="1:6">
      <c r="A23958" t="s">
        <v>257</v>
      </c>
      <c r="B23958" t="s">
        <v>98</v>
      </c>
      <c r="C23958" t="s">
        <v>137</v>
      </c>
      <c r="D23958">
        <v>1</v>
      </c>
      <c r="E23958" t="s">
        <v>147</v>
      </c>
      <c r="F23958">
        <v>0</v>
      </c>
    </row>
    <row r="23959" spans="1:6">
      <c r="A23959" t="s">
        <v>257</v>
      </c>
      <c r="B23959" t="s">
        <v>99</v>
      </c>
      <c r="C23959" t="s">
        <v>137</v>
      </c>
      <c r="D23959">
        <v>1</v>
      </c>
      <c r="E23959" t="s">
        <v>147</v>
      </c>
      <c r="F23959">
        <v>0</v>
      </c>
    </row>
    <row r="23960" spans="1:6">
      <c r="A23960" t="s">
        <v>257</v>
      </c>
      <c r="B23960" t="s">
        <v>100</v>
      </c>
      <c r="C23960" t="s">
        <v>137</v>
      </c>
      <c r="D23960">
        <v>1</v>
      </c>
      <c r="E23960" t="s">
        <v>147</v>
      </c>
      <c r="F23960">
        <v>0</v>
      </c>
    </row>
    <row r="23961" spans="1:6">
      <c r="A23961" t="s">
        <v>257</v>
      </c>
      <c r="B23961" t="s">
        <v>101</v>
      </c>
      <c r="C23961" t="s">
        <v>137</v>
      </c>
      <c r="D23961">
        <v>1</v>
      </c>
      <c r="E23961" t="s">
        <v>147</v>
      </c>
      <c r="F23961">
        <v>0</v>
      </c>
    </row>
    <row r="23962" spans="1:6">
      <c r="A23962" t="s">
        <v>257</v>
      </c>
      <c r="B23962" t="s">
        <v>102</v>
      </c>
      <c r="C23962" t="s">
        <v>137</v>
      </c>
      <c r="D23962">
        <v>1</v>
      </c>
      <c r="E23962" t="s">
        <v>147</v>
      </c>
      <c r="F23962">
        <v>0</v>
      </c>
    </row>
    <row r="23963" spans="1:6">
      <c r="A23963" t="s">
        <v>257</v>
      </c>
      <c r="B23963" t="s">
        <v>103</v>
      </c>
      <c r="C23963" t="s">
        <v>137</v>
      </c>
      <c r="D23963">
        <v>1</v>
      </c>
      <c r="E23963" t="s">
        <v>147</v>
      </c>
      <c r="F23963">
        <v>0</v>
      </c>
    </row>
    <row r="23964" spans="1:6">
      <c r="A23964" t="s">
        <v>257</v>
      </c>
      <c r="B23964" t="s">
        <v>104</v>
      </c>
      <c r="C23964" t="s">
        <v>137</v>
      </c>
      <c r="D23964">
        <v>1</v>
      </c>
      <c r="E23964" t="s">
        <v>147</v>
      </c>
      <c r="F23964">
        <v>0</v>
      </c>
    </row>
    <row r="23965" spans="1:6">
      <c r="A23965" t="s">
        <v>257</v>
      </c>
      <c r="B23965" t="s">
        <v>105</v>
      </c>
      <c r="C23965" t="s">
        <v>137</v>
      </c>
      <c r="D23965">
        <v>1</v>
      </c>
      <c r="E23965" t="s">
        <v>147</v>
      </c>
      <c r="F23965">
        <v>0</v>
      </c>
    </row>
    <row r="23966" spans="1:6">
      <c r="A23966" t="s">
        <v>257</v>
      </c>
      <c r="B23966" t="s">
        <v>106</v>
      </c>
      <c r="C23966" t="s">
        <v>137</v>
      </c>
      <c r="D23966">
        <v>1</v>
      </c>
      <c r="E23966" t="s">
        <v>147</v>
      </c>
      <c r="F23966">
        <v>0</v>
      </c>
    </row>
    <row r="23967" spans="1:6">
      <c r="A23967" t="s">
        <v>257</v>
      </c>
      <c r="B23967" t="s">
        <v>107</v>
      </c>
      <c r="C23967" t="s">
        <v>137</v>
      </c>
      <c r="D23967">
        <v>1</v>
      </c>
      <c r="E23967" t="s">
        <v>147</v>
      </c>
      <c r="F23967">
        <v>0</v>
      </c>
    </row>
    <row r="23968" spans="1:6">
      <c r="A23968" t="s">
        <v>257</v>
      </c>
      <c r="B23968" t="s">
        <v>108</v>
      </c>
      <c r="C23968" t="s">
        <v>137</v>
      </c>
      <c r="D23968">
        <v>1</v>
      </c>
      <c r="E23968" t="s">
        <v>147</v>
      </c>
      <c r="F23968">
        <v>0</v>
      </c>
    </row>
    <row r="23969" spans="1:6">
      <c r="A23969" t="s">
        <v>257</v>
      </c>
      <c r="B23969" t="s">
        <v>109</v>
      </c>
      <c r="C23969" t="s">
        <v>137</v>
      </c>
      <c r="D23969">
        <v>1</v>
      </c>
      <c r="E23969" t="s">
        <v>147</v>
      </c>
      <c r="F23969">
        <v>0</v>
      </c>
    </row>
    <row r="23970" spans="1:6">
      <c r="A23970" t="s">
        <v>257</v>
      </c>
      <c r="B23970" t="s">
        <v>110</v>
      </c>
      <c r="C23970" t="s">
        <v>137</v>
      </c>
      <c r="D23970">
        <v>1</v>
      </c>
      <c r="E23970" t="s">
        <v>147</v>
      </c>
      <c r="F23970">
        <v>0</v>
      </c>
    </row>
    <row r="23971" spans="1:6">
      <c r="A23971" t="s">
        <v>257</v>
      </c>
      <c r="B23971" t="s">
        <v>111</v>
      </c>
      <c r="C23971" t="s">
        <v>137</v>
      </c>
      <c r="D23971">
        <v>1</v>
      </c>
      <c r="E23971" t="s">
        <v>147</v>
      </c>
      <c r="F23971">
        <v>0</v>
      </c>
    </row>
    <row r="23972" spans="1:6">
      <c r="A23972" t="s">
        <v>257</v>
      </c>
      <c r="B23972" t="s">
        <v>112</v>
      </c>
      <c r="C23972" t="s">
        <v>137</v>
      </c>
      <c r="D23972">
        <v>1</v>
      </c>
      <c r="E23972" t="s">
        <v>147</v>
      </c>
      <c r="F23972">
        <v>0</v>
      </c>
    </row>
    <row r="23973" spans="1:6">
      <c r="A23973" t="s">
        <v>257</v>
      </c>
      <c r="B23973" t="s">
        <v>113</v>
      </c>
      <c r="C23973" t="s">
        <v>137</v>
      </c>
      <c r="D23973">
        <v>1</v>
      </c>
      <c r="E23973" t="s">
        <v>147</v>
      </c>
      <c r="F23973">
        <v>0</v>
      </c>
    </row>
    <row r="23974" spans="1:6">
      <c r="A23974" t="s">
        <v>257</v>
      </c>
      <c r="B23974" t="s">
        <v>114</v>
      </c>
      <c r="C23974" t="s">
        <v>137</v>
      </c>
      <c r="D23974">
        <v>1</v>
      </c>
      <c r="E23974" t="s">
        <v>147</v>
      </c>
      <c r="F23974">
        <v>0</v>
      </c>
    </row>
    <row r="23975" spans="1:6">
      <c r="A23975" t="s">
        <v>257</v>
      </c>
      <c r="B23975" t="s">
        <v>115</v>
      </c>
      <c r="C23975" t="s">
        <v>137</v>
      </c>
      <c r="D23975">
        <v>1</v>
      </c>
      <c r="E23975" t="s">
        <v>147</v>
      </c>
      <c r="F23975">
        <v>0</v>
      </c>
    </row>
    <row r="23976" spans="1:6">
      <c r="A23976" t="s">
        <v>257</v>
      </c>
      <c r="B23976" t="s">
        <v>116</v>
      </c>
      <c r="C23976" t="s">
        <v>137</v>
      </c>
      <c r="D23976">
        <v>1</v>
      </c>
      <c r="E23976" t="s">
        <v>147</v>
      </c>
      <c r="F23976">
        <v>0</v>
      </c>
    </row>
    <row r="23977" spans="1:6">
      <c r="A23977" t="s">
        <v>257</v>
      </c>
      <c r="B23977" t="s">
        <v>146</v>
      </c>
      <c r="C23977" t="s">
        <v>137</v>
      </c>
      <c r="D23977">
        <v>1</v>
      </c>
      <c r="E23977" t="s">
        <v>147</v>
      </c>
      <c r="F23977">
        <v>0</v>
      </c>
    </row>
    <row r="23978" spans="1:6">
      <c r="A23978" t="s">
        <v>257</v>
      </c>
      <c r="B23978" t="s">
        <v>61</v>
      </c>
      <c r="C23978" t="s">
        <v>138</v>
      </c>
      <c r="D23978">
        <v>1</v>
      </c>
      <c r="E23978" t="s">
        <v>139</v>
      </c>
      <c r="F23978">
        <v>62.4</v>
      </c>
    </row>
    <row r="23979" spans="1:6">
      <c r="A23979" t="s">
        <v>257</v>
      </c>
      <c r="B23979" t="s">
        <v>62</v>
      </c>
      <c r="C23979" t="s">
        <v>138</v>
      </c>
      <c r="D23979">
        <v>1</v>
      </c>
      <c r="E23979" t="s">
        <v>139</v>
      </c>
      <c r="F23979">
        <v>51.7</v>
      </c>
    </row>
    <row r="23980" spans="1:6">
      <c r="A23980" t="s">
        <v>257</v>
      </c>
      <c r="B23980" t="s">
        <v>63</v>
      </c>
      <c r="C23980" t="s">
        <v>138</v>
      </c>
      <c r="D23980">
        <v>1</v>
      </c>
      <c r="E23980" t="s">
        <v>139</v>
      </c>
      <c r="F23980">
        <v>49</v>
      </c>
    </row>
    <row r="23981" spans="1:6">
      <c r="A23981" t="s">
        <v>257</v>
      </c>
      <c r="B23981" t="s">
        <v>64</v>
      </c>
      <c r="C23981" t="s">
        <v>138</v>
      </c>
      <c r="D23981">
        <v>1</v>
      </c>
      <c r="E23981" t="s">
        <v>139</v>
      </c>
      <c r="F23981">
        <v>62.5</v>
      </c>
    </row>
    <row r="23982" spans="1:6">
      <c r="A23982" t="s">
        <v>257</v>
      </c>
      <c r="B23982" t="s">
        <v>65</v>
      </c>
      <c r="C23982" t="s">
        <v>138</v>
      </c>
      <c r="D23982">
        <v>1</v>
      </c>
      <c r="E23982" t="s">
        <v>139</v>
      </c>
      <c r="F23982">
        <v>33.700000000000003</v>
      </c>
    </row>
    <row r="23983" spans="1:6">
      <c r="A23983" t="s">
        <v>257</v>
      </c>
      <c r="B23983" t="s">
        <v>66</v>
      </c>
      <c r="C23983" t="s">
        <v>138</v>
      </c>
      <c r="D23983">
        <v>1</v>
      </c>
      <c r="E23983" t="s">
        <v>139</v>
      </c>
      <c r="F23983">
        <v>42.7</v>
      </c>
    </row>
    <row r="23984" spans="1:6">
      <c r="A23984" t="s">
        <v>257</v>
      </c>
      <c r="B23984" t="s">
        <v>67</v>
      </c>
      <c r="C23984" t="s">
        <v>138</v>
      </c>
      <c r="D23984">
        <v>1</v>
      </c>
      <c r="E23984" t="s">
        <v>139</v>
      </c>
      <c r="F23984">
        <v>38.9</v>
      </c>
    </row>
    <row r="23985" spans="1:6">
      <c r="A23985" t="s">
        <v>257</v>
      </c>
      <c r="B23985" t="s">
        <v>68</v>
      </c>
      <c r="C23985" t="s">
        <v>138</v>
      </c>
      <c r="D23985">
        <v>1</v>
      </c>
      <c r="E23985" t="s">
        <v>139</v>
      </c>
      <c r="F23985">
        <v>39.299999999999997</v>
      </c>
    </row>
    <row r="23986" spans="1:6">
      <c r="A23986" t="s">
        <v>257</v>
      </c>
      <c r="B23986" t="s">
        <v>69</v>
      </c>
      <c r="C23986" t="s">
        <v>138</v>
      </c>
      <c r="D23986">
        <v>1</v>
      </c>
      <c r="E23986" t="s">
        <v>139</v>
      </c>
      <c r="F23986">
        <v>49</v>
      </c>
    </row>
    <row r="23987" spans="1:6">
      <c r="A23987" t="s">
        <v>257</v>
      </c>
      <c r="B23987" t="s">
        <v>70</v>
      </c>
      <c r="C23987" t="s">
        <v>138</v>
      </c>
      <c r="D23987">
        <v>1</v>
      </c>
      <c r="E23987" t="s">
        <v>139</v>
      </c>
      <c r="F23987">
        <v>51.9</v>
      </c>
    </row>
    <row r="23988" spans="1:6">
      <c r="A23988" t="s">
        <v>257</v>
      </c>
      <c r="B23988" t="s">
        <v>71</v>
      </c>
      <c r="C23988" t="s">
        <v>138</v>
      </c>
      <c r="D23988">
        <v>1</v>
      </c>
      <c r="E23988" t="s">
        <v>139</v>
      </c>
      <c r="F23988">
        <v>27.6</v>
      </c>
    </row>
    <row r="23989" spans="1:6">
      <c r="A23989" t="s">
        <v>257</v>
      </c>
      <c r="B23989" t="s">
        <v>72</v>
      </c>
      <c r="C23989" t="s">
        <v>138</v>
      </c>
      <c r="D23989">
        <v>1</v>
      </c>
      <c r="E23989" t="s">
        <v>139</v>
      </c>
      <c r="F23989">
        <v>63.5</v>
      </c>
    </row>
    <row r="23990" spans="1:6">
      <c r="A23990" t="s">
        <v>257</v>
      </c>
      <c r="B23990" t="s">
        <v>73</v>
      </c>
      <c r="C23990" t="s">
        <v>138</v>
      </c>
      <c r="D23990">
        <v>1</v>
      </c>
      <c r="E23990" t="s">
        <v>139</v>
      </c>
      <c r="F23990">
        <v>38.799999999999997</v>
      </c>
    </row>
    <row r="23991" spans="1:6">
      <c r="A23991" t="s">
        <v>257</v>
      </c>
      <c r="B23991" t="s">
        <v>74</v>
      </c>
      <c r="C23991" t="s">
        <v>138</v>
      </c>
      <c r="D23991">
        <v>1</v>
      </c>
      <c r="E23991" t="s">
        <v>139</v>
      </c>
      <c r="F23991">
        <v>57.1</v>
      </c>
    </row>
    <row r="23992" spans="1:6">
      <c r="A23992" t="s">
        <v>257</v>
      </c>
      <c r="B23992" t="s">
        <v>75</v>
      </c>
      <c r="C23992" t="s">
        <v>138</v>
      </c>
      <c r="D23992">
        <v>1</v>
      </c>
      <c r="E23992" t="s">
        <v>139</v>
      </c>
      <c r="F23992">
        <v>49.8</v>
      </c>
    </row>
    <row r="23993" spans="1:6">
      <c r="A23993" t="s">
        <v>257</v>
      </c>
      <c r="B23993" t="s">
        <v>76</v>
      </c>
      <c r="C23993" t="s">
        <v>138</v>
      </c>
      <c r="D23993">
        <v>1</v>
      </c>
      <c r="E23993" t="s">
        <v>139</v>
      </c>
      <c r="F23993">
        <v>57.1</v>
      </c>
    </row>
    <row r="23994" spans="1:6">
      <c r="A23994" t="s">
        <v>257</v>
      </c>
      <c r="B23994" t="s">
        <v>77</v>
      </c>
      <c r="C23994" t="s">
        <v>138</v>
      </c>
      <c r="D23994">
        <v>1</v>
      </c>
      <c r="E23994" t="s">
        <v>139</v>
      </c>
      <c r="F23994">
        <v>62.7</v>
      </c>
    </row>
    <row r="23995" spans="1:6">
      <c r="A23995" t="s">
        <v>257</v>
      </c>
      <c r="B23995" t="s">
        <v>78</v>
      </c>
      <c r="C23995" t="s">
        <v>138</v>
      </c>
      <c r="D23995">
        <v>1</v>
      </c>
      <c r="E23995" t="s">
        <v>139</v>
      </c>
      <c r="F23995">
        <v>59.4</v>
      </c>
    </row>
    <row r="23996" spans="1:6">
      <c r="A23996" t="s">
        <v>257</v>
      </c>
      <c r="B23996" t="s">
        <v>79</v>
      </c>
      <c r="C23996" t="s">
        <v>138</v>
      </c>
      <c r="D23996">
        <v>1</v>
      </c>
      <c r="E23996" t="s">
        <v>139</v>
      </c>
      <c r="F23996">
        <v>43.2</v>
      </c>
    </row>
    <row r="23997" spans="1:6">
      <c r="A23997" t="s">
        <v>257</v>
      </c>
      <c r="B23997" t="s">
        <v>80</v>
      </c>
      <c r="C23997" t="s">
        <v>138</v>
      </c>
      <c r="D23997">
        <v>1</v>
      </c>
      <c r="E23997" t="s">
        <v>139</v>
      </c>
      <c r="F23997">
        <v>34.700000000000003</v>
      </c>
    </row>
    <row r="23998" spans="1:6">
      <c r="A23998" t="s">
        <v>257</v>
      </c>
      <c r="B23998" t="s">
        <v>81</v>
      </c>
      <c r="C23998" t="s">
        <v>138</v>
      </c>
      <c r="D23998">
        <v>1</v>
      </c>
      <c r="E23998" t="s">
        <v>139</v>
      </c>
      <c r="F23998">
        <v>32.5</v>
      </c>
    </row>
    <row r="23999" spans="1:6">
      <c r="A23999" t="s">
        <v>257</v>
      </c>
      <c r="B23999" t="s">
        <v>82</v>
      </c>
      <c r="C23999" t="s">
        <v>138</v>
      </c>
      <c r="D23999">
        <v>1</v>
      </c>
      <c r="E23999" t="s">
        <v>139</v>
      </c>
      <c r="F23999">
        <v>46.6</v>
      </c>
    </row>
    <row r="24000" spans="1:6">
      <c r="A24000" t="s">
        <v>257</v>
      </c>
      <c r="B24000" t="s">
        <v>83</v>
      </c>
      <c r="C24000" t="s">
        <v>138</v>
      </c>
      <c r="D24000">
        <v>1</v>
      </c>
      <c r="E24000" t="s">
        <v>139</v>
      </c>
      <c r="F24000">
        <v>44</v>
      </c>
    </row>
    <row r="24001" spans="1:6">
      <c r="A24001" t="s">
        <v>257</v>
      </c>
      <c r="B24001" t="s">
        <v>84</v>
      </c>
      <c r="C24001" t="s">
        <v>138</v>
      </c>
      <c r="D24001">
        <v>1</v>
      </c>
      <c r="E24001" t="s">
        <v>139</v>
      </c>
      <c r="F24001">
        <v>57.9</v>
      </c>
    </row>
    <row r="24002" spans="1:6">
      <c r="A24002" t="s">
        <v>257</v>
      </c>
      <c r="B24002" t="s">
        <v>85</v>
      </c>
      <c r="C24002" t="s">
        <v>138</v>
      </c>
      <c r="D24002">
        <v>1</v>
      </c>
      <c r="E24002" t="s">
        <v>139</v>
      </c>
      <c r="F24002">
        <v>57.2</v>
      </c>
    </row>
    <row r="24003" spans="1:6">
      <c r="A24003" t="s">
        <v>257</v>
      </c>
      <c r="B24003" t="s">
        <v>86</v>
      </c>
      <c r="C24003" t="s">
        <v>138</v>
      </c>
      <c r="D24003">
        <v>1</v>
      </c>
      <c r="E24003" t="s">
        <v>139</v>
      </c>
      <c r="F24003">
        <v>55</v>
      </c>
    </row>
    <row r="24004" spans="1:6">
      <c r="A24004" t="s">
        <v>257</v>
      </c>
      <c r="B24004" t="s">
        <v>87</v>
      </c>
      <c r="C24004" t="s">
        <v>138</v>
      </c>
      <c r="D24004">
        <v>1</v>
      </c>
      <c r="E24004" t="s">
        <v>139</v>
      </c>
      <c r="F24004">
        <v>60.6</v>
      </c>
    </row>
    <row r="24005" spans="1:6">
      <c r="A24005" t="s">
        <v>257</v>
      </c>
      <c r="B24005" t="s">
        <v>88</v>
      </c>
      <c r="C24005" t="s">
        <v>138</v>
      </c>
      <c r="D24005">
        <v>1</v>
      </c>
      <c r="E24005" t="s">
        <v>139</v>
      </c>
      <c r="F24005">
        <v>45.5</v>
      </c>
    </row>
    <row r="24006" spans="1:6">
      <c r="A24006" t="s">
        <v>257</v>
      </c>
      <c r="B24006" t="s">
        <v>89</v>
      </c>
      <c r="C24006" t="s">
        <v>138</v>
      </c>
      <c r="D24006">
        <v>1</v>
      </c>
      <c r="E24006" t="s">
        <v>139</v>
      </c>
      <c r="F24006">
        <v>45.5</v>
      </c>
    </row>
    <row r="24007" spans="1:6">
      <c r="A24007" t="s">
        <v>257</v>
      </c>
      <c r="B24007" t="s">
        <v>90</v>
      </c>
      <c r="C24007" t="s">
        <v>138</v>
      </c>
      <c r="D24007">
        <v>1</v>
      </c>
      <c r="E24007" t="s">
        <v>139</v>
      </c>
      <c r="F24007">
        <v>39.4</v>
      </c>
    </row>
    <row r="24008" spans="1:6">
      <c r="A24008" t="s">
        <v>257</v>
      </c>
      <c r="B24008" t="s">
        <v>91</v>
      </c>
      <c r="C24008" t="s">
        <v>138</v>
      </c>
      <c r="D24008">
        <v>1</v>
      </c>
      <c r="E24008" t="s">
        <v>139</v>
      </c>
      <c r="F24008">
        <v>40.9</v>
      </c>
    </row>
    <row r="24009" spans="1:6">
      <c r="A24009" t="s">
        <v>257</v>
      </c>
      <c r="B24009" t="s">
        <v>92</v>
      </c>
      <c r="C24009" t="s">
        <v>138</v>
      </c>
      <c r="D24009">
        <v>1</v>
      </c>
      <c r="E24009" t="s">
        <v>139</v>
      </c>
      <c r="F24009">
        <v>35.200000000000003</v>
      </c>
    </row>
    <row r="24010" spans="1:6">
      <c r="A24010" t="s">
        <v>257</v>
      </c>
      <c r="B24010" t="s">
        <v>93</v>
      </c>
      <c r="C24010" t="s">
        <v>138</v>
      </c>
      <c r="D24010">
        <v>1</v>
      </c>
      <c r="E24010" t="s">
        <v>139</v>
      </c>
      <c r="F24010">
        <v>50</v>
      </c>
    </row>
    <row r="24011" spans="1:6">
      <c r="A24011" t="s">
        <v>257</v>
      </c>
      <c r="B24011" t="s">
        <v>94</v>
      </c>
      <c r="C24011" t="s">
        <v>138</v>
      </c>
      <c r="D24011">
        <v>1</v>
      </c>
      <c r="E24011" t="s">
        <v>139</v>
      </c>
      <c r="F24011">
        <v>63.3</v>
      </c>
    </row>
    <row r="24012" spans="1:6">
      <c r="A24012" t="s">
        <v>257</v>
      </c>
      <c r="B24012" t="s">
        <v>95</v>
      </c>
      <c r="C24012" t="s">
        <v>138</v>
      </c>
      <c r="D24012">
        <v>1</v>
      </c>
      <c r="E24012" t="s">
        <v>139</v>
      </c>
      <c r="F24012">
        <v>51.4</v>
      </c>
    </row>
    <row r="24013" spans="1:6">
      <c r="A24013" t="s">
        <v>257</v>
      </c>
      <c r="B24013" t="s">
        <v>96</v>
      </c>
      <c r="C24013" t="s">
        <v>138</v>
      </c>
      <c r="D24013">
        <v>1</v>
      </c>
      <c r="E24013" t="s">
        <v>139</v>
      </c>
      <c r="F24013">
        <v>66.400000000000006</v>
      </c>
    </row>
    <row r="24014" spans="1:6">
      <c r="A24014" t="s">
        <v>257</v>
      </c>
      <c r="B24014" t="s">
        <v>97</v>
      </c>
      <c r="C24014" t="s">
        <v>138</v>
      </c>
      <c r="D24014">
        <v>1</v>
      </c>
      <c r="E24014" t="s">
        <v>139</v>
      </c>
      <c r="F24014">
        <v>38.9</v>
      </c>
    </row>
    <row r="24015" spans="1:6">
      <c r="A24015" t="s">
        <v>257</v>
      </c>
      <c r="B24015" t="s">
        <v>98</v>
      </c>
      <c r="C24015" t="s">
        <v>138</v>
      </c>
      <c r="D24015">
        <v>1</v>
      </c>
      <c r="E24015" t="s">
        <v>139</v>
      </c>
      <c r="F24015">
        <v>47.2</v>
      </c>
    </row>
    <row r="24016" spans="1:6">
      <c r="A24016" t="s">
        <v>257</v>
      </c>
      <c r="B24016" t="s">
        <v>99</v>
      </c>
      <c r="C24016" t="s">
        <v>138</v>
      </c>
      <c r="D24016">
        <v>1</v>
      </c>
      <c r="E24016" t="s">
        <v>139</v>
      </c>
      <c r="F24016">
        <v>36.700000000000003</v>
      </c>
    </row>
    <row r="24017" spans="1:6">
      <c r="A24017" t="s">
        <v>257</v>
      </c>
      <c r="B24017" t="s">
        <v>100</v>
      </c>
      <c r="C24017" t="s">
        <v>138</v>
      </c>
      <c r="D24017">
        <v>1</v>
      </c>
      <c r="E24017" t="s">
        <v>139</v>
      </c>
      <c r="F24017">
        <v>56</v>
      </c>
    </row>
    <row r="24018" spans="1:6">
      <c r="A24018" t="s">
        <v>257</v>
      </c>
      <c r="B24018" t="s">
        <v>101</v>
      </c>
      <c r="C24018" t="s">
        <v>138</v>
      </c>
      <c r="D24018">
        <v>1</v>
      </c>
      <c r="E24018" t="s">
        <v>139</v>
      </c>
      <c r="F24018">
        <v>62.2</v>
      </c>
    </row>
    <row r="24019" spans="1:6">
      <c r="A24019" t="s">
        <v>257</v>
      </c>
      <c r="B24019" t="s">
        <v>102</v>
      </c>
      <c r="C24019" t="s">
        <v>138</v>
      </c>
      <c r="D24019">
        <v>1</v>
      </c>
      <c r="E24019" t="s">
        <v>139</v>
      </c>
      <c r="F24019">
        <v>61.6</v>
      </c>
    </row>
    <row r="24020" spans="1:6">
      <c r="A24020" t="s">
        <v>257</v>
      </c>
      <c r="B24020" t="s">
        <v>103</v>
      </c>
      <c r="C24020" t="s">
        <v>138</v>
      </c>
      <c r="D24020">
        <v>1</v>
      </c>
      <c r="E24020" t="s">
        <v>139</v>
      </c>
      <c r="F24020">
        <v>53.5</v>
      </c>
    </row>
    <row r="24021" spans="1:6">
      <c r="A24021" t="s">
        <v>257</v>
      </c>
      <c r="B24021" t="s">
        <v>104</v>
      </c>
      <c r="C24021" t="s">
        <v>138</v>
      </c>
      <c r="D24021">
        <v>1</v>
      </c>
      <c r="E24021" t="s">
        <v>139</v>
      </c>
      <c r="F24021">
        <v>60.6</v>
      </c>
    </row>
    <row r="24022" spans="1:6">
      <c r="A24022" t="s">
        <v>257</v>
      </c>
      <c r="B24022" t="s">
        <v>105</v>
      </c>
      <c r="C24022" t="s">
        <v>138</v>
      </c>
      <c r="D24022">
        <v>1</v>
      </c>
      <c r="E24022" t="s">
        <v>139</v>
      </c>
      <c r="F24022">
        <v>29.6</v>
      </c>
    </row>
    <row r="24023" spans="1:6">
      <c r="A24023" t="s">
        <v>257</v>
      </c>
      <c r="B24023" t="s">
        <v>106</v>
      </c>
      <c r="C24023" t="s">
        <v>138</v>
      </c>
      <c r="D24023">
        <v>1</v>
      </c>
      <c r="E24023" t="s">
        <v>139</v>
      </c>
      <c r="F24023">
        <v>44.2</v>
      </c>
    </row>
    <row r="24024" spans="1:6">
      <c r="A24024" t="s">
        <v>257</v>
      </c>
      <c r="B24024" t="s">
        <v>107</v>
      </c>
      <c r="C24024" t="s">
        <v>138</v>
      </c>
      <c r="D24024">
        <v>1</v>
      </c>
      <c r="E24024" t="s">
        <v>139</v>
      </c>
      <c r="F24024">
        <v>37.799999999999997</v>
      </c>
    </row>
    <row r="24025" spans="1:6">
      <c r="A24025" t="s">
        <v>257</v>
      </c>
      <c r="B24025" t="s">
        <v>108</v>
      </c>
      <c r="C24025" t="s">
        <v>138</v>
      </c>
      <c r="D24025">
        <v>1</v>
      </c>
      <c r="E24025" t="s">
        <v>139</v>
      </c>
      <c r="F24025">
        <v>65.7</v>
      </c>
    </row>
    <row r="24026" spans="1:6">
      <c r="A24026" t="s">
        <v>257</v>
      </c>
      <c r="B24026" t="s">
        <v>109</v>
      </c>
      <c r="C24026" t="s">
        <v>138</v>
      </c>
      <c r="D24026">
        <v>1</v>
      </c>
      <c r="E24026" t="s">
        <v>139</v>
      </c>
      <c r="F24026">
        <v>47.5</v>
      </c>
    </row>
    <row r="24027" spans="1:6">
      <c r="A24027" t="s">
        <v>257</v>
      </c>
      <c r="B24027" t="s">
        <v>110</v>
      </c>
      <c r="C24027" t="s">
        <v>138</v>
      </c>
      <c r="D24027">
        <v>1</v>
      </c>
      <c r="E24027" t="s">
        <v>139</v>
      </c>
      <c r="F24027">
        <v>69.400000000000006</v>
      </c>
    </row>
    <row r="24028" spans="1:6">
      <c r="A24028" t="s">
        <v>257</v>
      </c>
      <c r="B24028" t="s">
        <v>111</v>
      </c>
      <c r="C24028" t="s">
        <v>138</v>
      </c>
      <c r="D24028">
        <v>1</v>
      </c>
      <c r="E24028" t="s">
        <v>139</v>
      </c>
      <c r="F24028">
        <v>10.9</v>
      </c>
    </row>
    <row r="24029" spans="1:6">
      <c r="A24029" t="s">
        <v>257</v>
      </c>
      <c r="B24029" t="s">
        <v>112</v>
      </c>
      <c r="C24029" t="s">
        <v>138</v>
      </c>
      <c r="D24029">
        <v>1</v>
      </c>
      <c r="E24029" t="s">
        <v>139</v>
      </c>
      <c r="F24029">
        <v>37.299999999999997</v>
      </c>
    </row>
    <row r="24030" spans="1:6">
      <c r="A24030" t="s">
        <v>257</v>
      </c>
      <c r="B24030" t="s">
        <v>113</v>
      </c>
      <c r="C24030" t="s">
        <v>138</v>
      </c>
      <c r="D24030">
        <v>1</v>
      </c>
      <c r="E24030" t="s">
        <v>139</v>
      </c>
      <c r="F24030">
        <v>49.1</v>
      </c>
    </row>
    <row r="24031" spans="1:6">
      <c r="A24031" t="s">
        <v>257</v>
      </c>
      <c r="B24031" t="s">
        <v>114</v>
      </c>
      <c r="C24031" t="s">
        <v>138</v>
      </c>
      <c r="D24031">
        <v>1</v>
      </c>
      <c r="E24031" t="s">
        <v>139</v>
      </c>
      <c r="F24031">
        <v>59.1</v>
      </c>
    </row>
    <row r="24032" spans="1:6">
      <c r="A24032" t="s">
        <v>257</v>
      </c>
      <c r="B24032" t="s">
        <v>115</v>
      </c>
      <c r="C24032" t="s">
        <v>138</v>
      </c>
      <c r="D24032">
        <v>1</v>
      </c>
      <c r="E24032" t="s">
        <v>139</v>
      </c>
      <c r="F24032">
        <v>49.4</v>
      </c>
    </row>
    <row r="24033" spans="1:6">
      <c r="A24033" t="s">
        <v>257</v>
      </c>
      <c r="B24033" t="s">
        <v>116</v>
      </c>
      <c r="C24033" t="s">
        <v>138</v>
      </c>
      <c r="D24033">
        <v>1</v>
      </c>
      <c r="E24033" t="s">
        <v>139</v>
      </c>
      <c r="F24033">
        <v>75.3</v>
      </c>
    </row>
    <row r="24034" spans="1:6">
      <c r="A24034" t="s">
        <v>257</v>
      </c>
      <c r="B24034" t="s">
        <v>146</v>
      </c>
      <c r="C24034" t="s">
        <v>137</v>
      </c>
      <c r="D24034">
        <v>2</v>
      </c>
      <c r="E24034" t="s">
        <v>139</v>
      </c>
      <c r="F24034">
        <v>46.4</v>
      </c>
    </row>
    <row r="24035" spans="1:6">
      <c r="A24035" t="s">
        <v>257</v>
      </c>
      <c r="B24035" t="s">
        <v>61</v>
      </c>
      <c r="C24035" t="s">
        <v>138</v>
      </c>
      <c r="D24035">
        <v>1</v>
      </c>
      <c r="E24035" t="s">
        <v>140</v>
      </c>
      <c r="F24035">
        <v>34.5</v>
      </c>
    </row>
    <row r="24036" spans="1:6">
      <c r="A24036" t="s">
        <v>257</v>
      </c>
      <c r="B24036" t="s">
        <v>62</v>
      </c>
      <c r="C24036" t="s">
        <v>138</v>
      </c>
      <c r="D24036">
        <v>1</v>
      </c>
      <c r="E24036" t="s">
        <v>140</v>
      </c>
      <c r="F24036">
        <v>36.799999999999997</v>
      </c>
    </row>
    <row r="24037" spans="1:6">
      <c r="A24037" t="s">
        <v>257</v>
      </c>
      <c r="B24037" t="s">
        <v>63</v>
      </c>
      <c r="C24037" t="s">
        <v>138</v>
      </c>
      <c r="D24037">
        <v>1</v>
      </c>
      <c r="E24037" t="s">
        <v>140</v>
      </c>
      <c r="F24037">
        <v>46.4</v>
      </c>
    </row>
    <row r="24038" spans="1:6">
      <c r="A24038" t="s">
        <v>257</v>
      </c>
      <c r="B24038" t="s">
        <v>64</v>
      </c>
      <c r="C24038" t="s">
        <v>138</v>
      </c>
      <c r="D24038">
        <v>1</v>
      </c>
      <c r="E24038" t="s">
        <v>140</v>
      </c>
      <c r="F24038">
        <v>33</v>
      </c>
    </row>
    <row r="24039" spans="1:6">
      <c r="A24039" t="s">
        <v>257</v>
      </c>
      <c r="B24039" t="s">
        <v>65</v>
      </c>
      <c r="C24039" t="s">
        <v>138</v>
      </c>
      <c r="D24039">
        <v>1</v>
      </c>
      <c r="E24039" t="s">
        <v>140</v>
      </c>
      <c r="F24039">
        <v>60.8</v>
      </c>
    </row>
    <row r="24040" spans="1:6">
      <c r="A24040" t="s">
        <v>257</v>
      </c>
      <c r="B24040" t="s">
        <v>66</v>
      </c>
      <c r="C24040" t="s">
        <v>138</v>
      </c>
      <c r="D24040">
        <v>1</v>
      </c>
      <c r="E24040" t="s">
        <v>140</v>
      </c>
      <c r="F24040">
        <v>51.2</v>
      </c>
    </row>
    <row r="24041" spans="1:6">
      <c r="A24041" t="s">
        <v>257</v>
      </c>
      <c r="B24041" t="s">
        <v>67</v>
      </c>
      <c r="C24041" t="s">
        <v>138</v>
      </c>
      <c r="D24041">
        <v>1</v>
      </c>
      <c r="E24041" t="s">
        <v>140</v>
      </c>
      <c r="F24041">
        <v>56.7</v>
      </c>
    </row>
    <row r="24042" spans="1:6">
      <c r="A24042" t="s">
        <v>257</v>
      </c>
      <c r="B24042" t="s">
        <v>68</v>
      </c>
      <c r="C24042" t="s">
        <v>138</v>
      </c>
      <c r="D24042">
        <v>1</v>
      </c>
      <c r="E24042" t="s">
        <v>140</v>
      </c>
      <c r="F24042">
        <v>57.3</v>
      </c>
    </row>
    <row r="24043" spans="1:6">
      <c r="A24043" t="s">
        <v>257</v>
      </c>
      <c r="B24043" t="s">
        <v>69</v>
      </c>
      <c r="C24043" t="s">
        <v>138</v>
      </c>
      <c r="D24043">
        <v>1</v>
      </c>
      <c r="E24043" t="s">
        <v>140</v>
      </c>
      <c r="F24043">
        <v>48.3</v>
      </c>
    </row>
    <row r="24044" spans="1:6">
      <c r="A24044" t="s">
        <v>257</v>
      </c>
      <c r="B24044" t="s">
        <v>70</v>
      </c>
      <c r="C24044" t="s">
        <v>138</v>
      </c>
      <c r="D24044">
        <v>1</v>
      </c>
      <c r="E24044" t="s">
        <v>140</v>
      </c>
      <c r="F24044">
        <v>45.9</v>
      </c>
    </row>
    <row r="24045" spans="1:6">
      <c r="A24045" t="s">
        <v>257</v>
      </c>
      <c r="B24045" t="s">
        <v>71</v>
      </c>
      <c r="C24045" t="s">
        <v>138</v>
      </c>
      <c r="D24045">
        <v>1</v>
      </c>
      <c r="E24045" t="s">
        <v>140</v>
      </c>
      <c r="F24045">
        <v>67.2</v>
      </c>
    </row>
    <row r="24046" spans="1:6">
      <c r="A24046" t="s">
        <v>257</v>
      </c>
      <c r="B24046" t="s">
        <v>72</v>
      </c>
      <c r="C24046" t="s">
        <v>138</v>
      </c>
      <c r="D24046">
        <v>1</v>
      </c>
      <c r="E24046" t="s">
        <v>140</v>
      </c>
      <c r="F24046">
        <v>29.9</v>
      </c>
    </row>
    <row r="24047" spans="1:6">
      <c r="A24047" t="s">
        <v>257</v>
      </c>
      <c r="B24047" t="s">
        <v>73</v>
      </c>
      <c r="C24047" t="s">
        <v>138</v>
      </c>
      <c r="D24047">
        <v>1</v>
      </c>
      <c r="E24047" t="s">
        <v>140</v>
      </c>
      <c r="F24047">
        <v>57.6</v>
      </c>
    </row>
    <row r="24048" spans="1:6">
      <c r="A24048" t="s">
        <v>257</v>
      </c>
      <c r="B24048" t="s">
        <v>74</v>
      </c>
      <c r="C24048" t="s">
        <v>138</v>
      </c>
      <c r="D24048">
        <v>1</v>
      </c>
      <c r="E24048" t="s">
        <v>140</v>
      </c>
      <c r="F24048">
        <v>39.5</v>
      </c>
    </row>
    <row r="24049" spans="1:6">
      <c r="A24049" t="s">
        <v>257</v>
      </c>
      <c r="B24049" t="s">
        <v>75</v>
      </c>
      <c r="C24049" t="s">
        <v>138</v>
      </c>
      <c r="D24049">
        <v>1</v>
      </c>
      <c r="E24049" t="s">
        <v>140</v>
      </c>
      <c r="F24049">
        <v>45.6</v>
      </c>
    </row>
    <row r="24050" spans="1:6">
      <c r="A24050" t="s">
        <v>257</v>
      </c>
      <c r="B24050" t="s">
        <v>76</v>
      </c>
      <c r="C24050" t="s">
        <v>138</v>
      </c>
      <c r="D24050">
        <v>1</v>
      </c>
      <c r="E24050" t="s">
        <v>140</v>
      </c>
      <c r="F24050">
        <v>37.5</v>
      </c>
    </row>
    <row r="24051" spans="1:6">
      <c r="A24051" t="s">
        <v>257</v>
      </c>
      <c r="B24051" t="s">
        <v>77</v>
      </c>
      <c r="C24051" t="s">
        <v>138</v>
      </c>
      <c r="D24051">
        <v>1</v>
      </c>
      <c r="E24051" t="s">
        <v>140</v>
      </c>
      <c r="F24051">
        <v>34</v>
      </c>
    </row>
    <row r="24052" spans="1:6">
      <c r="A24052" t="s">
        <v>257</v>
      </c>
      <c r="B24052" t="s">
        <v>78</v>
      </c>
      <c r="C24052" t="s">
        <v>138</v>
      </c>
      <c r="D24052">
        <v>1</v>
      </c>
      <c r="E24052" t="s">
        <v>140</v>
      </c>
      <c r="F24052">
        <v>36.6</v>
      </c>
    </row>
    <row r="24053" spans="1:6">
      <c r="A24053" t="s">
        <v>257</v>
      </c>
      <c r="B24053" t="s">
        <v>79</v>
      </c>
      <c r="C24053" t="s">
        <v>138</v>
      </c>
      <c r="D24053">
        <v>1</v>
      </c>
      <c r="E24053" t="s">
        <v>140</v>
      </c>
      <c r="F24053">
        <v>50.4</v>
      </c>
    </row>
    <row r="24054" spans="1:6">
      <c r="A24054" t="s">
        <v>257</v>
      </c>
      <c r="B24054" t="s">
        <v>80</v>
      </c>
      <c r="C24054" t="s">
        <v>138</v>
      </c>
      <c r="D24054">
        <v>1</v>
      </c>
      <c r="E24054" t="s">
        <v>140</v>
      </c>
      <c r="F24054">
        <v>61.6</v>
      </c>
    </row>
    <row r="24055" spans="1:6">
      <c r="A24055" t="s">
        <v>257</v>
      </c>
      <c r="B24055" t="s">
        <v>81</v>
      </c>
      <c r="C24055" t="s">
        <v>138</v>
      </c>
      <c r="D24055">
        <v>1</v>
      </c>
      <c r="E24055" t="s">
        <v>140</v>
      </c>
      <c r="F24055">
        <v>61.2</v>
      </c>
    </row>
    <row r="24056" spans="1:6">
      <c r="A24056" t="s">
        <v>257</v>
      </c>
      <c r="B24056" t="s">
        <v>82</v>
      </c>
      <c r="C24056" t="s">
        <v>138</v>
      </c>
      <c r="D24056">
        <v>1</v>
      </c>
      <c r="E24056" t="s">
        <v>140</v>
      </c>
      <c r="F24056">
        <v>49.8</v>
      </c>
    </row>
    <row r="24057" spans="1:6">
      <c r="A24057" t="s">
        <v>257</v>
      </c>
      <c r="B24057" t="s">
        <v>83</v>
      </c>
      <c r="C24057" t="s">
        <v>138</v>
      </c>
      <c r="D24057">
        <v>1</v>
      </c>
      <c r="E24057" t="s">
        <v>140</v>
      </c>
      <c r="F24057">
        <v>50.3</v>
      </c>
    </row>
    <row r="24058" spans="1:6">
      <c r="A24058" t="s">
        <v>257</v>
      </c>
      <c r="B24058" t="s">
        <v>84</v>
      </c>
      <c r="C24058" t="s">
        <v>138</v>
      </c>
      <c r="D24058">
        <v>1</v>
      </c>
      <c r="E24058" t="s">
        <v>140</v>
      </c>
      <c r="F24058">
        <v>39.299999999999997</v>
      </c>
    </row>
    <row r="24059" spans="1:6">
      <c r="A24059" t="s">
        <v>257</v>
      </c>
      <c r="B24059" t="s">
        <v>85</v>
      </c>
      <c r="C24059" t="s">
        <v>138</v>
      </c>
      <c r="D24059">
        <v>1</v>
      </c>
      <c r="E24059" t="s">
        <v>140</v>
      </c>
      <c r="F24059">
        <v>39.700000000000003</v>
      </c>
    </row>
    <row r="24060" spans="1:6">
      <c r="A24060" t="s">
        <v>257</v>
      </c>
      <c r="B24060" t="s">
        <v>86</v>
      </c>
      <c r="C24060" t="s">
        <v>138</v>
      </c>
      <c r="D24060">
        <v>1</v>
      </c>
      <c r="E24060" t="s">
        <v>140</v>
      </c>
      <c r="F24060">
        <v>37.9</v>
      </c>
    </row>
    <row r="24061" spans="1:6">
      <c r="A24061" t="s">
        <v>257</v>
      </c>
      <c r="B24061" t="s">
        <v>87</v>
      </c>
      <c r="C24061" t="s">
        <v>138</v>
      </c>
      <c r="D24061">
        <v>1</v>
      </c>
      <c r="E24061" t="s">
        <v>140</v>
      </c>
      <c r="F24061">
        <v>34.6</v>
      </c>
    </row>
    <row r="24062" spans="1:6">
      <c r="A24062" t="s">
        <v>257</v>
      </c>
      <c r="B24062" t="s">
        <v>88</v>
      </c>
      <c r="C24062" t="s">
        <v>138</v>
      </c>
      <c r="D24062">
        <v>1</v>
      </c>
      <c r="E24062" t="s">
        <v>140</v>
      </c>
      <c r="F24062">
        <v>49</v>
      </c>
    </row>
    <row r="24063" spans="1:6">
      <c r="A24063" t="s">
        <v>257</v>
      </c>
      <c r="B24063" t="s">
        <v>89</v>
      </c>
      <c r="C24063" t="s">
        <v>138</v>
      </c>
      <c r="D24063">
        <v>1</v>
      </c>
      <c r="E24063" t="s">
        <v>140</v>
      </c>
      <c r="F24063">
        <v>50.1</v>
      </c>
    </row>
    <row r="24064" spans="1:6">
      <c r="A24064" t="s">
        <v>257</v>
      </c>
      <c r="B24064" t="s">
        <v>90</v>
      </c>
      <c r="C24064" t="s">
        <v>138</v>
      </c>
      <c r="D24064">
        <v>1</v>
      </c>
      <c r="E24064" t="s">
        <v>140</v>
      </c>
      <c r="F24064">
        <v>57</v>
      </c>
    </row>
    <row r="24065" spans="1:6">
      <c r="A24065" t="s">
        <v>257</v>
      </c>
      <c r="B24065" t="s">
        <v>91</v>
      </c>
      <c r="C24065" t="s">
        <v>138</v>
      </c>
      <c r="D24065">
        <v>1</v>
      </c>
      <c r="E24065" t="s">
        <v>140</v>
      </c>
      <c r="F24065">
        <v>53.7</v>
      </c>
    </row>
    <row r="24066" spans="1:6">
      <c r="A24066" t="s">
        <v>257</v>
      </c>
      <c r="B24066" t="s">
        <v>92</v>
      </c>
      <c r="C24066" t="s">
        <v>138</v>
      </c>
      <c r="D24066">
        <v>1</v>
      </c>
      <c r="E24066" t="s">
        <v>140</v>
      </c>
      <c r="F24066">
        <v>59.5</v>
      </c>
    </row>
    <row r="24067" spans="1:6">
      <c r="A24067" t="s">
        <v>257</v>
      </c>
      <c r="B24067" t="s">
        <v>93</v>
      </c>
      <c r="C24067" t="s">
        <v>138</v>
      </c>
      <c r="D24067">
        <v>1</v>
      </c>
      <c r="E24067" t="s">
        <v>140</v>
      </c>
      <c r="F24067">
        <v>47.9</v>
      </c>
    </row>
    <row r="24068" spans="1:6">
      <c r="A24068" t="s">
        <v>257</v>
      </c>
      <c r="B24068" t="s">
        <v>94</v>
      </c>
      <c r="C24068" t="s">
        <v>138</v>
      </c>
      <c r="D24068">
        <v>1</v>
      </c>
      <c r="E24068" t="s">
        <v>140</v>
      </c>
      <c r="F24068">
        <v>30.5</v>
      </c>
    </row>
    <row r="24069" spans="1:6">
      <c r="A24069" t="s">
        <v>257</v>
      </c>
      <c r="B24069" t="s">
        <v>95</v>
      </c>
      <c r="C24069" t="s">
        <v>138</v>
      </c>
      <c r="D24069">
        <v>1</v>
      </c>
      <c r="E24069" t="s">
        <v>140</v>
      </c>
      <c r="F24069">
        <v>44.4</v>
      </c>
    </row>
    <row r="24070" spans="1:6">
      <c r="A24070" t="s">
        <v>257</v>
      </c>
      <c r="B24070" t="s">
        <v>96</v>
      </c>
      <c r="C24070" t="s">
        <v>138</v>
      </c>
      <c r="D24070">
        <v>1</v>
      </c>
      <c r="E24070" t="s">
        <v>140</v>
      </c>
      <c r="F24070">
        <v>31.3</v>
      </c>
    </row>
    <row r="24071" spans="1:6">
      <c r="A24071" t="s">
        <v>257</v>
      </c>
      <c r="B24071" t="s">
        <v>97</v>
      </c>
      <c r="C24071" t="s">
        <v>138</v>
      </c>
      <c r="D24071">
        <v>1</v>
      </c>
      <c r="E24071" t="s">
        <v>140</v>
      </c>
      <c r="F24071">
        <v>54.3</v>
      </c>
    </row>
    <row r="24072" spans="1:6">
      <c r="A24072" t="s">
        <v>257</v>
      </c>
      <c r="B24072" t="s">
        <v>98</v>
      </c>
      <c r="C24072" t="s">
        <v>138</v>
      </c>
      <c r="D24072">
        <v>1</v>
      </c>
      <c r="E24072" t="s">
        <v>140</v>
      </c>
      <c r="F24072">
        <v>49.3</v>
      </c>
    </row>
    <row r="24073" spans="1:6">
      <c r="A24073" t="s">
        <v>257</v>
      </c>
      <c r="B24073" t="s">
        <v>99</v>
      </c>
      <c r="C24073" t="s">
        <v>138</v>
      </c>
      <c r="D24073">
        <v>1</v>
      </c>
      <c r="E24073" t="s">
        <v>140</v>
      </c>
      <c r="F24073">
        <v>58.2</v>
      </c>
    </row>
    <row r="24074" spans="1:6">
      <c r="A24074" t="s">
        <v>257</v>
      </c>
      <c r="B24074" t="s">
        <v>100</v>
      </c>
      <c r="C24074" t="s">
        <v>138</v>
      </c>
      <c r="D24074">
        <v>1</v>
      </c>
      <c r="E24074" t="s">
        <v>140</v>
      </c>
      <c r="F24074">
        <v>40.9</v>
      </c>
    </row>
    <row r="24075" spans="1:6">
      <c r="A24075" t="s">
        <v>257</v>
      </c>
      <c r="B24075" t="s">
        <v>101</v>
      </c>
      <c r="C24075" t="s">
        <v>138</v>
      </c>
      <c r="D24075">
        <v>1</v>
      </c>
      <c r="E24075" t="s">
        <v>140</v>
      </c>
      <c r="F24075">
        <v>33.5</v>
      </c>
    </row>
    <row r="24076" spans="1:6">
      <c r="A24076" t="s">
        <v>257</v>
      </c>
      <c r="B24076" t="s">
        <v>102</v>
      </c>
      <c r="C24076" t="s">
        <v>138</v>
      </c>
      <c r="D24076">
        <v>1</v>
      </c>
      <c r="E24076" t="s">
        <v>140</v>
      </c>
      <c r="F24076">
        <v>35.700000000000003</v>
      </c>
    </row>
    <row r="24077" spans="1:6">
      <c r="A24077" t="s">
        <v>257</v>
      </c>
      <c r="B24077" t="s">
        <v>103</v>
      </c>
      <c r="C24077" t="s">
        <v>138</v>
      </c>
      <c r="D24077">
        <v>1</v>
      </c>
      <c r="E24077" t="s">
        <v>140</v>
      </c>
      <c r="F24077">
        <v>43.6</v>
      </c>
    </row>
    <row r="24078" spans="1:6">
      <c r="A24078" t="s">
        <v>257</v>
      </c>
      <c r="B24078" t="s">
        <v>104</v>
      </c>
      <c r="C24078" t="s">
        <v>138</v>
      </c>
      <c r="D24078">
        <v>1</v>
      </c>
      <c r="E24078" t="s">
        <v>140</v>
      </c>
      <c r="F24078">
        <v>31.1</v>
      </c>
    </row>
    <row r="24079" spans="1:6">
      <c r="A24079" t="s">
        <v>257</v>
      </c>
      <c r="B24079" t="s">
        <v>105</v>
      </c>
      <c r="C24079" t="s">
        <v>138</v>
      </c>
      <c r="D24079">
        <v>1</v>
      </c>
      <c r="E24079" t="s">
        <v>140</v>
      </c>
      <c r="F24079">
        <v>63.1</v>
      </c>
    </row>
    <row r="24080" spans="1:6">
      <c r="A24080" t="s">
        <v>257</v>
      </c>
      <c r="B24080" t="s">
        <v>106</v>
      </c>
      <c r="C24080" t="s">
        <v>138</v>
      </c>
      <c r="D24080">
        <v>1</v>
      </c>
      <c r="E24080" t="s">
        <v>140</v>
      </c>
      <c r="F24080">
        <v>52.2</v>
      </c>
    </row>
    <row r="24081" spans="1:6">
      <c r="A24081" t="s">
        <v>257</v>
      </c>
      <c r="B24081" t="s">
        <v>107</v>
      </c>
      <c r="C24081" t="s">
        <v>138</v>
      </c>
      <c r="D24081">
        <v>1</v>
      </c>
      <c r="E24081" t="s">
        <v>140</v>
      </c>
      <c r="F24081">
        <v>56</v>
      </c>
    </row>
    <row r="24082" spans="1:6">
      <c r="A24082" t="s">
        <v>257</v>
      </c>
      <c r="B24082" t="s">
        <v>108</v>
      </c>
      <c r="C24082" t="s">
        <v>138</v>
      </c>
      <c r="D24082">
        <v>1</v>
      </c>
      <c r="E24082" t="s">
        <v>140</v>
      </c>
      <c r="F24082">
        <v>31.1</v>
      </c>
    </row>
    <row r="24083" spans="1:6">
      <c r="A24083" t="s">
        <v>257</v>
      </c>
      <c r="B24083" t="s">
        <v>109</v>
      </c>
      <c r="C24083" t="s">
        <v>138</v>
      </c>
      <c r="D24083">
        <v>1</v>
      </c>
      <c r="E24083" t="s">
        <v>140</v>
      </c>
      <c r="F24083">
        <v>48.1</v>
      </c>
    </row>
    <row r="24084" spans="1:6">
      <c r="A24084" t="s">
        <v>257</v>
      </c>
      <c r="B24084" t="s">
        <v>110</v>
      </c>
      <c r="C24084" t="s">
        <v>138</v>
      </c>
      <c r="D24084">
        <v>1</v>
      </c>
      <c r="E24084" t="s">
        <v>140</v>
      </c>
      <c r="F24084">
        <v>24</v>
      </c>
    </row>
    <row r="24085" spans="1:6">
      <c r="A24085" t="s">
        <v>257</v>
      </c>
      <c r="B24085" t="s">
        <v>111</v>
      </c>
      <c r="C24085" t="s">
        <v>138</v>
      </c>
      <c r="D24085">
        <v>1</v>
      </c>
      <c r="E24085" t="s">
        <v>140</v>
      </c>
      <c r="F24085">
        <v>84.1</v>
      </c>
    </row>
    <row r="24086" spans="1:6">
      <c r="A24086" t="s">
        <v>257</v>
      </c>
      <c r="B24086" t="s">
        <v>112</v>
      </c>
      <c r="C24086" t="s">
        <v>138</v>
      </c>
      <c r="D24086">
        <v>1</v>
      </c>
      <c r="E24086" t="s">
        <v>140</v>
      </c>
      <c r="F24086">
        <v>57.6</v>
      </c>
    </row>
    <row r="24087" spans="1:6">
      <c r="A24087" t="s">
        <v>257</v>
      </c>
      <c r="B24087" t="s">
        <v>113</v>
      </c>
      <c r="C24087" t="s">
        <v>138</v>
      </c>
      <c r="D24087">
        <v>1</v>
      </c>
      <c r="E24087" t="s">
        <v>140</v>
      </c>
      <c r="F24087">
        <v>45</v>
      </c>
    </row>
    <row r="24088" spans="1:6">
      <c r="A24088" t="s">
        <v>257</v>
      </c>
      <c r="B24088" t="s">
        <v>114</v>
      </c>
      <c r="C24088" t="s">
        <v>138</v>
      </c>
      <c r="D24088">
        <v>1</v>
      </c>
      <c r="E24088" t="s">
        <v>140</v>
      </c>
      <c r="F24088">
        <v>35.9</v>
      </c>
    </row>
    <row r="24089" spans="1:6">
      <c r="A24089" t="s">
        <v>257</v>
      </c>
      <c r="B24089" t="s">
        <v>115</v>
      </c>
      <c r="C24089" t="s">
        <v>138</v>
      </c>
      <c r="D24089">
        <v>1</v>
      </c>
      <c r="E24089" t="s">
        <v>140</v>
      </c>
      <c r="F24089">
        <v>46</v>
      </c>
    </row>
    <row r="24090" spans="1:6">
      <c r="A24090" t="s">
        <v>257</v>
      </c>
      <c r="B24090" t="s">
        <v>116</v>
      </c>
      <c r="C24090" t="s">
        <v>138</v>
      </c>
      <c r="D24090">
        <v>1</v>
      </c>
      <c r="E24090" t="s">
        <v>140</v>
      </c>
      <c r="F24090">
        <v>20.100000000000001</v>
      </c>
    </row>
    <row r="24091" spans="1:6">
      <c r="A24091" t="s">
        <v>257</v>
      </c>
      <c r="B24091" t="s">
        <v>146</v>
      </c>
      <c r="C24091" t="s">
        <v>137</v>
      </c>
      <c r="D24091">
        <v>2</v>
      </c>
      <c r="E24091" t="s">
        <v>140</v>
      </c>
      <c r="F24091">
        <v>49.4</v>
      </c>
    </row>
    <row r="24092" spans="1:6">
      <c r="A24092" t="s">
        <v>257</v>
      </c>
      <c r="B24092" t="s">
        <v>61</v>
      </c>
      <c r="C24092" t="s">
        <v>138</v>
      </c>
      <c r="D24092">
        <v>1</v>
      </c>
      <c r="E24092" t="s">
        <v>147</v>
      </c>
      <c r="F24092">
        <v>3</v>
      </c>
    </row>
    <row r="24093" spans="1:6">
      <c r="A24093" t="s">
        <v>257</v>
      </c>
      <c r="B24093" t="s">
        <v>62</v>
      </c>
      <c r="C24093" t="s">
        <v>138</v>
      </c>
      <c r="D24093">
        <v>1</v>
      </c>
      <c r="E24093" t="s">
        <v>147</v>
      </c>
      <c r="F24093">
        <v>11.4</v>
      </c>
    </row>
    <row r="24094" spans="1:6">
      <c r="A24094" t="s">
        <v>257</v>
      </c>
      <c r="B24094" t="s">
        <v>63</v>
      </c>
      <c r="C24094" t="s">
        <v>138</v>
      </c>
      <c r="D24094">
        <v>1</v>
      </c>
      <c r="E24094" t="s">
        <v>147</v>
      </c>
      <c r="F24094">
        <v>4.5999999999999996</v>
      </c>
    </row>
    <row r="24095" spans="1:6">
      <c r="A24095" t="s">
        <v>257</v>
      </c>
      <c r="B24095" t="s">
        <v>64</v>
      </c>
      <c r="C24095" t="s">
        <v>138</v>
      </c>
      <c r="D24095">
        <v>1</v>
      </c>
      <c r="E24095" t="s">
        <v>147</v>
      </c>
      <c r="F24095">
        <v>4.4000000000000004</v>
      </c>
    </row>
    <row r="24096" spans="1:6">
      <c r="A24096" t="s">
        <v>257</v>
      </c>
      <c r="B24096" t="s">
        <v>65</v>
      </c>
      <c r="C24096" t="s">
        <v>138</v>
      </c>
      <c r="D24096">
        <v>1</v>
      </c>
      <c r="E24096" t="s">
        <v>147</v>
      </c>
      <c r="F24096">
        <v>5.3</v>
      </c>
    </row>
    <row r="24097" spans="1:6">
      <c r="A24097" t="s">
        <v>257</v>
      </c>
      <c r="B24097" t="s">
        <v>66</v>
      </c>
      <c r="C24097" t="s">
        <v>138</v>
      </c>
      <c r="D24097">
        <v>1</v>
      </c>
      <c r="E24097" t="s">
        <v>147</v>
      </c>
      <c r="F24097">
        <v>5.9</v>
      </c>
    </row>
    <row r="24098" spans="1:6">
      <c r="A24098" t="s">
        <v>257</v>
      </c>
      <c r="B24098" t="s">
        <v>67</v>
      </c>
      <c r="C24098" t="s">
        <v>138</v>
      </c>
      <c r="D24098">
        <v>1</v>
      </c>
      <c r="E24098" t="s">
        <v>147</v>
      </c>
      <c r="F24098">
        <v>4.4000000000000004</v>
      </c>
    </row>
    <row r="24099" spans="1:6">
      <c r="A24099" t="s">
        <v>257</v>
      </c>
      <c r="B24099" t="s">
        <v>68</v>
      </c>
      <c r="C24099" t="s">
        <v>138</v>
      </c>
      <c r="D24099">
        <v>1</v>
      </c>
      <c r="E24099" t="s">
        <v>147</v>
      </c>
      <c r="F24099">
        <v>3.3</v>
      </c>
    </row>
    <row r="24100" spans="1:6">
      <c r="A24100" t="s">
        <v>257</v>
      </c>
      <c r="B24100" t="s">
        <v>69</v>
      </c>
      <c r="C24100" t="s">
        <v>138</v>
      </c>
      <c r="D24100">
        <v>1</v>
      </c>
      <c r="E24100" t="s">
        <v>147</v>
      </c>
      <c r="F24100">
        <v>2.5</v>
      </c>
    </row>
    <row r="24101" spans="1:6">
      <c r="A24101" t="s">
        <v>257</v>
      </c>
      <c r="B24101" t="s">
        <v>70</v>
      </c>
      <c r="C24101" t="s">
        <v>138</v>
      </c>
      <c r="D24101">
        <v>1</v>
      </c>
      <c r="E24101" t="s">
        <v>147</v>
      </c>
      <c r="F24101">
        <v>2.2000000000000002</v>
      </c>
    </row>
    <row r="24102" spans="1:6">
      <c r="A24102" t="s">
        <v>257</v>
      </c>
      <c r="B24102" t="s">
        <v>71</v>
      </c>
      <c r="C24102" t="s">
        <v>138</v>
      </c>
      <c r="D24102">
        <v>1</v>
      </c>
      <c r="E24102" t="s">
        <v>147</v>
      </c>
      <c r="F24102">
        <v>5.0999999999999996</v>
      </c>
    </row>
    <row r="24103" spans="1:6">
      <c r="A24103" t="s">
        <v>257</v>
      </c>
      <c r="B24103" t="s">
        <v>72</v>
      </c>
      <c r="C24103" t="s">
        <v>138</v>
      </c>
      <c r="D24103">
        <v>1</v>
      </c>
      <c r="E24103" t="s">
        <v>147</v>
      </c>
      <c r="F24103">
        <v>6.5</v>
      </c>
    </row>
    <row r="24104" spans="1:6">
      <c r="A24104" t="s">
        <v>257</v>
      </c>
      <c r="B24104" t="s">
        <v>73</v>
      </c>
      <c r="C24104" t="s">
        <v>138</v>
      </c>
      <c r="D24104">
        <v>1</v>
      </c>
      <c r="E24104" t="s">
        <v>147</v>
      </c>
      <c r="F24104">
        <v>3.4</v>
      </c>
    </row>
    <row r="24105" spans="1:6">
      <c r="A24105" t="s">
        <v>257</v>
      </c>
      <c r="B24105" t="s">
        <v>74</v>
      </c>
      <c r="C24105" t="s">
        <v>138</v>
      </c>
      <c r="D24105">
        <v>1</v>
      </c>
      <c r="E24105" t="s">
        <v>147</v>
      </c>
      <c r="F24105">
        <v>3.4</v>
      </c>
    </row>
    <row r="24106" spans="1:6">
      <c r="A24106" t="s">
        <v>257</v>
      </c>
      <c r="B24106" t="s">
        <v>75</v>
      </c>
      <c r="C24106" t="s">
        <v>138</v>
      </c>
      <c r="D24106">
        <v>1</v>
      </c>
      <c r="E24106" t="s">
        <v>147</v>
      </c>
      <c r="F24106">
        <v>4.5</v>
      </c>
    </row>
    <row r="24107" spans="1:6">
      <c r="A24107" t="s">
        <v>257</v>
      </c>
      <c r="B24107" t="s">
        <v>76</v>
      </c>
      <c r="C24107" t="s">
        <v>138</v>
      </c>
      <c r="D24107">
        <v>1</v>
      </c>
      <c r="E24107" t="s">
        <v>147</v>
      </c>
      <c r="F24107">
        <v>5.3</v>
      </c>
    </row>
    <row r="24108" spans="1:6">
      <c r="A24108" t="s">
        <v>257</v>
      </c>
      <c r="B24108" t="s">
        <v>77</v>
      </c>
      <c r="C24108" t="s">
        <v>138</v>
      </c>
      <c r="D24108">
        <v>1</v>
      </c>
      <c r="E24108" t="s">
        <v>147</v>
      </c>
      <c r="F24108">
        <v>3.2</v>
      </c>
    </row>
    <row r="24109" spans="1:6">
      <c r="A24109" t="s">
        <v>257</v>
      </c>
      <c r="B24109" t="s">
        <v>78</v>
      </c>
      <c r="C24109" t="s">
        <v>138</v>
      </c>
      <c r="D24109">
        <v>1</v>
      </c>
      <c r="E24109" t="s">
        <v>147</v>
      </c>
      <c r="F24109">
        <v>3.8</v>
      </c>
    </row>
    <row r="24110" spans="1:6">
      <c r="A24110" t="s">
        <v>257</v>
      </c>
      <c r="B24110" t="s">
        <v>79</v>
      </c>
      <c r="C24110" t="s">
        <v>138</v>
      </c>
      <c r="D24110">
        <v>1</v>
      </c>
      <c r="E24110" t="s">
        <v>147</v>
      </c>
      <c r="F24110">
        <v>6.4</v>
      </c>
    </row>
    <row r="24111" spans="1:6">
      <c r="A24111" t="s">
        <v>257</v>
      </c>
      <c r="B24111" t="s">
        <v>80</v>
      </c>
      <c r="C24111" t="s">
        <v>138</v>
      </c>
      <c r="D24111">
        <v>1</v>
      </c>
      <c r="E24111" t="s">
        <v>147</v>
      </c>
      <c r="F24111">
        <v>3.6</v>
      </c>
    </row>
    <row r="24112" spans="1:6">
      <c r="A24112" t="s">
        <v>257</v>
      </c>
      <c r="B24112" t="s">
        <v>81</v>
      </c>
      <c r="C24112" t="s">
        <v>138</v>
      </c>
      <c r="D24112">
        <v>1</v>
      </c>
      <c r="E24112" t="s">
        <v>147</v>
      </c>
      <c r="F24112">
        <v>6.3</v>
      </c>
    </row>
    <row r="24113" spans="1:6">
      <c r="A24113" t="s">
        <v>257</v>
      </c>
      <c r="B24113" t="s">
        <v>82</v>
      </c>
      <c r="C24113" t="s">
        <v>138</v>
      </c>
      <c r="D24113">
        <v>1</v>
      </c>
      <c r="E24113" t="s">
        <v>147</v>
      </c>
      <c r="F24113">
        <v>3.5</v>
      </c>
    </row>
    <row r="24114" spans="1:6">
      <c r="A24114" t="s">
        <v>257</v>
      </c>
      <c r="B24114" t="s">
        <v>83</v>
      </c>
      <c r="C24114" t="s">
        <v>138</v>
      </c>
      <c r="D24114">
        <v>1</v>
      </c>
      <c r="E24114" t="s">
        <v>147</v>
      </c>
      <c r="F24114">
        <v>5.6</v>
      </c>
    </row>
    <row r="24115" spans="1:6">
      <c r="A24115" t="s">
        <v>257</v>
      </c>
      <c r="B24115" t="s">
        <v>84</v>
      </c>
      <c r="C24115" t="s">
        <v>138</v>
      </c>
      <c r="D24115">
        <v>1</v>
      </c>
      <c r="E24115" t="s">
        <v>147</v>
      </c>
      <c r="F24115">
        <v>2.6</v>
      </c>
    </row>
    <row r="24116" spans="1:6">
      <c r="A24116" t="s">
        <v>257</v>
      </c>
      <c r="B24116" t="s">
        <v>85</v>
      </c>
      <c r="C24116" t="s">
        <v>138</v>
      </c>
      <c r="D24116">
        <v>1</v>
      </c>
      <c r="E24116" t="s">
        <v>147</v>
      </c>
      <c r="F24116">
        <v>3</v>
      </c>
    </row>
    <row r="24117" spans="1:6">
      <c r="A24117" t="s">
        <v>257</v>
      </c>
      <c r="B24117" t="s">
        <v>86</v>
      </c>
      <c r="C24117" t="s">
        <v>138</v>
      </c>
      <c r="D24117">
        <v>1</v>
      </c>
      <c r="E24117" t="s">
        <v>147</v>
      </c>
      <c r="F24117">
        <v>7</v>
      </c>
    </row>
    <row r="24118" spans="1:6">
      <c r="A24118" t="s">
        <v>257</v>
      </c>
      <c r="B24118" t="s">
        <v>87</v>
      </c>
      <c r="C24118" t="s">
        <v>138</v>
      </c>
      <c r="D24118">
        <v>1</v>
      </c>
      <c r="E24118" t="s">
        <v>147</v>
      </c>
      <c r="F24118">
        <v>4.7</v>
      </c>
    </row>
    <row r="24119" spans="1:6">
      <c r="A24119" t="s">
        <v>257</v>
      </c>
      <c r="B24119" t="s">
        <v>88</v>
      </c>
      <c r="C24119" t="s">
        <v>138</v>
      </c>
      <c r="D24119">
        <v>1</v>
      </c>
      <c r="E24119" t="s">
        <v>147</v>
      </c>
      <c r="F24119">
        <v>5.4</v>
      </c>
    </row>
    <row r="24120" spans="1:6">
      <c r="A24120" t="s">
        <v>257</v>
      </c>
      <c r="B24120" t="s">
        <v>89</v>
      </c>
      <c r="C24120" t="s">
        <v>138</v>
      </c>
      <c r="D24120">
        <v>1</v>
      </c>
      <c r="E24120" t="s">
        <v>147</v>
      </c>
      <c r="F24120">
        <v>4.3</v>
      </c>
    </row>
    <row r="24121" spans="1:6">
      <c r="A24121" t="s">
        <v>257</v>
      </c>
      <c r="B24121" t="s">
        <v>90</v>
      </c>
      <c r="C24121" t="s">
        <v>138</v>
      </c>
      <c r="D24121">
        <v>1</v>
      </c>
      <c r="E24121" t="s">
        <v>147</v>
      </c>
      <c r="F24121">
        <v>3.5</v>
      </c>
    </row>
    <row r="24122" spans="1:6">
      <c r="A24122" t="s">
        <v>257</v>
      </c>
      <c r="B24122" t="s">
        <v>91</v>
      </c>
      <c r="C24122" t="s">
        <v>138</v>
      </c>
      <c r="D24122">
        <v>1</v>
      </c>
      <c r="E24122" t="s">
        <v>147</v>
      </c>
      <c r="F24122">
        <v>5.3</v>
      </c>
    </row>
    <row r="24123" spans="1:6">
      <c r="A24123" t="s">
        <v>257</v>
      </c>
      <c r="B24123" t="s">
        <v>92</v>
      </c>
      <c r="C24123" t="s">
        <v>138</v>
      </c>
      <c r="D24123">
        <v>1</v>
      </c>
      <c r="E24123" t="s">
        <v>147</v>
      </c>
      <c r="F24123">
        <v>5.2</v>
      </c>
    </row>
    <row r="24124" spans="1:6">
      <c r="A24124" t="s">
        <v>257</v>
      </c>
      <c r="B24124" t="s">
        <v>93</v>
      </c>
      <c r="C24124" t="s">
        <v>138</v>
      </c>
      <c r="D24124">
        <v>1</v>
      </c>
      <c r="E24124" t="s">
        <v>147</v>
      </c>
      <c r="F24124">
        <v>2</v>
      </c>
    </row>
    <row r="24125" spans="1:6">
      <c r="A24125" t="s">
        <v>257</v>
      </c>
      <c r="B24125" t="s">
        <v>94</v>
      </c>
      <c r="C24125" t="s">
        <v>138</v>
      </c>
      <c r="D24125">
        <v>1</v>
      </c>
      <c r="E24125" t="s">
        <v>147</v>
      </c>
      <c r="F24125">
        <v>6.1</v>
      </c>
    </row>
    <row r="24126" spans="1:6">
      <c r="A24126" t="s">
        <v>257</v>
      </c>
      <c r="B24126" t="s">
        <v>95</v>
      </c>
      <c r="C24126" t="s">
        <v>138</v>
      </c>
      <c r="D24126">
        <v>1</v>
      </c>
      <c r="E24126" t="s">
        <v>147</v>
      </c>
      <c r="F24126">
        <v>4.0999999999999996</v>
      </c>
    </row>
    <row r="24127" spans="1:6">
      <c r="A24127" t="s">
        <v>257</v>
      </c>
      <c r="B24127" t="s">
        <v>96</v>
      </c>
      <c r="C24127" t="s">
        <v>138</v>
      </c>
      <c r="D24127">
        <v>1</v>
      </c>
      <c r="E24127" t="s">
        <v>147</v>
      </c>
      <c r="F24127">
        <v>2.2000000000000002</v>
      </c>
    </row>
    <row r="24128" spans="1:6">
      <c r="A24128" t="s">
        <v>257</v>
      </c>
      <c r="B24128" t="s">
        <v>97</v>
      </c>
      <c r="C24128" t="s">
        <v>138</v>
      </c>
      <c r="D24128">
        <v>1</v>
      </c>
      <c r="E24128" t="s">
        <v>147</v>
      </c>
      <c r="F24128">
        <v>6.8</v>
      </c>
    </row>
    <row r="24129" spans="1:6">
      <c r="A24129" t="s">
        <v>257</v>
      </c>
      <c r="B24129" t="s">
        <v>98</v>
      </c>
      <c r="C24129" t="s">
        <v>138</v>
      </c>
      <c r="D24129">
        <v>1</v>
      </c>
      <c r="E24129" t="s">
        <v>147</v>
      </c>
      <c r="F24129">
        <v>3.4</v>
      </c>
    </row>
    <row r="24130" spans="1:6">
      <c r="A24130" t="s">
        <v>257</v>
      </c>
      <c r="B24130" t="s">
        <v>99</v>
      </c>
      <c r="C24130" t="s">
        <v>138</v>
      </c>
      <c r="D24130">
        <v>1</v>
      </c>
      <c r="E24130" t="s">
        <v>147</v>
      </c>
      <c r="F24130">
        <v>5</v>
      </c>
    </row>
    <row r="24131" spans="1:6">
      <c r="A24131" t="s">
        <v>257</v>
      </c>
      <c r="B24131" t="s">
        <v>100</v>
      </c>
      <c r="C24131" t="s">
        <v>138</v>
      </c>
      <c r="D24131">
        <v>1</v>
      </c>
      <c r="E24131" t="s">
        <v>147</v>
      </c>
      <c r="F24131">
        <v>3.1</v>
      </c>
    </row>
    <row r="24132" spans="1:6">
      <c r="A24132" t="s">
        <v>257</v>
      </c>
      <c r="B24132" t="s">
        <v>101</v>
      </c>
      <c r="C24132" t="s">
        <v>138</v>
      </c>
      <c r="D24132">
        <v>1</v>
      </c>
      <c r="E24132" t="s">
        <v>147</v>
      </c>
      <c r="F24132">
        <v>4.2</v>
      </c>
    </row>
    <row r="24133" spans="1:6">
      <c r="A24133" t="s">
        <v>257</v>
      </c>
      <c r="B24133" t="s">
        <v>102</v>
      </c>
      <c r="C24133" t="s">
        <v>138</v>
      </c>
      <c r="D24133">
        <v>1</v>
      </c>
      <c r="E24133" t="s">
        <v>147</v>
      </c>
      <c r="F24133">
        <v>2.7</v>
      </c>
    </row>
    <row r="24134" spans="1:6">
      <c r="A24134" t="s">
        <v>257</v>
      </c>
      <c r="B24134" t="s">
        <v>103</v>
      </c>
      <c r="C24134" t="s">
        <v>138</v>
      </c>
      <c r="D24134">
        <v>1</v>
      </c>
      <c r="E24134" t="s">
        <v>147</v>
      </c>
      <c r="F24134">
        <v>2.8</v>
      </c>
    </row>
    <row r="24135" spans="1:6">
      <c r="A24135" t="s">
        <v>257</v>
      </c>
      <c r="B24135" t="s">
        <v>104</v>
      </c>
      <c r="C24135" t="s">
        <v>138</v>
      </c>
      <c r="D24135">
        <v>1</v>
      </c>
      <c r="E24135" t="s">
        <v>147</v>
      </c>
      <c r="F24135">
        <v>8.1999999999999993</v>
      </c>
    </row>
    <row r="24136" spans="1:6">
      <c r="A24136" t="s">
        <v>257</v>
      </c>
      <c r="B24136" t="s">
        <v>105</v>
      </c>
      <c r="C24136" t="s">
        <v>138</v>
      </c>
      <c r="D24136">
        <v>1</v>
      </c>
      <c r="E24136" t="s">
        <v>147</v>
      </c>
      <c r="F24136">
        <v>7.3</v>
      </c>
    </row>
    <row r="24137" spans="1:6">
      <c r="A24137" t="s">
        <v>257</v>
      </c>
      <c r="B24137" t="s">
        <v>106</v>
      </c>
      <c r="C24137" t="s">
        <v>138</v>
      </c>
      <c r="D24137">
        <v>1</v>
      </c>
      <c r="E24137" t="s">
        <v>147</v>
      </c>
      <c r="F24137">
        <v>3.5</v>
      </c>
    </row>
    <row r="24138" spans="1:6">
      <c r="A24138" t="s">
        <v>257</v>
      </c>
      <c r="B24138" t="s">
        <v>107</v>
      </c>
      <c r="C24138" t="s">
        <v>138</v>
      </c>
      <c r="D24138">
        <v>1</v>
      </c>
      <c r="E24138" t="s">
        <v>147</v>
      </c>
      <c r="F24138">
        <v>6.2</v>
      </c>
    </row>
    <row r="24139" spans="1:6">
      <c r="A24139" t="s">
        <v>257</v>
      </c>
      <c r="B24139" t="s">
        <v>108</v>
      </c>
      <c r="C24139" t="s">
        <v>138</v>
      </c>
      <c r="D24139">
        <v>1</v>
      </c>
      <c r="E24139" t="s">
        <v>147</v>
      </c>
      <c r="F24139">
        <v>3.1</v>
      </c>
    </row>
    <row r="24140" spans="1:6">
      <c r="A24140" t="s">
        <v>257</v>
      </c>
      <c r="B24140" t="s">
        <v>109</v>
      </c>
      <c r="C24140" t="s">
        <v>138</v>
      </c>
      <c r="D24140">
        <v>1</v>
      </c>
      <c r="E24140" t="s">
        <v>147</v>
      </c>
      <c r="F24140">
        <v>4.3</v>
      </c>
    </row>
    <row r="24141" spans="1:6">
      <c r="A24141" t="s">
        <v>257</v>
      </c>
      <c r="B24141" t="s">
        <v>110</v>
      </c>
      <c r="C24141" t="s">
        <v>138</v>
      </c>
      <c r="D24141">
        <v>1</v>
      </c>
      <c r="E24141" t="s">
        <v>147</v>
      </c>
      <c r="F24141">
        <v>6.4</v>
      </c>
    </row>
    <row r="24142" spans="1:6">
      <c r="A24142" t="s">
        <v>257</v>
      </c>
      <c r="B24142" t="s">
        <v>111</v>
      </c>
      <c r="C24142" t="s">
        <v>138</v>
      </c>
      <c r="D24142">
        <v>1</v>
      </c>
      <c r="E24142" t="s">
        <v>147</v>
      </c>
      <c r="F24142">
        <v>4.8</v>
      </c>
    </row>
    <row r="24143" spans="1:6">
      <c r="A24143" t="s">
        <v>257</v>
      </c>
      <c r="B24143" t="s">
        <v>112</v>
      </c>
      <c r="C24143" t="s">
        <v>138</v>
      </c>
      <c r="D24143">
        <v>1</v>
      </c>
      <c r="E24143" t="s">
        <v>147</v>
      </c>
      <c r="F24143">
        <v>5</v>
      </c>
    </row>
    <row r="24144" spans="1:6">
      <c r="A24144" t="s">
        <v>257</v>
      </c>
      <c r="B24144" t="s">
        <v>113</v>
      </c>
      <c r="C24144" t="s">
        <v>138</v>
      </c>
      <c r="D24144">
        <v>1</v>
      </c>
      <c r="E24144" t="s">
        <v>147</v>
      </c>
      <c r="F24144">
        <v>5.8</v>
      </c>
    </row>
    <row r="24145" spans="1:6">
      <c r="A24145" t="s">
        <v>257</v>
      </c>
      <c r="B24145" t="s">
        <v>114</v>
      </c>
      <c r="C24145" t="s">
        <v>138</v>
      </c>
      <c r="D24145">
        <v>1</v>
      </c>
      <c r="E24145" t="s">
        <v>147</v>
      </c>
      <c r="F24145">
        <v>4.9000000000000004</v>
      </c>
    </row>
    <row r="24146" spans="1:6">
      <c r="A24146" t="s">
        <v>257</v>
      </c>
      <c r="B24146" t="s">
        <v>115</v>
      </c>
      <c r="C24146" t="s">
        <v>138</v>
      </c>
      <c r="D24146">
        <v>1</v>
      </c>
      <c r="E24146" t="s">
        <v>147</v>
      </c>
      <c r="F24146">
        <v>4.5</v>
      </c>
    </row>
    <row r="24147" spans="1:6">
      <c r="A24147" t="s">
        <v>257</v>
      </c>
      <c r="B24147" t="s">
        <v>116</v>
      </c>
      <c r="C24147" t="s">
        <v>138</v>
      </c>
      <c r="D24147">
        <v>1</v>
      </c>
      <c r="E24147" t="s">
        <v>147</v>
      </c>
      <c r="F24147">
        <v>4.5</v>
      </c>
    </row>
    <row r="24148" spans="1:6">
      <c r="A24148" t="s">
        <v>257</v>
      </c>
      <c r="B24148" t="s">
        <v>146</v>
      </c>
      <c r="C24148" t="s">
        <v>137</v>
      </c>
      <c r="D24148">
        <v>2</v>
      </c>
      <c r="E24148" t="s">
        <v>147</v>
      </c>
      <c r="F24148">
        <v>4.0999999999999996</v>
      </c>
    </row>
    <row r="24149" spans="1:6">
      <c r="A24149" t="s">
        <v>257</v>
      </c>
      <c r="B24149" t="s">
        <v>146</v>
      </c>
      <c r="C24149" t="s">
        <v>137</v>
      </c>
      <c r="D24149">
        <v>3</v>
      </c>
      <c r="E24149" t="s">
        <v>139</v>
      </c>
      <c r="F24149">
        <v>249.3</v>
      </c>
    </row>
    <row r="24150" spans="1:6">
      <c r="A24150" t="s">
        <v>257</v>
      </c>
      <c r="B24150" t="s">
        <v>146</v>
      </c>
      <c r="C24150" t="s">
        <v>137</v>
      </c>
      <c r="D24150">
        <v>3</v>
      </c>
      <c r="E24150" t="s">
        <v>140</v>
      </c>
      <c r="F24150">
        <v>288.7</v>
      </c>
    </row>
    <row r="24151" spans="1:6">
      <c r="A24151" t="s">
        <v>257</v>
      </c>
      <c r="B24151" t="s">
        <v>146</v>
      </c>
      <c r="C24151" t="s">
        <v>137</v>
      </c>
      <c r="D24151">
        <v>3</v>
      </c>
      <c r="E24151" t="s">
        <v>147</v>
      </c>
      <c r="F241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2EDE-ACD4-9449-8137-6752E667E1BA}">
  <dimension ref="A1:G539"/>
  <sheetViews>
    <sheetView workbookViewId="0">
      <selection activeCell="F182" sqref="F182"/>
    </sheetView>
  </sheetViews>
  <sheetFormatPr baseColWidth="10" defaultRowHeight="17"/>
  <sheetData>
    <row r="1" spans="1:7">
      <c r="A1" t="s">
        <v>149</v>
      </c>
      <c r="B1" s="5" t="s">
        <v>157</v>
      </c>
      <c r="C1" s="5" t="s">
        <v>156</v>
      </c>
      <c r="D1" t="s">
        <v>158</v>
      </c>
      <c r="E1" t="s">
        <v>159</v>
      </c>
      <c r="F1" t="s">
        <v>160</v>
      </c>
      <c r="G1" t="s">
        <v>161</v>
      </c>
    </row>
    <row r="2" spans="1:7">
      <c r="A2">
        <f t="shared" ref="A2:A65" si="0">ROW()-1</f>
        <v>1</v>
      </c>
      <c r="B2">
        <f ca="1">[1]histogram!B2*[1]histogram!$G$1</f>
        <v>0</v>
      </c>
      <c r="C2">
        <f ca="1">[1]histogram!C2*[1]histogram!$G$1</f>
        <v>0</v>
      </c>
      <c r="D2">
        <f ca="1">150-B2</f>
        <v>150</v>
      </c>
      <c r="E2">
        <f ca="1">150-C2</f>
        <v>150</v>
      </c>
      <c r="F2">
        <f ca="1">ROUND([1]histogram!B2*100,1)</f>
        <v>0</v>
      </c>
      <c r="G2">
        <f ca="1">ROUND([1]histogram!C2*100,1)</f>
        <v>0</v>
      </c>
    </row>
    <row r="3" spans="1:7">
      <c r="A3">
        <f t="shared" si="0"/>
        <v>2</v>
      </c>
      <c r="B3">
        <f ca="1">[1]histogram!B3*[1]histogram!$G$1</f>
        <v>0</v>
      </c>
      <c r="C3">
        <f ca="1">[1]histogram!C3*[1]histogram!$G$1</f>
        <v>0</v>
      </c>
      <c r="D3">
        <f t="shared" ref="D3:D66" ca="1" si="1">150-B3</f>
        <v>150</v>
      </c>
      <c r="E3">
        <f t="shared" ref="E3:E66" ca="1" si="2">150-C3</f>
        <v>150</v>
      </c>
      <c r="F3">
        <f ca="1">ROUND([1]histogram!B3*100,1)</f>
        <v>0</v>
      </c>
      <c r="G3">
        <f ca="1">ROUND([1]histogram!C3*100,1)</f>
        <v>0</v>
      </c>
    </row>
    <row r="4" spans="1:7">
      <c r="A4">
        <f t="shared" si="0"/>
        <v>3</v>
      </c>
      <c r="B4">
        <f ca="1">[1]histogram!B4*[1]histogram!$G$1</f>
        <v>0</v>
      </c>
      <c r="C4">
        <f ca="1">[1]histogram!C4*[1]histogram!$G$1</f>
        <v>0</v>
      </c>
      <c r="D4">
        <f t="shared" ca="1" si="1"/>
        <v>150</v>
      </c>
      <c r="E4">
        <f t="shared" ca="1" si="2"/>
        <v>150</v>
      </c>
      <c r="F4">
        <f ca="1">ROUND([1]histogram!B4*100,1)</f>
        <v>0</v>
      </c>
      <c r="G4">
        <f ca="1">ROUND([1]histogram!C4*100,1)</f>
        <v>0</v>
      </c>
    </row>
    <row r="5" spans="1:7">
      <c r="A5">
        <f t="shared" si="0"/>
        <v>4</v>
      </c>
      <c r="B5">
        <f ca="1">[1]histogram!B5*[1]histogram!$G$1</f>
        <v>0</v>
      </c>
      <c r="C5">
        <f ca="1">[1]histogram!C5*[1]histogram!$G$1</f>
        <v>0</v>
      </c>
      <c r="D5">
        <f t="shared" ca="1" si="1"/>
        <v>150</v>
      </c>
      <c r="E5">
        <f t="shared" ca="1" si="2"/>
        <v>150</v>
      </c>
      <c r="F5">
        <f ca="1">ROUND([1]histogram!B5*100,1)</f>
        <v>0</v>
      </c>
      <c r="G5">
        <f ca="1">ROUND([1]histogram!C5*100,1)</f>
        <v>0</v>
      </c>
    </row>
    <row r="6" spans="1:7">
      <c r="A6">
        <f t="shared" si="0"/>
        <v>5</v>
      </c>
      <c r="B6">
        <f ca="1">[1]histogram!B6*[1]histogram!$G$1</f>
        <v>0</v>
      </c>
      <c r="C6">
        <f ca="1">[1]histogram!C6*[1]histogram!$G$1</f>
        <v>0</v>
      </c>
      <c r="D6">
        <f t="shared" ca="1" si="1"/>
        <v>150</v>
      </c>
      <c r="E6">
        <f t="shared" ca="1" si="2"/>
        <v>150</v>
      </c>
      <c r="F6">
        <f ca="1">ROUND([1]histogram!B6*100,1)</f>
        <v>0</v>
      </c>
      <c r="G6">
        <f ca="1">ROUND([1]histogram!C6*100,1)</f>
        <v>0</v>
      </c>
    </row>
    <row r="7" spans="1:7">
      <c r="A7">
        <f t="shared" si="0"/>
        <v>6</v>
      </c>
      <c r="B7">
        <f ca="1">[1]histogram!B7*[1]histogram!$G$1</f>
        <v>0</v>
      </c>
      <c r="C7">
        <f ca="1">[1]histogram!C7*[1]histogram!$G$1</f>
        <v>0</v>
      </c>
      <c r="D7">
        <f t="shared" ca="1" si="1"/>
        <v>150</v>
      </c>
      <c r="E7">
        <f t="shared" ca="1" si="2"/>
        <v>150</v>
      </c>
      <c r="F7">
        <f ca="1">ROUND([1]histogram!B7*100,1)</f>
        <v>0</v>
      </c>
      <c r="G7">
        <f ca="1">ROUND([1]histogram!C7*100,1)</f>
        <v>0</v>
      </c>
    </row>
    <row r="8" spans="1:7">
      <c r="A8">
        <f t="shared" si="0"/>
        <v>7</v>
      </c>
      <c r="B8">
        <f ca="1">[1]histogram!B8*[1]histogram!$G$1</f>
        <v>0</v>
      </c>
      <c r="C8">
        <f ca="1">[1]histogram!C8*[1]histogram!$G$1</f>
        <v>0</v>
      </c>
      <c r="D8">
        <f t="shared" ca="1" si="1"/>
        <v>150</v>
      </c>
      <c r="E8">
        <f t="shared" ca="1" si="2"/>
        <v>150</v>
      </c>
      <c r="F8">
        <f ca="1">ROUND([1]histogram!B8*100,1)</f>
        <v>0</v>
      </c>
      <c r="G8">
        <f ca="1">ROUND([1]histogram!C8*100,1)</f>
        <v>0</v>
      </c>
    </row>
    <row r="9" spans="1:7">
      <c r="A9">
        <f t="shared" si="0"/>
        <v>8</v>
      </c>
      <c r="B9">
        <f ca="1">[1]histogram!B9*[1]histogram!$G$1</f>
        <v>0</v>
      </c>
      <c r="C9">
        <f ca="1">[1]histogram!C9*[1]histogram!$G$1</f>
        <v>0</v>
      </c>
      <c r="D9">
        <f t="shared" ca="1" si="1"/>
        <v>150</v>
      </c>
      <c r="E9">
        <f t="shared" ca="1" si="2"/>
        <v>150</v>
      </c>
      <c r="F9">
        <f ca="1">ROUND([1]histogram!B9*100,1)</f>
        <v>0</v>
      </c>
      <c r="G9">
        <f ca="1">ROUND([1]histogram!C9*100,1)</f>
        <v>0</v>
      </c>
    </row>
    <row r="10" spans="1:7">
      <c r="A10">
        <f t="shared" si="0"/>
        <v>9</v>
      </c>
      <c r="B10">
        <f ca="1">[1]histogram!B10*[1]histogram!$G$1</f>
        <v>0</v>
      </c>
      <c r="C10">
        <f ca="1">[1]histogram!C10*[1]histogram!$G$1</f>
        <v>0</v>
      </c>
      <c r="D10">
        <f t="shared" ca="1" si="1"/>
        <v>150</v>
      </c>
      <c r="E10">
        <f t="shared" ca="1" si="2"/>
        <v>150</v>
      </c>
      <c r="F10">
        <f ca="1">ROUND([1]histogram!B10*100,1)</f>
        <v>0</v>
      </c>
      <c r="G10">
        <f ca="1">ROUND([1]histogram!C10*100,1)</f>
        <v>0</v>
      </c>
    </row>
    <row r="11" spans="1:7">
      <c r="A11">
        <f t="shared" si="0"/>
        <v>10</v>
      </c>
      <c r="B11">
        <f ca="1">[1]histogram!B11*[1]histogram!$G$1</f>
        <v>0</v>
      </c>
      <c r="C11">
        <f ca="1">[1]histogram!C11*[1]histogram!$G$1</f>
        <v>0</v>
      </c>
      <c r="D11">
        <f t="shared" ca="1" si="1"/>
        <v>150</v>
      </c>
      <c r="E11">
        <f t="shared" ca="1" si="2"/>
        <v>150</v>
      </c>
      <c r="F11">
        <f ca="1">ROUND([1]histogram!B11*100,1)</f>
        <v>0</v>
      </c>
      <c r="G11">
        <f ca="1">ROUND([1]histogram!C11*100,1)</f>
        <v>0</v>
      </c>
    </row>
    <row r="12" spans="1:7">
      <c r="A12">
        <f t="shared" si="0"/>
        <v>11</v>
      </c>
      <c r="B12">
        <f ca="1">[1]histogram!B12*[1]histogram!$G$1</f>
        <v>0</v>
      </c>
      <c r="C12">
        <f ca="1">[1]histogram!C12*[1]histogram!$G$1</f>
        <v>0</v>
      </c>
      <c r="D12">
        <f t="shared" ca="1" si="1"/>
        <v>150</v>
      </c>
      <c r="E12">
        <f t="shared" ca="1" si="2"/>
        <v>150</v>
      </c>
      <c r="F12">
        <f ca="1">ROUND([1]histogram!B12*100,1)</f>
        <v>0</v>
      </c>
      <c r="G12">
        <f ca="1">ROUND([1]histogram!C12*100,1)</f>
        <v>0</v>
      </c>
    </row>
    <row r="13" spans="1:7">
      <c r="A13">
        <f t="shared" si="0"/>
        <v>12</v>
      </c>
      <c r="B13">
        <f ca="1">[1]histogram!B13*[1]histogram!$G$1</f>
        <v>0</v>
      </c>
      <c r="C13">
        <f ca="1">[1]histogram!C13*[1]histogram!$G$1</f>
        <v>0</v>
      </c>
      <c r="D13">
        <f t="shared" ca="1" si="1"/>
        <v>150</v>
      </c>
      <c r="E13">
        <f t="shared" ca="1" si="2"/>
        <v>150</v>
      </c>
      <c r="F13">
        <f ca="1">ROUND([1]histogram!B13*100,1)</f>
        <v>0</v>
      </c>
      <c r="G13">
        <f ca="1">ROUND([1]histogram!C13*100,1)</f>
        <v>0</v>
      </c>
    </row>
    <row r="14" spans="1:7">
      <c r="A14">
        <f t="shared" si="0"/>
        <v>13</v>
      </c>
      <c r="B14">
        <f ca="1">[1]histogram!B14*[1]histogram!$G$1</f>
        <v>0</v>
      </c>
      <c r="C14">
        <f ca="1">[1]histogram!C14*[1]histogram!$G$1</f>
        <v>0</v>
      </c>
      <c r="D14">
        <f t="shared" ca="1" si="1"/>
        <v>150</v>
      </c>
      <c r="E14">
        <f t="shared" ca="1" si="2"/>
        <v>150</v>
      </c>
      <c r="F14">
        <f ca="1">ROUND([1]histogram!B14*100,1)</f>
        <v>0</v>
      </c>
      <c r="G14">
        <f ca="1">ROUND([1]histogram!C14*100,1)</f>
        <v>0</v>
      </c>
    </row>
    <row r="15" spans="1:7">
      <c r="A15">
        <f t="shared" si="0"/>
        <v>14</v>
      </c>
      <c r="B15">
        <f ca="1">[1]histogram!B15*[1]histogram!$G$1</f>
        <v>0</v>
      </c>
      <c r="C15">
        <f ca="1">[1]histogram!C15*[1]histogram!$G$1</f>
        <v>0</v>
      </c>
      <c r="D15">
        <f t="shared" ca="1" si="1"/>
        <v>150</v>
      </c>
      <c r="E15">
        <f t="shared" ca="1" si="2"/>
        <v>150</v>
      </c>
      <c r="F15">
        <f ca="1">ROUND([1]histogram!B15*100,1)</f>
        <v>0</v>
      </c>
      <c r="G15">
        <f ca="1">ROUND([1]histogram!C15*100,1)</f>
        <v>0</v>
      </c>
    </row>
    <row r="16" spans="1:7">
      <c r="A16">
        <f t="shared" si="0"/>
        <v>15</v>
      </c>
      <c r="B16">
        <f ca="1">[1]histogram!B16*[1]histogram!$G$1</f>
        <v>0</v>
      </c>
      <c r="C16">
        <f ca="1">[1]histogram!C16*[1]histogram!$G$1</f>
        <v>0</v>
      </c>
      <c r="D16">
        <f t="shared" ca="1" si="1"/>
        <v>150</v>
      </c>
      <c r="E16">
        <f t="shared" ca="1" si="2"/>
        <v>150</v>
      </c>
      <c r="F16">
        <f ca="1">ROUND([1]histogram!B16*100,1)</f>
        <v>0</v>
      </c>
      <c r="G16">
        <f ca="1">ROUND([1]histogram!C16*100,1)</f>
        <v>0</v>
      </c>
    </row>
    <row r="17" spans="1:7">
      <c r="A17">
        <f t="shared" si="0"/>
        <v>16</v>
      </c>
      <c r="B17">
        <f ca="1">[1]histogram!B17*[1]histogram!$G$1</f>
        <v>0</v>
      </c>
      <c r="C17">
        <f ca="1">[1]histogram!C17*[1]histogram!$G$1</f>
        <v>0</v>
      </c>
      <c r="D17">
        <f t="shared" ca="1" si="1"/>
        <v>150</v>
      </c>
      <c r="E17">
        <f t="shared" ca="1" si="2"/>
        <v>150</v>
      </c>
      <c r="F17">
        <f ca="1">ROUND([1]histogram!B17*100,1)</f>
        <v>0</v>
      </c>
      <c r="G17">
        <f ca="1">ROUND([1]histogram!C17*100,1)</f>
        <v>0</v>
      </c>
    </row>
    <row r="18" spans="1:7">
      <c r="A18">
        <f t="shared" si="0"/>
        <v>17</v>
      </c>
      <c r="B18">
        <f ca="1">[1]histogram!B18*[1]histogram!$G$1</f>
        <v>0</v>
      </c>
      <c r="C18">
        <f ca="1">[1]histogram!C18*[1]histogram!$G$1</f>
        <v>0</v>
      </c>
      <c r="D18">
        <f t="shared" ca="1" si="1"/>
        <v>150</v>
      </c>
      <c r="E18">
        <f t="shared" ca="1" si="2"/>
        <v>150</v>
      </c>
      <c r="F18">
        <f ca="1">ROUND([1]histogram!B18*100,1)</f>
        <v>0</v>
      </c>
      <c r="G18">
        <f ca="1">ROUND([1]histogram!C18*100,1)</f>
        <v>0</v>
      </c>
    </row>
    <row r="19" spans="1:7">
      <c r="A19">
        <f t="shared" si="0"/>
        <v>18</v>
      </c>
      <c r="B19">
        <f ca="1">[1]histogram!B19*[1]histogram!$G$1</f>
        <v>0</v>
      </c>
      <c r="C19">
        <f ca="1">[1]histogram!C19*[1]histogram!$G$1</f>
        <v>0</v>
      </c>
      <c r="D19">
        <f t="shared" ca="1" si="1"/>
        <v>150</v>
      </c>
      <c r="E19">
        <f t="shared" ca="1" si="2"/>
        <v>150</v>
      </c>
      <c r="F19">
        <f ca="1">ROUND([1]histogram!B19*100,1)</f>
        <v>0</v>
      </c>
      <c r="G19">
        <f ca="1">ROUND([1]histogram!C19*100,1)</f>
        <v>0</v>
      </c>
    </row>
    <row r="20" spans="1:7">
      <c r="A20">
        <f t="shared" si="0"/>
        <v>19</v>
      </c>
      <c r="B20">
        <f ca="1">[1]histogram!B20*[1]histogram!$G$1</f>
        <v>0</v>
      </c>
      <c r="C20">
        <f ca="1">[1]histogram!C20*[1]histogram!$G$1</f>
        <v>0</v>
      </c>
      <c r="D20">
        <f t="shared" ca="1" si="1"/>
        <v>150</v>
      </c>
      <c r="E20">
        <f t="shared" ca="1" si="2"/>
        <v>150</v>
      </c>
      <c r="F20">
        <f ca="1">ROUND([1]histogram!B20*100,1)</f>
        <v>0</v>
      </c>
      <c r="G20">
        <f ca="1">ROUND([1]histogram!C20*100,1)</f>
        <v>0</v>
      </c>
    </row>
    <row r="21" spans="1:7">
      <c r="A21">
        <f t="shared" si="0"/>
        <v>20</v>
      </c>
      <c r="B21">
        <f ca="1">[1]histogram!B21*[1]histogram!$G$1</f>
        <v>0</v>
      </c>
      <c r="C21">
        <f ca="1">[1]histogram!C21*[1]histogram!$G$1</f>
        <v>0</v>
      </c>
      <c r="D21">
        <f t="shared" ca="1" si="1"/>
        <v>150</v>
      </c>
      <c r="E21">
        <f t="shared" ca="1" si="2"/>
        <v>150</v>
      </c>
      <c r="F21">
        <f ca="1">ROUND([1]histogram!B21*100,1)</f>
        <v>0</v>
      </c>
      <c r="G21">
        <f ca="1">ROUND([1]histogram!C21*100,1)</f>
        <v>0</v>
      </c>
    </row>
    <row r="22" spans="1:7">
      <c r="A22">
        <f t="shared" si="0"/>
        <v>21</v>
      </c>
      <c r="B22">
        <f ca="1">[1]histogram!B22*[1]histogram!$G$1</f>
        <v>0</v>
      </c>
      <c r="C22">
        <f ca="1">[1]histogram!C22*[1]histogram!$G$1</f>
        <v>0</v>
      </c>
      <c r="D22">
        <f t="shared" ca="1" si="1"/>
        <v>150</v>
      </c>
      <c r="E22">
        <f t="shared" ca="1" si="2"/>
        <v>150</v>
      </c>
      <c r="F22">
        <f ca="1">ROUND([1]histogram!B22*100,1)</f>
        <v>0</v>
      </c>
      <c r="G22">
        <f ca="1">ROUND([1]histogram!C22*100,1)</f>
        <v>0</v>
      </c>
    </row>
    <row r="23" spans="1:7">
      <c r="A23">
        <f t="shared" si="0"/>
        <v>22</v>
      </c>
      <c r="B23">
        <f ca="1">[1]histogram!B23*[1]histogram!$G$1</f>
        <v>0</v>
      </c>
      <c r="C23">
        <f ca="1">[1]histogram!C23*[1]histogram!$G$1</f>
        <v>0</v>
      </c>
      <c r="D23">
        <f t="shared" ca="1" si="1"/>
        <v>150</v>
      </c>
      <c r="E23">
        <f t="shared" ca="1" si="2"/>
        <v>150</v>
      </c>
      <c r="F23">
        <f ca="1">ROUND([1]histogram!B23*100,1)</f>
        <v>0</v>
      </c>
      <c r="G23">
        <f ca="1">ROUND([1]histogram!C23*100,1)</f>
        <v>0</v>
      </c>
    </row>
    <row r="24" spans="1:7">
      <c r="A24">
        <f t="shared" si="0"/>
        <v>23</v>
      </c>
      <c r="B24">
        <f ca="1">[1]histogram!B24*[1]histogram!$G$1</f>
        <v>0</v>
      </c>
      <c r="C24">
        <f ca="1">[1]histogram!C24*[1]histogram!$G$1</f>
        <v>0</v>
      </c>
      <c r="D24">
        <f t="shared" ca="1" si="1"/>
        <v>150</v>
      </c>
      <c r="E24">
        <f t="shared" ca="1" si="2"/>
        <v>150</v>
      </c>
      <c r="F24">
        <f ca="1">ROUND([1]histogram!B24*100,1)</f>
        <v>0</v>
      </c>
      <c r="G24">
        <f ca="1">ROUND([1]histogram!C24*100,1)</f>
        <v>0</v>
      </c>
    </row>
    <row r="25" spans="1:7">
      <c r="A25">
        <f t="shared" si="0"/>
        <v>24</v>
      </c>
      <c r="B25">
        <f ca="1">[1]histogram!B25*[1]histogram!$G$1</f>
        <v>0</v>
      </c>
      <c r="C25">
        <f ca="1">[1]histogram!C25*[1]histogram!$G$1</f>
        <v>0</v>
      </c>
      <c r="D25">
        <f t="shared" ca="1" si="1"/>
        <v>150</v>
      </c>
      <c r="E25">
        <f t="shared" ca="1" si="2"/>
        <v>150</v>
      </c>
      <c r="F25">
        <f ca="1">ROUND([1]histogram!B25*100,1)</f>
        <v>0</v>
      </c>
      <c r="G25">
        <f ca="1">ROUND([1]histogram!C25*100,1)</f>
        <v>0</v>
      </c>
    </row>
    <row r="26" spans="1:7">
      <c r="A26">
        <f t="shared" si="0"/>
        <v>25</v>
      </c>
      <c r="B26">
        <f ca="1">[1]histogram!B26*[1]histogram!$G$1</f>
        <v>0</v>
      </c>
      <c r="C26">
        <f ca="1">[1]histogram!C26*[1]histogram!$G$1</f>
        <v>0</v>
      </c>
      <c r="D26">
        <f t="shared" ca="1" si="1"/>
        <v>150</v>
      </c>
      <c r="E26">
        <f t="shared" ca="1" si="2"/>
        <v>150</v>
      </c>
      <c r="F26">
        <f ca="1">ROUND([1]histogram!B26*100,1)</f>
        <v>0</v>
      </c>
      <c r="G26">
        <f ca="1">ROUND([1]histogram!C26*100,1)</f>
        <v>0</v>
      </c>
    </row>
    <row r="27" spans="1:7">
      <c r="A27">
        <f t="shared" si="0"/>
        <v>26</v>
      </c>
      <c r="B27">
        <f ca="1">[1]histogram!B27*[1]histogram!$G$1</f>
        <v>0</v>
      </c>
      <c r="C27">
        <f ca="1">[1]histogram!C27*[1]histogram!$G$1</f>
        <v>0</v>
      </c>
      <c r="D27">
        <f t="shared" ca="1" si="1"/>
        <v>150</v>
      </c>
      <c r="E27">
        <f t="shared" ca="1" si="2"/>
        <v>150</v>
      </c>
      <c r="F27">
        <f ca="1">ROUND([1]histogram!B27*100,1)</f>
        <v>0</v>
      </c>
      <c r="G27">
        <f ca="1">ROUND([1]histogram!C27*100,1)</f>
        <v>0</v>
      </c>
    </row>
    <row r="28" spans="1:7">
      <c r="A28">
        <f t="shared" si="0"/>
        <v>27</v>
      </c>
      <c r="B28">
        <f ca="1">[1]histogram!B28*[1]histogram!$G$1</f>
        <v>0</v>
      </c>
      <c r="C28">
        <f ca="1">[1]histogram!C28*[1]histogram!$G$1</f>
        <v>0</v>
      </c>
      <c r="D28">
        <f t="shared" ca="1" si="1"/>
        <v>150</v>
      </c>
      <c r="E28">
        <f t="shared" ca="1" si="2"/>
        <v>150</v>
      </c>
      <c r="F28">
        <f ca="1">ROUND([1]histogram!B28*100,1)</f>
        <v>0</v>
      </c>
      <c r="G28">
        <f ca="1">ROUND([1]histogram!C28*100,1)</f>
        <v>0</v>
      </c>
    </row>
    <row r="29" spans="1:7">
      <c r="A29">
        <f t="shared" si="0"/>
        <v>28</v>
      </c>
      <c r="B29">
        <f ca="1">[1]histogram!B29*[1]histogram!$G$1</f>
        <v>0</v>
      </c>
      <c r="C29">
        <f ca="1">[1]histogram!C29*[1]histogram!$G$1</f>
        <v>0</v>
      </c>
      <c r="D29">
        <f t="shared" ca="1" si="1"/>
        <v>150</v>
      </c>
      <c r="E29">
        <f t="shared" ca="1" si="2"/>
        <v>150</v>
      </c>
      <c r="F29">
        <f ca="1">ROUND([1]histogram!B29*100,1)</f>
        <v>0</v>
      </c>
      <c r="G29">
        <f ca="1">ROUND([1]histogram!C29*100,1)</f>
        <v>0</v>
      </c>
    </row>
    <row r="30" spans="1:7">
      <c r="A30">
        <f t="shared" si="0"/>
        <v>29</v>
      </c>
      <c r="B30">
        <f ca="1">[1]histogram!B30*[1]histogram!$G$1</f>
        <v>0</v>
      </c>
      <c r="C30">
        <f ca="1">[1]histogram!C30*[1]histogram!$G$1</f>
        <v>0</v>
      </c>
      <c r="D30">
        <f t="shared" ca="1" si="1"/>
        <v>150</v>
      </c>
      <c r="E30">
        <f t="shared" ca="1" si="2"/>
        <v>150</v>
      </c>
      <c r="F30">
        <f ca="1">ROUND([1]histogram!B30*100,1)</f>
        <v>0</v>
      </c>
      <c r="G30">
        <f ca="1">ROUND([1]histogram!C30*100,1)</f>
        <v>0</v>
      </c>
    </row>
    <row r="31" spans="1:7">
      <c r="A31">
        <f t="shared" si="0"/>
        <v>30</v>
      </c>
      <c r="B31">
        <f ca="1">[1]histogram!B31*[1]histogram!$G$1</f>
        <v>0</v>
      </c>
      <c r="C31">
        <f ca="1">[1]histogram!C31*[1]histogram!$G$1</f>
        <v>0</v>
      </c>
      <c r="D31">
        <f t="shared" ca="1" si="1"/>
        <v>150</v>
      </c>
      <c r="E31">
        <f t="shared" ca="1" si="2"/>
        <v>150</v>
      </c>
      <c r="F31">
        <f ca="1">ROUND([1]histogram!B31*100,1)</f>
        <v>0</v>
      </c>
      <c r="G31">
        <f ca="1">ROUND([1]histogram!C31*100,1)</f>
        <v>0</v>
      </c>
    </row>
    <row r="32" spans="1:7">
      <c r="A32">
        <f t="shared" si="0"/>
        <v>31</v>
      </c>
      <c r="B32">
        <f ca="1">[1]histogram!B32*[1]histogram!$G$1</f>
        <v>0</v>
      </c>
      <c r="C32">
        <f ca="1">[1]histogram!C32*[1]histogram!$G$1</f>
        <v>1.5463917525773196</v>
      </c>
      <c r="D32">
        <f t="shared" ca="1" si="1"/>
        <v>150</v>
      </c>
      <c r="E32">
        <f t="shared" ca="1" si="2"/>
        <v>148.45360824742269</v>
      </c>
      <c r="F32">
        <f ca="1">ROUND([1]histogram!B32*100,1)</f>
        <v>0</v>
      </c>
      <c r="G32">
        <f ca="1">ROUND([1]histogram!C32*100,1)</f>
        <v>0</v>
      </c>
    </row>
    <row r="33" spans="1:7">
      <c r="A33">
        <f t="shared" si="0"/>
        <v>32</v>
      </c>
      <c r="B33">
        <f ca="1">[1]histogram!B33*[1]histogram!$G$1</f>
        <v>0</v>
      </c>
      <c r="C33">
        <f ca="1">[1]histogram!C33*[1]histogram!$G$1</f>
        <v>0</v>
      </c>
      <c r="D33">
        <f t="shared" ca="1" si="1"/>
        <v>150</v>
      </c>
      <c r="E33">
        <f t="shared" ca="1" si="2"/>
        <v>150</v>
      </c>
      <c r="F33">
        <f ca="1">ROUND([1]histogram!B33*100,1)</f>
        <v>0</v>
      </c>
      <c r="G33">
        <f ca="1">ROUND([1]histogram!C33*100,1)</f>
        <v>0</v>
      </c>
    </row>
    <row r="34" spans="1:7">
      <c r="A34">
        <f t="shared" si="0"/>
        <v>33</v>
      </c>
      <c r="B34">
        <f ca="1">[1]histogram!B34*[1]histogram!$G$1</f>
        <v>0</v>
      </c>
      <c r="C34">
        <f ca="1">[1]histogram!C34*[1]histogram!$G$1</f>
        <v>0</v>
      </c>
      <c r="D34">
        <f t="shared" ca="1" si="1"/>
        <v>150</v>
      </c>
      <c r="E34">
        <f t="shared" ca="1" si="2"/>
        <v>150</v>
      </c>
      <c r="F34">
        <f ca="1">ROUND([1]histogram!B34*100,1)</f>
        <v>0</v>
      </c>
      <c r="G34">
        <f ca="1">ROUND([1]histogram!C34*100,1)</f>
        <v>0</v>
      </c>
    </row>
    <row r="35" spans="1:7">
      <c r="A35">
        <f t="shared" si="0"/>
        <v>34</v>
      </c>
      <c r="B35">
        <f ca="1">[1]histogram!B35*[1]histogram!$G$1</f>
        <v>0</v>
      </c>
      <c r="C35">
        <f ca="1">[1]histogram!C35*[1]histogram!$G$1</f>
        <v>0</v>
      </c>
      <c r="D35">
        <f t="shared" ca="1" si="1"/>
        <v>150</v>
      </c>
      <c r="E35">
        <f t="shared" ca="1" si="2"/>
        <v>150</v>
      </c>
      <c r="F35">
        <f ca="1">ROUND([1]histogram!B35*100,1)</f>
        <v>0</v>
      </c>
      <c r="G35">
        <f ca="1">ROUND([1]histogram!C35*100,1)</f>
        <v>0</v>
      </c>
    </row>
    <row r="36" spans="1:7">
      <c r="A36">
        <f t="shared" si="0"/>
        <v>35</v>
      </c>
      <c r="B36">
        <f ca="1">[1]histogram!B36*[1]histogram!$G$1</f>
        <v>0</v>
      </c>
      <c r="C36">
        <f ca="1">[1]histogram!C36*[1]histogram!$G$1</f>
        <v>0</v>
      </c>
      <c r="D36">
        <f t="shared" ca="1" si="1"/>
        <v>150</v>
      </c>
      <c r="E36">
        <f t="shared" ca="1" si="2"/>
        <v>150</v>
      </c>
      <c r="F36">
        <f ca="1">ROUND([1]histogram!B36*100,1)</f>
        <v>0</v>
      </c>
      <c r="G36">
        <f ca="1">ROUND([1]histogram!C36*100,1)</f>
        <v>0</v>
      </c>
    </row>
    <row r="37" spans="1:7">
      <c r="A37">
        <f t="shared" si="0"/>
        <v>36</v>
      </c>
      <c r="B37">
        <f ca="1">[1]histogram!B37*[1]histogram!$G$1</f>
        <v>0</v>
      </c>
      <c r="C37">
        <f ca="1">[1]histogram!C37*[1]histogram!$G$1</f>
        <v>0</v>
      </c>
      <c r="D37">
        <f t="shared" ca="1" si="1"/>
        <v>150</v>
      </c>
      <c r="E37">
        <f t="shared" ca="1" si="2"/>
        <v>150</v>
      </c>
      <c r="F37">
        <f ca="1">ROUND([1]histogram!B37*100,1)</f>
        <v>0</v>
      </c>
      <c r="G37">
        <f ca="1">ROUND([1]histogram!C37*100,1)</f>
        <v>0</v>
      </c>
    </row>
    <row r="38" spans="1:7">
      <c r="A38">
        <f t="shared" si="0"/>
        <v>37</v>
      </c>
      <c r="B38">
        <f ca="1">[1]histogram!B38*[1]histogram!$G$1</f>
        <v>0</v>
      </c>
      <c r="C38">
        <f ca="1">[1]histogram!C38*[1]histogram!$G$1</f>
        <v>0</v>
      </c>
      <c r="D38">
        <f t="shared" ca="1" si="1"/>
        <v>150</v>
      </c>
      <c r="E38">
        <f t="shared" ca="1" si="2"/>
        <v>150</v>
      </c>
      <c r="F38">
        <f ca="1">ROUND([1]histogram!B38*100,1)</f>
        <v>0</v>
      </c>
      <c r="G38">
        <f ca="1">ROUND([1]histogram!C38*100,1)</f>
        <v>0</v>
      </c>
    </row>
    <row r="39" spans="1:7">
      <c r="A39">
        <f t="shared" si="0"/>
        <v>38</v>
      </c>
      <c r="B39">
        <f ca="1">[1]histogram!B39*[1]histogram!$G$1</f>
        <v>0</v>
      </c>
      <c r="C39">
        <f ca="1">[1]histogram!C39*[1]histogram!$G$1</f>
        <v>0</v>
      </c>
      <c r="D39">
        <f t="shared" ca="1" si="1"/>
        <v>150</v>
      </c>
      <c r="E39">
        <f t="shared" ca="1" si="2"/>
        <v>150</v>
      </c>
      <c r="F39">
        <f ca="1">ROUND([1]histogram!B39*100,1)</f>
        <v>0</v>
      </c>
      <c r="G39">
        <f ca="1">ROUND([1]histogram!C39*100,1)</f>
        <v>0</v>
      </c>
    </row>
    <row r="40" spans="1:7">
      <c r="A40">
        <f t="shared" si="0"/>
        <v>39</v>
      </c>
      <c r="B40">
        <f ca="1">[1]histogram!B40*[1]histogram!$G$1</f>
        <v>0</v>
      </c>
      <c r="C40">
        <f ca="1">[1]histogram!C40*[1]histogram!$G$1</f>
        <v>1.5463917525773196</v>
      </c>
      <c r="D40">
        <f t="shared" ca="1" si="1"/>
        <v>150</v>
      </c>
      <c r="E40">
        <f t="shared" ca="1" si="2"/>
        <v>148.45360824742269</v>
      </c>
      <c r="F40">
        <f ca="1">ROUND([1]histogram!B40*100,1)</f>
        <v>0</v>
      </c>
      <c r="G40">
        <f ca="1">ROUND([1]histogram!C40*100,1)</f>
        <v>0</v>
      </c>
    </row>
    <row r="41" spans="1:7">
      <c r="A41">
        <f t="shared" si="0"/>
        <v>40</v>
      </c>
      <c r="B41">
        <f ca="1">[1]histogram!B41*[1]histogram!$G$1</f>
        <v>0</v>
      </c>
      <c r="C41">
        <f ca="1">[1]histogram!C41*[1]histogram!$G$1</f>
        <v>0</v>
      </c>
      <c r="D41">
        <f t="shared" ca="1" si="1"/>
        <v>150</v>
      </c>
      <c r="E41">
        <f t="shared" ca="1" si="2"/>
        <v>150</v>
      </c>
      <c r="F41">
        <f ca="1">ROUND([1]histogram!B41*100,1)</f>
        <v>0</v>
      </c>
      <c r="G41">
        <f ca="1">ROUND([1]histogram!C41*100,1)</f>
        <v>0</v>
      </c>
    </row>
    <row r="42" spans="1:7">
      <c r="A42">
        <f t="shared" si="0"/>
        <v>41</v>
      </c>
      <c r="B42">
        <f ca="1">[1]histogram!B42*[1]histogram!$G$1</f>
        <v>0</v>
      </c>
      <c r="C42">
        <f ca="1">[1]histogram!C42*[1]histogram!$G$1</f>
        <v>0</v>
      </c>
      <c r="D42">
        <f t="shared" ca="1" si="1"/>
        <v>150</v>
      </c>
      <c r="E42">
        <f t="shared" ca="1" si="2"/>
        <v>150</v>
      </c>
      <c r="F42">
        <f ca="1">ROUND([1]histogram!B42*100,1)</f>
        <v>0</v>
      </c>
      <c r="G42">
        <f ca="1">ROUND([1]histogram!C42*100,1)</f>
        <v>0</v>
      </c>
    </row>
    <row r="43" spans="1:7">
      <c r="A43">
        <f t="shared" si="0"/>
        <v>42</v>
      </c>
      <c r="B43">
        <f ca="1">[1]histogram!B43*[1]histogram!$G$1</f>
        <v>0</v>
      </c>
      <c r="C43">
        <f ca="1">[1]histogram!C43*[1]histogram!$G$1</f>
        <v>0</v>
      </c>
      <c r="D43">
        <f t="shared" ca="1" si="1"/>
        <v>150</v>
      </c>
      <c r="E43">
        <f t="shared" ca="1" si="2"/>
        <v>150</v>
      </c>
      <c r="F43">
        <f ca="1">ROUND([1]histogram!B43*100,1)</f>
        <v>0</v>
      </c>
      <c r="G43">
        <f ca="1">ROUND([1]histogram!C43*100,1)</f>
        <v>0</v>
      </c>
    </row>
    <row r="44" spans="1:7">
      <c r="A44">
        <f t="shared" si="0"/>
        <v>43</v>
      </c>
      <c r="B44">
        <f ca="1">[1]histogram!B44*[1]histogram!$G$1</f>
        <v>0</v>
      </c>
      <c r="C44">
        <f ca="1">[1]histogram!C44*[1]histogram!$G$1</f>
        <v>0</v>
      </c>
      <c r="D44">
        <f t="shared" ca="1" si="1"/>
        <v>150</v>
      </c>
      <c r="E44">
        <f t="shared" ca="1" si="2"/>
        <v>150</v>
      </c>
      <c r="F44">
        <f ca="1">ROUND([1]histogram!B44*100,1)</f>
        <v>0</v>
      </c>
      <c r="G44">
        <f ca="1">ROUND([1]histogram!C44*100,1)</f>
        <v>0</v>
      </c>
    </row>
    <row r="45" spans="1:7">
      <c r="A45">
        <f t="shared" si="0"/>
        <v>44</v>
      </c>
      <c r="B45">
        <f ca="1">[1]histogram!B45*[1]histogram!$G$1</f>
        <v>0</v>
      </c>
      <c r="C45">
        <f ca="1">[1]histogram!C45*[1]histogram!$G$1</f>
        <v>0</v>
      </c>
      <c r="D45">
        <f t="shared" ca="1" si="1"/>
        <v>150</v>
      </c>
      <c r="E45">
        <f t="shared" ca="1" si="2"/>
        <v>150</v>
      </c>
      <c r="F45">
        <f ca="1">ROUND([1]histogram!B45*100,1)</f>
        <v>0</v>
      </c>
      <c r="G45">
        <f ca="1">ROUND([1]histogram!C45*100,1)</f>
        <v>0</v>
      </c>
    </row>
    <row r="46" spans="1:7">
      <c r="A46">
        <f t="shared" si="0"/>
        <v>45</v>
      </c>
      <c r="B46">
        <f ca="1">[1]histogram!B46*[1]histogram!$G$1</f>
        <v>0</v>
      </c>
      <c r="C46">
        <f ca="1">[1]histogram!C46*[1]histogram!$G$1</f>
        <v>0</v>
      </c>
      <c r="D46">
        <f t="shared" ca="1" si="1"/>
        <v>150</v>
      </c>
      <c r="E46">
        <f t="shared" ca="1" si="2"/>
        <v>150</v>
      </c>
      <c r="F46">
        <f ca="1">ROUND([1]histogram!B46*100,1)</f>
        <v>0</v>
      </c>
      <c r="G46">
        <f ca="1">ROUND([1]histogram!C46*100,1)</f>
        <v>0</v>
      </c>
    </row>
    <row r="47" spans="1:7">
      <c r="A47">
        <f t="shared" si="0"/>
        <v>46</v>
      </c>
      <c r="B47">
        <f ca="1">[1]histogram!B47*[1]histogram!$G$1</f>
        <v>0</v>
      </c>
      <c r="C47">
        <f ca="1">[1]histogram!C47*[1]histogram!$G$1</f>
        <v>0</v>
      </c>
      <c r="D47">
        <f t="shared" ca="1" si="1"/>
        <v>150</v>
      </c>
      <c r="E47">
        <f t="shared" ca="1" si="2"/>
        <v>150</v>
      </c>
      <c r="F47">
        <f ca="1">ROUND([1]histogram!B47*100,1)</f>
        <v>0</v>
      </c>
      <c r="G47">
        <f ca="1">ROUND([1]histogram!C47*100,1)</f>
        <v>0</v>
      </c>
    </row>
    <row r="48" spans="1:7">
      <c r="A48">
        <f t="shared" si="0"/>
        <v>47</v>
      </c>
      <c r="B48">
        <f ca="1">[1]histogram!B48*[1]histogram!$G$1</f>
        <v>0</v>
      </c>
      <c r="C48">
        <f ca="1">[1]histogram!C48*[1]histogram!$G$1</f>
        <v>0</v>
      </c>
      <c r="D48">
        <f t="shared" ca="1" si="1"/>
        <v>150</v>
      </c>
      <c r="E48">
        <f t="shared" ca="1" si="2"/>
        <v>150</v>
      </c>
      <c r="F48">
        <f ca="1">ROUND([1]histogram!B48*100,1)</f>
        <v>0</v>
      </c>
      <c r="G48">
        <f ca="1">ROUND([1]histogram!C48*100,1)</f>
        <v>0</v>
      </c>
    </row>
    <row r="49" spans="1:7">
      <c r="A49">
        <f t="shared" si="0"/>
        <v>48</v>
      </c>
      <c r="B49">
        <f ca="1">[1]histogram!B49*[1]histogram!$G$1</f>
        <v>0</v>
      </c>
      <c r="C49">
        <f ca="1">[1]histogram!C49*[1]histogram!$G$1</f>
        <v>0</v>
      </c>
      <c r="D49">
        <f t="shared" ca="1" si="1"/>
        <v>150</v>
      </c>
      <c r="E49">
        <f t="shared" ca="1" si="2"/>
        <v>150</v>
      </c>
      <c r="F49">
        <f ca="1">ROUND([1]histogram!B49*100,1)</f>
        <v>0</v>
      </c>
      <c r="G49">
        <f ca="1">ROUND([1]histogram!C49*100,1)</f>
        <v>0</v>
      </c>
    </row>
    <row r="50" spans="1:7">
      <c r="A50">
        <f t="shared" si="0"/>
        <v>49</v>
      </c>
      <c r="B50">
        <f ca="1">[1]histogram!B50*[1]histogram!$G$1</f>
        <v>1.5463917525773196</v>
      </c>
      <c r="C50">
        <f ca="1">[1]histogram!C50*[1]histogram!$G$1</f>
        <v>0</v>
      </c>
      <c r="D50">
        <f t="shared" ca="1" si="1"/>
        <v>148.45360824742269</v>
      </c>
      <c r="E50">
        <f t="shared" ca="1" si="2"/>
        <v>150</v>
      </c>
      <c r="F50">
        <f ca="1">ROUND([1]histogram!B50*100,1)</f>
        <v>0</v>
      </c>
      <c r="G50">
        <f ca="1">ROUND([1]histogram!C50*100,1)</f>
        <v>0</v>
      </c>
    </row>
    <row r="51" spans="1:7">
      <c r="A51">
        <f t="shared" si="0"/>
        <v>50</v>
      </c>
      <c r="B51">
        <f ca="1">[1]histogram!B51*[1]histogram!$G$1</f>
        <v>0</v>
      </c>
      <c r="C51">
        <f ca="1">[1]histogram!C51*[1]histogram!$G$1</f>
        <v>0</v>
      </c>
      <c r="D51">
        <f t="shared" ca="1" si="1"/>
        <v>150</v>
      </c>
      <c r="E51">
        <f t="shared" ca="1" si="2"/>
        <v>150</v>
      </c>
      <c r="F51">
        <f ca="1">ROUND([1]histogram!B51*100,1)</f>
        <v>0</v>
      </c>
      <c r="G51">
        <f ca="1">ROUND([1]histogram!C51*100,1)</f>
        <v>0</v>
      </c>
    </row>
    <row r="52" spans="1:7">
      <c r="A52">
        <f t="shared" si="0"/>
        <v>51</v>
      </c>
      <c r="B52">
        <f ca="1">[1]histogram!B52*[1]histogram!$G$1</f>
        <v>0</v>
      </c>
      <c r="C52">
        <f ca="1">[1]histogram!C52*[1]histogram!$G$1</f>
        <v>0</v>
      </c>
      <c r="D52">
        <f t="shared" ca="1" si="1"/>
        <v>150</v>
      </c>
      <c r="E52">
        <f t="shared" ca="1" si="2"/>
        <v>150</v>
      </c>
      <c r="F52">
        <f ca="1">ROUND([1]histogram!B52*100,1)</f>
        <v>0</v>
      </c>
      <c r="G52">
        <f ca="1">ROUND([1]histogram!C52*100,1)</f>
        <v>0</v>
      </c>
    </row>
    <row r="53" spans="1:7">
      <c r="A53">
        <f t="shared" si="0"/>
        <v>52</v>
      </c>
      <c r="B53">
        <f ca="1">[1]histogram!B53*[1]histogram!$G$1</f>
        <v>1.5463917525773196</v>
      </c>
      <c r="C53">
        <f ca="1">[1]histogram!C53*[1]histogram!$G$1</f>
        <v>0</v>
      </c>
      <c r="D53">
        <f t="shared" ca="1" si="1"/>
        <v>148.45360824742269</v>
      </c>
      <c r="E53">
        <f t="shared" ca="1" si="2"/>
        <v>150</v>
      </c>
      <c r="F53">
        <f ca="1">ROUND([1]histogram!B53*100,1)</f>
        <v>0</v>
      </c>
      <c r="G53">
        <f ca="1">ROUND([1]histogram!C53*100,1)</f>
        <v>0</v>
      </c>
    </row>
    <row r="54" spans="1:7">
      <c r="A54">
        <f t="shared" si="0"/>
        <v>53</v>
      </c>
      <c r="B54">
        <f ca="1">[1]histogram!B54*[1]histogram!$G$1</f>
        <v>0</v>
      </c>
      <c r="C54">
        <f ca="1">[1]histogram!C54*[1]histogram!$G$1</f>
        <v>0</v>
      </c>
      <c r="D54">
        <f t="shared" ca="1" si="1"/>
        <v>150</v>
      </c>
      <c r="E54">
        <f t="shared" ca="1" si="2"/>
        <v>150</v>
      </c>
      <c r="F54">
        <f ca="1">ROUND([1]histogram!B54*100,1)</f>
        <v>0</v>
      </c>
      <c r="G54">
        <f ca="1">ROUND([1]histogram!C54*100,1)</f>
        <v>0</v>
      </c>
    </row>
    <row r="55" spans="1:7">
      <c r="A55">
        <f t="shared" si="0"/>
        <v>54</v>
      </c>
      <c r="B55">
        <f ca="1">[1]histogram!B55*[1]histogram!$G$1</f>
        <v>1.5463917525773196</v>
      </c>
      <c r="C55">
        <f ca="1">[1]histogram!C55*[1]histogram!$G$1</f>
        <v>0</v>
      </c>
      <c r="D55">
        <f t="shared" ca="1" si="1"/>
        <v>148.45360824742269</v>
      </c>
      <c r="E55">
        <f t="shared" ca="1" si="2"/>
        <v>150</v>
      </c>
      <c r="F55">
        <f ca="1">ROUND([1]histogram!B55*100,1)</f>
        <v>0</v>
      </c>
      <c r="G55">
        <f ca="1">ROUND([1]histogram!C55*100,1)</f>
        <v>0</v>
      </c>
    </row>
    <row r="56" spans="1:7">
      <c r="A56">
        <f t="shared" si="0"/>
        <v>55</v>
      </c>
      <c r="B56">
        <f ca="1">[1]histogram!B56*[1]histogram!$G$1</f>
        <v>0</v>
      </c>
      <c r="C56">
        <f ca="1">[1]histogram!C56*[1]histogram!$G$1</f>
        <v>1.5463917525773196</v>
      </c>
      <c r="D56">
        <f t="shared" ca="1" si="1"/>
        <v>150</v>
      </c>
      <c r="E56">
        <f t="shared" ca="1" si="2"/>
        <v>148.45360824742269</v>
      </c>
      <c r="F56">
        <f ca="1">ROUND([1]histogram!B56*100,1)</f>
        <v>0</v>
      </c>
      <c r="G56">
        <f ca="1">ROUND([1]histogram!C56*100,1)</f>
        <v>0</v>
      </c>
    </row>
    <row r="57" spans="1:7">
      <c r="A57">
        <f t="shared" si="0"/>
        <v>56</v>
      </c>
      <c r="B57">
        <f ca="1">[1]histogram!B57*[1]histogram!$G$1</f>
        <v>1.5463917525773196</v>
      </c>
      <c r="C57">
        <f ca="1">[1]histogram!C57*[1]histogram!$G$1</f>
        <v>0</v>
      </c>
      <c r="D57">
        <f t="shared" ca="1" si="1"/>
        <v>148.45360824742269</v>
      </c>
      <c r="E57">
        <f t="shared" ca="1" si="2"/>
        <v>150</v>
      </c>
      <c r="F57">
        <f ca="1">ROUND([1]histogram!B57*100,1)</f>
        <v>0</v>
      </c>
      <c r="G57">
        <f ca="1">ROUND([1]histogram!C57*100,1)</f>
        <v>0</v>
      </c>
    </row>
    <row r="58" spans="1:7">
      <c r="A58">
        <f t="shared" si="0"/>
        <v>57</v>
      </c>
      <c r="B58">
        <f ca="1">[1]histogram!B58*[1]histogram!$G$1</f>
        <v>6.1855670103092786</v>
      </c>
      <c r="C58">
        <f ca="1">[1]histogram!C58*[1]histogram!$G$1</f>
        <v>0</v>
      </c>
      <c r="D58">
        <f t="shared" ca="1" si="1"/>
        <v>143.81443298969072</v>
      </c>
      <c r="E58">
        <f t="shared" ca="1" si="2"/>
        <v>150</v>
      </c>
      <c r="F58">
        <f ca="1">ROUND([1]histogram!B58*100,1)</f>
        <v>0</v>
      </c>
      <c r="G58">
        <f ca="1">ROUND([1]histogram!C58*100,1)</f>
        <v>0</v>
      </c>
    </row>
    <row r="59" spans="1:7">
      <c r="A59">
        <f t="shared" si="0"/>
        <v>58</v>
      </c>
      <c r="B59">
        <f ca="1">[1]histogram!B59*[1]histogram!$G$1</f>
        <v>1.5463917525773196</v>
      </c>
      <c r="C59">
        <f ca="1">[1]histogram!C59*[1]histogram!$G$1</f>
        <v>0</v>
      </c>
      <c r="D59">
        <f t="shared" ca="1" si="1"/>
        <v>148.45360824742269</v>
      </c>
      <c r="E59">
        <f t="shared" ca="1" si="2"/>
        <v>150</v>
      </c>
      <c r="F59">
        <f ca="1">ROUND([1]histogram!B59*100,1)</f>
        <v>0</v>
      </c>
      <c r="G59">
        <f ca="1">ROUND([1]histogram!C59*100,1)</f>
        <v>0</v>
      </c>
    </row>
    <row r="60" spans="1:7">
      <c r="A60">
        <f t="shared" si="0"/>
        <v>59</v>
      </c>
      <c r="B60">
        <f ca="1">[1]histogram!B60*[1]histogram!$G$1</f>
        <v>0</v>
      </c>
      <c r="C60">
        <f ca="1">[1]histogram!C60*[1]histogram!$G$1</f>
        <v>0</v>
      </c>
      <c r="D60">
        <f t="shared" ca="1" si="1"/>
        <v>150</v>
      </c>
      <c r="E60">
        <f t="shared" ca="1" si="2"/>
        <v>150</v>
      </c>
      <c r="F60">
        <f ca="1">ROUND([1]histogram!B60*100,1)</f>
        <v>0</v>
      </c>
      <c r="G60">
        <f ca="1">ROUND([1]histogram!C60*100,1)</f>
        <v>0</v>
      </c>
    </row>
    <row r="61" spans="1:7">
      <c r="A61">
        <f t="shared" si="0"/>
        <v>60</v>
      </c>
      <c r="B61">
        <f ca="1">[1]histogram!B61*[1]histogram!$G$1</f>
        <v>3.0927835051546393</v>
      </c>
      <c r="C61">
        <f ca="1">[1]histogram!C61*[1]histogram!$G$1</f>
        <v>0</v>
      </c>
      <c r="D61">
        <f t="shared" ca="1" si="1"/>
        <v>146.90721649484536</v>
      </c>
      <c r="E61">
        <f t="shared" ca="1" si="2"/>
        <v>150</v>
      </c>
      <c r="F61">
        <f ca="1">ROUND([1]histogram!B61*100,1)</f>
        <v>0</v>
      </c>
      <c r="G61">
        <f ca="1">ROUND([1]histogram!C61*100,1)</f>
        <v>0</v>
      </c>
    </row>
    <row r="62" spans="1:7">
      <c r="A62">
        <f t="shared" si="0"/>
        <v>61</v>
      </c>
      <c r="B62">
        <f ca="1">[1]histogram!B62*[1]histogram!$G$1</f>
        <v>3.0927835051546393</v>
      </c>
      <c r="C62">
        <f ca="1">[1]histogram!C62*[1]histogram!$G$1</f>
        <v>0</v>
      </c>
      <c r="D62">
        <f t="shared" ca="1" si="1"/>
        <v>146.90721649484536</v>
      </c>
      <c r="E62">
        <f t="shared" ca="1" si="2"/>
        <v>150</v>
      </c>
      <c r="F62">
        <f ca="1">ROUND([1]histogram!B62*100,1)</f>
        <v>0</v>
      </c>
      <c r="G62">
        <f ca="1">ROUND([1]histogram!C62*100,1)</f>
        <v>0</v>
      </c>
    </row>
    <row r="63" spans="1:7">
      <c r="A63">
        <f t="shared" si="0"/>
        <v>62</v>
      </c>
      <c r="B63">
        <f ca="1">[1]histogram!B63*[1]histogram!$G$1</f>
        <v>1.5463917525773196</v>
      </c>
      <c r="C63">
        <f ca="1">[1]histogram!C63*[1]histogram!$G$1</f>
        <v>0</v>
      </c>
      <c r="D63">
        <f t="shared" ca="1" si="1"/>
        <v>148.45360824742269</v>
      </c>
      <c r="E63">
        <f t="shared" ca="1" si="2"/>
        <v>150</v>
      </c>
      <c r="F63">
        <f ca="1">ROUND([1]histogram!B63*100,1)</f>
        <v>0</v>
      </c>
      <c r="G63">
        <f ca="1">ROUND([1]histogram!C63*100,1)</f>
        <v>0</v>
      </c>
    </row>
    <row r="64" spans="1:7">
      <c r="A64">
        <f t="shared" si="0"/>
        <v>63</v>
      </c>
      <c r="B64">
        <f ca="1">[1]histogram!B64*[1]histogram!$G$1</f>
        <v>7.731958762886598</v>
      </c>
      <c r="C64">
        <f ca="1">[1]histogram!C64*[1]histogram!$G$1</f>
        <v>1.5463917525773196</v>
      </c>
      <c r="D64">
        <f t="shared" ca="1" si="1"/>
        <v>142.26804123711341</v>
      </c>
      <c r="E64">
        <f t="shared" ca="1" si="2"/>
        <v>148.45360824742269</v>
      </c>
      <c r="F64">
        <f ca="1">ROUND([1]histogram!B64*100,1)</f>
        <v>0</v>
      </c>
      <c r="G64">
        <f ca="1">ROUND([1]histogram!C64*100,1)</f>
        <v>0</v>
      </c>
    </row>
    <row r="65" spans="1:7">
      <c r="A65">
        <f t="shared" si="0"/>
        <v>64</v>
      </c>
      <c r="B65">
        <f ca="1">[1]histogram!B65*[1]histogram!$G$1</f>
        <v>4.6391752577319583</v>
      </c>
      <c r="C65">
        <f ca="1">[1]histogram!C65*[1]histogram!$G$1</f>
        <v>0</v>
      </c>
      <c r="D65">
        <f t="shared" ca="1" si="1"/>
        <v>145.36082474226805</v>
      </c>
      <c r="E65">
        <f t="shared" ca="1" si="2"/>
        <v>150</v>
      </c>
      <c r="F65">
        <f ca="1">ROUND([1]histogram!B65*100,1)</f>
        <v>0</v>
      </c>
      <c r="G65">
        <f ca="1">ROUND([1]histogram!C65*100,1)</f>
        <v>0</v>
      </c>
    </row>
    <row r="66" spans="1:7">
      <c r="A66">
        <f t="shared" ref="A66:A129" si="3">ROW()-1</f>
        <v>65</v>
      </c>
      <c r="B66">
        <f ca="1">[1]histogram!B66*[1]histogram!$G$1</f>
        <v>4.6391752577319583</v>
      </c>
      <c r="C66">
        <f ca="1">[1]histogram!C66*[1]histogram!$G$1</f>
        <v>0</v>
      </c>
      <c r="D66">
        <f t="shared" ca="1" si="1"/>
        <v>145.36082474226805</v>
      </c>
      <c r="E66">
        <f t="shared" ca="1" si="2"/>
        <v>150</v>
      </c>
      <c r="F66">
        <f ca="1">ROUND([1]histogram!B66*100,1)</f>
        <v>0</v>
      </c>
      <c r="G66">
        <f ca="1">ROUND([1]histogram!C66*100,1)</f>
        <v>0</v>
      </c>
    </row>
    <row r="67" spans="1:7">
      <c r="A67">
        <f t="shared" si="3"/>
        <v>66</v>
      </c>
      <c r="B67">
        <f ca="1">[1]histogram!B67*[1]histogram!$G$1</f>
        <v>4.6391752577319583</v>
      </c>
      <c r="C67">
        <f ca="1">[1]histogram!C67*[1]histogram!$G$1</f>
        <v>1.5463917525773196</v>
      </c>
      <c r="D67">
        <f t="shared" ref="D67:D130" ca="1" si="4">150-B67</f>
        <v>145.36082474226805</v>
      </c>
      <c r="E67">
        <f t="shared" ref="E67:E130" ca="1" si="5">150-C67</f>
        <v>148.45360824742269</v>
      </c>
      <c r="F67">
        <f ca="1">ROUND([1]histogram!B67*100,1)</f>
        <v>0</v>
      </c>
      <c r="G67">
        <f ca="1">ROUND([1]histogram!C67*100,1)</f>
        <v>0</v>
      </c>
    </row>
    <row r="68" spans="1:7">
      <c r="A68">
        <f t="shared" si="3"/>
        <v>67</v>
      </c>
      <c r="B68">
        <f ca="1">[1]histogram!B68*[1]histogram!$G$1</f>
        <v>3.0927835051546393</v>
      </c>
      <c r="C68">
        <f ca="1">[1]histogram!C68*[1]histogram!$G$1</f>
        <v>0</v>
      </c>
      <c r="D68">
        <f t="shared" ca="1" si="4"/>
        <v>146.90721649484536</v>
      </c>
      <c r="E68">
        <f t="shared" ca="1" si="5"/>
        <v>150</v>
      </c>
      <c r="F68">
        <f ca="1">ROUND([1]histogram!B68*100,1)</f>
        <v>0</v>
      </c>
      <c r="G68">
        <f ca="1">ROUND([1]histogram!C68*100,1)</f>
        <v>0</v>
      </c>
    </row>
    <row r="69" spans="1:7">
      <c r="A69">
        <f t="shared" si="3"/>
        <v>68</v>
      </c>
      <c r="B69">
        <f ca="1">[1]histogram!B69*[1]histogram!$G$1</f>
        <v>15.463917525773196</v>
      </c>
      <c r="C69">
        <f ca="1">[1]histogram!C69*[1]histogram!$G$1</f>
        <v>0</v>
      </c>
      <c r="D69">
        <f t="shared" ca="1" si="4"/>
        <v>134.53608247422682</v>
      </c>
      <c r="E69">
        <f t="shared" ca="1" si="5"/>
        <v>150</v>
      </c>
      <c r="F69">
        <f ca="1">ROUND([1]histogram!B69*100,1)</f>
        <v>0.1</v>
      </c>
      <c r="G69">
        <f ca="1">ROUND([1]histogram!C69*100,1)</f>
        <v>0</v>
      </c>
    </row>
    <row r="70" spans="1:7">
      <c r="A70">
        <f t="shared" si="3"/>
        <v>69</v>
      </c>
      <c r="B70">
        <f ca="1">[1]histogram!B70*[1]histogram!$G$1</f>
        <v>7.731958762886598</v>
      </c>
      <c r="C70">
        <f ca="1">[1]histogram!C70*[1]histogram!$G$1</f>
        <v>0</v>
      </c>
      <c r="D70">
        <f t="shared" ca="1" si="4"/>
        <v>142.26804123711341</v>
      </c>
      <c r="E70">
        <f t="shared" ca="1" si="5"/>
        <v>150</v>
      </c>
      <c r="F70">
        <f ca="1">ROUND([1]histogram!B70*100,1)</f>
        <v>0</v>
      </c>
      <c r="G70">
        <f ca="1">ROUND([1]histogram!C70*100,1)</f>
        <v>0</v>
      </c>
    </row>
    <row r="71" spans="1:7">
      <c r="A71">
        <f t="shared" si="3"/>
        <v>70</v>
      </c>
      <c r="B71">
        <f ca="1">[1]histogram!B71*[1]histogram!$G$1</f>
        <v>6.1855670103092786</v>
      </c>
      <c r="C71">
        <f ca="1">[1]histogram!C71*[1]histogram!$G$1</f>
        <v>1.5463917525773196</v>
      </c>
      <c r="D71">
        <f t="shared" ca="1" si="4"/>
        <v>143.81443298969072</v>
      </c>
      <c r="E71">
        <f t="shared" ca="1" si="5"/>
        <v>148.45360824742269</v>
      </c>
      <c r="F71">
        <f ca="1">ROUND([1]histogram!B71*100,1)</f>
        <v>0</v>
      </c>
      <c r="G71">
        <f ca="1">ROUND([1]histogram!C71*100,1)</f>
        <v>0</v>
      </c>
    </row>
    <row r="72" spans="1:7">
      <c r="A72">
        <f t="shared" si="3"/>
        <v>71</v>
      </c>
      <c r="B72">
        <f ca="1">[1]histogram!B72*[1]histogram!$G$1</f>
        <v>3.0927835051546393</v>
      </c>
      <c r="C72">
        <f ca="1">[1]histogram!C72*[1]histogram!$G$1</f>
        <v>0</v>
      </c>
      <c r="D72">
        <f t="shared" ca="1" si="4"/>
        <v>146.90721649484536</v>
      </c>
      <c r="E72">
        <f t="shared" ca="1" si="5"/>
        <v>150</v>
      </c>
      <c r="F72">
        <f ca="1">ROUND([1]histogram!B72*100,1)</f>
        <v>0</v>
      </c>
      <c r="G72">
        <f ca="1">ROUND([1]histogram!C72*100,1)</f>
        <v>0</v>
      </c>
    </row>
    <row r="73" spans="1:7">
      <c r="A73">
        <f t="shared" si="3"/>
        <v>72</v>
      </c>
      <c r="B73">
        <f ca="1">[1]histogram!B73*[1]histogram!$G$1</f>
        <v>18.556701030927833</v>
      </c>
      <c r="C73">
        <f ca="1">[1]histogram!C73*[1]histogram!$G$1</f>
        <v>0</v>
      </c>
      <c r="D73">
        <f t="shared" ca="1" si="4"/>
        <v>131.44329896907217</v>
      </c>
      <c r="E73">
        <f t="shared" ca="1" si="5"/>
        <v>150</v>
      </c>
      <c r="F73">
        <f ca="1">ROUND([1]histogram!B73*100,1)</f>
        <v>0.1</v>
      </c>
      <c r="G73">
        <f ca="1">ROUND([1]histogram!C73*100,1)</f>
        <v>0</v>
      </c>
    </row>
    <row r="74" spans="1:7">
      <c r="A74">
        <f t="shared" si="3"/>
        <v>73</v>
      </c>
      <c r="B74">
        <f ca="1">[1]histogram!B74*[1]histogram!$G$1</f>
        <v>26.288659793814428</v>
      </c>
      <c r="C74">
        <f ca="1">[1]histogram!C74*[1]histogram!$G$1</f>
        <v>3.0927835051546393</v>
      </c>
      <c r="D74">
        <f t="shared" ca="1" si="4"/>
        <v>123.71134020618557</v>
      </c>
      <c r="E74">
        <f t="shared" ca="1" si="5"/>
        <v>146.90721649484536</v>
      </c>
      <c r="F74">
        <f ca="1">ROUND([1]histogram!B74*100,1)</f>
        <v>0.1</v>
      </c>
      <c r="G74">
        <f ca="1">ROUND([1]histogram!C74*100,1)</f>
        <v>0</v>
      </c>
    </row>
    <row r="75" spans="1:7">
      <c r="A75">
        <f t="shared" si="3"/>
        <v>74</v>
      </c>
      <c r="B75">
        <f ca="1">[1]histogram!B75*[1]histogram!$G$1</f>
        <v>23.195876288659793</v>
      </c>
      <c r="C75">
        <f ca="1">[1]histogram!C75*[1]histogram!$G$1</f>
        <v>0</v>
      </c>
      <c r="D75">
        <f t="shared" ca="1" si="4"/>
        <v>126.80412371134021</v>
      </c>
      <c r="E75">
        <f t="shared" ca="1" si="5"/>
        <v>150</v>
      </c>
      <c r="F75">
        <f ca="1">ROUND([1]histogram!B75*100,1)</f>
        <v>0.1</v>
      </c>
      <c r="G75">
        <f ca="1">ROUND([1]histogram!C75*100,1)</f>
        <v>0</v>
      </c>
    </row>
    <row r="76" spans="1:7">
      <c r="A76">
        <f t="shared" si="3"/>
        <v>75</v>
      </c>
      <c r="B76">
        <f ca="1">[1]histogram!B76*[1]histogram!$G$1</f>
        <v>21.649484536082472</v>
      </c>
      <c r="C76">
        <f ca="1">[1]histogram!C76*[1]histogram!$G$1</f>
        <v>0</v>
      </c>
      <c r="D76">
        <f t="shared" ca="1" si="4"/>
        <v>128.35051546391753</v>
      </c>
      <c r="E76">
        <f t="shared" ca="1" si="5"/>
        <v>150</v>
      </c>
      <c r="F76">
        <f ca="1">ROUND([1]histogram!B76*100,1)</f>
        <v>0.1</v>
      </c>
      <c r="G76">
        <f ca="1">ROUND([1]histogram!C76*100,1)</f>
        <v>0</v>
      </c>
    </row>
    <row r="77" spans="1:7">
      <c r="A77">
        <f t="shared" si="3"/>
        <v>76</v>
      </c>
      <c r="B77">
        <f ca="1">[1]histogram!B77*[1]histogram!$G$1</f>
        <v>10.824742268041236</v>
      </c>
      <c r="C77">
        <f ca="1">[1]histogram!C77*[1]histogram!$G$1</f>
        <v>1.5463917525773196</v>
      </c>
      <c r="D77">
        <f t="shared" ca="1" si="4"/>
        <v>139.17525773195877</v>
      </c>
      <c r="E77">
        <f t="shared" ca="1" si="5"/>
        <v>148.45360824742269</v>
      </c>
      <c r="F77">
        <f ca="1">ROUND([1]histogram!B77*100,1)</f>
        <v>0</v>
      </c>
      <c r="G77">
        <f ca="1">ROUND([1]histogram!C77*100,1)</f>
        <v>0</v>
      </c>
    </row>
    <row r="78" spans="1:7">
      <c r="A78">
        <f t="shared" si="3"/>
        <v>77</v>
      </c>
      <c r="B78">
        <f ca="1">[1]histogram!B78*[1]histogram!$G$1</f>
        <v>27.83505154639175</v>
      </c>
      <c r="C78">
        <f ca="1">[1]histogram!C78*[1]histogram!$G$1</f>
        <v>1.5463917525773196</v>
      </c>
      <c r="D78">
        <f t="shared" ca="1" si="4"/>
        <v>122.16494845360825</v>
      </c>
      <c r="E78">
        <f t="shared" ca="1" si="5"/>
        <v>148.45360824742269</v>
      </c>
      <c r="F78">
        <f ca="1">ROUND([1]histogram!B78*100,1)</f>
        <v>0.1</v>
      </c>
      <c r="G78">
        <f ca="1">ROUND([1]histogram!C78*100,1)</f>
        <v>0</v>
      </c>
    </row>
    <row r="79" spans="1:7">
      <c r="A79">
        <f t="shared" si="3"/>
        <v>78</v>
      </c>
      <c r="B79">
        <f ca="1">[1]histogram!B79*[1]histogram!$G$1</f>
        <v>41.75257731958763</v>
      </c>
      <c r="C79">
        <f ca="1">[1]histogram!C79*[1]histogram!$G$1</f>
        <v>1.5463917525773196</v>
      </c>
      <c r="D79">
        <f t="shared" ca="1" si="4"/>
        <v>108.24742268041237</v>
      </c>
      <c r="E79">
        <f t="shared" ca="1" si="5"/>
        <v>148.45360824742269</v>
      </c>
      <c r="F79">
        <f ca="1">ROUND([1]histogram!B79*100,1)</f>
        <v>0.1</v>
      </c>
      <c r="G79">
        <f ca="1">ROUND([1]histogram!C79*100,1)</f>
        <v>0</v>
      </c>
    </row>
    <row r="80" spans="1:7">
      <c r="A80">
        <f t="shared" si="3"/>
        <v>79</v>
      </c>
      <c r="B80">
        <f ca="1">[1]histogram!B80*[1]histogram!$G$1</f>
        <v>30.927835051546392</v>
      </c>
      <c r="C80">
        <f ca="1">[1]histogram!C80*[1]histogram!$G$1</f>
        <v>1.5463917525773196</v>
      </c>
      <c r="D80">
        <f t="shared" ca="1" si="4"/>
        <v>119.0721649484536</v>
      </c>
      <c r="E80">
        <f t="shared" ca="1" si="5"/>
        <v>148.45360824742269</v>
      </c>
      <c r="F80">
        <f ca="1">ROUND([1]histogram!B80*100,1)</f>
        <v>0.1</v>
      </c>
      <c r="G80">
        <f ca="1">ROUND([1]histogram!C80*100,1)</f>
        <v>0</v>
      </c>
    </row>
    <row r="81" spans="1:7">
      <c r="A81">
        <f t="shared" si="3"/>
        <v>80</v>
      </c>
      <c r="B81">
        <f ca="1">[1]histogram!B81*[1]histogram!$G$1</f>
        <v>29.381443298969071</v>
      </c>
      <c r="C81">
        <f ca="1">[1]histogram!C81*[1]histogram!$G$1</f>
        <v>1.5463917525773196</v>
      </c>
      <c r="D81">
        <f t="shared" ca="1" si="4"/>
        <v>120.61855670103093</v>
      </c>
      <c r="E81">
        <f t="shared" ca="1" si="5"/>
        <v>148.45360824742269</v>
      </c>
      <c r="F81">
        <f ca="1">ROUND([1]histogram!B81*100,1)</f>
        <v>0.1</v>
      </c>
      <c r="G81">
        <f ca="1">ROUND([1]histogram!C81*100,1)</f>
        <v>0</v>
      </c>
    </row>
    <row r="82" spans="1:7">
      <c r="A82">
        <f t="shared" si="3"/>
        <v>81</v>
      </c>
      <c r="B82">
        <f ca="1">[1]histogram!B82*[1]histogram!$G$1</f>
        <v>34.020618556701031</v>
      </c>
      <c r="C82">
        <f ca="1">[1]histogram!C82*[1]histogram!$G$1</f>
        <v>0</v>
      </c>
      <c r="D82">
        <f t="shared" ca="1" si="4"/>
        <v>115.97938144329896</v>
      </c>
      <c r="E82">
        <f t="shared" ca="1" si="5"/>
        <v>150</v>
      </c>
      <c r="F82">
        <f ca="1">ROUND([1]histogram!B82*100,1)</f>
        <v>0.1</v>
      </c>
      <c r="G82">
        <f ca="1">ROUND([1]histogram!C82*100,1)</f>
        <v>0</v>
      </c>
    </row>
    <row r="83" spans="1:7">
      <c r="A83">
        <f t="shared" si="3"/>
        <v>82</v>
      </c>
      <c r="B83">
        <f ca="1">[1]histogram!B83*[1]histogram!$G$1</f>
        <v>29.381443298969071</v>
      </c>
      <c r="C83">
        <f ca="1">[1]histogram!C83*[1]histogram!$G$1</f>
        <v>0</v>
      </c>
      <c r="D83">
        <f t="shared" ca="1" si="4"/>
        <v>120.61855670103093</v>
      </c>
      <c r="E83">
        <f t="shared" ca="1" si="5"/>
        <v>150</v>
      </c>
      <c r="F83">
        <f ca="1">ROUND([1]histogram!B83*100,1)</f>
        <v>0.1</v>
      </c>
      <c r="G83">
        <f ca="1">ROUND([1]histogram!C83*100,1)</f>
        <v>0</v>
      </c>
    </row>
    <row r="84" spans="1:7">
      <c r="A84">
        <f t="shared" si="3"/>
        <v>83</v>
      </c>
      <c r="B84">
        <f ca="1">[1]histogram!B84*[1]histogram!$G$1</f>
        <v>21.649484536082472</v>
      </c>
      <c r="C84">
        <f ca="1">[1]histogram!C84*[1]histogram!$G$1</f>
        <v>0</v>
      </c>
      <c r="D84">
        <f t="shared" ca="1" si="4"/>
        <v>128.35051546391753</v>
      </c>
      <c r="E84">
        <f t="shared" ca="1" si="5"/>
        <v>150</v>
      </c>
      <c r="F84">
        <f ca="1">ROUND([1]histogram!B84*100,1)</f>
        <v>0.1</v>
      </c>
      <c r="G84">
        <f ca="1">ROUND([1]histogram!C84*100,1)</f>
        <v>0</v>
      </c>
    </row>
    <row r="85" spans="1:7">
      <c r="A85">
        <f t="shared" si="3"/>
        <v>84</v>
      </c>
      <c r="B85">
        <f ca="1">[1]histogram!B85*[1]histogram!$G$1</f>
        <v>49.484536082474229</v>
      </c>
      <c r="C85">
        <f ca="1">[1]histogram!C85*[1]histogram!$G$1</f>
        <v>1.5463917525773196</v>
      </c>
      <c r="D85">
        <f t="shared" ca="1" si="4"/>
        <v>100.51546391752578</v>
      </c>
      <c r="E85">
        <f t="shared" ca="1" si="5"/>
        <v>148.45360824742269</v>
      </c>
      <c r="F85">
        <f ca="1">ROUND([1]histogram!B85*100,1)</f>
        <v>0.2</v>
      </c>
      <c r="G85">
        <f ca="1">ROUND([1]histogram!C85*100,1)</f>
        <v>0</v>
      </c>
    </row>
    <row r="86" spans="1:7">
      <c r="A86">
        <f t="shared" si="3"/>
        <v>85</v>
      </c>
      <c r="B86">
        <f ca="1">[1]histogram!B86*[1]histogram!$G$1</f>
        <v>57.21649484536082</v>
      </c>
      <c r="C86">
        <f ca="1">[1]histogram!C86*[1]histogram!$G$1</f>
        <v>1.5463917525773196</v>
      </c>
      <c r="D86">
        <f t="shared" ca="1" si="4"/>
        <v>92.783505154639187</v>
      </c>
      <c r="E86">
        <f t="shared" ca="1" si="5"/>
        <v>148.45360824742269</v>
      </c>
      <c r="F86">
        <f ca="1">ROUND([1]histogram!B86*100,1)</f>
        <v>0.2</v>
      </c>
      <c r="G86">
        <f ca="1">ROUND([1]histogram!C86*100,1)</f>
        <v>0</v>
      </c>
    </row>
    <row r="87" spans="1:7">
      <c r="A87">
        <f t="shared" si="3"/>
        <v>86</v>
      </c>
      <c r="B87">
        <f ca="1">[1]histogram!B87*[1]histogram!$G$1</f>
        <v>69.587628865979369</v>
      </c>
      <c r="C87">
        <f ca="1">[1]histogram!C87*[1]histogram!$G$1</f>
        <v>1.5463917525773196</v>
      </c>
      <c r="D87">
        <f t="shared" ca="1" si="4"/>
        <v>80.412371134020631</v>
      </c>
      <c r="E87">
        <f t="shared" ca="1" si="5"/>
        <v>148.45360824742269</v>
      </c>
      <c r="F87">
        <f ca="1">ROUND([1]histogram!B87*100,1)</f>
        <v>0.2</v>
      </c>
      <c r="G87">
        <f ca="1">ROUND([1]histogram!C87*100,1)</f>
        <v>0</v>
      </c>
    </row>
    <row r="88" spans="1:7">
      <c r="A88">
        <f t="shared" si="3"/>
        <v>87</v>
      </c>
      <c r="B88">
        <f ca="1">[1]histogram!B88*[1]histogram!$G$1</f>
        <v>43.298969072164944</v>
      </c>
      <c r="C88">
        <f ca="1">[1]histogram!C88*[1]histogram!$G$1</f>
        <v>3.0927835051546393</v>
      </c>
      <c r="D88">
        <f t="shared" ca="1" si="4"/>
        <v>106.70103092783506</v>
      </c>
      <c r="E88">
        <f t="shared" ca="1" si="5"/>
        <v>146.90721649484536</v>
      </c>
      <c r="F88">
        <f ca="1">ROUND([1]histogram!B88*100,1)</f>
        <v>0.1</v>
      </c>
      <c r="G88">
        <f ca="1">ROUND([1]histogram!C88*100,1)</f>
        <v>0</v>
      </c>
    </row>
    <row r="89" spans="1:7">
      <c r="A89">
        <f t="shared" si="3"/>
        <v>88</v>
      </c>
      <c r="B89">
        <f ca="1">[1]histogram!B89*[1]histogram!$G$1</f>
        <v>47.9381443298969</v>
      </c>
      <c r="C89">
        <f ca="1">[1]histogram!C89*[1]histogram!$G$1</f>
        <v>0</v>
      </c>
      <c r="D89">
        <f t="shared" ca="1" si="4"/>
        <v>102.0618556701031</v>
      </c>
      <c r="E89">
        <f t="shared" ca="1" si="5"/>
        <v>150</v>
      </c>
      <c r="F89">
        <f ca="1">ROUND([1]histogram!B89*100,1)</f>
        <v>0.2</v>
      </c>
      <c r="G89">
        <f ca="1">ROUND([1]histogram!C89*100,1)</f>
        <v>0</v>
      </c>
    </row>
    <row r="90" spans="1:7">
      <c r="A90">
        <f t="shared" si="3"/>
        <v>89</v>
      </c>
      <c r="B90">
        <f ca="1">[1]histogram!B90*[1]histogram!$G$1</f>
        <v>75.773195876288653</v>
      </c>
      <c r="C90">
        <f ca="1">[1]histogram!C90*[1]histogram!$G$1</f>
        <v>0</v>
      </c>
      <c r="D90">
        <f t="shared" ca="1" si="4"/>
        <v>74.226804123711347</v>
      </c>
      <c r="E90">
        <f t="shared" ca="1" si="5"/>
        <v>150</v>
      </c>
      <c r="F90">
        <f ca="1">ROUND([1]histogram!B90*100,1)</f>
        <v>0.2</v>
      </c>
      <c r="G90">
        <f ca="1">ROUND([1]histogram!C90*100,1)</f>
        <v>0</v>
      </c>
    </row>
    <row r="91" spans="1:7">
      <c r="A91">
        <f t="shared" si="3"/>
        <v>90</v>
      </c>
      <c r="B91">
        <f ca="1">[1]histogram!B91*[1]histogram!$G$1</f>
        <v>44.845360824742265</v>
      </c>
      <c r="C91">
        <f ca="1">[1]histogram!C91*[1]histogram!$G$1</f>
        <v>4.6391752577319583</v>
      </c>
      <c r="D91">
        <f t="shared" ca="1" si="4"/>
        <v>105.15463917525773</v>
      </c>
      <c r="E91">
        <f t="shared" ca="1" si="5"/>
        <v>145.36082474226805</v>
      </c>
      <c r="F91">
        <f ca="1">ROUND([1]histogram!B91*100,1)</f>
        <v>0.1</v>
      </c>
      <c r="G91">
        <f ca="1">ROUND([1]histogram!C91*100,1)</f>
        <v>0</v>
      </c>
    </row>
    <row r="92" spans="1:7">
      <c r="A92">
        <f t="shared" si="3"/>
        <v>91</v>
      </c>
      <c r="B92">
        <f ca="1">[1]histogram!B92*[1]histogram!$G$1</f>
        <v>52.577319587628857</v>
      </c>
      <c r="C92">
        <f ca="1">[1]histogram!C92*[1]histogram!$G$1</f>
        <v>0</v>
      </c>
      <c r="D92">
        <f t="shared" ca="1" si="4"/>
        <v>97.422680412371136</v>
      </c>
      <c r="E92">
        <f t="shared" ca="1" si="5"/>
        <v>150</v>
      </c>
      <c r="F92">
        <f ca="1">ROUND([1]histogram!B92*100,1)</f>
        <v>0.2</v>
      </c>
      <c r="G92">
        <f ca="1">ROUND([1]histogram!C92*100,1)</f>
        <v>0</v>
      </c>
    </row>
    <row r="93" spans="1:7">
      <c r="A93">
        <f t="shared" si="3"/>
        <v>92</v>
      </c>
      <c r="B93">
        <f ca="1">[1]histogram!B93*[1]histogram!$G$1</f>
        <v>98.969072164948457</v>
      </c>
      <c r="C93">
        <f ca="1">[1]histogram!C93*[1]histogram!$G$1</f>
        <v>3.0927835051546393</v>
      </c>
      <c r="D93">
        <f t="shared" ca="1" si="4"/>
        <v>51.030927835051543</v>
      </c>
      <c r="E93">
        <f t="shared" ca="1" si="5"/>
        <v>146.90721649484536</v>
      </c>
      <c r="F93">
        <f ca="1">ROUND([1]histogram!B93*100,1)</f>
        <v>0.3</v>
      </c>
      <c r="G93">
        <f ca="1">ROUND([1]histogram!C93*100,1)</f>
        <v>0</v>
      </c>
    </row>
    <row r="94" spans="1:7">
      <c r="A94">
        <f t="shared" si="3"/>
        <v>93</v>
      </c>
      <c r="B94">
        <f ca="1">[1]histogram!B94*[1]histogram!$G$1</f>
        <v>85.051546391752566</v>
      </c>
      <c r="C94">
        <f ca="1">[1]histogram!C94*[1]histogram!$G$1</f>
        <v>6.1855670103092786</v>
      </c>
      <c r="D94">
        <f t="shared" ca="1" si="4"/>
        <v>64.948453608247434</v>
      </c>
      <c r="E94">
        <f t="shared" ca="1" si="5"/>
        <v>143.81443298969072</v>
      </c>
      <c r="F94">
        <f ca="1">ROUND([1]histogram!B94*100,1)</f>
        <v>0.3</v>
      </c>
      <c r="G94">
        <f ca="1">ROUND([1]histogram!C94*100,1)</f>
        <v>0</v>
      </c>
    </row>
    <row r="95" spans="1:7">
      <c r="A95">
        <f t="shared" si="3"/>
        <v>94</v>
      </c>
      <c r="B95">
        <f ca="1">[1]histogram!B95*[1]histogram!$G$1</f>
        <v>61.855670103092784</v>
      </c>
      <c r="C95">
        <f ca="1">[1]histogram!C95*[1]histogram!$G$1</f>
        <v>1.5463917525773196</v>
      </c>
      <c r="D95">
        <f t="shared" ca="1" si="4"/>
        <v>88.144329896907209</v>
      </c>
      <c r="E95">
        <f t="shared" ca="1" si="5"/>
        <v>148.45360824742269</v>
      </c>
      <c r="F95">
        <f ca="1">ROUND([1]histogram!B95*100,1)</f>
        <v>0.2</v>
      </c>
      <c r="G95">
        <f ca="1">ROUND([1]histogram!C95*100,1)</f>
        <v>0</v>
      </c>
    </row>
    <row r="96" spans="1:7">
      <c r="A96">
        <f t="shared" si="3"/>
        <v>95</v>
      </c>
      <c r="B96">
        <f ca="1">[1]histogram!B96*[1]histogram!$G$1</f>
        <v>88.144329896907209</v>
      </c>
      <c r="C96">
        <f ca="1">[1]histogram!C96*[1]histogram!$G$1</f>
        <v>3.0927835051546393</v>
      </c>
      <c r="D96">
        <f t="shared" ca="1" si="4"/>
        <v>61.855670103092791</v>
      </c>
      <c r="E96">
        <f t="shared" ca="1" si="5"/>
        <v>146.90721649484536</v>
      </c>
      <c r="F96">
        <f ca="1">ROUND([1]histogram!B96*100,1)</f>
        <v>0.3</v>
      </c>
      <c r="G96">
        <f ca="1">ROUND([1]histogram!C96*100,1)</f>
        <v>0</v>
      </c>
    </row>
    <row r="97" spans="1:7">
      <c r="A97">
        <f t="shared" si="3"/>
        <v>96</v>
      </c>
      <c r="B97">
        <f ca="1">[1]histogram!B97*[1]histogram!$G$1</f>
        <v>69.587628865979369</v>
      </c>
      <c r="C97">
        <f ca="1">[1]histogram!C97*[1]histogram!$G$1</f>
        <v>6.1855670103092786</v>
      </c>
      <c r="D97">
        <f t="shared" ca="1" si="4"/>
        <v>80.412371134020631</v>
      </c>
      <c r="E97">
        <f t="shared" ca="1" si="5"/>
        <v>143.81443298969072</v>
      </c>
      <c r="F97">
        <f ca="1">ROUND([1]histogram!B97*100,1)</f>
        <v>0.2</v>
      </c>
      <c r="G97">
        <f ca="1">ROUND([1]histogram!C97*100,1)</f>
        <v>0</v>
      </c>
    </row>
    <row r="98" spans="1:7">
      <c r="A98">
        <f t="shared" si="3"/>
        <v>97</v>
      </c>
      <c r="B98">
        <f ca="1">[1]histogram!B98*[1]histogram!$G$1</f>
        <v>86.597938144329888</v>
      </c>
      <c r="C98">
        <f ca="1">[1]histogram!C98*[1]histogram!$G$1</f>
        <v>1.5463917525773196</v>
      </c>
      <c r="D98">
        <f t="shared" ca="1" si="4"/>
        <v>63.402061855670112</v>
      </c>
      <c r="E98">
        <f t="shared" ca="1" si="5"/>
        <v>148.45360824742269</v>
      </c>
      <c r="F98">
        <f ca="1">ROUND([1]histogram!B98*100,1)</f>
        <v>0.3</v>
      </c>
      <c r="G98">
        <f ca="1">ROUND([1]histogram!C98*100,1)</f>
        <v>0</v>
      </c>
    </row>
    <row r="99" spans="1:7">
      <c r="A99">
        <f t="shared" si="3"/>
        <v>98</v>
      </c>
      <c r="B99">
        <f ca="1">[1]histogram!B99*[1]histogram!$G$1</f>
        <v>85.051546391752566</v>
      </c>
      <c r="C99">
        <f ca="1">[1]histogram!C99*[1]histogram!$G$1</f>
        <v>12.371134020618557</v>
      </c>
      <c r="D99">
        <f t="shared" ca="1" si="4"/>
        <v>64.948453608247434</v>
      </c>
      <c r="E99">
        <f t="shared" ca="1" si="5"/>
        <v>137.62886597938143</v>
      </c>
      <c r="F99">
        <f ca="1">ROUND([1]histogram!B99*100,1)</f>
        <v>0.3</v>
      </c>
      <c r="G99">
        <f ca="1">ROUND([1]histogram!C99*100,1)</f>
        <v>0</v>
      </c>
    </row>
    <row r="100" spans="1:7">
      <c r="A100">
        <f t="shared" si="3"/>
        <v>99</v>
      </c>
      <c r="B100">
        <f ca="1">[1]histogram!B100*[1]histogram!$G$1</f>
        <v>83.505154639175259</v>
      </c>
      <c r="C100">
        <f ca="1">[1]histogram!C100*[1]histogram!$G$1</f>
        <v>3.0927835051546393</v>
      </c>
      <c r="D100">
        <f t="shared" ca="1" si="4"/>
        <v>66.494845360824741</v>
      </c>
      <c r="E100">
        <f t="shared" ca="1" si="5"/>
        <v>146.90721649484536</v>
      </c>
      <c r="F100">
        <f ca="1">ROUND([1]histogram!B100*100,1)</f>
        <v>0.3</v>
      </c>
      <c r="G100">
        <f ca="1">ROUND([1]histogram!C100*100,1)</f>
        <v>0</v>
      </c>
    </row>
    <row r="101" spans="1:7">
      <c r="A101">
        <f t="shared" si="3"/>
        <v>100</v>
      </c>
      <c r="B101">
        <f ca="1">[1]histogram!B101*[1]histogram!$G$1</f>
        <v>77.319587628865975</v>
      </c>
      <c r="C101">
        <f ca="1">[1]histogram!C101*[1]histogram!$G$1</f>
        <v>7.731958762886598</v>
      </c>
      <c r="D101">
        <f t="shared" ca="1" si="4"/>
        <v>72.680412371134025</v>
      </c>
      <c r="E101">
        <f t="shared" ca="1" si="5"/>
        <v>142.26804123711341</v>
      </c>
      <c r="F101">
        <f ca="1">ROUND([1]histogram!B101*100,1)</f>
        <v>0.3</v>
      </c>
      <c r="G101">
        <f ca="1">ROUND([1]histogram!C101*100,1)</f>
        <v>0</v>
      </c>
    </row>
    <row r="102" spans="1:7">
      <c r="A102">
        <f t="shared" si="3"/>
        <v>101</v>
      </c>
      <c r="B102">
        <f ca="1">[1]histogram!B102*[1]histogram!$G$1</f>
        <v>80.412371134020617</v>
      </c>
      <c r="C102">
        <f ca="1">[1]histogram!C102*[1]histogram!$G$1</f>
        <v>3.0927835051546393</v>
      </c>
      <c r="D102">
        <f t="shared" ca="1" si="4"/>
        <v>69.587628865979383</v>
      </c>
      <c r="E102">
        <f t="shared" ca="1" si="5"/>
        <v>146.90721649484536</v>
      </c>
      <c r="F102">
        <f ca="1">ROUND([1]histogram!B102*100,1)</f>
        <v>0.3</v>
      </c>
      <c r="G102">
        <f ca="1">ROUND([1]histogram!C102*100,1)</f>
        <v>0</v>
      </c>
    </row>
    <row r="103" spans="1:7">
      <c r="A103">
        <f t="shared" si="3"/>
        <v>102</v>
      </c>
      <c r="B103">
        <f ca="1">[1]histogram!B103*[1]histogram!$G$1</f>
        <v>91.237113402061851</v>
      </c>
      <c r="C103">
        <f ca="1">[1]histogram!C103*[1]histogram!$G$1</f>
        <v>3.0927835051546393</v>
      </c>
      <c r="D103">
        <f t="shared" ca="1" si="4"/>
        <v>58.762886597938149</v>
      </c>
      <c r="E103">
        <f t="shared" ca="1" si="5"/>
        <v>146.90721649484536</v>
      </c>
      <c r="F103">
        <f ca="1">ROUND([1]histogram!B103*100,1)</f>
        <v>0.3</v>
      </c>
      <c r="G103">
        <f ca="1">ROUND([1]histogram!C103*100,1)</f>
        <v>0</v>
      </c>
    </row>
    <row r="104" spans="1:7">
      <c r="A104">
        <f t="shared" si="3"/>
        <v>103</v>
      </c>
      <c r="B104">
        <f ca="1">[1]histogram!B104*[1]histogram!$G$1</f>
        <v>71.13402061855669</v>
      </c>
      <c r="C104">
        <f ca="1">[1]histogram!C104*[1]histogram!$G$1</f>
        <v>6.1855670103092786</v>
      </c>
      <c r="D104">
        <f t="shared" ca="1" si="4"/>
        <v>78.86597938144331</v>
      </c>
      <c r="E104">
        <f t="shared" ca="1" si="5"/>
        <v>143.81443298969072</v>
      </c>
      <c r="F104">
        <f ca="1">ROUND([1]histogram!B104*100,1)</f>
        <v>0.2</v>
      </c>
      <c r="G104">
        <f ca="1">ROUND([1]histogram!C104*100,1)</f>
        <v>0</v>
      </c>
    </row>
    <row r="105" spans="1:7">
      <c r="A105">
        <f t="shared" si="3"/>
        <v>104</v>
      </c>
      <c r="B105">
        <f ca="1">[1]histogram!B105*[1]histogram!$G$1</f>
        <v>94.329896907216494</v>
      </c>
      <c r="C105">
        <f ca="1">[1]histogram!C105*[1]histogram!$G$1</f>
        <v>6.1855670103092786</v>
      </c>
      <c r="D105">
        <f t="shared" ca="1" si="4"/>
        <v>55.670103092783506</v>
      </c>
      <c r="E105">
        <f t="shared" ca="1" si="5"/>
        <v>143.81443298969072</v>
      </c>
      <c r="F105">
        <f ca="1">ROUND([1]histogram!B105*100,1)</f>
        <v>0.3</v>
      </c>
      <c r="G105">
        <f ca="1">ROUND([1]histogram!C105*100,1)</f>
        <v>0</v>
      </c>
    </row>
    <row r="106" spans="1:7">
      <c r="A106">
        <f t="shared" si="3"/>
        <v>105</v>
      </c>
      <c r="B106">
        <f ca="1">[1]histogram!B106*[1]histogram!$G$1</f>
        <v>74.226804123711332</v>
      </c>
      <c r="C106">
        <f ca="1">[1]histogram!C106*[1]histogram!$G$1</f>
        <v>6.1855670103092786</v>
      </c>
      <c r="D106">
        <f t="shared" ca="1" si="4"/>
        <v>75.773195876288668</v>
      </c>
      <c r="E106">
        <f t="shared" ca="1" si="5"/>
        <v>143.81443298969072</v>
      </c>
      <c r="F106">
        <f ca="1">ROUND([1]histogram!B106*100,1)</f>
        <v>0.2</v>
      </c>
      <c r="G106">
        <f ca="1">ROUND([1]histogram!C106*100,1)</f>
        <v>0</v>
      </c>
    </row>
    <row r="107" spans="1:7">
      <c r="A107">
        <f t="shared" si="3"/>
        <v>106</v>
      </c>
      <c r="B107">
        <f ca="1">[1]histogram!B107*[1]histogram!$G$1</f>
        <v>106.70103092783505</v>
      </c>
      <c r="C107">
        <f ca="1">[1]histogram!C107*[1]histogram!$G$1</f>
        <v>10.824742268041236</v>
      </c>
      <c r="D107">
        <f t="shared" ca="1" si="4"/>
        <v>43.298969072164951</v>
      </c>
      <c r="E107">
        <f t="shared" ca="1" si="5"/>
        <v>139.17525773195877</v>
      </c>
      <c r="F107">
        <f ca="1">ROUND([1]histogram!B107*100,1)</f>
        <v>0.3</v>
      </c>
      <c r="G107">
        <f ca="1">ROUND([1]histogram!C107*100,1)</f>
        <v>0</v>
      </c>
    </row>
    <row r="108" spans="1:7">
      <c r="A108">
        <f t="shared" si="3"/>
        <v>107</v>
      </c>
      <c r="B108">
        <f ca="1">[1]histogram!B108*[1]histogram!$G$1</f>
        <v>98.969072164948457</v>
      </c>
      <c r="C108">
        <f ca="1">[1]histogram!C108*[1]histogram!$G$1</f>
        <v>3.0927835051546393</v>
      </c>
      <c r="D108">
        <f t="shared" ca="1" si="4"/>
        <v>51.030927835051543</v>
      </c>
      <c r="E108">
        <f t="shared" ca="1" si="5"/>
        <v>146.90721649484536</v>
      </c>
      <c r="F108">
        <f ca="1">ROUND([1]histogram!B108*100,1)</f>
        <v>0.3</v>
      </c>
      <c r="G108">
        <f ca="1">ROUND([1]histogram!C108*100,1)</f>
        <v>0</v>
      </c>
    </row>
    <row r="109" spans="1:7">
      <c r="A109">
        <f t="shared" si="3"/>
        <v>108</v>
      </c>
      <c r="B109">
        <f ca="1">[1]histogram!B109*[1]histogram!$G$1</f>
        <v>61.855670103092784</v>
      </c>
      <c r="C109">
        <f ca="1">[1]histogram!C109*[1]histogram!$G$1</f>
        <v>12.371134020618557</v>
      </c>
      <c r="D109">
        <f t="shared" ca="1" si="4"/>
        <v>88.144329896907209</v>
      </c>
      <c r="E109">
        <f t="shared" ca="1" si="5"/>
        <v>137.62886597938143</v>
      </c>
      <c r="F109">
        <f ca="1">ROUND([1]histogram!B109*100,1)</f>
        <v>0.2</v>
      </c>
      <c r="G109">
        <f ca="1">ROUND([1]histogram!C109*100,1)</f>
        <v>0</v>
      </c>
    </row>
    <row r="110" spans="1:7">
      <c r="A110">
        <f t="shared" si="3"/>
        <v>109</v>
      </c>
      <c r="B110">
        <f ca="1">[1]histogram!B110*[1]histogram!$G$1</f>
        <v>86.597938144329888</v>
      </c>
      <c r="C110">
        <f ca="1">[1]histogram!C110*[1]histogram!$G$1</f>
        <v>21.649484536082472</v>
      </c>
      <c r="D110">
        <f t="shared" ca="1" si="4"/>
        <v>63.402061855670112</v>
      </c>
      <c r="E110">
        <f t="shared" ca="1" si="5"/>
        <v>128.35051546391753</v>
      </c>
      <c r="F110">
        <f ca="1">ROUND([1]histogram!B110*100,1)</f>
        <v>0.3</v>
      </c>
      <c r="G110">
        <f ca="1">ROUND([1]histogram!C110*100,1)</f>
        <v>0.1</v>
      </c>
    </row>
    <row r="111" spans="1:7">
      <c r="A111">
        <f t="shared" si="3"/>
        <v>110</v>
      </c>
      <c r="B111">
        <f ca="1">[1]histogram!B111*[1]histogram!$G$1</f>
        <v>92.783505154639172</v>
      </c>
      <c r="C111">
        <f ca="1">[1]histogram!C111*[1]histogram!$G$1</f>
        <v>10.824742268041236</v>
      </c>
      <c r="D111">
        <f t="shared" ca="1" si="4"/>
        <v>57.216494845360828</v>
      </c>
      <c r="E111">
        <f t="shared" ca="1" si="5"/>
        <v>139.17525773195877</v>
      </c>
      <c r="F111">
        <f ca="1">ROUND([1]histogram!B111*100,1)</f>
        <v>0.3</v>
      </c>
      <c r="G111">
        <f ca="1">ROUND([1]histogram!C111*100,1)</f>
        <v>0</v>
      </c>
    </row>
    <row r="112" spans="1:7">
      <c r="A112">
        <f t="shared" si="3"/>
        <v>111</v>
      </c>
      <c r="B112">
        <f ca="1">[1]histogram!B112*[1]histogram!$G$1</f>
        <v>91.237113402061851</v>
      </c>
      <c r="C112">
        <f ca="1">[1]histogram!C112*[1]histogram!$G$1</f>
        <v>10.824742268041236</v>
      </c>
      <c r="D112">
        <f t="shared" ca="1" si="4"/>
        <v>58.762886597938149</v>
      </c>
      <c r="E112">
        <f t="shared" ca="1" si="5"/>
        <v>139.17525773195877</v>
      </c>
      <c r="F112">
        <f ca="1">ROUND([1]histogram!B112*100,1)</f>
        <v>0.3</v>
      </c>
      <c r="G112">
        <f ca="1">ROUND([1]histogram!C112*100,1)</f>
        <v>0</v>
      </c>
    </row>
    <row r="113" spans="1:7">
      <c r="A113">
        <f t="shared" si="3"/>
        <v>112</v>
      </c>
      <c r="B113">
        <f ca="1">[1]histogram!B113*[1]histogram!$G$1</f>
        <v>91.237113402061851</v>
      </c>
      <c r="C113">
        <f ca="1">[1]histogram!C113*[1]histogram!$G$1</f>
        <v>15.463917525773196</v>
      </c>
      <c r="D113">
        <f t="shared" ca="1" si="4"/>
        <v>58.762886597938149</v>
      </c>
      <c r="E113">
        <f t="shared" ca="1" si="5"/>
        <v>134.53608247422682</v>
      </c>
      <c r="F113">
        <f ca="1">ROUND([1]histogram!B113*100,1)</f>
        <v>0.3</v>
      </c>
      <c r="G113">
        <f ca="1">ROUND([1]histogram!C113*100,1)</f>
        <v>0.1</v>
      </c>
    </row>
    <row r="114" spans="1:7">
      <c r="A114">
        <f t="shared" si="3"/>
        <v>113</v>
      </c>
      <c r="B114">
        <f ca="1">[1]histogram!B114*[1]histogram!$G$1</f>
        <v>103.60824742268041</v>
      </c>
      <c r="C114">
        <f ca="1">[1]histogram!C114*[1]histogram!$G$1</f>
        <v>9.2783505154639165</v>
      </c>
      <c r="D114">
        <f t="shared" ca="1" si="4"/>
        <v>46.391752577319593</v>
      </c>
      <c r="E114">
        <f t="shared" ca="1" si="5"/>
        <v>140.72164948453607</v>
      </c>
      <c r="F114">
        <f ca="1">ROUND([1]histogram!B114*100,1)</f>
        <v>0.3</v>
      </c>
      <c r="G114">
        <f ca="1">ROUND([1]histogram!C114*100,1)</f>
        <v>0</v>
      </c>
    </row>
    <row r="115" spans="1:7">
      <c r="A115">
        <f t="shared" si="3"/>
        <v>114</v>
      </c>
      <c r="B115">
        <f ca="1">[1]histogram!B115*[1]histogram!$G$1</f>
        <v>92.783505154639172</v>
      </c>
      <c r="C115">
        <f ca="1">[1]histogram!C115*[1]histogram!$G$1</f>
        <v>7.731958762886598</v>
      </c>
      <c r="D115">
        <f t="shared" ca="1" si="4"/>
        <v>57.216494845360828</v>
      </c>
      <c r="E115">
        <f t="shared" ca="1" si="5"/>
        <v>142.26804123711341</v>
      </c>
      <c r="F115">
        <f ca="1">ROUND([1]histogram!B115*100,1)</f>
        <v>0.3</v>
      </c>
      <c r="G115">
        <f ca="1">ROUND([1]histogram!C115*100,1)</f>
        <v>0</v>
      </c>
    </row>
    <row r="116" spans="1:7">
      <c r="A116">
        <f t="shared" si="3"/>
        <v>115</v>
      </c>
      <c r="B116">
        <f ca="1">[1]histogram!B116*[1]histogram!$G$1</f>
        <v>63.402061855670105</v>
      </c>
      <c r="C116">
        <f ca="1">[1]histogram!C116*[1]histogram!$G$1</f>
        <v>10.824742268041236</v>
      </c>
      <c r="D116">
        <f t="shared" ca="1" si="4"/>
        <v>86.597938144329902</v>
      </c>
      <c r="E116">
        <f t="shared" ca="1" si="5"/>
        <v>139.17525773195877</v>
      </c>
      <c r="F116">
        <f ca="1">ROUND([1]histogram!B116*100,1)</f>
        <v>0.2</v>
      </c>
      <c r="G116">
        <f ca="1">ROUND([1]histogram!C116*100,1)</f>
        <v>0</v>
      </c>
    </row>
    <row r="117" spans="1:7">
      <c r="A117">
        <f t="shared" si="3"/>
        <v>116</v>
      </c>
      <c r="B117">
        <f ca="1">[1]histogram!B117*[1]histogram!$G$1</f>
        <v>89.69072164948453</v>
      </c>
      <c r="C117">
        <f ca="1">[1]histogram!C117*[1]histogram!$G$1</f>
        <v>10.824742268041236</v>
      </c>
      <c r="D117">
        <f t="shared" ca="1" si="4"/>
        <v>60.30927835051547</v>
      </c>
      <c r="E117">
        <f t="shared" ca="1" si="5"/>
        <v>139.17525773195877</v>
      </c>
      <c r="F117">
        <f ca="1">ROUND([1]histogram!B117*100,1)</f>
        <v>0.3</v>
      </c>
      <c r="G117">
        <f ca="1">ROUND([1]histogram!C117*100,1)</f>
        <v>0</v>
      </c>
    </row>
    <row r="118" spans="1:7">
      <c r="A118">
        <f t="shared" si="3"/>
        <v>117</v>
      </c>
      <c r="B118">
        <f ca="1">[1]histogram!B118*[1]histogram!$G$1</f>
        <v>80.412371134020617</v>
      </c>
      <c r="C118">
        <f ca="1">[1]histogram!C118*[1]histogram!$G$1</f>
        <v>17.010309278350515</v>
      </c>
      <c r="D118">
        <f t="shared" ca="1" si="4"/>
        <v>69.587628865979383</v>
      </c>
      <c r="E118">
        <f t="shared" ca="1" si="5"/>
        <v>132.98969072164948</v>
      </c>
      <c r="F118">
        <f ca="1">ROUND([1]histogram!B118*100,1)</f>
        <v>0.3</v>
      </c>
      <c r="G118">
        <f ca="1">ROUND([1]histogram!C118*100,1)</f>
        <v>0.1</v>
      </c>
    </row>
    <row r="119" spans="1:7">
      <c r="A119">
        <f t="shared" si="3"/>
        <v>118</v>
      </c>
      <c r="B119">
        <f ca="1">[1]histogram!B119*[1]histogram!$G$1</f>
        <v>85.051546391752566</v>
      </c>
      <c r="C119">
        <f ca="1">[1]histogram!C119*[1]histogram!$G$1</f>
        <v>21.649484536082472</v>
      </c>
      <c r="D119">
        <f t="shared" ca="1" si="4"/>
        <v>64.948453608247434</v>
      </c>
      <c r="E119">
        <f t="shared" ca="1" si="5"/>
        <v>128.35051546391753</v>
      </c>
      <c r="F119">
        <f ca="1">ROUND([1]histogram!B119*100,1)</f>
        <v>0.3</v>
      </c>
      <c r="G119">
        <f ca="1">ROUND([1]histogram!C119*100,1)</f>
        <v>0.1</v>
      </c>
    </row>
    <row r="120" spans="1:7">
      <c r="A120">
        <f t="shared" si="3"/>
        <v>119</v>
      </c>
      <c r="B120">
        <f ca="1">[1]histogram!B120*[1]histogram!$G$1</f>
        <v>92.783505154639172</v>
      </c>
      <c r="C120">
        <f ca="1">[1]histogram!C120*[1]histogram!$G$1</f>
        <v>10.824742268041236</v>
      </c>
      <c r="D120">
        <f t="shared" ca="1" si="4"/>
        <v>57.216494845360828</v>
      </c>
      <c r="E120">
        <f t="shared" ca="1" si="5"/>
        <v>139.17525773195877</v>
      </c>
      <c r="F120">
        <f ca="1">ROUND([1]histogram!B120*100,1)</f>
        <v>0.3</v>
      </c>
      <c r="G120">
        <f ca="1">ROUND([1]histogram!C120*100,1)</f>
        <v>0</v>
      </c>
    </row>
    <row r="121" spans="1:7">
      <c r="A121">
        <f t="shared" si="3"/>
        <v>120</v>
      </c>
      <c r="B121">
        <f ca="1">[1]histogram!B121*[1]histogram!$G$1</f>
        <v>83.505154639175259</v>
      </c>
      <c r="C121">
        <f ca="1">[1]histogram!C121*[1]histogram!$G$1</f>
        <v>15.463917525773196</v>
      </c>
      <c r="D121">
        <f t="shared" ca="1" si="4"/>
        <v>66.494845360824741</v>
      </c>
      <c r="E121">
        <f t="shared" ca="1" si="5"/>
        <v>134.53608247422682</v>
      </c>
      <c r="F121">
        <f ca="1">ROUND([1]histogram!B121*100,1)</f>
        <v>0.3</v>
      </c>
      <c r="G121">
        <f ca="1">ROUND([1]histogram!C121*100,1)</f>
        <v>0.1</v>
      </c>
    </row>
    <row r="122" spans="1:7">
      <c r="A122">
        <f t="shared" si="3"/>
        <v>121</v>
      </c>
      <c r="B122">
        <f ca="1">[1]histogram!B122*[1]histogram!$G$1</f>
        <v>78.865979381443296</v>
      </c>
      <c r="C122">
        <f ca="1">[1]histogram!C122*[1]histogram!$G$1</f>
        <v>20.103092783505154</v>
      </c>
      <c r="D122">
        <f t="shared" ca="1" si="4"/>
        <v>71.134020618556704</v>
      </c>
      <c r="E122">
        <f t="shared" ca="1" si="5"/>
        <v>129.89690721649484</v>
      </c>
      <c r="F122">
        <f ca="1">ROUND([1]histogram!B122*100,1)</f>
        <v>0.3</v>
      </c>
      <c r="G122">
        <f ca="1">ROUND([1]histogram!C122*100,1)</f>
        <v>0.1</v>
      </c>
    </row>
    <row r="123" spans="1:7">
      <c r="A123">
        <f t="shared" si="3"/>
        <v>122</v>
      </c>
      <c r="B123">
        <f ca="1">[1]histogram!B123*[1]histogram!$G$1</f>
        <v>126.80412371134021</v>
      </c>
      <c r="C123">
        <f ca="1">[1]histogram!C123*[1]histogram!$G$1</f>
        <v>21.649484536082472</v>
      </c>
      <c r="D123">
        <f t="shared" ca="1" si="4"/>
        <v>23.19587628865979</v>
      </c>
      <c r="E123">
        <f t="shared" ca="1" si="5"/>
        <v>128.35051546391753</v>
      </c>
      <c r="F123">
        <f ca="1">ROUND([1]histogram!B123*100,1)</f>
        <v>0.4</v>
      </c>
      <c r="G123">
        <f ca="1">ROUND([1]histogram!C123*100,1)</f>
        <v>0.1</v>
      </c>
    </row>
    <row r="124" spans="1:7">
      <c r="A124">
        <f t="shared" si="3"/>
        <v>123</v>
      </c>
      <c r="B124">
        <f ca="1">[1]histogram!B124*[1]histogram!$G$1</f>
        <v>98.969072164948457</v>
      </c>
      <c r="C124">
        <f ca="1">[1]histogram!C124*[1]histogram!$G$1</f>
        <v>27.83505154639175</v>
      </c>
      <c r="D124">
        <f t="shared" ca="1" si="4"/>
        <v>51.030927835051543</v>
      </c>
      <c r="E124">
        <f t="shared" ca="1" si="5"/>
        <v>122.16494845360825</v>
      </c>
      <c r="F124">
        <f ca="1">ROUND([1]histogram!B124*100,1)</f>
        <v>0.3</v>
      </c>
      <c r="G124">
        <f ca="1">ROUND([1]histogram!C124*100,1)</f>
        <v>0.1</v>
      </c>
    </row>
    <row r="125" spans="1:7">
      <c r="A125">
        <f t="shared" si="3"/>
        <v>124</v>
      </c>
      <c r="B125">
        <f ca="1">[1]histogram!B125*[1]histogram!$G$1</f>
        <v>66.494845360824741</v>
      </c>
      <c r="C125">
        <f ca="1">[1]histogram!C125*[1]histogram!$G$1</f>
        <v>23.195876288659793</v>
      </c>
      <c r="D125">
        <f t="shared" ca="1" si="4"/>
        <v>83.505154639175259</v>
      </c>
      <c r="E125">
        <f t="shared" ca="1" si="5"/>
        <v>126.80412371134021</v>
      </c>
      <c r="F125">
        <f ca="1">ROUND([1]histogram!B125*100,1)</f>
        <v>0.2</v>
      </c>
      <c r="G125">
        <f ca="1">ROUND([1]histogram!C125*100,1)</f>
        <v>0.1</v>
      </c>
    </row>
    <row r="126" spans="1:7">
      <c r="A126">
        <f t="shared" si="3"/>
        <v>125</v>
      </c>
      <c r="B126">
        <f ca="1">[1]histogram!B126*[1]histogram!$G$1</f>
        <v>88.144329896907209</v>
      </c>
      <c r="C126">
        <f ca="1">[1]histogram!C126*[1]histogram!$G$1</f>
        <v>18.556701030927833</v>
      </c>
      <c r="D126">
        <f t="shared" ca="1" si="4"/>
        <v>61.855670103092791</v>
      </c>
      <c r="E126">
        <f t="shared" ca="1" si="5"/>
        <v>131.44329896907217</v>
      </c>
      <c r="F126">
        <f ca="1">ROUND([1]histogram!B126*100,1)</f>
        <v>0.3</v>
      </c>
      <c r="G126">
        <f ca="1">ROUND([1]histogram!C126*100,1)</f>
        <v>0.1</v>
      </c>
    </row>
    <row r="127" spans="1:7">
      <c r="A127">
        <f t="shared" si="3"/>
        <v>126</v>
      </c>
      <c r="B127">
        <f ca="1">[1]histogram!B127*[1]histogram!$G$1</f>
        <v>72.680412371134025</v>
      </c>
      <c r="C127">
        <f ca="1">[1]histogram!C127*[1]histogram!$G$1</f>
        <v>37.113402061855666</v>
      </c>
      <c r="D127">
        <f t="shared" ca="1" si="4"/>
        <v>77.319587628865975</v>
      </c>
      <c r="E127">
        <f t="shared" ca="1" si="5"/>
        <v>112.88659793814433</v>
      </c>
      <c r="F127">
        <f ca="1">ROUND([1]histogram!B127*100,1)</f>
        <v>0.2</v>
      </c>
      <c r="G127">
        <f ca="1">ROUND([1]histogram!C127*100,1)</f>
        <v>0.1</v>
      </c>
    </row>
    <row r="128" spans="1:7">
      <c r="A128">
        <f t="shared" si="3"/>
        <v>127</v>
      </c>
      <c r="B128">
        <f ca="1">[1]histogram!B128*[1]histogram!$G$1</f>
        <v>86.597938144329888</v>
      </c>
      <c r="C128">
        <f ca="1">[1]histogram!C128*[1]histogram!$G$1</f>
        <v>32.47422680412371</v>
      </c>
      <c r="D128">
        <f t="shared" ca="1" si="4"/>
        <v>63.402061855670112</v>
      </c>
      <c r="E128">
        <f t="shared" ca="1" si="5"/>
        <v>117.5257731958763</v>
      </c>
      <c r="F128">
        <f ca="1">ROUND([1]histogram!B128*100,1)</f>
        <v>0.3</v>
      </c>
      <c r="G128">
        <f ca="1">ROUND([1]histogram!C128*100,1)</f>
        <v>0.1</v>
      </c>
    </row>
    <row r="129" spans="1:7">
      <c r="A129">
        <f t="shared" si="3"/>
        <v>128</v>
      </c>
      <c r="B129">
        <f ca="1">[1]histogram!B129*[1]histogram!$G$1</f>
        <v>88.144329896907209</v>
      </c>
      <c r="C129">
        <f ca="1">[1]histogram!C129*[1]histogram!$G$1</f>
        <v>21.649484536082472</v>
      </c>
      <c r="D129">
        <f t="shared" ca="1" si="4"/>
        <v>61.855670103092791</v>
      </c>
      <c r="E129">
        <f t="shared" ca="1" si="5"/>
        <v>128.35051546391753</v>
      </c>
      <c r="F129">
        <f ca="1">ROUND([1]histogram!B129*100,1)</f>
        <v>0.3</v>
      </c>
      <c r="G129">
        <f ca="1">ROUND([1]histogram!C129*100,1)</f>
        <v>0.1</v>
      </c>
    </row>
    <row r="130" spans="1:7">
      <c r="A130">
        <f t="shared" ref="A130:A193" si="6">ROW()-1</f>
        <v>129</v>
      </c>
      <c r="B130">
        <f ca="1">[1]histogram!B130*[1]histogram!$G$1</f>
        <v>81.958762886597938</v>
      </c>
      <c r="C130">
        <f ca="1">[1]histogram!C130*[1]histogram!$G$1</f>
        <v>27.83505154639175</v>
      </c>
      <c r="D130">
        <f t="shared" ca="1" si="4"/>
        <v>68.041237113402062</v>
      </c>
      <c r="E130">
        <f t="shared" ca="1" si="5"/>
        <v>122.16494845360825</v>
      </c>
      <c r="F130">
        <f ca="1">ROUND([1]histogram!B130*100,1)</f>
        <v>0.3</v>
      </c>
      <c r="G130">
        <f ca="1">ROUND([1]histogram!C130*100,1)</f>
        <v>0.1</v>
      </c>
    </row>
    <row r="131" spans="1:7">
      <c r="A131">
        <f t="shared" si="6"/>
        <v>130</v>
      </c>
      <c r="B131">
        <f ca="1">[1]histogram!B131*[1]histogram!$G$1</f>
        <v>89.69072164948453</v>
      </c>
      <c r="C131">
        <f ca="1">[1]histogram!C131*[1]histogram!$G$1</f>
        <v>27.83505154639175</v>
      </c>
      <c r="D131">
        <f t="shared" ref="D131:D194" ca="1" si="7">150-B131</f>
        <v>60.30927835051547</v>
      </c>
      <c r="E131">
        <f t="shared" ref="E131:E194" ca="1" si="8">150-C131</f>
        <v>122.16494845360825</v>
      </c>
      <c r="F131">
        <f ca="1">ROUND([1]histogram!B131*100,1)</f>
        <v>0.3</v>
      </c>
      <c r="G131">
        <f ca="1">ROUND([1]histogram!C131*100,1)</f>
        <v>0.1</v>
      </c>
    </row>
    <row r="132" spans="1:7">
      <c r="A132">
        <f t="shared" si="6"/>
        <v>131</v>
      </c>
      <c r="B132">
        <f ca="1">[1]histogram!B132*[1]histogram!$G$1</f>
        <v>119.0721649484536</v>
      </c>
      <c r="C132">
        <f ca="1">[1]histogram!C132*[1]histogram!$G$1</f>
        <v>40.206185567010309</v>
      </c>
      <c r="D132">
        <f t="shared" ca="1" si="7"/>
        <v>30.927835051546396</v>
      </c>
      <c r="E132">
        <f t="shared" ca="1" si="8"/>
        <v>109.79381443298969</v>
      </c>
      <c r="F132">
        <f ca="1">ROUND([1]histogram!B132*100,1)</f>
        <v>0.4</v>
      </c>
      <c r="G132">
        <f ca="1">ROUND([1]histogram!C132*100,1)</f>
        <v>0.1</v>
      </c>
    </row>
    <row r="133" spans="1:7">
      <c r="A133">
        <f t="shared" si="6"/>
        <v>132</v>
      </c>
      <c r="B133">
        <f ca="1">[1]histogram!B133*[1]histogram!$G$1</f>
        <v>117.52577319587628</v>
      </c>
      <c r="C133">
        <f ca="1">[1]histogram!C133*[1]histogram!$G$1</f>
        <v>32.47422680412371</v>
      </c>
      <c r="D133">
        <f t="shared" ca="1" si="7"/>
        <v>32.474226804123717</v>
      </c>
      <c r="E133">
        <f t="shared" ca="1" si="8"/>
        <v>117.5257731958763</v>
      </c>
      <c r="F133">
        <f ca="1">ROUND([1]histogram!B133*100,1)</f>
        <v>0.4</v>
      </c>
      <c r="G133">
        <f ca="1">ROUND([1]histogram!C133*100,1)</f>
        <v>0.1</v>
      </c>
    </row>
    <row r="134" spans="1:7">
      <c r="A134">
        <f t="shared" si="6"/>
        <v>133</v>
      </c>
      <c r="B134">
        <f ca="1">[1]histogram!B134*[1]histogram!$G$1</f>
        <v>83.505154639175259</v>
      </c>
      <c r="C134">
        <f ca="1">[1]histogram!C134*[1]histogram!$G$1</f>
        <v>37.113402061855666</v>
      </c>
      <c r="D134">
        <f t="shared" ca="1" si="7"/>
        <v>66.494845360824741</v>
      </c>
      <c r="E134">
        <f t="shared" ca="1" si="8"/>
        <v>112.88659793814433</v>
      </c>
      <c r="F134">
        <f ca="1">ROUND([1]histogram!B134*100,1)</f>
        <v>0.3</v>
      </c>
      <c r="G134">
        <f ca="1">ROUND([1]histogram!C134*100,1)</f>
        <v>0.1</v>
      </c>
    </row>
    <row r="135" spans="1:7">
      <c r="A135">
        <f t="shared" si="6"/>
        <v>134</v>
      </c>
      <c r="B135">
        <f ca="1">[1]histogram!B135*[1]histogram!$G$1</f>
        <v>89.69072164948453</v>
      </c>
      <c r="C135">
        <f ca="1">[1]histogram!C135*[1]histogram!$G$1</f>
        <v>30.927835051546392</v>
      </c>
      <c r="D135">
        <f t="shared" ca="1" si="7"/>
        <v>60.30927835051547</v>
      </c>
      <c r="E135">
        <f t="shared" ca="1" si="8"/>
        <v>119.0721649484536</v>
      </c>
      <c r="F135">
        <f ca="1">ROUND([1]histogram!B135*100,1)</f>
        <v>0.3</v>
      </c>
      <c r="G135">
        <f ca="1">ROUND([1]histogram!C135*100,1)</f>
        <v>0.1</v>
      </c>
    </row>
    <row r="136" spans="1:7">
      <c r="A136">
        <f t="shared" si="6"/>
        <v>135</v>
      </c>
      <c r="B136">
        <f ca="1">[1]histogram!B136*[1]histogram!$G$1</f>
        <v>88.144329896907209</v>
      </c>
      <c r="C136">
        <f ca="1">[1]histogram!C136*[1]histogram!$G$1</f>
        <v>52.577319587628857</v>
      </c>
      <c r="D136">
        <f t="shared" ca="1" si="7"/>
        <v>61.855670103092791</v>
      </c>
      <c r="E136">
        <f t="shared" ca="1" si="8"/>
        <v>97.422680412371136</v>
      </c>
      <c r="F136">
        <f ca="1">ROUND([1]histogram!B136*100,1)</f>
        <v>0.3</v>
      </c>
      <c r="G136">
        <f ca="1">ROUND([1]histogram!C136*100,1)</f>
        <v>0.2</v>
      </c>
    </row>
    <row r="137" spans="1:7">
      <c r="A137">
        <f t="shared" si="6"/>
        <v>136</v>
      </c>
      <c r="B137">
        <f ca="1">[1]histogram!B137*[1]histogram!$G$1</f>
        <v>100.51546391752576</v>
      </c>
      <c r="C137">
        <f ca="1">[1]histogram!C137*[1]histogram!$G$1</f>
        <v>51.030927835051543</v>
      </c>
      <c r="D137">
        <f t="shared" ca="1" si="7"/>
        <v>49.484536082474236</v>
      </c>
      <c r="E137">
        <f t="shared" ca="1" si="8"/>
        <v>98.969072164948457</v>
      </c>
      <c r="F137">
        <f ca="1">ROUND([1]histogram!B137*100,1)</f>
        <v>0.3</v>
      </c>
      <c r="G137">
        <f ca="1">ROUND([1]histogram!C137*100,1)</f>
        <v>0.2</v>
      </c>
    </row>
    <row r="138" spans="1:7">
      <c r="A138">
        <f t="shared" si="6"/>
        <v>137</v>
      </c>
      <c r="B138">
        <f ca="1">[1]histogram!B138*[1]histogram!$G$1</f>
        <v>126.80412371134021</v>
      </c>
      <c r="C138">
        <f ca="1">[1]histogram!C138*[1]histogram!$G$1</f>
        <v>30.927835051546392</v>
      </c>
      <c r="D138">
        <f t="shared" ca="1" si="7"/>
        <v>23.19587628865979</v>
      </c>
      <c r="E138">
        <f t="shared" ca="1" si="8"/>
        <v>119.0721649484536</v>
      </c>
      <c r="F138">
        <f ca="1">ROUND([1]histogram!B138*100,1)</f>
        <v>0.4</v>
      </c>
      <c r="G138">
        <f ca="1">ROUND([1]histogram!C138*100,1)</f>
        <v>0.1</v>
      </c>
    </row>
    <row r="139" spans="1:7">
      <c r="A139">
        <f t="shared" si="6"/>
        <v>138</v>
      </c>
      <c r="B139">
        <f ca="1">[1]histogram!B139*[1]histogram!$G$1</f>
        <v>115.97938144329896</v>
      </c>
      <c r="C139">
        <f ca="1">[1]histogram!C139*[1]histogram!$G$1</f>
        <v>46.391752577319586</v>
      </c>
      <c r="D139">
        <f t="shared" ca="1" si="7"/>
        <v>34.020618556701038</v>
      </c>
      <c r="E139">
        <f t="shared" ca="1" si="8"/>
        <v>103.60824742268042</v>
      </c>
      <c r="F139">
        <f ca="1">ROUND([1]histogram!B139*100,1)</f>
        <v>0.4</v>
      </c>
      <c r="G139">
        <f ca="1">ROUND([1]histogram!C139*100,1)</f>
        <v>0.2</v>
      </c>
    </row>
    <row r="140" spans="1:7">
      <c r="A140">
        <f t="shared" si="6"/>
        <v>139</v>
      </c>
      <c r="B140">
        <f ca="1">[1]histogram!B140*[1]histogram!$G$1</f>
        <v>77.319587628865975</v>
      </c>
      <c r="C140">
        <f ca="1">[1]histogram!C140*[1]histogram!$G$1</f>
        <v>63.402061855670105</v>
      </c>
      <c r="D140">
        <f t="shared" ca="1" si="7"/>
        <v>72.680412371134025</v>
      </c>
      <c r="E140">
        <f t="shared" ca="1" si="8"/>
        <v>86.597938144329902</v>
      </c>
      <c r="F140">
        <f ca="1">ROUND([1]histogram!B140*100,1)</f>
        <v>0.3</v>
      </c>
      <c r="G140">
        <f ca="1">ROUND([1]histogram!C140*100,1)</f>
        <v>0.2</v>
      </c>
    </row>
    <row r="141" spans="1:7">
      <c r="A141">
        <f t="shared" si="6"/>
        <v>140</v>
      </c>
      <c r="B141">
        <f ca="1">[1]histogram!B141*[1]histogram!$G$1</f>
        <v>114.43298969072164</v>
      </c>
      <c r="C141">
        <f ca="1">[1]histogram!C141*[1]histogram!$G$1</f>
        <v>51.030927835051543</v>
      </c>
      <c r="D141">
        <f t="shared" ca="1" si="7"/>
        <v>35.567010309278359</v>
      </c>
      <c r="E141">
        <f t="shared" ca="1" si="8"/>
        <v>98.969072164948457</v>
      </c>
      <c r="F141">
        <f ca="1">ROUND([1]histogram!B141*100,1)</f>
        <v>0.4</v>
      </c>
      <c r="G141">
        <f ca="1">ROUND([1]histogram!C141*100,1)</f>
        <v>0.2</v>
      </c>
    </row>
    <row r="142" spans="1:7">
      <c r="A142">
        <f t="shared" si="6"/>
        <v>141</v>
      </c>
      <c r="B142">
        <f ca="1">[1]histogram!B142*[1]histogram!$G$1</f>
        <v>114.43298969072164</v>
      </c>
      <c r="C142">
        <f ca="1">[1]histogram!C142*[1]histogram!$G$1</f>
        <v>55.670103092783499</v>
      </c>
      <c r="D142">
        <f t="shared" ca="1" si="7"/>
        <v>35.567010309278359</v>
      </c>
      <c r="E142">
        <f t="shared" ca="1" si="8"/>
        <v>94.329896907216494</v>
      </c>
      <c r="F142">
        <f ca="1">ROUND([1]histogram!B142*100,1)</f>
        <v>0.4</v>
      </c>
      <c r="G142">
        <f ca="1">ROUND([1]histogram!C142*100,1)</f>
        <v>0.2</v>
      </c>
    </row>
    <row r="143" spans="1:7">
      <c r="A143">
        <f t="shared" si="6"/>
        <v>142</v>
      </c>
      <c r="B143">
        <f ca="1">[1]histogram!B143*[1]histogram!$G$1</f>
        <v>106.70103092783505</v>
      </c>
      <c r="C143">
        <f ca="1">[1]histogram!C143*[1]histogram!$G$1</f>
        <v>58.762886597938142</v>
      </c>
      <c r="D143">
        <f t="shared" ca="1" si="7"/>
        <v>43.298969072164951</v>
      </c>
      <c r="E143">
        <f t="shared" ca="1" si="8"/>
        <v>91.237113402061851</v>
      </c>
      <c r="F143">
        <f ca="1">ROUND([1]histogram!B143*100,1)</f>
        <v>0.3</v>
      </c>
      <c r="G143">
        <f ca="1">ROUND([1]histogram!C143*100,1)</f>
        <v>0.2</v>
      </c>
    </row>
    <row r="144" spans="1:7">
      <c r="A144">
        <f t="shared" si="6"/>
        <v>143</v>
      </c>
      <c r="B144">
        <f ca="1">[1]histogram!B144*[1]histogram!$G$1</f>
        <v>139.17525773195874</v>
      </c>
      <c r="C144">
        <f ca="1">[1]histogram!C144*[1]histogram!$G$1</f>
        <v>61.855670103092784</v>
      </c>
      <c r="D144">
        <f t="shared" ca="1" si="7"/>
        <v>10.824742268041263</v>
      </c>
      <c r="E144">
        <f t="shared" ca="1" si="8"/>
        <v>88.144329896907209</v>
      </c>
      <c r="F144">
        <f ca="1">ROUND([1]histogram!B144*100,1)</f>
        <v>0.5</v>
      </c>
      <c r="G144">
        <f ca="1">ROUND([1]histogram!C144*100,1)</f>
        <v>0.2</v>
      </c>
    </row>
    <row r="145" spans="1:7">
      <c r="A145">
        <f t="shared" si="6"/>
        <v>144</v>
      </c>
      <c r="B145">
        <f ca="1">[1]histogram!B145*[1]histogram!$G$1</f>
        <v>86.597938144329888</v>
      </c>
      <c r="C145">
        <f ca="1">[1]histogram!C145*[1]histogram!$G$1</f>
        <v>51.030927835051543</v>
      </c>
      <c r="D145">
        <f t="shared" ca="1" si="7"/>
        <v>63.402061855670112</v>
      </c>
      <c r="E145">
        <f t="shared" ca="1" si="8"/>
        <v>98.969072164948457</v>
      </c>
      <c r="F145">
        <f ca="1">ROUND([1]histogram!B145*100,1)</f>
        <v>0.3</v>
      </c>
      <c r="G145">
        <f ca="1">ROUND([1]histogram!C145*100,1)</f>
        <v>0.2</v>
      </c>
    </row>
    <row r="146" spans="1:7">
      <c r="A146">
        <f t="shared" si="6"/>
        <v>145</v>
      </c>
      <c r="B146">
        <f ca="1">[1]histogram!B146*[1]histogram!$G$1</f>
        <v>58.762886597938142</v>
      </c>
      <c r="C146">
        <f ca="1">[1]histogram!C146*[1]histogram!$G$1</f>
        <v>68.041237113402062</v>
      </c>
      <c r="D146">
        <f t="shared" ca="1" si="7"/>
        <v>91.237113402061851</v>
      </c>
      <c r="E146">
        <f t="shared" ca="1" si="8"/>
        <v>81.958762886597938</v>
      </c>
      <c r="F146">
        <f ca="1">ROUND([1]histogram!B146*100,1)</f>
        <v>0.2</v>
      </c>
      <c r="G146">
        <f ca="1">ROUND([1]histogram!C146*100,1)</f>
        <v>0.2</v>
      </c>
    </row>
    <row r="147" spans="1:7">
      <c r="A147">
        <f t="shared" si="6"/>
        <v>146</v>
      </c>
      <c r="B147">
        <f ca="1">[1]histogram!B147*[1]histogram!$G$1</f>
        <v>69.587628865979369</v>
      </c>
      <c r="C147">
        <f ca="1">[1]histogram!C147*[1]histogram!$G$1</f>
        <v>69.587628865979369</v>
      </c>
      <c r="D147">
        <f t="shared" ca="1" si="7"/>
        <v>80.412371134020631</v>
      </c>
      <c r="E147">
        <f t="shared" ca="1" si="8"/>
        <v>80.412371134020631</v>
      </c>
      <c r="F147">
        <f ca="1">ROUND([1]histogram!B147*100,1)</f>
        <v>0.2</v>
      </c>
      <c r="G147">
        <f ca="1">ROUND([1]histogram!C147*100,1)</f>
        <v>0.2</v>
      </c>
    </row>
    <row r="148" spans="1:7">
      <c r="A148">
        <f t="shared" si="6"/>
        <v>147</v>
      </c>
      <c r="B148">
        <f ca="1">[1]histogram!B148*[1]histogram!$G$1</f>
        <v>81.958762886597938</v>
      </c>
      <c r="C148">
        <f ca="1">[1]histogram!C148*[1]histogram!$G$1</f>
        <v>61.855670103092784</v>
      </c>
      <c r="D148">
        <f t="shared" ca="1" si="7"/>
        <v>68.041237113402062</v>
      </c>
      <c r="E148">
        <f t="shared" ca="1" si="8"/>
        <v>88.144329896907209</v>
      </c>
      <c r="F148">
        <f ca="1">ROUND([1]histogram!B148*100,1)</f>
        <v>0.3</v>
      </c>
      <c r="G148">
        <f ca="1">ROUND([1]histogram!C148*100,1)</f>
        <v>0.2</v>
      </c>
    </row>
    <row r="149" spans="1:7">
      <c r="A149">
        <f t="shared" si="6"/>
        <v>148</v>
      </c>
      <c r="B149">
        <f ca="1">[1]histogram!B149*[1]histogram!$G$1</f>
        <v>117.52577319587628</v>
      </c>
      <c r="C149">
        <f ca="1">[1]histogram!C149*[1]histogram!$G$1</f>
        <v>63.402061855670105</v>
      </c>
      <c r="D149">
        <f t="shared" ca="1" si="7"/>
        <v>32.474226804123717</v>
      </c>
      <c r="E149">
        <f t="shared" ca="1" si="8"/>
        <v>86.597938144329902</v>
      </c>
      <c r="F149">
        <f ca="1">ROUND([1]histogram!B149*100,1)</f>
        <v>0.4</v>
      </c>
      <c r="G149">
        <f ca="1">ROUND([1]histogram!C149*100,1)</f>
        <v>0.2</v>
      </c>
    </row>
    <row r="150" spans="1:7">
      <c r="A150">
        <f t="shared" si="6"/>
        <v>149</v>
      </c>
      <c r="B150">
        <f ca="1">[1]histogram!B150*[1]histogram!$G$1</f>
        <v>81.958762886597938</v>
      </c>
      <c r="C150">
        <f ca="1">[1]histogram!C150*[1]histogram!$G$1</f>
        <v>69.587628865979369</v>
      </c>
      <c r="D150">
        <f t="shared" ca="1" si="7"/>
        <v>68.041237113402062</v>
      </c>
      <c r="E150">
        <f t="shared" ca="1" si="8"/>
        <v>80.412371134020631</v>
      </c>
      <c r="F150">
        <f ca="1">ROUND([1]histogram!B150*100,1)</f>
        <v>0.3</v>
      </c>
      <c r="G150">
        <f ca="1">ROUND([1]histogram!C150*100,1)</f>
        <v>0.2</v>
      </c>
    </row>
    <row r="151" spans="1:7">
      <c r="A151">
        <f t="shared" si="6"/>
        <v>150</v>
      </c>
      <c r="B151">
        <f ca="1">[1]histogram!B151*[1]histogram!$G$1</f>
        <v>108.24742268041237</v>
      </c>
      <c r="C151">
        <f ca="1">[1]histogram!C151*[1]histogram!$G$1</f>
        <v>85.051546391752566</v>
      </c>
      <c r="D151">
        <f t="shared" ca="1" si="7"/>
        <v>41.75257731958763</v>
      </c>
      <c r="E151">
        <f t="shared" ca="1" si="8"/>
        <v>64.948453608247434</v>
      </c>
      <c r="F151">
        <f ca="1">ROUND([1]histogram!B151*100,1)</f>
        <v>0.4</v>
      </c>
      <c r="G151">
        <f ca="1">ROUND([1]histogram!C151*100,1)</f>
        <v>0.3</v>
      </c>
    </row>
    <row r="152" spans="1:7">
      <c r="A152">
        <f t="shared" si="6"/>
        <v>151</v>
      </c>
      <c r="B152">
        <f ca="1">[1]histogram!B152*[1]histogram!$G$1</f>
        <v>100.51546391752576</v>
      </c>
      <c r="C152">
        <f ca="1">[1]histogram!C152*[1]histogram!$G$1</f>
        <v>75.773195876288653</v>
      </c>
      <c r="D152">
        <f t="shared" ca="1" si="7"/>
        <v>49.484536082474236</v>
      </c>
      <c r="E152">
        <f t="shared" ca="1" si="8"/>
        <v>74.226804123711347</v>
      </c>
      <c r="F152">
        <f ca="1">ROUND([1]histogram!B152*100,1)</f>
        <v>0.3</v>
      </c>
      <c r="G152">
        <f ca="1">ROUND([1]histogram!C152*100,1)</f>
        <v>0.2</v>
      </c>
    </row>
    <row r="153" spans="1:7">
      <c r="A153">
        <f t="shared" si="6"/>
        <v>152</v>
      </c>
      <c r="B153">
        <f ca="1">[1]histogram!B153*[1]histogram!$G$1</f>
        <v>106.70103092783505</v>
      </c>
      <c r="C153">
        <f ca="1">[1]histogram!C153*[1]histogram!$G$1</f>
        <v>91.237113402061851</v>
      </c>
      <c r="D153">
        <f t="shared" ca="1" si="7"/>
        <v>43.298969072164951</v>
      </c>
      <c r="E153">
        <f t="shared" ca="1" si="8"/>
        <v>58.762886597938149</v>
      </c>
      <c r="F153">
        <f ca="1">ROUND([1]histogram!B153*100,1)</f>
        <v>0.3</v>
      </c>
      <c r="G153">
        <f ca="1">ROUND([1]histogram!C153*100,1)</f>
        <v>0.3</v>
      </c>
    </row>
    <row r="154" spans="1:7">
      <c r="A154">
        <f t="shared" si="6"/>
        <v>153</v>
      </c>
      <c r="B154">
        <f ca="1">[1]histogram!B154*[1]histogram!$G$1</f>
        <v>63.402061855670105</v>
      </c>
      <c r="C154">
        <f ca="1">[1]histogram!C154*[1]histogram!$G$1</f>
        <v>71.13402061855669</v>
      </c>
      <c r="D154">
        <f t="shared" ca="1" si="7"/>
        <v>86.597938144329902</v>
      </c>
      <c r="E154">
        <f t="shared" ca="1" si="8"/>
        <v>78.86597938144331</v>
      </c>
      <c r="F154">
        <f ca="1">ROUND([1]histogram!B154*100,1)</f>
        <v>0.2</v>
      </c>
      <c r="G154">
        <f ca="1">ROUND([1]histogram!C154*100,1)</f>
        <v>0.2</v>
      </c>
    </row>
    <row r="155" spans="1:7">
      <c r="A155">
        <f t="shared" si="6"/>
        <v>154</v>
      </c>
      <c r="B155">
        <f ca="1">[1]histogram!B155*[1]histogram!$G$1</f>
        <v>100.51546391752576</v>
      </c>
      <c r="C155">
        <f ca="1">[1]histogram!C155*[1]histogram!$G$1</f>
        <v>80.412371134020617</v>
      </c>
      <c r="D155">
        <f t="shared" ca="1" si="7"/>
        <v>49.484536082474236</v>
      </c>
      <c r="E155">
        <f t="shared" ca="1" si="8"/>
        <v>69.587628865979383</v>
      </c>
      <c r="F155">
        <f ca="1">ROUND([1]histogram!B155*100,1)</f>
        <v>0.3</v>
      </c>
      <c r="G155">
        <f ca="1">ROUND([1]histogram!C155*100,1)</f>
        <v>0.3</v>
      </c>
    </row>
    <row r="156" spans="1:7">
      <c r="A156">
        <f t="shared" si="6"/>
        <v>155</v>
      </c>
      <c r="B156">
        <f ca="1">[1]histogram!B156*[1]histogram!$G$1</f>
        <v>64.948453608247419</v>
      </c>
      <c r="C156">
        <f ca="1">[1]histogram!C156*[1]histogram!$G$1</f>
        <v>66.494845360824741</v>
      </c>
      <c r="D156">
        <f t="shared" ca="1" si="7"/>
        <v>85.051546391752581</v>
      </c>
      <c r="E156">
        <f t="shared" ca="1" si="8"/>
        <v>83.505154639175259</v>
      </c>
      <c r="F156">
        <f ca="1">ROUND([1]histogram!B156*100,1)</f>
        <v>0.2</v>
      </c>
      <c r="G156">
        <f ca="1">ROUND([1]histogram!C156*100,1)</f>
        <v>0.2</v>
      </c>
    </row>
    <row r="157" spans="1:7">
      <c r="A157">
        <f t="shared" si="6"/>
        <v>156</v>
      </c>
      <c r="B157">
        <f ca="1">[1]histogram!B157*[1]histogram!$G$1</f>
        <v>95.876288659793801</v>
      </c>
      <c r="C157">
        <f ca="1">[1]histogram!C157*[1]histogram!$G$1</f>
        <v>88.144329896907209</v>
      </c>
      <c r="D157">
        <f t="shared" ca="1" si="7"/>
        <v>54.123711340206199</v>
      </c>
      <c r="E157">
        <f t="shared" ca="1" si="8"/>
        <v>61.855670103092791</v>
      </c>
      <c r="F157">
        <f ca="1">ROUND([1]histogram!B157*100,1)</f>
        <v>0.3</v>
      </c>
      <c r="G157">
        <f ca="1">ROUND([1]histogram!C157*100,1)</f>
        <v>0.3</v>
      </c>
    </row>
    <row r="158" spans="1:7">
      <c r="A158">
        <f t="shared" si="6"/>
        <v>157</v>
      </c>
      <c r="B158">
        <f ca="1">[1]histogram!B158*[1]histogram!$G$1</f>
        <v>78.865979381443296</v>
      </c>
      <c r="C158">
        <f ca="1">[1]histogram!C158*[1]histogram!$G$1</f>
        <v>88.144329896907209</v>
      </c>
      <c r="D158">
        <f t="shared" ca="1" si="7"/>
        <v>71.134020618556704</v>
      </c>
      <c r="E158">
        <f t="shared" ca="1" si="8"/>
        <v>61.855670103092791</v>
      </c>
      <c r="F158">
        <f ca="1">ROUND([1]histogram!B158*100,1)</f>
        <v>0.3</v>
      </c>
      <c r="G158">
        <f ca="1">ROUND([1]histogram!C158*100,1)</f>
        <v>0.3</v>
      </c>
    </row>
    <row r="159" spans="1:7">
      <c r="A159">
        <f t="shared" si="6"/>
        <v>158</v>
      </c>
      <c r="B159">
        <f ca="1">[1]histogram!B159*[1]histogram!$G$1</f>
        <v>97.422680412371122</v>
      </c>
      <c r="C159">
        <f ca="1">[1]histogram!C159*[1]histogram!$G$1</f>
        <v>75.773195876288653</v>
      </c>
      <c r="D159">
        <f t="shared" ca="1" si="7"/>
        <v>52.577319587628878</v>
      </c>
      <c r="E159">
        <f t="shared" ca="1" si="8"/>
        <v>74.226804123711347</v>
      </c>
      <c r="F159">
        <f ca="1">ROUND([1]histogram!B159*100,1)</f>
        <v>0.3</v>
      </c>
      <c r="G159">
        <f ca="1">ROUND([1]histogram!C159*100,1)</f>
        <v>0.2</v>
      </c>
    </row>
    <row r="160" spans="1:7">
      <c r="A160">
        <f t="shared" si="6"/>
        <v>159</v>
      </c>
      <c r="B160">
        <f ca="1">[1]histogram!B160*[1]histogram!$G$1</f>
        <v>97.422680412371122</v>
      </c>
      <c r="C160">
        <f ca="1">[1]histogram!C160*[1]histogram!$G$1</f>
        <v>55.670103092783499</v>
      </c>
      <c r="D160">
        <f t="shared" ca="1" si="7"/>
        <v>52.577319587628878</v>
      </c>
      <c r="E160">
        <f t="shared" ca="1" si="8"/>
        <v>94.329896907216494</v>
      </c>
      <c r="F160">
        <f ca="1">ROUND([1]histogram!B160*100,1)</f>
        <v>0.3</v>
      </c>
      <c r="G160">
        <f ca="1">ROUND([1]histogram!C160*100,1)</f>
        <v>0.2</v>
      </c>
    </row>
    <row r="161" spans="1:7">
      <c r="A161">
        <f t="shared" si="6"/>
        <v>160</v>
      </c>
      <c r="B161">
        <f ca="1">[1]histogram!B161*[1]histogram!$G$1</f>
        <v>122.16494845360825</v>
      </c>
      <c r="C161">
        <f ca="1">[1]histogram!C161*[1]histogram!$G$1</f>
        <v>80.412371134020617</v>
      </c>
      <c r="D161">
        <f t="shared" ca="1" si="7"/>
        <v>27.835051546391753</v>
      </c>
      <c r="E161">
        <f t="shared" ca="1" si="8"/>
        <v>69.587628865979383</v>
      </c>
      <c r="F161">
        <f ca="1">ROUND([1]histogram!B161*100,1)</f>
        <v>0.4</v>
      </c>
      <c r="G161">
        <f ca="1">ROUND([1]histogram!C161*100,1)</f>
        <v>0.3</v>
      </c>
    </row>
    <row r="162" spans="1:7">
      <c r="A162">
        <f t="shared" si="6"/>
        <v>161</v>
      </c>
      <c r="B162">
        <f ca="1">[1]histogram!B162*[1]histogram!$G$1</f>
        <v>103.60824742268041</v>
      </c>
      <c r="C162">
        <f ca="1">[1]histogram!C162*[1]histogram!$G$1</f>
        <v>125.25773195876288</v>
      </c>
      <c r="D162">
        <f t="shared" ca="1" si="7"/>
        <v>46.391752577319593</v>
      </c>
      <c r="E162">
        <f t="shared" ca="1" si="8"/>
        <v>24.742268041237125</v>
      </c>
      <c r="F162">
        <f ca="1">ROUND([1]histogram!B162*100,1)</f>
        <v>0.3</v>
      </c>
      <c r="G162">
        <f ca="1">ROUND([1]histogram!C162*100,1)</f>
        <v>0.4</v>
      </c>
    </row>
    <row r="163" spans="1:7">
      <c r="A163">
        <f t="shared" si="6"/>
        <v>162</v>
      </c>
      <c r="B163">
        <f ca="1">[1]histogram!B163*[1]histogram!$G$1</f>
        <v>71.13402061855669</v>
      </c>
      <c r="C163">
        <f ca="1">[1]histogram!C163*[1]histogram!$G$1</f>
        <v>125.25773195876288</v>
      </c>
      <c r="D163">
        <f t="shared" ca="1" si="7"/>
        <v>78.86597938144331</v>
      </c>
      <c r="E163">
        <f t="shared" ca="1" si="8"/>
        <v>24.742268041237125</v>
      </c>
      <c r="F163">
        <f ca="1">ROUND([1]histogram!B163*100,1)</f>
        <v>0.2</v>
      </c>
      <c r="G163">
        <f ca="1">ROUND([1]histogram!C163*100,1)</f>
        <v>0.4</v>
      </c>
    </row>
    <row r="164" spans="1:7">
      <c r="A164">
        <f t="shared" si="6"/>
        <v>163</v>
      </c>
      <c r="B164">
        <f ca="1">[1]histogram!B164*[1]histogram!$G$1</f>
        <v>119.0721649484536</v>
      </c>
      <c r="C164">
        <f ca="1">[1]histogram!C164*[1]histogram!$G$1</f>
        <v>106.70103092783505</v>
      </c>
      <c r="D164">
        <f t="shared" ca="1" si="7"/>
        <v>30.927835051546396</v>
      </c>
      <c r="E164">
        <f t="shared" ca="1" si="8"/>
        <v>43.298969072164951</v>
      </c>
      <c r="F164">
        <f ca="1">ROUND([1]histogram!B164*100,1)</f>
        <v>0.4</v>
      </c>
      <c r="G164">
        <f ca="1">ROUND([1]histogram!C164*100,1)</f>
        <v>0.3</v>
      </c>
    </row>
    <row r="165" spans="1:7">
      <c r="A165">
        <f t="shared" si="6"/>
        <v>164</v>
      </c>
      <c r="B165">
        <f ca="1">[1]histogram!B165*[1]histogram!$G$1</f>
        <v>95.876288659793801</v>
      </c>
      <c r="C165">
        <f ca="1">[1]histogram!C165*[1]histogram!$G$1</f>
        <v>114.43298969072164</v>
      </c>
      <c r="D165">
        <f t="shared" ca="1" si="7"/>
        <v>54.123711340206199</v>
      </c>
      <c r="E165">
        <f t="shared" ca="1" si="8"/>
        <v>35.567010309278359</v>
      </c>
      <c r="F165">
        <f ca="1">ROUND([1]histogram!B165*100,1)</f>
        <v>0.3</v>
      </c>
      <c r="G165">
        <f ca="1">ROUND([1]histogram!C165*100,1)</f>
        <v>0.4</v>
      </c>
    </row>
    <row r="166" spans="1:7">
      <c r="A166">
        <f t="shared" si="6"/>
        <v>165</v>
      </c>
      <c r="B166">
        <f ca="1">[1]histogram!B166*[1]histogram!$G$1</f>
        <v>91.237113402061851</v>
      </c>
      <c r="C166">
        <f ca="1">[1]histogram!C166*[1]histogram!$G$1</f>
        <v>98.969072164948457</v>
      </c>
      <c r="D166">
        <f t="shared" ca="1" si="7"/>
        <v>58.762886597938149</v>
      </c>
      <c r="E166">
        <f t="shared" ca="1" si="8"/>
        <v>51.030927835051543</v>
      </c>
      <c r="F166">
        <f ca="1">ROUND([1]histogram!B166*100,1)</f>
        <v>0.3</v>
      </c>
      <c r="G166">
        <f ca="1">ROUND([1]histogram!C166*100,1)</f>
        <v>0.3</v>
      </c>
    </row>
    <row r="167" spans="1:7">
      <c r="A167">
        <f t="shared" si="6"/>
        <v>166</v>
      </c>
      <c r="B167">
        <f ca="1">[1]histogram!B167*[1]histogram!$G$1</f>
        <v>78.865979381443296</v>
      </c>
      <c r="C167">
        <f ca="1">[1]histogram!C167*[1]histogram!$G$1</f>
        <v>117.52577319587628</v>
      </c>
      <c r="D167">
        <f t="shared" ca="1" si="7"/>
        <v>71.134020618556704</v>
      </c>
      <c r="E167">
        <f t="shared" ca="1" si="8"/>
        <v>32.474226804123717</v>
      </c>
      <c r="F167">
        <f ca="1">ROUND([1]histogram!B167*100,1)</f>
        <v>0.3</v>
      </c>
      <c r="G167">
        <f ca="1">ROUND([1]histogram!C167*100,1)</f>
        <v>0.4</v>
      </c>
    </row>
    <row r="168" spans="1:7">
      <c r="A168">
        <f t="shared" si="6"/>
        <v>167</v>
      </c>
      <c r="B168">
        <f ca="1">[1]histogram!B168*[1]histogram!$G$1</f>
        <v>77.319587628865975</v>
      </c>
      <c r="C168">
        <f ca="1">[1]histogram!C168*[1]histogram!$G$1</f>
        <v>108.24742268041237</v>
      </c>
      <c r="D168">
        <f t="shared" ca="1" si="7"/>
        <v>72.680412371134025</v>
      </c>
      <c r="E168">
        <f t="shared" ca="1" si="8"/>
        <v>41.75257731958763</v>
      </c>
      <c r="F168">
        <f ca="1">ROUND([1]histogram!B168*100,1)</f>
        <v>0.3</v>
      </c>
      <c r="G168">
        <f ca="1">ROUND([1]histogram!C168*100,1)</f>
        <v>0.4</v>
      </c>
    </row>
    <row r="169" spans="1:7">
      <c r="A169">
        <f t="shared" si="6"/>
        <v>168</v>
      </c>
      <c r="B169">
        <f ca="1">[1]histogram!B169*[1]histogram!$G$1</f>
        <v>86.597938144329888</v>
      </c>
      <c r="C169">
        <f ca="1">[1]histogram!C169*[1]histogram!$G$1</f>
        <v>126.80412371134021</v>
      </c>
      <c r="D169">
        <f t="shared" ca="1" si="7"/>
        <v>63.402061855670112</v>
      </c>
      <c r="E169">
        <f t="shared" ca="1" si="8"/>
        <v>23.19587628865979</v>
      </c>
      <c r="F169">
        <f ca="1">ROUND([1]histogram!B169*100,1)</f>
        <v>0.3</v>
      </c>
      <c r="G169">
        <f ca="1">ROUND([1]histogram!C169*100,1)</f>
        <v>0.4</v>
      </c>
    </row>
    <row r="170" spans="1:7">
      <c r="A170">
        <f t="shared" si="6"/>
        <v>169</v>
      </c>
      <c r="B170">
        <f ca="1">[1]histogram!B170*[1]histogram!$G$1</f>
        <v>108.24742268041237</v>
      </c>
      <c r="C170">
        <f ca="1">[1]histogram!C170*[1]histogram!$G$1</f>
        <v>128.35051546391753</v>
      </c>
      <c r="D170">
        <f t="shared" ca="1" si="7"/>
        <v>41.75257731958763</v>
      </c>
      <c r="E170">
        <f t="shared" ca="1" si="8"/>
        <v>21.649484536082468</v>
      </c>
      <c r="F170">
        <f ca="1">ROUND([1]histogram!B170*100,1)</f>
        <v>0.4</v>
      </c>
      <c r="G170">
        <f ca="1">ROUND([1]histogram!C170*100,1)</f>
        <v>0.4</v>
      </c>
    </row>
    <row r="171" spans="1:7">
      <c r="A171">
        <f t="shared" si="6"/>
        <v>170</v>
      </c>
      <c r="B171">
        <f ca="1">[1]histogram!B171*[1]histogram!$G$1</f>
        <v>114.43298969072164</v>
      </c>
      <c r="C171">
        <f ca="1">[1]histogram!C171*[1]histogram!$G$1</f>
        <v>91.237113402061851</v>
      </c>
      <c r="D171">
        <f t="shared" ca="1" si="7"/>
        <v>35.567010309278359</v>
      </c>
      <c r="E171">
        <f t="shared" ca="1" si="8"/>
        <v>58.762886597938149</v>
      </c>
      <c r="F171">
        <f ca="1">ROUND([1]histogram!B171*100,1)</f>
        <v>0.4</v>
      </c>
      <c r="G171">
        <f ca="1">ROUND([1]histogram!C171*100,1)</f>
        <v>0.3</v>
      </c>
    </row>
    <row r="172" spans="1:7">
      <c r="A172">
        <f t="shared" si="6"/>
        <v>171</v>
      </c>
      <c r="B172">
        <f ca="1">[1]histogram!B172*[1]histogram!$G$1</f>
        <v>95.876288659793801</v>
      </c>
      <c r="C172">
        <f ca="1">[1]histogram!C172*[1]histogram!$G$1</f>
        <v>105.15463917525771</v>
      </c>
      <c r="D172">
        <f t="shared" ca="1" si="7"/>
        <v>54.123711340206199</v>
      </c>
      <c r="E172">
        <f t="shared" ca="1" si="8"/>
        <v>44.845360824742286</v>
      </c>
      <c r="F172">
        <f ca="1">ROUND([1]histogram!B172*100,1)</f>
        <v>0.3</v>
      </c>
      <c r="G172">
        <f ca="1">ROUND([1]histogram!C172*100,1)</f>
        <v>0.3</v>
      </c>
    </row>
    <row r="173" spans="1:7">
      <c r="A173">
        <f t="shared" si="6"/>
        <v>172</v>
      </c>
      <c r="B173">
        <f ca="1">[1]histogram!B173*[1]histogram!$G$1</f>
        <v>69.587628865979369</v>
      </c>
      <c r="C173">
        <f ca="1">[1]histogram!C173*[1]histogram!$G$1</f>
        <v>114.43298969072164</v>
      </c>
      <c r="D173">
        <f t="shared" ca="1" si="7"/>
        <v>80.412371134020631</v>
      </c>
      <c r="E173">
        <f t="shared" ca="1" si="8"/>
        <v>35.567010309278359</v>
      </c>
      <c r="F173">
        <f ca="1">ROUND([1]histogram!B173*100,1)</f>
        <v>0.2</v>
      </c>
      <c r="G173">
        <f ca="1">ROUND([1]histogram!C173*100,1)</f>
        <v>0.4</v>
      </c>
    </row>
    <row r="174" spans="1:7">
      <c r="A174">
        <f t="shared" si="6"/>
        <v>173</v>
      </c>
      <c r="B174">
        <f ca="1">[1]histogram!B174*[1]histogram!$G$1</f>
        <v>98.969072164948457</v>
      </c>
      <c r="C174">
        <f ca="1">[1]histogram!C174*[1]histogram!$G$1</f>
        <v>120.61855670103091</v>
      </c>
      <c r="D174">
        <f t="shared" ca="1" si="7"/>
        <v>51.030927835051543</v>
      </c>
      <c r="E174">
        <f t="shared" ca="1" si="8"/>
        <v>29.381443298969089</v>
      </c>
      <c r="F174">
        <f ca="1">ROUND([1]histogram!B174*100,1)</f>
        <v>0.3</v>
      </c>
      <c r="G174">
        <f ca="1">ROUND([1]histogram!C174*100,1)</f>
        <v>0.4</v>
      </c>
    </row>
    <row r="175" spans="1:7">
      <c r="A175">
        <f t="shared" si="6"/>
        <v>174</v>
      </c>
      <c r="B175">
        <f ca="1">[1]histogram!B175*[1]histogram!$G$1</f>
        <v>92.783505154639172</v>
      </c>
      <c r="C175">
        <f ca="1">[1]histogram!C175*[1]histogram!$G$1</f>
        <v>89.69072164948453</v>
      </c>
      <c r="D175">
        <f t="shared" ca="1" si="7"/>
        <v>57.216494845360828</v>
      </c>
      <c r="E175">
        <f t="shared" ca="1" si="8"/>
        <v>60.30927835051547</v>
      </c>
      <c r="F175">
        <f ca="1">ROUND([1]histogram!B175*100,1)</f>
        <v>0.3</v>
      </c>
      <c r="G175">
        <f ca="1">ROUND([1]histogram!C175*100,1)</f>
        <v>0.3</v>
      </c>
    </row>
    <row r="176" spans="1:7">
      <c r="A176">
        <f t="shared" si="6"/>
        <v>175</v>
      </c>
      <c r="B176">
        <f ca="1">[1]histogram!B176*[1]histogram!$G$1</f>
        <v>114.43298969072164</v>
      </c>
      <c r="C176">
        <f ca="1">[1]histogram!C176*[1]histogram!$G$1</f>
        <v>132.98969072164948</v>
      </c>
      <c r="D176">
        <f t="shared" ca="1" si="7"/>
        <v>35.567010309278359</v>
      </c>
      <c r="E176">
        <f t="shared" ca="1" si="8"/>
        <v>17.010309278350519</v>
      </c>
      <c r="F176">
        <f ca="1">ROUND([1]histogram!B176*100,1)</f>
        <v>0.4</v>
      </c>
      <c r="G176">
        <f ca="1">ROUND([1]histogram!C176*100,1)</f>
        <v>0.4</v>
      </c>
    </row>
    <row r="177" spans="1:7">
      <c r="A177">
        <f t="shared" si="6"/>
        <v>176</v>
      </c>
      <c r="B177">
        <f ca="1">[1]histogram!B177*[1]histogram!$G$1</f>
        <v>92.783505154639172</v>
      </c>
      <c r="C177">
        <f ca="1">[1]histogram!C177*[1]histogram!$G$1</f>
        <v>140.72164948453607</v>
      </c>
      <c r="D177">
        <f t="shared" ca="1" si="7"/>
        <v>57.216494845360828</v>
      </c>
      <c r="E177">
        <f t="shared" ca="1" si="8"/>
        <v>9.2783505154639272</v>
      </c>
      <c r="F177">
        <f ca="1">ROUND([1]histogram!B177*100,1)</f>
        <v>0.3</v>
      </c>
      <c r="G177">
        <f ca="1">ROUND([1]histogram!C177*100,1)</f>
        <v>0.5</v>
      </c>
    </row>
    <row r="178" spans="1:7">
      <c r="A178">
        <f t="shared" si="6"/>
        <v>177</v>
      </c>
      <c r="B178">
        <f ca="1">[1]histogram!B178*[1]histogram!$G$1</f>
        <v>63.402061855670105</v>
      </c>
      <c r="C178">
        <f ca="1">[1]histogram!C178*[1]histogram!$G$1</f>
        <v>117.52577319587628</v>
      </c>
      <c r="D178">
        <f t="shared" ca="1" si="7"/>
        <v>86.597938144329902</v>
      </c>
      <c r="E178">
        <f t="shared" ca="1" si="8"/>
        <v>32.474226804123717</v>
      </c>
      <c r="F178">
        <f ca="1">ROUND([1]histogram!B178*100,1)</f>
        <v>0.2</v>
      </c>
      <c r="G178">
        <f ca="1">ROUND([1]histogram!C178*100,1)</f>
        <v>0.4</v>
      </c>
    </row>
    <row r="179" spans="1:7">
      <c r="A179">
        <f t="shared" si="6"/>
        <v>178</v>
      </c>
      <c r="B179">
        <f ca="1">[1]histogram!B179*[1]histogram!$G$1</f>
        <v>88.144329896907209</v>
      </c>
      <c r="C179">
        <f ca="1">[1]histogram!C179*[1]histogram!$G$1</f>
        <v>115.97938144329896</v>
      </c>
      <c r="D179">
        <f t="shared" ca="1" si="7"/>
        <v>61.855670103092791</v>
      </c>
      <c r="E179">
        <f t="shared" ca="1" si="8"/>
        <v>34.020618556701038</v>
      </c>
      <c r="F179">
        <f ca="1">ROUND([1]histogram!B179*100,1)</f>
        <v>0.3</v>
      </c>
      <c r="G179">
        <f ca="1">ROUND([1]histogram!C179*100,1)</f>
        <v>0.4</v>
      </c>
    </row>
    <row r="180" spans="1:7">
      <c r="A180">
        <f t="shared" si="6"/>
        <v>179</v>
      </c>
      <c r="B180">
        <f ca="1">[1]histogram!B180*[1]histogram!$G$1</f>
        <v>114.43298969072164</v>
      </c>
      <c r="C180">
        <f ca="1">[1]histogram!C180*[1]histogram!$G$1</f>
        <v>97.422680412371122</v>
      </c>
      <c r="D180">
        <f t="shared" ca="1" si="7"/>
        <v>35.567010309278359</v>
      </c>
      <c r="E180">
        <f t="shared" ca="1" si="8"/>
        <v>52.577319587628878</v>
      </c>
      <c r="F180">
        <f ca="1">ROUND([1]histogram!B180*100,1)</f>
        <v>0.4</v>
      </c>
      <c r="G180">
        <f ca="1">ROUND([1]histogram!C180*100,1)</f>
        <v>0.3</v>
      </c>
    </row>
    <row r="181" spans="1:7">
      <c r="A181">
        <f t="shared" si="6"/>
        <v>180</v>
      </c>
      <c r="B181">
        <f ca="1">[1]histogram!B181*[1]histogram!$G$1</f>
        <v>86.597938144329888</v>
      </c>
      <c r="C181">
        <f ca="1">[1]histogram!C181*[1]histogram!$G$1</f>
        <v>122.16494845360825</v>
      </c>
      <c r="D181">
        <f t="shared" ca="1" si="7"/>
        <v>63.402061855670112</v>
      </c>
      <c r="E181">
        <f t="shared" ca="1" si="8"/>
        <v>27.835051546391753</v>
      </c>
      <c r="F181">
        <f ca="1">ROUND([1]histogram!B181*100,1)</f>
        <v>0.3</v>
      </c>
      <c r="G181">
        <f ca="1">ROUND([1]histogram!C181*100,1)</f>
        <v>0.4</v>
      </c>
    </row>
    <row r="182" spans="1:7">
      <c r="A182">
        <f t="shared" si="6"/>
        <v>181</v>
      </c>
      <c r="B182">
        <f ca="1">[1]histogram!B182*[1]histogram!$G$1</f>
        <v>100.51546391752576</v>
      </c>
      <c r="C182">
        <f ca="1">[1]histogram!C182*[1]histogram!$G$1</f>
        <v>111.340206185567</v>
      </c>
      <c r="D182">
        <f t="shared" ca="1" si="7"/>
        <v>49.484536082474236</v>
      </c>
      <c r="E182">
        <f t="shared" ca="1" si="8"/>
        <v>38.659793814433002</v>
      </c>
      <c r="F182">
        <f ca="1">ROUND([1]histogram!B182*100,1)</f>
        <v>0.3</v>
      </c>
      <c r="G182">
        <f ca="1">ROUND([1]histogram!C182*100,1)</f>
        <v>0.4</v>
      </c>
    </row>
    <row r="183" spans="1:7">
      <c r="A183">
        <f t="shared" si="6"/>
        <v>182</v>
      </c>
      <c r="B183">
        <f ca="1">[1]histogram!B183*[1]histogram!$G$1</f>
        <v>88.144329896907209</v>
      </c>
      <c r="C183">
        <f ca="1">[1]histogram!C183*[1]histogram!$G$1</f>
        <v>132.98969072164948</v>
      </c>
      <c r="D183">
        <f t="shared" ca="1" si="7"/>
        <v>61.855670103092791</v>
      </c>
      <c r="E183">
        <f t="shared" ca="1" si="8"/>
        <v>17.010309278350519</v>
      </c>
      <c r="F183">
        <f ca="1">ROUND([1]histogram!B183*100,1)</f>
        <v>0.3</v>
      </c>
      <c r="G183">
        <f ca="1">ROUND([1]histogram!C183*100,1)</f>
        <v>0.4</v>
      </c>
    </row>
    <row r="184" spans="1:7">
      <c r="A184">
        <f t="shared" si="6"/>
        <v>183</v>
      </c>
      <c r="B184">
        <f ca="1">[1]histogram!B184*[1]histogram!$G$1</f>
        <v>81.958762886597938</v>
      </c>
      <c r="C184">
        <f ca="1">[1]histogram!C184*[1]histogram!$G$1</f>
        <v>119.0721649484536</v>
      </c>
      <c r="D184">
        <f t="shared" ca="1" si="7"/>
        <v>68.041237113402062</v>
      </c>
      <c r="E184">
        <f t="shared" ca="1" si="8"/>
        <v>30.927835051546396</v>
      </c>
      <c r="F184">
        <f ca="1">ROUND([1]histogram!B184*100,1)</f>
        <v>0.3</v>
      </c>
      <c r="G184">
        <f ca="1">ROUND([1]histogram!C184*100,1)</f>
        <v>0.4</v>
      </c>
    </row>
    <row r="185" spans="1:7">
      <c r="A185">
        <f t="shared" si="6"/>
        <v>184</v>
      </c>
      <c r="B185">
        <f ca="1">[1]histogram!B185*[1]histogram!$G$1</f>
        <v>69.587628865979369</v>
      </c>
      <c r="C185">
        <f ca="1">[1]histogram!C185*[1]histogram!$G$1</f>
        <v>115.97938144329896</v>
      </c>
      <c r="D185">
        <f t="shared" ca="1" si="7"/>
        <v>80.412371134020631</v>
      </c>
      <c r="E185">
        <f t="shared" ca="1" si="8"/>
        <v>34.020618556701038</v>
      </c>
      <c r="F185">
        <f ca="1">ROUND([1]histogram!B185*100,1)</f>
        <v>0.2</v>
      </c>
      <c r="G185">
        <f ca="1">ROUND([1]histogram!C185*100,1)</f>
        <v>0.4</v>
      </c>
    </row>
    <row r="186" spans="1:7">
      <c r="A186">
        <f t="shared" si="6"/>
        <v>185</v>
      </c>
      <c r="B186">
        <f ca="1">[1]histogram!B186*[1]histogram!$G$1</f>
        <v>85.051546391752566</v>
      </c>
      <c r="C186">
        <f ca="1">[1]histogram!C186*[1]histogram!$G$1</f>
        <v>115.97938144329896</v>
      </c>
      <c r="D186">
        <f t="shared" ca="1" si="7"/>
        <v>64.948453608247434</v>
      </c>
      <c r="E186">
        <f t="shared" ca="1" si="8"/>
        <v>34.020618556701038</v>
      </c>
      <c r="F186">
        <f ca="1">ROUND([1]histogram!B186*100,1)</f>
        <v>0.3</v>
      </c>
      <c r="G186">
        <f ca="1">ROUND([1]histogram!C186*100,1)</f>
        <v>0.4</v>
      </c>
    </row>
    <row r="187" spans="1:7">
      <c r="A187">
        <f t="shared" si="6"/>
        <v>186</v>
      </c>
      <c r="B187">
        <f ca="1">[1]histogram!B187*[1]histogram!$G$1</f>
        <v>81.958762886597938</v>
      </c>
      <c r="C187">
        <f ca="1">[1]histogram!C187*[1]histogram!$G$1</f>
        <v>94.329896907216494</v>
      </c>
      <c r="D187">
        <f t="shared" ca="1" si="7"/>
        <v>68.041237113402062</v>
      </c>
      <c r="E187">
        <f t="shared" ca="1" si="8"/>
        <v>55.670103092783506</v>
      </c>
      <c r="F187">
        <f ca="1">ROUND([1]histogram!B187*100,1)</f>
        <v>0.3</v>
      </c>
      <c r="G187">
        <f ca="1">ROUND([1]histogram!C187*100,1)</f>
        <v>0.3</v>
      </c>
    </row>
    <row r="188" spans="1:7">
      <c r="A188">
        <f t="shared" si="6"/>
        <v>187</v>
      </c>
      <c r="B188">
        <f ca="1">[1]histogram!B188*[1]histogram!$G$1</f>
        <v>91.237113402061851</v>
      </c>
      <c r="C188">
        <f ca="1">[1]histogram!C188*[1]histogram!$G$1</f>
        <v>142.26804123711338</v>
      </c>
      <c r="D188">
        <f t="shared" ca="1" si="7"/>
        <v>58.762886597938149</v>
      </c>
      <c r="E188">
        <f t="shared" ca="1" si="8"/>
        <v>7.7319587628866202</v>
      </c>
      <c r="F188">
        <f ca="1">ROUND([1]histogram!B188*100,1)</f>
        <v>0.3</v>
      </c>
      <c r="G188">
        <f ca="1">ROUND([1]histogram!C188*100,1)</f>
        <v>0.5</v>
      </c>
    </row>
    <row r="189" spans="1:7">
      <c r="A189">
        <f t="shared" si="6"/>
        <v>188</v>
      </c>
      <c r="B189">
        <f ca="1">[1]histogram!B189*[1]histogram!$G$1</f>
        <v>94.329896907216494</v>
      </c>
      <c r="C189">
        <f ca="1">[1]histogram!C189*[1]histogram!$G$1</f>
        <v>150</v>
      </c>
      <c r="D189">
        <f t="shared" ca="1" si="7"/>
        <v>55.670103092783506</v>
      </c>
      <c r="E189">
        <f t="shared" ca="1" si="8"/>
        <v>0</v>
      </c>
      <c r="F189">
        <f ca="1">ROUND([1]histogram!B189*100,1)</f>
        <v>0.3</v>
      </c>
      <c r="G189">
        <f ca="1">ROUND([1]histogram!C189*100,1)</f>
        <v>0.5</v>
      </c>
    </row>
    <row r="190" spans="1:7">
      <c r="A190">
        <f t="shared" si="6"/>
        <v>189</v>
      </c>
      <c r="B190">
        <f ca="1">[1]histogram!B190*[1]histogram!$G$1</f>
        <v>74.226804123711332</v>
      </c>
      <c r="C190">
        <f ca="1">[1]histogram!C190*[1]histogram!$G$1</f>
        <v>128.35051546391753</v>
      </c>
      <c r="D190">
        <f t="shared" ca="1" si="7"/>
        <v>75.773195876288668</v>
      </c>
      <c r="E190">
        <f t="shared" ca="1" si="8"/>
        <v>21.649484536082468</v>
      </c>
      <c r="F190">
        <f ca="1">ROUND([1]histogram!B190*100,1)</f>
        <v>0.2</v>
      </c>
      <c r="G190">
        <f ca="1">ROUND([1]histogram!C190*100,1)</f>
        <v>0.4</v>
      </c>
    </row>
    <row r="191" spans="1:7">
      <c r="A191">
        <f t="shared" si="6"/>
        <v>190</v>
      </c>
      <c r="B191">
        <f ca="1">[1]histogram!B191*[1]histogram!$G$1</f>
        <v>86.597938144329888</v>
      </c>
      <c r="C191">
        <f ca="1">[1]histogram!C191*[1]histogram!$G$1</f>
        <v>115.97938144329896</v>
      </c>
      <c r="D191">
        <f t="shared" ca="1" si="7"/>
        <v>63.402061855670112</v>
      </c>
      <c r="E191">
        <f t="shared" ca="1" si="8"/>
        <v>34.020618556701038</v>
      </c>
      <c r="F191">
        <f ca="1">ROUND([1]histogram!B191*100,1)</f>
        <v>0.3</v>
      </c>
      <c r="G191">
        <f ca="1">ROUND([1]histogram!C191*100,1)</f>
        <v>0.4</v>
      </c>
    </row>
    <row r="192" spans="1:7">
      <c r="A192">
        <f t="shared" si="6"/>
        <v>191</v>
      </c>
      <c r="B192">
        <f ca="1">[1]histogram!B192*[1]histogram!$G$1</f>
        <v>71.13402061855669</v>
      </c>
      <c r="C192">
        <f ca="1">[1]histogram!C192*[1]histogram!$G$1</f>
        <v>139.17525773195874</v>
      </c>
      <c r="D192">
        <f t="shared" ca="1" si="7"/>
        <v>78.86597938144331</v>
      </c>
      <c r="E192">
        <f t="shared" ca="1" si="8"/>
        <v>10.824742268041263</v>
      </c>
      <c r="F192">
        <f ca="1">ROUND([1]histogram!B192*100,1)</f>
        <v>0.2</v>
      </c>
      <c r="G192">
        <f ca="1">ROUND([1]histogram!C192*100,1)</f>
        <v>0.5</v>
      </c>
    </row>
    <row r="193" spans="1:7">
      <c r="A193">
        <f t="shared" si="6"/>
        <v>192</v>
      </c>
      <c r="B193">
        <f ca="1">[1]histogram!B193*[1]histogram!$G$1</f>
        <v>83.505154639175259</v>
      </c>
      <c r="C193">
        <f ca="1">[1]histogram!C193*[1]histogram!$G$1</f>
        <v>137.62886597938143</v>
      </c>
      <c r="D193">
        <f t="shared" ca="1" si="7"/>
        <v>66.494845360824741</v>
      </c>
      <c r="E193">
        <f t="shared" ca="1" si="8"/>
        <v>12.37113402061857</v>
      </c>
      <c r="F193">
        <f ca="1">ROUND([1]histogram!B193*100,1)</f>
        <v>0.3</v>
      </c>
      <c r="G193">
        <f ca="1">ROUND([1]histogram!C193*100,1)</f>
        <v>0.4</v>
      </c>
    </row>
    <row r="194" spans="1:7">
      <c r="A194">
        <f t="shared" ref="A194:A257" si="9">ROW()-1</f>
        <v>193</v>
      </c>
      <c r="B194">
        <f ca="1">[1]histogram!B194*[1]histogram!$G$1</f>
        <v>91.237113402061851</v>
      </c>
      <c r="C194">
        <f ca="1">[1]histogram!C194*[1]histogram!$G$1</f>
        <v>106.70103092783505</v>
      </c>
      <c r="D194">
        <f t="shared" ca="1" si="7"/>
        <v>58.762886597938149</v>
      </c>
      <c r="E194">
        <f t="shared" ca="1" si="8"/>
        <v>43.298969072164951</v>
      </c>
      <c r="F194">
        <f ca="1">ROUND([1]histogram!B194*100,1)</f>
        <v>0.3</v>
      </c>
      <c r="G194">
        <f ca="1">ROUND([1]histogram!C194*100,1)</f>
        <v>0.3</v>
      </c>
    </row>
    <row r="195" spans="1:7">
      <c r="A195">
        <f t="shared" si="9"/>
        <v>194</v>
      </c>
      <c r="B195">
        <f ca="1">[1]histogram!B195*[1]histogram!$G$1</f>
        <v>94.329896907216494</v>
      </c>
      <c r="C195">
        <f ca="1">[1]histogram!C195*[1]histogram!$G$1</f>
        <v>139.17525773195874</v>
      </c>
      <c r="D195">
        <f t="shared" ref="D195:D258" ca="1" si="10">150-B195</f>
        <v>55.670103092783506</v>
      </c>
      <c r="E195">
        <f t="shared" ref="E195:E258" ca="1" si="11">150-C195</f>
        <v>10.824742268041263</v>
      </c>
      <c r="F195">
        <f ca="1">ROUND([1]histogram!B195*100,1)</f>
        <v>0.3</v>
      </c>
      <c r="G195">
        <f ca="1">ROUND([1]histogram!C195*100,1)</f>
        <v>0.5</v>
      </c>
    </row>
    <row r="196" spans="1:7">
      <c r="A196">
        <f t="shared" si="9"/>
        <v>195</v>
      </c>
      <c r="B196">
        <f ca="1">[1]histogram!B196*[1]histogram!$G$1</f>
        <v>91.237113402061851</v>
      </c>
      <c r="C196">
        <f ca="1">[1]histogram!C196*[1]histogram!$G$1</f>
        <v>98.969072164948457</v>
      </c>
      <c r="D196">
        <f t="shared" ca="1" si="10"/>
        <v>58.762886597938149</v>
      </c>
      <c r="E196">
        <f t="shared" ca="1" si="11"/>
        <v>51.030927835051543</v>
      </c>
      <c r="F196">
        <f ca="1">ROUND([1]histogram!B196*100,1)</f>
        <v>0.3</v>
      </c>
      <c r="G196">
        <f ca="1">ROUND([1]histogram!C196*100,1)</f>
        <v>0.3</v>
      </c>
    </row>
    <row r="197" spans="1:7">
      <c r="A197">
        <f t="shared" si="9"/>
        <v>196</v>
      </c>
      <c r="B197">
        <f ca="1">[1]histogram!B197*[1]histogram!$G$1</f>
        <v>89.69072164948453</v>
      </c>
      <c r="C197">
        <f ca="1">[1]histogram!C197*[1]histogram!$G$1</f>
        <v>143.81443298969072</v>
      </c>
      <c r="D197">
        <f t="shared" ca="1" si="10"/>
        <v>60.30927835051547</v>
      </c>
      <c r="E197">
        <f t="shared" ca="1" si="11"/>
        <v>6.1855670103092848</v>
      </c>
      <c r="F197">
        <f ca="1">ROUND([1]histogram!B197*100,1)</f>
        <v>0.3</v>
      </c>
      <c r="G197">
        <f ca="1">ROUND([1]histogram!C197*100,1)</f>
        <v>0.5</v>
      </c>
    </row>
    <row r="198" spans="1:7">
      <c r="A198">
        <f t="shared" si="9"/>
        <v>197</v>
      </c>
      <c r="B198">
        <f ca="1">[1]histogram!B198*[1]histogram!$G$1</f>
        <v>123.71134020618557</v>
      </c>
      <c r="C198">
        <f ca="1">[1]histogram!C198*[1]histogram!$G$1</f>
        <v>106.70103092783505</v>
      </c>
      <c r="D198">
        <f t="shared" ca="1" si="10"/>
        <v>26.288659793814432</v>
      </c>
      <c r="E198">
        <f t="shared" ca="1" si="11"/>
        <v>43.298969072164951</v>
      </c>
      <c r="F198">
        <f ca="1">ROUND([1]histogram!B198*100,1)</f>
        <v>0.4</v>
      </c>
      <c r="G198">
        <f ca="1">ROUND([1]histogram!C198*100,1)</f>
        <v>0.3</v>
      </c>
    </row>
    <row r="199" spans="1:7">
      <c r="A199">
        <f t="shared" si="9"/>
        <v>198</v>
      </c>
      <c r="B199">
        <f ca="1">[1]histogram!B199*[1]histogram!$G$1</f>
        <v>114.43298969072164</v>
      </c>
      <c r="C199">
        <f ca="1">[1]histogram!C199*[1]histogram!$G$1</f>
        <v>137.62886597938143</v>
      </c>
      <c r="D199">
        <f t="shared" ca="1" si="10"/>
        <v>35.567010309278359</v>
      </c>
      <c r="E199">
        <f t="shared" ca="1" si="11"/>
        <v>12.37113402061857</v>
      </c>
      <c r="F199">
        <f ca="1">ROUND([1]histogram!B199*100,1)</f>
        <v>0.4</v>
      </c>
      <c r="G199">
        <f ca="1">ROUND([1]histogram!C199*100,1)</f>
        <v>0.4</v>
      </c>
    </row>
    <row r="200" spans="1:7">
      <c r="A200">
        <f t="shared" si="9"/>
        <v>199</v>
      </c>
      <c r="B200">
        <f ca="1">[1]histogram!B200*[1]histogram!$G$1</f>
        <v>86.597938144329888</v>
      </c>
      <c r="C200">
        <f ca="1">[1]histogram!C200*[1]histogram!$G$1</f>
        <v>114.43298969072164</v>
      </c>
      <c r="D200">
        <f t="shared" ca="1" si="10"/>
        <v>63.402061855670112</v>
      </c>
      <c r="E200">
        <f t="shared" ca="1" si="11"/>
        <v>35.567010309278359</v>
      </c>
      <c r="F200">
        <f ca="1">ROUND([1]histogram!B200*100,1)</f>
        <v>0.3</v>
      </c>
      <c r="G200">
        <f ca="1">ROUND([1]histogram!C200*100,1)</f>
        <v>0.4</v>
      </c>
    </row>
    <row r="201" spans="1:7">
      <c r="A201">
        <f t="shared" si="9"/>
        <v>200</v>
      </c>
      <c r="B201">
        <f ca="1">[1]histogram!B201*[1]histogram!$G$1</f>
        <v>102.06185567010309</v>
      </c>
      <c r="C201">
        <f ca="1">[1]histogram!C201*[1]histogram!$G$1</f>
        <v>115.97938144329896</v>
      </c>
      <c r="D201">
        <f t="shared" ca="1" si="10"/>
        <v>47.938144329896915</v>
      </c>
      <c r="E201">
        <f t="shared" ca="1" si="11"/>
        <v>34.020618556701038</v>
      </c>
      <c r="F201">
        <f ca="1">ROUND([1]histogram!B201*100,1)</f>
        <v>0.3</v>
      </c>
      <c r="G201">
        <f ca="1">ROUND([1]histogram!C201*100,1)</f>
        <v>0.4</v>
      </c>
    </row>
    <row r="202" spans="1:7">
      <c r="A202">
        <f t="shared" si="9"/>
        <v>201</v>
      </c>
      <c r="B202">
        <f ca="1">[1]histogram!B202*[1]histogram!$G$1</f>
        <v>97.422680412371122</v>
      </c>
      <c r="C202">
        <f ca="1">[1]histogram!C202*[1]histogram!$G$1</f>
        <v>119.0721649484536</v>
      </c>
      <c r="D202">
        <f t="shared" ca="1" si="10"/>
        <v>52.577319587628878</v>
      </c>
      <c r="E202">
        <f t="shared" ca="1" si="11"/>
        <v>30.927835051546396</v>
      </c>
      <c r="F202">
        <f ca="1">ROUND([1]histogram!B202*100,1)</f>
        <v>0.3</v>
      </c>
      <c r="G202">
        <f ca="1">ROUND([1]histogram!C202*100,1)</f>
        <v>0.4</v>
      </c>
    </row>
    <row r="203" spans="1:7">
      <c r="A203">
        <f t="shared" si="9"/>
        <v>202</v>
      </c>
      <c r="B203">
        <f ca="1">[1]histogram!B203*[1]histogram!$G$1</f>
        <v>86.597938144329888</v>
      </c>
      <c r="C203">
        <f ca="1">[1]histogram!C203*[1]histogram!$G$1</f>
        <v>106.70103092783505</v>
      </c>
      <c r="D203">
        <f t="shared" ca="1" si="10"/>
        <v>63.402061855670112</v>
      </c>
      <c r="E203">
        <f t="shared" ca="1" si="11"/>
        <v>43.298969072164951</v>
      </c>
      <c r="F203">
        <f ca="1">ROUND([1]histogram!B203*100,1)</f>
        <v>0.3</v>
      </c>
      <c r="G203">
        <f ca="1">ROUND([1]histogram!C203*100,1)</f>
        <v>0.3</v>
      </c>
    </row>
    <row r="204" spans="1:7">
      <c r="A204">
        <f t="shared" si="9"/>
        <v>203</v>
      </c>
      <c r="B204">
        <f ca="1">[1]histogram!B204*[1]histogram!$G$1</f>
        <v>139.17525773195874</v>
      </c>
      <c r="C204">
        <f ca="1">[1]histogram!C204*[1]histogram!$G$1</f>
        <v>123.71134020618557</v>
      </c>
      <c r="D204">
        <f t="shared" ca="1" si="10"/>
        <v>10.824742268041263</v>
      </c>
      <c r="E204">
        <f t="shared" ca="1" si="11"/>
        <v>26.288659793814432</v>
      </c>
      <c r="F204">
        <f ca="1">ROUND([1]histogram!B204*100,1)</f>
        <v>0.5</v>
      </c>
      <c r="G204">
        <f ca="1">ROUND([1]histogram!C204*100,1)</f>
        <v>0.4</v>
      </c>
    </row>
    <row r="205" spans="1:7">
      <c r="A205">
        <f t="shared" si="9"/>
        <v>204</v>
      </c>
      <c r="B205">
        <f ca="1">[1]histogram!B205*[1]histogram!$G$1</f>
        <v>80.412371134020617</v>
      </c>
      <c r="C205">
        <f ca="1">[1]histogram!C205*[1]histogram!$G$1</f>
        <v>114.43298969072164</v>
      </c>
      <c r="D205">
        <f t="shared" ca="1" si="10"/>
        <v>69.587628865979383</v>
      </c>
      <c r="E205">
        <f t="shared" ca="1" si="11"/>
        <v>35.567010309278359</v>
      </c>
      <c r="F205">
        <f ca="1">ROUND([1]histogram!B205*100,1)</f>
        <v>0.3</v>
      </c>
      <c r="G205">
        <f ca="1">ROUND([1]histogram!C205*100,1)</f>
        <v>0.4</v>
      </c>
    </row>
    <row r="206" spans="1:7">
      <c r="A206">
        <f t="shared" si="9"/>
        <v>205</v>
      </c>
      <c r="B206">
        <f ca="1">[1]histogram!B206*[1]histogram!$G$1</f>
        <v>83.505154639175259</v>
      </c>
      <c r="C206">
        <f ca="1">[1]histogram!C206*[1]histogram!$G$1</f>
        <v>134.53608247422679</v>
      </c>
      <c r="D206">
        <f t="shared" ca="1" si="10"/>
        <v>66.494845360824741</v>
      </c>
      <c r="E206">
        <f t="shared" ca="1" si="11"/>
        <v>15.463917525773212</v>
      </c>
      <c r="F206">
        <f ca="1">ROUND([1]histogram!B206*100,1)</f>
        <v>0.3</v>
      </c>
      <c r="G206">
        <f ca="1">ROUND([1]histogram!C206*100,1)</f>
        <v>0.4</v>
      </c>
    </row>
    <row r="207" spans="1:7">
      <c r="A207">
        <f t="shared" si="9"/>
        <v>206</v>
      </c>
      <c r="B207">
        <f ca="1">[1]histogram!B207*[1]histogram!$G$1</f>
        <v>80.412371134020617</v>
      </c>
      <c r="C207">
        <f ca="1">[1]histogram!C207*[1]histogram!$G$1</f>
        <v>92.783505154639172</v>
      </c>
      <c r="D207">
        <f t="shared" ca="1" si="10"/>
        <v>69.587628865979383</v>
      </c>
      <c r="E207">
        <f t="shared" ca="1" si="11"/>
        <v>57.216494845360828</v>
      </c>
      <c r="F207">
        <f ca="1">ROUND([1]histogram!B207*100,1)</f>
        <v>0.3</v>
      </c>
      <c r="G207">
        <f ca="1">ROUND([1]histogram!C207*100,1)</f>
        <v>0.3</v>
      </c>
    </row>
    <row r="208" spans="1:7">
      <c r="A208">
        <f t="shared" si="9"/>
        <v>207</v>
      </c>
      <c r="B208">
        <f ca="1">[1]histogram!B208*[1]histogram!$G$1</f>
        <v>105.15463917525771</v>
      </c>
      <c r="C208">
        <f ca="1">[1]histogram!C208*[1]histogram!$G$1</f>
        <v>103.60824742268041</v>
      </c>
      <c r="D208">
        <f t="shared" ca="1" si="10"/>
        <v>44.845360824742286</v>
      </c>
      <c r="E208">
        <f t="shared" ca="1" si="11"/>
        <v>46.391752577319593</v>
      </c>
      <c r="F208">
        <f ca="1">ROUND([1]histogram!B208*100,1)</f>
        <v>0.3</v>
      </c>
      <c r="G208">
        <f ca="1">ROUND([1]histogram!C208*100,1)</f>
        <v>0.3</v>
      </c>
    </row>
    <row r="209" spans="1:7">
      <c r="A209">
        <f t="shared" si="9"/>
        <v>208</v>
      </c>
      <c r="B209">
        <f ca="1">[1]histogram!B209*[1]histogram!$G$1</f>
        <v>88.144329896907209</v>
      </c>
      <c r="C209">
        <f ca="1">[1]histogram!C209*[1]histogram!$G$1</f>
        <v>100.51546391752576</v>
      </c>
      <c r="D209">
        <f t="shared" ca="1" si="10"/>
        <v>61.855670103092791</v>
      </c>
      <c r="E209">
        <f t="shared" ca="1" si="11"/>
        <v>49.484536082474236</v>
      </c>
      <c r="F209">
        <f ca="1">ROUND([1]histogram!B209*100,1)</f>
        <v>0.3</v>
      </c>
      <c r="G209">
        <f ca="1">ROUND([1]histogram!C209*100,1)</f>
        <v>0.3</v>
      </c>
    </row>
    <row r="210" spans="1:7">
      <c r="A210">
        <f t="shared" si="9"/>
        <v>209</v>
      </c>
      <c r="B210">
        <f ca="1">[1]histogram!B210*[1]histogram!$G$1</f>
        <v>108.24742268041237</v>
      </c>
      <c r="C210">
        <f ca="1">[1]histogram!C210*[1]histogram!$G$1</f>
        <v>103.60824742268041</v>
      </c>
      <c r="D210">
        <f t="shared" ca="1" si="10"/>
        <v>41.75257731958763</v>
      </c>
      <c r="E210">
        <f t="shared" ca="1" si="11"/>
        <v>46.391752577319593</v>
      </c>
      <c r="F210">
        <f ca="1">ROUND([1]histogram!B210*100,1)</f>
        <v>0.4</v>
      </c>
      <c r="G210">
        <f ca="1">ROUND([1]histogram!C210*100,1)</f>
        <v>0.3</v>
      </c>
    </row>
    <row r="211" spans="1:7">
      <c r="A211">
        <f t="shared" si="9"/>
        <v>210</v>
      </c>
      <c r="B211">
        <f ca="1">[1]histogram!B211*[1]histogram!$G$1</f>
        <v>68.041237113402062</v>
      </c>
      <c r="C211">
        <f ca="1">[1]histogram!C211*[1]histogram!$G$1</f>
        <v>123.71134020618557</v>
      </c>
      <c r="D211">
        <f t="shared" ca="1" si="10"/>
        <v>81.958762886597938</v>
      </c>
      <c r="E211">
        <f t="shared" ca="1" si="11"/>
        <v>26.288659793814432</v>
      </c>
      <c r="F211">
        <f ca="1">ROUND([1]histogram!B211*100,1)</f>
        <v>0.2</v>
      </c>
      <c r="G211">
        <f ca="1">ROUND([1]histogram!C211*100,1)</f>
        <v>0.4</v>
      </c>
    </row>
    <row r="212" spans="1:7">
      <c r="A212">
        <f t="shared" si="9"/>
        <v>211</v>
      </c>
      <c r="B212">
        <f ca="1">[1]histogram!B212*[1]histogram!$G$1</f>
        <v>75.773195876288653</v>
      </c>
      <c r="C212">
        <f ca="1">[1]histogram!C212*[1]histogram!$G$1</f>
        <v>105.15463917525771</v>
      </c>
      <c r="D212">
        <f t="shared" ca="1" si="10"/>
        <v>74.226804123711347</v>
      </c>
      <c r="E212">
        <f t="shared" ca="1" si="11"/>
        <v>44.845360824742286</v>
      </c>
      <c r="F212">
        <f ca="1">ROUND([1]histogram!B212*100,1)</f>
        <v>0.2</v>
      </c>
      <c r="G212">
        <f ca="1">ROUND([1]histogram!C212*100,1)</f>
        <v>0.3</v>
      </c>
    </row>
    <row r="213" spans="1:7">
      <c r="A213">
        <f t="shared" si="9"/>
        <v>212</v>
      </c>
      <c r="B213">
        <f ca="1">[1]histogram!B213*[1]histogram!$G$1</f>
        <v>81.958762886597938</v>
      </c>
      <c r="C213">
        <f ca="1">[1]histogram!C213*[1]histogram!$G$1</f>
        <v>105.15463917525771</v>
      </c>
      <c r="D213">
        <f t="shared" ca="1" si="10"/>
        <v>68.041237113402062</v>
      </c>
      <c r="E213">
        <f t="shared" ca="1" si="11"/>
        <v>44.845360824742286</v>
      </c>
      <c r="F213">
        <f ca="1">ROUND([1]histogram!B213*100,1)</f>
        <v>0.3</v>
      </c>
      <c r="G213">
        <f ca="1">ROUND([1]histogram!C213*100,1)</f>
        <v>0.3</v>
      </c>
    </row>
    <row r="214" spans="1:7">
      <c r="A214">
        <f t="shared" si="9"/>
        <v>213</v>
      </c>
      <c r="B214">
        <f ca="1">[1]histogram!B214*[1]histogram!$G$1</f>
        <v>94.329896907216494</v>
      </c>
      <c r="C214">
        <f ca="1">[1]histogram!C214*[1]histogram!$G$1</f>
        <v>129.89690721649484</v>
      </c>
      <c r="D214">
        <f t="shared" ca="1" si="10"/>
        <v>55.670103092783506</v>
      </c>
      <c r="E214">
        <f t="shared" ca="1" si="11"/>
        <v>20.103092783505161</v>
      </c>
      <c r="F214">
        <f ca="1">ROUND([1]histogram!B214*100,1)</f>
        <v>0.3</v>
      </c>
      <c r="G214">
        <f ca="1">ROUND([1]histogram!C214*100,1)</f>
        <v>0.4</v>
      </c>
    </row>
    <row r="215" spans="1:7">
      <c r="A215">
        <f t="shared" si="9"/>
        <v>214</v>
      </c>
      <c r="B215">
        <f ca="1">[1]histogram!B215*[1]histogram!$G$1</f>
        <v>86.597938144329888</v>
      </c>
      <c r="C215">
        <f ca="1">[1]histogram!C215*[1]histogram!$G$1</f>
        <v>98.969072164948457</v>
      </c>
      <c r="D215">
        <f t="shared" ca="1" si="10"/>
        <v>63.402061855670112</v>
      </c>
      <c r="E215">
        <f t="shared" ca="1" si="11"/>
        <v>51.030927835051543</v>
      </c>
      <c r="F215">
        <f ca="1">ROUND([1]histogram!B215*100,1)</f>
        <v>0.3</v>
      </c>
      <c r="G215">
        <f ca="1">ROUND([1]histogram!C215*100,1)</f>
        <v>0.3</v>
      </c>
    </row>
    <row r="216" spans="1:7">
      <c r="A216">
        <f t="shared" si="9"/>
        <v>215</v>
      </c>
      <c r="B216">
        <f ca="1">[1]histogram!B216*[1]histogram!$G$1</f>
        <v>105.15463917525771</v>
      </c>
      <c r="C216">
        <f ca="1">[1]histogram!C216*[1]histogram!$G$1</f>
        <v>85.051546391752566</v>
      </c>
      <c r="D216">
        <f t="shared" ca="1" si="10"/>
        <v>44.845360824742286</v>
      </c>
      <c r="E216">
        <f t="shared" ca="1" si="11"/>
        <v>64.948453608247434</v>
      </c>
      <c r="F216">
        <f ca="1">ROUND([1]histogram!B216*100,1)</f>
        <v>0.3</v>
      </c>
      <c r="G216">
        <f ca="1">ROUND([1]histogram!C216*100,1)</f>
        <v>0.3</v>
      </c>
    </row>
    <row r="217" spans="1:7">
      <c r="A217">
        <f t="shared" si="9"/>
        <v>216</v>
      </c>
      <c r="B217">
        <f ca="1">[1]histogram!B217*[1]histogram!$G$1</f>
        <v>77.319587628865975</v>
      </c>
      <c r="C217">
        <f ca="1">[1]histogram!C217*[1]histogram!$G$1</f>
        <v>89.69072164948453</v>
      </c>
      <c r="D217">
        <f t="shared" ca="1" si="10"/>
        <v>72.680412371134025</v>
      </c>
      <c r="E217">
        <f t="shared" ca="1" si="11"/>
        <v>60.30927835051547</v>
      </c>
      <c r="F217">
        <f ca="1">ROUND([1]histogram!B217*100,1)</f>
        <v>0.3</v>
      </c>
      <c r="G217">
        <f ca="1">ROUND([1]histogram!C217*100,1)</f>
        <v>0.3</v>
      </c>
    </row>
    <row r="218" spans="1:7">
      <c r="A218">
        <f t="shared" si="9"/>
        <v>217</v>
      </c>
      <c r="B218">
        <f ca="1">[1]histogram!B218*[1]histogram!$G$1</f>
        <v>74.226804123711332</v>
      </c>
      <c r="C218">
        <f ca="1">[1]histogram!C218*[1]histogram!$G$1</f>
        <v>109.79381443298969</v>
      </c>
      <c r="D218">
        <f t="shared" ca="1" si="10"/>
        <v>75.773195876288668</v>
      </c>
      <c r="E218">
        <f t="shared" ca="1" si="11"/>
        <v>40.206185567010309</v>
      </c>
      <c r="F218">
        <f ca="1">ROUND([1]histogram!B218*100,1)</f>
        <v>0.2</v>
      </c>
      <c r="G218">
        <f ca="1">ROUND([1]histogram!C218*100,1)</f>
        <v>0.4</v>
      </c>
    </row>
    <row r="219" spans="1:7">
      <c r="A219">
        <f t="shared" si="9"/>
        <v>218</v>
      </c>
      <c r="B219">
        <f ca="1">[1]histogram!B219*[1]histogram!$G$1</f>
        <v>75.773195876288653</v>
      </c>
      <c r="C219">
        <f ca="1">[1]histogram!C219*[1]histogram!$G$1</f>
        <v>103.60824742268041</v>
      </c>
      <c r="D219">
        <f t="shared" ca="1" si="10"/>
        <v>74.226804123711347</v>
      </c>
      <c r="E219">
        <f t="shared" ca="1" si="11"/>
        <v>46.391752577319593</v>
      </c>
      <c r="F219">
        <f ca="1">ROUND([1]histogram!B219*100,1)</f>
        <v>0.2</v>
      </c>
      <c r="G219">
        <f ca="1">ROUND([1]histogram!C219*100,1)</f>
        <v>0.3</v>
      </c>
    </row>
    <row r="220" spans="1:7">
      <c r="A220">
        <f t="shared" si="9"/>
        <v>219</v>
      </c>
      <c r="B220">
        <f ca="1">[1]histogram!B220*[1]histogram!$G$1</f>
        <v>97.422680412371122</v>
      </c>
      <c r="C220">
        <f ca="1">[1]histogram!C220*[1]histogram!$G$1</f>
        <v>139.17525773195874</v>
      </c>
      <c r="D220">
        <f t="shared" ca="1" si="10"/>
        <v>52.577319587628878</v>
      </c>
      <c r="E220">
        <f t="shared" ca="1" si="11"/>
        <v>10.824742268041263</v>
      </c>
      <c r="F220">
        <f ca="1">ROUND([1]histogram!B220*100,1)</f>
        <v>0.3</v>
      </c>
      <c r="G220">
        <f ca="1">ROUND([1]histogram!C220*100,1)</f>
        <v>0.5</v>
      </c>
    </row>
    <row r="221" spans="1:7">
      <c r="A221">
        <f t="shared" si="9"/>
        <v>220</v>
      </c>
      <c r="B221">
        <f ca="1">[1]histogram!B221*[1]histogram!$G$1</f>
        <v>66.494845360824741</v>
      </c>
      <c r="C221">
        <f ca="1">[1]histogram!C221*[1]histogram!$G$1</f>
        <v>122.16494845360825</v>
      </c>
      <c r="D221">
        <f t="shared" ca="1" si="10"/>
        <v>83.505154639175259</v>
      </c>
      <c r="E221">
        <f t="shared" ca="1" si="11"/>
        <v>27.835051546391753</v>
      </c>
      <c r="F221">
        <f ca="1">ROUND([1]histogram!B221*100,1)</f>
        <v>0.2</v>
      </c>
      <c r="G221">
        <f ca="1">ROUND([1]histogram!C221*100,1)</f>
        <v>0.4</v>
      </c>
    </row>
    <row r="222" spans="1:7">
      <c r="A222">
        <f t="shared" si="9"/>
        <v>221</v>
      </c>
      <c r="B222">
        <f ca="1">[1]histogram!B222*[1]histogram!$G$1</f>
        <v>97.422680412371122</v>
      </c>
      <c r="C222">
        <f ca="1">[1]histogram!C222*[1]histogram!$G$1</f>
        <v>83.505154639175259</v>
      </c>
      <c r="D222">
        <f t="shared" ca="1" si="10"/>
        <v>52.577319587628878</v>
      </c>
      <c r="E222">
        <f t="shared" ca="1" si="11"/>
        <v>66.494845360824741</v>
      </c>
      <c r="F222">
        <f ca="1">ROUND([1]histogram!B222*100,1)</f>
        <v>0.3</v>
      </c>
      <c r="G222">
        <f ca="1">ROUND([1]histogram!C222*100,1)</f>
        <v>0.3</v>
      </c>
    </row>
    <row r="223" spans="1:7">
      <c r="A223">
        <f t="shared" si="9"/>
        <v>222</v>
      </c>
      <c r="B223">
        <f ca="1">[1]histogram!B223*[1]histogram!$G$1</f>
        <v>91.237113402061851</v>
      </c>
      <c r="C223">
        <f ca="1">[1]histogram!C223*[1]histogram!$G$1</f>
        <v>102.06185567010309</v>
      </c>
      <c r="D223">
        <f t="shared" ca="1" si="10"/>
        <v>58.762886597938149</v>
      </c>
      <c r="E223">
        <f t="shared" ca="1" si="11"/>
        <v>47.938144329896915</v>
      </c>
      <c r="F223">
        <f ca="1">ROUND([1]histogram!B223*100,1)</f>
        <v>0.3</v>
      </c>
      <c r="G223">
        <f ca="1">ROUND([1]histogram!C223*100,1)</f>
        <v>0.3</v>
      </c>
    </row>
    <row r="224" spans="1:7">
      <c r="A224">
        <f t="shared" si="9"/>
        <v>223</v>
      </c>
      <c r="B224">
        <f ca="1">[1]histogram!B224*[1]histogram!$G$1</f>
        <v>92.783505154639172</v>
      </c>
      <c r="C224">
        <f ca="1">[1]histogram!C224*[1]histogram!$G$1</f>
        <v>136.08247422680412</v>
      </c>
      <c r="D224">
        <f t="shared" ca="1" si="10"/>
        <v>57.216494845360828</v>
      </c>
      <c r="E224">
        <f t="shared" ca="1" si="11"/>
        <v>13.917525773195877</v>
      </c>
      <c r="F224">
        <f ca="1">ROUND([1]histogram!B224*100,1)</f>
        <v>0.3</v>
      </c>
      <c r="G224">
        <f ca="1">ROUND([1]histogram!C224*100,1)</f>
        <v>0.4</v>
      </c>
    </row>
    <row r="225" spans="1:7">
      <c r="A225">
        <f t="shared" si="9"/>
        <v>224</v>
      </c>
      <c r="B225">
        <f ca="1">[1]histogram!B225*[1]histogram!$G$1</f>
        <v>85.051546391752566</v>
      </c>
      <c r="C225">
        <f ca="1">[1]histogram!C225*[1]histogram!$G$1</f>
        <v>97.422680412371122</v>
      </c>
      <c r="D225">
        <f t="shared" ca="1" si="10"/>
        <v>64.948453608247434</v>
      </c>
      <c r="E225">
        <f t="shared" ca="1" si="11"/>
        <v>52.577319587628878</v>
      </c>
      <c r="F225">
        <f ca="1">ROUND([1]histogram!B225*100,1)</f>
        <v>0.3</v>
      </c>
      <c r="G225">
        <f ca="1">ROUND([1]histogram!C225*100,1)</f>
        <v>0.3</v>
      </c>
    </row>
    <row r="226" spans="1:7">
      <c r="A226">
        <f t="shared" si="9"/>
        <v>225</v>
      </c>
      <c r="B226">
        <f ca="1">[1]histogram!B226*[1]histogram!$G$1</f>
        <v>91.237113402061851</v>
      </c>
      <c r="C226">
        <f ca="1">[1]histogram!C226*[1]histogram!$G$1</f>
        <v>103.60824742268041</v>
      </c>
      <c r="D226">
        <f t="shared" ca="1" si="10"/>
        <v>58.762886597938149</v>
      </c>
      <c r="E226">
        <f t="shared" ca="1" si="11"/>
        <v>46.391752577319593</v>
      </c>
      <c r="F226">
        <f ca="1">ROUND([1]histogram!B226*100,1)</f>
        <v>0.3</v>
      </c>
      <c r="G226">
        <f ca="1">ROUND([1]histogram!C226*100,1)</f>
        <v>0.3</v>
      </c>
    </row>
    <row r="227" spans="1:7">
      <c r="A227">
        <f t="shared" si="9"/>
        <v>226</v>
      </c>
      <c r="B227">
        <f ca="1">[1]histogram!B227*[1]histogram!$G$1</f>
        <v>98.969072164948457</v>
      </c>
      <c r="C227">
        <f ca="1">[1]histogram!C227*[1]histogram!$G$1</f>
        <v>103.60824742268041</v>
      </c>
      <c r="D227">
        <f t="shared" ca="1" si="10"/>
        <v>51.030927835051543</v>
      </c>
      <c r="E227">
        <f t="shared" ca="1" si="11"/>
        <v>46.391752577319593</v>
      </c>
      <c r="F227">
        <f ca="1">ROUND([1]histogram!B227*100,1)</f>
        <v>0.3</v>
      </c>
      <c r="G227">
        <f ca="1">ROUND([1]histogram!C227*100,1)</f>
        <v>0.3</v>
      </c>
    </row>
    <row r="228" spans="1:7">
      <c r="A228">
        <f t="shared" si="9"/>
        <v>227</v>
      </c>
      <c r="B228">
        <f ca="1">[1]histogram!B228*[1]histogram!$G$1</f>
        <v>88.144329896907209</v>
      </c>
      <c r="C228">
        <f ca="1">[1]histogram!C228*[1]histogram!$G$1</f>
        <v>105.15463917525771</v>
      </c>
      <c r="D228">
        <f t="shared" ca="1" si="10"/>
        <v>61.855670103092791</v>
      </c>
      <c r="E228">
        <f t="shared" ca="1" si="11"/>
        <v>44.845360824742286</v>
      </c>
      <c r="F228">
        <f ca="1">ROUND([1]histogram!B228*100,1)</f>
        <v>0.3</v>
      </c>
      <c r="G228">
        <f ca="1">ROUND([1]histogram!C228*100,1)</f>
        <v>0.3</v>
      </c>
    </row>
    <row r="229" spans="1:7">
      <c r="A229">
        <f t="shared" si="9"/>
        <v>228</v>
      </c>
      <c r="B229">
        <f ca="1">[1]histogram!B229*[1]histogram!$G$1</f>
        <v>77.319587628865975</v>
      </c>
      <c r="C229">
        <f ca="1">[1]histogram!C229*[1]histogram!$G$1</f>
        <v>83.505154639175259</v>
      </c>
      <c r="D229">
        <f t="shared" ca="1" si="10"/>
        <v>72.680412371134025</v>
      </c>
      <c r="E229">
        <f t="shared" ca="1" si="11"/>
        <v>66.494845360824741</v>
      </c>
      <c r="F229">
        <f ca="1">ROUND([1]histogram!B229*100,1)</f>
        <v>0.3</v>
      </c>
      <c r="G229">
        <f ca="1">ROUND([1]histogram!C229*100,1)</f>
        <v>0.3</v>
      </c>
    </row>
    <row r="230" spans="1:7">
      <c r="A230">
        <f t="shared" si="9"/>
        <v>229</v>
      </c>
      <c r="B230">
        <f ca="1">[1]histogram!B230*[1]histogram!$G$1</f>
        <v>83.505154639175259</v>
      </c>
      <c r="C230">
        <f ca="1">[1]histogram!C230*[1]histogram!$G$1</f>
        <v>126.80412371134021</v>
      </c>
      <c r="D230">
        <f t="shared" ca="1" si="10"/>
        <v>66.494845360824741</v>
      </c>
      <c r="E230">
        <f t="shared" ca="1" si="11"/>
        <v>23.19587628865979</v>
      </c>
      <c r="F230">
        <f ca="1">ROUND([1]histogram!B230*100,1)</f>
        <v>0.3</v>
      </c>
      <c r="G230">
        <f ca="1">ROUND([1]histogram!C230*100,1)</f>
        <v>0.4</v>
      </c>
    </row>
    <row r="231" spans="1:7">
      <c r="A231">
        <f t="shared" si="9"/>
        <v>230</v>
      </c>
      <c r="B231">
        <f ca="1">[1]histogram!B231*[1]histogram!$G$1</f>
        <v>108.24742268041237</v>
      </c>
      <c r="C231">
        <f ca="1">[1]histogram!C231*[1]histogram!$G$1</f>
        <v>108.24742268041237</v>
      </c>
      <c r="D231">
        <f t="shared" ca="1" si="10"/>
        <v>41.75257731958763</v>
      </c>
      <c r="E231">
        <f t="shared" ca="1" si="11"/>
        <v>41.75257731958763</v>
      </c>
      <c r="F231">
        <f ca="1">ROUND([1]histogram!B231*100,1)</f>
        <v>0.4</v>
      </c>
      <c r="G231">
        <f ca="1">ROUND([1]histogram!C231*100,1)</f>
        <v>0.4</v>
      </c>
    </row>
    <row r="232" spans="1:7">
      <c r="A232">
        <f t="shared" si="9"/>
        <v>231</v>
      </c>
      <c r="B232">
        <f ca="1">[1]histogram!B232*[1]histogram!$G$1</f>
        <v>78.865979381443296</v>
      </c>
      <c r="C232">
        <f ca="1">[1]histogram!C232*[1]histogram!$G$1</f>
        <v>83.505154639175259</v>
      </c>
      <c r="D232">
        <f t="shared" ca="1" si="10"/>
        <v>71.134020618556704</v>
      </c>
      <c r="E232">
        <f t="shared" ca="1" si="11"/>
        <v>66.494845360824741</v>
      </c>
      <c r="F232">
        <f ca="1">ROUND([1]histogram!B232*100,1)</f>
        <v>0.3</v>
      </c>
      <c r="G232">
        <f ca="1">ROUND([1]histogram!C232*100,1)</f>
        <v>0.3</v>
      </c>
    </row>
    <row r="233" spans="1:7">
      <c r="A233">
        <f t="shared" si="9"/>
        <v>232</v>
      </c>
      <c r="B233">
        <f ca="1">[1]histogram!B233*[1]histogram!$G$1</f>
        <v>100.51546391752576</v>
      </c>
      <c r="C233">
        <f ca="1">[1]histogram!C233*[1]histogram!$G$1</f>
        <v>108.24742268041237</v>
      </c>
      <c r="D233">
        <f t="shared" ca="1" si="10"/>
        <v>49.484536082474236</v>
      </c>
      <c r="E233">
        <f t="shared" ca="1" si="11"/>
        <v>41.75257731958763</v>
      </c>
      <c r="F233">
        <f ca="1">ROUND([1]histogram!B233*100,1)</f>
        <v>0.3</v>
      </c>
      <c r="G233">
        <f ca="1">ROUND([1]histogram!C233*100,1)</f>
        <v>0.4</v>
      </c>
    </row>
    <row r="234" spans="1:7">
      <c r="A234">
        <f t="shared" si="9"/>
        <v>233</v>
      </c>
      <c r="B234">
        <f ca="1">[1]histogram!B234*[1]histogram!$G$1</f>
        <v>102.06185567010309</v>
      </c>
      <c r="C234">
        <f ca="1">[1]histogram!C234*[1]histogram!$G$1</f>
        <v>103.60824742268041</v>
      </c>
      <c r="D234">
        <f t="shared" ca="1" si="10"/>
        <v>47.938144329896915</v>
      </c>
      <c r="E234">
        <f t="shared" ca="1" si="11"/>
        <v>46.391752577319593</v>
      </c>
      <c r="F234">
        <f ca="1">ROUND([1]histogram!B234*100,1)</f>
        <v>0.3</v>
      </c>
      <c r="G234">
        <f ca="1">ROUND([1]histogram!C234*100,1)</f>
        <v>0.3</v>
      </c>
    </row>
    <row r="235" spans="1:7">
      <c r="A235">
        <f t="shared" si="9"/>
        <v>234</v>
      </c>
      <c r="B235">
        <f ca="1">[1]histogram!B235*[1]histogram!$G$1</f>
        <v>88.144329896907209</v>
      </c>
      <c r="C235">
        <f ca="1">[1]histogram!C235*[1]histogram!$G$1</f>
        <v>103.60824742268041</v>
      </c>
      <c r="D235">
        <f t="shared" ca="1" si="10"/>
        <v>61.855670103092791</v>
      </c>
      <c r="E235">
        <f t="shared" ca="1" si="11"/>
        <v>46.391752577319593</v>
      </c>
      <c r="F235">
        <f ca="1">ROUND([1]histogram!B235*100,1)</f>
        <v>0.3</v>
      </c>
      <c r="G235">
        <f ca="1">ROUND([1]histogram!C235*100,1)</f>
        <v>0.3</v>
      </c>
    </row>
    <row r="236" spans="1:7">
      <c r="A236">
        <f t="shared" si="9"/>
        <v>235</v>
      </c>
      <c r="B236">
        <f ca="1">[1]histogram!B236*[1]histogram!$G$1</f>
        <v>92.783505154639172</v>
      </c>
      <c r="C236">
        <f ca="1">[1]histogram!C236*[1]histogram!$G$1</f>
        <v>105.15463917525771</v>
      </c>
      <c r="D236">
        <f t="shared" ca="1" si="10"/>
        <v>57.216494845360828</v>
      </c>
      <c r="E236">
        <f t="shared" ca="1" si="11"/>
        <v>44.845360824742286</v>
      </c>
      <c r="F236">
        <f ca="1">ROUND([1]histogram!B236*100,1)</f>
        <v>0.3</v>
      </c>
      <c r="G236">
        <f ca="1">ROUND([1]histogram!C236*100,1)</f>
        <v>0.3</v>
      </c>
    </row>
    <row r="237" spans="1:7">
      <c r="A237">
        <f t="shared" si="9"/>
        <v>236</v>
      </c>
      <c r="B237">
        <f ca="1">[1]histogram!B237*[1]histogram!$G$1</f>
        <v>80.412371134020617</v>
      </c>
      <c r="C237">
        <f ca="1">[1]histogram!C237*[1]histogram!$G$1</f>
        <v>103.60824742268041</v>
      </c>
      <c r="D237">
        <f t="shared" ca="1" si="10"/>
        <v>69.587628865979383</v>
      </c>
      <c r="E237">
        <f t="shared" ca="1" si="11"/>
        <v>46.391752577319593</v>
      </c>
      <c r="F237">
        <f ca="1">ROUND([1]histogram!B237*100,1)</f>
        <v>0.3</v>
      </c>
      <c r="G237">
        <f ca="1">ROUND([1]histogram!C237*100,1)</f>
        <v>0.3</v>
      </c>
    </row>
    <row r="238" spans="1:7">
      <c r="A238">
        <f t="shared" si="9"/>
        <v>237</v>
      </c>
      <c r="B238">
        <f ca="1">[1]histogram!B238*[1]histogram!$G$1</f>
        <v>78.865979381443296</v>
      </c>
      <c r="C238">
        <f ca="1">[1]histogram!C238*[1]histogram!$G$1</f>
        <v>100.51546391752576</v>
      </c>
      <c r="D238">
        <f t="shared" ca="1" si="10"/>
        <v>71.134020618556704</v>
      </c>
      <c r="E238">
        <f t="shared" ca="1" si="11"/>
        <v>49.484536082474236</v>
      </c>
      <c r="F238">
        <f ca="1">ROUND([1]histogram!B238*100,1)</f>
        <v>0.3</v>
      </c>
      <c r="G238">
        <f ca="1">ROUND([1]histogram!C238*100,1)</f>
        <v>0.3</v>
      </c>
    </row>
    <row r="239" spans="1:7">
      <c r="A239">
        <f t="shared" si="9"/>
        <v>238</v>
      </c>
      <c r="B239">
        <f ca="1">[1]histogram!B239*[1]histogram!$G$1</f>
        <v>89.69072164948453</v>
      </c>
      <c r="C239">
        <f ca="1">[1]histogram!C239*[1]histogram!$G$1</f>
        <v>97.422680412371122</v>
      </c>
      <c r="D239">
        <f t="shared" ca="1" si="10"/>
        <v>60.30927835051547</v>
      </c>
      <c r="E239">
        <f t="shared" ca="1" si="11"/>
        <v>52.577319587628878</v>
      </c>
      <c r="F239">
        <f ca="1">ROUND([1]histogram!B239*100,1)</f>
        <v>0.3</v>
      </c>
      <c r="G239">
        <f ca="1">ROUND([1]histogram!C239*100,1)</f>
        <v>0.3</v>
      </c>
    </row>
    <row r="240" spans="1:7">
      <c r="A240">
        <f t="shared" si="9"/>
        <v>239</v>
      </c>
      <c r="B240">
        <f ca="1">[1]histogram!B240*[1]histogram!$G$1</f>
        <v>92.783505154639172</v>
      </c>
      <c r="C240">
        <f ca="1">[1]histogram!C240*[1]histogram!$G$1</f>
        <v>103.60824742268041</v>
      </c>
      <c r="D240">
        <f t="shared" ca="1" si="10"/>
        <v>57.216494845360828</v>
      </c>
      <c r="E240">
        <f t="shared" ca="1" si="11"/>
        <v>46.391752577319593</v>
      </c>
      <c r="F240">
        <f ca="1">ROUND([1]histogram!B240*100,1)</f>
        <v>0.3</v>
      </c>
      <c r="G240">
        <f ca="1">ROUND([1]histogram!C240*100,1)</f>
        <v>0.3</v>
      </c>
    </row>
    <row r="241" spans="1:7">
      <c r="A241">
        <f t="shared" si="9"/>
        <v>240</v>
      </c>
      <c r="B241">
        <f ca="1">[1]histogram!B241*[1]histogram!$G$1</f>
        <v>102.06185567010309</v>
      </c>
      <c r="C241">
        <f ca="1">[1]histogram!C241*[1]histogram!$G$1</f>
        <v>100.51546391752576</v>
      </c>
      <c r="D241">
        <f t="shared" ca="1" si="10"/>
        <v>47.938144329896915</v>
      </c>
      <c r="E241">
        <f t="shared" ca="1" si="11"/>
        <v>49.484536082474236</v>
      </c>
      <c r="F241">
        <f ca="1">ROUND([1]histogram!B241*100,1)</f>
        <v>0.3</v>
      </c>
      <c r="G241">
        <f ca="1">ROUND([1]histogram!C241*100,1)</f>
        <v>0.3</v>
      </c>
    </row>
    <row r="242" spans="1:7">
      <c r="A242">
        <f t="shared" si="9"/>
        <v>241</v>
      </c>
      <c r="B242">
        <f ca="1">[1]histogram!B242*[1]histogram!$G$1</f>
        <v>102.06185567010309</v>
      </c>
      <c r="C242">
        <f ca="1">[1]histogram!C242*[1]histogram!$G$1</f>
        <v>97.422680412371122</v>
      </c>
      <c r="D242">
        <f t="shared" ca="1" si="10"/>
        <v>47.938144329896915</v>
      </c>
      <c r="E242">
        <f t="shared" ca="1" si="11"/>
        <v>52.577319587628878</v>
      </c>
      <c r="F242">
        <f ca="1">ROUND([1]histogram!B242*100,1)</f>
        <v>0.3</v>
      </c>
      <c r="G242">
        <f ca="1">ROUND([1]histogram!C242*100,1)</f>
        <v>0.3</v>
      </c>
    </row>
    <row r="243" spans="1:7">
      <c r="A243">
        <f t="shared" si="9"/>
        <v>242</v>
      </c>
      <c r="B243">
        <f ca="1">[1]histogram!B243*[1]histogram!$G$1</f>
        <v>94.329896907216494</v>
      </c>
      <c r="C243">
        <f ca="1">[1]histogram!C243*[1]histogram!$G$1</f>
        <v>83.505154639175259</v>
      </c>
      <c r="D243">
        <f t="shared" ca="1" si="10"/>
        <v>55.670103092783506</v>
      </c>
      <c r="E243">
        <f t="shared" ca="1" si="11"/>
        <v>66.494845360824741</v>
      </c>
      <c r="F243">
        <f ca="1">ROUND([1]histogram!B243*100,1)</f>
        <v>0.3</v>
      </c>
      <c r="G243">
        <f ca="1">ROUND([1]histogram!C243*100,1)</f>
        <v>0.3</v>
      </c>
    </row>
    <row r="244" spans="1:7">
      <c r="A244">
        <f t="shared" si="9"/>
        <v>243</v>
      </c>
      <c r="B244">
        <f ca="1">[1]histogram!B244*[1]histogram!$G$1</f>
        <v>75.773195876288653</v>
      </c>
      <c r="C244">
        <f ca="1">[1]histogram!C244*[1]histogram!$G$1</f>
        <v>94.329896907216494</v>
      </c>
      <c r="D244">
        <f t="shared" ca="1" si="10"/>
        <v>74.226804123711347</v>
      </c>
      <c r="E244">
        <f t="shared" ca="1" si="11"/>
        <v>55.670103092783506</v>
      </c>
      <c r="F244">
        <f ca="1">ROUND([1]histogram!B244*100,1)</f>
        <v>0.2</v>
      </c>
      <c r="G244">
        <f ca="1">ROUND([1]histogram!C244*100,1)</f>
        <v>0.3</v>
      </c>
    </row>
    <row r="245" spans="1:7">
      <c r="A245">
        <f t="shared" si="9"/>
        <v>244</v>
      </c>
      <c r="B245">
        <f ca="1">[1]histogram!B245*[1]histogram!$G$1</f>
        <v>114.43298969072164</v>
      </c>
      <c r="C245">
        <f ca="1">[1]histogram!C245*[1]histogram!$G$1</f>
        <v>91.237113402061851</v>
      </c>
      <c r="D245">
        <f t="shared" ca="1" si="10"/>
        <v>35.567010309278359</v>
      </c>
      <c r="E245">
        <f t="shared" ca="1" si="11"/>
        <v>58.762886597938149</v>
      </c>
      <c r="F245">
        <f ca="1">ROUND([1]histogram!B245*100,1)</f>
        <v>0.4</v>
      </c>
      <c r="G245">
        <f ca="1">ROUND([1]histogram!C245*100,1)</f>
        <v>0.3</v>
      </c>
    </row>
    <row r="246" spans="1:7">
      <c r="A246">
        <f t="shared" si="9"/>
        <v>245</v>
      </c>
      <c r="B246">
        <f ca="1">[1]histogram!B246*[1]histogram!$G$1</f>
        <v>132.98969072164948</v>
      </c>
      <c r="C246">
        <f ca="1">[1]histogram!C246*[1]histogram!$G$1</f>
        <v>72.680412371134025</v>
      </c>
      <c r="D246">
        <f t="shared" ca="1" si="10"/>
        <v>17.010309278350519</v>
      </c>
      <c r="E246">
        <f t="shared" ca="1" si="11"/>
        <v>77.319587628865975</v>
      </c>
      <c r="F246">
        <f ca="1">ROUND([1]histogram!B246*100,1)</f>
        <v>0.4</v>
      </c>
      <c r="G246">
        <f ca="1">ROUND([1]histogram!C246*100,1)</f>
        <v>0.2</v>
      </c>
    </row>
    <row r="247" spans="1:7">
      <c r="A247">
        <f t="shared" si="9"/>
        <v>246</v>
      </c>
      <c r="B247">
        <f ca="1">[1]histogram!B247*[1]histogram!$G$1</f>
        <v>77.319587628865975</v>
      </c>
      <c r="C247">
        <f ca="1">[1]histogram!C247*[1]histogram!$G$1</f>
        <v>91.237113402061851</v>
      </c>
      <c r="D247">
        <f t="shared" ca="1" si="10"/>
        <v>72.680412371134025</v>
      </c>
      <c r="E247">
        <f t="shared" ca="1" si="11"/>
        <v>58.762886597938149</v>
      </c>
      <c r="F247">
        <f ca="1">ROUND([1]histogram!B247*100,1)</f>
        <v>0.3</v>
      </c>
      <c r="G247">
        <f ca="1">ROUND([1]histogram!C247*100,1)</f>
        <v>0.3</v>
      </c>
    </row>
    <row r="248" spans="1:7">
      <c r="A248">
        <f t="shared" si="9"/>
        <v>247</v>
      </c>
      <c r="B248">
        <f ca="1">[1]histogram!B248*[1]histogram!$G$1</f>
        <v>89.69072164948453</v>
      </c>
      <c r="C248">
        <f ca="1">[1]histogram!C248*[1]histogram!$G$1</f>
        <v>94.329896907216494</v>
      </c>
      <c r="D248">
        <f t="shared" ca="1" si="10"/>
        <v>60.30927835051547</v>
      </c>
      <c r="E248">
        <f t="shared" ca="1" si="11"/>
        <v>55.670103092783506</v>
      </c>
      <c r="F248">
        <f ca="1">ROUND([1]histogram!B248*100,1)</f>
        <v>0.3</v>
      </c>
      <c r="G248">
        <f ca="1">ROUND([1]histogram!C248*100,1)</f>
        <v>0.3</v>
      </c>
    </row>
    <row r="249" spans="1:7">
      <c r="A249">
        <f t="shared" si="9"/>
        <v>248</v>
      </c>
      <c r="B249">
        <f ca="1">[1]histogram!B249*[1]histogram!$G$1</f>
        <v>88.144329896907209</v>
      </c>
      <c r="C249">
        <f ca="1">[1]histogram!C249*[1]histogram!$G$1</f>
        <v>92.783505154639172</v>
      </c>
      <c r="D249">
        <f t="shared" ca="1" si="10"/>
        <v>61.855670103092791</v>
      </c>
      <c r="E249">
        <f t="shared" ca="1" si="11"/>
        <v>57.216494845360828</v>
      </c>
      <c r="F249">
        <f ca="1">ROUND([1]histogram!B249*100,1)</f>
        <v>0.3</v>
      </c>
      <c r="G249">
        <f ca="1">ROUND([1]histogram!C249*100,1)</f>
        <v>0.3</v>
      </c>
    </row>
    <row r="250" spans="1:7">
      <c r="A250">
        <f t="shared" si="9"/>
        <v>249</v>
      </c>
      <c r="B250">
        <f ca="1">[1]histogram!B250*[1]histogram!$G$1</f>
        <v>92.783505154639172</v>
      </c>
      <c r="C250">
        <f ca="1">[1]histogram!C250*[1]histogram!$G$1</f>
        <v>95.876288659793801</v>
      </c>
      <c r="D250">
        <f t="shared" ca="1" si="10"/>
        <v>57.216494845360828</v>
      </c>
      <c r="E250">
        <f t="shared" ca="1" si="11"/>
        <v>54.123711340206199</v>
      </c>
      <c r="F250">
        <f ca="1">ROUND([1]histogram!B250*100,1)</f>
        <v>0.3</v>
      </c>
      <c r="G250">
        <f ca="1">ROUND([1]histogram!C250*100,1)</f>
        <v>0.3</v>
      </c>
    </row>
    <row r="251" spans="1:7">
      <c r="A251">
        <f t="shared" si="9"/>
        <v>250</v>
      </c>
      <c r="B251">
        <f ca="1">[1]histogram!B251*[1]histogram!$G$1</f>
        <v>89.69072164948453</v>
      </c>
      <c r="C251">
        <f ca="1">[1]histogram!C251*[1]histogram!$G$1</f>
        <v>86.597938144329888</v>
      </c>
      <c r="D251">
        <f t="shared" ca="1" si="10"/>
        <v>60.30927835051547</v>
      </c>
      <c r="E251">
        <f t="shared" ca="1" si="11"/>
        <v>63.402061855670112</v>
      </c>
      <c r="F251">
        <f ca="1">ROUND([1]histogram!B251*100,1)</f>
        <v>0.3</v>
      </c>
      <c r="G251">
        <f ca="1">ROUND([1]histogram!C251*100,1)</f>
        <v>0.3</v>
      </c>
    </row>
    <row r="252" spans="1:7">
      <c r="A252">
        <f t="shared" si="9"/>
        <v>251</v>
      </c>
      <c r="B252">
        <f ca="1">[1]histogram!B252*[1]histogram!$G$1</f>
        <v>83.505154639175259</v>
      </c>
      <c r="C252">
        <f ca="1">[1]histogram!C252*[1]histogram!$G$1</f>
        <v>83.505154639175259</v>
      </c>
      <c r="D252">
        <f t="shared" ca="1" si="10"/>
        <v>66.494845360824741</v>
      </c>
      <c r="E252">
        <f t="shared" ca="1" si="11"/>
        <v>66.494845360824741</v>
      </c>
      <c r="F252">
        <f ca="1">ROUND([1]histogram!B252*100,1)</f>
        <v>0.3</v>
      </c>
      <c r="G252">
        <f ca="1">ROUND([1]histogram!C252*100,1)</f>
        <v>0.3</v>
      </c>
    </row>
    <row r="253" spans="1:7">
      <c r="A253">
        <f t="shared" si="9"/>
        <v>252</v>
      </c>
      <c r="B253">
        <f ca="1">[1]histogram!B253*[1]histogram!$G$1</f>
        <v>91.237113402061851</v>
      </c>
      <c r="C253">
        <f ca="1">[1]histogram!C253*[1]histogram!$G$1</f>
        <v>80.412371134020617</v>
      </c>
      <c r="D253">
        <f t="shared" ca="1" si="10"/>
        <v>58.762886597938149</v>
      </c>
      <c r="E253">
        <f t="shared" ca="1" si="11"/>
        <v>69.587628865979383</v>
      </c>
      <c r="F253">
        <f ca="1">ROUND([1]histogram!B253*100,1)</f>
        <v>0.3</v>
      </c>
      <c r="G253">
        <f ca="1">ROUND([1]histogram!C253*100,1)</f>
        <v>0.3</v>
      </c>
    </row>
    <row r="254" spans="1:7">
      <c r="A254">
        <f t="shared" si="9"/>
        <v>253</v>
      </c>
      <c r="B254">
        <f ca="1">[1]histogram!B254*[1]histogram!$G$1</f>
        <v>80.412371134020617</v>
      </c>
      <c r="C254">
        <f ca="1">[1]histogram!C254*[1]histogram!$G$1</f>
        <v>108.24742268041237</v>
      </c>
      <c r="D254">
        <f t="shared" ca="1" si="10"/>
        <v>69.587628865979383</v>
      </c>
      <c r="E254">
        <f t="shared" ca="1" si="11"/>
        <v>41.75257731958763</v>
      </c>
      <c r="F254">
        <f ca="1">ROUND([1]histogram!B254*100,1)</f>
        <v>0.3</v>
      </c>
      <c r="G254">
        <f ca="1">ROUND([1]histogram!C254*100,1)</f>
        <v>0.4</v>
      </c>
    </row>
    <row r="255" spans="1:7">
      <c r="A255">
        <f t="shared" si="9"/>
        <v>254</v>
      </c>
      <c r="B255">
        <f ca="1">[1]histogram!B255*[1]histogram!$G$1</f>
        <v>95.876288659793801</v>
      </c>
      <c r="C255">
        <f ca="1">[1]histogram!C255*[1]histogram!$G$1</f>
        <v>103.60824742268041</v>
      </c>
      <c r="D255">
        <f t="shared" ca="1" si="10"/>
        <v>54.123711340206199</v>
      </c>
      <c r="E255">
        <f t="shared" ca="1" si="11"/>
        <v>46.391752577319593</v>
      </c>
      <c r="F255">
        <f ca="1">ROUND([1]histogram!B255*100,1)</f>
        <v>0.3</v>
      </c>
      <c r="G255">
        <f ca="1">ROUND([1]histogram!C255*100,1)</f>
        <v>0.3</v>
      </c>
    </row>
    <row r="256" spans="1:7">
      <c r="A256">
        <f t="shared" si="9"/>
        <v>255</v>
      </c>
      <c r="B256">
        <f ca="1">[1]histogram!B256*[1]histogram!$G$1</f>
        <v>100.51546391752576</v>
      </c>
      <c r="C256">
        <f ca="1">[1]histogram!C256*[1]histogram!$G$1</f>
        <v>86.597938144329888</v>
      </c>
      <c r="D256">
        <f t="shared" ca="1" si="10"/>
        <v>49.484536082474236</v>
      </c>
      <c r="E256">
        <f t="shared" ca="1" si="11"/>
        <v>63.402061855670112</v>
      </c>
      <c r="F256">
        <f ca="1">ROUND([1]histogram!B256*100,1)</f>
        <v>0.3</v>
      </c>
      <c r="G256">
        <f ca="1">ROUND([1]histogram!C256*100,1)</f>
        <v>0.3</v>
      </c>
    </row>
    <row r="257" spans="1:7">
      <c r="A257">
        <f t="shared" si="9"/>
        <v>256</v>
      </c>
      <c r="B257">
        <f ca="1">[1]histogram!B257*[1]histogram!$G$1</f>
        <v>75.773195876288653</v>
      </c>
      <c r="C257">
        <f ca="1">[1]histogram!C257*[1]histogram!$G$1</f>
        <v>68.041237113402062</v>
      </c>
      <c r="D257">
        <f t="shared" ca="1" si="10"/>
        <v>74.226804123711347</v>
      </c>
      <c r="E257">
        <f t="shared" ca="1" si="11"/>
        <v>81.958762886597938</v>
      </c>
      <c r="F257">
        <f ca="1">ROUND([1]histogram!B257*100,1)</f>
        <v>0.2</v>
      </c>
      <c r="G257">
        <f ca="1">ROUND([1]histogram!C257*100,1)</f>
        <v>0.2</v>
      </c>
    </row>
    <row r="258" spans="1:7">
      <c r="A258">
        <f t="shared" ref="A258:A321" si="12">ROW()-1</f>
        <v>257</v>
      </c>
      <c r="B258">
        <f ca="1">[1]histogram!B258*[1]histogram!$G$1</f>
        <v>61.855670103092784</v>
      </c>
      <c r="C258">
        <f ca="1">[1]histogram!C258*[1]histogram!$G$1</f>
        <v>89.69072164948453</v>
      </c>
      <c r="D258">
        <f t="shared" ca="1" si="10"/>
        <v>88.144329896907209</v>
      </c>
      <c r="E258">
        <f t="shared" ca="1" si="11"/>
        <v>60.30927835051547</v>
      </c>
      <c r="F258">
        <f ca="1">ROUND([1]histogram!B258*100,1)</f>
        <v>0.2</v>
      </c>
      <c r="G258">
        <f ca="1">ROUND([1]histogram!C258*100,1)</f>
        <v>0.3</v>
      </c>
    </row>
    <row r="259" spans="1:7">
      <c r="A259">
        <f t="shared" si="12"/>
        <v>258</v>
      </c>
      <c r="B259">
        <f ca="1">[1]histogram!B259*[1]histogram!$G$1</f>
        <v>108.24742268041237</v>
      </c>
      <c r="C259">
        <f ca="1">[1]histogram!C259*[1]histogram!$G$1</f>
        <v>89.69072164948453</v>
      </c>
      <c r="D259">
        <f t="shared" ref="D259:D322" ca="1" si="13">150-B259</f>
        <v>41.75257731958763</v>
      </c>
      <c r="E259">
        <f t="shared" ref="E259:E322" ca="1" si="14">150-C259</f>
        <v>60.30927835051547</v>
      </c>
      <c r="F259">
        <f ca="1">ROUND([1]histogram!B259*100,1)</f>
        <v>0.4</v>
      </c>
      <c r="G259">
        <f ca="1">ROUND([1]histogram!C259*100,1)</f>
        <v>0.3</v>
      </c>
    </row>
    <row r="260" spans="1:7">
      <c r="A260">
        <f t="shared" si="12"/>
        <v>259</v>
      </c>
      <c r="B260">
        <f ca="1">[1]histogram!B260*[1]histogram!$G$1</f>
        <v>114.43298969072164</v>
      </c>
      <c r="C260">
        <f ca="1">[1]histogram!C260*[1]histogram!$G$1</f>
        <v>97.422680412371122</v>
      </c>
      <c r="D260">
        <f t="shared" ca="1" si="13"/>
        <v>35.567010309278359</v>
      </c>
      <c r="E260">
        <f t="shared" ca="1" si="14"/>
        <v>52.577319587628878</v>
      </c>
      <c r="F260">
        <f ca="1">ROUND([1]histogram!B260*100,1)</f>
        <v>0.4</v>
      </c>
      <c r="G260">
        <f ca="1">ROUND([1]histogram!C260*100,1)</f>
        <v>0.3</v>
      </c>
    </row>
    <row r="261" spans="1:7">
      <c r="A261">
        <f t="shared" si="12"/>
        <v>260</v>
      </c>
      <c r="B261">
        <f ca="1">[1]histogram!B261*[1]histogram!$G$1</f>
        <v>119.0721649484536</v>
      </c>
      <c r="C261">
        <f ca="1">[1]histogram!C261*[1]histogram!$G$1</f>
        <v>71.13402061855669</v>
      </c>
      <c r="D261">
        <f t="shared" ca="1" si="13"/>
        <v>30.927835051546396</v>
      </c>
      <c r="E261">
        <f t="shared" ca="1" si="14"/>
        <v>78.86597938144331</v>
      </c>
      <c r="F261">
        <f ca="1">ROUND([1]histogram!B261*100,1)</f>
        <v>0.4</v>
      </c>
      <c r="G261">
        <f ca="1">ROUND([1]histogram!C261*100,1)</f>
        <v>0.2</v>
      </c>
    </row>
    <row r="262" spans="1:7">
      <c r="A262">
        <f t="shared" si="12"/>
        <v>261</v>
      </c>
      <c r="B262">
        <f ca="1">[1]histogram!B262*[1]histogram!$G$1</f>
        <v>60.309278350515456</v>
      </c>
      <c r="C262">
        <f ca="1">[1]histogram!C262*[1]histogram!$G$1</f>
        <v>78.865979381443296</v>
      </c>
      <c r="D262">
        <f t="shared" ca="1" si="13"/>
        <v>89.690721649484544</v>
      </c>
      <c r="E262">
        <f t="shared" ca="1" si="14"/>
        <v>71.134020618556704</v>
      </c>
      <c r="F262">
        <f ca="1">ROUND([1]histogram!B262*100,1)</f>
        <v>0.2</v>
      </c>
      <c r="G262">
        <f ca="1">ROUND([1]histogram!C262*100,1)</f>
        <v>0.3</v>
      </c>
    </row>
    <row r="263" spans="1:7">
      <c r="A263">
        <f t="shared" si="12"/>
        <v>262</v>
      </c>
      <c r="B263">
        <f ca="1">[1]histogram!B263*[1]histogram!$G$1</f>
        <v>60.309278350515456</v>
      </c>
      <c r="C263">
        <f ca="1">[1]histogram!C263*[1]histogram!$G$1</f>
        <v>105.15463917525771</v>
      </c>
      <c r="D263">
        <f t="shared" ca="1" si="13"/>
        <v>89.690721649484544</v>
      </c>
      <c r="E263">
        <f t="shared" ca="1" si="14"/>
        <v>44.845360824742286</v>
      </c>
      <c r="F263">
        <f ca="1">ROUND([1]histogram!B263*100,1)</f>
        <v>0.2</v>
      </c>
      <c r="G263">
        <f ca="1">ROUND([1]histogram!C263*100,1)</f>
        <v>0.3</v>
      </c>
    </row>
    <row r="264" spans="1:7">
      <c r="A264">
        <f t="shared" si="12"/>
        <v>263</v>
      </c>
      <c r="B264">
        <f ca="1">[1]histogram!B264*[1]histogram!$G$1</f>
        <v>75.773195876288653</v>
      </c>
      <c r="C264">
        <f ca="1">[1]histogram!C264*[1]histogram!$G$1</f>
        <v>108.24742268041237</v>
      </c>
      <c r="D264">
        <f t="shared" ca="1" si="13"/>
        <v>74.226804123711347</v>
      </c>
      <c r="E264">
        <f t="shared" ca="1" si="14"/>
        <v>41.75257731958763</v>
      </c>
      <c r="F264">
        <f ca="1">ROUND([1]histogram!B264*100,1)</f>
        <v>0.2</v>
      </c>
      <c r="G264">
        <f ca="1">ROUND([1]histogram!C264*100,1)</f>
        <v>0.4</v>
      </c>
    </row>
    <row r="265" spans="1:7">
      <c r="A265">
        <f t="shared" si="12"/>
        <v>264</v>
      </c>
      <c r="B265">
        <f ca="1">[1]histogram!B265*[1]histogram!$G$1</f>
        <v>80.412371134020617</v>
      </c>
      <c r="C265">
        <f ca="1">[1]histogram!C265*[1]histogram!$G$1</f>
        <v>98.969072164948457</v>
      </c>
      <c r="D265">
        <f t="shared" ca="1" si="13"/>
        <v>69.587628865979383</v>
      </c>
      <c r="E265">
        <f t="shared" ca="1" si="14"/>
        <v>51.030927835051543</v>
      </c>
      <c r="F265">
        <f ca="1">ROUND([1]histogram!B265*100,1)</f>
        <v>0.3</v>
      </c>
      <c r="G265">
        <f ca="1">ROUND([1]histogram!C265*100,1)</f>
        <v>0.3</v>
      </c>
    </row>
    <row r="266" spans="1:7">
      <c r="A266">
        <f t="shared" si="12"/>
        <v>265</v>
      </c>
      <c r="B266">
        <f ca="1">[1]histogram!B266*[1]histogram!$G$1</f>
        <v>78.865979381443296</v>
      </c>
      <c r="C266">
        <f ca="1">[1]histogram!C266*[1]histogram!$G$1</f>
        <v>88.144329896907209</v>
      </c>
      <c r="D266">
        <f t="shared" ca="1" si="13"/>
        <v>71.134020618556704</v>
      </c>
      <c r="E266">
        <f t="shared" ca="1" si="14"/>
        <v>61.855670103092791</v>
      </c>
      <c r="F266">
        <f ca="1">ROUND([1]histogram!B266*100,1)</f>
        <v>0.3</v>
      </c>
      <c r="G266">
        <f ca="1">ROUND([1]histogram!C266*100,1)</f>
        <v>0.3</v>
      </c>
    </row>
    <row r="267" spans="1:7">
      <c r="A267">
        <f t="shared" si="12"/>
        <v>266</v>
      </c>
      <c r="B267">
        <f ca="1">[1]histogram!B267*[1]histogram!$G$1</f>
        <v>85.051546391752566</v>
      </c>
      <c r="C267">
        <f ca="1">[1]histogram!C267*[1]histogram!$G$1</f>
        <v>68.041237113402062</v>
      </c>
      <c r="D267">
        <f t="shared" ca="1" si="13"/>
        <v>64.948453608247434</v>
      </c>
      <c r="E267">
        <f t="shared" ca="1" si="14"/>
        <v>81.958762886597938</v>
      </c>
      <c r="F267">
        <f ca="1">ROUND([1]histogram!B267*100,1)</f>
        <v>0.3</v>
      </c>
      <c r="G267">
        <f ca="1">ROUND([1]histogram!C267*100,1)</f>
        <v>0.2</v>
      </c>
    </row>
    <row r="268" spans="1:7">
      <c r="A268">
        <f t="shared" si="12"/>
        <v>267</v>
      </c>
      <c r="B268">
        <f ca="1">[1]histogram!B268*[1]histogram!$G$1</f>
        <v>81.958762886597938</v>
      </c>
      <c r="C268">
        <f ca="1">[1]histogram!C268*[1]histogram!$G$1</f>
        <v>85.051546391752566</v>
      </c>
      <c r="D268">
        <f t="shared" ca="1" si="13"/>
        <v>68.041237113402062</v>
      </c>
      <c r="E268">
        <f t="shared" ca="1" si="14"/>
        <v>64.948453608247434</v>
      </c>
      <c r="F268">
        <f ca="1">ROUND([1]histogram!B268*100,1)</f>
        <v>0.3</v>
      </c>
      <c r="G268">
        <f ca="1">ROUND([1]histogram!C268*100,1)</f>
        <v>0.3</v>
      </c>
    </row>
    <row r="269" spans="1:7">
      <c r="A269">
        <f t="shared" si="12"/>
        <v>268</v>
      </c>
      <c r="B269">
        <f ca="1">[1]histogram!B269*[1]histogram!$G$1</f>
        <v>86.597938144329888</v>
      </c>
      <c r="C269">
        <f ca="1">[1]histogram!C269*[1]histogram!$G$1</f>
        <v>109.79381443298969</v>
      </c>
      <c r="D269">
        <f t="shared" ca="1" si="13"/>
        <v>63.402061855670112</v>
      </c>
      <c r="E269">
        <f t="shared" ca="1" si="14"/>
        <v>40.206185567010309</v>
      </c>
      <c r="F269">
        <f ca="1">ROUND([1]histogram!B269*100,1)</f>
        <v>0.3</v>
      </c>
      <c r="G269">
        <f ca="1">ROUND([1]histogram!C269*100,1)</f>
        <v>0.4</v>
      </c>
    </row>
    <row r="270" spans="1:7">
      <c r="A270">
        <f t="shared" si="12"/>
        <v>269</v>
      </c>
      <c r="B270">
        <f ca="1">[1]histogram!B270*[1]histogram!$G$1</f>
        <v>105.15463917525771</v>
      </c>
      <c r="C270">
        <f ca="1">[1]histogram!C270*[1]histogram!$G$1</f>
        <v>105.15463917525771</v>
      </c>
      <c r="D270">
        <f t="shared" ca="1" si="13"/>
        <v>44.845360824742286</v>
      </c>
      <c r="E270">
        <f t="shared" ca="1" si="14"/>
        <v>44.845360824742286</v>
      </c>
      <c r="F270">
        <f ca="1">ROUND([1]histogram!B270*100,1)</f>
        <v>0.3</v>
      </c>
      <c r="G270">
        <f ca="1">ROUND([1]histogram!C270*100,1)</f>
        <v>0.3</v>
      </c>
    </row>
    <row r="271" spans="1:7">
      <c r="A271">
        <f t="shared" si="12"/>
        <v>270</v>
      </c>
      <c r="B271">
        <f ca="1">[1]histogram!B271*[1]histogram!$G$1</f>
        <v>109.79381443298969</v>
      </c>
      <c r="C271">
        <f ca="1">[1]histogram!C271*[1]histogram!$G$1</f>
        <v>86.597938144329888</v>
      </c>
      <c r="D271">
        <f t="shared" ca="1" si="13"/>
        <v>40.206185567010309</v>
      </c>
      <c r="E271">
        <f t="shared" ca="1" si="14"/>
        <v>63.402061855670112</v>
      </c>
      <c r="F271">
        <f ca="1">ROUND([1]histogram!B271*100,1)</f>
        <v>0.4</v>
      </c>
      <c r="G271">
        <f ca="1">ROUND([1]histogram!C271*100,1)</f>
        <v>0.3</v>
      </c>
    </row>
    <row r="272" spans="1:7">
      <c r="A272">
        <f t="shared" si="12"/>
        <v>271</v>
      </c>
      <c r="B272">
        <f ca="1">[1]histogram!B272*[1]histogram!$G$1</f>
        <v>85.051546391752566</v>
      </c>
      <c r="C272">
        <f ca="1">[1]histogram!C272*[1]histogram!$G$1</f>
        <v>81.958762886597938</v>
      </c>
      <c r="D272">
        <f t="shared" ca="1" si="13"/>
        <v>64.948453608247434</v>
      </c>
      <c r="E272">
        <f t="shared" ca="1" si="14"/>
        <v>68.041237113402062</v>
      </c>
      <c r="F272">
        <f ca="1">ROUND([1]histogram!B272*100,1)</f>
        <v>0.3</v>
      </c>
      <c r="G272">
        <f ca="1">ROUND([1]histogram!C272*100,1)</f>
        <v>0.3</v>
      </c>
    </row>
    <row r="273" spans="1:7">
      <c r="A273">
        <f t="shared" si="12"/>
        <v>272</v>
      </c>
      <c r="B273">
        <f ca="1">[1]histogram!B273*[1]histogram!$G$1</f>
        <v>68.041237113402062</v>
      </c>
      <c r="C273">
        <f ca="1">[1]histogram!C273*[1]histogram!$G$1</f>
        <v>85.051546391752566</v>
      </c>
      <c r="D273">
        <f t="shared" ca="1" si="13"/>
        <v>81.958762886597938</v>
      </c>
      <c r="E273">
        <f t="shared" ca="1" si="14"/>
        <v>64.948453608247434</v>
      </c>
      <c r="F273">
        <f ca="1">ROUND([1]histogram!B273*100,1)</f>
        <v>0.2</v>
      </c>
      <c r="G273">
        <f ca="1">ROUND([1]histogram!C273*100,1)</f>
        <v>0.3</v>
      </c>
    </row>
    <row r="274" spans="1:7">
      <c r="A274">
        <f t="shared" si="12"/>
        <v>273</v>
      </c>
      <c r="B274">
        <f ca="1">[1]histogram!B274*[1]histogram!$G$1</f>
        <v>88.144329896907209</v>
      </c>
      <c r="C274">
        <f ca="1">[1]histogram!C274*[1]histogram!$G$1</f>
        <v>78.865979381443296</v>
      </c>
      <c r="D274">
        <f t="shared" ca="1" si="13"/>
        <v>61.855670103092791</v>
      </c>
      <c r="E274">
        <f t="shared" ca="1" si="14"/>
        <v>71.134020618556704</v>
      </c>
      <c r="F274">
        <f ca="1">ROUND([1]histogram!B274*100,1)</f>
        <v>0.3</v>
      </c>
      <c r="G274">
        <f ca="1">ROUND([1]histogram!C274*100,1)</f>
        <v>0.3</v>
      </c>
    </row>
    <row r="275" spans="1:7">
      <c r="A275">
        <f t="shared" si="12"/>
        <v>274</v>
      </c>
      <c r="B275">
        <f ca="1">[1]histogram!B275*[1]histogram!$G$1</f>
        <v>98.969072164948457</v>
      </c>
      <c r="C275">
        <f ca="1">[1]histogram!C275*[1]histogram!$G$1</f>
        <v>80.412371134020617</v>
      </c>
      <c r="D275">
        <f t="shared" ca="1" si="13"/>
        <v>51.030927835051543</v>
      </c>
      <c r="E275">
        <f t="shared" ca="1" si="14"/>
        <v>69.587628865979383</v>
      </c>
      <c r="F275">
        <f ca="1">ROUND([1]histogram!B275*100,1)</f>
        <v>0.3</v>
      </c>
      <c r="G275">
        <f ca="1">ROUND([1]histogram!C275*100,1)</f>
        <v>0.3</v>
      </c>
    </row>
    <row r="276" spans="1:7">
      <c r="A276">
        <f t="shared" si="12"/>
        <v>275</v>
      </c>
      <c r="B276">
        <f ca="1">[1]histogram!B276*[1]histogram!$G$1</f>
        <v>108.24742268041237</v>
      </c>
      <c r="C276">
        <f ca="1">[1]histogram!C276*[1]histogram!$G$1</f>
        <v>75.773195876288653</v>
      </c>
      <c r="D276">
        <f t="shared" ca="1" si="13"/>
        <v>41.75257731958763</v>
      </c>
      <c r="E276">
        <f t="shared" ca="1" si="14"/>
        <v>74.226804123711347</v>
      </c>
      <c r="F276">
        <f ca="1">ROUND([1]histogram!B276*100,1)</f>
        <v>0.4</v>
      </c>
      <c r="G276">
        <f ca="1">ROUND([1]histogram!C276*100,1)</f>
        <v>0.2</v>
      </c>
    </row>
    <row r="277" spans="1:7">
      <c r="A277">
        <f t="shared" si="12"/>
        <v>276</v>
      </c>
      <c r="B277">
        <f ca="1">[1]histogram!B277*[1]histogram!$G$1</f>
        <v>105.15463917525771</v>
      </c>
      <c r="C277">
        <f ca="1">[1]histogram!C277*[1]histogram!$G$1</f>
        <v>60.309278350515456</v>
      </c>
      <c r="D277">
        <f t="shared" ca="1" si="13"/>
        <v>44.845360824742286</v>
      </c>
      <c r="E277">
        <f t="shared" ca="1" si="14"/>
        <v>89.690721649484544</v>
      </c>
      <c r="F277">
        <f ca="1">ROUND([1]histogram!B277*100,1)</f>
        <v>0.3</v>
      </c>
      <c r="G277">
        <f ca="1">ROUND([1]histogram!C277*100,1)</f>
        <v>0.2</v>
      </c>
    </row>
    <row r="278" spans="1:7">
      <c r="A278">
        <f t="shared" si="12"/>
        <v>277</v>
      </c>
      <c r="B278">
        <f ca="1">[1]histogram!B278*[1]histogram!$G$1</f>
        <v>78.865979381443296</v>
      </c>
      <c r="C278">
        <f ca="1">[1]histogram!C278*[1]histogram!$G$1</f>
        <v>60.309278350515456</v>
      </c>
      <c r="D278">
        <f t="shared" ca="1" si="13"/>
        <v>71.134020618556704</v>
      </c>
      <c r="E278">
        <f t="shared" ca="1" si="14"/>
        <v>89.690721649484544</v>
      </c>
      <c r="F278">
        <f ca="1">ROUND([1]histogram!B278*100,1)</f>
        <v>0.3</v>
      </c>
      <c r="G278">
        <f ca="1">ROUND([1]histogram!C278*100,1)</f>
        <v>0.2</v>
      </c>
    </row>
    <row r="279" spans="1:7">
      <c r="A279">
        <f t="shared" si="12"/>
        <v>278</v>
      </c>
      <c r="B279">
        <f ca="1">[1]histogram!B279*[1]histogram!$G$1</f>
        <v>71.13402061855669</v>
      </c>
      <c r="C279">
        <f ca="1">[1]histogram!C279*[1]histogram!$G$1</f>
        <v>119.0721649484536</v>
      </c>
      <c r="D279">
        <f t="shared" ca="1" si="13"/>
        <v>78.86597938144331</v>
      </c>
      <c r="E279">
        <f t="shared" ca="1" si="14"/>
        <v>30.927835051546396</v>
      </c>
      <c r="F279">
        <f ca="1">ROUND([1]histogram!B279*100,1)</f>
        <v>0.2</v>
      </c>
      <c r="G279">
        <f ca="1">ROUND([1]histogram!C279*100,1)</f>
        <v>0.4</v>
      </c>
    </row>
    <row r="280" spans="1:7">
      <c r="A280">
        <f t="shared" si="12"/>
        <v>279</v>
      </c>
      <c r="B280">
        <f ca="1">[1]histogram!B280*[1]histogram!$G$1</f>
        <v>97.422680412371122</v>
      </c>
      <c r="C280">
        <f ca="1">[1]histogram!C280*[1]histogram!$G$1</f>
        <v>114.43298969072164</v>
      </c>
      <c r="D280">
        <f t="shared" ca="1" si="13"/>
        <v>52.577319587628878</v>
      </c>
      <c r="E280">
        <f t="shared" ca="1" si="14"/>
        <v>35.567010309278359</v>
      </c>
      <c r="F280">
        <f ca="1">ROUND([1]histogram!B280*100,1)</f>
        <v>0.3</v>
      </c>
      <c r="G280">
        <f ca="1">ROUND([1]histogram!C280*100,1)</f>
        <v>0.4</v>
      </c>
    </row>
    <row r="281" spans="1:7">
      <c r="A281">
        <f t="shared" si="12"/>
        <v>280</v>
      </c>
      <c r="B281">
        <f ca="1">[1]histogram!B281*[1]histogram!$G$1</f>
        <v>89.69072164948453</v>
      </c>
      <c r="C281">
        <f ca="1">[1]histogram!C281*[1]histogram!$G$1</f>
        <v>108.24742268041237</v>
      </c>
      <c r="D281">
        <f t="shared" ca="1" si="13"/>
        <v>60.30927835051547</v>
      </c>
      <c r="E281">
        <f t="shared" ca="1" si="14"/>
        <v>41.75257731958763</v>
      </c>
      <c r="F281">
        <f ca="1">ROUND([1]histogram!B281*100,1)</f>
        <v>0.3</v>
      </c>
      <c r="G281">
        <f ca="1">ROUND([1]histogram!C281*100,1)</f>
        <v>0.4</v>
      </c>
    </row>
    <row r="282" spans="1:7">
      <c r="A282">
        <f t="shared" si="12"/>
        <v>281</v>
      </c>
      <c r="B282">
        <f ca="1">[1]histogram!B282*[1]histogram!$G$1</f>
        <v>89.69072164948453</v>
      </c>
      <c r="C282">
        <f ca="1">[1]histogram!C282*[1]histogram!$G$1</f>
        <v>61.855670103092784</v>
      </c>
      <c r="D282">
        <f t="shared" ca="1" si="13"/>
        <v>60.30927835051547</v>
      </c>
      <c r="E282">
        <f t="shared" ca="1" si="14"/>
        <v>88.144329896907209</v>
      </c>
      <c r="F282">
        <f ca="1">ROUND([1]histogram!B282*100,1)</f>
        <v>0.3</v>
      </c>
      <c r="G282">
        <f ca="1">ROUND([1]histogram!C282*100,1)</f>
        <v>0.2</v>
      </c>
    </row>
    <row r="283" spans="1:7">
      <c r="A283">
        <f t="shared" si="12"/>
        <v>282</v>
      </c>
      <c r="B283">
        <f ca="1">[1]histogram!B283*[1]histogram!$G$1</f>
        <v>68.041237113402062</v>
      </c>
      <c r="C283">
        <f ca="1">[1]histogram!C283*[1]histogram!$G$1</f>
        <v>75.773195876288653</v>
      </c>
      <c r="D283">
        <f t="shared" ca="1" si="13"/>
        <v>81.958762886597938</v>
      </c>
      <c r="E283">
        <f t="shared" ca="1" si="14"/>
        <v>74.226804123711347</v>
      </c>
      <c r="F283">
        <f ca="1">ROUND([1]histogram!B283*100,1)</f>
        <v>0.2</v>
      </c>
      <c r="G283">
        <f ca="1">ROUND([1]histogram!C283*100,1)</f>
        <v>0.2</v>
      </c>
    </row>
    <row r="284" spans="1:7">
      <c r="A284">
        <f t="shared" si="12"/>
        <v>283</v>
      </c>
      <c r="B284">
        <f ca="1">[1]histogram!B284*[1]histogram!$G$1</f>
        <v>86.597938144329888</v>
      </c>
      <c r="C284">
        <f ca="1">[1]histogram!C284*[1]histogram!$G$1</f>
        <v>100.51546391752576</v>
      </c>
      <c r="D284">
        <f t="shared" ca="1" si="13"/>
        <v>63.402061855670112</v>
      </c>
      <c r="E284">
        <f t="shared" ca="1" si="14"/>
        <v>49.484536082474236</v>
      </c>
      <c r="F284">
        <f ca="1">ROUND([1]histogram!B284*100,1)</f>
        <v>0.3</v>
      </c>
      <c r="G284">
        <f ca="1">ROUND([1]histogram!C284*100,1)</f>
        <v>0.3</v>
      </c>
    </row>
    <row r="285" spans="1:7">
      <c r="A285">
        <f t="shared" si="12"/>
        <v>284</v>
      </c>
      <c r="B285">
        <f ca="1">[1]histogram!B285*[1]histogram!$G$1</f>
        <v>103.60824742268041</v>
      </c>
      <c r="C285">
        <f ca="1">[1]histogram!C285*[1]histogram!$G$1</f>
        <v>95.876288659793801</v>
      </c>
      <c r="D285">
        <f t="shared" ca="1" si="13"/>
        <v>46.391752577319593</v>
      </c>
      <c r="E285">
        <f t="shared" ca="1" si="14"/>
        <v>54.123711340206199</v>
      </c>
      <c r="F285">
        <f ca="1">ROUND([1]histogram!B285*100,1)</f>
        <v>0.3</v>
      </c>
      <c r="G285">
        <f ca="1">ROUND([1]histogram!C285*100,1)</f>
        <v>0.3</v>
      </c>
    </row>
    <row r="286" spans="1:7">
      <c r="A286">
        <f t="shared" si="12"/>
        <v>285</v>
      </c>
      <c r="B286">
        <f ca="1">[1]histogram!B286*[1]histogram!$G$1</f>
        <v>108.24742268041237</v>
      </c>
      <c r="C286">
        <f ca="1">[1]histogram!C286*[1]histogram!$G$1</f>
        <v>80.412371134020617</v>
      </c>
      <c r="D286">
        <f t="shared" ca="1" si="13"/>
        <v>41.75257731958763</v>
      </c>
      <c r="E286">
        <f t="shared" ca="1" si="14"/>
        <v>69.587628865979383</v>
      </c>
      <c r="F286">
        <f ca="1">ROUND([1]histogram!B286*100,1)</f>
        <v>0.4</v>
      </c>
      <c r="G286">
        <f ca="1">ROUND([1]histogram!C286*100,1)</f>
        <v>0.3</v>
      </c>
    </row>
    <row r="287" spans="1:7">
      <c r="A287">
        <f t="shared" si="12"/>
        <v>286</v>
      </c>
      <c r="B287">
        <f ca="1">[1]histogram!B287*[1]histogram!$G$1</f>
        <v>80.412371134020617</v>
      </c>
      <c r="C287">
        <f ca="1">[1]histogram!C287*[1]histogram!$G$1</f>
        <v>91.237113402061851</v>
      </c>
      <c r="D287">
        <f t="shared" ca="1" si="13"/>
        <v>69.587628865979383</v>
      </c>
      <c r="E287">
        <f t="shared" ca="1" si="14"/>
        <v>58.762886597938149</v>
      </c>
      <c r="F287">
        <f ca="1">ROUND([1]histogram!B287*100,1)</f>
        <v>0.3</v>
      </c>
      <c r="G287">
        <f ca="1">ROUND([1]histogram!C287*100,1)</f>
        <v>0.3</v>
      </c>
    </row>
    <row r="288" spans="1:7">
      <c r="A288">
        <f t="shared" si="12"/>
        <v>287</v>
      </c>
      <c r="B288">
        <f ca="1">[1]histogram!B288*[1]histogram!$G$1</f>
        <v>83.505154639175259</v>
      </c>
      <c r="C288">
        <f ca="1">[1]histogram!C288*[1]histogram!$G$1</f>
        <v>83.505154639175259</v>
      </c>
      <c r="D288">
        <f t="shared" ca="1" si="13"/>
        <v>66.494845360824741</v>
      </c>
      <c r="E288">
        <f t="shared" ca="1" si="14"/>
        <v>66.494845360824741</v>
      </c>
      <c r="F288">
        <f ca="1">ROUND([1]histogram!B288*100,1)</f>
        <v>0.3</v>
      </c>
      <c r="G288">
        <f ca="1">ROUND([1]histogram!C288*100,1)</f>
        <v>0.3</v>
      </c>
    </row>
    <row r="289" spans="1:7">
      <c r="A289">
        <f t="shared" si="12"/>
        <v>288</v>
      </c>
      <c r="B289">
        <f ca="1">[1]histogram!B289*[1]histogram!$G$1</f>
        <v>86.597938144329888</v>
      </c>
      <c r="C289">
        <f ca="1">[1]histogram!C289*[1]histogram!$G$1</f>
        <v>89.69072164948453</v>
      </c>
      <c r="D289">
        <f t="shared" ca="1" si="13"/>
        <v>63.402061855670112</v>
      </c>
      <c r="E289">
        <f t="shared" ca="1" si="14"/>
        <v>60.30927835051547</v>
      </c>
      <c r="F289">
        <f ca="1">ROUND([1]histogram!B289*100,1)</f>
        <v>0.3</v>
      </c>
      <c r="G289">
        <f ca="1">ROUND([1]histogram!C289*100,1)</f>
        <v>0.3</v>
      </c>
    </row>
    <row r="290" spans="1:7">
      <c r="A290">
        <f t="shared" si="12"/>
        <v>289</v>
      </c>
      <c r="B290">
        <f ca="1">[1]histogram!B290*[1]histogram!$G$1</f>
        <v>95.876288659793801</v>
      </c>
      <c r="C290">
        <f ca="1">[1]histogram!C290*[1]histogram!$G$1</f>
        <v>92.783505154639172</v>
      </c>
      <c r="D290">
        <f t="shared" ca="1" si="13"/>
        <v>54.123711340206199</v>
      </c>
      <c r="E290">
        <f t="shared" ca="1" si="14"/>
        <v>57.216494845360828</v>
      </c>
      <c r="F290">
        <f ca="1">ROUND([1]histogram!B290*100,1)</f>
        <v>0.3</v>
      </c>
      <c r="G290">
        <f ca="1">ROUND([1]histogram!C290*100,1)</f>
        <v>0.3</v>
      </c>
    </row>
    <row r="291" spans="1:7">
      <c r="A291">
        <f t="shared" si="12"/>
        <v>290</v>
      </c>
      <c r="B291">
        <f ca="1">[1]histogram!B291*[1]histogram!$G$1</f>
        <v>92.783505154639172</v>
      </c>
      <c r="C291">
        <f ca="1">[1]histogram!C291*[1]histogram!$G$1</f>
        <v>88.144329896907209</v>
      </c>
      <c r="D291">
        <f t="shared" ca="1" si="13"/>
        <v>57.216494845360828</v>
      </c>
      <c r="E291">
        <f t="shared" ca="1" si="14"/>
        <v>61.855670103092791</v>
      </c>
      <c r="F291">
        <f ca="1">ROUND([1]histogram!B291*100,1)</f>
        <v>0.3</v>
      </c>
      <c r="G291">
        <f ca="1">ROUND([1]histogram!C291*100,1)</f>
        <v>0.3</v>
      </c>
    </row>
    <row r="292" spans="1:7">
      <c r="A292">
        <f t="shared" si="12"/>
        <v>291</v>
      </c>
      <c r="B292">
        <f ca="1">[1]histogram!B292*[1]histogram!$G$1</f>
        <v>94.329896907216494</v>
      </c>
      <c r="C292">
        <f ca="1">[1]histogram!C292*[1]histogram!$G$1</f>
        <v>89.69072164948453</v>
      </c>
      <c r="D292">
        <f t="shared" ca="1" si="13"/>
        <v>55.670103092783506</v>
      </c>
      <c r="E292">
        <f t="shared" ca="1" si="14"/>
        <v>60.30927835051547</v>
      </c>
      <c r="F292">
        <f ca="1">ROUND([1]histogram!B292*100,1)</f>
        <v>0.3</v>
      </c>
      <c r="G292">
        <f ca="1">ROUND([1]histogram!C292*100,1)</f>
        <v>0.3</v>
      </c>
    </row>
    <row r="293" spans="1:7">
      <c r="A293">
        <f t="shared" si="12"/>
        <v>292</v>
      </c>
      <c r="B293">
        <f ca="1">[1]histogram!B293*[1]histogram!$G$1</f>
        <v>91.237113402061851</v>
      </c>
      <c r="C293">
        <f ca="1">[1]histogram!C293*[1]histogram!$G$1</f>
        <v>77.319587628865975</v>
      </c>
      <c r="D293">
        <f t="shared" ca="1" si="13"/>
        <v>58.762886597938149</v>
      </c>
      <c r="E293">
        <f t="shared" ca="1" si="14"/>
        <v>72.680412371134025</v>
      </c>
      <c r="F293">
        <f ca="1">ROUND([1]histogram!B293*100,1)</f>
        <v>0.3</v>
      </c>
      <c r="G293">
        <f ca="1">ROUND([1]histogram!C293*100,1)</f>
        <v>0.3</v>
      </c>
    </row>
    <row r="294" spans="1:7">
      <c r="A294">
        <f t="shared" si="12"/>
        <v>293</v>
      </c>
      <c r="B294">
        <f ca="1">[1]histogram!B294*[1]histogram!$G$1</f>
        <v>72.680412371134025</v>
      </c>
      <c r="C294">
        <f ca="1">[1]histogram!C294*[1]histogram!$G$1</f>
        <v>132.98969072164948</v>
      </c>
      <c r="D294">
        <f t="shared" ca="1" si="13"/>
        <v>77.319587628865975</v>
      </c>
      <c r="E294">
        <f t="shared" ca="1" si="14"/>
        <v>17.010309278350519</v>
      </c>
      <c r="F294">
        <f ca="1">ROUND([1]histogram!B294*100,1)</f>
        <v>0.2</v>
      </c>
      <c r="G294">
        <f ca="1">ROUND([1]histogram!C294*100,1)</f>
        <v>0.4</v>
      </c>
    </row>
    <row r="295" spans="1:7">
      <c r="A295">
        <f t="shared" si="12"/>
        <v>294</v>
      </c>
      <c r="B295">
        <f ca="1">[1]histogram!B295*[1]histogram!$G$1</f>
        <v>91.237113402061851</v>
      </c>
      <c r="C295">
        <f ca="1">[1]histogram!C295*[1]histogram!$G$1</f>
        <v>114.43298969072164</v>
      </c>
      <c r="D295">
        <f t="shared" ca="1" si="13"/>
        <v>58.762886597938149</v>
      </c>
      <c r="E295">
        <f t="shared" ca="1" si="14"/>
        <v>35.567010309278359</v>
      </c>
      <c r="F295">
        <f ca="1">ROUND([1]histogram!B295*100,1)</f>
        <v>0.3</v>
      </c>
      <c r="G295">
        <f ca="1">ROUND([1]histogram!C295*100,1)</f>
        <v>0.4</v>
      </c>
    </row>
    <row r="296" spans="1:7">
      <c r="A296">
        <f t="shared" si="12"/>
        <v>295</v>
      </c>
      <c r="B296">
        <f ca="1">[1]histogram!B296*[1]histogram!$G$1</f>
        <v>94.329896907216494</v>
      </c>
      <c r="C296">
        <f ca="1">[1]histogram!C296*[1]histogram!$G$1</f>
        <v>75.773195876288653</v>
      </c>
      <c r="D296">
        <f t="shared" ca="1" si="13"/>
        <v>55.670103092783506</v>
      </c>
      <c r="E296">
        <f t="shared" ca="1" si="14"/>
        <v>74.226804123711347</v>
      </c>
      <c r="F296">
        <f ca="1">ROUND([1]histogram!B296*100,1)</f>
        <v>0.3</v>
      </c>
      <c r="G296">
        <f ca="1">ROUND([1]histogram!C296*100,1)</f>
        <v>0.2</v>
      </c>
    </row>
    <row r="297" spans="1:7">
      <c r="A297">
        <f t="shared" si="12"/>
        <v>296</v>
      </c>
      <c r="B297">
        <f ca="1">[1]histogram!B297*[1]histogram!$G$1</f>
        <v>83.505154639175259</v>
      </c>
      <c r="C297">
        <f ca="1">[1]histogram!C297*[1]histogram!$G$1</f>
        <v>94.329896907216494</v>
      </c>
      <c r="D297">
        <f t="shared" ca="1" si="13"/>
        <v>66.494845360824741</v>
      </c>
      <c r="E297">
        <f t="shared" ca="1" si="14"/>
        <v>55.670103092783506</v>
      </c>
      <c r="F297">
        <f ca="1">ROUND([1]histogram!B297*100,1)</f>
        <v>0.3</v>
      </c>
      <c r="G297">
        <f ca="1">ROUND([1]histogram!C297*100,1)</f>
        <v>0.3</v>
      </c>
    </row>
    <row r="298" spans="1:7">
      <c r="A298">
        <f t="shared" si="12"/>
        <v>297</v>
      </c>
      <c r="B298">
        <f ca="1">[1]histogram!B298*[1]histogram!$G$1</f>
        <v>97.422680412371122</v>
      </c>
      <c r="C298">
        <f ca="1">[1]histogram!C298*[1]histogram!$G$1</f>
        <v>102.06185567010309</v>
      </c>
      <c r="D298">
        <f t="shared" ca="1" si="13"/>
        <v>52.577319587628878</v>
      </c>
      <c r="E298">
        <f t="shared" ca="1" si="14"/>
        <v>47.938144329896915</v>
      </c>
      <c r="F298">
        <f ca="1">ROUND([1]histogram!B298*100,1)</f>
        <v>0.3</v>
      </c>
      <c r="G298">
        <f ca="1">ROUND([1]histogram!C298*100,1)</f>
        <v>0.3</v>
      </c>
    </row>
    <row r="299" spans="1:7">
      <c r="A299">
        <f t="shared" si="12"/>
        <v>298</v>
      </c>
      <c r="B299">
        <f ca="1">[1]histogram!B299*[1]histogram!$G$1</f>
        <v>100.51546391752576</v>
      </c>
      <c r="C299">
        <f ca="1">[1]histogram!C299*[1]histogram!$G$1</f>
        <v>102.06185567010309</v>
      </c>
      <c r="D299">
        <f t="shared" ca="1" si="13"/>
        <v>49.484536082474236</v>
      </c>
      <c r="E299">
        <f t="shared" ca="1" si="14"/>
        <v>47.938144329896915</v>
      </c>
      <c r="F299">
        <f ca="1">ROUND([1]histogram!B299*100,1)</f>
        <v>0.3</v>
      </c>
      <c r="G299">
        <f ca="1">ROUND([1]histogram!C299*100,1)</f>
        <v>0.3</v>
      </c>
    </row>
    <row r="300" spans="1:7">
      <c r="A300">
        <f t="shared" si="12"/>
        <v>299</v>
      </c>
      <c r="B300">
        <f ca="1">[1]histogram!B300*[1]histogram!$G$1</f>
        <v>103.60824742268041</v>
      </c>
      <c r="C300">
        <f ca="1">[1]histogram!C300*[1]histogram!$G$1</f>
        <v>92.783505154639172</v>
      </c>
      <c r="D300">
        <f t="shared" ca="1" si="13"/>
        <v>46.391752577319593</v>
      </c>
      <c r="E300">
        <f t="shared" ca="1" si="14"/>
        <v>57.216494845360828</v>
      </c>
      <c r="F300">
        <f ca="1">ROUND([1]histogram!B300*100,1)</f>
        <v>0.3</v>
      </c>
      <c r="G300">
        <f ca="1">ROUND([1]histogram!C300*100,1)</f>
        <v>0.3</v>
      </c>
    </row>
    <row r="301" spans="1:7">
      <c r="A301">
        <f t="shared" si="12"/>
        <v>300</v>
      </c>
      <c r="B301">
        <f ca="1">[1]histogram!B301*[1]histogram!$G$1</f>
        <v>97.422680412371122</v>
      </c>
      <c r="C301">
        <f ca="1">[1]histogram!C301*[1]histogram!$G$1</f>
        <v>89.69072164948453</v>
      </c>
      <c r="D301">
        <f t="shared" ca="1" si="13"/>
        <v>52.577319587628878</v>
      </c>
      <c r="E301">
        <f t="shared" ca="1" si="14"/>
        <v>60.30927835051547</v>
      </c>
      <c r="F301">
        <f ca="1">ROUND([1]histogram!B301*100,1)</f>
        <v>0.3</v>
      </c>
      <c r="G301">
        <f ca="1">ROUND([1]histogram!C301*100,1)</f>
        <v>0.3</v>
      </c>
    </row>
    <row r="302" spans="1:7">
      <c r="A302">
        <f t="shared" si="12"/>
        <v>301</v>
      </c>
      <c r="B302">
        <f ca="1">[1]histogram!B302*[1]histogram!$G$1</f>
        <v>100.51546391752576</v>
      </c>
      <c r="C302">
        <f ca="1">[1]histogram!C302*[1]histogram!$G$1</f>
        <v>78.865979381443296</v>
      </c>
      <c r="D302">
        <f t="shared" ca="1" si="13"/>
        <v>49.484536082474236</v>
      </c>
      <c r="E302">
        <f t="shared" ca="1" si="14"/>
        <v>71.134020618556704</v>
      </c>
      <c r="F302">
        <f ca="1">ROUND([1]histogram!B302*100,1)</f>
        <v>0.3</v>
      </c>
      <c r="G302">
        <f ca="1">ROUND([1]histogram!C302*100,1)</f>
        <v>0.3</v>
      </c>
    </row>
    <row r="303" spans="1:7">
      <c r="A303">
        <f t="shared" si="12"/>
        <v>302</v>
      </c>
      <c r="B303">
        <f ca="1">[1]histogram!B303*[1]histogram!$G$1</f>
        <v>103.60824742268041</v>
      </c>
      <c r="C303">
        <f ca="1">[1]histogram!C303*[1]histogram!$G$1</f>
        <v>80.412371134020617</v>
      </c>
      <c r="D303">
        <f t="shared" ca="1" si="13"/>
        <v>46.391752577319593</v>
      </c>
      <c r="E303">
        <f t="shared" ca="1" si="14"/>
        <v>69.587628865979383</v>
      </c>
      <c r="F303">
        <f ca="1">ROUND([1]histogram!B303*100,1)</f>
        <v>0.3</v>
      </c>
      <c r="G303">
        <f ca="1">ROUND([1]histogram!C303*100,1)</f>
        <v>0.3</v>
      </c>
    </row>
    <row r="304" spans="1:7">
      <c r="A304">
        <f t="shared" si="12"/>
        <v>303</v>
      </c>
      <c r="B304">
        <f ca="1">[1]histogram!B304*[1]histogram!$G$1</f>
        <v>105.15463917525771</v>
      </c>
      <c r="C304">
        <f ca="1">[1]histogram!C304*[1]histogram!$G$1</f>
        <v>92.783505154639172</v>
      </c>
      <c r="D304">
        <f t="shared" ca="1" si="13"/>
        <v>44.845360824742286</v>
      </c>
      <c r="E304">
        <f t="shared" ca="1" si="14"/>
        <v>57.216494845360828</v>
      </c>
      <c r="F304">
        <f ca="1">ROUND([1]histogram!B304*100,1)</f>
        <v>0.3</v>
      </c>
      <c r="G304">
        <f ca="1">ROUND([1]histogram!C304*100,1)</f>
        <v>0.3</v>
      </c>
    </row>
    <row r="305" spans="1:7">
      <c r="A305">
        <f t="shared" si="12"/>
        <v>304</v>
      </c>
      <c r="B305">
        <f ca="1">[1]histogram!B305*[1]histogram!$G$1</f>
        <v>103.60824742268041</v>
      </c>
      <c r="C305">
        <f ca="1">[1]histogram!C305*[1]histogram!$G$1</f>
        <v>88.144329896907209</v>
      </c>
      <c r="D305">
        <f t="shared" ca="1" si="13"/>
        <v>46.391752577319593</v>
      </c>
      <c r="E305">
        <f t="shared" ca="1" si="14"/>
        <v>61.855670103092791</v>
      </c>
      <c r="F305">
        <f ca="1">ROUND([1]histogram!B305*100,1)</f>
        <v>0.3</v>
      </c>
      <c r="G305">
        <f ca="1">ROUND([1]histogram!C305*100,1)</f>
        <v>0.3</v>
      </c>
    </row>
    <row r="306" spans="1:7">
      <c r="A306">
        <f t="shared" si="12"/>
        <v>305</v>
      </c>
      <c r="B306">
        <f ca="1">[1]histogram!B306*[1]histogram!$G$1</f>
        <v>103.60824742268041</v>
      </c>
      <c r="C306">
        <f ca="1">[1]histogram!C306*[1]histogram!$G$1</f>
        <v>102.06185567010309</v>
      </c>
      <c r="D306">
        <f t="shared" ca="1" si="13"/>
        <v>46.391752577319593</v>
      </c>
      <c r="E306">
        <f t="shared" ca="1" si="14"/>
        <v>47.938144329896915</v>
      </c>
      <c r="F306">
        <f ca="1">ROUND([1]histogram!B306*100,1)</f>
        <v>0.3</v>
      </c>
      <c r="G306">
        <f ca="1">ROUND([1]histogram!C306*100,1)</f>
        <v>0.3</v>
      </c>
    </row>
    <row r="307" spans="1:7">
      <c r="A307">
        <f t="shared" si="12"/>
        <v>306</v>
      </c>
      <c r="B307">
        <f ca="1">[1]histogram!B307*[1]histogram!$G$1</f>
        <v>108.24742268041237</v>
      </c>
      <c r="C307">
        <f ca="1">[1]histogram!C307*[1]histogram!$G$1</f>
        <v>100.51546391752576</v>
      </c>
      <c r="D307">
        <f t="shared" ca="1" si="13"/>
        <v>41.75257731958763</v>
      </c>
      <c r="E307">
        <f t="shared" ca="1" si="14"/>
        <v>49.484536082474236</v>
      </c>
      <c r="F307">
        <f ca="1">ROUND([1]histogram!B307*100,1)</f>
        <v>0.4</v>
      </c>
      <c r="G307">
        <f ca="1">ROUND([1]histogram!C307*100,1)</f>
        <v>0.3</v>
      </c>
    </row>
    <row r="308" spans="1:7">
      <c r="A308">
        <f t="shared" si="12"/>
        <v>307</v>
      </c>
      <c r="B308">
        <f ca="1">[1]histogram!B308*[1]histogram!$G$1</f>
        <v>83.505154639175259</v>
      </c>
      <c r="C308">
        <f ca="1">[1]histogram!C308*[1]histogram!$G$1</f>
        <v>78.865979381443296</v>
      </c>
      <c r="D308">
        <f t="shared" ca="1" si="13"/>
        <v>66.494845360824741</v>
      </c>
      <c r="E308">
        <f t="shared" ca="1" si="14"/>
        <v>71.134020618556704</v>
      </c>
      <c r="F308">
        <f ca="1">ROUND([1]histogram!B308*100,1)</f>
        <v>0.3</v>
      </c>
      <c r="G308">
        <f ca="1">ROUND([1]histogram!C308*100,1)</f>
        <v>0.3</v>
      </c>
    </row>
    <row r="309" spans="1:7">
      <c r="A309">
        <f t="shared" si="12"/>
        <v>308</v>
      </c>
      <c r="B309">
        <f ca="1">[1]histogram!B309*[1]histogram!$G$1</f>
        <v>108.24742268041237</v>
      </c>
      <c r="C309">
        <f ca="1">[1]histogram!C309*[1]histogram!$G$1</f>
        <v>108.24742268041237</v>
      </c>
      <c r="D309">
        <f t="shared" ca="1" si="13"/>
        <v>41.75257731958763</v>
      </c>
      <c r="E309">
        <f t="shared" ca="1" si="14"/>
        <v>41.75257731958763</v>
      </c>
      <c r="F309">
        <f ca="1">ROUND([1]histogram!B309*100,1)</f>
        <v>0.4</v>
      </c>
      <c r="G309">
        <f ca="1">ROUND([1]histogram!C309*100,1)</f>
        <v>0.4</v>
      </c>
    </row>
    <row r="310" spans="1:7">
      <c r="A310">
        <f t="shared" si="12"/>
        <v>309</v>
      </c>
      <c r="B310">
        <f ca="1">[1]histogram!B310*[1]histogram!$G$1</f>
        <v>126.80412371134021</v>
      </c>
      <c r="C310">
        <f ca="1">[1]histogram!C310*[1]histogram!$G$1</f>
        <v>83.505154639175259</v>
      </c>
      <c r="D310">
        <f t="shared" ca="1" si="13"/>
        <v>23.19587628865979</v>
      </c>
      <c r="E310">
        <f t="shared" ca="1" si="14"/>
        <v>66.494845360824741</v>
      </c>
      <c r="F310">
        <f ca="1">ROUND([1]histogram!B310*100,1)</f>
        <v>0.4</v>
      </c>
      <c r="G310">
        <f ca="1">ROUND([1]histogram!C310*100,1)</f>
        <v>0.3</v>
      </c>
    </row>
    <row r="311" spans="1:7">
      <c r="A311">
        <f t="shared" si="12"/>
        <v>310</v>
      </c>
      <c r="B311">
        <f ca="1">[1]histogram!B311*[1]histogram!$G$1</f>
        <v>83.505154639175259</v>
      </c>
      <c r="C311">
        <f ca="1">[1]histogram!C311*[1]histogram!$G$1</f>
        <v>77.319587628865975</v>
      </c>
      <c r="D311">
        <f t="shared" ca="1" si="13"/>
        <v>66.494845360824741</v>
      </c>
      <c r="E311">
        <f t="shared" ca="1" si="14"/>
        <v>72.680412371134025</v>
      </c>
      <c r="F311">
        <f ca="1">ROUND([1]histogram!B311*100,1)</f>
        <v>0.3</v>
      </c>
      <c r="G311">
        <f ca="1">ROUND([1]histogram!C311*100,1)</f>
        <v>0.3</v>
      </c>
    </row>
    <row r="312" spans="1:7">
      <c r="A312">
        <f t="shared" si="12"/>
        <v>311</v>
      </c>
      <c r="B312">
        <f ca="1">[1]histogram!B312*[1]histogram!$G$1</f>
        <v>105.15463917525771</v>
      </c>
      <c r="C312">
        <f ca="1">[1]histogram!C312*[1]histogram!$G$1</f>
        <v>88.144329896907209</v>
      </c>
      <c r="D312">
        <f t="shared" ca="1" si="13"/>
        <v>44.845360824742286</v>
      </c>
      <c r="E312">
        <f t="shared" ca="1" si="14"/>
        <v>61.855670103092791</v>
      </c>
      <c r="F312">
        <f ca="1">ROUND([1]histogram!B312*100,1)</f>
        <v>0.3</v>
      </c>
      <c r="G312">
        <f ca="1">ROUND([1]histogram!C312*100,1)</f>
        <v>0.3</v>
      </c>
    </row>
    <row r="313" spans="1:7">
      <c r="A313">
        <f t="shared" si="12"/>
        <v>312</v>
      </c>
      <c r="B313">
        <f ca="1">[1]histogram!B313*[1]histogram!$G$1</f>
        <v>103.60824742268041</v>
      </c>
      <c r="C313">
        <f ca="1">[1]histogram!C313*[1]histogram!$G$1</f>
        <v>98.969072164948457</v>
      </c>
      <c r="D313">
        <f t="shared" ca="1" si="13"/>
        <v>46.391752577319593</v>
      </c>
      <c r="E313">
        <f t="shared" ca="1" si="14"/>
        <v>51.030927835051543</v>
      </c>
      <c r="F313">
        <f ca="1">ROUND([1]histogram!B313*100,1)</f>
        <v>0.3</v>
      </c>
      <c r="G313">
        <f ca="1">ROUND([1]histogram!C313*100,1)</f>
        <v>0.3</v>
      </c>
    </row>
    <row r="314" spans="1:7">
      <c r="A314">
        <f t="shared" si="12"/>
        <v>313</v>
      </c>
      <c r="B314">
        <f ca="1">[1]histogram!B314*[1]histogram!$G$1</f>
        <v>103.60824742268041</v>
      </c>
      <c r="C314">
        <f ca="1">[1]histogram!C314*[1]histogram!$G$1</f>
        <v>91.237113402061851</v>
      </c>
      <c r="D314">
        <f t="shared" ca="1" si="13"/>
        <v>46.391752577319593</v>
      </c>
      <c r="E314">
        <f t="shared" ca="1" si="14"/>
        <v>58.762886597938149</v>
      </c>
      <c r="F314">
        <f ca="1">ROUND([1]histogram!B314*100,1)</f>
        <v>0.3</v>
      </c>
      <c r="G314">
        <f ca="1">ROUND([1]histogram!C314*100,1)</f>
        <v>0.3</v>
      </c>
    </row>
    <row r="315" spans="1:7">
      <c r="A315">
        <f t="shared" si="12"/>
        <v>314</v>
      </c>
      <c r="B315">
        <f ca="1">[1]histogram!B315*[1]histogram!$G$1</f>
        <v>97.422680412371122</v>
      </c>
      <c r="C315">
        <f ca="1">[1]histogram!C315*[1]histogram!$G$1</f>
        <v>85.051546391752566</v>
      </c>
      <c r="D315">
        <f t="shared" ca="1" si="13"/>
        <v>52.577319587628878</v>
      </c>
      <c r="E315">
        <f t="shared" ca="1" si="14"/>
        <v>64.948453608247434</v>
      </c>
      <c r="F315">
        <f ca="1">ROUND([1]histogram!B315*100,1)</f>
        <v>0.3</v>
      </c>
      <c r="G315">
        <f ca="1">ROUND([1]histogram!C315*100,1)</f>
        <v>0.3</v>
      </c>
    </row>
    <row r="316" spans="1:7">
      <c r="A316">
        <f t="shared" si="12"/>
        <v>315</v>
      </c>
      <c r="B316">
        <f ca="1">[1]histogram!B316*[1]histogram!$G$1</f>
        <v>136.08247422680412</v>
      </c>
      <c r="C316">
        <f ca="1">[1]histogram!C316*[1]histogram!$G$1</f>
        <v>92.783505154639172</v>
      </c>
      <c r="D316">
        <f t="shared" ca="1" si="13"/>
        <v>13.917525773195877</v>
      </c>
      <c r="E316">
        <f t="shared" ca="1" si="14"/>
        <v>57.216494845360828</v>
      </c>
      <c r="F316">
        <f ca="1">ROUND([1]histogram!B316*100,1)</f>
        <v>0.4</v>
      </c>
      <c r="G316">
        <f ca="1">ROUND([1]histogram!C316*100,1)</f>
        <v>0.3</v>
      </c>
    </row>
    <row r="317" spans="1:7">
      <c r="A317">
        <f t="shared" si="12"/>
        <v>316</v>
      </c>
      <c r="B317">
        <f ca="1">[1]histogram!B317*[1]histogram!$G$1</f>
        <v>102.06185567010309</v>
      </c>
      <c r="C317">
        <f ca="1">[1]histogram!C317*[1]histogram!$G$1</f>
        <v>91.237113402061851</v>
      </c>
      <c r="D317">
        <f t="shared" ca="1" si="13"/>
        <v>47.938144329896915</v>
      </c>
      <c r="E317">
        <f t="shared" ca="1" si="14"/>
        <v>58.762886597938149</v>
      </c>
      <c r="F317">
        <f ca="1">ROUND([1]histogram!B317*100,1)</f>
        <v>0.3</v>
      </c>
      <c r="G317">
        <f ca="1">ROUND([1]histogram!C317*100,1)</f>
        <v>0.3</v>
      </c>
    </row>
    <row r="318" spans="1:7">
      <c r="A318">
        <f t="shared" si="12"/>
        <v>317</v>
      </c>
      <c r="B318">
        <f ca="1">[1]histogram!B318*[1]histogram!$G$1</f>
        <v>83.505154639175259</v>
      </c>
      <c r="C318">
        <f ca="1">[1]histogram!C318*[1]histogram!$G$1</f>
        <v>97.422680412371122</v>
      </c>
      <c r="D318">
        <f t="shared" ca="1" si="13"/>
        <v>66.494845360824741</v>
      </c>
      <c r="E318">
        <f t="shared" ca="1" si="14"/>
        <v>52.577319587628878</v>
      </c>
      <c r="F318">
        <f ca="1">ROUND([1]histogram!B318*100,1)</f>
        <v>0.3</v>
      </c>
      <c r="G318">
        <f ca="1">ROUND([1]histogram!C318*100,1)</f>
        <v>0.3</v>
      </c>
    </row>
    <row r="319" spans="1:7">
      <c r="A319">
        <f t="shared" si="12"/>
        <v>318</v>
      </c>
      <c r="B319">
        <f ca="1">[1]histogram!B319*[1]histogram!$G$1</f>
        <v>122.16494845360825</v>
      </c>
      <c r="C319">
        <f ca="1">[1]histogram!C319*[1]histogram!$G$1</f>
        <v>66.494845360824741</v>
      </c>
      <c r="D319">
        <f t="shared" ca="1" si="13"/>
        <v>27.835051546391753</v>
      </c>
      <c r="E319">
        <f t="shared" ca="1" si="14"/>
        <v>83.505154639175259</v>
      </c>
      <c r="F319">
        <f ca="1">ROUND([1]histogram!B319*100,1)</f>
        <v>0.4</v>
      </c>
      <c r="G319">
        <f ca="1">ROUND([1]histogram!C319*100,1)</f>
        <v>0.2</v>
      </c>
    </row>
    <row r="320" spans="1:7">
      <c r="A320">
        <f t="shared" si="12"/>
        <v>319</v>
      </c>
      <c r="B320">
        <f ca="1">[1]histogram!B320*[1]histogram!$G$1</f>
        <v>139.17525773195874</v>
      </c>
      <c r="C320">
        <f ca="1">[1]histogram!C320*[1]histogram!$G$1</f>
        <v>97.422680412371122</v>
      </c>
      <c r="D320">
        <f t="shared" ca="1" si="13"/>
        <v>10.824742268041263</v>
      </c>
      <c r="E320">
        <f t="shared" ca="1" si="14"/>
        <v>52.577319587628878</v>
      </c>
      <c r="F320">
        <f ca="1">ROUND([1]histogram!B320*100,1)</f>
        <v>0.5</v>
      </c>
      <c r="G320">
        <f ca="1">ROUND([1]histogram!C320*100,1)</f>
        <v>0.3</v>
      </c>
    </row>
    <row r="321" spans="1:7">
      <c r="A321">
        <f t="shared" si="12"/>
        <v>320</v>
      </c>
      <c r="B321">
        <f ca="1">[1]histogram!B321*[1]histogram!$G$1</f>
        <v>103.60824742268041</v>
      </c>
      <c r="C321">
        <f ca="1">[1]histogram!C321*[1]histogram!$G$1</f>
        <v>75.773195876288653</v>
      </c>
      <c r="D321">
        <f t="shared" ca="1" si="13"/>
        <v>46.391752577319593</v>
      </c>
      <c r="E321">
        <f t="shared" ca="1" si="14"/>
        <v>74.226804123711347</v>
      </c>
      <c r="F321">
        <f ca="1">ROUND([1]histogram!B321*100,1)</f>
        <v>0.3</v>
      </c>
      <c r="G321">
        <f ca="1">ROUND([1]histogram!C321*100,1)</f>
        <v>0.2</v>
      </c>
    </row>
    <row r="322" spans="1:7">
      <c r="A322">
        <f t="shared" ref="A322:A385" si="15">ROW()-1</f>
        <v>321</v>
      </c>
      <c r="B322">
        <f ca="1">[1]histogram!B322*[1]histogram!$G$1</f>
        <v>109.79381443298969</v>
      </c>
      <c r="C322">
        <f ca="1">[1]histogram!C322*[1]histogram!$G$1</f>
        <v>74.226804123711332</v>
      </c>
      <c r="D322">
        <f t="shared" ca="1" si="13"/>
        <v>40.206185567010309</v>
      </c>
      <c r="E322">
        <f t="shared" ca="1" si="14"/>
        <v>75.773195876288668</v>
      </c>
      <c r="F322">
        <f ca="1">ROUND([1]histogram!B322*100,1)</f>
        <v>0.4</v>
      </c>
      <c r="G322">
        <f ca="1">ROUND([1]histogram!C322*100,1)</f>
        <v>0.2</v>
      </c>
    </row>
    <row r="323" spans="1:7">
      <c r="A323">
        <f t="shared" si="15"/>
        <v>322</v>
      </c>
      <c r="B323">
        <f ca="1">[1]histogram!B323*[1]histogram!$G$1</f>
        <v>89.69072164948453</v>
      </c>
      <c r="C323">
        <f ca="1">[1]histogram!C323*[1]histogram!$G$1</f>
        <v>77.319587628865975</v>
      </c>
      <c r="D323">
        <f t="shared" ref="D323:D386" ca="1" si="16">150-B323</f>
        <v>60.30927835051547</v>
      </c>
      <c r="E323">
        <f t="shared" ref="E323:E386" ca="1" si="17">150-C323</f>
        <v>72.680412371134025</v>
      </c>
      <c r="F323">
        <f ca="1">ROUND([1]histogram!B323*100,1)</f>
        <v>0.3</v>
      </c>
      <c r="G323">
        <f ca="1">ROUND([1]histogram!C323*100,1)</f>
        <v>0.3</v>
      </c>
    </row>
    <row r="324" spans="1:7">
      <c r="A324">
        <f t="shared" si="15"/>
        <v>323</v>
      </c>
      <c r="B324">
        <f ca="1">[1]histogram!B324*[1]histogram!$G$1</f>
        <v>85.051546391752566</v>
      </c>
      <c r="C324">
        <f ca="1">[1]histogram!C324*[1]histogram!$G$1</f>
        <v>105.15463917525771</v>
      </c>
      <c r="D324">
        <f t="shared" ca="1" si="16"/>
        <v>64.948453608247434</v>
      </c>
      <c r="E324">
        <f t="shared" ca="1" si="17"/>
        <v>44.845360824742286</v>
      </c>
      <c r="F324">
        <f ca="1">ROUND([1]histogram!B324*100,1)</f>
        <v>0.3</v>
      </c>
      <c r="G324">
        <f ca="1">ROUND([1]histogram!C324*100,1)</f>
        <v>0.3</v>
      </c>
    </row>
    <row r="325" spans="1:7">
      <c r="A325">
        <f t="shared" si="15"/>
        <v>324</v>
      </c>
      <c r="B325">
        <f ca="1">[1]histogram!B325*[1]histogram!$G$1</f>
        <v>98.969072164948457</v>
      </c>
      <c r="C325">
        <f ca="1">[1]histogram!C325*[1]histogram!$G$1</f>
        <v>86.597938144329888</v>
      </c>
      <c r="D325">
        <f t="shared" ca="1" si="16"/>
        <v>51.030927835051543</v>
      </c>
      <c r="E325">
        <f t="shared" ca="1" si="17"/>
        <v>63.402061855670112</v>
      </c>
      <c r="F325">
        <f ca="1">ROUND([1]histogram!B325*100,1)</f>
        <v>0.3</v>
      </c>
      <c r="G325">
        <f ca="1">ROUND([1]histogram!C325*100,1)</f>
        <v>0.3</v>
      </c>
    </row>
    <row r="326" spans="1:7">
      <c r="A326">
        <f t="shared" si="15"/>
        <v>325</v>
      </c>
      <c r="B326">
        <f ca="1">[1]histogram!B326*[1]histogram!$G$1</f>
        <v>129.89690721649484</v>
      </c>
      <c r="C326">
        <f ca="1">[1]histogram!C326*[1]histogram!$G$1</f>
        <v>94.329896907216494</v>
      </c>
      <c r="D326">
        <f t="shared" ca="1" si="16"/>
        <v>20.103092783505161</v>
      </c>
      <c r="E326">
        <f t="shared" ca="1" si="17"/>
        <v>55.670103092783506</v>
      </c>
      <c r="F326">
        <f ca="1">ROUND([1]histogram!B326*100,1)</f>
        <v>0.4</v>
      </c>
      <c r="G326">
        <f ca="1">ROUND([1]histogram!C326*100,1)</f>
        <v>0.3</v>
      </c>
    </row>
    <row r="327" spans="1:7">
      <c r="A327">
        <f t="shared" si="15"/>
        <v>326</v>
      </c>
      <c r="B327">
        <f ca="1">[1]histogram!B327*[1]histogram!$G$1</f>
        <v>105.15463917525771</v>
      </c>
      <c r="C327">
        <f ca="1">[1]histogram!C327*[1]histogram!$G$1</f>
        <v>81.958762886597938</v>
      </c>
      <c r="D327">
        <f t="shared" ca="1" si="16"/>
        <v>44.845360824742286</v>
      </c>
      <c r="E327">
        <f t="shared" ca="1" si="17"/>
        <v>68.041237113402062</v>
      </c>
      <c r="F327">
        <f ca="1">ROUND([1]histogram!B327*100,1)</f>
        <v>0.3</v>
      </c>
      <c r="G327">
        <f ca="1">ROUND([1]histogram!C327*100,1)</f>
        <v>0.3</v>
      </c>
    </row>
    <row r="328" spans="1:7">
      <c r="A328">
        <f t="shared" si="15"/>
        <v>327</v>
      </c>
      <c r="B328">
        <f ca="1">[1]histogram!B328*[1]histogram!$G$1</f>
        <v>105.15463917525771</v>
      </c>
      <c r="C328">
        <f ca="1">[1]histogram!C328*[1]histogram!$G$1</f>
        <v>75.773195876288653</v>
      </c>
      <c r="D328">
        <f t="shared" ca="1" si="16"/>
        <v>44.845360824742286</v>
      </c>
      <c r="E328">
        <f t="shared" ca="1" si="17"/>
        <v>74.226804123711347</v>
      </c>
      <c r="F328">
        <f ca="1">ROUND([1]histogram!B328*100,1)</f>
        <v>0.3</v>
      </c>
      <c r="G328">
        <f ca="1">ROUND([1]histogram!C328*100,1)</f>
        <v>0.2</v>
      </c>
    </row>
    <row r="329" spans="1:7">
      <c r="A329">
        <f t="shared" si="15"/>
        <v>328</v>
      </c>
      <c r="B329">
        <f ca="1">[1]histogram!B329*[1]histogram!$G$1</f>
        <v>123.71134020618557</v>
      </c>
      <c r="C329">
        <f ca="1">[1]histogram!C329*[1]histogram!$G$1</f>
        <v>68.041237113402062</v>
      </c>
      <c r="D329">
        <f t="shared" ca="1" si="16"/>
        <v>26.288659793814432</v>
      </c>
      <c r="E329">
        <f t="shared" ca="1" si="17"/>
        <v>81.958762886597938</v>
      </c>
      <c r="F329">
        <f ca="1">ROUND([1]histogram!B329*100,1)</f>
        <v>0.4</v>
      </c>
      <c r="G329">
        <f ca="1">ROUND([1]histogram!C329*100,1)</f>
        <v>0.2</v>
      </c>
    </row>
    <row r="330" spans="1:7">
      <c r="A330">
        <f t="shared" si="15"/>
        <v>329</v>
      </c>
      <c r="B330">
        <f ca="1">[1]histogram!B330*[1]histogram!$G$1</f>
        <v>103.60824742268041</v>
      </c>
      <c r="C330">
        <f ca="1">[1]histogram!C330*[1]histogram!$G$1</f>
        <v>108.24742268041237</v>
      </c>
      <c r="D330">
        <f t="shared" ca="1" si="16"/>
        <v>46.391752577319593</v>
      </c>
      <c r="E330">
        <f t="shared" ca="1" si="17"/>
        <v>41.75257731958763</v>
      </c>
      <c r="F330">
        <f ca="1">ROUND([1]histogram!B330*100,1)</f>
        <v>0.3</v>
      </c>
      <c r="G330">
        <f ca="1">ROUND([1]histogram!C330*100,1)</f>
        <v>0.4</v>
      </c>
    </row>
    <row r="331" spans="1:7">
      <c r="A331">
        <f t="shared" si="15"/>
        <v>330</v>
      </c>
      <c r="B331">
        <f ca="1">[1]histogram!B331*[1]histogram!$G$1</f>
        <v>100.51546391752576</v>
      </c>
      <c r="C331">
        <f ca="1">[1]histogram!C331*[1]histogram!$G$1</f>
        <v>88.144329896907209</v>
      </c>
      <c r="D331">
        <f t="shared" ca="1" si="16"/>
        <v>49.484536082474236</v>
      </c>
      <c r="E331">
        <f t="shared" ca="1" si="17"/>
        <v>61.855670103092791</v>
      </c>
      <c r="F331">
        <f ca="1">ROUND([1]histogram!B331*100,1)</f>
        <v>0.3</v>
      </c>
      <c r="G331">
        <f ca="1">ROUND([1]histogram!C331*100,1)</f>
        <v>0.3</v>
      </c>
    </row>
    <row r="332" spans="1:7">
      <c r="A332">
        <f t="shared" si="15"/>
        <v>331</v>
      </c>
      <c r="B332">
        <f ca="1">[1]histogram!B332*[1]histogram!$G$1</f>
        <v>103.60824742268041</v>
      </c>
      <c r="C332">
        <f ca="1">[1]histogram!C332*[1]histogram!$G$1</f>
        <v>105.15463917525771</v>
      </c>
      <c r="D332">
        <f t="shared" ca="1" si="16"/>
        <v>46.391752577319593</v>
      </c>
      <c r="E332">
        <f t="shared" ca="1" si="17"/>
        <v>44.845360824742286</v>
      </c>
      <c r="F332">
        <f ca="1">ROUND([1]histogram!B332*100,1)</f>
        <v>0.3</v>
      </c>
      <c r="G332">
        <f ca="1">ROUND([1]histogram!C332*100,1)</f>
        <v>0.3</v>
      </c>
    </row>
    <row r="333" spans="1:7">
      <c r="A333">
        <f t="shared" si="15"/>
        <v>332</v>
      </c>
      <c r="B333">
        <f ca="1">[1]histogram!B333*[1]histogram!$G$1</f>
        <v>92.783505154639172</v>
      </c>
      <c r="C333">
        <f ca="1">[1]histogram!C333*[1]histogram!$G$1</f>
        <v>80.412371134020617</v>
      </c>
      <c r="D333">
        <f t="shared" ca="1" si="16"/>
        <v>57.216494845360828</v>
      </c>
      <c r="E333">
        <f t="shared" ca="1" si="17"/>
        <v>69.587628865979383</v>
      </c>
      <c r="F333">
        <f ca="1">ROUND([1]histogram!B333*100,1)</f>
        <v>0.3</v>
      </c>
      <c r="G333">
        <f ca="1">ROUND([1]histogram!C333*100,1)</f>
        <v>0.3</v>
      </c>
    </row>
    <row r="334" spans="1:7">
      <c r="A334">
        <f t="shared" si="15"/>
        <v>333</v>
      </c>
      <c r="B334">
        <f ca="1">[1]histogram!B334*[1]histogram!$G$1</f>
        <v>134.53608247422679</v>
      </c>
      <c r="C334">
        <f ca="1">[1]histogram!C334*[1]histogram!$G$1</f>
        <v>83.505154639175259</v>
      </c>
      <c r="D334">
        <f t="shared" ca="1" si="16"/>
        <v>15.463917525773212</v>
      </c>
      <c r="E334">
        <f t="shared" ca="1" si="17"/>
        <v>66.494845360824741</v>
      </c>
      <c r="F334">
        <f ca="1">ROUND([1]histogram!B334*100,1)</f>
        <v>0.4</v>
      </c>
      <c r="G334">
        <f ca="1">ROUND([1]histogram!C334*100,1)</f>
        <v>0.3</v>
      </c>
    </row>
    <row r="335" spans="1:7">
      <c r="A335">
        <f t="shared" si="15"/>
        <v>334</v>
      </c>
      <c r="B335">
        <f ca="1">[1]histogram!B335*[1]histogram!$G$1</f>
        <v>114.43298969072164</v>
      </c>
      <c r="C335">
        <f ca="1">[1]histogram!C335*[1]histogram!$G$1</f>
        <v>80.412371134020617</v>
      </c>
      <c r="D335">
        <f t="shared" ca="1" si="16"/>
        <v>35.567010309278359</v>
      </c>
      <c r="E335">
        <f t="shared" ca="1" si="17"/>
        <v>69.587628865979383</v>
      </c>
      <c r="F335">
        <f ca="1">ROUND([1]histogram!B335*100,1)</f>
        <v>0.4</v>
      </c>
      <c r="G335">
        <f ca="1">ROUND([1]histogram!C335*100,1)</f>
        <v>0.3</v>
      </c>
    </row>
    <row r="336" spans="1:7">
      <c r="A336">
        <f t="shared" si="15"/>
        <v>335</v>
      </c>
      <c r="B336">
        <f ca="1">[1]histogram!B336*[1]histogram!$G$1</f>
        <v>123.71134020618557</v>
      </c>
      <c r="C336">
        <f ca="1">[1]histogram!C336*[1]histogram!$G$1</f>
        <v>139.17525773195874</v>
      </c>
      <c r="D336">
        <f t="shared" ca="1" si="16"/>
        <v>26.288659793814432</v>
      </c>
      <c r="E336">
        <f t="shared" ca="1" si="17"/>
        <v>10.824742268041263</v>
      </c>
      <c r="F336">
        <f ca="1">ROUND([1]histogram!B336*100,1)</f>
        <v>0.4</v>
      </c>
      <c r="G336">
        <f ca="1">ROUND([1]histogram!C336*100,1)</f>
        <v>0.5</v>
      </c>
    </row>
    <row r="337" spans="1:7">
      <c r="A337">
        <f t="shared" si="15"/>
        <v>336</v>
      </c>
      <c r="B337">
        <f ca="1">[1]histogram!B337*[1]histogram!$G$1</f>
        <v>106.70103092783505</v>
      </c>
      <c r="C337">
        <f ca="1">[1]histogram!C337*[1]histogram!$G$1</f>
        <v>86.597938144329888</v>
      </c>
      <c r="D337">
        <f t="shared" ca="1" si="16"/>
        <v>43.298969072164951</v>
      </c>
      <c r="E337">
        <f t="shared" ca="1" si="17"/>
        <v>63.402061855670112</v>
      </c>
      <c r="F337">
        <f ca="1">ROUND([1]histogram!B337*100,1)</f>
        <v>0.3</v>
      </c>
      <c r="G337">
        <f ca="1">ROUND([1]histogram!C337*100,1)</f>
        <v>0.3</v>
      </c>
    </row>
    <row r="338" spans="1:7">
      <c r="A338">
        <f t="shared" si="15"/>
        <v>337</v>
      </c>
      <c r="B338">
        <f ca="1">[1]histogram!B338*[1]histogram!$G$1</f>
        <v>119.0721649484536</v>
      </c>
      <c r="C338">
        <f ca="1">[1]histogram!C338*[1]histogram!$G$1</f>
        <v>97.422680412371122</v>
      </c>
      <c r="D338">
        <f t="shared" ca="1" si="16"/>
        <v>30.927835051546396</v>
      </c>
      <c r="E338">
        <f t="shared" ca="1" si="17"/>
        <v>52.577319587628878</v>
      </c>
      <c r="F338">
        <f ca="1">ROUND([1]histogram!B338*100,1)</f>
        <v>0.4</v>
      </c>
      <c r="G338">
        <f ca="1">ROUND([1]histogram!C338*100,1)</f>
        <v>0.3</v>
      </c>
    </row>
    <row r="339" spans="1:7">
      <c r="A339">
        <f t="shared" si="15"/>
        <v>338</v>
      </c>
      <c r="B339">
        <f ca="1">[1]histogram!B339*[1]histogram!$G$1</f>
        <v>115.97938144329896</v>
      </c>
      <c r="C339">
        <f ca="1">[1]histogram!C339*[1]histogram!$G$1</f>
        <v>102.06185567010309</v>
      </c>
      <c r="D339">
        <f t="shared" ca="1" si="16"/>
        <v>34.020618556701038</v>
      </c>
      <c r="E339">
        <f t="shared" ca="1" si="17"/>
        <v>47.938144329896915</v>
      </c>
      <c r="F339">
        <f ca="1">ROUND([1]histogram!B339*100,1)</f>
        <v>0.4</v>
      </c>
      <c r="G339">
        <f ca="1">ROUND([1]histogram!C339*100,1)</f>
        <v>0.3</v>
      </c>
    </row>
    <row r="340" spans="1:7">
      <c r="A340">
        <f t="shared" si="15"/>
        <v>339</v>
      </c>
      <c r="B340">
        <f ca="1">[1]histogram!B340*[1]histogram!$G$1</f>
        <v>114.43298969072164</v>
      </c>
      <c r="C340">
        <f ca="1">[1]histogram!C340*[1]histogram!$G$1</f>
        <v>86.597938144329888</v>
      </c>
      <c r="D340">
        <f t="shared" ca="1" si="16"/>
        <v>35.567010309278359</v>
      </c>
      <c r="E340">
        <f t="shared" ca="1" si="17"/>
        <v>63.402061855670112</v>
      </c>
      <c r="F340">
        <f ca="1">ROUND([1]histogram!B340*100,1)</f>
        <v>0.4</v>
      </c>
      <c r="G340">
        <f ca="1">ROUND([1]histogram!C340*100,1)</f>
        <v>0.3</v>
      </c>
    </row>
    <row r="341" spans="1:7">
      <c r="A341">
        <f t="shared" si="15"/>
        <v>340</v>
      </c>
      <c r="B341">
        <f ca="1">[1]histogram!B341*[1]histogram!$G$1</f>
        <v>137.62886597938143</v>
      </c>
      <c r="C341">
        <f ca="1">[1]histogram!C341*[1]histogram!$G$1</f>
        <v>114.43298969072164</v>
      </c>
      <c r="D341">
        <f t="shared" ca="1" si="16"/>
        <v>12.37113402061857</v>
      </c>
      <c r="E341">
        <f t="shared" ca="1" si="17"/>
        <v>35.567010309278359</v>
      </c>
      <c r="F341">
        <f ca="1">ROUND([1]histogram!B341*100,1)</f>
        <v>0.4</v>
      </c>
      <c r="G341">
        <f ca="1">ROUND([1]histogram!C341*100,1)</f>
        <v>0.4</v>
      </c>
    </row>
    <row r="342" spans="1:7">
      <c r="A342">
        <f t="shared" si="15"/>
        <v>341</v>
      </c>
      <c r="B342">
        <f ca="1">[1]histogram!B342*[1]histogram!$G$1</f>
        <v>106.70103092783505</v>
      </c>
      <c r="C342">
        <f ca="1">[1]histogram!C342*[1]histogram!$G$1</f>
        <v>123.71134020618557</v>
      </c>
      <c r="D342">
        <f t="shared" ca="1" si="16"/>
        <v>43.298969072164951</v>
      </c>
      <c r="E342">
        <f t="shared" ca="1" si="17"/>
        <v>26.288659793814432</v>
      </c>
      <c r="F342">
        <f ca="1">ROUND([1]histogram!B342*100,1)</f>
        <v>0.3</v>
      </c>
      <c r="G342">
        <f ca="1">ROUND([1]histogram!C342*100,1)</f>
        <v>0.4</v>
      </c>
    </row>
    <row r="343" spans="1:7">
      <c r="A343">
        <f t="shared" si="15"/>
        <v>342</v>
      </c>
      <c r="B343">
        <f ca="1">[1]histogram!B343*[1]histogram!$G$1</f>
        <v>143.81443298969072</v>
      </c>
      <c r="C343">
        <f ca="1">[1]histogram!C343*[1]histogram!$G$1</f>
        <v>89.69072164948453</v>
      </c>
      <c r="D343">
        <f t="shared" ca="1" si="16"/>
        <v>6.1855670103092848</v>
      </c>
      <c r="E343">
        <f t="shared" ca="1" si="17"/>
        <v>60.30927835051547</v>
      </c>
      <c r="F343">
        <f ca="1">ROUND([1]histogram!B343*100,1)</f>
        <v>0.5</v>
      </c>
      <c r="G343">
        <f ca="1">ROUND([1]histogram!C343*100,1)</f>
        <v>0.3</v>
      </c>
    </row>
    <row r="344" spans="1:7">
      <c r="A344">
        <f t="shared" si="15"/>
        <v>343</v>
      </c>
      <c r="B344">
        <f ca="1">[1]histogram!B344*[1]histogram!$G$1</f>
        <v>98.969072164948457</v>
      </c>
      <c r="C344">
        <f ca="1">[1]histogram!C344*[1]histogram!$G$1</f>
        <v>91.237113402061851</v>
      </c>
      <c r="D344">
        <f t="shared" ca="1" si="16"/>
        <v>51.030927835051543</v>
      </c>
      <c r="E344">
        <f t="shared" ca="1" si="17"/>
        <v>58.762886597938149</v>
      </c>
      <c r="F344">
        <f ca="1">ROUND([1]histogram!B344*100,1)</f>
        <v>0.3</v>
      </c>
      <c r="G344">
        <f ca="1">ROUND([1]histogram!C344*100,1)</f>
        <v>0.3</v>
      </c>
    </row>
    <row r="345" spans="1:7">
      <c r="A345">
        <f t="shared" si="15"/>
        <v>344</v>
      </c>
      <c r="B345">
        <f ca="1">[1]histogram!B345*[1]histogram!$G$1</f>
        <v>139.17525773195874</v>
      </c>
      <c r="C345">
        <f ca="1">[1]histogram!C345*[1]histogram!$G$1</f>
        <v>94.329896907216494</v>
      </c>
      <c r="D345">
        <f t="shared" ca="1" si="16"/>
        <v>10.824742268041263</v>
      </c>
      <c r="E345">
        <f t="shared" ca="1" si="17"/>
        <v>55.670103092783506</v>
      </c>
      <c r="F345">
        <f ca="1">ROUND([1]histogram!B345*100,1)</f>
        <v>0.5</v>
      </c>
      <c r="G345">
        <f ca="1">ROUND([1]histogram!C345*100,1)</f>
        <v>0.3</v>
      </c>
    </row>
    <row r="346" spans="1:7">
      <c r="A346">
        <f t="shared" si="15"/>
        <v>345</v>
      </c>
      <c r="B346">
        <f ca="1">[1]histogram!B346*[1]histogram!$G$1</f>
        <v>106.70103092783505</v>
      </c>
      <c r="C346">
        <f ca="1">[1]histogram!C346*[1]histogram!$G$1</f>
        <v>91.237113402061851</v>
      </c>
      <c r="D346">
        <f t="shared" ca="1" si="16"/>
        <v>43.298969072164951</v>
      </c>
      <c r="E346">
        <f t="shared" ca="1" si="17"/>
        <v>58.762886597938149</v>
      </c>
      <c r="F346">
        <f ca="1">ROUND([1]histogram!B346*100,1)</f>
        <v>0.3</v>
      </c>
      <c r="G346">
        <f ca="1">ROUND([1]histogram!C346*100,1)</f>
        <v>0.3</v>
      </c>
    </row>
    <row r="347" spans="1:7">
      <c r="A347">
        <f t="shared" si="15"/>
        <v>346</v>
      </c>
      <c r="B347">
        <f ca="1">[1]histogram!B347*[1]histogram!$G$1</f>
        <v>137.62886597938143</v>
      </c>
      <c r="C347">
        <f ca="1">[1]histogram!C347*[1]histogram!$G$1</f>
        <v>83.505154639175259</v>
      </c>
      <c r="D347">
        <f t="shared" ca="1" si="16"/>
        <v>12.37113402061857</v>
      </c>
      <c r="E347">
        <f t="shared" ca="1" si="17"/>
        <v>66.494845360824741</v>
      </c>
      <c r="F347">
        <f ca="1">ROUND([1]histogram!B347*100,1)</f>
        <v>0.4</v>
      </c>
      <c r="G347">
        <f ca="1">ROUND([1]histogram!C347*100,1)</f>
        <v>0.3</v>
      </c>
    </row>
    <row r="348" spans="1:7">
      <c r="A348">
        <f t="shared" si="15"/>
        <v>347</v>
      </c>
      <c r="B348">
        <f ca="1">[1]histogram!B348*[1]histogram!$G$1</f>
        <v>139.17525773195874</v>
      </c>
      <c r="C348">
        <f ca="1">[1]histogram!C348*[1]histogram!$G$1</f>
        <v>71.13402061855669</v>
      </c>
      <c r="D348">
        <f t="shared" ca="1" si="16"/>
        <v>10.824742268041263</v>
      </c>
      <c r="E348">
        <f t="shared" ca="1" si="17"/>
        <v>78.86597938144331</v>
      </c>
      <c r="F348">
        <f ca="1">ROUND([1]histogram!B348*100,1)</f>
        <v>0.5</v>
      </c>
      <c r="G348">
        <f ca="1">ROUND([1]histogram!C348*100,1)</f>
        <v>0.2</v>
      </c>
    </row>
    <row r="349" spans="1:7">
      <c r="A349">
        <f t="shared" si="15"/>
        <v>348</v>
      </c>
      <c r="B349">
        <f ca="1">[1]histogram!B349*[1]histogram!$G$1</f>
        <v>115.97938144329896</v>
      </c>
      <c r="C349">
        <f ca="1">[1]histogram!C349*[1]histogram!$G$1</f>
        <v>86.597938144329888</v>
      </c>
      <c r="D349">
        <f t="shared" ca="1" si="16"/>
        <v>34.020618556701038</v>
      </c>
      <c r="E349">
        <f t="shared" ca="1" si="17"/>
        <v>63.402061855670112</v>
      </c>
      <c r="F349">
        <f ca="1">ROUND([1]histogram!B349*100,1)</f>
        <v>0.4</v>
      </c>
      <c r="G349">
        <f ca="1">ROUND([1]histogram!C349*100,1)</f>
        <v>0.3</v>
      </c>
    </row>
    <row r="350" spans="1:7">
      <c r="A350">
        <f t="shared" si="15"/>
        <v>349</v>
      </c>
      <c r="B350">
        <f ca="1">[1]histogram!B350*[1]histogram!$G$1</f>
        <v>128.35051546391753</v>
      </c>
      <c r="C350">
        <f ca="1">[1]histogram!C350*[1]histogram!$G$1</f>
        <v>74.226804123711332</v>
      </c>
      <c r="D350">
        <f t="shared" ca="1" si="16"/>
        <v>21.649484536082468</v>
      </c>
      <c r="E350">
        <f t="shared" ca="1" si="17"/>
        <v>75.773195876288668</v>
      </c>
      <c r="F350">
        <f ca="1">ROUND([1]histogram!B350*100,1)</f>
        <v>0.4</v>
      </c>
      <c r="G350">
        <f ca="1">ROUND([1]histogram!C350*100,1)</f>
        <v>0.2</v>
      </c>
    </row>
    <row r="351" spans="1:7">
      <c r="A351">
        <f t="shared" si="15"/>
        <v>350</v>
      </c>
      <c r="B351">
        <f ca="1">[1]histogram!B351*[1]histogram!$G$1</f>
        <v>150</v>
      </c>
      <c r="C351">
        <f ca="1">[1]histogram!C351*[1]histogram!$G$1</f>
        <v>94.329896907216494</v>
      </c>
      <c r="D351">
        <f t="shared" ca="1" si="16"/>
        <v>0</v>
      </c>
      <c r="E351">
        <f t="shared" ca="1" si="17"/>
        <v>55.670103092783506</v>
      </c>
      <c r="F351">
        <f ca="1">ROUND([1]histogram!B351*100,1)</f>
        <v>0.5</v>
      </c>
      <c r="G351">
        <f ca="1">ROUND([1]histogram!C351*100,1)</f>
        <v>0.3</v>
      </c>
    </row>
    <row r="352" spans="1:7">
      <c r="A352">
        <f t="shared" si="15"/>
        <v>351</v>
      </c>
      <c r="B352">
        <f ca="1">[1]histogram!B352*[1]histogram!$G$1</f>
        <v>142.26804123711338</v>
      </c>
      <c r="C352">
        <f ca="1">[1]histogram!C352*[1]histogram!$G$1</f>
        <v>91.237113402061851</v>
      </c>
      <c r="D352">
        <f t="shared" ca="1" si="16"/>
        <v>7.7319587628866202</v>
      </c>
      <c r="E352">
        <f t="shared" ca="1" si="17"/>
        <v>58.762886597938149</v>
      </c>
      <c r="F352">
        <f ca="1">ROUND([1]histogram!B352*100,1)</f>
        <v>0.5</v>
      </c>
      <c r="G352">
        <f ca="1">ROUND([1]histogram!C352*100,1)</f>
        <v>0.3</v>
      </c>
    </row>
    <row r="353" spans="1:7">
      <c r="A353">
        <f t="shared" si="15"/>
        <v>352</v>
      </c>
      <c r="B353">
        <f ca="1">[1]histogram!B353*[1]histogram!$G$1</f>
        <v>94.329896907216494</v>
      </c>
      <c r="C353">
        <f ca="1">[1]histogram!C353*[1]histogram!$G$1</f>
        <v>81.958762886597938</v>
      </c>
      <c r="D353">
        <f t="shared" ca="1" si="16"/>
        <v>55.670103092783506</v>
      </c>
      <c r="E353">
        <f t="shared" ca="1" si="17"/>
        <v>68.041237113402062</v>
      </c>
      <c r="F353">
        <f ca="1">ROUND([1]histogram!B353*100,1)</f>
        <v>0.3</v>
      </c>
      <c r="G353">
        <f ca="1">ROUND([1]histogram!C353*100,1)</f>
        <v>0.3</v>
      </c>
    </row>
    <row r="354" spans="1:7">
      <c r="A354">
        <f t="shared" si="15"/>
        <v>353</v>
      </c>
      <c r="B354">
        <f ca="1">[1]histogram!B354*[1]histogram!$G$1</f>
        <v>115.97938144329896</v>
      </c>
      <c r="C354">
        <f ca="1">[1]histogram!C354*[1]histogram!$G$1</f>
        <v>85.051546391752566</v>
      </c>
      <c r="D354">
        <f t="shared" ca="1" si="16"/>
        <v>34.020618556701038</v>
      </c>
      <c r="E354">
        <f t="shared" ca="1" si="17"/>
        <v>64.948453608247434</v>
      </c>
      <c r="F354">
        <f ca="1">ROUND([1]histogram!B354*100,1)</f>
        <v>0.4</v>
      </c>
      <c r="G354">
        <f ca="1">ROUND([1]histogram!C354*100,1)</f>
        <v>0.3</v>
      </c>
    </row>
    <row r="355" spans="1:7">
      <c r="A355">
        <f t="shared" si="15"/>
        <v>354</v>
      </c>
      <c r="B355">
        <f ca="1">[1]histogram!B355*[1]histogram!$G$1</f>
        <v>115.97938144329896</v>
      </c>
      <c r="C355">
        <f ca="1">[1]histogram!C355*[1]histogram!$G$1</f>
        <v>69.587628865979369</v>
      </c>
      <c r="D355">
        <f t="shared" ca="1" si="16"/>
        <v>34.020618556701038</v>
      </c>
      <c r="E355">
        <f t="shared" ca="1" si="17"/>
        <v>80.412371134020631</v>
      </c>
      <c r="F355">
        <f ca="1">ROUND([1]histogram!B355*100,1)</f>
        <v>0.4</v>
      </c>
      <c r="G355">
        <f ca="1">ROUND([1]histogram!C355*100,1)</f>
        <v>0.2</v>
      </c>
    </row>
    <row r="356" spans="1:7">
      <c r="A356">
        <f t="shared" si="15"/>
        <v>355</v>
      </c>
      <c r="B356">
        <f ca="1">[1]histogram!B356*[1]histogram!$G$1</f>
        <v>119.0721649484536</v>
      </c>
      <c r="C356">
        <f ca="1">[1]histogram!C356*[1]histogram!$G$1</f>
        <v>81.958762886597938</v>
      </c>
      <c r="D356">
        <f t="shared" ca="1" si="16"/>
        <v>30.927835051546396</v>
      </c>
      <c r="E356">
        <f t="shared" ca="1" si="17"/>
        <v>68.041237113402062</v>
      </c>
      <c r="F356">
        <f ca="1">ROUND([1]histogram!B356*100,1)</f>
        <v>0.4</v>
      </c>
      <c r="G356">
        <f ca="1">ROUND([1]histogram!C356*100,1)</f>
        <v>0.3</v>
      </c>
    </row>
    <row r="357" spans="1:7">
      <c r="A357">
        <f t="shared" si="15"/>
        <v>356</v>
      </c>
      <c r="B357">
        <f ca="1">[1]histogram!B357*[1]histogram!$G$1</f>
        <v>132.98969072164948</v>
      </c>
      <c r="C357">
        <f ca="1">[1]histogram!C357*[1]histogram!$G$1</f>
        <v>88.144329896907209</v>
      </c>
      <c r="D357">
        <f t="shared" ca="1" si="16"/>
        <v>17.010309278350519</v>
      </c>
      <c r="E357">
        <f t="shared" ca="1" si="17"/>
        <v>61.855670103092791</v>
      </c>
      <c r="F357">
        <f ca="1">ROUND([1]histogram!B357*100,1)</f>
        <v>0.4</v>
      </c>
      <c r="G357">
        <f ca="1">ROUND([1]histogram!C357*100,1)</f>
        <v>0.3</v>
      </c>
    </row>
    <row r="358" spans="1:7">
      <c r="A358">
        <f t="shared" si="15"/>
        <v>357</v>
      </c>
      <c r="B358">
        <f ca="1">[1]histogram!B358*[1]histogram!$G$1</f>
        <v>111.340206185567</v>
      </c>
      <c r="C358">
        <f ca="1">[1]histogram!C358*[1]histogram!$G$1</f>
        <v>100.51546391752576</v>
      </c>
      <c r="D358">
        <f t="shared" ca="1" si="16"/>
        <v>38.659793814433002</v>
      </c>
      <c r="E358">
        <f t="shared" ca="1" si="17"/>
        <v>49.484536082474236</v>
      </c>
      <c r="F358">
        <f ca="1">ROUND([1]histogram!B358*100,1)</f>
        <v>0.4</v>
      </c>
      <c r="G358">
        <f ca="1">ROUND([1]histogram!C358*100,1)</f>
        <v>0.3</v>
      </c>
    </row>
    <row r="359" spans="1:7">
      <c r="A359">
        <f t="shared" si="15"/>
        <v>358</v>
      </c>
      <c r="B359">
        <f ca="1">[1]histogram!B359*[1]histogram!$G$1</f>
        <v>122.16494845360825</v>
      </c>
      <c r="C359">
        <f ca="1">[1]histogram!C359*[1]histogram!$G$1</f>
        <v>86.597938144329888</v>
      </c>
      <c r="D359">
        <f t="shared" ca="1" si="16"/>
        <v>27.835051546391753</v>
      </c>
      <c r="E359">
        <f t="shared" ca="1" si="17"/>
        <v>63.402061855670112</v>
      </c>
      <c r="F359">
        <f ca="1">ROUND([1]histogram!B359*100,1)</f>
        <v>0.4</v>
      </c>
      <c r="G359">
        <f ca="1">ROUND([1]histogram!C359*100,1)</f>
        <v>0.3</v>
      </c>
    </row>
    <row r="360" spans="1:7">
      <c r="A360">
        <f t="shared" si="15"/>
        <v>359</v>
      </c>
      <c r="B360">
        <f ca="1">[1]histogram!B360*[1]histogram!$G$1</f>
        <v>97.422680412371122</v>
      </c>
      <c r="C360">
        <f ca="1">[1]histogram!C360*[1]histogram!$G$1</f>
        <v>114.43298969072164</v>
      </c>
      <c r="D360">
        <f t="shared" ca="1" si="16"/>
        <v>52.577319587628878</v>
      </c>
      <c r="E360">
        <f t="shared" ca="1" si="17"/>
        <v>35.567010309278359</v>
      </c>
      <c r="F360">
        <f ca="1">ROUND([1]histogram!B360*100,1)</f>
        <v>0.3</v>
      </c>
      <c r="G360">
        <f ca="1">ROUND([1]histogram!C360*100,1)</f>
        <v>0.4</v>
      </c>
    </row>
    <row r="361" spans="1:7">
      <c r="A361">
        <f t="shared" si="15"/>
        <v>360</v>
      </c>
      <c r="B361">
        <f ca="1">[1]histogram!B361*[1]histogram!$G$1</f>
        <v>115.97938144329896</v>
      </c>
      <c r="C361">
        <f ca="1">[1]histogram!C361*[1]histogram!$G$1</f>
        <v>88.144329896907209</v>
      </c>
      <c r="D361">
        <f t="shared" ca="1" si="16"/>
        <v>34.020618556701038</v>
      </c>
      <c r="E361">
        <f t="shared" ca="1" si="17"/>
        <v>61.855670103092791</v>
      </c>
      <c r="F361">
        <f ca="1">ROUND([1]histogram!B361*100,1)</f>
        <v>0.4</v>
      </c>
      <c r="G361">
        <f ca="1">ROUND([1]histogram!C361*100,1)</f>
        <v>0.3</v>
      </c>
    </row>
    <row r="362" spans="1:7">
      <c r="A362">
        <f t="shared" si="15"/>
        <v>361</v>
      </c>
      <c r="B362">
        <f ca="1">[1]histogram!B362*[1]histogram!$G$1</f>
        <v>117.52577319587628</v>
      </c>
      <c r="C362">
        <f ca="1">[1]histogram!C362*[1]histogram!$G$1</f>
        <v>63.402061855670105</v>
      </c>
      <c r="D362">
        <f t="shared" ca="1" si="16"/>
        <v>32.474226804123717</v>
      </c>
      <c r="E362">
        <f t="shared" ca="1" si="17"/>
        <v>86.597938144329902</v>
      </c>
      <c r="F362">
        <f ca="1">ROUND([1]histogram!B362*100,1)</f>
        <v>0.4</v>
      </c>
      <c r="G362">
        <f ca="1">ROUND([1]histogram!C362*100,1)</f>
        <v>0.2</v>
      </c>
    </row>
    <row r="363" spans="1:7">
      <c r="A363">
        <f t="shared" si="15"/>
        <v>362</v>
      </c>
      <c r="B363">
        <f ca="1">[1]histogram!B363*[1]histogram!$G$1</f>
        <v>140.72164948453607</v>
      </c>
      <c r="C363">
        <f ca="1">[1]histogram!C363*[1]histogram!$G$1</f>
        <v>92.783505154639172</v>
      </c>
      <c r="D363">
        <f t="shared" ca="1" si="16"/>
        <v>9.2783505154639272</v>
      </c>
      <c r="E363">
        <f t="shared" ca="1" si="17"/>
        <v>57.216494845360828</v>
      </c>
      <c r="F363">
        <f ca="1">ROUND([1]histogram!B363*100,1)</f>
        <v>0.5</v>
      </c>
      <c r="G363">
        <f ca="1">ROUND([1]histogram!C363*100,1)</f>
        <v>0.3</v>
      </c>
    </row>
    <row r="364" spans="1:7">
      <c r="A364">
        <f t="shared" si="15"/>
        <v>363</v>
      </c>
      <c r="B364">
        <f ca="1">[1]histogram!B364*[1]histogram!$G$1</f>
        <v>132.98969072164948</v>
      </c>
      <c r="C364">
        <f ca="1">[1]histogram!C364*[1]histogram!$G$1</f>
        <v>114.43298969072164</v>
      </c>
      <c r="D364">
        <f t="shared" ca="1" si="16"/>
        <v>17.010309278350519</v>
      </c>
      <c r="E364">
        <f t="shared" ca="1" si="17"/>
        <v>35.567010309278359</v>
      </c>
      <c r="F364">
        <f ca="1">ROUND([1]histogram!B364*100,1)</f>
        <v>0.4</v>
      </c>
      <c r="G364">
        <f ca="1">ROUND([1]histogram!C364*100,1)</f>
        <v>0.4</v>
      </c>
    </row>
    <row r="365" spans="1:7">
      <c r="A365">
        <f t="shared" si="15"/>
        <v>364</v>
      </c>
      <c r="B365">
        <f ca="1">[1]histogram!B365*[1]histogram!$G$1</f>
        <v>89.69072164948453</v>
      </c>
      <c r="C365">
        <f ca="1">[1]histogram!C365*[1]histogram!$G$1</f>
        <v>92.783505154639172</v>
      </c>
      <c r="D365">
        <f t="shared" ca="1" si="16"/>
        <v>60.30927835051547</v>
      </c>
      <c r="E365">
        <f t="shared" ca="1" si="17"/>
        <v>57.216494845360828</v>
      </c>
      <c r="F365">
        <f ca="1">ROUND([1]histogram!B365*100,1)</f>
        <v>0.3</v>
      </c>
      <c r="G365">
        <f ca="1">ROUND([1]histogram!C365*100,1)</f>
        <v>0.3</v>
      </c>
    </row>
    <row r="366" spans="1:7">
      <c r="A366">
        <f t="shared" si="15"/>
        <v>365</v>
      </c>
      <c r="B366">
        <f ca="1">[1]histogram!B366*[1]histogram!$G$1</f>
        <v>120.61855670103091</v>
      </c>
      <c r="C366">
        <f ca="1">[1]histogram!C366*[1]histogram!$G$1</f>
        <v>98.969072164948457</v>
      </c>
      <c r="D366">
        <f t="shared" ca="1" si="16"/>
        <v>29.381443298969089</v>
      </c>
      <c r="E366">
        <f t="shared" ca="1" si="17"/>
        <v>51.030927835051543</v>
      </c>
      <c r="F366">
        <f ca="1">ROUND([1]histogram!B366*100,1)</f>
        <v>0.4</v>
      </c>
      <c r="G366">
        <f ca="1">ROUND([1]histogram!C366*100,1)</f>
        <v>0.3</v>
      </c>
    </row>
    <row r="367" spans="1:7">
      <c r="A367">
        <f t="shared" si="15"/>
        <v>366</v>
      </c>
      <c r="B367">
        <f ca="1">[1]histogram!B367*[1]histogram!$G$1</f>
        <v>114.43298969072164</v>
      </c>
      <c r="C367">
        <f ca="1">[1]histogram!C367*[1]histogram!$G$1</f>
        <v>69.587628865979369</v>
      </c>
      <c r="D367">
        <f t="shared" ca="1" si="16"/>
        <v>35.567010309278359</v>
      </c>
      <c r="E367">
        <f t="shared" ca="1" si="17"/>
        <v>80.412371134020631</v>
      </c>
      <c r="F367">
        <f ca="1">ROUND([1]histogram!B367*100,1)</f>
        <v>0.4</v>
      </c>
      <c r="G367">
        <f ca="1">ROUND([1]histogram!C367*100,1)</f>
        <v>0.2</v>
      </c>
    </row>
    <row r="368" spans="1:7">
      <c r="A368">
        <f t="shared" si="15"/>
        <v>367</v>
      </c>
      <c r="B368">
        <f ca="1">[1]histogram!B368*[1]histogram!$G$1</f>
        <v>105.15463917525771</v>
      </c>
      <c r="C368">
        <f ca="1">[1]histogram!C368*[1]histogram!$G$1</f>
        <v>95.876288659793801</v>
      </c>
      <c r="D368">
        <f t="shared" ca="1" si="16"/>
        <v>44.845360824742286</v>
      </c>
      <c r="E368">
        <f t="shared" ca="1" si="17"/>
        <v>54.123711340206199</v>
      </c>
      <c r="F368">
        <f ca="1">ROUND([1]histogram!B368*100,1)</f>
        <v>0.3</v>
      </c>
      <c r="G368">
        <f ca="1">ROUND([1]histogram!C368*100,1)</f>
        <v>0.3</v>
      </c>
    </row>
    <row r="369" spans="1:7">
      <c r="A369">
        <f t="shared" si="15"/>
        <v>368</v>
      </c>
      <c r="B369">
        <f ca="1">[1]histogram!B369*[1]histogram!$G$1</f>
        <v>91.237113402061851</v>
      </c>
      <c r="C369">
        <f ca="1">[1]histogram!C369*[1]histogram!$G$1</f>
        <v>114.43298969072164</v>
      </c>
      <c r="D369">
        <f t="shared" ca="1" si="16"/>
        <v>58.762886597938149</v>
      </c>
      <c r="E369">
        <f t="shared" ca="1" si="17"/>
        <v>35.567010309278359</v>
      </c>
      <c r="F369">
        <f ca="1">ROUND([1]histogram!B369*100,1)</f>
        <v>0.3</v>
      </c>
      <c r="G369">
        <f ca="1">ROUND([1]histogram!C369*100,1)</f>
        <v>0.4</v>
      </c>
    </row>
    <row r="370" spans="1:7">
      <c r="A370">
        <f t="shared" si="15"/>
        <v>369</v>
      </c>
      <c r="B370">
        <f ca="1">[1]histogram!B370*[1]histogram!$G$1</f>
        <v>128.35051546391753</v>
      </c>
      <c r="C370">
        <f ca="1">[1]histogram!C370*[1]histogram!$G$1</f>
        <v>108.24742268041237</v>
      </c>
      <c r="D370">
        <f t="shared" ca="1" si="16"/>
        <v>21.649484536082468</v>
      </c>
      <c r="E370">
        <f t="shared" ca="1" si="17"/>
        <v>41.75257731958763</v>
      </c>
      <c r="F370">
        <f ca="1">ROUND([1]histogram!B370*100,1)</f>
        <v>0.4</v>
      </c>
      <c r="G370">
        <f ca="1">ROUND([1]histogram!C370*100,1)</f>
        <v>0.4</v>
      </c>
    </row>
    <row r="371" spans="1:7">
      <c r="A371">
        <f t="shared" si="15"/>
        <v>370</v>
      </c>
      <c r="B371">
        <f ca="1">[1]histogram!B371*[1]histogram!$G$1</f>
        <v>126.80412371134021</v>
      </c>
      <c r="C371">
        <f ca="1">[1]histogram!C371*[1]histogram!$G$1</f>
        <v>86.597938144329888</v>
      </c>
      <c r="D371">
        <f t="shared" ca="1" si="16"/>
        <v>23.19587628865979</v>
      </c>
      <c r="E371">
        <f t="shared" ca="1" si="17"/>
        <v>63.402061855670112</v>
      </c>
      <c r="F371">
        <f ca="1">ROUND([1]histogram!B371*100,1)</f>
        <v>0.4</v>
      </c>
      <c r="G371">
        <f ca="1">ROUND([1]histogram!C371*100,1)</f>
        <v>0.3</v>
      </c>
    </row>
    <row r="372" spans="1:7">
      <c r="A372">
        <f t="shared" si="15"/>
        <v>371</v>
      </c>
      <c r="B372">
        <f ca="1">[1]histogram!B372*[1]histogram!$G$1</f>
        <v>108.24742268041237</v>
      </c>
      <c r="C372">
        <f ca="1">[1]histogram!C372*[1]histogram!$G$1</f>
        <v>77.319587628865975</v>
      </c>
      <c r="D372">
        <f t="shared" ca="1" si="16"/>
        <v>41.75257731958763</v>
      </c>
      <c r="E372">
        <f t="shared" ca="1" si="17"/>
        <v>72.680412371134025</v>
      </c>
      <c r="F372">
        <f ca="1">ROUND([1]histogram!B372*100,1)</f>
        <v>0.4</v>
      </c>
      <c r="G372">
        <f ca="1">ROUND([1]histogram!C372*100,1)</f>
        <v>0.3</v>
      </c>
    </row>
    <row r="373" spans="1:7">
      <c r="A373">
        <f t="shared" si="15"/>
        <v>372</v>
      </c>
      <c r="B373">
        <f ca="1">[1]histogram!B373*[1]histogram!$G$1</f>
        <v>117.52577319587628</v>
      </c>
      <c r="C373">
        <f ca="1">[1]histogram!C373*[1]histogram!$G$1</f>
        <v>78.865979381443296</v>
      </c>
      <c r="D373">
        <f t="shared" ca="1" si="16"/>
        <v>32.474226804123717</v>
      </c>
      <c r="E373">
        <f t="shared" ca="1" si="17"/>
        <v>71.134020618556704</v>
      </c>
      <c r="F373">
        <f ca="1">ROUND([1]histogram!B373*100,1)</f>
        <v>0.4</v>
      </c>
      <c r="G373">
        <f ca="1">ROUND([1]histogram!C373*100,1)</f>
        <v>0.3</v>
      </c>
    </row>
    <row r="374" spans="1:7">
      <c r="A374">
        <f t="shared" si="15"/>
        <v>373</v>
      </c>
      <c r="B374">
        <f ca="1">[1]histogram!B374*[1]histogram!$G$1</f>
        <v>98.969072164948457</v>
      </c>
      <c r="C374">
        <f ca="1">[1]histogram!C374*[1]histogram!$G$1</f>
        <v>91.237113402061851</v>
      </c>
      <c r="D374">
        <f t="shared" ca="1" si="16"/>
        <v>51.030927835051543</v>
      </c>
      <c r="E374">
        <f t="shared" ca="1" si="17"/>
        <v>58.762886597938149</v>
      </c>
      <c r="F374">
        <f ca="1">ROUND([1]histogram!B374*100,1)</f>
        <v>0.3</v>
      </c>
      <c r="G374">
        <f ca="1">ROUND([1]histogram!C374*100,1)</f>
        <v>0.3</v>
      </c>
    </row>
    <row r="375" spans="1:7">
      <c r="A375">
        <f t="shared" si="15"/>
        <v>374</v>
      </c>
      <c r="B375">
        <f ca="1">[1]histogram!B375*[1]histogram!$G$1</f>
        <v>114.43298969072164</v>
      </c>
      <c r="C375">
        <f ca="1">[1]histogram!C375*[1]histogram!$G$1</f>
        <v>95.876288659793801</v>
      </c>
      <c r="D375">
        <f t="shared" ca="1" si="16"/>
        <v>35.567010309278359</v>
      </c>
      <c r="E375">
        <f t="shared" ca="1" si="17"/>
        <v>54.123711340206199</v>
      </c>
      <c r="F375">
        <f ca="1">ROUND([1]histogram!B375*100,1)</f>
        <v>0.4</v>
      </c>
      <c r="G375">
        <f ca="1">ROUND([1]histogram!C375*100,1)</f>
        <v>0.3</v>
      </c>
    </row>
    <row r="376" spans="1:7">
      <c r="A376">
        <f t="shared" si="15"/>
        <v>375</v>
      </c>
      <c r="B376">
        <f ca="1">[1]histogram!B376*[1]histogram!$G$1</f>
        <v>106.70103092783505</v>
      </c>
      <c r="C376">
        <f ca="1">[1]histogram!C376*[1]histogram!$G$1</f>
        <v>119.0721649484536</v>
      </c>
      <c r="D376">
        <f t="shared" ca="1" si="16"/>
        <v>43.298969072164951</v>
      </c>
      <c r="E376">
        <f t="shared" ca="1" si="17"/>
        <v>30.927835051546396</v>
      </c>
      <c r="F376">
        <f ca="1">ROUND([1]histogram!B376*100,1)</f>
        <v>0.3</v>
      </c>
      <c r="G376">
        <f ca="1">ROUND([1]histogram!C376*100,1)</f>
        <v>0.4</v>
      </c>
    </row>
    <row r="377" spans="1:7">
      <c r="A377">
        <f t="shared" si="15"/>
        <v>376</v>
      </c>
      <c r="B377">
        <f ca="1">[1]histogram!B377*[1]histogram!$G$1</f>
        <v>125.25773195876288</v>
      </c>
      <c r="C377">
        <f ca="1">[1]histogram!C377*[1]histogram!$G$1</f>
        <v>71.13402061855669</v>
      </c>
      <c r="D377">
        <f t="shared" ca="1" si="16"/>
        <v>24.742268041237125</v>
      </c>
      <c r="E377">
        <f t="shared" ca="1" si="17"/>
        <v>78.86597938144331</v>
      </c>
      <c r="F377">
        <f ca="1">ROUND([1]histogram!B377*100,1)</f>
        <v>0.4</v>
      </c>
      <c r="G377">
        <f ca="1">ROUND([1]histogram!C377*100,1)</f>
        <v>0.2</v>
      </c>
    </row>
    <row r="378" spans="1:7">
      <c r="A378">
        <f t="shared" si="15"/>
        <v>377</v>
      </c>
      <c r="B378">
        <f ca="1">[1]histogram!B378*[1]histogram!$G$1</f>
        <v>125.25773195876288</v>
      </c>
      <c r="C378">
        <f ca="1">[1]histogram!C378*[1]histogram!$G$1</f>
        <v>103.60824742268041</v>
      </c>
      <c r="D378">
        <f t="shared" ca="1" si="16"/>
        <v>24.742268041237125</v>
      </c>
      <c r="E378">
        <f t="shared" ca="1" si="17"/>
        <v>46.391752577319593</v>
      </c>
      <c r="F378">
        <f ca="1">ROUND([1]histogram!B378*100,1)</f>
        <v>0.4</v>
      </c>
      <c r="G378">
        <f ca="1">ROUND([1]histogram!C378*100,1)</f>
        <v>0.3</v>
      </c>
    </row>
    <row r="379" spans="1:7">
      <c r="A379">
        <f t="shared" si="15"/>
        <v>378</v>
      </c>
      <c r="B379">
        <f ca="1">[1]histogram!B379*[1]histogram!$G$1</f>
        <v>80.412371134020617</v>
      </c>
      <c r="C379">
        <f ca="1">[1]histogram!C379*[1]histogram!$G$1</f>
        <v>122.16494845360825</v>
      </c>
      <c r="D379">
        <f t="shared" ca="1" si="16"/>
        <v>69.587628865979383</v>
      </c>
      <c r="E379">
        <f t="shared" ca="1" si="17"/>
        <v>27.835051546391753</v>
      </c>
      <c r="F379">
        <f ca="1">ROUND([1]histogram!B379*100,1)</f>
        <v>0.3</v>
      </c>
      <c r="G379">
        <f ca="1">ROUND([1]histogram!C379*100,1)</f>
        <v>0.4</v>
      </c>
    </row>
    <row r="380" spans="1:7">
      <c r="A380">
        <f t="shared" si="15"/>
        <v>379</v>
      </c>
      <c r="B380">
        <f ca="1">[1]histogram!B380*[1]histogram!$G$1</f>
        <v>55.670103092783499</v>
      </c>
      <c r="C380">
        <f ca="1">[1]histogram!C380*[1]histogram!$G$1</f>
        <v>97.422680412371122</v>
      </c>
      <c r="D380">
        <f t="shared" ca="1" si="16"/>
        <v>94.329896907216494</v>
      </c>
      <c r="E380">
        <f t="shared" ca="1" si="17"/>
        <v>52.577319587628878</v>
      </c>
      <c r="F380">
        <f ca="1">ROUND([1]histogram!B380*100,1)</f>
        <v>0.2</v>
      </c>
      <c r="G380">
        <f ca="1">ROUND([1]histogram!C380*100,1)</f>
        <v>0.3</v>
      </c>
    </row>
    <row r="381" spans="1:7">
      <c r="A381">
        <f t="shared" si="15"/>
        <v>380</v>
      </c>
      <c r="B381">
        <f ca="1">[1]histogram!B381*[1]histogram!$G$1</f>
        <v>75.773195876288653</v>
      </c>
      <c r="C381">
        <f ca="1">[1]histogram!C381*[1]histogram!$G$1</f>
        <v>97.422680412371122</v>
      </c>
      <c r="D381">
        <f t="shared" ca="1" si="16"/>
        <v>74.226804123711347</v>
      </c>
      <c r="E381">
        <f t="shared" ca="1" si="17"/>
        <v>52.577319587628878</v>
      </c>
      <c r="F381">
        <f ca="1">ROUND([1]histogram!B381*100,1)</f>
        <v>0.2</v>
      </c>
      <c r="G381">
        <f ca="1">ROUND([1]histogram!C381*100,1)</f>
        <v>0.3</v>
      </c>
    </row>
    <row r="382" spans="1:7">
      <c r="A382">
        <f t="shared" si="15"/>
        <v>381</v>
      </c>
      <c r="B382">
        <f ca="1">[1]histogram!B382*[1]histogram!$G$1</f>
        <v>88.144329896907209</v>
      </c>
      <c r="C382">
        <f ca="1">[1]histogram!C382*[1]histogram!$G$1</f>
        <v>78.865979381443296</v>
      </c>
      <c r="D382">
        <f t="shared" ca="1" si="16"/>
        <v>61.855670103092791</v>
      </c>
      <c r="E382">
        <f t="shared" ca="1" si="17"/>
        <v>71.134020618556704</v>
      </c>
      <c r="F382">
        <f ca="1">ROUND([1]histogram!B382*100,1)</f>
        <v>0.3</v>
      </c>
      <c r="G382">
        <f ca="1">ROUND([1]histogram!C382*100,1)</f>
        <v>0.3</v>
      </c>
    </row>
    <row r="383" spans="1:7">
      <c r="A383">
        <f t="shared" si="15"/>
        <v>382</v>
      </c>
      <c r="B383">
        <f ca="1">[1]histogram!B383*[1]histogram!$G$1</f>
        <v>88.144329896907209</v>
      </c>
      <c r="C383">
        <f ca="1">[1]histogram!C383*[1]histogram!$G$1</f>
        <v>95.876288659793801</v>
      </c>
      <c r="D383">
        <f t="shared" ca="1" si="16"/>
        <v>61.855670103092791</v>
      </c>
      <c r="E383">
        <f t="shared" ca="1" si="17"/>
        <v>54.123711340206199</v>
      </c>
      <c r="F383">
        <f ca="1">ROUND([1]histogram!B383*100,1)</f>
        <v>0.3</v>
      </c>
      <c r="G383">
        <f ca="1">ROUND([1]histogram!C383*100,1)</f>
        <v>0.3</v>
      </c>
    </row>
    <row r="384" spans="1:7">
      <c r="A384">
        <f t="shared" si="15"/>
        <v>383</v>
      </c>
      <c r="B384">
        <f ca="1">[1]histogram!B384*[1]histogram!$G$1</f>
        <v>66.494845360824741</v>
      </c>
      <c r="C384">
        <f ca="1">[1]histogram!C384*[1]histogram!$G$1</f>
        <v>64.948453608247419</v>
      </c>
      <c r="D384">
        <f t="shared" ca="1" si="16"/>
        <v>83.505154639175259</v>
      </c>
      <c r="E384">
        <f t="shared" ca="1" si="17"/>
        <v>85.051546391752581</v>
      </c>
      <c r="F384">
        <f ca="1">ROUND([1]histogram!B384*100,1)</f>
        <v>0.2</v>
      </c>
      <c r="G384">
        <f ca="1">ROUND([1]histogram!C384*100,1)</f>
        <v>0.2</v>
      </c>
    </row>
    <row r="385" spans="1:7">
      <c r="A385">
        <f t="shared" si="15"/>
        <v>384</v>
      </c>
      <c r="B385">
        <f ca="1">[1]histogram!B385*[1]histogram!$G$1</f>
        <v>80.412371134020617</v>
      </c>
      <c r="C385">
        <f ca="1">[1]histogram!C385*[1]histogram!$G$1</f>
        <v>100.51546391752576</v>
      </c>
      <c r="D385">
        <f t="shared" ca="1" si="16"/>
        <v>69.587628865979383</v>
      </c>
      <c r="E385">
        <f t="shared" ca="1" si="17"/>
        <v>49.484536082474236</v>
      </c>
      <c r="F385">
        <f ca="1">ROUND([1]histogram!B385*100,1)</f>
        <v>0.3</v>
      </c>
      <c r="G385">
        <f ca="1">ROUND([1]histogram!C385*100,1)</f>
        <v>0.3</v>
      </c>
    </row>
    <row r="386" spans="1:7">
      <c r="A386">
        <f t="shared" ref="A386:A449" si="18">ROW()-1</f>
        <v>385</v>
      </c>
      <c r="B386">
        <f ca="1">[1]histogram!B386*[1]histogram!$G$1</f>
        <v>71.13402061855669</v>
      </c>
      <c r="C386">
        <f ca="1">[1]histogram!C386*[1]histogram!$G$1</f>
        <v>63.402061855670105</v>
      </c>
      <c r="D386">
        <f t="shared" ca="1" si="16"/>
        <v>78.86597938144331</v>
      </c>
      <c r="E386">
        <f t="shared" ca="1" si="17"/>
        <v>86.597938144329902</v>
      </c>
      <c r="F386">
        <f ca="1">ROUND([1]histogram!B386*100,1)</f>
        <v>0.2</v>
      </c>
      <c r="G386">
        <f ca="1">ROUND([1]histogram!C386*100,1)</f>
        <v>0.2</v>
      </c>
    </row>
    <row r="387" spans="1:7">
      <c r="A387">
        <f t="shared" si="18"/>
        <v>386</v>
      </c>
      <c r="B387">
        <f ca="1">[1]histogram!B387*[1]histogram!$G$1</f>
        <v>91.237113402061851</v>
      </c>
      <c r="C387">
        <f ca="1">[1]histogram!C387*[1]histogram!$G$1</f>
        <v>106.70103092783505</v>
      </c>
      <c r="D387">
        <f t="shared" ref="D387:D450" ca="1" si="19">150-B387</f>
        <v>58.762886597938149</v>
      </c>
      <c r="E387">
        <f t="shared" ref="E387:E450" ca="1" si="20">150-C387</f>
        <v>43.298969072164951</v>
      </c>
      <c r="F387">
        <f ca="1">ROUND([1]histogram!B387*100,1)</f>
        <v>0.3</v>
      </c>
      <c r="G387">
        <f ca="1">ROUND([1]histogram!C387*100,1)</f>
        <v>0.3</v>
      </c>
    </row>
    <row r="388" spans="1:7">
      <c r="A388">
        <f t="shared" si="18"/>
        <v>387</v>
      </c>
      <c r="B388">
        <f ca="1">[1]histogram!B388*[1]histogram!$G$1</f>
        <v>75.773195876288653</v>
      </c>
      <c r="C388">
        <f ca="1">[1]histogram!C388*[1]histogram!$G$1</f>
        <v>100.51546391752576</v>
      </c>
      <c r="D388">
        <f t="shared" ca="1" si="19"/>
        <v>74.226804123711347</v>
      </c>
      <c r="E388">
        <f t="shared" ca="1" si="20"/>
        <v>49.484536082474236</v>
      </c>
      <c r="F388">
        <f ca="1">ROUND([1]histogram!B388*100,1)</f>
        <v>0.2</v>
      </c>
      <c r="G388">
        <f ca="1">ROUND([1]histogram!C388*100,1)</f>
        <v>0.3</v>
      </c>
    </row>
    <row r="389" spans="1:7">
      <c r="A389">
        <f t="shared" si="18"/>
        <v>388</v>
      </c>
      <c r="B389">
        <f ca="1">[1]histogram!B389*[1]histogram!$G$1</f>
        <v>85.051546391752566</v>
      </c>
      <c r="C389">
        <f ca="1">[1]histogram!C389*[1]histogram!$G$1</f>
        <v>108.24742268041237</v>
      </c>
      <c r="D389">
        <f t="shared" ca="1" si="19"/>
        <v>64.948453608247434</v>
      </c>
      <c r="E389">
        <f t="shared" ca="1" si="20"/>
        <v>41.75257731958763</v>
      </c>
      <c r="F389">
        <f ca="1">ROUND([1]histogram!B389*100,1)</f>
        <v>0.3</v>
      </c>
      <c r="G389">
        <f ca="1">ROUND([1]histogram!C389*100,1)</f>
        <v>0.4</v>
      </c>
    </row>
    <row r="390" spans="1:7">
      <c r="A390">
        <f t="shared" si="18"/>
        <v>389</v>
      </c>
      <c r="B390">
        <f ca="1">[1]histogram!B390*[1]histogram!$G$1</f>
        <v>69.587628865979369</v>
      </c>
      <c r="C390">
        <f ca="1">[1]histogram!C390*[1]histogram!$G$1</f>
        <v>81.958762886597938</v>
      </c>
      <c r="D390">
        <f t="shared" ca="1" si="19"/>
        <v>80.412371134020631</v>
      </c>
      <c r="E390">
        <f t="shared" ca="1" si="20"/>
        <v>68.041237113402062</v>
      </c>
      <c r="F390">
        <f ca="1">ROUND([1]histogram!B390*100,1)</f>
        <v>0.2</v>
      </c>
      <c r="G390">
        <f ca="1">ROUND([1]histogram!C390*100,1)</f>
        <v>0.3</v>
      </c>
    </row>
    <row r="391" spans="1:7">
      <c r="A391">
        <f t="shared" si="18"/>
        <v>390</v>
      </c>
      <c r="B391">
        <f ca="1">[1]histogram!B391*[1]histogram!$G$1</f>
        <v>63.402061855670105</v>
      </c>
      <c r="C391">
        <f ca="1">[1]histogram!C391*[1]histogram!$G$1</f>
        <v>117.52577319587628</v>
      </c>
      <c r="D391">
        <f t="shared" ca="1" si="19"/>
        <v>86.597938144329902</v>
      </c>
      <c r="E391">
        <f t="shared" ca="1" si="20"/>
        <v>32.474226804123717</v>
      </c>
      <c r="F391">
        <f ca="1">ROUND([1]histogram!B391*100,1)</f>
        <v>0.2</v>
      </c>
      <c r="G391">
        <f ca="1">ROUND([1]histogram!C391*100,1)</f>
        <v>0.4</v>
      </c>
    </row>
    <row r="392" spans="1:7">
      <c r="A392">
        <f t="shared" si="18"/>
        <v>391</v>
      </c>
      <c r="B392">
        <f ca="1">[1]histogram!B392*[1]histogram!$G$1</f>
        <v>61.855670103092784</v>
      </c>
      <c r="C392">
        <f ca="1">[1]histogram!C392*[1]histogram!$G$1</f>
        <v>81.958762886597938</v>
      </c>
      <c r="D392">
        <f t="shared" ca="1" si="19"/>
        <v>88.144329896907209</v>
      </c>
      <c r="E392">
        <f t="shared" ca="1" si="20"/>
        <v>68.041237113402062</v>
      </c>
      <c r="F392">
        <f ca="1">ROUND([1]histogram!B392*100,1)</f>
        <v>0.2</v>
      </c>
      <c r="G392">
        <f ca="1">ROUND([1]histogram!C392*100,1)</f>
        <v>0.3</v>
      </c>
    </row>
    <row r="393" spans="1:7">
      <c r="A393">
        <f t="shared" si="18"/>
        <v>392</v>
      </c>
      <c r="B393">
        <f ca="1">[1]histogram!B393*[1]histogram!$G$1</f>
        <v>69.587628865979369</v>
      </c>
      <c r="C393">
        <f ca="1">[1]histogram!C393*[1]histogram!$G$1</f>
        <v>69.587628865979369</v>
      </c>
      <c r="D393">
        <f t="shared" ca="1" si="19"/>
        <v>80.412371134020631</v>
      </c>
      <c r="E393">
        <f t="shared" ca="1" si="20"/>
        <v>80.412371134020631</v>
      </c>
      <c r="F393">
        <f ca="1">ROUND([1]histogram!B393*100,1)</f>
        <v>0.2</v>
      </c>
      <c r="G393">
        <f ca="1">ROUND([1]histogram!C393*100,1)</f>
        <v>0.2</v>
      </c>
    </row>
    <row r="394" spans="1:7">
      <c r="A394">
        <f t="shared" si="18"/>
        <v>393</v>
      </c>
      <c r="B394">
        <f ca="1">[1]histogram!B394*[1]histogram!$G$1</f>
        <v>68.041237113402062</v>
      </c>
      <c r="C394">
        <f ca="1">[1]histogram!C394*[1]histogram!$G$1</f>
        <v>58.762886597938142</v>
      </c>
      <c r="D394">
        <f t="shared" ca="1" si="19"/>
        <v>81.958762886597938</v>
      </c>
      <c r="E394">
        <f t="shared" ca="1" si="20"/>
        <v>91.237113402061851</v>
      </c>
      <c r="F394">
        <f ca="1">ROUND([1]histogram!B394*100,1)</f>
        <v>0.2</v>
      </c>
      <c r="G394">
        <f ca="1">ROUND([1]histogram!C394*100,1)</f>
        <v>0.2</v>
      </c>
    </row>
    <row r="395" spans="1:7">
      <c r="A395">
        <f t="shared" si="18"/>
        <v>394</v>
      </c>
      <c r="B395">
        <f ca="1">[1]histogram!B395*[1]histogram!$G$1</f>
        <v>51.030927835051543</v>
      </c>
      <c r="C395">
        <f ca="1">[1]histogram!C395*[1]histogram!$G$1</f>
        <v>86.597938144329888</v>
      </c>
      <c r="D395">
        <f t="shared" ca="1" si="19"/>
        <v>98.969072164948457</v>
      </c>
      <c r="E395">
        <f t="shared" ca="1" si="20"/>
        <v>63.402061855670112</v>
      </c>
      <c r="F395">
        <f ca="1">ROUND([1]histogram!B395*100,1)</f>
        <v>0.2</v>
      </c>
      <c r="G395">
        <f ca="1">ROUND([1]histogram!C395*100,1)</f>
        <v>0.3</v>
      </c>
    </row>
    <row r="396" spans="1:7">
      <c r="A396">
        <f t="shared" si="18"/>
        <v>395</v>
      </c>
      <c r="B396">
        <f ca="1">[1]histogram!B396*[1]histogram!$G$1</f>
        <v>61.855670103092784</v>
      </c>
      <c r="C396">
        <f ca="1">[1]histogram!C396*[1]histogram!$G$1</f>
        <v>139.17525773195874</v>
      </c>
      <c r="D396">
        <f t="shared" ca="1" si="19"/>
        <v>88.144329896907209</v>
      </c>
      <c r="E396">
        <f t="shared" ca="1" si="20"/>
        <v>10.824742268041263</v>
      </c>
      <c r="F396">
        <f ca="1">ROUND([1]histogram!B396*100,1)</f>
        <v>0.2</v>
      </c>
      <c r="G396">
        <f ca="1">ROUND([1]histogram!C396*100,1)</f>
        <v>0.5</v>
      </c>
    </row>
    <row r="397" spans="1:7">
      <c r="A397">
        <f t="shared" si="18"/>
        <v>396</v>
      </c>
      <c r="B397">
        <f ca="1">[1]histogram!B397*[1]histogram!$G$1</f>
        <v>58.762886597938142</v>
      </c>
      <c r="C397">
        <f ca="1">[1]histogram!C397*[1]histogram!$G$1</f>
        <v>106.70103092783505</v>
      </c>
      <c r="D397">
        <f t="shared" ca="1" si="19"/>
        <v>91.237113402061851</v>
      </c>
      <c r="E397">
        <f t="shared" ca="1" si="20"/>
        <v>43.298969072164951</v>
      </c>
      <c r="F397">
        <f ca="1">ROUND([1]histogram!B397*100,1)</f>
        <v>0.2</v>
      </c>
      <c r="G397">
        <f ca="1">ROUND([1]histogram!C397*100,1)</f>
        <v>0.3</v>
      </c>
    </row>
    <row r="398" spans="1:7">
      <c r="A398">
        <f t="shared" si="18"/>
        <v>397</v>
      </c>
      <c r="B398">
        <f ca="1">[1]histogram!B398*[1]histogram!$G$1</f>
        <v>55.670103092783499</v>
      </c>
      <c r="C398">
        <f ca="1">[1]histogram!C398*[1]histogram!$G$1</f>
        <v>114.43298969072164</v>
      </c>
      <c r="D398">
        <f t="shared" ca="1" si="19"/>
        <v>94.329896907216494</v>
      </c>
      <c r="E398">
        <f t="shared" ca="1" si="20"/>
        <v>35.567010309278359</v>
      </c>
      <c r="F398">
        <f ca="1">ROUND([1]histogram!B398*100,1)</f>
        <v>0.2</v>
      </c>
      <c r="G398">
        <f ca="1">ROUND([1]histogram!C398*100,1)</f>
        <v>0.4</v>
      </c>
    </row>
    <row r="399" spans="1:7">
      <c r="A399">
        <f t="shared" si="18"/>
        <v>398</v>
      </c>
      <c r="B399">
        <f ca="1">[1]histogram!B399*[1]histogram!$G$1</f>
        <v>51.030927835051543</v>
      </c>
      <c r="C399">
        <f ca="1">[1]histogram!C399*[1]histogram!$G$1</f>
        <v>114.43298969072164</v>
      </c>
      <c r="D399">
        <f t="shared" ca="1" si="19"/>
        <v>98.969072164948457</v>
      </c>
      <c r="E399">
        <f t="shared" ca="1" si="20"/>
        <v>35.567010309278359</v>
      </c>
      <c r="F399">
        <f ca="1">ROUND([1]histogram!B399*100,1)</f>
        <v>0.2</v>
      </c>
      <c r="G399">
        <f ca="1">ROUND([1]histogram!C399*100,1)</f>
        <v>0.4</v>
      </c>
    </row>
    <row r="400" spans="1:7">
      <c r="A400">
        <f t="shared" si="18"/>
        <v>399</v>
      </c>
      <c r="B400">
        <f ca="1">[1]histogram!B400*[1]histogram!$G$1</f>
        <v>63.402061855670105</v>
      </c>
      <c r="C400">
        <f ca="1">[1]histogram!C400*[1]histogram!$G$1</f>
        <v>77.319587628865975</v>
      </c>
      <c r="D400">
        <f t="shared" ca="1" si="19"/>
        <v>86.597938144329902</v>
      </c>
      <c r="E400">
        <f t="shared" ca="1" si="20"/>
        <v>72.680412371134025</v>
      </c>
      <c r="F400">
        <f ca="1">ROUND([1]histogram!B400*100,1)</f>
        <v>0.2</v>
      </c>
      <c r="G400">
        <f ca="1">ROUND([1]histogram!C400*100,1)</f>
        <v>0.3</v>
      </c>
    </row>
    <row r="401" spans="1:7">
      <c r="A401">
        <f t="shared" si="18"/>
        <v>400</v>
      </c>
      <c r="B401">
        <f ca="1">[1]histogram!B401*[1]histogram!$G$1</f>
        <v>46.391752577319586</v>
      </c>
      <c r="C401">
        <f ca="1">[1]histogram!C401*[1]histogram!$G$1</f>
        <v>115.97938144329896</v>
      </c>
      <c r="D401">
        <f t="shared" ca="1" si="19"/>
        <v>103.60824742268042</v>
      </c>
      <c r="E401">
        <f t="shared" ca="1" si="20"/>
        <v>34.020618556701038</v>
      </c>
      <c r="F401">
        <f ca="1">ROUND([1]histogram!B401*100,1)</f>
        <v>0.2</v>
      </c>
      <c r="G401">
        <f ca="1">ROUND([1]histogram!C401*100,1)</f>
        <v>0.4</v>
      </c>
    </row>
    <row r="402" spans="1:7">
      <c r="A402">
        <f t="shared" si="18"/>
        <v>401</v>
      </c>
      <c r="B402">
        <f ca="1">[1]histogram!B402*[1]histogram!$G$1</f>
        <v>30.927835051546392</v>
      </c>
      <c r="C402">
        <f ca="1">[1]histogram!C402*[1]histogram!$G$1</f>
        <v>126.80412371134021</v>
      </c>
      <c r="D402">
        <f t="shared" ca="1" si="19"/>
        <v>119.0721649484536</v>
      </c>
      <c r="E402">
        <f t="shared" ca="1" si="20"/>
        <v>23.19587628865979</v>
      </c>
      <c r="F402">
        <f ca="1">ROUND([1]histogram!B402*100,1)</f>
        <v>0.1</v>
      </c>
      <c r="G402">
        <f ca="1">ROUND([1]histogram!C402*100,1)</f>
        <v>0.4</v>
      </c>
    </row>
    <row r="403" spans="1:7">
      <c r="A403">
        <f t="shared" si="18"/>
        <v>402</v>
      </c>
      <c r="B403">
        <f ca="1">[1]histogram!B403*[1]histogram!$G$1</f>
        <v>51.030927835051543</v>
      </c>
      <c r="C403">
        <f ca="1">[1]histogram!C403*[1]histogram!$G$1</f>
        <v>100.51546391752576</v>
      </c>
      <c r="D403">
        <f t="shared" ca="1" si="19"/>
        <v>98.969072164948457</v>
      </c>
      <c r="E403">
        <f t="shared" ca="1" si="20"/>
        <v>49.484536082474236</v>
      </c>
      <c r="F403">
        <f ca="1">ROUND([1]histogram!B403*100,1)</f>
        <v>0.2</v>
      </c>
      <c r="G403">
        <f ca="1">ROUND([1]histogram!C403*100,1)</f>
        <v>0.3</v>
      </c>
    </row>
    <row r="404" spans="1:7">
      <c r="A404">
        <f t="shared" si="18"/>
        <v>403</v>
      </c>
      <c r="B404">
        <f ca="1">[1]histogram!B404*[1]histogram!$G$1</f>
        <v>52.577319587628857</v>
      </c>
      <c r="C404">
        <f ca="1">[1]histogram!C404*[1]histogram!$G$1</f>
        <v>88.144329896907209</v>
      </c>
      <c r="D404">
        <f t="shared" ca="1" si="19"/>
        <v>97.422680412371136</v>
      </c>
      <c r="E404">
        <f t="shared" ca="1" si="20"/>
        <v>61.855670103092791</v>
      </c>
      <c r="F404">
        <f ca="1">ROUND([1]histogram!B404*100,1)</f>
        <v>0.2</v>
      </c>
      <c r="G404">
        <f ca="1">ROUND([1]histogram!C404*100,1)</f>
        <v>0.3</v>
      </c>
    </row>
    <row r="405" spans="1:7">
      <c r="A405">
        <f t="shared" si="18"/>
        <v>404</v>
      </c>
      <c r="B405">
        <f ca="1">[1]histogram!B405*[1]histogram!$G$1</f>
        <v>30.927835051546392</v>
      </c>
      <c r="C405">
        <f ca="1">[1]histogram!C405*[1]histogram!$G$1</f>
        <v>89.69072164948453</v>
      </c>
      <c r="D405">
        <f t="shared" ca="1" si="19"/>
        <v>119.0721649484536</v>
      </c>
      <c r="E405">
        <f t="shared" ca="1" si="20"/>
        <v>60.30927835051547</v>
      </c>
      <c r="F405">
        <f ca="1">ROUND([1]histogram!B405*100,1)</f>
        <v>0.1</v>
      </c>
      <c r="G405">
        <f ca="1">ROUND([1]histogram!C405*100,1)</f>
        <v>0.3</v>
      </c>
    </row>
    <row r="406" spans="1:7">
      <c r="A406">
        <f t="shared" si="18"/>
        <v>405</v>
      </c>
      <c r="B406">
        <f ca="1">[1]histogram!B406*[1]histogram!$G$1</f>
        <v>37.113402061855666</v>
      </c>
      <c r="C406">
        <f ca="1">[1]histogram!C406*[1]histogram!$G$1</f>
        <v>83.505154639175259</v>
      </c>
      <c r="D406">
        <f t="shared" ca="1" si="19"/>
        <v>112.88659793814433</v>
      </c>
      <c r="E406">
        <f t="shared" ca="1" si="20"/>
        <v>66.494845360824741</v>
      </c>
      <c r="F406">
        <f ca="1">ROUND([1]histogram!B406*100,1)</f>
        <v>0.1</v>
      </c>
      <c r="G406">
        <f ca="1">ROUND([1]histogram!C406*100,1)</f>
        <v>0.3</v>
      </c>
    </row>
    <row r="407" spans="1:7">
      <c r="A407">
        <f t="shared" si="18"/>
        <v>406</v>
      </c>
      <c r="B407">
        <f ca="1">[1]histogram!B407*[1]histogram!$G$1</f>
        <v>32.47422680412371</v>
      </c>
      <c r="C407">
        <f ca="1">[1]histogram!C407*[1]histogram!$G$1</f>
        <v>117.52577319587628</v>
      </c>
      <c r="D407">
        <f t="shared" ca="1" si="19"/>
        <v>117.5257731958763</v>
      </c>
      <c r="E407">
        <f t="shared" ca="1" si="20"/>
        <v>32.474226804123717</v>
      </c>
      <c r="F407">
        <f ca="1">ROUND([1]histogram!B407*100,1)</f>
        <v>0.1</v>
      </c>
      <c r="G407">
        <f ca="1">ROUND([1]histogram!C407*100,1)</f>
        <v>0.4</v>
      </c>
    </row>
    <row r="408" spans="1:7">
      <c r="A408">
        <f t="shared" si="18"/>
        <v>407</v>
      </c>
      <c r="B408">
        <f ca="1">[1]histogram!B408*[1]histogram!$G$1</f>
        <v>40.206185567010309</v>
      </c>
      <c r="C408">
        <f ca="1">[1]histogram!C408*[1]histogram!$G$1</f>
        <v>119.0721649484536</v>
      </c>
      <c r="D408">
        <f t="shared" ca="1" si="19"/>
        <v>109.79381443298969</v>
      </c>
      <c r="E408">
        <f t="shared" ca="1" si="20"/>
        <v>30.927835051546396</v>
      </c>
      <c r="F408">
        <f ca="1">ROUND([1]histogram!B408*100,1)</f>
        <v>0.1</v>
      </c>
      <c r="G408">
        <f ca="1">ROUND([1]histogram!C408*100,1)</f>
        <v>0.4</v>
      </c>
    </row>
    <row r="409" spans="1:7">
      <c r="A409">
        <f t="shared" si="18"/>
        <v>408</v>
      </c>
      <c r="B409">
        <f ca="1">[1]histogram!B409*[1]histogram!$G$1</f>
        <v>27.83505154639175</v>
      </c>
      <c r="C409">
        <f ca="1">[1]histogram!C409*[1]histogram!$G$1</f>
        <v>89.69072164948453</v>
      </c>
      <c r="D409">
        <f t="shared" ca="1" si="19"/>
        <v>122.16494845360825</v>
      </c>
      <c r="E409">
        <f t="shared" ca="1" si="20"/>
        <v>60.30927835051547</v>
      </c>
      <c r="F409">
        <f ca="1">ROUND([1]histogram!B409*100,1)</f>
        <v>0.1</v>
      </c>
      <c r="G409">
        <f ca="1">ROUND([1]histogram!C409*100,1)</f>
        <v>0.3</v>
      </c>
    </row>
    <row r="410" spans="1:7">
      <c r="A410">
        <f t="shared" si="18"/>
        <v>409</v>
      </c>
      <c r="B410">
        <f ca="1">[1]histogram!B410*[1]histogram!$G$1</f>
        <v>27.83505154639175</v>
      </c>
      <c r="C410">
        <f ca="1">[1]histogram!C410*[1]histogram!$G$1</f>
        <v>81.958762886597938</v>
      </c>
      <c r="D410">
        <f t="shared" ca="1" si="19"/>
        <v>122.16494845360825</v>
      </c>
      <c r="E410">
        <f t="shared" ca="1" si="20"/>
        <v>68.041237113402062</v>
      </c>
      <c r="F410">
        <f ca="1">ROUND([1]histogram!B410*100,1)</f>
        <v>0.1</v>
      </c>
      <c r="G410">
        <f ca="1">ROUND([1]histogram!C410*100,1)</f>
        <v>0.3</v>
      </c>
    </row>
    <row r="411" spans="1:7">
      <c r="A411">
        <f t="shared" si="18"/>
        <v>410</v>
      </c>
      <c r="B411">
        <f ca="1">[1]histogram!B411*[1]histogram!$G$1</f>
        <v>21.649484536082472</v>
      </c>
      <c r="C411">
        <f ca="1">[1]histogram!C411*[1]histogram!$G$1</f>
        <v>88.144329896907209</v>
      </c>
      <c r="D411">
        <f t="shared" ca="1" si="19"/>
        <v>128.35051546391753</v>
      </c>
      <c r="E411">
        <f t="shared" ca="1" si="20"/>
        <v>61.855670103092791</v>
      </c>
      <c r="F411">
        <f ca="1">ROUND([1]histogram!B411*100,1)</f>
        <v>0.1</v>
      </c>
      <c r="G411">
        <f ca="1">ROUND([1]histogram!C411*100,1)</f>
        <v>0.3</v>
      </c>
    </row>
    <row r="412" spans="1:7">
      <c r="A412">
        <f t="shared" si="18"/>
        <v>411</v>
      </c>
      <c r="B412">
        <f ca="1">[1]histogram!B412*[1]histogram!$G$1</f>
        <v>32.47422680412371</v>
      </c>
      <c r="C412">
        <f ca="1">[1]histogram!C412*[1]histogram!$G$1</f>
        <v>86.597938144329888</v>
      </c>
      <c r="D412">
        <f t="shared" ca="1" si="19"/>
        <v>117.5257731958763</v>
      </c>
      <c r="E412">
        <f t="shared" ca="1" si="20"/>
        <v>63.402061855670112</v>
      </c>
      <c r="F412">
        <f ca="1">ROUND([1]histogram!B412*100,1)</f>
        <v>0.1</v>
      </c>
      <c r="G412">
        <f ca="1">ROUND([1]histogram!C412*100,1)</f>
        <v>0.3</v>
      </c>
    </row>
    <row r="413" spans="1:7">
      <c r="A413">
        <f t="shared" si="18"/>
        <v>412</v>
      </c>
      <c r="B413">
        <f ca="1">[1]histogram!B413*[1]histogram!$G$1</f>
        <v>37.113402061855666</v>
      </c>
      <c r="C413">
        <f ca="1">[1]histogram!C413*[1]histogram!$G$1</f>
        <v>72.680412371134025</v>
      </c>
      <c r="D413">
        <f t="shared" ca="1" si="19"/>
        <v>112.88659793814433</v>
      </c>
      <c r="E413">
        <f t="shared" ca="1" si="20"/>
        <v>77.319587628865975</v>
      </c>
      <c r="F413">
        <f ca="1">ROUND([1]histogram!B413*100,1)</f>
        <v>0.1</v>
      </c>
      <c r="G413">
        <f ca="1">ROUND([1]histogram!C413*100,1)</f>
        <v>0.2</v>
      </c>
    </row>
    <row r="414" spans="1:7">
      <c r="A414">
        <f t="shared" si="18"/>
        <v>413</v>
      </c>
      <c r="B414">
        <f ca="1">[1]histogram!B414*[1]histogram!$G$1</f>
        <v>18.556701030927833</v>
      </c>
      <c r="C414">
        <f ca="1">[1]histogram!C414*[1]histogram!$G$1</f>
        <v>88.144329896907209</v>
      </c>
      <c r="D414">
        <f t="shared" ca="1" si="19"/>
        <v>131.44329896907217</v>
      </c>
      <c r="E414">
        <f t="shared" ca="1" si="20"/>
        <v>61.855670103092791</v>
      </c>
      <c r="F414">
        <f ca="1">ROUND([1]histogram!B414*100,1)</f>
        <v>0.1</v>
      </c>
      <c r="G414">
        <f ca="1">ROUND([1]histogram!C414*100,1)</f>
        <v>0.3</v>
      </c>
    </row>
    <row r="415" spans="1:7">
      <c r="A415">
        <f t="shared" si="18"/>
        <v>414</v>
      </c>
      <c r="B415">
        <f ca="1">[1]histogram!B415*[1]histogram!$G$1</f>
        <v>23.195876288659793</v>
      </c>
      <c r="C415">
        <f ca="1">[1]histogram!C415*[1]histogram!$G$1</f>
        <v>66.494845360824741</v>
      </c>
      <c r="D415">
        <f t="shared" ca="1" si="19"/>
        <v>126.80412371134021</v>
      </c>
      <c r="E415">
        <f t="shared" ca="1" si="20"/>
        <v>83.505154639175259</v>
      </c>
      <c r="F415">
        <f ca="1">ROUND([1]histogram!B415*100,1)</f>
        <v>0.1</v>
      </c>
      <c r="G415">
        <f ca="1">ROUND([1]histogram!C415*100,1)</f>
        <v>0.2</v>
      </c>
    </row>
    <row r="416" spans="1:7">
      <c r="A416">
        <f t="shared" si="18"/>
        <v>415</v>
      </c>
      <c r="B416">
        <f ca="1">[1]histogram!B416*[1]histogram!$G$1</f>
        <v>27.83505154639175</v>
      </c>
      <c r="C416">
        <f ca="1">[1]histogram!C416*[1]histogram!$G$1</f>
        <v>98.969072164948457</v>
      </c>
      <c r="D416">
        <f t="shared" ca="1" si="19"/>
        <v>122.16494845360825</v>
      </c>
      <c r="E416">
        <f t="shared" ca="1" si="20"/>
        <v>51.030927835051543</v>
      </c>
      <c r="F416">
        <f ca="1">ROUND([1]histogram!B416*100,1)</f>
        <v>0.1</v>
      </c>
      <c r="G416">
        <f ca="1">ROUND([1]histogram!C416*100,1)</f>
        <v>0.3</v>
      </c>
    </row>
    <row r="417" spans="1:7">
      <c r="A417">
        <f t="shared" si="18"/>
        <v>416</v>
      </c>
      <c r="B417">
        <f ca="1">[1]histogram!B417*[1]histogram!$G$1</f>
        <v>21.649484536082472</v>
      </c>
      <c r="C417">
        <f ca="1">[1]histogram!C417*[1]histogram!$G$1</f>
        <v>126.80412371134021</v>
      </c>
      <c r="D417">
        <f t="shared" ca="1" si="19"/>
        <v>128.35051546391753</v>
      </c>
      <c r="E417">
        <f t="shared" ca="1" si="20"/>
        <v>23.19587628865979</v>
      </c>
      <c r="F417">
        <f ca="1">ROUND([1]histogram!B417*100,1)</f>
        <v>0.1</v>
      </c>
      <c r="G417">
        <f ca="1">ROUND([1]histogram!C417*100,1)</f>
        <v>0.4</v>
      </c>
    </row>
    <row r="418" spans="1:7">
      <c r="A418">
        <f t="shared" si="18"/>
        <v>417</v>
      </c>
      <c r="B418">
        <f ca="1">[1]histogram!B418*[1]histogram!$G$1</f>
        <v>20.103092783505154</v>
      </c>
      <c r="C418">
        <f ca="1">[1]histogram!C418*[1]histogram!$G$1</f>
        <v>78.865979381443296</v>
      </c>
      <c r="D418">
        <f t="shared" ca="1" si="19"/>
        <v>129.89690721649484</v>
      </c>
      <c r="E418">
        <f t="shared" ca="1" si="20"/>
        <v>71.134020618556704</v>
      </c>
      <c r="F418">
        <f ca="1">ROUND([1]histogram!B418*100,1)</f>
        <v>0.1</v>
      </c>
      <c r="G418">
        <f ca="1">ROUND([1]histogram!C418*100,1)</f>
        <v>0.3</v>
      </c>
    </row>
    <row r="419" spans="1:7">
      <c r="A419">
        <f t="shared" si="18"/>
        <v>418</v>
      </c>
      <c r="B419">
        <f ca="1">[1]histogram!B419*[1]histogram!$G$1</f>
        <v>15.463917525773196</v>
      </c>
      <c r="C419">
        <f ca="1">[1]histogram!C419*[1]histogram!$G$1</f>
        <v>83.505154639175259</v>
      </c>
      <c r="D419">
        <f t="shared" ca="1" si="19"/>
        <v>134.53608247422682</v>
      </c>
      <c r="E419">
        <f t="shared" ca="1" si="20"/>
        <v>66.494845360824741</v>
      </c>
      <c r="F419">
        <f ca="1">ROUND([1]histogram!B419*100,1)</f>
        <v>0.1</v>
      </c>
      <c r="G419">
        <f ca="1">ROUND([1]histogram!C419*100,1)</f>
        <v>0.3</v>
      </c>
    </row>
    <row r="420" spans="1:7">
      <c r="A420">
        <f t="shared" si="18"/>
        <v>419</v>
      </c>
      <c r="B420">
        <f ca="1">[1]histogram!B420*[1]histogram!$G$1</f>
        <v>10.824742268041236</v>
      </c>
      <c r="C420">
        <f ca="1">[1]histogram!C420*[1]histogram!$G$1</f>
        <v>92.783505154639172</v>
      </c>
      <c r="D420">
        <f t="shared" ca="1" si="19"/>
        <v>139.17525773195877</v>
      </c>
      <c r="E420">
        <f t="shared" ca="1" si="20"/>
        <v>57.216494845360828</v>
      </c>
      <c r="F420">
        <f ca="1">ROUND([1]histogram!B420*100,1)</f>
        <v>0</v>
      </c>
      <c r="G420">
        <f ca="1">ROUND([1]histogram!C420*100,1)</f>
        <v>0.3</v>
      </c>
    </row>
    <row r="421" spans="1:7">
      <c r="A421">
        <f t="shared" si="18"/>
        <v>420</v>
      </c>
      <c r="B421">
        <f ca="1">[1]histogram!B421*[1]histogram!$G$1</f>
        <v>21.649484536082472</v>
      </c>
      <c r="C421">
        <f ca="1">[1]histogram!C421*[1]histogram!$G$1</f>
        <v>85.051546391752566</v>
      </c>
      <c r="D421">
        <f t="shared" ca="1" si="19"/>
        <v>128.35051546391753</v>
      </c>
      <c r="E421">
        <f t="shared" ca="1" si="20"/>
        <v>64.948453608247434</v>
      </c>
      <c r="F421">
        <f ca="1">ROUND([1]histogram!B421*100,1)</f>
        <v>0.1</v>
      </c>
      <c r="G421">
        <f ca="1">ROUND([1]histogram!C421*100,1)</f>
        <v>0.3</v>
      </c>
    </row>
    <row r="422" spans="1:7">
      <c r="A422">
        <f t="shared" si="18"/>
        <v>421</v>
      </c>
      <c r="B422">
        <f ca="1">[1]histogram!B422*[1]histogram!$G$1</f>
        <v>17.010309278350515</v>
      </c>
      <c r="C422">
        <f ca="1">[1]histogram!C422*[1]histogram!$G$1</f>
        <v>80.412371134020617</v>
      </c>
      <c r="D422">
        <f t="shared" ca="1" si="19"/>
        <v>132.98969072164948</v>
      </c>
      <c r="E422">
        <f t="shared" ca="1" si="20"/>
        <v>69.587628865979383</v>
      </c>
      <c r="F422">
        <f ca="1">ROUND([1]histogram!B422*100,1)</f>
        <v>0.1</v>
      </c>
      <c r="G422">
        <f ca="1">ROUND([1]histogram!C422*100,1)</f>
        <v>0.3</v>
      </c>
    </row>
    <row r="423" spans="1:7">
      <c r="A423">
        <f t="shared" si="18"/>
        <v>422</v>
      </c>
      <c r="B423">
        <f ca="1">[1]histogram!B423*[1]histogram!$G$1</f>
        <v>10.824742268041236</v>
      </c>
      <c r="C423">
        <f ca="1">[1]histogram!C423*[1]histogram!$G$1</f>
        <v>89.69072164948453</v>
      </c>
      <c r="D423">
        <f t="shared" ca="1" si="19"/>
        <v>139.17525773195877</v>
      </c>
      <c r="E423">
        <f t="shared" ca="1" si="20"/>
        <v>60.30927835051547</v>
      </c>
      <c r="F423">
        <f ca="1">ROUND([1]histogram!B423*100,1)</f>
        <v>0</v>
      </c>
      <c r="G423">
        <f ca="1">ROUND([1]histogram!C423*100,1)</f>
        <v>0.3</v>
      </c>
    </row>
    <row r="424" spans="1:7">
      <c r="A424">
        <f t="shared" si="18"/>
        <v>423</v>
      </c>
      <c r="B424">
        <f ca="1">[1]histogram!B424*[1]histogram!$G$1</f>
        <v>10.824742268041236</v>
      </c>
      <c r="C424">
        <f ca="1">[1]histogram!C424*[1]histogram!$G$1</f>
        <v>63.402061855670105</v>
      </c>
      <c r="D424">
        <f t="shared" ca="1" si="19"/>
        <v>139.17525773195877</v>
      </c>
      <c r="E424">
        <f t="shared" ca="1" si="20"/>
        <v>86.597938144329902</v>
      </c>
      <c r="F424">
        <f ca="1">ROUND([1]histogram!B424*100,1)</f>
        <v>0</v>
      </c>
      <c r="G424">
        <f ca="1">ROUND([1]histogram!C424*100,1)</f>
        <v>0.2</v>
      </c>
    </row>
    <row r="425" spans="1:7">
      <c r="A425">
        <f t="shared" si="18"/>
        <v>424</v>
      </c>
      <c r="B425">
        <f ca="1">[1]histogram!B425*[1]histogram!$G$1</f>
        <v>7.731958762886598</v>
      </c>
      <c r="C425">
        <f ca="1">[1]histogram!C425*[1]histogram!$G$1</f>
        <v>92.783505154639172</v>
      </c>
      <c r="D425">
        <f t="shared" ca="1" si="19"/>
        <v>142.26804123711341</v>
      </c>
      <c r="E425">
        <f t="shared" ca="1" si="20"/>
        <v>57.216494845360828</v>
      </c>
      <c r="F425">
        <f ca="1">ROUND([1]histogram!B425*100,1)</f>
        <v>0</v>
      </c>
      <c r="G425">
        <f ca="1">ROUND([1]histogram!C425*100,1)</f>
        <v>0.3</v>
      </c>
    </row>
    <row r="426" spans="1:7">
      <c r="A426">
        <f t="shared" si="18"/>
        <v>425</v>
      </c>
      <c r="B426">
        <f ca="1">[1]histogram!B426*[1]histogram!$G$1</f>
        <v>9.2783505154639165</v>
      </c>
      <c r="C426">
        <f ca="1">[1]histogram!C426*[1]histogram!$G$1</f>
        <v>103.60824742268041</v>
      </c>
      <c r="D426">
        <f t="shared" ca="1" si="19"/>
        <v>140.72164948453607</v>
      </c>
      <c r="E426">
        <f t="shared" ca="1" si="20"/>
        <v>46.391752577319593</v>
      </c>
      <c r="F426">
        <f ca="1">ROUND([1]histogram!B426*100,1)</f>
        <v>0</v>
      </c>
      <c r="G426">
        <f ca="1">ROUND([1]histogram!C426*100,1)</f>
        <v>0.3</v>
      </c>
    </row>
    <row r="427" spans="1:7">
      <c r="A427">
        <f t="shared" si="18"/>
        <v>426</v>
      </c>
      <c r="B427">
        <f ca="1">[1]histogram!B427*[1]histogram!$G$1</f>
        <v>15.463917525773196</v>
      </c>
      <c r="C427">
        <f ca="1">[1]histogram!C427*[1]histogram!$G$1</f>
        <v>91.237113402061851</v>
      </c>
      <c r="D427">
        <f t="shared" ca="1" si="19"/>
        <v>134.53608247422682</v>
      </c>
      <c r="E427">
        <f t="shared" ca="1" si="20"/>
        <v>58.762886597938149</v>
      </c>
      <c r="F427">
        <f ca="1">ROUND([1]histogram!B427*100,1)</f>
        <v>0.1</v>
      </c>
      <c r="G427">
        <f ca="1">ROUND([1]histogram!C427*100,1)</f>
        <v>0.3</v>
      </c>
    </row>
    <row r="428" spans="1:7">
      <c r="A428">
        <f t="shared" si="18"/>
        <v>427</v>
      </c>
      <c r="B428">
        <f ca="1">[1]histogram!B428*[1]histogram!$G$1</f>
        <v>10.824742268041236</v>
      </c>
      <c r="C428">
        <f ca="1">[1]histogram!C428*[1]histogram!$G$1</f>
        <v>91.237113402061851</v>
      </c>
      <c r="D428">
        <f t="shared" ca="1" si="19"/>
        <v>139.17525773195877</v>
      </c>
      <c r="E428">
        <f t="shared" ca="1" si="20"/>
        <v>58.762886597938149</v>
      </c>
      <c r="F428">
        <f ca="1">ROUND([1]histogram!B428*100,1)</f>
        <v>0</v>
      </c>
      <c r="G428">
        <f ca="1">ROUND([1]histogram!C428*100,1)</f>
        <v>0.3</v>
      </c>
    </row>
    <row r="429" spans="1:7">
      <c r="A429">
        <f t="shared" si="18"/>
        <v>428</v>
      </c>
      <c r="B429">
        <f ca="1">[1]histogram!B429*[1]histogram!$G$1</f>
        <v>10.824742268041236</v>
      </c>
      <c r="C429">
        <f ca="1">[1]histogram!C429*[1]histogram!$G$1</f>
        <v>92.783505154639172</v>
      </c>
      <c r="D429">
        <f t="shared" ca="1" si="19"/>
        <v>139.17525773195877</v>
      </c>
      <c r="E429">
        <f t="shared" ca="1" si="20"/>
        <v>57.216494845360828</v>
      </c>
      <c r="F429">
        <f ca="1">ROUND([1]histogram!B429*100,1)</f>
        <v>0</v>
      </c>
      <c r="G429">
        <f ca="1">ROUND([1]histogram!C429*100,1)</f>
        <v>0.3</v>
      </c>
    </row>
    <row r="430" spans="1:7">
      <c r="A430">
        <f t="shared" si="18"/>
        <v>429</v>
      </c>
      <c r="B430">
        <f ca="1">[1]histogram!B430*[1]histogram!$G$1</f>
        <v>21.649484536082472</v>
      </c>
      <c r="C430">
        <f ca="1">[1]histogram!C430*[1]histogram!$G$1</f>
        <v>86.597938144329888</v>
      </c>
      <c r="D430">
        <f t="shared" ca="1" si="19"/>
        <v>128.35051546391753</v>
      </c>
      <c r="E430">
        <f t="shared" ca="1" si="20"/>
        <v>63.402061855670112</v>
      </c>
      <c r="F430">
        <f ca="1">ROUND([1]histogram!B430*100,1)</f>
        <v>0.1</v>
      </c>
      <c r="G430">
        <f ca="1">ROUND([1]histogram!C430*100,1)</f>
        <v>0.3</v>
      </c>
    </row>
    <row r="431" spans="1:7">
      <c r="A431">
        <f t="shared" si="18"/>
        <v>430</v>
      </c>
      <c r="B431">
        <f ca="1">[1]histogram!B431*[1]histogram!$G$1</f>
        <v>12.371134020618557</v>
      </c>
      <c r="C431">
        <f ca="1">[1]histogram!C431*[1]histogram!$G$1</f>
        <v>61.855670103092784</v>
      </c>
      <c r="D431">
        <f t="shared" ca="1" si="19"/>
        <v>137.62886597938143</v>
      </c>
      <c r="E431">
        <f t="shared" ca="1" si="20"/>
        <v>88.144329896907209</v>
      </c>
      <c r="F431">
        <f ca="1">ROUND([1]histogram!B431*100,1)</f>
        <v>0</v>
      </c>
      <c r="G431">
        <f ca="1">ROUND([1]histogram!C431*100,1)</f>
        <v>0.2</v>
      </c>
    </row>
    <row r="432" spans="1:7">
      <c r="A432">
        <f t="shared" si="18"/>
        <v>431</v>
      </c>
      <c r="B432">
        <f ca="1">[1]histogram!B432*[1]histogram!$G$1</f>
        <v>3.0927835051546393</v>
      </c>
      <c r="C432">
        <f ca="1">[1]histogram!C432*[1]histogram!$G$1</f>
        <v>98.969072164948457</v>
      </c>
      <c r="D432">
        <f t="shared" ca="1" si="19"/>
        <v>146.90721649484536</v>
      </c>
      <c r="E432">
        <f t="shared" ca="1" si="20"/>
        <v>51.030927835051543</v>
      </c>
      <c r="F432">
        <f ca="1">ROUND([1]histogram!B432*100,1)</f>
        <v>0</v>
      </c>
      <c r="G432">
        <f ca="1">ROUND([1]histogram!C432*100,1)</f>
        <v>0.3</v>
      </c>
    </row>
    <row r="433" spans="1:7">
      <c r="A433">
        <f t="shared" si="18"/>
        <v>432</v>
      </c>
      <c r="B433">
        <f ca="1">[1]histogram!B433*[1]histogram!$G$1</f>
        <v>10.824742268041236</v>
      </c>
      <c r="C433">
        <f ca="1">[1]histogram!C433*[1]histogram!$G$1</f>
        <v>106.70103092783505</v>
      </c>
      <c r="D433">
        <f t="shared" ca="1" si="19"/>
        <v>139.17525773195877</v>
      </c>
      <c r="E433">
        <f t="shared" ca="1" si="20"/>
        <v>43.298969072164951</v>
      </c>
      <c r="F433">
        <f ca="1">ROUND([1]histogram!B433*100,1)</f>
        <v>0</v>
      </c>
      <c r="G433">
        <f ca="1">ROUND([1]histogram!C433*100,1)</f>
        <v>0.3</v>
      </c>
    </row>
    <row r="434" spans="1:7">
      <c r="A434">
        <f t="shared" si="18"/>
        <v>433</v>
      </c>
      <c r="B434">
        <f ca="1">[1]histogram!B434*[1]histogram!$G$1</f>
        <v>6.1855670103092786</v>
      </c>
      <c r="C434">
        <f ca="1">[1]histogram!C434*[1]histogram!$G$1</f>
        <v>74.226804123711332</v>
      </c>
      <c r="D434">
        <f t="shared" ca="1" si="19"/>
        <v>143.81443298969072</v>
      </c>
      <c r="E434">
        <f t="shared" ca="1" si="20"/>
        <v>75.773195876288668</v>
      </c>
      <c r="F434">
        <f ca="1">ROUND([1]histogram!B434*100,1)</f>
        <v>0</v>
      </c>
      <c r="G434">
        <f ca="1">ROUND([1]histogram!C434*100,1)</f>
        <v>0.2</v>
      </c>
    </row>
    <row r="435" spans="1:7">
      <c r="A435">
        <f t="shared" si="18"/>
        <v>434</v>
      </c>
      <c r="B435">
        <f ca="1">[1]histogram!B435*[1]histogram!$G$1</f>
        <v>6.1855670103092786</v>
      </c>
      <c r="C435">
        <f ca="1">[1]histogram!C435*[1]histogram!$G$1</f>
        <v>94.329896907216494</v>
      </c>
      <c r="D435">
        <f t="shared" ca="1" si="19"/>
        <v>143.81443298969072</v>
      </c>
      <c r="E435">
        <f t="shared" ca="1" si="20"/>
        <v>55.670103092783506</v>
      </c>
      <c r="F435">
        <f ca="1">ROUND([1]histogram!B435*100,1)</f>
        <v>0</v>
      </c>
      <c r="G435">
        <f ca="1">ROUND([1]histogram!C435*100,1)</f>
        <v>0.3</v>
      </c>
    </row>
    <row r="436" spans="1:7">
      <c r="A436">
        <f t="shared" si="18"/>
        <v>435</v>
      </c>
      <c r="B436">
        <f ca="1">[1]histogram!B436*[1]histogram!$G$1</f>
        <v>6.1855670103092786</v>
      </c>
      <c r="C436">
        <f ca="1">[1]histogram!C436*[1]histogram!$G$1</f>
        <v>71.13402061855669</v>
      </c>
      <c r="D436">
        <f t="shared" ca="1" si="19"/>
        <v>143.81443298969072</v>
      </c>
      <c r="E436">
        <f t="shared" ca="1" si="20"/>
        <v>78.86597938144331</v>
      </c>
      <c r="F436">
        <f ca="1">ROUND([1]histogram!B436*100,1)</f>
        <v>0</v>
      </c>
      <c r="G436">
        <f ca="1">ROUND([1]histogram!C436*100,1)</f>
        <v>0.2</v>
      </c>
    </row>
    <row r="437" spans="1:7">
      <c r="A437">
        <f t="shared" si="18"/>
        <v>436</v>
      </c>
      <c r="B437">
        <f ca="1">[1]histogram!B437*[1]histogram!$G$1</f>
        <v>3.0927835051546393</v>
      </c>
      <c r="C437">
        <f ca="1">[1]histogram!C437*[1]histogram!$G$1</f>
        <v>91.237113402061851</v>
      </c>
      <c r="D437">
        <f t="shared" ca="1" si="19"/>
        <v>146.90721649484536</v>
      </c>
      <c r="E437">
        <f t="shared" ca="1" si="20"/>
        <v>58.762886597938149</v>
      </c>
      <c r="F437">
        <f ca="1">ROUND([1]histogram!B437*100,1)</f>
        <v>0</v>
      </c>
      <c r="G437">
        <f ca="1">ROUND([1]histogram!C437*100,1)</f>
        <v>0.3</v>
      </c>
    </row>
    <row r="438" spans="1:7">
      <c r="A438">
        <f t="shared" si="18"/>
        <v>437</v>
      </c>
      <c r="B438">
        <f ca="1">[1]histogram!B438*[1]histogram!$G$1</f>
        <v>3.0927835051546393</v>
      </c>
      <c r="C438">
        <f ca="1">[1]histogram!C438*[1]histogram!$G$1</f>
        <v>80.412371134020617</v>
      </c>
      <c r="D438">
        <f t="shared" ca="1" si="19"/>
        <v>146.90721649484536</v>
      </c>
      <c r="E438">
        <f t="shared" ca="1" si="20"/>
        <v>69.587628865979383</v>
      </c>
      <c r="F438">
        <f ca="1">ROUND([1]histogram!B438*100,1)</f>
        <v>0</v>
      </c>
      <c r="G438">
        <f ca="1">ROUND([1]histogram!C438*100,1)</f>
        <v>0.3</v>
      </c>
    </row>
    <row r="439" spans="1:7">
      <c r="A439">
        <f t="shared" si="18"/>
        <v>438</v>
      </c>
      <c r="B439">
        <f ca="1">[1]histogram!B439*[1]histogram!$G$1</f>
        <v>7.731958762886598</v>
      </c>
      <c r="C439">
        <f ca="1">[1]histogram!C439*[1]histogram!$G$1</f>
        <v>77.319587628865975</v>
      </c>
      <c r="D439">
        <f t="shared" ca="1" si="19"/>
        <v>142.26804123711341</v>
      </c>
      <c r="E439">
        <f t="shared" ca="1" si="20"/>
        <v>72.680412371134025</v>
      </c>
      <c r="F439">
        <f ca="1">ROUND([1]histogram!B439*100,1)</f>
        <v>0</v>
      </c>
      <c r="G439">
        <f ca="1">ROUND([1]histogram!C439*100,1)</f>
        <v>0.3</v>
      </c>
    </row>
    <row r="440" spans="1:7">
      <c r="A440">
        <f t="shared" si="18"/>
        <v>439</v>
      </c>
      <c r="B440">
        <f ca="1">[1]histogram!B440*[1]histogram!$G$1</f>
        <v>3.0927835051546393</v>
      </c>
      <c r="C440">
        <f ca="1">[1]histogram!C440*[1]histogram!$G$1</f>
        <v>83.505154639175259</v>
      </c>
      <c r="D440">
        <f t="shared" ca="1" si="19"/>
        <v>146.90721649484536</v>
      </c>
      <c r="E440">
        <f t="shared" ca="1" si="20"/>
        <v>66.494845360824741</v>
      </c>
      <c r="F440">
        <f ca="1">ROUND([1]histogram!B440*100,1)</f>
        <v>0</v>
      </c>
      <c r="G440">
        <f ca="1">ROUND([1]histogram!C440*100,1)</f>
        <v>0.3</v>
      </c>
    </row>
    <row r="441" spans="1:7">
      <c r="A441">
        <f t="shared" si="18"/>
        <v>440</v>
      </c>
      <c r="B441">
        <f ca="1">[1]histogram!B441*[1]histogram!$G$1</f>
        <v>12.371134020618557</v>
      </c>
      <c r="C441">
        <f ca="1">[1]histogram!C441*[1]histogram!$G$1</f>
        <v>85.051546391752566</v>
      </c>
      <c r="D441">
        <f t="shared" ca="1" si="19"/>
        <v>137.62886597938143</v>
      </c>
      <c r="E441">
        <f t="shared" ca="1" si="20"/>
        <v>64.948453608247434</v>
      </c>
      <c r="F441">
        <f ca="1">ROUND([1]histogram!B441*100,1)</f>
        <v>0</v>
      </c>
      <c r="G441">
        <f ca="1">ROUND([1]histogram!C441*100,1)</f>
        <v>0.3</v>
      </c>
    </row>
    <row r="442" spans="1:7">
      <c r="A442">
        <f t="shared" si="18"/>
        <v>441</v>
      </c>
      <c r="B442">
        <f ca="1">[1]histogram!B442*[1]histogram!$G$1</f>
        <v>1.5463917525773196</v>
      </c>
      <c r="C442">
        <f ca="1">[1]histogram!C442*[1]histogram!$G$1</f>
        <v>86.597938144329888</v>
      </c>
      <c r="D442">
        <f t="shared" ca="1" si="19"/>
        <v>148.45360824742269</v>
      </c>
      <c r="E442">
        <f t="shared" ca="1" si="20"/>
        <v>63.402061855670112</v>
      </c>
      <c r="F442">
        <f ca="1">ROUND([1]histogram!B442*100,1)</f>
        <v>0</v>
      </c>
      <c r="G442">
        <f ca="1">ROUND([1]histogram!C442*100,1)</f>
        <v>0.3</v>
      </c>
    </row>
    <row r="443" spans="1:7">
      <c r="A443">
        <f t="shared" si="18"/>
        <v>442</v>
      </c>
      <c r="B443">
        <f ca="1">[1]histogram!B443*[1]histogram!$G$1</f>
        <v>6.1855670103092786</v>
      </c>
      <c r="C443">
        <f ca="1">[1]histogram!C443*[1]histogram!$G$1</f>
        <v>69.587628865979369</v>
      </c>
      <c r="D443">
        <f t="shared" ca="1" si="19"/>
        <v>143.81443298969072</v>
      </c>
      <c r="E443">
        <f t="shared" ca="1" si="20"/>
        <v>80.412371134020631</v>
      </c>
      <c r="F443">
        <f ca="1">ROUND([1]histogram!B443*100,1)</f>
        <v>0</v>
      </c>
      <c r="G443">
        <f ca="1">ROUND([1]histogram!C443*100,1)</f>
        <v>0.2</v>
      </c>
    </row>
    <row r="444" spans="1:7">
      <c r="A444">
        <f t="shared" si="18"/>
        <v>443</v>
      </c>
      <c r="B444">
        <f ca="1">[1]histogram!B444*[1]histogram!$G$1</f>
        <v>3.0927835051546393</v>
      </c>
      <c r="C444">
        <f ca="1">[1]histogram!C444*[1]histogram!$G$1</f>
        <v>88.144329896907209</v>
      </c>
      <c r="D444">
        <f t="shared" ca="1" si="19"/>
        <v>146.90721649484536</v>
      </c>
      <c r="E444">
        <f t="shared" ca="1" si="20"/>
        <v>61.855670103092791</v>
      </c>
      <c r="F444">
        <f ca="1">ROUND([1]histogram!B444*100,1)</f>
        <v>0</v>
      </c>
      <c r="G444">
        <f ca="1">ROUND([1]histogram!C444*100,1)</f>
        <v>0.3</v>
      </c>
    </row>
    <row r="445" spans="1:7">
      <c r="A445">
        <f t="shared" si="18"/>
        <v>444</v>
      </c>
      <c r="B445">
        <f ca="1">[1]histogram!B445*[1]histogram!$G$1</f>
        <v>1.5463917525773196</v>
      </c>
      <c r="C445">
        <f ca="1">[1]histogram!C445*[1]histogram!$G$1</f>
        <v>61.855670103092784</v>
      </c>
      <c r="D445">
        <f t="shared" ca="1" si="19"/>
        <v>148.45360824742269</v>
      </c>
      <c r="E445">
        <f t="shared" ca="1" si="20"/>
        <v>88.144329896907209</v>
      </c>
      <c r="F445">
        <f ca="1">ROUND([1]histogram!B445*100,1)</f>
        <v>0</v>
      </c>
      <c r="G445">
        <f ca="1">ROUND([1]histogram!C445*100,1)</f>
        <v>0.2</v>
      </c>
    </row>
    <row r="446" spans="1:7">
      <c r="A446">
        <f t="shared" si="18"/>
        <v>445</v>
      </c>
      <c r="B446">
        <f ca="1">[1]histogram!B446*[1]histogram!$G$1</f>
        <v>6.1855670103092786</v>
      </c>
      <c r="C446">
        <f ca="1">[1]histogram!C446*[1]histogram!$G$1</f>
        <v>85.051546391752566</v>
      </c>
      <c r="D446">
        <f t="shared" ca="1" si="19"/>
        <v>143.81443298969072</v>
      </c>
      <c r="E446">
        <f t="shared" ca="1" si="20"/>
        <v>64.948453608247434</v>
      </c>
      <c r="F446">
        <f ca="1">ROUND([1]histogram!B446*100,1)</f>
        <v>0</v>
      </c>
      <c r="G446">
        <f ca="1">ROUND([1]histogram!C446*100,1)</f>
        <v>0.3</v>
      </c>
    </row>
    <row r="447" spans="1:7">
      <c r="A447">
        <f t="shared" si="18"/>
        <v>446</v>
      </c>
      <c r="B447">
        <f ca="1">[1]histogram!B447*[1]histogram!$G$1</f>
        <v>3.0927835051546393</v>
      </c>
      <c r="C447">
        <f ca="1">[1]histogram!C447*[1]histogram!$G$1</f>
        <v>98.969072164948457</v>
      </c>
      <c r="D447">
        <f t="shared" ca="1" si="19"/>
        <v>146.90721649484536</v>
      </c>
      <c r="E447">
        <f t="shared" ca="1" si="20"/>
        <v>51.030927835051543</v>
      </c>
      <c r="F447">
        <f ca="1">ROUND([1]histogram!B447*100,1)</f>
        <v>0</v>
      </c>
      <c r="G447">
        <f ca="1">ROUND([1]histogram!C447*100,1)</f>
        <v>0.3</v>
      </c>
    </row>
    <row r="448" spans="1:7">
      <c r="A448">
        <f t="shared" si="18"/>
        <v>447</v>
      </c>
      <c r="B448">
        <f ca="1">[1]histogram!B448*[1]histogram!$G$1</f>
        <v>0</v>
      </c>
      <c r="C448">
        <f ca="1">[1]histogram!C448*[1]histogram!$G$1</f>
        <v>52.577319587628857</v>
      </c>
      <c r="D448">
        <f t="shared" ca="1" si="19"/>
        <v>150</v>
      </c>
      <c r="E448">
        <f t="shared" ca="1" si="20"/>
        <v>97.422680412371136</v>
      </c>
      <c r="F448">
        <f ca="1">ROUND([1]histogram!B448*100,1)</f>
        <v>0</v>
      </c>
      <c r="G448">
        <f ca="1">ROUND([1]histogram!C448*100,1)</f>
        <v>0.2</v>
      </c>
    </row>
    <row r="449" spans="1:7">
      <c r="A449">
        <f t="shared" si="18"/>
        <v>448</v>
      </c>
      <c r="B449">
        <f ca="1">[1]histogram!B449*[1]histogram!$G$1</f>
        <v>4.6391752577319583</v>
      </c>
      <c r="C449">
        <f ca="1">[1]histogram!C449*[1]histogram!$G$1</f>
        <v>44.845360824742265</v>
      </c>
      <c r="D449">
        <f t="shared" ca="1" si="19"/>
        <v>145.36082474226805</v>
      </c>
      <c r="E449">
        <f t="shared" ca="1" si="20"/>
        <v>105.15463917525773</v>
      </c>
      <c r="F449">
        <f ca="1">ROUND([1]histogram!B449*100,1)</f>
        <v>0</v>
      </c>
      <c r="G449">
        <f ca="1">ROUND([1]histogram!C449*100,1)</f>
        <v>0.1</v>
      </c>
    </row>
    <row r="450" spans="1:7">
      <c r="A450">
        <f t="shared" ref="A450:A513" si="21">ROW()-1</f>
        <v>449</v>
      </c>
      <c r="B450">
        <f ca="1">[1]histogram!B450*[1]histogram!$G$1</f>
        <v>0</v>
      </c>
      <c r="C450">
        <f ca="1">[1]histogram!C450*[1]histogram!$G$1</f>
        <v>75.773195876288653</v>
      </c>
      <c r="D450">
        <f t="shared" ca="1" si="19"/>
        <v>150</v>
      </c>
      <c r="E450">
        <f t="shared" ca="1" si="20"/>
        <v>74.226804123711347</v>
      </c>
      <c r="F450">
        <f ca="1">ROUND([1]histogram!B450*100,1)</f>
        <v>0</v>
      </c>
      <c r="G450">
        <f ca="1">ROUND([1]histogram!C450*100,1)</f>
        <v>0.2</v>
      </c>
    </row>
    <row r="451" spans="1:7">
      <c r="A451">
        <f t="shared" si="21"/>
        <v>450</v>
      </c>
      <c r="B451">
        <f ca="1">[1]histogram!B451*[1]histogram!$G$1</f>
        <v>0</v>
      </c>
      <c r="C451">
        <f ca="1">[1]histogram!C451*[1]histogram!$G$1</f>
        <v>47.9381443298969</v>
      </c>
      <c r="D451">
        <f t="shared" ref="D451:D514" ca="1" si="22">150-B451</f>
        <v>150</v>
      </c>
      <c r="E451">
        <f t="shared" ref="E451:E514" ca="1" si="23">150-C451</f>
        <v>102.0618556701031</v>
      </c>
      <c r="F451">
        <f ca="1">ROUND([1]histogram!B451*100,1)</f>
        <v>0</v>
      </c>
      <c r="G451">
        <f ca="1">ROUND([1]histogram!C451*100,1)</f>
        <v>0.2</v>
      </c>
    </row>
    <row r="452" spans="1:7">
      <c r="A452">
        <f t="shared" si="21"/>
        <v>451</v>
      </c>
      <c r="B452">
        <f ca="1">[1]histogram!B452*[1]histogram!$G$1</f>
        <v>3.0927835051546393</v>
      </c>
      <c r="C452">
        <f ca="1">[1]histogram!C452*[1]histogram!$G$1</f>
        <v>43.298969072164944</v>
      </c>
      <c r="D452">
        <f t="shared" ca="1" si="22"/>
        <v>146.90721649484536</v>
      </c>
      <c r="E452">
        <f t="shared" ca="1" si="23"/>
        <v>106.70103092783506</v>
      </c>
      <c r="F452">
        <f ca="1">ROUND([1]histogram!B452*100,1)</f>
        <v>0</v>
      </c>
      <c r="G452">
        <f ca="1">ROUND([1]histogram!C452*100,1)</f>
        <v>0.1</v>
      </c>
    </row>
    <row r="453" spans="1:7">
      <c r="A453">
        <f t="shared" si="21"/>
        <v>452</v>
      </c>
      <c r="B453">
        <f ca="1">[1]histogram!B453*[1]histogram!$G$1</f>
        <v>1.5463917525773196</v>
      </c>
      <c r="C453">
        <f ca="1">[1]histogram!C453*[1]histogram!$G$1</f>
        <v>69.587628865979369</v>
      </c>
      <c r="D453">
        <f t="shared" ca="1" si="22"/>
        <v>148.45360824742269</v>
      </c>
      <c r="E453">
        <f t="shared" ca="1" si="23"/>
        <v>80.412371134020631</v>
      </c>
      <c r="F453">
        <f ca="1">ROUND([1]histogram!B453*100,1)</f>
        <v>0</v>
      </c>
      <c r="G453">
        <f ca="1">ROUND([1]histogram!C453*100,1)</f>
        <v>0.2</v>
      </c>
    </row>
    <row r="454" spans="1:7">
      <c r="A454">
        <f t="shared" si="21"/>
        <v>453</v>
      </c>
      <c r="B454">
        <f ca="1">[1]histogram!B454*[1]histogram!$G$1</f>
        <v>1.5463917525773196</v>
      </c>
      <c r="C454">
        <f ca="1">[1]histogram!C454*[1]histogram!$G$1</f>
        <v>57.21649484536082</v>
      </c>
      <c r="D454">
        <f t="shared" ca="1" si="22"/>
        <v>148.45360824742269</v>
      </c>
      <c r="E454">
        <f t="shared" ca="1" si="23"/>
        <v>92.783505154639187</v>
      </c>
      <c r="F454">
        <f ca="1">ROUND([1]histogram!B454*100,1)</f>
        <v>0</v>
      </c>
      <c r="G454">
        <f ca="1">ROUND([1]histogram!C454*100,1)</f>
        <v>0.2</v>
      </c>
    </row>
    <row r="455" spans="1:7">
      <c r="A455">
        <f t="shared" si="21"/>
        <v>454</v>
      </c>
      <c r="B455">
        <f ca="1">[1]histogram!B455*[1]histogram!$G$1</f>
        <v>1.5463917525773196</v>
      </c>
      <c r="C455">
        <f ca="1">[1]histogram!C455*[1]histogram!$G$1</f>
        <v>49.484536082474229</v>
      </c>
      <c r="D455">
        <f t="shared" ca="1" si="22"/>
        <v>148.45360824742269</v>
      </c>
      <c r="E455">
        <f t="shared" ca="1" si="23"/>
        <v>100.51546391752578</v>
      </c>
      <c r="F455">
        <f ca="1">ROUND([1]histogram!B455*100,1)</f>
        <v>0</v>
      </c>
      <c r="G455">
        <f ca="1">ROUND([1]histogram!C455*100,1)</f>
        <v>0.2</v>
      </c>
    </row>
    <row r="456" spans="1:7">
      <c r="A456">
        <f t="shared" si="21"/>
        <v>455</v>
      </c>
      <c r="B456">
        <f ca="1">[1]histogram!B456*[1]histogram!$G$1</f>
        <v>0</v>
      </c>
      <c r="C456">
        <f ca="1">[1]histogram!C456*[1]histogram!$G$1</f>
        <v>21.649484536082472</v>
      </c>
      <c r="D456">
        <f t="shared" ca="1" si="22"/>
        <v>150</v>
      </c>
      <c r="E456">
        <f t="shared" ca="1" si="23"/>
        <v>128.35051546391753</v>
      </c>
      <c r="F456">
        <f ca="1">ROUND([1]histogram!B456*100,1)</f>
        <v>0</v>
      </c>
      <c r="G456">
        <f ca="1">ROUND([1]histogram!C456*100,1)</f>
        <v>0.1</v>
      </c>
    </row>
    <row r="457" spans="1:7">
      <c r="A457">
        <f t="shared" si="21"/>
        <v>456</v>
      </c>
      <c r="B457">
        <f ca="1">[1]histogram!B457*[1]histogram!$G$1</f>
        <v>0</v>
      </c>
      <c r="C457">
        <f ca="1">[1]histogram!C457*[1]histogram!$G$1</f>
        <v>29.381443298969071</v>
      </c>
      <c r="D457">
        <f t="shared" ca="1" si="22"/>
        <v>150</v>
      </c>
      <c r="E457">
        <f t="shared" ca="1" si="23"/>
        <v>120.61855670103093</v>
      </c>
      <c r="F457">
        <f ca="1">ROUND([1]histogram!B457*100,1)</f>
        <v>0</v>
      </c>
      <c r="G457">
        <f ca="1">ROUND([1]histogram!C457*100,1)</f>
        <v>0.1</v>
      </c>
    </row>
    <row r="458" spans="1:7">
      <c r="A458">
        <f t="shared" si="21"/>
        <v>457</v>
      </c>
      <c r="B458">
        <f ca="1">[1]histogram!B458*[1]histogram!$G$1</f>
        <v>0</v>
      </c>
      <c r="C458">
        <f ca="1">[1]histogram!C458*[1]histogram!$G$1</f>
        <v>34.020618556701031</v>
      </c>
      <c r="D458">
        <f t="shared" ca="1" si="22"/>
        <v>150</v>
      </c>
      <c r="E458">
        <f t="shared" ca="1" si="23"/>
        <v>115.97938144329896</v>
      </c>
      <c r="F458">
        <f ca="1">ROUND([1]histogram!B458*100,1)</f>
        <v>0</v>
      </c>
      <c r="G458">
        <f ca="1">ROUND([1]histogram!C458*100,1)</f>
        <v>0.1</v>
      </c>
    </row>
    <row r="459" spans="1:7">
      <c r="A459">
        <f t="shared" si="21"/>
        <v>458</v>
      </c>
      <c r="B459">
        <f ca="1">[1]histogram!B459*[1]histogram!$G$1</f>
        <v>1.5463917525773196</v>
      </c>
      <c r="C459">
        <f ca="1">[1]histogram!C459*[1]histogram!$G$1</f>
        <v>29.381443298969071</v>
      </c>
      <c r="D459">
        <f t="shared" ca="1" si="22"/>
        <v>148.45360824742269</v>
      </c>
      <c r="E459">
        <f t="shared" ca="1" si="23"/>
        <v>120.61855670103093</v>
      </c>
      <c r="F459">
        <f ca="1">ROUND([1]histogram!B459*100,1)</f>
        <v>0</v>
      </c>
      <c r="G459">
        <f ca="1">ROUND([1]histogram!C459*100,1)</f>
        <v>0.1</v>
      </c>
    </row>
    <row r="460" spans="1:7">
      <c r="A460">
        <f t="shared" si="21"/>
        <v>459</v>
      </c>
      <c r="B460">
        <f ca="1">[1]histogram!B460*[1]histogram!$G$1</f>
        <v>1.5463917525773196</v>
      </c>
      <c r="C460">
        <f ca="1">[1]histogram!C460*[1]histogram!$G$1</f>
        <v>30.927835051546392</v>
      </c>
      <c r="D460">
        <f t="shared" ca="1" si="22"/>
        <v>148.45360824742269</v>
      </c>
      <c r="E460">
        <f t="shared" ca="1" si="23"/>
        <v>119.0721649484536</v>
      </c>
      <c r="F460">
        <f ca="1">ROUND([1]histogram!B460*100,1)</f>
        <v>0</v>
      </c>
      <c r="G460">
        <f ca="1">ROUND([1]histogram!C460*100,1)</f>
        <v>0.1</v>
      </c>
    </row>
    <row r="461" spans="1:7">
      <c r="A461">
        <f t="shared" si="21"/>
        <v>460</v>
      </c>
      <c r="B461">
        <f ca="1">[1]histogram!B461*[1]histogram!$G$1</f>
        <v>1.5463917525773196</v>
      </c>
      <c r="C461">
        <f ca="1">[1]histogram!C461*[1]histogram!$G$1</f>
        <v>41.75257731958763</v>
      </c>
      <c r="D461">
        <f t="shared" ca="1" si="22"/>
        <v>148.45360824742269</v>
      </c>
      <c r="E461">
        <f t="shared" ca="1" si="23"/>
        <v>108.24742268041237</v>
      </c>
      <c r="F461">
        <f ca="1">ROUND([1]histogram!B461*100,1)</f>
        <v>0</v>
      </c>
      <c r="G461">
        <f ca="1">ROUND([1]histogram!C461*100,1)</f>
        <v>0.1</v>
      </c>
    </row>
    <row r="462" spans="1:7">
      <c r="A462">
        <f t="shared" si="21"/>
        <v>461</v>
      </c>
      <c r="B462">
        <f ca="1">[1]histogram!B462*[1]histogram!$G$1</f>
        <v>1.5463917525773196</v>
      </c>
      <c r="C462">
        <f ca="1">[1]histogram!C462*[1]histogram!$G$1</f>
        <v>27.83505154639175</v>
      </c>
      <c r="D462">
        <f t="shared" ca="1" si="22"/>
        <v>148.45360824742269</v>
      </c>
      <c r="E462">
        <f t="shared" ca="1" si="23"/>
        <v>122.16494845360825</v>
      </c>
      <c r="F462">
        <f ca="1">ROUND([1]histogram!B462*100,1)</f>
        <v>0</v>
      </c>
      <c r="G462">
        <f ca="1">ROUND([1]histogram!C462*100,1)</f>
        <v>0.1</v>
      </c>
    </row>
    <row r="463" spans="1:7">
      <c r="A463">
        <f t="shared" si="21"/>
        <v>462</v>
      </c>
      <c r="B463">
        <f ca="1">[1]histogram!B463*[1]histogram!$G$1</f>
        <v>1.5463917525773196</v>
      </c>
      <c r="C463">
        <f ca="1">[1]histogram!C463*[1]histogram!$G$1</f>
        <v>10.824742268041236</v>
      </c>
      <c r="D463">
        <f t="shared" ca="1" si="22"/>
        <v>148.45360824742269</v>
      </c>
      <c r="E463">
        <f t="shared" ca="1" si="23"/>
        <v>139.17525773195877</v>
      </c>
      <c r="F463">
        <f ca="1">ROUND([1]histogram!B463*100,1)</f>
        <v>0</v>
      </c>
      <c r="G463">
        <f ca="1">ROUND([1]histogram!C463*100,1)</f>
        <v>0</v>
      </c>
    </row>
    <row r="464" spans="1:7">
      <c r="A464">
        <f t="shared" si="21"/>
        <v>463</v>
      </c>
      <c r="B464">
        <f ca="1">[1]histogram!B464*[1]histogram!$G$1</f>
        <v>0</v>
      </c>
      <c r="C464">
        <f ca="1">[1]histogram!C464*[1]histogram!$G$1</f>
        <v>21.649484536082472</v>
      </c>
      <c r="D464">
        <f t="shared" ca="1" si="22"/>
        <v>150</v>
      </c>
      <c r="E464">
        <f t="shared" ca="1" si="23"/>
        <v>128.35051546391753</v>
      </c>
      <c r="F464">
        <f ca="1">ROUND([1]histogram!B464*100,1)</f>
        <v>0</v>
      </c>
      <c r="G464">
        <f ca="1">ROUND([1]histogram!C464*100,1)</f>
        <v>0.1</v>
      </c>
    </row>
    <row r="465" spans="1:7">
      <c r="A465">
        <f t="shared" si="21"/>
        <v>464</v>
      </c>
      <c r="B465">
        <f ca="1">[1]histogram!B465*[1]histogram!$G$1</f>
        <v>0</v>
      </c>
      <c r="C465">
        <f ca="1">[1]histogram!C465*[1]histogram!$G$1</f>
        <v>23.195876288659793</v>
      </c>
      <c r="D465">
        <f t="shared" ca="1" si="22"/>
        <v>150</v>
      </c>
      <c r="E465">
        <f t="shared" ca="1" si="23"/>
        <v>126.80412371134021</v>
      </c>
      <c r="F465">
        <f ca="1">ROUND([1]histogram!B465*100,1)</f>
        <v>0</v>
      </c>
      <c r="G465">
        <f ca="1">ROUND([1]histogram!C465*100,1)</f>
        <v>0.1</v>
      </c>
    </row>
    <row r="466" spans="1:7">
      <c r="A466">
        <f t="shared" si="21"/>
        <v>465</v>
      </c>
      <c r="B466">
        <f ca="1">[1]histogram!B466*[1]histogram!$G$1</f>
        <v>3.0927835051546393</v>
      </c>
      <c r="C466">
        <f ca="1">[1]histogram!C466*[1]histogram!$G$1</f>
        <v>26.288659793814428</v>
      </c>
      <c r="D466">
        <f t="shared" ca="1" si="22"/>
        <v>146.90721649484536</v>
      </c>
      <c r="E466">
        <f t="shared" ca="1" si="23"/>
        <v>123.71134020618557</v>
      </c>
      <c r="F466">
        <f ca="1">ROUND([1]histogram!B466*100,1)</f>
        <v>0</v>
      </c>
      <c r="G466">
        <f ca="1">ROUND([1]histogram!C466*100,1)</f>
        <v>0.1</v>
      </c>
    </row>
    <row r="467" spans="1:7">
      <c r="A467">
        <f t="shared" si="21"/>
        <v>466</v>
      </c>
      <c r="B467">
        <f ca="1">[1]histogram!B467*[1]histogram!$G$1</f>
        <v>0</v>
      </c>
      <c r="C467">
        <f ca="1">[1]histogram!C467*[1]histogram!$G$1</f>
        <v>18.556701030927833</v>
      </c>
      <c r="D467">
        <f t="shared" ca="1" si="22"/>
        <v>150</v>
      </c>
      <c r="E467">
        <f t="shared" ca="1" si="23"/>
        <v>131.44329896907217</v>
      </c>
      <c r="F467">
        <f ca="1">ROUND([1]histogram!B467*100,1)</f>
        <v>0</v>
      </c>
      <c r="G467">
        <f ca="1">ROUND([1]histogram!C467*100,1)</f>
        <v>0.1</v>
      </c>
    </row>
    <row r="468" spans="1:7">
      <c r="A468">
        <f t="shared" si="21"/>
        <v>467</v>
      </c>
      <c r="B468">
        <f ca="1">[1]histogram!B468*[1]histogram!$G$1</f>
        <v>0</v>
      </c>
      <c r="C468">
        <f ca="1">[1]histogram!C468*[1]histogram!$G$1</f>
        <v>3.0927835051546393</v>
      </c>
      <c r="D468">
        <f t="shared" ca="1" si="22"/>
        <v>150</v>
      </c>
      <c r="E468">
        <f t="shared" ca="1" si="23"/>
        <v>146.90721649484536</v>
      </c>
      <c r="F468">
        <f ca="1">ROUND([1]histogram!B468*100,1)</f>
        <v>0</v>
      </c>
      <c r="G468">
        <f ca="1">ROUND([1]histogram!C468*100,1)</f>
        <v>0</v>
      </c>
    </row>
    <row r="469" spans="1:7">
      <c r="A469">
        <f t="shared" si="21"/>
        <v>468</v>
      </c>
      <c r="B469">
        <f ca="1">[1]histogram!B469*[1]histogram!$G$1</f>
        <v>1.5463917525773196</v>
      </c>
      <c r="C469">
        <f ca="1">[1]histogram!C469*[1]histogram!$G$1</f>
        <v>6.1855670103092786</v>
      </c>
      <c r="D469">
        <f t="shared" ca="1" si="22"/>
        <v>148.45360824742269</v>
      </c>
      <c r="E469">
        <f t="shared" ca="1" si="23"/>
        <v>143.81443298969072</v>
      </c>
      <c r="F469">
        <f ca="1">ROUND([1]histogram!B469*100,1)</f>
        <v>0</v>
      </c>
      <c r="G469">
        <f ca="1">ROUND([1]histogram!C469*100,1)</f>
        <v>0</v>
      </c>
    </row>
    <row r="470" spans="1:7">
      <c r="A470">
        <f t="shared" si="21"/>
        <v>469</v>
      </c>
      <c r="B470">
        <f ca="1">[1]histogram!B470*[1]histogram!$G$1</f>
        <v>0</v>
      </c>
      <c r="C470">
        <f ca="1">[1]histogram!C470*[1]histogram!$G$1</f>
        <v>7.731958762886598</v>
      </c>
      <c r="D470">
        <f t="shared" ca="1" si="22"/>
        <v>150</v>
      </c>
      <c r="E470">
        <f t="shared" ca="1" si="23"/>
        <v>142.26804123711341</v>
      </c>
      <c r="F470">
        <f ca="1">ROUND([1]histogram!B470*100,1)</f>
        <v>0</v>
      </c>
      <c r="G470">
        <f ca="1">ROUND([1]histogram!C470*100,1)</f>
        <v>0</v>
      </c>
    </row>
    <row r="471" spans="1:7">
      <c r="A471">
        <f t="shared" si="21"/>
        <v>470</v>
      </c>
      <c r="B471">
        <f ca="1">[1]histogram!B471*[1]histogram!$G$1</f>
        <v>0</v>
      </c>
      <c r="C471">
        <f ca="1">[1]histogram!C471*[1]histogram!$G$1</f>
        <v>15.463917525773196</v>
      </c>
      <c r="D471">
        <f t="shared" ca="1" si="22"/>
        <v>150</v>
      </c>
      <c r="E471">
        <f t="shared" ca="1" si="23"/>
        <v>134.53608247422682</v>
      </c>
      <c r="F471">
        <f ca="1">ROUND([1]histogram!B471*100,1)</f>
        <v>0</v>
      </c>
      <c r="G471">
        <f ca="1">ROUND([1]histogram!C471*100,1)</f>
        <v>0.1</v>
      </c>
    </row>
    <row r="472" spans="1:7">
      <c r="A472">
        <f t="shared" si="21"/>
        <v>471</v>
      </c>
      <c r="B472">
        <f ca="1">[1]histogram!B472*[1]histogram!$G$1</f>
        <v>0</v>
      </c>
      <c r="C472">
        <f ca="1">[1]histogram!C472*[1]histogram!$G$1</f>
        <v>3.0927835051546393</v>
      </c>
      <c r="D472">
        <f t="shared" ca="1" si="22"/>
        <v>150</v>
      </c>
      <c r="E472">
        <f t="shared" ca="1" si="23"/>
        <v>146.90721649484536</v>
      </c>
      <c r="F472">
        <f ca="1">ROUND([1]histogram!B472*100,1)</f>
        <v>0</v>
      </c>
      <c r="G472">
        <f ca="1">ROUND([1]histogram!C472*100,1)</f>
        <v>0</v>
      </c>
    </row>
    <row r="473" spans="1:7">
      <c r="A473">
        <f t="shared" si="21"/>
        <v>472</v>
      </c>
      <c r="B473">
        <f ca="1">[1]histogram!B473*[1]histogram!$G$1</f>
        <v>1.5463917525773196</v>
      </c>
      <c r="C473">
        <f ca="1">[1]histogram!C473*[1]histogram!$G$1</f>
        <v>4.6391752577319583</v>
      </c>
      <c r="D473">
        <f t="shared" ca="1" si="22"/>
        <v>148.45360824742269</v>
      </c>
      <c r="E473">
        <f t="shared" ca="1" si="23"/>
        <v>145.36082474226805</v>
      </c>
      <c r="F473">
        <f ca="1">ROUND([1]histogram!B473*100,1)</f>
        <v>0</v>
      </c>
      <c r="G473">
        <f ca="1">ROUND([1]histogram!C473*100,1)</f>
        <v>0</v>
      </c>
    </row>
    <row r="474" spans="1:7">
      <c r="A474">
        <f t="shared" si="21"/>
        <v>473</v>
      </c>
      <c r="B474">
        <f ca="1">[1]histogram!B474*[1]histogram!$G$1</f>
        <v>0</v>
      </c>
      <c r="C474">
        <f ca="1">[1]histogram!C474*[1]histogram!$G$1</f>
        <v>4.6391752577319583</v>
      </c>
      <c r="D474">
        <f t="shared" ca="1" si="22"/>
        <v>150</v>
      </c>
      <c r="E474">
        <f t="shared" ca="1" si="23"/>
        <v>145.36082474226805</v>
      </c>
      <c r="F474">
        <f ca="1">ROUND([1]histogram!B474*100,1)</f>
        <v>0</v>
      </c>
      <c r="G474">
        <f ca="1">ROUND([1]histogram!C474*100,1)</f>
        <v>0</v>
      </c>
    </row>
    <row r="475" spans="1:7">
      <c r="A475">
        <f t="shared" si="21"/>
        <v>474</v>
      </c>
      <c r="B475">
        <f ca="1">[1]histogram!B475*[1]histogram!$G$1</f>
        <v>0</v>
      </c>
      <c r="C475">
        <f ca="1">[1]histogram!C475*[1]histogram!$G$1</f>
        <v>4.6391752577319583</v>
      </c>
      <c r="D475">
        <f t="shared" ca="1" si="22"/>
        <v>150</v>
      </c>
      <c r="E475">
        <f t="shared" ca="1" si="23"/>
        <v>145.36082474226805</v>
      </c>
      <c r="F475">
        <f ca="1">ROUND([1]histogram!B475*100,1)</f>
        <v>0</v>
      </c>
      <c r="G475">
        <f ca="1">ROUND([1]histogram!C475*100,1)</f>
        <v>0</v>
      </c>
    </row>
    <row r="476" spans="1:7">
      <c r="A476">
        <f t="shared" si="21"/>
        <v>475</v>
      </c>
      <c r="B476">
        <f ca="1">[1]histogram!B476*[1]histogram!$G$1</f>
        <v>1.5463917525773196</v>
      </c>
      <c r="C476">
        <f ca="1">[1]histogram!C476*[1]histogram!$G$1</f>
        <v>7.731958762886598</v>
      </c>
      <c r="D476">
        <f t="shared" ca="1" si="22"/>
        <v>148.45360824742269</v>
      </c>
      <c r="E476">
        <f t="shared" ca="1" si="23"/>
        <v>142.26804123711341</v>
      </c>
      <c r="F476">
        <f ca="1">ROUND([1]histogram!B476*100,1)</f>
        <v>0</v>
      </c>
      <c r="G476">
        <f ca="1">ROUND([1]histogram!C476*100,1)</f>
        <v>0</v>
      </c>
    </row>
    <row r="477" spans="1:7">
      <c r="A477">
        <f t="shared" si="21"/>
        <v>476</v>
      </c>
      <c r="B477">
        <f ca="1">[1]histogram!B477*[1]histogram!$G$1</f>
        <v>0</v>
      </c>
      <c r="C477">
        <f ca="1">[1]histogram!C477*[1]histogram!$G$1</f>
        <v>1.5463917525773196</v>
      </c>
      <c r="D477">
        <f t="shared" ca="1" si="22"/>
        <v>150</v>
      </c>
      <c r="E477">
        <f t="shared" ca="1" si="23"/>
        <v>148.45360824742269</v>
      </c>
      <c r="F477">
        <f ca="1">ROUND([1]histogram!B477*100,1)</f>
        <v>0</v>
      </c>
      <c r="G477">
        <f ca="1">ROUND([1]histogram!C477*100,1)</f>
        <v>0</v>
      </c>
    </row>
    <row r="478" spans="1:7">
      <c r="A478">
        <f t="shared" si="21"/>
        <v>477</v>
      </c>
      <c r="B478">
        <f ca="1">[1]histogram!B478*[1]histogram!$G$1</f>
        <v>0</v>
      </c>
      <c r="C478">
        <f ca="1">[1]histogram!C478*[1]histogram!$G$1</f>
        <v>3.0927835051546393</v>
      </c>
      <c r="D478">
        <f t="shared" ca="1" si="22"/>
        <v>150</v>
      </c>
      <c r="E478">
        <f t="shared" ca="1" si="23"/>
        <v>146.90721649484536</v>
      </c>
      <c r="F478">
        <f ca="1">ROUND([1]histogram!B478*100,1)</f>
        <v>0</v>
      </c>
      <c r="G478">
        <f ca="1">ROUND([1]histogram!C478*100,1)</f>
        <v>0</v>
      </c>
    </row>
    <row r="479" spans="1:7">
      <c r="A479">
        <f t="shared" si="21"/>
        <v>478</v>
      </c>
      <c r="B479">
        <f ca="1">[1]histogram!B479*[1]histogram!$G$1</f>
        <v>0</v>
      </c>
      <c r="C479">
        <f ca="1">[1]histogram!C479*[1]histogram!$G$1</f>
        <v>3.0927835051546393</v>
      </c>
      <c r="D479">
        <f t="shared" ca="1" si="22"/>
        <v>150</v>
      </c>
      <c r="E479">
        <f t="shared" ca="1" si="23"/>
        <v>146.90721649484536</v>
      </c>
      <c r="F479">
        <f ca="1">ROUND([1]histogram!B479*100,1)</f>
        <v>0</v>
      </c>
      <c r="G479">
        <f ca="1">ROUND([1]histogram!C479*100,1)</f>
        <v>0</v>
      </c>
    </row>
    <row r="480" spans="1:7">
      <c r="A480">
        <f t="shared" si="21"/>
        <v>479</v>
      </c>
      <c r="B480">
        <f ca="1">[1]histogram!B480*[1]histogram!$G$1</f>
        <v>0</v>
      </c>
      <c r="C480">
        <f ca="1">[1]histogram!C480*[1]histogram!$G$1</f>
        <v>0</v>
      </c>
      <c r="D480">
        <f t="shared" ca="1" si="22"/>
        <v>150</v>
      </c>
      <c r="E480">
        <f t="shared" ca="1" si="23"/>
        <v>150</v>
      </c>
      <c r="F480">
        <f ca="1">ROUND([1]histogram!B480*100,1)</f>
        <v>0</v>
      </c>
      <c r="G480">
        <f ca="1">ROUND([1]histogram!C480*100,1)</f>
        <v>0</v>
      </c>
    </row>
    <row r="481" spans="1:7">
      <c r="A481">
        <f t="shared" si="21"/>
        <v>480</v>
      </c>
      <c r="B481">
        <f ca="1">[1]histogram!B481*[1]histogram!$G$1</f>
        <v>0</v>
      </c>
      <c r="C481">
        <f ca="1">[1]histogram!C481*[1]histogram!$G$1</f>
        <v>1.5463917525773196</v>
      </c>
      <c r="D481">
        <f t="shared" ca="1" si="22"/>
        <v>150</v>
      </c>
      <c r="E481">
        <f t="shared" ca="1" si="23"/>
        <v>148.45360824742269</v>
      </c>
      <c r="F481">
        <f ca="1">ROUND([1]histogram!B481*100,1)</f>
        <v>0</v>
      </c>
      <c r="G481">
        <f ca="1">ROUND([1]histogram!C481*100,1)</f>
        <v>0</v>
      </c>
    </row>
    <row r="482" spans="1:7">
      <c r="A482">
        <f t="shared" si="21"/>
        <v>481</v>
      </c>
      <c r="B482">
        <f ca="1">[1]histogram!B482*[1]histogram!$G$1</f>
        <v>0</v>
      </c>
      <c r="C482">
        <f ca="1">[1]histogram!C482*[1]histogram!$G$1</f>
        <v>6.1855670103092786</v>
      </c>
      <c r="D482">
        <f t="shared" ca="1" si="22"/>
        <v>150</v>
      </c>
      <c r="E482">
        <f t="shared" ca="1" si="23"/>
        <v>143.81443298969072</v>
      </c>
      <c r="F482">
        <f ca="1">ROUND([1]histogram!B482*100,1)</f>
        <v>0</v>
      </c>
      <c r="G482">
        <f ca="1">ROUND([1]histogram!C482*100,1)</f>
        <v>0</v>
      </c>
    </row>
    <row r="483" spans="1:7">
      <c r="A483">
        <f t="shared" si="21"/>
        <v>482</v>
      </c>
      <c r="B483">
        <f ca="1">[1]histogram!B483*[1]histogram!$G$1</f>
        <v>0</v>
      </c>
      <c r="C483">
        <f ca="1">[1]histogram!C483*[1]histogram!$G$1</f>
        <v>1.5463917525773196</v>
      </c>
      <c r="D483">
        <f t="shared" ca="1" si="22"/>
        <v>150</v>
      </c>
      <c r="E483">
        <f t="shared" ca="1" si="23"/>
        <v>148.45360824742269</v>
      </c>
      <c r="F483">
        <f ca="1">ROUND([1]histogram!B483*100,1)</f>
        <v>0</v>
      </c>
      <c r="G483">
        <f ca="1">ROUND([1]histogram!C483*100,1)</f>
        <v>0</v>
      </c>
    </row>
    <row r="484" spans="1:7">
      <c r="A484">
        <f t="shared" si="21"/>
        <v>483</v>
      </c>
      <c r="B484">
        <f ca="1">[1]histogram!B484*[1]histogram!$G$1</f>
        <v>1.5463917525773196</v>
      </c>
      <c r="C484">
        <f ca="1">[1]histogram!C484*[1]histogram!$G$1</f>
        <v>0</v>
      </c>
      <c r="D484">
        <f t="shared" ca="1" si="22"/>
        <v>148.45360824742269</v>
      </c>
      <c r="E484">
        <f t="shared" ca="1" si="23"/>
        <v>150</v>
      </c>
      <c r="F484">
        <f ca="1">ROUND([1]histogram!B484*100,1)</f>
        <v>0</v>
      </c>
      <c r="G484">
        <f ca="1">ROUND([1]histogram!C484*100,1)</f>
        <v>0</v>
      </c>
    </row>
    <row r="485" spans="1:7">
      <c r="A485">
        <f t="shared" si="21"/>
        <v>484</v>
      </c>
      <c r="B485">
        <f ca="1">[1]histogram!B485*[1]histogram!$G$1</f>
        <v>0</v>
      </c>
      <c r="C485">
        <f ca="1">[1]histogram!C485*[1]histogram!$G$1</f>
        <v>1.5463917525773196</v>
      </c>
      <c r="D485">
        <f t="shared" ca="1" si="22"/>
        <v>150</v>
      </c>
      <c r="E485">
        <f t="shared" ca="1" si="23"/>
        <v>148.45360824742269</v>
      </c>
      <c r="F485">
        <f ca="1">ROUND([1]histogram!B485*100,1)</f>
        <v>0</v>
      </c>
      <c r="G485">
        <f ca="1">ROUND([1]histogram!C485*100,1)</f>
        <v>0</v>
      </c>
    </row>
    <row r="486" spans="1:7">
      <c r="A486">
        <f t="shared" si="21"/>
        <v>485</v>
      </c>
      <c r="B486">
        <f ca="1">[1]histogram!B486*[1]histogram!$G$1</f>
        <v>0</v>
      </c>
      <c r="C486">
        <f ca="1">[1]histogram!C486*[1]histogram!$G$1</f>
        <v>0</v>
      </c>
      <c r="D486">
        <f t="shared" ca="1" si="22"/>
        <v>150</v>
      </c>
      <c r="E486">
        <f t="shared" ca="1" si="23"/>
        <v>150</v>
      </c>
      <c r="F486">
        <f ca="1">ROUND([1]histogram!B486*100,1)</f>
        <v>0</v>
      </c>
      <c r="G486">
        <f ca="1">ROUND([1]histogram!C486*100,1)</f>
        <v>0</v>
      </c>
    </row>
    <row r="487" spans="1:7">
      <c r="A487">
        <f t="shared" si="21"/>
        <v>486</v>
      </c>
      <c r="B487">
        <f ca="1">[1]histogram!B487*[1]histogram!$G$1</f>
        <v>0</v>
      </c>
      <c r="C487">
        <f ca="1">[1]histogram!C487*[1]histogram!$G$1</f>
        <v>1.5463917525773196</v>
      </c>
      <c r="D487">
        <f t="shared" ca="1" si="22"/>
        <v>150</v>
      </c>
      <c r="E487">
        <f t="shared" ca="1" si="23"/>
        <v>148.45360824742269</v>
      </c>
      <c r="F487">
        <f ca="1">ROUND([1]histogram!B487*100,1)</f>
        <v>0</v>
      </c>
      <c r="G487">
        <f ca="1">ROUND([1]histogram!C487*100,1)</f>
        <v>0</v>
      </c>
    </row>
    <row r="488" spans="1:7">
      <c r="A488">
        <f t="shared" si="21"/>
        <v>487</v>
      </c>
      <c r="B488">
        <f ca="1">[1]histogram!B488*[1]histogram!$G$1</f>
        <v>0</v>
      </c>
      <c r="C488">
        <f ca="1">[1]histogram!C488*[1]histogram!$G$1</f>
        <v>0</v>
      </c>
      <c r="D488">
        <f t="shared" ca="1" si="22"/>
        <v>150</v>
      </c>
      <c r="E488">
        <f t="shared" ca="1" si="23"/>
        <v>150</v>
      </c>
      <c r="F488">
        <f ca="1">ROUND([1]histogram!B488*100,1)</f>
        <v>0</v>
      </c>
      <c r="G488">
        <f ca="1">ROUND([1]histogram!C488*100,1)</f>
        <v>0</v>
      </c>
    </row>
    <row r="489" spans="1:7">
      <c r="A489">
        <f t="shared" si="21"/>
        <v>488</v>
      </c>
      <c r="B489">
        <f ca="1">[1]histogram!B489*[1]histogram!$G$1</f>
        <v>0</v>
      </c>
      <c r="C489">
        <f ca="1">[1]histogram!C489*[1]histogram!$G$1</f>
        <v>0</v>
      </c>
      <c r="D489">
        <f t="shared" ca="1" si="22"/>
        <v>150</v>
      </c>
      <c r="E489">
        <f t="shared" ca="1" si="23"/>
        <v>150</v>
      </c>
      <c r="F489">
        <f ca="1">ROUND([1]histogram!B489*100,1)</f>
        <v>0</v>
      </c>
      <c r="G489">
        <f ca="1">ROUND([1]histogram!C489*100,1)</f>
        <v>0</v>
      </c>
    </row>
    <row r="490" spans="1:7">
      <c r="A490">
        <f t="shared" si="21"/>
        <v>489</v>
      </c>
      <c r="B490">
        <f ca="1">[1]histogram!B490*[1]histogram!$G$1</f>
        <v>0</v>
      </c>
      <c r="C490">
        <f ca="1">[1]histogram!C490*[1]histogram!$G$1</f>
        <v>1.5463917525773196</v>
      </c>
      <c r="D490">
        <f t="shared" ca="1" si="22"/>
        <v>150</v>
      </c>
      <c r="E490">
        <f t="shared" ca="1" si="23"/>
        <v>148.45360824742269</v>
      </c>
      <c r="F490">
        <f ca="1">ROUND([1]histogram!B490*100,1)</f>
        <v>0</v>
      </c>
      <c r="G490">
        <f ca="1">ROUND([1]histogram!C490*100,1)</f>
        <v>0</v>
      </c>
    </row>
    <row r="491" spans="1:7">
      <c r="A491">
        <f t="shared" si="21"/>
        <v>490</v>
      </c>
      <c r="B491">
        <f ca="1">[1]histogram!B491*[1]histogram!$G$1</f>
        <v>0</v>
      </c>
      <c r="C491">
        <f ca="1">[1]histogram!C491*[1]histogram!$G$1</f>
        <v>0</v>
      </c>
      <c r="D491">
        <f t="shared" ca="1" si="22"/>
        <v>150</v>
      </c>
      <c r="E491">
        <f t="shared" ca="1" si="23"/>
        <v>150</v>
      </c>
      <c r="F491">
        <f ca="1">ROUND([1]histogram!B491*100,1)</f>
        <v>0</v>
      </c>
      <c r="G491">
        <f ca="1">ROUND([1]histogram!C491*100,1)</f>
        <v>0</v>
      </c>
    </row>
    <row r="492" spans="1:7">
      <c r="A492">
        <f t="shared" si="21"/>
        <v>491</v>
      </c>
      <c r="B492">
        <f ca="1">[1]histogram!B492*[1]histogram!$G$1</f>
        <v>0</v>
      </c>
      <c r="C492">
        <f ca="1">[1]histogram!C492*[1]histogram!$G$1</f>
        <v>0</v>
      </c>
      <c r="D492">
        <f t="shared" ca="1" si="22"/>
        <v>150</v>
      </c>
      <c r="E492">
        <f t="shared" ca="1" si="23"/>
        <v>150</v>
      </c>
      <c r="F492">
        <f ca="1">ROUND([1]histogram!B492*100,1)</f>
        <v>0</v>
      </c>
      <c r="G492">
        <f ca="1">ROUND([1]histogram!C492*100,1)</f>
        <v>0</v>
      </c>
    </row>
    <row r="493" spans="1:7">
      <c r="A493">
        <f t="shared" si="21"/>
        <v>492</v>
      </c>
      <c r="B493">
        <f ca="1">[1]histogram!B493*[1]histogram!$G$1</f>
        <v>0</v>
      </c>
      <c r="C493">
        <f ca="1">[1]histogram!C493*[1]histogram!$G$1</f>
        <v>0</v>
      </c>
      <c r="D493">
        <f t="shared" ca="1" si="22"/>
        <v>150</v>
      </c>
      <c r="E493">
        <f t="shared" ca="1" si="23"/>
        <v>150</v>
      </c>
      <c r="F493">
        <f ca="1">ROUND([1]histogram!B493*100,1)</f>
        <v>0</v>
      </c>
      <c r="G493">
        <f ca="1">ROUND([1]histogram!C493*100,1)</f>
        <v>0</v>
      </c>
    </row>
    <row r="494" spans="1:7">
      <c r="A494">
        <f t="shared" si="21"/>
        <v>493</v>
      </c>
      <c r="B494">
        <f ca="1">[1]histogram!B494*[1]histogram!$G$1</f>
        <v>0</v>
      </c>
      <c r="C494">
        <f ca="1">[1]histogram!C494*[1]histogram!$G$1</f>
        <v>0</v>
      </c>
      <c r="D494">
        <f t="shared" ca="1" si="22"/>
        <v>150</v>
      </c>
      <c r="E494">
        <f t="shared" ca="1" si="23"/>
        <v>150</v>
      </c>
      <c r="F494">
        <f ca="1">ROUND([1]histogram!B494*100,1)</f>
        <v>0</v>
      </c>
      <c r="G494">
        <f ca="1">ROUND([1]histogram!C494*100,1)</f>
        <v>0</v>
      </c>
    </row>
    <row r="495" spans="1:7">
      <c r="A495">
        <f t="shared" si="21"/>
        <v>494</v>
      </c>
      <c r="B495">
        <f ca="1">[1]histogram!B495*[1]histogram!$G$1</f>
        <v>0</v>
      </c>
      <c r="C495">
        <f ca="1">[1]histogram!C495*[1]histogram!$G$1</f>
        <v>0</v>
      </c>
      <c r="D495">
        <f t="shared" ca="1" si="22"/>
        <v>150</v>
      </c>
      <c r="E495">
        <f t="shared" ca="1" si="23"/>
        <v>150</v>
      </c>
      <c r="F495">
        <f ca="1">ROUND([1]histogram!B495*100,1)</f>
        <v>0</v>
      </c>
      <c r="G495">
        <f ca="1">ROUND([1]histogram!C495*100,1)</f>
        <v>0</v>
      </c>
    </row>
    <row r="496" spans="1:7">
      <c r="A496">
        <f t="shared" si="21"/>
        <v>495</v>
      </c>
      <c r="B496">
        <f ca="1">[1]histogram!B496*[1]histogram!$G$1</f>
        <v>0</v>
      </c>
      <c r="C496">
        <f ca="1">[1]histogram!C496*[1]histogram!$G$1</f>
        <v>0</v>
      </c>
      <c r="D496">
        <f t="shared" ca="1" si="22"/>
        <v>150</v>
      </c>
      <c r="E496">
        <f t="shared" ca="1" si="23"/>
        <v>150</v>
      </c>
      <c r="F496">
        <f ca="1">ROUND([1]histogram!B496*100,1)</f>
        <v>0</v>
      </c>
      <c r="G496">
        <f ca="1">ROUND([1]histogram!C496*100,1)</f>
        <v>0</v>
      </c>
    </row>
    <row r="497" spans="1:7">
      <c r="A497">
        <f t="shared" si="21"/>
        <v>496</v>
      </c>
      <c r="B497">
        <f ca="1">[1]histogram!B497*[1]histogram!$G$1</f>
        <v>0</v>
      </c>
      <c r="C497">
        <f ca="1">[1]histogram!C497*[1]histogram!$G$1</f>
        <v>0</v>
      </c>
      <c r="D497">
        <f t="shared" ca="1" si="22"/>
        <v>150</v>
      </c>
      <c r="E497">
        <f t="shared" ca="1" si="23"/>
        <v>150</v>
      </c>
      <c r="F497">
        <f ca="1">ROUND([1]histogram!B497*100,1)</f>
        <v>0</v>
      </c>
      <c r="G497">
        <f ca="1">ROUND([1]histogram!C497*100,1)</f>
        <v>0</v>
      </c>
    </row>
    <row r="498" spans="1:7">
      <c r="A498">
        <f t="shared" si="21"/>
        <v>497</v>
      </c>
      <c r="B498">
        <f ca="1">[1]histogram!B498*[1]histogram!$G$1</f>
        <v>0</v>
      </c>
      <c r="C498">
        <f ca="1">[1]histogram!C498*[1]histogram!$G$1</f>
        <v>0</v>
      </c>
      <c r="D498">
        <f t="shared" ca="1" si="22"/>
        <v>150</v>
      </c>
      <c r="E498">
        <f t="shared" ca="1" si="23"/>
        <v>150</v>
      </c>
      <c r="F498">
        <f ca="1">ROUND([1]histogram!B498*100,1)</f>
        <v>0</v>
      </c>
      <c r="G498">
        <f ca="1">ROUND([1]histogram!C498*100,1)</f>
        <v>0</v>
      </c>
    </row>
    <row r="499" spans="1:7">
      <c r="A499">
        <f t="shared" si="21"/>
        <v>498</v>
      </c>
      <c r="B499">
        <f ca="1">[1]histogram!B499*[1]histogram!$G$1</f>
        <v>0</v>
      </c>
      <c r="C499">
        <f ca="1">[1]histogram!C499*[1]histogram!$G$1</f>
        <v>0</v>
      </c>
      <c r="D499">
        <f t="shared" ca="1" si="22"/>
        <v>150</v>
      </c>
      <c r="E499">
        <f t="shared" ca="1" si="23"/>
        <v>150</v>
      </c>
      <c r="F499">
        <f ca="1">ROUND([1]histogram!B499*100,1)</f>
        <v>0</v>
      </c>
      <c r="G499">
        <f ca="1">ROUND([1]histogram!C499*100,1)</f>
        <v>0</v>
      </c>
    </row>
    <row r="500" spans="1:7">
      <c r="A500">
        <f t="shared" si="21"/>
        <v>499</v>
      </c>
      <c r="B500">
        <f ca="1">[1]histogram!B500*[1]histogram!$G$1</f>
        <v>1.5463917525773196</v>
      </c>
      <c r="C500">
        <f ca="1">[1]histogram!C500*[1]histogram!$G$1</f>
        <v>0</v>
      </c>
      <c r="D500">
        <f t="shared" ca="1" si="22"/>
        <v>148.45360824742269</v>
      </c>
      <c r="E500">
        <f t="shared" ca="1" si="23"/>
        <v>150</v>
      </c>
      <c r="F500">
        <f ca="1">ROUND([1]histogram!B500*100,1)</f>
        <v>0</v>
      </c>
      <c r="G500">
        <f ca="1">ROUND([1]histogram!C500*100,1)</f>
        <v>0</v>
      </c>
    </row>
    <row r="501" spans="1:7">
      <c r="A501">
        <f t="shared" si="21"/>
        <v>500</v>
      </c>
      <c r="B501">
        <f ca="1">[1]histogram!B501*[1]histogram!$G$1</f>
        <v>0</v>
      </c>
      <c r="C501">
        <f ca="1">[1]histogram!C501*[1]histogram!$G$1</f>
        <v>0</v>
      </c>
      <c r="D501">
        <f t="shared" ca="1" si="22"/>
        <v>150</v>
      </c>
      <c r="E501">
        <f t="shared" ca="1" si="23"/>
        <v>150</v>
      </c>
      <c r="F501">
        <f ca="1">ROUND([1]histogram!B501*100,1)</f>
        <v>0</v>
      </c>
      <c r="G501">
        <f ca="1">ROUND([1]histogram!C501*100,1)</f>
        <v>0</v>
      </c>
    </row>
    <row r="502" spans="1:7">
      <c r="A502">
        <f t="shared" si="21"/>
        <v>501</v>
      </c>
      <c r="B502">
        <f ca="1">[1]histogram!B502*[1]histogram!$G$1</f>
        <v>0</v>
      </c>
      <c r="C502">
        <f ca="1">[1]histogram!C502*[1]histogram!$G$1</f>
        <v>0</v>
      </c>
      <c r="D502">
        <f t="shared" ca="1" si="22"/>
        <v>150</v>
      </c>
      <c r="E502">
        <f t="shared" ca="1" si="23"/>
        <v>150</v>
      </c>
      <c r="F502">
        <f ca="1">ROUND([1]histogram!B502*100,1)</f>
        <v>0</v>
      </c>
      <c r="G502">
        <f ca="1">ROUND([1]histogram!C502*100,1)</f>
        <v>0</v>
      </c>
    </row>
    <row r="503" spans="1:7">
      <c r="A503">
        <f t="shared" si="21"/>
        <v>502</v>
      </c>
      <c r="B503">
        <f ca="1">[1]histogram!B503*[1]histogram!$G$1</f>
        <v>0</v>
      </c>
      <c r="C503">
        <f ca="1">[1]histogram!C503*[1]histogram!$G$1</f>
        <v>0</v>
      </c>
      <c r="D503">
        <f t="shared" ca="1" si="22"/>
        <v>150</v>
      </c>
      <c r="E503">
        <f t="shared" ca="1" si="23"/>
        <v>150</v>
      </c>
      <c r="F503">
        <f ca="1">ROUND([1]histogram!B503*100,1)</f>
        <v>0</v>
      </c>
      <c r="G503">
        <f ca="1">ROUND([1]histogram!C503*100,1)</f>
        <v>0</v>
      </c>
    </row>
    <row r="504" spans="1:7">
      <c r="A504">
        <f t="shared" si="21"/>
        <v>503</v>
      </c>
      <c r="B504">
        <f ca="1">[1]histogram!B504*[1]histogram!$G$1</f>
        <v>0</v>
      </c>
      <c r="C504">
        <f ca="1">[1]histogram!C504*[1]histogram!$G$1</f>
        <v>0</v>
      </c>
      <c r="D504">
        <f t="shared" ca="1" si="22"/>
        <v>150</v>
      </c>
      <c r="E504">
        <f t="shared" ca="1" si="23"/>
        <v>150</v>
      </c>
      <c r="F504">
        <f ca="1">ROUND([1]histogram!B504*100,1)</f>
        <v>0</v>
      </c>
      <c r="G504">
        <f ca="1">ROUND([1]histogram!C504*100,1)</f>
        <v>0</v>
      </c>
    </row>
    <row r="505" spans="1:7">
      <c r="A505">
        <f t="shared" si="21"/>
        <v>504</v>
      </c>
      <c r="B505">
        <f ca="1">[1]histogram!B505*[1]histogram!$G$1</f>
        <v>0</v>
      </c>
      <c r="C505">
        <f ca="1">[1]histogram!C505*[1]histogram!$G$1</f>
        <v>0</v>
      </c>
      <c r="D505">
        <f t="shared" ca="1" si="22"/>
        <v>150</v>
      </c>
      <c r="E505">
        <f t="shared" ca="1" si="23"/>
        <v>150</v>
      </c>
      <c r="F505">
        <f ca="1">ROUND([1]histogram!B505*100,1)</f>
        <v>0</v>
      </c>
      <c r="G505">
        <f ca="1">ROUND([1]histogram!C505*100,1)</f>
        <v>0</v>
      </c>
    </row>
    <row r="506" spans="1:7">
      <c r="A506">
        <f t="shared" si="21"/>
        <v>505</v>
      </c>
      <c r="B506">
        <f ca="1">[1]histogram!B506*[1]histogram!$G$1</f>
        <v>0</v>
      </c>
      <c r="C506">
        <f ca="1">[1]histogram!C506*[1]histogram!$G$1</f>
        <v>0</v>
      </c>
      <c r="D506">
        <f t="shared" ca="1" si="22"/>
        <v>150</v>
      </c>
      <c r="E506">
        <f t="shared" ca="1" si="23"/>
        <v>150</v>
      </c>
      <c r="F506">
        <f ca="1">ROUND([1]histogram!B506*100,1)</f>
        <v>0</v>
      </c>
      <c r="G506">
        <f ca="1">ROUND([1]histogram!C506*100,1)</f>
        <v>0</v>
      </c>
    </row>
    <row r="507" spans="1:7">
      <c r="A507">
        <f t="shared" si="21"/>
        <v>506</v>
      </c>
      <c r="B507">
        <f ca="1">[1]histogram!B507*[1]histogram!$G$1</f>
        <v>0</v>
      </c>
      <c r="C507">
        <f ca="1">[1]histogram!C507*[1]histogram!$G$1</f>
        <v>0</v>
      </c>
      <c r="D507">
        <f t="shared" ca="1" si="22"/>
        <v>150</v>
      </c>
      <c r="E507">
        <f t="shared" ca="1" si="23"/>
        <v>150</v>
      </c>
      <c r="F507">
        <f ca="1">ROUND([1]histogram!B507*100,1)</f>
        <v>0</v>
      </c>
      <c r="G507">
        <f ca="1">ROUND([1]histogram!C507*100,1)</f>
        <v>0</v>
      </c>
    </row>
    <row r="508" spans="1:7">
      <c r="A508">
        <f t="shared" si="21"/>
        <v>507</v>
      </c>
      <c r="B508">
        <f ca="1">[1]histogram!B508*[1]histogram!$G$1</f>
        <v>1.5463917525773196</v>
      </c>
      <c r="C508">
        <f ca="1">[1]histogram!C508*[1]histogram!$G$1</f>
        <v>0</v>
      </c>
      <c r="D508">
        <f t="shared" ca="1" si="22"/>
        <v>148.45360824742269</v>
      </c>
      <c r="E508">
        <f t="shared" ca="1" si="23"/>
        <v>150</v>
      </c>
      <c r="F508">
        <f ca="1">ROUND([1]histogram!B508*100,1)</f>
        <v>0</v>
      </c>
      <c r="G508">
        <f ca="1">ROUND([1]histogram!C508*100,1)</f>
        <v>0</v>
      </c>
    </row>
    <row r="509" spans="1:7">
      <c r="A509">
        <f t="shared" si="21"/>
        <v>508</v>
      </c>
      <c r="B509">
        <f ca="1">[1]histogram!B509*[1]histogram!$G$1</f>
        <v>0</v>
      </c>
      <c r="C509">
        <f ca="1">[1]histogram!C509*[1]histogram!$G$1</f>
        <v>0</v>
      </c>
      <c r="D509">
        <f t="shared" ca="1" si="22"/>
        <v>150</v>
      </c>
      <c r="E509">
        <f t="shared" ca="1" si="23"/>
        <v>150</v>
      </c>
      <c r="F509">
        <f ca="1">ROUND([1]histogram!B509*100,1)</f>
        <v>0</v>
      </c>
      <c r="G509">
        <f ca="1">ROUND([1]histogram!C509*100,1)</f>
        <v>0</v>
      </c>
    </row>
    <row r="510" spans="1:7">
      <c r="A510">
        <f t="shared" si="21"/>
        <v>509</v>
      </c>
      <c r="B510">
        <f ca="1">[1]histogram!B510*[1]histogram!$G$1</f>
        <v>0</v>
      </c>
      <c r="C510">
        <f ca="1">[1]histogram!C510*[1]histogram!$G$1</f>
        <v>0</v>
      </c>
      <c r="D510">
        <f t="shared" ca="1" si="22"/>
        <v>150</v>
      </c>
      <c r="E510">
        <f t="shared" ca="1" si="23"/>
        <v>150</v>
      </c>
      <c r="F510">
        <f ca="1">ROUND([1]histogram!B510*100,1)</f>
        <v>0</v>
      </c>
      <c r="G510">
        <f ca="1">ROUND([1]histogram!C510*100,1)</f>
        <v>0</v>
      </c>
    </row>
    <row r="511" spans="1:7">
      <c r="A511">
        <f t="shared" si="21"/>
        <v>510</v>
      </c>
      <c r="B511">
        <f ca="1">[1]histogram!B511*[1]histogram!$G$1</f>
        <v>0</v>
      </c>
      <c r="C511">
        <f ca="1">[1]histogram!C511*[1]histogram!$G$1</f>
        <v>0</v>
      </c>
      <c r="D511">
        <f t="shared" ca="1" si="22"/>
        <v>150</v>
      </c>
      <c r="E511">
        <f t="shared" ca="1" si="23"/>
        <v>150</v>
      </c>
      <c r="F511">
        <f ca="1">ROUND([1]histogram!B511*100,1)</f>
        <v>0</v>
      </c>
      <c r="G511">
        <f ca="1">ROUND([1]histogram!C511*100,1)</f>
        <v>0</v>
      </c>
    </row>
    <row r="512" spans="1:7">
      <c r="A512">
        <f t="shared" si="21"/>
        <v>511</v>
      </c>
      <c r="B512">
        <f ca="1">[1]histogram!B512*[1]histogram!$G$1</f>
        <v>0</v>
      </c>
      <c r="C512">
        <f ca="1">[1]histogram!C512*[1]histogram!$G$1</f>
        <v>0</v>
      </c>
      <c r="D512">
        <f t="shared" ca="1" si="22"/>
        <v>150</v>
      </c>
      <c r="E512">
        <f t="shared" ca="1" si="23"/>
        <v>150</v>
      </c>
      <c r="F512">
        <f ca="1">ROUND([1]histogram!B512*100,1)</f>
        <v>0</v>
      </c>
      <c r="G512">
        <f ca="1">ROUND([1]histogram!C512*100,1)</f>
        <v>0</v>
      </c>
    </row>
    <row r="513" spans="1:7">
      <c r="A513">
        <f t="shared" si="21"/>
        <v>512</v>
      </c>
      <c r="B513">
        <f ca="1">[1]histogram!B513*[1]histogram!$G$1</f>
        <v>0</v>
      </c>
      <c r="C513">
        <f ca="1">[1]histogram!C513*[1]histogram!$G$1</f>
        <v>0</v>
      </c>
      <c r="D513">
        <f t="shared" ca="1" si="22"/>
        <v>150</v>
      </c>
      <c r="E513">
        <f t="shared" ca="1" si="23"/>
        <v>150</v>
      </c>
      <c r="F513">
        <f ca="1">ROUND([1]histogram!B513*100,1)</f>
        <v>0</v>
      </c>
      <c r="G513">
        <f ca="1">ROUND([1]histogram!C513*100,1)</f>
        <v>0</v>
      </c>
    </row>
    <row r="514" spans="1:7">
      <c r="A514">
        <f t="shared" ref="A514:A539" si="24">ROW()-1</f>
        <v>513</v>
      </c>
      <c r="B514">
        <f ca="1">[1]histogram!B514*[1]histogram!$G$1</f>
        <v>0</v>
      </c>
      <c r="C514">
        <f ca="1">[1]histogram!C514*[1]histogram!$G$1</f>
        <v>0</v>
      </c>
      <c r="D514">
        <f t="shared" ca="1" si="22"/>
        <v>150</v>
      </c>
      <c r="E514">
        <f t="shared" ca="1" si="23"/>
        <v>150</v>
      </c>
      <c r="F514">
        <f ca="1">ROUND([1]histogram!B514*100,1)</f>
        <v>0</v>
      </c>
      <c r="G514">
        <f ca="1">ROUND([1]histogram!C514*100,1)</f>
        <v>0</v>
      </c>
    </row>
    <row r="515" spans="1:7">
      <c r="A515">
        <f t="shared" si="24"/>
        <v>514</v>
      </c>
      <c r="B515">
        <f ca="1">[1]histogram!B515*[1]histogram!$G$1</f>
        <v>0</v>
      </c>
      <c r="C515">
        <f ca="1">[1]histogram!C515*[1]histogram!$G$1</f>
        <v>0</v>
      </c>
      <c r="D515">
        <f t="shared" ref="D515:D539" ca="1" si="25">150-B515</f>
        <v>150</v>
      </c>
      <c r="E515">
        <f t="shared" ref="E515:E539" ca="1" si="26">150-C515</f>
        <v>150</v>
      </c>
      <c r="F515">
        <f ca="1">ROUND([1]histogram!B515*100,1)</f>
        <v>0</v>
      </c>
      <c r="G515">
        <f ca="1">ROUND([1]histogram!C515*100,1)</f>
        <v>0</v>
      </c>
    </row>
    <row r="516" spans="1:7">
      <c r="A516">
        <f t="shared" si="24"/>
        <v>515</v>
      </c>
      <c r="B516">
        <f ca="1">[1]histogram!B516*[1]histogram!$G$1</f>
        <v>0</v>
      </c>
      <c r="C516">
        <f ca="1">[1]histogram!C516*[1]histogram!$G$1</f>
        <v>0</v>
      </c>
      <c r="D516">
        <f t="shared" ca="1" si="25"/>
        <v>150</v>
      </c>
      <c r="E516">
        <f t="shared" ca="1" si="26"/>
        <v>150</v>
      </c>
      <c r="F516">
        <f ca="1">ROUND([1]histogram!B516*100,1)</f>
        <v>0</v>
      </c>
      <c r="G516">
        <f ca="1">ROUND([1]histogram!C516*100,1)</f>
        <v>0</v>
      </c>
    </row>
    <row r="517" spans="1:7">
      <c r="A517">
        <f t="shared" si="24"/>
        <v>516</v>
      </c>
      <c r="B517">
        <f ca="1">[1]histogram!B517*[1]histogram!$G$1</f>
        <v>0</v>
      </c>
      <c r="C517">
        <f ca="1">[1]histogram!C517*[1]histogram!$G$1</f>
        <v>0</v>
      </c>
      <c r="D517">
        <f t="shared" ca="1" si="25"/>
        <v>150</v>
      </c>
      <c r="E517">
        <f t="shared" ca="1" si="26"/>
        <v>150</v>
      </c>
      <c r="F517">
        <f ca="1">ROUND([1]histogram!B517*100,1)</f>
        <v>0</v>
      </c>
      <c r="G517">
        <f ca="1">ROUND([1]histogram!C517*100,1)</f>
        <v>0</v>
      </c>
    </row>
    <row r="518" spans="1:7">
      <c r="A518">
        <f t="shared" si="24"/>
        <v>517</v>
      </c>
      <c r="B518">
        <f ca="1">[1]histogram!B518*[1]histogram!$G$1</f>
        <v>0</v>
      </c>
      <c r="C518">
        <f ca="1">[1]histogram!C518*[1]histogram!$G$1</f>
        <v>0</v>
      </c>
      <c r="D518">
        <f t="shared" ca="1" si="25"/>
        <v>150</v>
      </c>
      <c r="E518">
        <f t="shared" ca="1" si="26"/>
        <v>150</v>
      </c>
      <c r="F518">
        <f ca="1">ROUND([1]histogram!B518*100,1)</f>
        <v>0</v>
      </c>
      <c r="G518">
        <f ca="1">ROUND([1]histogram!C518*100,1)</f>
        <v>0</v>
      </c>
    </row>
    <row r="519" spans="1:7">
      <c r="A519">
        <f t="shared" si="24"/>
        <v>518</v>
      </c>
      <c r="B519">
        <f ca="1">[1]histogram!B519*[1]histogram!$G$1</f>
        <v>0</v>
      </c>
      <c r="C519">
        <f ca="1">[1]histogram!C519*[1]histogram!$G$1</f>
        <v>0</v>
      </c>
      <c r="D519">
        <f t="shared" ca="1" si="25"/>
        <v>150</v>
      </c>
      <c r="E519">
        <f t="shared" ca="1" si="26"/>
        <v>150</v>
      </c>
      <c r="F519">
        <f ca="1">ROUND([1]histogram!B519*100,1)</f>
        <v>0</v>
      </c>
      <c r="G519">
        <f ca="1">ROUND([1]histogram!C519*100,1)</f>
        <v>0</v>
      </c>
    </row>
    <row r="520" spans="1:7">
      <c r="A520">
        <f t="shared" si="24"/>
        <v>519</v>
      </c>
      <c r="B520">
        <f ca="1">[1]histogram!B520*[1]histogram!$G$1</f>
        <v>0</v>
      </c>
      <c r="C520">
        <f ca="1">[1]histogram!C520*[1]histogram!$G$1</f>
        <v>0</v>
      </c>
      <c r="D520">
        <f t="shared" ca="1" si="25"/>
        <v>150</v>
      </c>
      <c r="E520">
        <f t="shared" ca="1" si="26"/>
        <v>150</v>
      </c>
      <c r="F520">
        <f ca="1">ROUND([1]histogram!B520*100,1)</f>
        <v>0</v>
      </c>
      <c r="G520">
        <f ca="1">ROUND([1]histogram!C520*100,1)</f>
        <v>0</v>
      </c>
    </row>
    <row r="521" spans="1:7">
      <c r="A521">
        <f t="shared" si="24"/>
        <v>520</v>
      </c>
      <c r="B521">
        <f ca="1">[1]histogram!B521*[1]histogram!$G$1</f>
        <v>0</v>
      </c>
      <c r="C521">
        <f ca="1">[1]histogram!C521*[1]histogram!$G$1</f>
        <v>0</v>
      </c>
      <c r="D521">
        <f t="shared" ca="1" si="25"/>
        <v>150</v>
      </c>
      <c r="E521">
        <f t="shared" ca="1" si="26"/>
        <v>150</v>
      </c>
      <c r="F521">
        <f ca="1">ROUND([1]histogram!B521*100,1)</f>
        <v>0</v>
      </c>
      <c r="G521">
        <f ca="1">ROUND([1]histogram!C521*100,1)</f>
        <v>0</v>
      </c>
    </row>
    <row r="522" spans="1:7">
      <c r="A522">
        <f t="shared" si="24"/>
        <v>521</v>
      </c>
      <c r="B522">
        <f ca="1">[1]histogram!B522*[1]histogram!$G$1</f>
        <v>0</v>
      </c>
      <c r="C522">
        <f ca="1">[1]histogram!C522*[1]histogram!$G$1</f>
        <v>0</v>
      </c>
      <c r="D522">
        <f t="shared" ca="1" si="25"/>
        <v>150</v>
      </c>
      <c r="E522">
        <f t="shared" ca="1" si="26"/>
        <v>150</v>
      </c>
      <c r="F522">
        <f ca="1">ROUND([1]histogram!B522*100,1)</f>
        <v>0</v>
      </c>
      <c r="G522">
        <f ca="1">ROUND([1]histogram!C522*100,1)</f>
        <v>0</v>
      </c>
    </row>
    <row r="523" spans="1:7">
      <c r="A523">
        <f t="shared" si="24"/>
        <v>522</v>
      </c>
      <c r="B523">
        <f ca="1">[1]histogram!B523*[1]histogram!$G$1</f>
        <v>0</v>
      </c>
      <c r="C523">
        <f ca="1">[1]histogram!C523*[1]histogram!$G$1</f>
        <v>0</v>
      </c>
      <c r="D523">
        <f t="shared" ca="1" si="25"/>
        <v>150</v>
      </c>
      <c r="E523">
        <f t="shared" ca="1" si="26"/>
        <v>150</v>
      </c>
      <c r="F523">
        <f ca="1">ROUND([1]histogram!B523*100,1)</f>
        <v>0</v>
      </c>
      <c r="G523">
        <f ca="1">ROUND([1]histogram!C523*100,1)</f>
        <v>0</v>
      </c>
    </row>
    <row r="524" spans="1:7">
      <c r="A524">
        <f t="shared" si="24"/>
        <v>523</v>
      </c>
      <c r="B524">
        <f ca="1">[1]histogram!B524*[1]histogram!$G$1</f>
        <v>0</v>
      </c>
      <c r="C524">
        <f ca="1">[1]histogram!C524*[1]histogram!$G$1</f>
        <v>0</v>
      </c>
      <c r="D524">
        <f t="shared" ca="1" si="25"/>
        <v>150</v>
      </c>
      <c r="E524">
        <f t="shared" ca="1" si="26"/>
        <v>150</v>
      </c>
      <c r="F524">
        <f ca="1">ROUND([1]histogram!B524*100,1)</f>
        <v>0</v>
      </c>
      <c r="G524">
        <f ca="1">ROUND([1]histogram!C524*100,1)</f>
        <v>0</v>
      </c>
    </row>
    <row r="525" spans="1:7">
      <c r="A525">
        <f t="shared" si="24"/>
        <v>524</v>
      </c>
      <c r="B525">
        <f ca="1">[1]histogram!B525*[1]histogram!$G$1</f>
        <v>0</v>
      </c>
      <c r="C525">
        <f ca="1">[1]histogram!C525*[1]histogram!$G$1</f>
        <v>0</v>
      </c>
      <c r="D525">
        <f t="shared" ca="1" si="25"/>
        <v>150</v>
      </c>
      <c r="E525">
        <f t="shared" ca="1" si="26"/>
        <v>150</v>
      </c>
      <c r="F525">
        <f ca="1">ROUND([1]histogram!B525*100,1)</f>
        <v>0</v>
      </c>
      <c r="G525">
        <f ca="1">ROUND([1]histogram!C525*100,1)</f>
        <v>0</v>
      </c>
    </row>
    <row r="526" spans="1:7">
      <c r="A526">
        <f t="shared" si="24"/>
        <v>525</v>
      </c>
      <c r="B526">
        <f ca="1">[1]histogram!B526*[1]histogram!$G$1</f>
        <v>0</v>
      </c>
      <c r="C526">
        <f ca="1">[1]histogram!C526*[1]histogram!$G$1</f>
        <v>0</v>
      </c>
      <c r="D526">
        <f t="shared" ca="1" si="25"/>
        <v>150</v>
      </c>
      <c r="E526">
        <f t="shared" ca="1" si="26"/>
        <v>150</v>
      </c>
      <c r="F526">
        <f ca="1">ROUND([1]histogram!B526*100,1)</f>
        <v>0</v>
      </c>
      <c r="G526">
        <f ca="1">ROUND([1]histogram!C526*100,1)</f>
        <v>0</v>
      </c>
    </row>
    <row r="527" spans="1:7">
      <c r="A527">
        <f t="shared" si="24"/>
        <v>526</v>
      </c>
      <c r="B527">
        <f ca="1">[1]histogram!B527*[1]histogram!$G$1</f>
        <v>0</v>
      </c>
      <c r="C527">
        <f ca="1">[1]histogram!C527*[1]histogram!$G$1</f>
        <v>0</v>
      </c>
      <c r="D527">
        <f t="shared" ca="1" si="25"/>
        <v>150</v>
      </c>
      <c r="E527">
        <f t="shared" ca="1" si="26"/>
        <v>150</v>
      </c>
      <c r="F527">
        <f ca="1">ROUND([1]histogram!B527*100,1)</f>
        <v>0</v>
      </c>
      <c r="G527">
        <f ca="1">ROUND([1]histogram!C527*100,1)</f>
        <v>0</v>
      </c>
    </row>
    <row r="528" spans="1:7">
      <c r="A528">
        <f t="shared" si="24"/>
        <v>527</v>
      </c>
      <c r="B528">
        <f ca="1">[1]histogram!B528*[1]histogram!$G$1</f>
        <v>0</v>
      </c>
      <c r="C528">
        <f ca="1">[1]histogram!C528*[1]histogram!$G$1</f>
        <v>0</v>
      </c>
      <c r="D528">
        <f t="shared" ca="1" si="25"/>
        <v>150</v>
      </c>
      <c r="E528">
        <f t="shared" ca="1" si="26"/>
        <v>150</v>
      </c>
      <c r="F528">
        <f ca="1">ROUND([1]histogram!B528*100,1)</f>
        <v>0</v>
      </c>
      <c r="G528">
        <f ca="1">ROUND([1]histogram!C528*100,1)</f>
        <v>0</v>
      </c>
    </row>
    <row r="529" spans="1:7">
      <c r="A529">
        <f t="shared" si="24"/>
        <v>528</v>
      </c>
      <c r="B529">
        <f ca="1">[1]histogram!B529*[1]histogram!$G$1</f>
        <v>0</v>
      </c>
      <c r="C529">
        <f ca="1">[1]histogram!C529*[1]histogram!$G$1</f>
        <v>0</v>
      </c>
      <c r="D529">
        <f t="shared" ca="1" si="25"/>
        <v>150</v>
      </c>
      <c r="E529">
        <f t="shared" ca="1" si="26"/>
        <v>150</v>
      </c>
      <c r="F529">
        <f ca="1">ROUND([1]histogram!B529*100,1)</f>
        <v>0</v>
      </c>
      <c r="G529">
        <f ca="1">ROUND([1]histogram!C529*100,1)</f>
        <v>0</v>
      </c>
    </row>
    <row r="530" spans="1:7">
      <c r="A530">
        <f t="shared" si="24"/>
        <v>529</v>
      </c>
      <c r="B530">
        <f ca="1">[1]histogram!B530*[1]histogram!$G$1</f>
        <v>0</v>
      </c>
      <c r="C530">
        <f ca="1">[1]histogram!C530*[1]histogram!$G$1</f>
        <v>0</v>
      </c>
      <c r="D530">
        <f t="shared" ca="1" si="25"/>
        <v>150</v>
      </c>
      <c r="E530">
        <f t="shared" ca="1" si="26"/>
        <v>150</v>
      </c>
      <c r="F530">
        <f ca="1">ROUND([1]histogram!B530*100,1)</f>
        <v>0</v>
      </c>
      <c r="G530">
        <f ca="1">ROUND([1]histogram!C530*100,1)</f>
        <v>0</v>
      </c>
    </row>
    <row r="531" spans="1:7">
      <c r="A531">
        <f t="shared" si="24"/>
        <v>530</v>
      </c>
      <c r="B531">
        <f ca="1">[1]histogram!B531*[1]histogram!$G$1</f>
        <v>0</v>
      </c>
      <c r="C531">
        <f ca="1">[1]histogram!C531*[1]histogram!$G$1</f>
        <v>0</v>
      </c>
      <c r="D531">
        <f t="shared" ca="1" si="25"/>
        <v>150</v>
      </c>
      <c r="E531">
        <f t="shared" ca="1" si="26"/>
        <v>150</v>
      </c>
      <c r="F531">
        <f ca="1">ROUND([1]histogram!B531*100,1)</f>
        <v>0</v>
      </c>
      <c r="G531">
        <f ca="1">ROUND([1]histogram!C531*100,1)</f>
        <v>0</v>
      </c>
    </row>
    <row r="532" spans="1:7">
      <c r="A532">
        <f t="shared" si="24"/>
        <v>531</v>
      </c>
      <c r="B532">
        <f ca="1">[1]histogram!B532*[1]histogram!$G$1</f>
        <v>0</v>
      </c>
      <c r="C532">
        <f ca="1">[1]histogram!C532*[1]histogram!$G$1</f>
        <v>0</v>
      </c>
      <c r="D532">
        <f t="shared" ca="1" si="25"/>
        <v>150</v>
      </c>
      <c r="E532">
        <f t="shared" ca="1" si="26"/>
        <v>150</v>
      </c>
      <c r="F532">
        <f ca="1">ROUND([1]histogram!B532*100,1)</f>
        <v>0</v>
      </c>
      <c r="G532">
        <f ca="1">ROUND([1]histogram!C532*100,1)</f>
        <v>0</v>
      </c>
    </row>
    <row r="533" spans="1:7">
      <c r="A533">
        <f t="shared" si="24"/>
        <v>532</v>
      </c>
      <c r="B533">
        <f ca="1">[1]histogram!B533*[1]histogram!$G$1</f>
        <v>0</v>
      </c>
      <c r="C533">
        <f ca="1">[1]histogram!C533*[1]histogram!$G$1</f>
        <v>0</v>
      </c>
      <c r="D533">
        <f t="shared" ca="1" si="25"/>
        <v>150</v>
      </c>
      <c r="E533">
        <f t="shared" ca="1" si="26"/>
        <v>150</v>
      </c>
      <c r="F533">
        <f ca="1">ROUND([1]histogram!B533*100,1)</f>
        <v>0</v>
      </c>
      <c r="G533">
        <f ca="1">ROUND([1]histogram!C533*100,1)</f>
        <v>0</v>
      </c>
    </row>
    <row r="534" spans="1:7">
      <c r="A534">
        <f t="shared" si="24"/>
        <v>533</v>
      </c>
      <c r="B534">
        <f ca="1">[1]histogram!B534*[1]histogram!$G$1</f>
        <v>0</v>
      </c>
      <c r="C534">
        <f ca="1">[1]histogram!C534*[1]histogram!$G$1</f>
        <v>0</v>
      </c>
      <c r="D534">
        <f t="shared" ca="1" si="25"/>
        <v>150</v>
      </c>
      <c r="E534">
        <f t="shared" ca="1" si="26"/>
        <v>150</v>
      </c>
      <c r="F534">
        <f ca="1">ROUND([1]histogram!B534*100,1)</f>
        <v>0</v>
      </c>
      <c r="G534">
        <f ca="1">ROUND([1]histogram!C534*100,1)</f>
        <v>0</v>
      </c>
    </row>
    <row r="535" spans="1:7">
      <c r="A535">
        <f t="shared" si="24"/>
        <v>534</v>
      </c>
      <c r="B535">
        <f ca="1">[1]histogram!B535*[1]histogram!$G$1</f>
        <v>0</v>
      </c>
      <c r="C535">
        <f ca="1">[1]histogram!C535*[1]histogram!$G$1</f>
        <v>0</v>
      </c>
      <c r="D535">
        <f t="shared" ca="1" si="25"/>
        <v>150</v>
      </c>
      <c r="E535">
        <f t="shared" ca="1" si="26"/>
        <v>150</v>
      </c>
      <c r="F535">
        <f ca="1">ROUND([1]histogram!B535*100,1)</f>
        <v>0</v>
      </c>
      <c r="G535">
        <f ca="1">ROUND([1]histogram!C535*100,1)</f>
        <v>0</v>
      </c>
    </row>
    <row r="536" spans="1:7">
      <c r="A536">
        <f t="shared" si="24"/>
        <v>535</v>
      </c>
      <c r="B536">
        <f ca="1">[1]histogram!B536*[1]histogram!$G$1</f>
        <v>0</v>
      </c>
      <c r="C536">
        <f ca="1">[1]histogram!C536*[1]histogram!$G$1</f>
        <v>0</v>
      </c>
      <c r="D536">
        <f t="shared" ca="1" si="25"/>
        <v>150</v>
      </c>
      <c r="E536">
        <f t="shared" ca="1" si="26"/>
        <v>150</v>
      </c>
      <c r="F536">
        <f ca="1">ROUND([1]histogram!B536*100,1)</f>
        <v>0</v>
      </c>
      <c r="G536">
        <f ca="1">ROUND([1]histogram!C536*100,1)</f>
        <v>0</v>
      </c>
    </row>
    <row r="537" spans="1:7">
      <c r="A537">
        <f t="shared" si="24"/>
        <v>536</v>
      </c>
      <c r="B537">
        <f ca="1">[1]histogram!B537*[1]histogram!$G$1</f>
        <v>0</v>
      </c>
      <c r="C537">
        <f ca="1">[1]histogram!C537*[1]histogram!$G$1</f>
        <v>0</v>
      </c>
      <c r="D537">
        <f t="shared" ca="1" si="25"/>
        <v>150</v>
      </c>
      <c r="E537">
        <f t="shared" ca="1" si="26"/>
        <v>150</v>
      </c>
      <c r="F537">
        <f ca="1">ROUND([1]histogram!B537*100,1)</f>
        <v>0</v>
      </c>
      <c r="G537">
        <f ca="1">ROUND([1]histogram!C537*100,1)</f>
        <v>0</v>
      </c>
    </row>
    <row r="538" spans="1:7">
      <c r="A538">
        <f t="shared" si="24"/>
        <v>537</v>
      </c>
      <c r="B538">
        <f ca="1">[1]histogram!B538*[1]histogram!$G$1</f>
        <v>0</v>
      </c>
      <c r="C538">
        <f ca="1">[1]histogram!C538*[1]histogram!$G$1</f>
        <v>0</v>
      </c>
      <c r="D538">
        <f t="shared" ca="1" si="25"/>
        <v>150</v>
      </c>
      <c r="E538">
        <f t="shared" ca="1" si="26"/>
        <v>150</v>
      </c>
      <c r="F538">
        <f ca="1">ROUND([1]histogram!B538*100,1)</f>
        <v>0</v>
      </c>
      <c r="G538">
        <f ca="1">ROUND([1]histogram!C538*100,1)</f>
        <v>0</v>
      </c>
    </row>
    <row r="539" spans="1:7">
      <c r="A539">
        <f t="shared" si="24"/>
        <v>538</v>
      </c>
      <c r="B539">
        <f ca="1">[1]histogram!B539*[1]histogram!$G$1</f>
        <v>0</v>
      </c>
      <c r="C539">
        <f ca="1">[1]histogram!C539*[1]histogram!$G$1</f>
        <v>0</v>
      </c>
      <c r="D539">
        <f t="shared" ca="1" si="25"/>
        <v>150</v>
      </c>
      <c r="E539">
        <f t="shared" ca="1" si="26"/>
        <v>150</v>
      </c>
      <c r="F539">
        <f ca="1">ROUND([1]histogram!B539*100,1)</f>
        <v>0</v>
      </c>
      <c r="G539">
        <f ca="1">ROUND([1]histogram!C539*100,1)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BC8A-3A4F-D046-9275-F01214CD76A2}">
  <dimension ref="A1:J175"/>
  <sheetViews>
    <sheetView topLeftCell="A106" workbookViewId="0">
      <selection activeCell="E64" sqref="E64:E119"/>
    </sheetView>
  </sheetViews>
  <sheetFormatPr baseColWidth="10" defaultRowHeight="17"/>
  <sheetData>
    <row r="1" spans="1:10">
      <c r="A1" t="s">
        <v>0</v>
      </c>
      <c r="B1" t="s">
        <v>141</v>
      </c>
      <c r="C1" t="s">
        <v>153</v>
      </c>
      <c r="D1" t="s">
        <v>138</v>
      </c>
      <c r="E1" t="s">
        <v>152</v>
      </c>
      <c r="F1" t="s">
        <v>58</v>
      </c>
      <c r="G1" t="s">
        <v>59</v>
      </c>
      <c r="H1" t="s">
        <v>151</v>
      </c>
      <c r="I1" t="s">
        <v>150</v>
      </c>
      <c r="J1" t="s">
        <v>154</v>
      </c>
    </row>
    <row r="2" spans="1:10">
      <c r="A2" t="s">
        <v>146</v>
      </c>
      <c r="B2" t="s">
        <v>139</v>
      </c>
      <c r="C2">
        <f ca="1">D2-[1]SImulations!ABZ$3</f>
        <v>39.799999999999997</v>
      </c>
      <c r="D2">
        <f ca="1">ROUND([1]Results!F58*100,1)</f>
        <v>46.4</v>
      </c>
      <c r="E2">
        <f ca="1">D2+[1]SImulations!ABZ$3</f>
        <v>53</v>
      </c>
      <c r="F2">
        <f ca="1">200+C2*6</f>
        <v>438.79999999999995</v>
      </c>
      <c r="G2">
        <v>50</v>
      </c>
      <c r="H2">
        <f ca="1">(E2-C2)*6</f>
        <v>79.200000000000017</v>
      </c>
      <c r="I2">
        <f ca="1">200+D2*6</f>
        <v>478.4</v>
      </c>
      <c r="J2">
        <v>90</v>
      </c>
    </row>
    <row r="3" spans="1:10">
      <c r="A3" t="s">
        <v>146</v>
      </c>
      <c r="B3" t="s">
        <v>140</v>
      </c>
      <c r="C3">
        <f ca="1">D3-[1]SImulations!ABZ$3</f>
        <v>42.8</v>
      </c>
      <c r="D3">
        <f ca="1">ROUND([1]Results!G58*100,1)</f>
        <v>49.4</v>
      </c>
      <c r="E3">
        <f ca="1">D3+[1]SImulations!ABZ$3</f>
        <v>56</v>
      </c>
      <c r="F3">
        <f ca="1">200+C3*6</f>
        <v>456.79999999999995</v>
      </c>
      <c r="G3">
        <v>125</v>
      </c>
      <c r="H3">
        <f ca="1">(E3-C3)*6</f>
        <v>79.200000000000017</v>
      </c>
      <c r="I3">
        <f ca="1">200+D3*6</f>
        <v>496.4</v>
      </c>
      <c r="J3">
        <v>165</v>
      </c>
    </row>
    <row r="4" spans="1:10">
      <c r="A4" t="s">
        <v>146</v>
      </c>
      <c r="B4" t="s">
        <v>147</v>
      </c>
      <c r="C4">
        <f>ROUND(D4-D4/1.2,1)</f>
        <v>0.7</v>
      </c>
      <c r="D4">
        <f>ROUND([1]Results!H58*100,1)</f>
        <v>4.0999999999999996</v>
      </c>
      <c r="E4">
        <f>ROUND(D4+D4/1.2,1)</f>
        <v>7.5</v>
      </c>
      <c r="F4">
        <f>200+C4*6</f>
        <v>204.2</v>
      </c>
      <c r="G4">
        <v>200</v>
      </c>
      <c r="H4">
        <f>(E4-C4)*6</f>
        <v>40.799999999999997</v>
      </c>
      <c r="I4">
        <f>200+D4*6</f>
        <v>224.6</v>
      </c>
      <c r="J4">
        <v>240</v>
      </c>
    </row>
    <row r="5" spans="1:10">
      <c r="A5" t="s">
        <v>155</v>
      </c>
      <c r="B5" t="s">
        <v>139</v>
      </c>
      <c r="C5">
        <f ca="1">D5-[1]SImulations!$TC$1</f>
        <v>155</v>
      </c>
      <c r="D5">
        <f ca="1">ROUND([1]SImulations!$TC$4,1)</f>
        <v>249.3</v>
      </c>
      <c r="E5">
        <f ca="1">D5+[1]SImulations!$TC$1</f>
        <v>343.6</v>
      </c>
      <c r="F5">
        <f ca="1">200+C5*(600/538)</f>
        <v>372.86245353159853</v>
      </c>
      <c r="G5">
        <v>50</v>
      </c>
      <c r="H5">
        <f ca="1">(E5-C5)*(600/538)</f>
        <v>210.33457249070636</v>
      </c>
      <c r="I5">
        <f ca="1">200+D5*(600/538)</f>
        <v>478.02973977695171</v>
      </c>
      <c r="J5">
        <v>90</v>
      </c>
    </row>
    <row r="6" spans="1:10">
      <c r="A6" t="s">
        <v>155</v>
      </c>
      <c r="B6" t="s">
        <v>140</v>
      </c>
      <c r="C6">
        <f ca="1">D6-[1]SImulations!$TD$1</f>
        <v>194.39999999999998</v>
      </c>
      <c r="D6">
        <f ca="1">ROUND([1]SImulations!$TD$4,1)</f>
        <v>288.7</v>
      </c>
      <c r="E6">
        <f ca="1">D6+[1]SImulations!$TD$1</f>
        <v>383</v>
      </c>
      <c r="F6">
        <f t="shared" ref="F6:F7" ca="1" si="0">200+C6*(600/538)</f>
        <v>416.80297397769516</v>
      </c>
      <c r="G6">
        <v>125</v>
      </c>
      <c r="H6">
        <f t="shared" ref="H6:H7" ca="1" si="1">(E6-C6)*(600/538)</f>
        <v>210.33457249070636</v>
      </c>
      <c r="I6">
        <f t="shared" ref="I6:I7" ca="1" si="2">200+D6*(600/538)</f>
        <v>521.9702602230484</v>
      </c>
      <c r="J6">
        <v>165</v>
      </c>
    </row>
    <row r="7" spans="1:10">
      <c r="A7" t="s">
        <v>155</v>
      </c>
      <c r="B7" t="s">
        <v>147</v>
      </c>
      <c r="C7">
        <v>0</v>
      </c>
      <c r="D7">
        <v>0</v>
      </c>
      <c r="E7">
        <v>0</v>
      </c>
      <c r="F7">
        <f t="shared" si="0"/>
        <v>200</v>
      </c>
      <c r="G7">
        <v>200</v>
      </c>
      <c r="H7">
        <f t="shared" si="1"/>
        <v>0</v>
      </c>
      <c r="I7">
        <f t="shared" si="2"/>
        <v>200</v>
      </c>
      <c r="J7">
        <v>240</v>
      </c>
    </row>
    <row r="8" spans="1:10" ht="18">
      <c r="A8" s="6" t="s">
        <v>61</v>
      </c>
      <c r="B8" t="s">
        <v>139</v>
      </c>
      <c r="C8">
        <f ca="1">D8-ROUND([1]Results!J2*128,1)</f>
        <v>55.1</v>
      </c>
      <c r="D8">
        <f ca="1">ROUND([1]Results!F2*100,1)</f>
        <v>62.4</v>
      </c>
      <c r="E8">
        <f ca="1">D8+ROUND([1]Results!J2*128,1)</f>
        <v>69.7</v>
      </c>
      <c r="F8">
        <f t="shared" ref="F8:F39" ca="1" si="3">200+C8*6</f>
        <v>530.6</v>
      </c>
      <c r="G8">
        <v>50</v>
      </c>
      <c r="H8">
        <f t="shared" ref="H8:H39" ca="1" si="4">(E8-C8)*6</f>
        <v>87.600000000000009</v>
      </c>
      <c r="I8">
        <f t="shared" ref="I8:I39" ca="1" si="5">200+D8*6</f>
        <v>574.4</v>
      </c>
      <c r="J8">
        <v>90</v>
      </c>
    </row>
    <row r="9" spans="1:10" ht="18">
      <c r="A9" s="6" t="s">
        <v>62</v>
      </c>
      <c r="B9" t="s">
        <v>139</v>
      </c>
      <c r="C9">
        <f ca="1">D9-ROUND([1]Results!J3*128,1)</f>
        <v>43.2</v>
      </c>
      <c r="D9">
        <f ca="1">ROUND([1]Results!F3*100,1)</f>
        <v>51.7</v>
      </c>
      <c r="E9">
        <f ca="1">D9+ROUND([1]Results!J3*128,1)</f>
        <v>60.2</v>
      </c>
      <c r="F9">
        <f t="shared" ca="1" si="3"/>
        <v>459.20000000000005</v>
      </c>
      <c r="G9">
        <v>50</v>
      </c>
      <c r="H9">
        <f t="shared" ca="1" si="4"/>
        <v>102</v>
      </c>
      <c r="I9">
        <f t="shared" ca="1" si="5"/>
        <v>510.20000000000005</v>
      </c>
      <c r="J9">
        <v>90</v>
      </c>
    </row>
    <row r="10" spans="1:10" ht="18">
      <c r="A10" s="6" t="s">
        <v>63</v>
      </c>
      <c r="B10" t="s">
        <v>139</v>
      </c>
      <c r="C10">
        <f ca="1">D10-ROUND([1]Results!J4*128,1)</f>
        <v>41.6</v>
      </c>
      <c r="D10">
        <f ca="1">ROUND([1]Results!F4*100,1)</f>
        <v>49</v>
      </c>
      <c r="E10">
        <f ca="1">D10+ROUND([1]Results!J4*128,1)</f>
        <v>56.4</v>
      </c>
      <c r="F10">
        <f t="shared" ca="1" si="3"/>
        <v>449.6</v>
      </c>
      <c r="G10">
        <v>50</v>
      </c>
      <c r="H10">
        <f t="shared" ca="1" si="4"/>
        <v>88.799999999999983</v>
      </c>
      <c r="I10">
        <f t="shared" ca="1" si="5"/>
        <v>494</v>
      </c>
      <c r="J10">
        <v>90</v>
      </c>
    </row>
    <row r="11" spans="1:10" ht="18">
      <c r="A11" s="6" t="s">
        <v>64</v>
      </c>
      <c r="B11" t="s">
        <v>139</v>
      </c>
      <c r="C11">
        <f ca="1">D11-ROUND([1]Results!J5*128,1)</f>
        <v>55.1</v>
      </c>
      <c r="D11">
        <f ca="1">ROUND([1]Results!F5*100,1)</f>
        <v>62.5</v>
      </c>
      <c r="E11">
        <f ca="1">D11+ROUND([1]Results!J5*128,1)</f>
        <v>69.900000000000006</v>
      </c>
      <c r="F11">
        <f t="shared" ca="1" si="3"/>
        <v>530.6</v>
      </c>
      <c r="G11">
        <v>50</v>
      </c>
      <c r="H11">
        <f t="shared" ca="1" si="4"/>
        <v>88.800000000000026</v>
      </c>
      <c r="I11">
        <f t="shared" ca="1" si="5"/>
        <v>575</v>
      </c>
      <c r="J11">
        <v>90</v>
      </c>
    </row>
    <row r="12" spans="1:10" ht="18">
      <c r="A12" s="6" t="s">
        <v>65</v>
      </c>
      <c r="B12" t="s">
        <v>139</v>
      </c>
      <c r="C12">
        <f ca="1">D12-ROUND([1]Results!J6*128,1)</f>
        <v>28.1</v>
      </c>
      <c r="D12">
        <f ca="1">ROUND([1]Results!F6*100,1)</f>
        <v>33.700000000000003</v>
      </c>
      <c r="E12">
        <f ca="1">D12+ROUND([1]Results!J6*128,1)</f>
        <v>39.300000000000004</v>
      </c>
      <c r="F12">
        <f t="shared" ca="1" si="3"/>
        <v>368.6</v>
      </c>
      <c r="G12">
        <v>50</v>
      </c>
      <c r="H12">
        <f t="shared" ca="1" si="4"/>
        <v>67.200000000000017</v>
      </c>
      <c r="I12">
        <f t="shared" ca="1" si="5"/>
        <v>402.20000000000005</v>
      </c>
      <c r="J12">
        <v>90</v>
      </c>
    </row>
    <row r="13" spans="1:10" ht="18">
      <c r="A13" s="6" t="s">
        <v>66</v>
      </c>
      <c r="B13" t="s">
        <v>139</v>
      </c>
      <c r="C13">
        <f ca="1">D13-ROUND([1]Results!J7*128,1)</f>
        <v>33.800000000000004</v>
      </c>
      <c r="D13">
        <f ca="1">ROUND([1]Results!F7*100,1)</f>
        <v>42.7</v>
      </c>
      <c r="E13">
        <f ca="1">D13+ROUND([1]Results!J7*128,1)</f>
        <v>51.6</v>
      </c>
      <c r="F13">
        <f t="shared" ca="1" si="3"/>
        <v>402.8</v>
      </c>
      <c r="G13">
        <v>50</v>
      </c>
      <c r="H13">
        <f t="shared" ca="1" si="4"/>
        <v>106.79999999999998</v>
      </c>
      <c r="I13">
        <f t="shared" ca="1" si="5"/>
        <v>456.20000000000005</v>
      </c>
      <c r="J13">
        <v>90</v>
      </c>
    </row>
    <row r="14" spans="1:10" ht="18">
      <c r="A14" s="6" t="s">
        <v>67</v>
      </c>
      <c r="B14" t="s">
        <v>139</v>
      </c>
      <c r="C14">
        <f ca="1">D14-ROUND([1]Results!J8*128,1)</f>
        <v>30.2</v>
      </c>
      <c r="D14">
        <f ca="1">ROUND([1]Results!F8*100,1)</f>
        <v>38.9</v>
      </c>
      <c r="E14">
        <f ca="1">D14+ROUND([1]Results!J8*128,1)</f>
        <v>47.599999999999994</v>
      </c>
      <c r="F14">
        <f t="shared" ca="1" si="3"/>
        <v>381.2</v>
      </c>
      <c r="G14">
        <v>50</v>
      </c>
      <c r="H14">
        <f t="shared" ca="1" si="4"/>
        <v>104.39999999999998</v>
      </c>
      <c r="I14">
        <f t="shared" ca="1" si="5"/>
        <v>433.4</v>
      </c>
      <c r="J14">
        <v>90</v>
      </c>
    </row>
    <row r="15" spans="1:10" ht="18">
      <c r="A15" s="6" t="s">
        <v>68</v>
      </c>
      <c r="B15" t="s">
        <v>139</v>
      </c>
      <c r="C15">
        <f ca="1">D15-ROUND([1]Results!J9*128,1)</f>
        <v>30.799999999999997</v>
      </c>
      <c r="D15">
        <f ca="1">ROUND([1]Results!F9*100,1)</f>
        <v>39.299999999999997</v>
      </c>
      <c r="E15">
        <f ca="1">D15+ROUND([1]Results!J9*128,1)</f>
        <v>47.8</v>
      </c>
      <c r="F15">
        <f t="shared" ca="1" si="3"/>
        <v>384.79999999999995</v>
      </c>
      <c r="G15">
        <v>50</v>
      </c>
      <c r="H15">
        <f t="shared" ca="1" si="4"/>
        <v>102</v>
      </c>
      <c r="I15">
        <f t="shared" ca="1" si="5"/>
        <v>435.79999999999995</v>
      </c>
      <c r="J15">
        <v>90</v>
      </c>
    </row>
    <row r="16" spans="1:10" ht="18">
      <c r="A16" s="6" t="s">
        <v>69</v>
      </c>
      <c r="B16" t="s">
        <v>139</v>
      </c>
      <c r="C16">
        <f ca="1">D16-ROUND([1]Results!J10*128,1)</f>
        <v>41.6</v>
      </c>
      <c r="D16">
        <f ca="1">ROUND([1]Results!F10*100,1)</f>
        <v>49</v>
      </c>
      <c r="E16">
        <f ca="1">D16+ROUND([1]Results!J10*128,1)</f>
        <v>56.4</v>
      </c>
      <c r="F16">
        <f t="shared" ca="1" si="3"/>
        <v>449.6</v>
      </c>
      <c r="G16">
        <v>50</v>
      </c>
      <c r="H16">
        <f t="shared" ca="1" si="4"/>
        <v>88.799999999999983</v>
      </c>
      <c r="I16">
        <f t="shared" ca="1" si="5"/>
        <v>494</v>
      </c>
      <c r="J16">
        <v>90</v>
      </c>
    </row>
    <row r="17" spans="1:10" ht="18">
      <c r="A17" s="6" t="s">
        <v>70</v>
      </c>
      <c r="B17" t="s">
        <v>139</v>
      </c>
      <c r="C17">
        <f ca="1">D17-ROUND([1]Results!J11*128,1)</f>
        <v>43.9</v>
      </c>
      <c r="D17">
        <f ca="1">ROUND([1]Results!F11*100,1)</f>
        <v>51.9</v>
      </c>
      <c r="E17">
        <f ca="1">D17+ROUND([1]Results!J11*128,1)</f>
        <v>59.9</v>
      </c>
      <c r="F17">
        <f t="shared" ca="1" si="3"/>
        <v>463.4</v>
      </c>
      <c r="G17">
        <v>50</v>
      </c>
      <c r="H17">
        <f t="shared" ca="1" si="4"/>
        <v>96</v>
      </c>
      <c r="I17">
        <f t="shared" ca="1" si="5"/>
        <v>511.4</v>
      </c>
      <c r="J17">
        <v>90</v>
      </c>
    </row>
    <row r="18" spans="1:10" ht="18">
      <c r="A18" s="6" t="s">
        <v>71</v>
      </c>
      <c r="B18" t="s">
        <v>139</v>
      </c>
      <c r="C18">
        <f ca="1">D18-ROUND([1]Results!J12*128,1)</f>
        <v>20.8</v>
      </c>
      <c r="D18">
        <f ca="1">ROUND([1]Results!F12*100,1)</f>
        <v>27.6</v>
      </c>
      <c r="E18">
        <f ca="1">D18+ROUND([1]Results!J12*128,1)</f>
        <v>34.4</v>
      </c>
      <c r="F18">
        <f t="shared" ca="1" si="3"/>
        <v>324.8</v>
      </c>
      <c r="G18">
        <v>50</v>
      </c>
      <c r="H18">
        <f t="shared" ca="1" si="4"/>
        <v>81.599999999999994</v>
      </c>
      <c r="I18">
        <f t="shared" ca="1" si="5"/>
        <v>365.6</v>
      </c>
      <c r="J18">
        <v>90</v>
      </c>
    </row>
    <row r="19" spans="1:10" ht="18">
      <c r="A19" s="6" t="s">
        <v>72</v>
      </c>
      <c r="B19" t="s">
        <v>139</v>
      </c>
      <c r="C19">
        <f ca="1">D19-ROUND([1]Results!J13*128,1)</f>
        <v>56.2</v>
      </c>
      <c r="D19">
        <f ca="1">ROUND([1]Results!F13*100,1)</f>
        <v>63.5</v>
      </c>
      <c r="E19">
        <f ca="1">D19+ROUND([1]Results!J13*128,1)</f>
        <v>70.8</v>
      </c>
      <c r="F19">
        <f t="shared" ca="1" si="3"/>
        <v>537.20000000000005</v>
      </c>
      <c r="G19">
        <v>50</v>
      </c>
      <c r="H19">
        <f t="shared" ca="1" si="4"/>
        <v>87.599999999999966</v>
      </c>
      <c r="I19">
        <f t="shared" ca="1" si="5"/>
        <v>581</v>
      </c>
      <c r="J19">
        <v>90</v>
      </c>
    </row>
    <row r="20" spans="1:10" ht="18">
      <c r="A20" s="6" t="s">
        <v>73</v>
      </c>
      <c r="B20" t="s">
        <v>139</v>
      </c>
      <c r="C20">
        <f ca="1">D20-ROUND([1]Results!J14*128,1)</f>
        <v>30.499999999999996</v>
      </c>
      <c r="D20">
        <f ca="1">ROUND([1]Results!F14*100,1)</f>
        <v>38.799999999999997</v>
      </c>
      <c r="E20">
        <f ca="1">D20+ROUND([1]Results!J14*128,1)</f>
        <v>47.099999999999994</v>
      </c>
      <c r="F20">
        <f t="shared" ca="1" si="3"/>
        <v>383</v>
      </c>
      <c r="G20">
        <v>50</v>
      </c>
      <c r="H20">
        <f t="shared" ca="1" si="4"/>
        <v>99.6</v>
      </c>
      <c r="I20">
        <f t="shared" ca="1" si="5"/>
        <v>432.79999999999995</v>
      </c>
      <c r="J20">
        <v>90</v>
      </c>
    </row>
    <row r="21" spans="1:10" ht="18">
      <c r="A21" s="6" t="s">
        <v>74</v>
      </c>
      <c r="B21" t="s">
        <v>139</v>
      </c>
      <c r="C21">
        <f ca="1">D21-ROUND([1]Results!J15*128,1)</f>
        <v>48.6</v>
      </c>
      <c r="D21">
        <f ca="1">ROUND([1]Results!F15*100,1)</f>
        <v>57.1</v>
      </c>
      <c r="E21">
        <f ca="1">D21+ROUND([1]Results!J15*128,1)</f>
        <v>65.599999999999994</v>
      </c>
      <c r="F21">
        <f t="shared" ca="1" si="3"/>
        <v>491.6</v>
      </c>
      <c r="G21">
        <v>50</v>
      </c>
      <c r="H21">
        <f t="shared" ca="1" si="4"/>
        <v>101.99999999999996</v>
      </c>
      <c r="I21">
        <f t="shared" ca="1" si="5"/>
        <v>542.6</v>
      </c>
      <c r="J21">
        <v>90</v>
      </c>
    </row>
    <row r="22" spans="1:10" ht="18">
      <c r="A22" s="6" t="s">
        <v>75</v>
      </c>
      <c r="B22" t="s">
        <v>139</v>
      </c>
      <c r="C22">
        <f ca="1">D22-ROUND([1]Results!J16*128,1)</f>
        <v>42</v>
      </c>
      <c r="D22">
        <f ca="1">ROUND([1]Results!F16*100,1)</f>
        <v>49.8</v>
      </c>
      <c r="E22">
        <f ca="1">D22+ROUND([1]Results!J16*128,1)</f>
        <v>57.599999999999994</v>
      </c>
      <c r="F22">
        <f t="shared" ca="1" si="3"/>
        <v>452</v>
      </c>
      <c r="G22">
        <v>50</v>
      </c>
      <c r="H22">
        <f t="shared" ca="1" si="4"/>
        <v>93.599999999999966</v>
      </c>
      <c r="I22">
        <f t="shared" ca="1" si="5"/>
        <v>498.79999999999995</v>
      </c>
      <c r="J22">
        <v>90</v>
      </c>
    </row>
    <row r="23" spans="1:10" ht="18">
      <c r="A23" s="6" t="s">
        <v>76</v>
      </c>
      <c r="B23" t="s">
        <v>139</v>
      </c>
      <c r="C23">
        <f ca="1">D23-ROUND([1]Results!J17*128,1)</f>
        <v>48.7</v>
      </c>
      <c r="D23">
        <f ca="1">ROUND([1]Results!F17*100,1)</f>
        <v>57.1</v>
      </c>
      <c r="E23">
        <f ca="1">D23+ROUND([1]Results!J17*128,1)</f>
        <v>65.5</v>
      </c>
      <c r="F23">
        <f t="shared" ca="1" si="3"/>
        <v>492.20000000000005</v>
      </c>
      <c r="G23">
        <v>50</v>
      </c>
      <c r="H23">
        <f t="shared" ca="1" si="4"/>
        <v>100.79999999999998</v>
      </c>
      <c r="I23">
        <f t="shared" ca="1" si="5"/>
        <v>542.6</v>
      </c>
      <c r="J23">
        <v>90</v>
      </c>
    </row>
    <row r="24" spans="1:10" ht="18">
      <c r="A24" s="6" t="s">
        <v>77</v>
      </c>
      <c r="B24" t="s">
        <v>139</v>
      </c>
      <c r="C24">
        <f ca="1">D24-ROUND([1]Results!J18*128,1)</f>
        <v>55.300000000000004</v>
      </c>
      <c r="D24">
        <f ca="1">ROUND([1]Results!F18*100,1)</f>
        <v>62.7</v>
      </c>
      <c r="E24">
        <f ca="1">D24+ROUND([1]Results!J18*128,1)</f>
        <v>70.100000000000009</v>
      </c>
      <c r="F24">
        <f t="shared" ca="1" si="3"/>
        <v>531.79999999999995</v>
      </c>
      <c r="G24">
        <v>50</v>
      </c>
      <c r="H24">
        <f t="shared" ca="1" si="4"/>
        <v>88.800000000000026</v>
      </c>
      <c r="I24">
        <f t="shared" ca="1" si="5"/>
        <v>576.20000000000005</v>
      </c>
      <c r="J24">
        <v>90</v>
      </c>
    </row>
    <row r="25" spans="1:10" ht="18">
      <c r="A25" s="6" t="s">
        <v>78</v>
      </c>
      <c r="B25" t="s">
        <v>139</v>
      </c>
      <c r="C25">
        <f ca="1">D25-ROUND([1]Results!J19*128,1)</f>
        <v>51.099999999999994</v>
      </c>
      <c r="D25">
        <f ca="1">ROUND([1]Results!F19*100,1)</f>
        <v>59.4</v>
      </c>
      <c r="E25">
        <f ca="1">D25+ROUND([1]Results!J19*128,1)</f>
        <v>67.7</v>
      </c>
      <c r="F25">
        <f t="shared" ca="1" si="3"/>
        <v>506.59999999999997</v>
      </c>
      <c r="G25">
        <v>50</v>
      </c>
      <c r="H25">
        <f t="shared" ca="1" si="4"/>
        <v>99.600000000000051</v>
      </c>
      <c r="I25">
        <f t="shared" ca="1" si="5"/>
        <v>556.4</v>
      </c>
      <c r="J25">
        <v>90</v>
      </c>
    </row>
    <row r="26" spans="1:10" ht="18">
      <c r="A26" s="6" t="s">
        <v>79</v>
      </c>
      <c r="B26" t="s">
        <v>139</v>
      </c>
      <c r="C26">
        <f ca="1">D26-ROUND([1]Results!J20*128,1)</f>
        <v>34.300000000000004</v>
      </c>
      <c r="D26">
        <f ca="1">ROUND([1]Results!F20*100,1)</f>
        <v>43.2</v>
      </c>
      <c r="E26">
        <f ca="1">D26+ROUND([1]Results!J20*128,1)</f>
        <v>52.1</v>
      </c>
      <c r="F26">
        <f t="shared" ca="1" si="3"/>
        <v>405.8</v>
      </c>
      <c r="G26">
        <v>50</v>
      </c>
      <c r="H26">
        <f t="shared" ca="1" si="4"/>
        <v>106.79999999999998</v>
      </c>
      <c r="I26">
        <f t="shared" ca="1" si="5"/>
        <v>459.20000000000005</v>
      </c>
      <c r="J26">
        <v>90</v>
      </c>
    </row>
    <row r="27" spans="1:10" ht="18">
      <c r="A27" s="6" t="s">
        <v>80</v>
      </c>
      <c r="B27" t="s">
        <v>139</v>
      </c>
      <c r="C27">
        <f ca="1">D27-ROUND([1]Results!J21*128,1)</f>
        <v>27.900000000000002</v>
      </c>
      <c r="D27">
        <f ca="1">ROUND([1]Results!F21*100,1)</f>
        <v>34.700000000000003</v>
      </c>
      <c r="E27">
        <f ca="1">D27+ROUND([1]Results!J21*128,1)</f>
        <v>41.5</v>
      </c>
      <c r="F27">
        <f t="shared" ca="1" si="3"/>
        <v>367.4</v>
      </c>
      <c r="G27">
        <v>50</v>
      </c>
      <c r="H27">
        <f t="shared" ca="1" si="4"/>
        <v>81.599999999999994</v>
      </c>
      <c r="I27">
        <f t="shared" ca="1" si="5"/>
        <v>408.20000000000005</v>
      </c>
      <c r="J27">
        <v>90</v>
      </c>
    </row>
    <row r="28" spans="1:10" ht="18">
      <c r="A28" s="6" t="s">
        <v>81</v>
      </c>
      <c r="B28" t="s">
        <v>139</v>
      </c>
      <c r="C28">
        <f ca="1">D28-ROUND([1]Results!J22*128,1)</f>
        <v>25.9</v>
      </c>
      <c r="D28">
        <f ca="1">ROUND([1]Results!F22*100,1)</f>
        <v>32.5</v>
      </c>
      <c r="E28">
        <f ca="1">D28+ROUND([1]Results!J22*128,1)</f>
        <v>39.1</v>
      </c>
      <c r="F28">
        <f t="shared" ca="1" si="3"/>
        <v>355.4</v>
      </c>
      <c r="G28">
        <v>50</v>
      </c>
      <c r="H28">
        <f t="shared" ca="1" si="4"/>
        <v>79.200000000000017</v>
      </c>
      <c r="I28">
        <f t="shared" ca="1" si="5"/>
        <v>395</v>
      </c>
      <c r="J28">
        <v>90</v>
      </c>
    </row>
    <row r="29" spans="1:10" ht="18">
      <c r="A29" s="6" t="s">
        <v>82</v>
      </c>
      <c r="B29" t="s">
        <v>139</v>
      </c>
      <c r="C29">
        <f ca="1">D29-ROUND([1]Results!J23*128,1)</f>
        <v>39.1</v>
      </c>
      <c r="D29">
        <f ca="1">ROUND([1]Results!F23*100,1)</f>
        <v>46.6</v>
      </c>
      <c r="E29">
        <f ca="1">D29+ROUND([1]Results!J23*128,1)</f>
        <v>54.1</v>
      </c>
      <c r="F29">
        <f t="shared" ca="1" si="3"/>
        <v>434.6</v>
      </c>
      <c r="G29">
        <v>50</v>
      </c>
      <c r="H29">
        <f t="shared" ca="1" si="4"/>
        <v>90</v>
      </c>
      <c r="I29">
        <f t="shared" ca="1" si="5"/>
        <v>479.6</v>
      </c>
      <c r="J29">
        <v>90</v>
      </c>
    </row>
    <row r="30" spans="1:10" ht="18">
      <c r="A30" s="6" t="s">
        <v>83</v>
      </c>
      <c r="B30" t="s">
        <v>139</v>
      </c>
      <c r="C30">
        <f ca="1">D30-ROUND([1]Results!J24*128,1)</f>
        <v>35.299999999999997</v>
      </c>
      <c r="D30">
        <f ca="1">ROUND([1]Results!F24*100,1)</f>
        <v>44</v>
      </c>
      <c r="E30">
        <f ca="1">D30+ROUND([1]Results!J24*128,1)</f>
        <v>52.7</v>
      </c>
      <c r="F30">
        <f t="shared" ca="1" si="3"/>
        <v>411.79999999999995</v>
      </c>
      <c r="G30">
        <v>50</v>
      </c>
      <c r="H30">
        <f t="shared" ca="1" si="4"/>
        <v>104.40000000000003</v>
      </c>
      <c r="I30">
        <f t="shared" ca="1" si="5"/>
        <v>464</v>
      </c>
      <c r="J30">
        <v>90</v>
      </c>
    </row>
    <row r="31" spans="1:10" ht="18">
      <c r="A31" s="6" t="s">
        <v>84</v>
      </c>
      <c r="B31" t="s">
        <v>139</v>
      </c>
      <c r="C31">
        <f ca="1">D31-ROUND([1]Results!J25*128,1)</f>
        <v>48.9</v>
      </c>
      <c r="D31">
        <f ca="1">ROUND([1]Results!F25*100,1)</f>
        <v>57.9</v>
      </c>
      <c r="E31">
        <f ca="1">D31+ROUND([1]Results!J25*128,1)</f>
        <v>66.900000000000006</v>
      </c>
      <c r="F31">
        <f t="shared" ca="1" si="3"/>
        <v>493.4</v>
      </c>
      <c r="G31">
        <v>50</v>
      </c>
      <c r="H31">
        <f t="shared" ca="1" si="4"/>
        <v>108.00000000000004</v>
      </c>
      <c r="I31">
        <f t="shared" ca="1" si="5"/>
        <v>547.4</v>
      </c>
      <c r="J31">
        <v>90</v>
      </c>
    </row>
    <row r="32" spans="1:10" ht="18">
      <c r="A32" s="6" t="s">
        <v>85</v>
      </c>
      <c r="B32" t="s">
        <v>139</v>
      </c>
      <c r="C32">
        <f ca="1">D32-ROUND([1]Results!J26*128,1)</f>
        <v>48.6</v>
      </c>
      <c r="D32">
        <f ca="1">ROUND([1]Results!F26*100,1)</f>
        <v>57.2</v>
      </c>
      <c r="E32">
        <f ca="1">D32+ROUND([1]Results!J26*128,1)</f>
        <v>65.8</v>
      </c>
      <c r="F32">
        <f t="shared" ca="1" si="3"/>
        <v>491.6</v>
      </c>
      <c r="G32">
        <v>50</v>
      </c>
      <c r="H32">
        <f t="shared" ca="1" si="4"/>
        <v>103.19999999999997</v>
      </c>
      <c r="I32">
        <f t="shared" ca="1" si="5"/>
        <v>543.20000000000005</v>
      </c>
      <c r="J32">
        <v>90</v>
      </c>
    </row>
    <row r="33" spans="1:10" ht="18">
      <c r="A33" s="6" t="s">
        <v>86</v>
      </c>
      <c r="B33" t="s">
        <v>139</v>
      </c>
      <c r="C33">
        <f ca="1">D33-ROUND([1]Results!J27*128,1)</f>
        <v>46.3</v>
      </c>
      <c r="D33">
        <f ca="1">ROUND([1]Results!F27*100,1)</f>
        <v>55</v>
      </c>
      <c r="E33">
        <f ca="1">D33+ROUND([1]Results!J27*128,1)</f>
        <v>63.7</v>
      </c>
      <c r="F33">
        <f t="shared" ca="1" si="3"/>
        <v>477.79999999999995</v>
      </c>
      <c r="G33">
        <v>50</v>
      </c>
      <c r="H33">
        <f t="shared" ca="1" si="4"/>
        <v>104.40000000000003</v>
      </c>
      <c r="I33">
        <f t="shared" ca="1" si="5"/>
        <v>530</v>
      </c>
      <c r="J33">
        <v>90</v>
      </c>
    </row>
    <row r="34" spans="1:10" ht="18">
      <c r="A34" s="6" t="s">
        <v>87</v>
      </c>
      <c r="B34" t="s">
        <v>139</v>
      </c>
      <c r="C34">
        <f ca="1">D34-ROUND([1]Results!J28*128,1)</f>
        <v>52.9</v>
      </c>
      <c r="D34">
        <f ca="1">ROUND([1]Results!F28*100,1)</f>
        <v>60.6</v>
      </c>
      <c r="E34">
        <f ca="1">D34+ROUND([1]Results!J28*128,1)</f>
        <v>68.3</v>
      </c>
      <c r="F34">
        <f t="shared" ca="1" si="3"/>
        <v>517.4</v>
      </c>
      <c r="G34">
        <v>50</v>
      </c>
      <c r="H34">
        <f t="shared" ca="1" si="4"/>
        <v>92.399999999999991</v>
      </c>
      <c r="I34">
        <f t="shared" ca="1" si="5"/>
        <v>563.6</v>
      </c>
      <c r="J34">
        <v>90</v>
      </c>
    </row>
    <row r="35" spans="1:10" ht="18">
      <c r="A35" s="6" t="s">
        <v>88</v>
      </c>
      <c r="B35" t="s">
        <v>139</v>
      </c>
      <c r="C35">
        <f ca="1">D35-ROUND([1]Results!J29*128,1)</f>
        <v>37.4</v>
      </c>
      <c r="D35">
        <f ca="1">ROUND([1]Results!F29*100,1)</f>
        <v>45.5</v>
      </c>
      <c r="E35">
        <f ca="1">D35+ROUND([1]Results!J29*128,1)</f>
        <v>53.6</v>
      </c>
      <c r="F35">
        <f t="shared" ca="1" si="3"/>
        <v>424.4</v>
      </c>
      <c r="G35">
        <v>50</v>
      </c>
      <c r="H35">
        <f t="shared" ca="1" si="4"/>
        <v>97.200000000000017</v>
      </c>
      <c r="I35">
        <f t="shared" ca="1" si="5"/>
        <v>473</v>
      </c>
      <c r="J35">
        <v>90</v>
      </c>
    </row>
    <row r="36" spans="1:10" ht="18">
      <c r="A36" s="6" t="s">
        <v>89</v>
      </c>
      <c r="B36" t="s">
        <v>139</v>
      </c>
      <c r="C36">
        <f ca="1">D36-ROUND([1]Results!J30*128,1)</f>
        <v>36.9</v>
      </c>
      <c r="D36">
        <f ca="1">ROUND([1]Results!F30*100,1)</f>
        <v>45.5</v>
      </c>
      <c r="E36">
        <f ca="1">D36+ROUND([1]Results!J30*128,1)</f>
        <v>54.1</v>
      </c>
      <c r="F36">
        <f t="shared" ca="1" si="3"/>
        <v>421.4</v>
      </c>
      <c r="G36">
        <v>50</v>
      </c>
      <c r="H36">
        <f t="shared" ca="1" si="4"/>
        <v>103.20000000000002</v>
      </c>
      <c r="I36">
        <f t="shared" ca="1" si="5"/>
        <v>473</v>
      </c>
      <c r="J36">
        <v>90</v>
      </c>
    </row>
    <row r="37" spans="1:10" ht="18">
      <c r="A37" s="6" t="s">
        <v>90</v>
      </c>
      <c r="B37" t="s">
        <v>139</v>
      </c>
      <c r="C37">
        <f ca="1">D37-ROUND([1]Results!J31*128,1)</f>
        <v>30.5</v>
      </c>
      <c r="D37">
        <f ca="1">ROUND([1]Results!F31*100,1)</f>
        <v>39.4</v>
      </c>
      <c r="E37">
        <f ca="1">D37+ROUND([1]Results!J31*128,1)</f>
        <v>48.3</v>
      </c>
      <c r="F37">
        <f t="shared" ca="1" si="3"/>
        <v>383</v>
      </c>
      <c r="G37">
        <v>50</v>
      </c>
      <c r="H37">
        <f t="shared" ca="1" si="4"/>
        <v>106.79999999999998</v>
      </c>
      <c r="I37">
        <f t="shared" ca="1" si="5"/>
        <v>436.4</v>
      </c>
      <c r="J37">
        <v>90</v>
      </c>
    </row>
    <row r="38" spans="1:10" ht="18">
      <c r="A38" s="6" t="s">
        <v>91</v>
      </c>
      <c r="B38" t="s">
        <v>139</v>
      </c>
      <c r="C38">
        <f ca="1">D38-ROUND([1]Results!J32*128,1)</f>
        <v>32.200000000000003</v>
      </c>
      <c r="D38">
        <f ca="1">ROUND([1]Results!F32*100,1)</f>
        <v>40.9</v>
      </c>
      <c r="E38">
        <f ca="1">D38+ROUND([1]Results!J32*128,1)</f>
        <v>49.599999999999994</v>
      </c>
      <c r="F38">
        <f t="shared" ca="1" si="3"/>
        <v>393.20000000000005</v>
      </c>
      <c r="G38">
        <v>50</v>
      </c>
      <c r="H38">
        <f t="shared" ca="1" si="4"/>
        <v>104.39999999999995</v>
      </c>
      <c r="I38">
        <f t="shared" ca="1" si="5"/>
        <v>445.4</v>
      </c>
      <c r="J38">
        <v>90</v>
      </c>
    </row>
    <row r="39" spans="1:10" ht="18">
      <c r="A39" s="6" t="s">
        <v>92</v>
      </c>
      <c r="B39" t="s">
        <v>139</v>
      </c>
      <c r="C39">
        <f ca="1">D39-ROUND([1]Results!J33*128,1)</f>
        <v>27.700000000000003</v>
      </c>
      <c r="D39">
        <f ca="1">ROUND([1]Results!F33*100,1)</f>
        <v>35.200000000000003</v>
      </c>
      <c r="E39">
        <f ca="1">D39+ROUND([1]Results!J33*128,1)</f>
        <v>42.7</v>
      </c>
      <c r="F39">
        <f t="shared" ca="1" si="3"/>
        <v>366.20000000000005</v>
      </c>
      <c r="G39">
        <v>50</v>
      </c>
      <c r="H39">
        <f t="shared" ca="1" si="4"/>
        <v>90</v>
      </c>
      <c r="I39">
        <f t="shared" ca="1" si="5"/>
        <v>411.20000000000005</v>
      </c>
      <c r="J39">
        <v>90</v>
      </c>
    </row>
    <row r="40" spans="1:10" ht="18">
      <c r="A40" s="6" t="s">
        <v>93</v>
      </c>
      <c r="B40" t="s">
        <v>139</v>
      </c>
      <c r="C40">
        <f ca="1">D40-ROUND([1]Results!J34*128,1)</f>
        <v>43.2</v>
      </c>
      <c r="D40">
        <f ca="1">ROUND([1]Results!F34*100,1)</f>
        <v>50</v>
      </c>
      <c r="E40">
        <f ca="1">D40+ROUND([1]Results!J34*128,1)</f>
        <v>56.8</v>
      </c>
      <c r="F40">
        <f t="shared" ref="F40:F71" ca="1" si="6">200+C40*6</f>
        <v>459.20000000000005</v>
      </c>
      <c r="G40">
        <v>50</v>
      </c>
      <c r="H40">
        <f t="shared" ref="H40:H71" ca="1" si="7">(E40-C40)*6</f>
        <v>81.599999999999966</v>
      </c>
      <c r="I40">
        <f t="shared" ref="I40:I71" ca="1" si="8">200+D40*6</f>
        <v>500</v>
      </c>
      <c r="J40">
        <v>90</v>
      </c>
    </row>
    <row r="41" spans="1:10" ht="18">
      <c r="A41" s="6" t="s">
        <v>94</v>
      </c>
      <c r="B41" t="s">
        <v>139</v>
      </c>
      <c r="C41">
        <f ca="1">D41-ROUND([1]Results!J35*128,1)</f>
        <v>56.5</v>
      </c>
      <c r="D41">
        <f ca="1">ROUND([1]Results!F35*100,1)</f>
        <v>63.3</v>
      </c>
      <c r="E41">
        <f ca="1">D41+ROUND([1]Results!J35*128,1)</f>
        <v>70.099999999999994</v>
      </c>
      <c r="F41">
        <f t="shared" ca="1" si="6"/>
        <v>539</v>
      </c>
      <c r="G41">
        <v>50</v>
      </c>
      <c r="H41">
        <f t="shared" ca="1" si="7"/>
        <v>81.599999999999966</v>
      </c>
      <c r="I41">
        <f t="shared" ca="1" si="8"/>
        <v>579.79999999999995</v>
      </c>
      <c r="J41">
        <v>90</v>
      </c>
    </row>
    <row r="42" spans="1:10" ht="18">
      <c r="A42" s="6" t="s">
        <v>95</v>
      </c>
      <c r="B42" t="s">
        <v>139</v>
      </c>
      <c r="C42">
        <f ca="1">D42-ROUND([1]Results!J36*128,1)</f>
        <v>43.2</v>
      </c>
      <c r="D42">
        <f ca="1">ROUND([1]Results!F36*100,1)</f>
        <v>51.4</v>
      </c>
      <c r="E42">
        <f ca="1">D42+ROUND([1]Results!J36*128,1)</f>
        <v>59.599999999999994</v>
      </c>
      <c r="F42">
        <f t="shared" ca="1" si="6"/>
        <v>459.20000000000005</v>
      </c>
      <c r="G42">
        <v>50</v>
      </c>
      <c r="H42">
        <f t="shared" ca="1" si="7"/>
        <v>98.399999999999949</v>
      </c>
      <c r="I42">
        <f t="shared" ca="1" si="8"/>
        <v>508.4</v>
      </c>
      <c r="J42">
        <v>90</v>
      </c>
    </row>
    <row r="43" spans="1:10" ht="18">
      <c r="A43" s="6" t="s">
        <v>96</v>
      </c>
      <c r="B43" t="s">
        <v>139</v>
      </c>
      <c r="C43">
        <f ca="1">D43-ROUND([1]Results!J37*128,1)</f>
        <v>59.000000000000007</v>
      </c>
      <c r="D43">
        <f ca="1">ROUND([1]Results!F37*100,1)</f>
        <v>66.400000000000006</v>
      </c>
      <c r="E43">
        <f ca="1">D43+ROUND([1]Results!J37*128,1)</f>
        <v>73.800000000000011</v>
      </c>
      <c r="F43">
        <f t="shared" ca="1" si="6"/>
        <v>554</v>
      </c>
      <c r="G43">
        <v>50</v>
      </c>
      <c r="H43">
        <f t="shared" ca="1" si="7"/>
        <v>88.800000000000026</v>
      </c>
      <c r="I43">
        <f t="shared" ca="1" si="8"/>
        <v>598.40000000000009</v>
      </c>
      <c r="J43">
        <v>90</v>
      </c>
    </row>
    <row r="44" spans="1:10" ht="18">
      <c r="A44" s="6" t="s">
        <v>97</v>
      </c>
      <c r="B44" t="s">
        <v>139</v>
      </c>
      <c r="C44">
        <f ca="1">D44-ROUND([1]Results!J38*128,1)</f>
        <v>29.9</v>
      </c>
      <c r="D44">
        <f ca="1">ROUND([1]Results!F38*100,1)</f>
        <v>38.9</v>
      </c>
      <c r="E44">
        <f ca="1">D44+ROUND([1]Results!J38*128,1)</f>
        <v>47.9</v>
      </c>
      <c r="F44">
        <f t="shared" ca="1" si="6"/>
        <v>379.4</v>
      </c>
      <c r="G44">
        <v>50</v>
      </c>
      <c r="H44">
        <f t="shared" ca="1" si="7"/>
        <v>108</v>
      </c>
      <c r="I44">
        <f t="shared" ca="1" si="8"/>
        <v>433.4</v>
      </c>
      <c r="J44">
        <v>90</v>
      </c>
    </row>
    <row r="45" spans="1:10" ht="18">
      <c r="A45" s="6" t="s">
        <v>98</v>
      </c>
      <c r="B45" t="s">
        <v>139</v>
      </c>
      <c r="C45">
        <f ca="1">D45-ROUND([1]Results!J39*128,1)</f>
        <v>39.900000000000006</v>
      </c>
      <c r="D45">
        <f ca="1">ROUND([1]Results!F39*100,1)</f>
        <v>47.2</v>
      </c>
      <c r="E45">
        <f ca="1">D45+ROUND([1]Results!J39*128,1)</f>
        <v>54.5</v>
      </c>
      <c r="F45">
        <f t="shared" ca="1" si="6"/>
        <v>439.40000000000003</v>
      </c>
      <c r="G45">
        <v>50</v>
      </c>
      <c r="H45">
        <f t="shared" ca="1" si="7"/>
        <v>87.599999999999966</v>
      </c>
      <c r="I45">
        <f t="shared" ca="1" si="8"/>
        <v>483.20000000000005</v>
      </c>
      <c r="J45">
        <v>90</v>
      </c>
    </row>
    <row r="46" spans="1:10" ht="18">
      <c r="A46" s="6" t="s">
        <v>99</v>
      </c>
      <c r="B46" t="s">
        <v>139</v>
      </c>
      <c r="C46">
        <f ca="1">D46-ROUND([1]Results!J40*128,1)</f>
        <v>28.400000000000002</v>
      </c>
      <c r="D46">
        <f ca="1">ROUND([1]Results!F40*100,1)</f>
        <v>36.700000000000003</v>
      </c>
      <c r="E46">
        <f ca="1">D46+ROUND([1]Results!J40*128,1)</f>
        <v>45</v>
      </c>
      <c r="F46">
        <f t="shared" ca="1" si="6"/>
        <v>370.4</v>
      </c>
      <c r="G46">
        <v>50</v>
      </c>
      <c r="H46">
        <f t="shared" ca="1" si="7"/>
        <v>99.6</v>
      </c>
      <c r="I46">
        <f t="shared" ca="1" si="8"/>
        <v>420.20000000000005</v>
      </c>
      <c r="J46">
        <v>90</v>
      </c>
    </row>
    <row r="47" spans="1:10" ht="18">
      <c r="A47" s="6" t="s">
        <v>100</v>
      </c>
      <c r="B47" t="s">
        <v>139</v>
      </c>
      <c r="C47">
        <f ca="1">D47-ROUND([1]Results!J41*128,1)</f>
        <v>47.5</v>
      </c>
      <c r="D47">
        <f ca="1">ROUND([1]Results!F41*100,1)</f>
        <v>56</v>
      </c>
      <c r="E47">
        <f ca="1">D47+ROUND([1]Results!J41*128,1)</f>
        <v>64.5</v>
      </c>
      <c r="F47">
        <f t="shared" ca="1" si="6"/>
        <v>485</v>
      </c>
      <c r="G47">
        <v>50</v>
      </c>
      <c r="H47">
        <f t="shared" ca="1" si="7"/>
        <v>102</v>
      </c>
      <c r="I47">
        <f t="shared" ca="1" si="8"/>
        <v>536</v>
      </c>
      <c r="J47">
        <v>90</v>
      </c>
    </row>
    <row r="48" spans="1:10" ht="18">
      <c r="A48" s="6" t="s">
        <v>101</v>
      </c>
      <c r="B48" t="s">
        <v>139</v>
      </c>
      <c r="C48">
        <f ca="1">D48-ROUND([1]Results!J42*128,1)</f>
        <v>55.300000000000004</v>
      </c>
      <c r="D48">
        <f ca="1">ROUND([1]Results!F42*100,1)</f>
        <v>62.2</v>
      </c>
      <c r="E48">
        <f ca="1">D48+ROUND([1]Results!J42*128,1)</f>
        <v>69.100000000000009</v>
      </c>
      <c r="F48">
        <f t="shared" ca="1" si="6"/>
        <v>531.79999999999995</v>
      </c>
      <c r="G48">
        <v>50</v>
      </c>
      <c r="H48">
        <f t="shared" ca="1" si="7"/>
        <v>82.800000000000026</v>
      </c>
      <c r="I48">
        <f t="shared" ca="1" si="8"/>
        <v>573.20000000000005</v>
      </c>
      <c r="J48">
        <v>90</v>
      </c>
    </row>
    <row r="49" spans="1:10" ht="18">
      <c r="A49" s="6" t="s">
        <v>102</v>
      </c>
      <c r="B49" t="s">
        <v>139</v>
      </c>
      <c r="C49">
        <f ca="1">D49-ROUND([1]Results!J43*128,1)</f>
        <v>54</v>
      </c>
      <c r="D49">
        <f ca="1">ROUND([1]Results!F43*100,1)</f>
        <v>61.6</v>
      </c>
      <c r="E49">
        <f ca="1">D49+ROUND([1]Results!J43*128,1)</f>
        <v>69.2</v>
      </c>
      <c r="F49">
        <f t="shared" ca="1" si="6"/>
        <v>524</v>
      </c>
      <c r="G49">
        <v>50</v>
      </c>
      <c r="H49">
        <f t="shared" ca="1" si="7"/>
        <v>91.200000000000017</v>
      </c>
      <c r="I49">
        <f t="shared" ca="1" si="8"/>
        <v>569.6</v>
      </c>
      <c r="J49">
        <v>90</v>
      </c>
    </row>
    <row r="50" spans="1:10" ht="18">
      <c r="A50" s="6" t="s">
        <v>103</v>
      </c>
      <c r="B50" t="s">
        <v>139</v>
      </c>
      <c r="C50">
        <f ca="1">D50-ROUND([1]Results!J44*128,1)</f>
        <v>45.6</v>
      </c>
      <c r="D50">
        <f ca="1">ROUND([1]Results!F44*100,1)</f>
        <v>53.5</v>
      </c>
      <c r="E50">
        <f ca="1">D50+ROUND([1]Results!J44*128,1)</f>
        <v>61.4</v>
      </c>
      <c r="F50">
        <f t="shared" ca="1" si="6"/>
        <v>473.6</v>
      </c>
      <c r="G50">
        <v>50</v>
      </c>
      <c r="H50">
        <f t="shared" ca="1" si="7"/>
        <v>94.799999999999983</v>
      </c>
      <c r="I50">
        <f t="shared" ca="1" si="8"/>
        <v>521</v>
      </c>
      <c r="J50">
        <v>90</v>
      </c>
    </row>
    <row r="51" spans="1:10" ht="18">
      <c r="A51" s="6" t="s">
        <v>104</v>
      </c>
      <c r="B51" t="s">
        <v>139</v>
      </c>
      <c r="C51">
        <f ca="1">D51-ROUND([1]Results!J45*128,1)</f>
        <v>53.6</v>
      </c>
      <c r="D51">
        <f ca="1">ROUND([1]Results!F45*100,1)</f>
        <v>60.6</v>
      </c>
      <c r="E51">
        <f ca="1">D51+ROUND([1]Results!J45*128,1)</f>
        <v>67.599999999999994</v>
      </c>
      <c r="F51">
        <f t="shared" ca="1" si="6"/>
        <v>521.6</v>
      </c>
      <c r="G51">
        <v>50</v>
      </c>
      <c r="H51">
        <f t="shared" ca="1" si="7"/>
        <v>83.999999999999957</v>
      </c>
      <c r="I51">
        <f t="shared" ca="1" si="8"/>
        <v>563.6</v>
      </c>
      <c r="J51">
        <v>90</v>
      </c>
    </row>
    <row r="52" spans="1:10" ht="18">
      <c r="A52" s="6" t="s">
        <v>105</v>
      </c>
      <c r="B52" t="s">
        <v>139</v>
      </c>
      <c r="C52">
        <f ca="1">D52-ROUND([1]Results!J46*128,1)</f>
        <v>22.8</v>
      </c>
      <c r="D52">
        <f ca="1">ROUND([1]Results!F46*100,1)</f>
        <v>29.6</v>
      </c>
      <c r="E52">
        <f ca="1">D52+ROUND([1]Results!J46*128,1)</f>
        <v>36.4</v>
      </c>
      <c r="F52">
        <f t="shared" ca="1" si="6"/>
        <v>336.8</v>
      </c>
      <c r="G52">
        <v>50</v>
      </c>
      <c r="H52">
        <f t="shared" ca="1" si="7"/>
        <v>81.599999999999994</v>
      </c>
      <c r="I52">
        <f t="shared" ca="1" si="8"/>
        <v>377.6</v>
      </c>
      <c r="J52">
        <v>90</v>
      </c>
    </row>
    <row r="53" spans="1:10" ht="18">
      <c r="A53" s="6" t="s">
        <v>106</v>
      </c>
      <c r="B53" t="s">
        <v>139</v>
      </c>
      <c r="C53">
        <f ca="1">D53-ROUND([1]Results!J47*128,1)</f>
        <v>35.800000000000004</v>
      </c>
      <c r="D53">
        <f ca="1">ROUND([1]Results!F47*100,1)</f>
        <v>44.2</v>
      </c>
      <c r="E53">
        <f ca="1">D53+ROUND([1]Results!J47*128,1)</f>
        <v>52.6</v>
      </c>
      <c r="F53">
        <f t="shared" ca="1" si="6"/>
        <v>414.8</v>
      </c>
      <c r="G53">
        <v>50</v>
      </c>
      <c r="H53">
        <f t="shared" ca="1" si="7"/>
        <v>100.79999999999998</v>
      </c>
      <c r="I53">
        <f t="shared" ca="1" si="8"/>
        <v>465.20000000000005</v>
      </c>
      <c r="J53">
        <v>90</v>
      </c>
    </row>
    <row r="54" spans="1:10" ht="18">
      <c r="A54" s="6" t="s">
        <v>107</v>
      </c>
      <c r="B54" t="s">
        <v>139</v>
      </c>
      <c r="C54">
        <f ca="1">D54-ROUND([1]Results!J48*128,1)</f>
        <v>29.199999999999996</v>
      </c>
      <c r="D54">
        <f ca="1">ROUND([1]Results!F48*100,1)</f>
        <v>37.799999999999997</v>
      </c>
      <c r="E54">
        <f ca="1">D54+ROUND([1]Results!J48*128,1)</f>
        <v>46.4</v>
      </c>
      <c r="F54">
        <f t="shared" ca="1" si="6"/>
        <v>375.2</v>
      </c>
      <c r="G54">
        <v>50</v>
      </c>
      <c r="H54">
        <f t="shared" ca="1" si="7"/>
        <v>103.20000000000002</v>
      </c>
      <c r="I54">
        <f t="shared" ca="1" si="8"/>
        <v>426.79999999999995</v>
      </c>
      <c r="J54">
        <v>90</v>
      </c>
    </row>
    <row r="55" spans="1:10" ht="18">
      <c r="A55" s="6" t="s">
        <v>108</v>
      </c>
      <c r="B55" t="s">
        <v>139</v>
      </c>
      <c r="C55">
        <f ca="1">D55-ROUND([1]Results!J49*128,1)</f>
        <v>58.300000000000004</v>
      </c>
      <c r="D55">
        <f ca="1">ROUND([1]Results!F49*100,1)</f>
        <v>65.7</v>
      </c>
      <c r="E55">
        <f ca="1">D55+ROUND([1]Results!J49*128,1)</f>
        <v>73.100000000000009</v>
      </c>
      <c r="F55">
        <f t="shared" ca="1" si="6"/>
        <v>549.79999999999995</v>
      </c>
      <c r="G55">
        <v>50</v>
      </c>
      <c r="H55">
        <f t="shared" ca="1" si="7"/>
        <v>88.800000000000026</v>
      </c>
      <c r="I55">
        <f t="shared" ca="1" si="8"/>
        <v>594.20000000000005</v>
      </c>
      <c r="J55">
        <v>90</v>
      </c>
    </row>
    <row r="56" spans="1:10" ht="18">
      <c r="A56" s="6" t="s">
        <v>109</v>
      </c>
      <c r="B56" t="s">
        <v>139</v>
      </c>
      <c r="C56">
        <f ca="1">D56-ROUND([1]Results!J50*128,1)</f>
        <v>40.200000000000003</v>
      </c>
      <c r="D56">
        <f ca="1">ROUND([1]Results!F50*100,1)</f>
        <v>47.5</v>
      </c>
      <c r="E56">
        <f ca="1">D56+ROUND([1]Results!J50*128,1)</f>
        <v>54.8</v>
      </c>
      <c r="F56">
        <f t="shared" ca="1" si="6"/>
        <v>441.20000000000005</v>
      </c>
      <c r="G56">
        <v>50</v>
      </c>
      <c r="H56">
        <f t="shared" ca="1" si="7"/>
        <v>87.599999999999966</v>
      </c>
      <c r="I56">
        <f t="shared" ca="1" si="8"/>
        <v>485</v>
      </c>
      <c r="J56">
        <v>90</v>
      </c>
    </row>
    <row r="57" spans="1:10" ht="18">
      <c r="A57" s="6" t="s">
        <v>110</v>
      </c>
      <c r="B57" t="s">
        <v>139</v>
      </c>
      <c r="C57">
        <f ca="1">D57-ROUND([1]Results!J51*128,1)</f>
        <v>62.900000000000006</v>
      </c>
      <c r="D57">
        <f ca="1">ROUND([1]Results!F51*100,1)</f>
        <v>69.400000000000006</v>
      </c>
      <c r="E57">
        <f ca="1">D57+ROUND([1]Results!J51*128,1)</f>
        <v>75.900000000000006</v>
      </c>
      <c r="F57">
        <f t="shared" ca="1" si="6"/>
        <v>577.40000000000009</v>
      </c>
      <c r="G57">
        <v>50</v>
      </c>
      <c r="H57">
        <f t="shared" ca="1" si="7"/>
        <v>78</v>
      </c>
      <c r="I57">
        <f t="shared" ca="1" si="8"/>
        <v>616.40000000000009</v>
      </c>
      <c r="J57">
        <v>90</v>
      </c>
    </row>
    <row r="58" spans="1:10" ht="18">
      <c r="A58" s="6" t="s">
        <v>111</v>
      </c>
      <c r="B58" t="s">
        <v>139</v>
      </c>
      <c r="C58">
        <f ca="1">D58-ROUND([1]Results!J52*128,1)</f>
        <v>4.5</v>
      </c>
      <c r="D58">
        <f ca="1">ROUND([1]Results!F52*100,1)</f>
        <v>10.9</v>
      </c>
      <c r="E58">
        <f ca="1">D58+ROUND([1]Results!J52*128,1)</f>
        <v>17.3</v>
      </c>
      <c r="F58">
        <f t="shared" ca="1" si="6"/>
        <v>227</v>
      </c>
      <c r="G58">
        <v>50</v>
      </c>
      <c r="H58">
        <f t="shared" ca="1" si="7"/>
        <v>76.800000000000011</v>
      </c>
      <c r="I58">
        <f t="shared" ca="1" si="8"/>
        <v>265.39999999999998</v>
      </c>
      <c r="J58">
        <v>90</v>
      </c>
    </row>
    <row r="59" spans="1:10" ht="18">
      <c r="A59" s="6" t="s">
        <v>112</v>
      </c>
      <c r="B59" t="s">
        <v>139</v>
      </c>
      <c r="C59">
        <f>D59-ROUND([1]Results!J53*128,1)</f>
        <v>27.9</v>
      </c>
      <c r="D59">
        <f>ROUND([1]Results!F53*100,1)</f>
        <v>37.299999999999997</v>
      </c>
      <c r="E59">
        <f>D59+ROUND([1]Results!J53*128,1)</f>
        <v>46.699999999999996</v>
      </c>
      <c r="F59">
        <f t="shared" si="6"/>
        <v>367.4</v>
      </c>
      <c r="G59">
        <v>50</v>
      </c>
      <c r="H59">
        <f t="shared" si="7"/>
        <v>112.79999999999998</v>
      </c>
      <c r="I59">
        <f t="shared" si="8"/>
        <v>423.79999999999995</v>
      </c>
      <c r="J59">
        <v>90</v>
      </c>
    </row>
    <row r="60" spans="1:10" ht="18">
      <c r="A60" s="6" t="s">
        <v>113</v>
      </c>
      <c r="B60" t="s">
        <v>139</v>
      </c>
      <c r="C60">
        <f>D60-ROUND([1]Results!J54*128,1)</f>
        <v>38.700000000000003</v>
      </c>
      <c r="D60">
        <f>ROUND([1]Results!F54*100,1)</f>
        <v>49.1</v>
      </c>
      <c r="E60">
        <f>D60+ROUND([1]Results!J54*128,1)</f>
        <v>59.5</v>
      </c>
      <c r="F60">
        <f t="shared" si="6"/>
        <v>432.20000000000005</v>
      </c>
      <c r="G60">
        <v>50</v>
      </c>
      <c r="H60">
        <f t="shared" si="7"/>
        <v>124.79999999999998</v>
      </c>
      <c r="I60">
        <f t="shared" si="8"/>
        <v>494.6</v>
      </c>
      <c r="J60">
        <v>90</v>
      </c>
    </row>
    <row r="61" spans="1:10" ht="18">
      <c r="A61" s="6" t="s">
        <v>114</v>
      </c>
      <c r="B61" t="s">
        <v>139</v>
      </c>
      <c r="C61">
        <f>D61-ROUND([1]Results!J55*128,1)</f>
        <v>50.3</v>
      </c>
      <c r="D61">
        <f>ROUND([1]Results!F55*100,1)</f>
        <v>59.1</v>
      </c>
      <c r="E61">
        <f>D61+ROUND([1]Results!J55*128,1)</f>
        <v>67.900000000000006</v>
      </c>
      <c r="F61">
        <f t="shared" si="6"/>
        <v>501.79999999999995</v>
      </c>
      <c r="G61">
        <v>50</v>
      </c>
      <c r="H61">
        <f t="shared" si="7"/>
        <v>105.60000000000005</v>
      </c>
      <c r="I61">
        <f t="shared" si="8"/>
        <v>554.6</v>
      </c>
      <c r="J61">
        <v>90</v>
      </c>
    </row>
    <row r="62" spans="1:10" ht="18">
      <c r="A62" s="6" t="s">
        <v>115</v>
      </c>
      <c r="B62" t="s">
        <v>139</v>
      </c>
      <c r="C62">
        <f>D62-ROUND([1]Results!J56*128,1)</f>
        <v>39</v>
      </c>
      <c r="D62">
        <f>ROUND([1]Results!F56*100,1)</f>
        <v>49.4</v>
      </c>
      <c r="E62">
        <f>D62+ROUND([1]Results!J56*128,1)</f>
        <v>59.8</v>
      </c>
      <c r="F62">
        <f t="shared" si="6"/>
        <v>434</v>
      </c>
      <c r="G62">
        <v>50</v>
      </c>
      <c r="H62">
        <f t="shared" si="7"/>
        <v>124.79999999999998</v>
      </c>
      <c r="I62">
        <f t="shared" si="8"/>
        <v>496.4</v>
      </c>
      <c r="J62">
        <v>90</v>
      </c>
    </row>
    <row r="63" spans="1:10" ht="18">
      <c r="A63" s="6" t="s">
        <v>116</v>
      </c>
      <c r="B63" t="s">
        <v>139</v>
      </c>
      <c r="C63">
        <f>D63-ROUND([1]Results!J57*128,1)</f>
        <v>67.399999999999991</v>
      </c>
      <c r="D63">
        <f>ROUND([1]Results!F57*100,1)</f>
        <v>75.3</v>
      </c>
      <c r="E63">
        <f>D63+ROUND([1]Results!J57*128,1)</f>
        <v>83.2</v>
      </c>
      <c r="F63">
        <f t="shared" si="6"/>
        <v>604.4</v>
      </c>
      <c r="G63">
        <v>50</v>
      </c>
      <c r="H63">
        <f t="shared" si="7"/>
        <v>94.800000000000068</v>
      </c>
      <c r="I63">
        <f t="shared" si="8"/>
        <v>651.79999999999995</v>
      </c>
      <c r="J63">
        <v>90</v>
      </c>
    </row>
    <row r="64" spans="1:10" ht="18">
      <c r="A64" s="6" t="s">
        <v>61</v>
      </c>
      <c r="B64" t="s">
        <v>140</v>
      </c>
      <c r="C64">
        <f ca="1">D64-ROUND([1]Results!J2*128,1)</f>
        <v>27.2</v>
      </c>
      <c r="D64">
        <f ca="1">ROUND([1]Results!G2*100,1)</f>
        <v>34.5</v>
      </c>
      <c r="E64">
        <f ca="1">D64+ROUND([1]Results!J2*128,1)</f>
        <v>41.8</v>
      </c>
      <c r="F64">
        <f ca="1">200+C64*6</f>
        <v>363.2</v>
      </c>
      <c r="G64">
        <v>125</v>
      </c>
      <c r="H64">
        <f t="shared" ca="1" si="7"/>
        <v>87.6</v>
      </c>
      <c r="I64">
        <f t="shared" ca="1" si="8"/>
        <v>407</v>
      </c>
      <c r="J64">
        <v>165</v>
      </c>
    </row>
    <row r="65" spans="1:10" ht="18">
      <c r="A65" s="6" t="s">
        <v>62</v>
      </c>
      <c r="B65" t="s">
        <v>140</v>
      </c>
      <c r="C65">
        <f ca="1">D65-ROUND([1]Results!J3*128,1)</f>
        <v>28.299999999999997</v>
      </c>
      <c r="D65">
        <f ca="1">ROUND([1]Results!G3*100,1)</f>
        <v>36.799999999999997</v>
      </c>
      <c r="E65">
        <f ca="1">D65+ROUND([1]Results!J3*128,1)</f>
        <v>45.3</v>
      </c>
      <c r="F65">
        <f t="shared" ca="1" si="6"/>
        <v>369.79999999999995</v>
      </c>
      <c r="G65">
        <v>125</v>
      </c>
      <c r="H65">
        <f t="shared" ca="1" si="7"/>
        <v>102</v>
      </c>
      <c r="I65">
        <f t="shared" ca="1" si="8"/>
        <v>420.79999999999995</v>
      </c>
      <c r="J65">
        <v>165</v>
      </c>
    </row>
    <row r="66" spans="1:10" ht="18">
      <c r="A66" s="6" t="s">
        <v>63</v>
      </c>
      <c r="B66" t="s">
        <v>140</v>
      </c>
      <c r="C66">
        <f ca="1">D66-ROUND([1]Results!J4*128,1)</f>
        <v>39</v>
      </c>
      <c r="D66">
        <f ca="1">ROUND([1]Results!G4*100,1)</f>
        <v>46.4</v>
      </c>
      <c r="E66">
        <f ca="1">D66+ROUND([1]Results!J4*128,1)</f>
        <v>53.8</v>
      </c>
      <c r="F66">
        <f t="shared" ca="1" si="6"/>
        <v>434</v>
      </c>
      <c r="G66">
        <v>125</v>
      </c>
      <c r="H66">
        <f t="shared" ca="1" si="7"/>
        <v>88.799999999999983</v>
      </c>
      <c r="I66">
        <f t="shared" ca="1" si="8"/>
        <v>478.4</v>
      </c>
      <c r="J66">
        <v>165</v>
      </c>
    </row>
    <row r="67" spans="1:10" ht="18">
      <c r="A67" s="6" t="s">
        <v>64</v>
      </c>
      <c r="B67" t="s">
        <v>140</v>
      </c>
      <c r="C67">
        <f ca="1">D67-ROUND([1]Results!J5*128,1)</f>
        <v>25.6</v>
      </c>
      <c r="D67">
        <f ca="1">ROUND([1]Results!G5*100,1)</f>
        <v>33</v>
      </c>
      <c r="E67">
        <f ca="1">D67+ROUND([1]Results!J5*128,1)</f>
        <v>40.4</v>
      </c>
      <c r="F67">
        <f t="shared" ca="1" si="6"/>
        <v>353.6</v>
      </c>
      <c r="G67">
        <v>125</v>
      </c>
      <c r="H67">
        <f t="shared" ca="1" si="7"/>
        <v>88.799999999999983</v>
      </c>
      <c r="I67">
        <f t="shared" ca="1" si="8"/>
        <v>398</v>
      </c>
      <c r="J67">
        <v>165</v>
      </c>
    </row>
    <row r="68" spans="1:10" ht="18">
      <c r="A68" s="6" t="s">
        <v>65</v>
      </c>
      <c r="B68" t="s">
        <v>140</v>
      </c>
      <c r="C68">
        <f ca="1">D68-ROUND([1]Results!J6*128,1)</f>
        <v>55.199999999999996</v>
      </c>
      <c r="D68">
        <f ca="1">ROUND([1]Results!G6*100,1)</f>
        <v>60.8</v>
      </c>
      <c r="E68">
        <f ca="1">D68+ROUND([1]Results!J6*128,1)</f>
        <v>66.399999999999991</v>
      </c>
      <c r="F68">
        <f t="shared" ca="1" si="6"/>
        <v>531.20000000000005</v>
      </c>
      <c r="G68">
        <v>125</v>
      </c>
      <c r="H68">
        <f t="shared" ca="1" si="7"/>
        <v>67.199999999999974</v>
      </c>
      <c r="I68">
        <f t="shared" ca="1" si="8"/>
        <v>564.79999999999995</v>
      </c>
      <c r="J68">
        <v>165</v>
      </c>
    </row>
    <row r="69" spans="1:10" ht="18">
      <c r="A69" s="6" t="s">
        <v>66</v>
      </c>
      <c r="B69" t="s">
        <v>140</v>
      </c>
      <c r="C69">
        <f ca="1">D69-ROUND([1]Results!J7*128,1)</f>
        <v>42.300000000000004</v>
      </c>
      <c r="D69">
        <f ca="1">ROUND([1]Results!G7*100,1)</f>
        <v>51.2</v>
      </c>
      <c r="E69">
        <f ca="1">D69+ROUND([1]Results!J7*128,1)</f>
        <v>60.1</v>
      </c>
      <c r="F69">
        <f t="shared" ca="1" si="6"/>
        <v>453.8</v>
      </c>
      <c r="G69">
        <v>125</v>
      </c>
      <c r="H69">
        <f t="shared" ca="1" si="7"/>
        <v>106.79999999999998</v>
      </c>
      <c r="I69">
        <f t="shared" ca="1" si="8"/>
        <v>507.20000000000005</v>
      </c>
      <c r="J69">
        <v>165</v>
      </c>
    </row>
    <row r="70" spans="1:10" ht="18">
      <c r="A70" s="6" t="s">
        <v>67</v>
      </c>
      <c r="B70" t="s">
        <v>140</v>
      </c>
      <c r="C70">
        <f ca="1">D70-ROUND([1]Results!J8*128,1)</f>
        <v>48</v>
      </c>
      <c r="D70">
        <f ca="1">ROUND([1]Results!G8*100,1)</f>
        <v>56.7</v>
      </c>
      <c r="E70">
        <f ca="1">D70+ROUND([1]Results!J8*128,1)</f>
        <v>65.400000000000006</v>
      </c>
      <c r="F70">
        <f t="shared" ca="1" si="6"/>
        <v>488</v>
      </c>
      <c r="G70">
        <v>125</v>
      </c>
      <c r="H70">
        <f t="shared" ca="1" si="7"/>
        <v>104.40000000000003</v>
      </c>
      <c r="I70">
        <f t="shared" ca="1" si="8"/>
        <v>540.20000000000005</v>
      </c>
      <c r="J70">
        <v>165</v>
      </c>
    </row>
    <row r="71" spans="1:10" ht="18">
      <c r="A71" s="6" t="s">
        <v>68</v>
      </c>
      <c r="B71" t="s">
        <v>140</v>
      </c>
      <c r="C71">
        <f ca="1">D71-ROUND([1]Results!J9*128,1)</f>
        <v>48.8</v>
      </c>
      <c r="D71">
        <f ca="1">ROUND([1]Results!G9*100,1)</f>
        <v>57.3</v>
      </c>
      <c r="E71">
        <f ca="1">D71+ROUND([1]Results!J9*128,1)</f>
        <v>65.8</v>
      </c>
      <c r="F71">
        <f t="shared" ca="1" si="6"/>
        <v>492.79999999999995</v>
      </c>
      <c r="G71">
        <v>125</v>
      </c>
      <c r="H71">
        <f t="shared" ca="1" si="7"/>
        <v>102</v>
      </c>
      <c r="I71">
        <f t="shared" ca="1" si="8"/>
        <v>543.79999999999995</v>
      </c>
      <c r="J71">
        <v>165</v>
      </c>
    </row>
    <row r="72" spans="1:10" ht="18">
      <c r="A72" s="6" t="s">
        <v>69</v>
      </c>
      <c r="B72" t="s">
        <v>140</v>
      </c>
      <c r="C72">
        <f ca="1">D72-ROUND([1]Results!J10*128,1)</f>
        <v>40.9</v>
      </c>
      <c r="D72">
        <f ca="1">ROUND([1]Results!G10*100,1)</f>
        <v>48.3</v>
      </c>
      <c r="E72">
        <f ca="1">D72+ROUND([1]Results!J10*128,1)</f>
        <v>55.699999999999996</v>
      </c>
      <c r="F72">
        <f t="shared" ref="F72:F103" ca="1" si="9">200+C72*6</f>
        <v>445.4</v>
      </c>
      <c r="G72">
        <v>125</v>
      </c>
      <c r="H72">
        <f t="shared" ref="H72:H103" ca="1" si="10">(E72-C72)*6</f>
        <v>88.799999999999983</v>
      </c>
      <c r="I72">
        <f t="shared" ref="I72:I103" ca="1" si="11">200+D72*6</f>
        <v>489.79999999999995</v>
      </c>
      <c r="J72">
        <v>165</v>
      </c>
    </row>
    <row r="73" spans="1:10" ht="18">
      <c r="A73" s="6" t="s">
        <v>70</v>
      </c>
      <c r="B73" t="s">
        <v>140</v>
      </c>
      <c r="C73">
        <f ca="1">D73-ROUND([1]Results!J11*128,1)</f>
        <v>37.9</v>
      </c>
      <c r="D73">
        <f ca="1">ROUND([1]Results!G11*100,1)</f>
        <v>45.9</v>
      </c>
      <c r="E73">
        <f ca="1">D73+ROUND([1]Results!J11*128,1)</f>
        <v>53.9</v>
      </c>
      <c r="F73">
        <f t="shared" ca="1" si="9"/>
        <v>427.4</v>
      </c>
      <c r="G73">
        <v>125</v>
      </c>
      <c r="H73">
        <f t="shared" ca="1" si="10"/>
        <v>96</v>
      </c>
      <c r="I73">
        <f t="shared" ca="1" si="11"/>
        <v>475.4</v>
      </c>
      <c r="J73">
        <v>165</v>
      </c>
    </row>
    <row r="74" spans="1:10" ht="18">
      <c r="A74" s="6" t="s">
        <v>71</v>
      </c>
      <c r="B74" t="s">
        <v>140</v>
      </c>
      <c r="C74">
        <f ca="1">D74-ROUND([1]Results!J12*128,1)</f>
        <v>60.400000000000006</v>
      </c>
      <c r="D74">
        <f ca="1">ROUND([1]Results!G12*100,1)</f>
        <v>67.2</v>
      </c>
      <c r="E74">
        <f ca="1">D74+ROUND([1]Results!J12*128,1)</f>
        <v>74</v>
      </c>
      <c r="F74">
        <f t="shared" ca="1" si="9"/>
        <v>562.40000000000009</v>
      </c>
      <c r="G74">
        <v>125</v>
      </c>
      <c r="H74">
        <f t="shared" ca="1" si="10"/>
        <v>81.599999999999966</v>
      </c>
      <c r="I74">
        <f t="shared" ca="1" si="11"/>
        <v>603.20000000000005</v>
      </c>
      <c r="J74">
        <v>165</v>
      </c>
    </row>
    <row r="75" spans="1:10" ht="18">
      <c r="A75" s="6" t="s">
        <v>72</v>
      </c>
      <c r="B75" t="s">
        <v>140</v>
      </c>
      <c r="C75">
        <f ca="1">D75-ROUND([1]Results!J13*128,1)</f>
        <v>22.599999999999998</v>
      </c>
      <c r="D75">
        <f ca="1">ROUND([1]Results!G13*100,1)</f>
        <v>29.9</v>
      </c>
      <c r="E75">
        <f ca="1">D75+ROUND([1]Results!J13*128,1)</f>
        <v>37.199999999999996</v>
      </c>
      <c r="F75">
        <f t="shared" ca="1" si="9"/>
        <v>335.6</v>
      </c>
      <c r="G75">
        <v>125</v>
      </c>
      <c r="H75">
        <f t="shared" ca="1" si="10"/>
        <v>87.6</v>
      </c>
      <c r="I75">
        <f t="shared" ca="1" si="11"/>
        <v>379.4</v>
      </c>
      <c r="J75">
        <v>165</v>
      </c>
    </row>
    <row r="76" spans="1:10" ht="18">
      <c r="A76" s="6" t="s">
        <v>73</v>
      </c>
      <c r="B76" t="s">
        <v>140</v>
      </c>
      <c r="C76">
        <f ca="1">D76-ROUND([1]Results!J14*128,1)</f>
        <v>49.3</v>
      </c>
      <c r="D76">
        <f ca="1">ROUND([1]Results!G14*100,1)</f>
        <v>57.6</v>
      </c>
      <c r="E76">
        <f ca="1">D76+ROUND([1]Results!J14*128,1)</f>
        <v>65.900000000000006</v>
      </c>
      <c r="F76">
        <f t="shared" ca="1" si="9"/>
        <v>495.79999999999995</v>
      </c>
      <c r="G76">
        <v>125</v>
      </c>
      <c r="H76">
        <f t="shared" ca="1" si="10"/>
        <v>99.600000000000051</v>
      </c>
      <c r="I76">
        <f t="shared" ca="1" si="11"/>
        <v>545.6</v>
      </c>
      <c r="J76">
        <v>165</v>
      </c>
    </row>
    <row r="77" spans="1:10" ht="18">
      <c r="A77" s="6" t="s">
        <v>74</v>
      </c>
      <c r="B77" t="s">
        <v>140</v>
      </c>
      <c r="C77">
        <f ca="1">D77-ROUND([1]Results!J15*128,1)</f>
        <v>31</v>
      </c>
      <c r="D77">
        <f ca="1">ROUND([1]Results!G15*100,1)</f>
        <v>39.5</v>
      </c>
      <c r="E77">
        <f ca="1">D77+ROUND([1]Results!J15*128,1)</f>
        <v>48</v>
      </c>
      <c r="F77">
        <f t="shared" ca="1" si="9"/>
        <v>386</v>
      </c>
      <c r="G77">
        <v>125</v>
      </c>
      <c r="H77">
        <f t="shared" ca="1" si="10"/>
        <v>102</v>
      </c>
      <c r="I77">
        <f t="shared" ca="1" si="11"/>
        <v>437</v>
      </c>
      <c r="J77">
        <v>165</v>
      </c>
    </row>
    <row r="78" spans="1:10" ht="18">
      <c r="A78" s="6" t="s">
        <v>75</v>
      </c>
      <c r="B78" t="s">
        <v>140</v>
      </c>
      <c r="C78">
        <f ca="1">D78-ROUND([1]Results!J16*128,1)</f>
        <v>37.800000000000004</v>
      </c>
      <c r="D78">
        <f ca="1">ROUND([1]Results!G16*100,1)</f>
        <v>45.6</v>
      </c>
      <c r="E78">
        <f ca="1">D78+ROUND([1]Results!J16*128,1)</f>
        <v>53.4</v>
      </c>
      <c r="F78">
        <f t="shared" ca="1" si="9"/>
        <v>426.8</v>
      </c>
      <c r="G78">
        <v>125</v>
      </c>
      <c r="H78">
        <f t="shared" ca="1" si="10"/>
        <v>93.599999999999966</v>
      </c>
      <c r="I78">
        <f t="shared" ca="1" si="11"/>
        <v>473.6</v>
      </c>
      <c r="J78">
        <v>165</v>
      </c>
    </row>
    <row r="79" spans="1:10" ht="18">
      <c r="A79" s="6" t="s">
        <v>76</v>
      </c>
      <c r="B79" t="s">
        <v>140</v>
      </c>
      <c r="C79">
        <f ca="1">D79-ROUND([1]Results!J17*128,1)</f>
        <v>29.1</v>
      </c>
      <c r="D79">
        <f ca="1">ROUND([1]Results!G17*100,1)</f>
        <v>37.5</v>
      </c>
      <c r="E79">
        <f ca="1">D79+ROUND([1]Results!J17*128,1)</f>
        <v>45.9</v>
      </c>
      <c r="F79">
        <f t="shared" ca="1" si="9"/>
        <v>374.6</v>
      </c>
      <c r="G79">
        <v>125</v>
      </c>
      <c r="H79">
        <f t="shared" ca="1" si="10"/>
        <v>100.79999999999998</v>
      </c>
      <c r="I79">
        <f t="shared" ca="1" si="11"/>
        <v>425</v>
      </c>
      <c r="J79">
        <v>165</v>
      </c>
    </row>
    <row r="80" spans="1:10" ht="18">
      <c r="A80" s="6" t="s">
        <v>77</v>
      </c>
      <c r="B80" t="s">
        <v>140</v>
      </c>
      <c r="C80">
        <f ca="1">D80-ROUND([1]Results!J18*128,1)</f>
        <v>26.6</v>
      </c>
      <c r="D80">
        <f ca="1">ROUND([1]Results!G18*100,1)</f>
        <v>34</v>
      </c>
      <c r="E80">
        <f ca="1">D80+ROUND([1]Results!J18*128,1)</f>
        <v>41.4</v>
      </c>
      <c r="F80">
        <f t="shared" ca="1" si="9"/>
        <v>359.6</v>
      </c>
      <c r="G80">
        <v>125</v>
      </c>
      <c r="H80">
        <f t="shared" ca="1" si="10"/>
        <v>88.799999999999983</v>
      </c>
      <c r="I80">
        <f t="shared" ca="1" si="11"/>
        <v>404</v>
      </c>
      <c r="J80">
        <v>165</v>
      </c>
    </row>
    <row r="81" spans="1:10" ht="18">
      <c r="A81" s="6" t="s">
        <v>78</v>
      </c>
      <c r="B81" t="s">
        <v>140</v>
      </c>
      <c r="C81">
        <f ca="1">D81-ROUND([1]Results!J19*128,1)</f>
        <v>28.3</v>
      </c>
      <c r="D81">
        <f ca="1">ROUND([1]Results!G19*100,1)</f>
        <v>36.6</v>
      </c>
      <c r="E81">
        <f ca="1">D81+ROUND([1]Results!J19*128,1)</f>
        <v>44.900000000000006</v>
      </c>
      <c r="F81">
        <f t="shared" ca="1" si="9"/>
        <v>369.8</v>
      </c>
      <c r="G81">
        <v>125</v>
      </c>
      <c r="H81">
        <f t="shared" ca="1" si="10"/>
        <v>99.600000000000023</v>
      </c>
      <c r="I81">
        <f t="shared" ca="1" si="11"/>
        <v>419.6</v>
      </c>
      <c r="J81">
        <v>165</v>
      </c>
    </row>
    <row r="82" spans="1:10" ht="18">
      <c r="A82" s="6" t="s">
        <v>79</v>
      </c>
      <c r="B82" t="s">
        <v>140</v>
      </c>
      <c r="C82">
        <f ca="1">D82-ROUND([1]Results!J20*128,1)</f>
        <v>41.5</v>
      </c>
      <c r="D82">
        <f ca="1">ROUND([1]Results!G20*100,1)</f>
        <v>50.4</v>
      </c>
      <c r="E82">
        <f ca="1">D82+ROUND([1]Results!J20*128,1)</f>
        <v>59.3</v>
      </c>
      <c r="F82">
        <f t="shared" ca="1" si="9"/>
        <v>449</v>
      </c>
      <c r="G82">
        <v>125</v>
      </c>
      <c r="H82">
        <f t="shared" ca="1" si="10"/>
        <v>106.79999999999998</v>
      </c>
      <c r="I82">
        <f t="shared" ca="1" si="11"/>
        <v>502.4</v>
      </c>
      <c r="J82">
        <v>165</v>
      </c>
    </row>
    <row r="83" spans="1:10" ht="18">
      <c r="A83" s="6" t="s">
        <v>80</v>
      </c>
      <c r="B83" t="s">
        <v>140</v>
      </c>
      <c r="C83">
        <f ca="1">D83-ROUND([1]Results!J21*128,1)</f>
        <v>54.800000000000004</v>
      </c>
      <c r="D83">
        <f ca="1">ROUND([1]Results!G21*100,1)</f>
        <v>61.6</v>
      </c>
      <c r="E83">
        <f ca="1">D83+ROUND([1]Results!J21*128,1)</f>
        <v>68.400000000000006</v>
      </c>
      <c r="F83">
        <f t="shared" ca="1" si="9"/>
        <v>528.79999999999995</v>
      </c>
      <c r="G83">
        <v>125</v>
      </c>
      <c r="H83">
        <f t="shared" ca="1" si="10"/>
        <v>81.600000000000009</v>
      </c>
      <c r="I83">
        <f t="shared" ca="1" si="11"/>
        <v>569.6</v>
      </c>
      <c r="J83">
        <v>165</v>
      </c>
    </row>
    <row r="84" spans="1:10" ht="18">
      <c r="A84" s="6" t="s">
        <v>81</v>
      </c>
      <c r="B84" t="s">
        <v>140</v>
      </c>
      <c r="C84">
        <f ca="1">D84-ROUND([1]Results!J22*128,1)</f>
        <v>54.6</v>
      </c>
      <c r="D84">
        <f ca="1">ROUND([1]Results!G22*100,1)</f>
        <v>61.2</v>
      </c>
      <c r="E84">
        <f ca="1">D84+ROUND([1]Results!J22*128,1)</f>
        <v>67.8</v>
      </c>
      <c r="F84">
        <f t="shared" ca="1" si="9"/>
        <v>527.6</v>
      </c>
      <c r="G84">
        <v>125</v>
      </c>
      <c r="H84">
        <f t="shared" ca="1" si="10"/>
        <v>79.199999999999974</v>
      </c>
      <c r="I84">
        <f t="shared" ca="1" si="11"/>
        <v>567.20000000000005</v>
      </c>
      <c r="J84">
        <v>165</v>
      </c>
    </row>
    <row r="85" spans="1:10" ht="18">
      <c r="A85" s="6" t="s">
        <v>82</v>
      </c>
      <c r="B85" t="s">
        <v>140</v>
      </c>
      <c r="C85">
        <f ca="1">D85-ROUND([1]Results!J23*128,1)</f>
        <v>42.3</v>
      </c>
      <c r="D85">
        <f ca="1">ROUND([1]Results!G23*100,1)</f>
        <v>49.8</v>
      </c>
      <c r="E85">
        <f ca="1">D85+ROUND([1]Results!J23*128,1)</f>
        <v>57.3</v>
      </c>
      <c r="F85">
        <f t="shared" ca="1" si="9"/>
        <v>453.79999999999995</v>
      </c>
      <c r="G85">
        <v>125</v>
      </c>
      <c r="H85">
        <f t="shared" ca="1" si="10"/>
        <v>90</v>
      </c>
      <c r="I85">
        <f t="shared" ca="1" si="11"/>
        <v>498.79999999999995</v>
      </c>
      <c r="J85">
        <v>165</v>
      </c>
    </row>
    <row r="86" spans="1:10" ht="18">
      <c r="A86" s="6" t="s">
        <v>83</v>
      </c>
      <c r="B86" t="s">
        <v>140</v>
      </c>
      <c r="C86">
        <f ca="1">D86-ROUND([1]Results!J24*128,1)</f>
        <v>41.599999999999994</v>
      </c>
      <c r="D86">
        <f ca="1">ROUND([1]Results!G24*100,1)</f>
        <v>50.3</v>
      </c>
      <c r="E86">
        <f ca="1">D86+ROUND([1]Results!J24*128,1)</f>
        <v>59</v>
      </c>
      <c r="F86">
        <f t="shared" ca="1" si="9"/>
        <v>449.59999999999997</v>
      </c>
      <c r="G86">
        <v>125</v>
      </c>
      <c r="H86">
        <f t="shared" ca="1" si="10"/>
        <v>104.40000000000003</v>
      </c>
      <c r="I86">
        <f t="shared" ca="1" si="11"/>
        <v>501.79999999999995</v>
      </c>
      <c r="J86">
        <v>165</v>
      </c>
    </row>
    <row r="87" spans="1:10" ht="18">
      <c r="A87" s="6" t="s">
        <v>84</v>
      </c>
      <c r="B87" t="s">
        <v>140</v>
      </c>
      <c r="C87">
        <f ca="1">D87-ROUND([1]Results!J25*128,1)</f>
        <v>30.299999999999997</v>
      </c>
      <c r="D87">
        <f ca="1">ROUND([1]Results!G25*100,1)</f>
        <v>39.299999999999997</v>
      </c>
      <c r="E87">
        <f ca="1">D87+ROUND([1]Results!J25*128,1)</f>
        <v>48.3</v>
      </c>
      <c r="F87">
        <f t="shared" ca="1" si="9"/>
        <v>381.79999999999995</v>
      </c>
      <c r="G87">
        <v>125</v>
      </c>
      <c r="H87">
        <f t="shared" ca="1" si="10"/>
        <v>108</v>
      </c>
      <c r="I87">
        <f t="shared" ca="1" si="11"/>
        <v>435.79999999999995</v>
      </c>
      <c r="J87">
        <v>165</v>
      </c>
    </row>
    <row r="88" spans="1:10" ht="18">
      <c r="A88" s="6" t="s">
        <v>85</v>
      </c>
      <c r="B88" t="s">
        <v>140</v>
      </c>
      <c r="C88">
        <f ca="1">D88-ROUND([1]Results!J26*128,1)</f>
        <v>31.1</v>
      </c>
      <c r="D88">
        <f ca="1">ROUND([1]Results!G26*100,1)</f>
        <v>39.700000000000003</v>
      </c>
      <c r="E88">
        <f ca="1">D88+ROUND([1]Results!J26*128,1)</f>
        <v>48.300000000000004</v>
      </c>
      <c r="F88">
        <f t="shared" ca="1" si="9"/>
        <v>386.6</v>
      </c>
      <c r="G88">
        <v>125</v>
      </c>
      <c r="H88">
        <f t="shared" ca="1" si="10"/>
        <v>103.20000000000002</v>
      </c>
      <c r="I88">
        <f t="shared" ca="1" si="11"/>
        <v>438.20000000000005</v>
      </c>
      <c r="J88">
        <v>165</v>
      </c>
    </row>
    <row r="89" spans="1:10" ht="18">
      <c r="A89" s="6" t="s">
        <v>86</v>
      </c>
      <c r="B89" t="s">
        <v>140</v>
      </c>
      <c r="C89">
        <f ca="1">D89-ROUND([1]Results!J27*128,1)</f>
        <v>29.2</v>
      </c>
      <c r="D89">
        <f ca="1">ROUND([1]Results!G27*100,1)</f>
        <v>37.9</v>
      </c>
      <c r="E89">
        <f ca="1">D89+ROUND([1]Results!J27*128,1)</f>
        <v>46.599999999999994</v>
      </c>
      <c r="F89">
        <f t="shared" ca="1" si="9"/>
        <v>375.2</v>
      </c>
      <c r="G89">
        <v>125</v>
      </c>
      <c r="H89">
        <f t="shared" ca="1" si="10"/>
        <v>104.39999999999998</v>
      </c>
      <c r="I89">
        <f t="shared" ca="1" si="11"/>
        <v>427.4</v>
      </c>
      <c r="J89">
        <v>165</v>
      </c>
    </row>
    <row r="90" spans="1:10" ht="18">
      <c r="A90" s="6" t="s">
        <v>87</v>
      </c>
      <c r="B90" t="s">
        <v>140</v>
      </c>
      <c r="C90">
        <f ca="1">D90-ROUND([1]Results!J28*128,1)</f>
        <v>26.900000000000002</v>
      </c>
      <c r="D90">
        <f ca="1">ROUND([1]Results!G28*100,1)</f>
        <v>34.6</v>
      </c>
      <c r="E90">
        <f ca="1">D90+ROUND([1]Results!J28*128,1)</f>
        <v>42.300000000000004</v>
      </c>
      <c r="F90">
        <f t="shared" ca="1" si="9"/>
        <v>361.4</v>
      </c>
      <c r="G90">
        <v>125</v>
      </c>
      <c r="H90">
        <f t="shared" ca="1" si="10"/>
        <v>92.4</v>
      </c>
      <c r="I90">
        <f t="shared" ca="1" si="11"/>
        <v>407.6</v>
      </c>
      <c r="J90">
        <v>165</v>
      </c>
    </row>
    <row r="91" spans="1:10" ht="18">
      <c r="A91" s="6" t="s">
        <v>88</v>
      </c>
      <c r="B91" t="s">
        <v>140</v>
      </c>
      <c r="C91">
        <f ca="1">D91-ROUND([1]Results!J29*128,1)</f>
        <v>40.9</v>
      </c>
      <c r="D91">
        <f ca="1">ROUND([1]Results!G29*100,1)</f>
        <v>49</v>
      </c>
      <c r="E91">
        <f ca="1">D91+ROUND([1]Results!J29*128,1)</f>
        <v>57.1</v>
      </c>
      <c r="F91">
        <f t="shared" ca="1" si="9"/>
        <v>445.4</v>
      </c>
      <c r="G91">
        <v>125</v>
      </c>
      <c r="H91">
        <f t="shared" ca="1" si="10"/>
        <v>97.200000000000017</v>
      </c>
      <c r="I91">
        <f t="shared" ca="1" si="11"/>
        <v>494</v>
      </c>
      <c r="J91">
        <v>165</v>
      </c>
    </row>
    <row r="92" spans="1:10" ht="18">
      <c r="A92" s="6" t="s">
        <v>89</v>
      </c>
      <c r="B92" t="s">
        <v>140</v>
      </c>
      <c r="C92">
        <f ca="1">D92-ROUND([1]Results!J30*128,1)</f>
        <v>41.5</v>
      </c>
      <c r="D92">
        <f ca="1">ROUND([1]Results!G30*100,1)</f>
        <v>50.1</v>
      </c>
      <c r="E92">
        <f ca="1">D92+ROUND([1]Results!J30*128,1)</f>
        <v>58.7</v>
      </c>
      <c r="F92">
        <f t="shared" ca="1" si="9"/>
        <v>449</v>
      </c>
      <c r="G92">
        <v>125</v>
      </c>
      <c r="H92">
        <f t="shared" ca="1" si="10"/>
        <v>103.20000000000002</v>
      </c>
      <c r="I92">
        <f t="shared" ca="1" si="11"/>
        <v>500.6</v>
      </c>
      <c r="J92">
        <v>165</v>
      </c>
    </row>
    <row r="93" spans="1:10" ht="18">
      <c r="A93" s="6" t="s">
        <v>90</v>
      </c>
      <c r="B93" t="s">
        <v>140</v>
      </c>
      <c r="C93">
        <f ca="1">D93-ROUND([1]Results!J31*128,1)</f>
        <v>48.1</v>
      </c>
      <c r="D93">
        <f ca="1">ROUND([1]Results!G31*100,1)</f>
        <v>57</v>
      </c>
      <c r="E93">
        <f ca="1">D93+ROUND([1]Results!J31*128,1)</f>
        <v>65.900000000000006</v>
      </c>
      <c r="F93">
        <f t="shared" ca="1" si="9"/>
        <v>488.6</v>
      </c>
      <c r="G93">
        <v>125</v>
      </c>
      <c r="H93">
        <f t="shared" ca="1" si="10"/>
        <v>106.80000000000003</v>
      </c>
      <c r="I93">
        <f t="shared" ca="1" si="11"/>
        <v>542</v>
      </c>
      <c r="J93">
        <v>165</v>
      </c>
    </row>
    <row r="94" spans="1:10" ht="18">
      <c r="A94" s="6" t="s">
        <v>91</v>
      </c>
      <c r="B94" t="s">
        <v>140</v>
      </c>
      <c r="C94">
        <f ca="1">D94-ROUND([1]Results!J32*128,1)</f>
        <v>45</v>
      </c>
      <c r="D94">
        <f ca="1">ROUND([1]Results!G32*100,1)</f>
        <v>53.7</v>
      </c>
      <c r="E94">
        <f ca="1">D94+ROUND([1]Results!J32*128,1)</f>
        <v>62.400000000000006</v>
      </c>
      <c r="F94">
        <f t="shared" ca="1" si="9"/>
        <v>470</v>
      </c>
      <c r="G94">
        <v>125</v>
      </c>
      <c r="H94">
        <f t="shared" ca="1" si="10"/>
        <v>104.40000000000003</v>
      </c>
      <c r="I94">
        <f t="shared" ca="1" si="11"/>
        <v>522.20000000000005</v>
      </c>
      <c r="J94">
        <v>165</v>
      </c>
    </row>
    <row r="95" spans="1:10" ht="18">
      <c r="A95" s="6" t="s">
        <v>92</v>
      </c>
      <c r="B95" t="s">
        <v>140</v>
      </c>
      <c r="C95">
        <f ca="1">D95-ROUND([1]Results!J33*128,1)</f>
        <v>52</v>
      </c>
      <c r="D95">
        <f ca="1">ROUND([1]Results!G33*100,1)</f>
        <v>59.5</v>
      </c>
      <c r="E95">
        <f ca="1">D95+ROUND([1]Results!J33*128,1)</f>
        <v>67</v>
      </c>
      <c r="F95">
        <f t="shared" ca="1" si="9"/>
        <v>512</v>
      </c>
      <c r="G95">
        <v>125</v>
      </c>
      <c r="H95">
        <f t="shared" ca="1" si="10"/>
        <v>90</v>
      </c>
      <c r="I95">
        <f t="shared" ca="1" si="11"/>
        <v>557</v>
      </c>
      <c r="J95">
        <v>165</v>
      </c>
    </row>
    <row r="96" spans="1:10" ht="18">
      <c r="A96" s="6" t="s">
        <v>93</v>
      </c>
      <c r="B96" t="s">
        <v>140</v>
      </c>
      <c r="C96">
        <f ca="1">D96-ROUND([1]Results!J34*128,1)</f>
        <v>41.1</v>
      </c>
      <c r="D96">
        <f ca="1">ROUND([1]Results!G34*100,1)</f>
        <v>47.9</v>
      </c>
      <c r="E96">
        <f ca="1">D96+ROUND([1]Results!J34*128,1)</f>
        <v>54.699999999999996</v>
      </c>
      <c r="F96">
        <f t="shared" ca="1" si="9"/>
        <v>446.6</v>
      </c>
      <c r="G96">
        <v>125</v>
      </c>
      <c r="H96">
        <f t="shared" ca="1" si="10"/>
        <v>81.599999999999966</v>
      </c>
      <c r="I96">
        <f t="shared" ca="1" si="11"/>
        <v>487.4</v>
      </c>
      <c r="J96">
        <v>165</v>
      </c>
    </row>
    <row r="97" spans="1:10" ht="18">
      <c r="A97" s="6" t="s">
        <v>94</v>
      </c>
      <c r="B97" t="s">
        <v>140</v>
      </c>
      <c r="C97">
        <f ca="1">D97-ROUND([1]Results!J35*128,1)</f>
        <v>23.7</v>
      </c>
      <c r="D97">
        <f ca="1">ROUND([1]Results!G35*100,1)</f>
        <v>30.5</v>
      </c>
      <c r="E97">
        <f ca="1">D97+ROUND([1]Results!J35*128,1)</f>
        <v>37.299999999999997</v>
      </c>
      <c r="F97">
        <f t="shared" ca="1" si="9"/>
        <v>342.2</v>
      </c>
      <c r="G97">
        <v>125</v>
      </c>
      <c r="H97">
        <f t="shared" ca="1" si="10"/>
        <v>81.599999999999994</v>
      </c>
      <c r="I97">
        <f t="shared" ca="1" si="11"/>
        <v>383</v>
      </c>
      <c r="J97">
        <v>165</v>
      </c>
    </row>
    <row r="98" spans="1:10" ht="18">
      <c r="A98" s="6" t="s">
        <v>95</v>
      </c>
      <c r="B98" t="s">
        <v>140</v>
      </c>
      <c r="C98">
        <f ca="1">D98-ROUND([1]Results!J36*128,1)</f>
        <v>36.200000000000003</v>
      </c>
      <c r="D98">
        <f ca="1">ROUND([1]Results!G36*100,1)</f>
        <v>44.4</v>
      </c>
      <c r="E98">
        <f ca="1">D98+ROUND([1]Results!J36*128,1)</f>
        <v>52.599999999999994</v>
      </c>
      <c r="F98">
        <f t="shared" ca="1" si="9"/>
        <v>417.20000000000005</v>
      </c>
      <c r="G98">
        <v>125</v>
      </c>
      <c r="H98">
        <f t="shared" ca="1" si="10"/>
        <v>98.399999999999949</v>
      </c>
      <c r="I98">
        <f t="shared" ca="1" si="11"/>
        <v>466.4</v>
      </c>
      <c r="J98">
        <v>165</v>
      </c>
    </row>
    <row r="99" spans="1:10" ht="18">
      <c r="A99" s="6" t="s">
        <v>96</v>
      </c>
      <c r="B99" t="s">
        <v>140</v>
      </c>
      <c r="C99">
        <f ca="1">D99-ROUND([1]Results!J37*128,1)</f>
        <v>23.9</v>
      </c>
      <c r="D99">
        <f ca="1">ROUND([1]Results!G37*100,1)</f>
        <v>31.3</v>
      </c>
      <c r="E99">
        <f ca="1">D99+ROUND([1]Results!J37*128,1)</f>
        <v>38.700000000000003</v>
      </c>
      <c r="F99">
        <f t="shared" ca="1" si="9"/>
        <v>343.4</v>
      </c>
      <c r="G99">
        <v>125</v>
      </c>
      <c r="H99">
        <f t="shared" ca="1" si="10"/>
        <v>88.800000000000026</v>
      </c>
      <c r="I99">
        <f t="shared" ca="1" si="11"/>
        <v>387.8</v>
      </c>
      <c r="J99">
        <v>165</v>
      </c>
    </row>
    <row r="100" spans="1:10" ht="18">
      <c r="A100" s="6" t="s">
        <v>97</v>
      </c>
      <c r="B100" t="s">
        <v>140</v>
      </c>
      <c r="C100">
        <f ca="1">D100-ROUND([1]Results!J38*128,1)</f>
        <v>45.3</v>
      </c>
      <c r="D100">
        <f ca="1">ROUND([1]Results!G38*100,1)</f>
        <v>54.3</v>
      </c>
      <c r="E100">
        <f ca="1">D100+ROUND([1]Results!J38*128,1)</f>
        <v>63.3</v>
      </c>
      <c r="F100">
        <f t="shared" ca="1" si="9"/>
        <v>471.79999999999995</v>
      </c>
      <c r="G100">
        <v>125</v>
      </c>
      <c r="H100">
        <f t="shared" ca="1" si="10"/>
        <v>108</v>
      </c>
      <c r="I100">
        <f t="shared" ca="1" si="11"/>
        <v>525.79999999999995</v>
      </c>
      <c r="J100">
        <v>165</v>
      </c>
    </row>
    <row r="101" spans="1:10" ht="18">
      <c r="A101" s="6" t="s">
        <v>98</v>
      </c>
      <c r="B101" t="s">
        <v>140</v>
      </c>
      <c r="C101">
        <f ca="1">D101-ROUND([1]Results!J39*128,1)</f>
        <v>42</v>
      </c>
      <c r="D101">
        <f ca="1">ROUND([1]Results!G39*100,1)</f>
        <v>49.3</v>
      </c>
      <c r="E101">
        <f ca="1">D101+ROUND([1]Results!J39*128,1)</f>
        <v>56.599999999999994</v>
      </c>
      <c r="F101">
        <f t="shared" ca="1" si="9"/>
        <v>452</v>
      </c>
      <c r="G101">
        <v>125</v>
      </c>
      <c r="H101">
        <f t="shared" ca="1" si="10"/>
        <v>87.599999999999966</v>
      </c>
      <c r="I101">
        <f t="shared" ca="1" si="11"/>
        <v>495.79999999999995</v>
      </c>
      <c r="J101">
        <v>165</v>
      </c>
    </row>
    <row r="102" spans="1:10" ht="18">
      <c r="A102" s="6" t="s">
        <v>99</v>
      </c>
      <c r="B102" t="s">
        <v>140</v>
      </c>
      <c r="C102">
        <f ca="1">D102-ROUND([1]Results!J40*128,1)</f>
        <v>49.900000000000006</v>
      </c>
      <c r="D102">
        <f ca="1">ROUND([1]Results!G40*100,1)</f>
        <v>58.2</v>
      </c>
      <c r="E102">
        <f ca="1">D102+ROUND([1]Results!J40*128,1)</f>
        <v>66.5</v>
      </c>
      <c r="F102">
        <f t="shared" ca="1" si="9"/>
        <v>499.40000000000003</v>
      </c>
      <c r="G102">
        <v>125</v>
      </c>
      <c r="H102">
        <f t="shared" ca="1" si="10"/>
        <v>99.599999999999966</v>
      </c>
      <c r="I102">
        <f t="shared" ca="1" si="11"/>
        <v>549.20000000000005</v>
      </c>
      <c r="J102">
        <v>165</v>
      </c>
    </row>
    <row r="103" spans="1:10" ht="18">
      <c r="A103" s="6" t="s">
        <v>100</v>
      </c>
      <c r="B103" t="s">
        <v>140</v>
      </c>
      <c r="C103">
        <f ca="1">D103-ROUND([1]Results!J41*128,1)</f>
        <v>32.4</v>
      </c>
      <c r="D103">
        <f ca="1">ROUND([1]Results!G41*100,1)</f>
        <v>40.9</v>
      </c>
      <c r="E103">
        <f ca="1">D103+ROUND([1]Results!J41*128,1)</f>
        <v>49.4</v>
      </c>
      <c r="F103">
        <f t="shared" ca="1" si="9"/>
        <v>394.4</v>
      </c>
      <c r="G103">
        <v>125</v>
      </c>
      <c r="H103">
        <f t="shared" ca="1" si="10"/>
        <v>102</v>
      </c>
      <c r="I103">
        <f t="shared" ca="1" si="11"/>
        <v>445.4</v>
      </c>
      <c r="J103">
        <v>165</v>
      </c>
    </row>
    <row r="104" spans="1:10" ht="18">
      <c r="A104" s="6" t="s">
        <v>101</v>
      </c>
      <c r="B104" t="s">
        <v>140</v>
      </c>
      <c r="C104">
        <f ca="1">D104-ROUND([1]Results!J42*128,1)</f>
        <v>26.6</v>
      </c>
      <c r="D104">
        <f ca="1">ROUND([1]Results!G42*100,1)</f>
        <v>33.5</v>
      </c>
      <c r="E104">
        <f ca="1">D104+ROUND([1]Results!J42*128,1)</f>
        <v>40.4</v>
      </c>
      <c r="F104">
        <f t="shared" ref="F104:F135" ca="1" si="12">200+C104*6</f>
        <v>359.6</v>
      </c>
      <c r="G104">
        <v>125</v>
      </c>
      <c r="H104">
        <f t="shared" ref="H104:H135" ca="1" si="13">(E104-C104)*6</f>
        <v>82.799999999999983</v>
      </c>
      <c r="I104">
        <f t="shared" ref="I104:I135" ca="1" si="14">200+D104*6</f>
        <v>401</v>
      </c>
      <c r="J104">
        <v>165</v>
      </c>
    </row>
    <row r="105" spans="1:10" ht="18">
      <c r="A105" s="6" t="s">
        <v>102</v>
      </c>
      <c r="B105" t="s">
        <v>140</v>
      </c>
      <c r="C105">
        <f ca="1">D105-ROUND([1]Results!J43*128,1)</f>
        <v>28.1</v>
      </c>
      <c r="D105">
        <f ca="1">ROUND([1]Results!G43*100,1)</f>
        <v>35.700000000000003</v>
      </c>
      <c r="E105">
        <f ca="1">D105+ROUND([1]Results!J43*128,1)</f>
        <v>43.300000000000004</v>
      </c>
      <c r="F105">
        <f t="shared" ca="1" si="12"/>
        <v>368.6</v>
      </c>
      <c r="G105">
        <v>125</v>
      </c>
      <c r="H105">
        <f t="shared" ca="1" si="13"/>
        <v>91.200000000000017</v>
      </c>
      <c r="I105">
        <f t="shared" ca="1" si="14"/>
        <v>414.20000000000005</v>
      </c>
      <c r="J105">
        <v>165</v>
      </c>
    </row>
    <row r="106" spans="1:10" ht="18">
      <c r="A106" s="6" t="s">
        <v>103</v>
      </c>
      <c r="B106" t="s">
        <v>140</v>
      </c>
      <c r="C106">
        <f ca="1">D106-ROUND([1]Results!J44*128,1)</f>
        <v>35.700000000000003</v>
      </c>
      <c r="D106">
        <f ca="1">ROUND([1]Results!G44*100,1)</f>
        <v>43.6</v>
      </c>
      <c r="E106">
        <f ca="1">D106+ROUND([1]Results!J44*128,1)</f>
        <v>51.5</v>
      </c>
      <c r="F106">
        <f t="shared" ca="1" si="12"/>
        <v>414.20000000000005</v>
      </c>
      <c r="G106">
        <v>125</v>
      </c>
      <c r="H106">
        <f t="shared" ca="1" si="13"/>
        <v>94.799999999999983</v>
      </c>
      <c r="I106">
        <f t="shared" ca="1" si="14"/>
        <v>461.6</v>
      </c>
      <c r="J106">
        <v>165</v>
      </c>
    </row>
    <row r="107" spans="1:10" ht="18">
      <c r="A107" s="6" t="s">
        <v>104</v>
      </c>
      <c r="B107" t="s">
        <v>140</v>
      </c>
      <c r="C107">
        <f ca="1">D107-ROUND([1]Results!J45*128,1)</f>
        <v>24.1</v>
      </c>
      <c r="D107">
        <f ca="1">ROUND([1]Results!G45*100,1)</f>
        <v>31.1</v>
      </c>
      <c r="E107">
        <f ca="1">D107+ROUND([1]Results!J45*128,1)</f>
        <v>38.1</v>
      </c>
      <c r="F107">
        <f t="shared" ca="1" si="12"/>
        <v>344.6</v>
      </c>
      <c r="G107">
        <v>125</v>
      </c>
      <c r="H107">
        <f t="shared" ca="1" si="13"/>
        <v>84</v>
      </c>
      <c r="I107">
        <f t="shared" ca="1" si="14"/>
        <v>386.6</v>
      </c>
      <c r="J107">
        <v>165</v>
      </c>
    </row>
    <row r="108" spans="1:10" ht="18">
      <c r="A108" s="6" t="s">
        <v>105</v>
      </c>
      <c r="B108" t="s">
        <v>140</v>
      </c>
      <c r="C108">
        <f ca="1">D108-ROUND([1]Results!J46*128,1)</f>
        <v>56.300000000000004</v>
      </c>
      <c r="D108">
        <f ca="1">ROUND([1]Results!G46*100,1)</f>
        <v>63.1</v>
      </c>
      <c r="E108">
        <f ca="1">D108+ROUND([1]Results!J46*128,1)</f>
        <v>69.900000000000006</v>
      </c>
      <c r="F108">
        <f t="shared" ca="1" si="12"/>
        <v>537.79999999999995</v>
      </c>
      <c r="G108">
        <v>125</v>
      </c>
      <c r="H108">
        <f t="shared" ca="1" si="13"/>
        <v>81.600000000000009</v>
      </c>
      <c r="I108">
        <f t="shared" ca="1" si="14"/>
        <v>578.6</v>
      </c>
      <c r="J108">
        <v>165</v>
      </c>
    </row>
    <row r="109" spans="1:10" ht="18">
      <c r="A109" s="6" t="s">
        <v>106</v>
      </c>
      <c r="B109" t="s">
        <v>140</v>
      </c>
      <c r="C109">
        <f ca="1">D109-ROUND([1]Results!J47*128,1)</f>
        <v>43.800000000000004</v>
      </c>
      <c r="D109">
        <f ca="1">ROUND([1]Results!G47*100,1)</f>
        <v>52.2</v>
      </c>
      <c r="E109">
        <f ca="1">D109+ROUND([1]Results!J47*128,1)</f>
        <v>60.6</v>
      </c>
      <c r="F109">
        <f t="shared" ca="1" si="12"/>
        <v>462.8</v>
      </c>
      <c r="G109">
        <v>125</v>
      </c>
      <c r="H109">
        <f t="shared" ca="1" si="13"/>
        <v>100.79999999999998</v>
      </c>
      <c r="I109">
        <f t="shared" ca="1" si="14"/>
        <v>513.20000000000005</v>
      </c>
      <c r="J109">
        <v>165</v>
      </c>
    </row>
    <row r="110" spans="1:10" ht="18">
      <c r="A110" s="6" t="s">
        <v>107</v>
      </c>
      <c r="B110" t="s">
        <v>140</v>
      </c>
      <c r="C110">
        <f ca="1">D110-ROUND([1]Results!J48*128,1)</f>
        <v>47.4</v>
      </c>
      <c r="D110">
        <f ca="1">ROUND([1]Results!G48*100,1)</f>
        <v>56</v>
      </c>
      <c r="E110">
        <f ca="1">D110+ROUND([1]Results!J48*128,1)</f>
        <v>64.599999999999994</v>
      </c>
      <c r="F110">
        <f t="shared" ca="1" si="12"/>
        <v>484.4</v>
      </c>
      <c r="G110">
        <v>125</v>
      </c>
      <c r="H110">
        <f t="shared" ca="1" si="13"/>
        <v>103.19999999999997</v>
      </c>
      <c r="I110">
        <f t="shared" ca="1" si="14"/>
        <v>536</v>
      </c>
      <c r="J110">
        <v>165</v>
      </c>
    </row>
    <row r="111" spans="1:10" ht="18">
      <c r="A111" s="6" t="s">
        <v>108</v>
      </c>
      <c r="B111" t="s">
        <v>140</v>
      </c>
      <c r="C111">
        <f ca="1">D111-ROUND([1]Results!J49*128,1)</f>
        <v>23.700000000000003</v>
      </c>
      <c r="D111">
        <f ca="1">ROUND([1]Results!G49*100,1)</f>
        <v>31.1</v>
      </c>
      <c r="E111">
        <f ca="1">D111+ROUND([1]Results!J49*128,1)</f>
        <v>38.5</v>
      </c>
      <c r="F111">
        <f t="shared" ca="1" si="12"/>
        <v>342.20000000000005</v>
      </c>
      <c r="G111">
        <v>125</v>
      </c>
      <c r="H111">
        <f t="shared" ca="1" si="13"/>
        <v>88.799999999999983</v>
      </c>
      <c r="I111">
        <f t="shared" ca="1" si="14"/>
        <v>386.6</v>
      </c>
      <c r="J111">
        <v>165</v>
      </c>
    </row>
    <row r="112" spans="1:10" ht="18">
      <c r="A112" s="6" t="s">
        <v>109</v>
      </c>
      <c r="B112" t="s">
        <v>140</v>
      </c>
      <c r="C112">
        <f ca="1">D112-ROUND([1]Results!J50*128,1)</f>
        <v>40.800000000000004</v>
      </c>
      <c r="D112">
        <f ca="1">ROUND([1]Results!G50*100,1)</f>
        <v>48.1</v>
      </c>
      <c r="E112">
        <f ca="1">D112+ROUND([1]Results!J50*128,1)</f>
        <v>55.4</v>
      </c>
      <c r="F112">
        <f t="shared" ca="1" si="12"/>
        <v>444.8</v>
      </c>
      <c r="G112">
        <v>125</v>
      </c>
      <c r="H112">
        <f t="shared" ca="1" si="13"/>
        <v>87.599999999999966</v>
      </c>
      <c r="I112">
        <f t="shared" ca="1" si="14"/>
        <v>488.6</v>
      </c>
      <c r="J112">
        <v>165</v>
      </c>
    </row>
    <row r="113" spans="1:10" ht="18">
      <c r="A113" s="6" t="s">
        <v>110</v>
      </c>
      <c r="B113" t="s">
        <v>140</v>
      </c>
      <c r="C113">
        <f ca="1">D113-ROUND([1]Results!J51*128,1)</f>
        <v>17.5</v>
      </c>
      <c r="D113">
        <f ca="1">ROUND([1]Results!G51*100,1)</f>
        <v>24</v>
      </c>
      <c r="E113">
        <f ca="1">D113+ROUND([1]Results!J51*128,1)</f>
        <v>30.5</v>
      </c>
      <c r="F113">
        <f t="shared" ca="1" si="12"/>
        <v>305</v>
      </c>
      <c r="G113">
        <v>125</v>
      </c>
      <c r="H113">
        <f t="shared" ca="1" si="13"/>
        <v>78</v>
      </c>
      <c r="I113">
        <f t="shared" ca="1" si="14"/>
        <v>344</v>
      </c>
      <c r="J113">
        <v>165</v>
      </c>
    </row>
    <row r="114" spans="1:10" ht="18">
      <c r="A114" s="6" t="s">
        <v>111</v>
      </c>
      <c r="B114" t="s">
        <v>140</v>
      </c>
      <c r="C114">
        <f ca="1">D114-ROUND([1]Results!J52*128,1)</f>
        <v>77.699999999999989</v>
      </c>
      <c r="D114">
        <f ca="1">ROUND([1]Results!G52*100,1)</f>
        <v>84.1</v>
      </c>
      <c r="E114">
        <f ca="1">D114+ROUND([1]Results!J52*128,1)</f>
        <v>90.5</v>
      </c>
      <c r="F114">
        <f t="shared" ca="1" si="12"/>
        <v>666.19999999999993</v>
      </c>
      <c r="G114">
        <v>125</v>
      </c>
      <c r="H114">
        <f t="shared" ca="1" si="13"/>
        <v>76.800000000000068</v>
      </c>
      <c r="I114">
        <f t="shared" ca="1" si="14"/>
        <v>704.59999999999991</v>
      </c>
      <c r="J114">
        <v>165</v>
      </c>
    </row>
    <row r="115" spans="1:10" ht="18">
      <c r="A115" s="6" t="s">
        <v>112</v>
      </c>
      <c r="B115" t="s">
        <v>140</v>
      </c>
      <c r="C115">
        <f>D115-ROUND([1]Results!J53*128,1)</f>
        <v>48.2</v>
      </c>
      <c r="D115">
        <f>ROUND([1]Results!G53*100,1)</f>
        <v>57.6</v>
      </c>
      <c r="E115">
        <f>D115+ROUND([1]Results!J53*128,1)</f>
        <v>67</v>
      </c>
      <c r="F115">
        <f t="shared" si="12"/>
        <v>489.20000000000005</v>
      </c>
      <c r="G115">
        <v>125</v>
      </c>
      <c r="H115">
        <f t="shared" si="13"/>
        <v>112.79999999999998</v>
      </c>
      <c r="I115">
        <f t="shared" si="14"/>
        <v>545.6</v>
      </c>
      <c r="J115">
        <v>165</v>
      </c>
    </row>
    <row r="116" spans="1:10" ht="18">
      <c r="A116" s="6" t="s">
        <v>113</v>
      </c>
      <c r="B116" t="s">
        <v>140</v>
      </c>
      <c r="C116">
        <f>D116-ROUND([1]Results!J54*128,1)</f>
        <v>34.6</v>
      </c>
      <c r="D116">
        <f>ROUND([1]Results!G54*100,1)</f>
        <v>45</v>
      </c>
      <c r="E116">
        <f>D116+ROUND([1]Results!J54*128,1)</f>
        <v>55.4</v>
      </c>
      <c r="F116">
        <f t="shared" si="12"/>
        <v>407.6</v>
      </c>
      <c r="G116">
        <v>125</v>
      </c>
      <c r="H116">
        <f t="shared" si="13"/>
        <v>124.79999999999998</v>
      </c>
      <c r="I116">
        <f t="shared" si="14"/>
        <v>470</v>
      </c>
      <c r="J116">
        <v>165</v>
      </c>
    </row>
    <row r="117" spans="1:10" ht="18">
      <c r="A117" s="6" t="s">
        <v>114</v>
      </c>
      <c r="B117" t="s">
        <v>140</v>
      </c>
      <c r="C117">
        <f>D117-ROUND([1]Results!J55*128,1)</f>
        <v>27.099999999999998</v>
      </c>
      <c r="D117">
        <f>ROUND([1]Results!G55*100,1)</f>
        <v>35.9</v>
      </c>
      <c r="E117">
        <f>D117+ROUND([1]Results!J55*128,1)</f>
        <v>44.7</v>
      </c>
      <c r="F117">
        <f t="shared" si="12"/>
        <v>362.6</v>
      </c>
      <c r="G117">
        <v>125</v>
      </c>
      <c r="H117">
        <f t="shared" si="13"/>
        <v>105.60000000000002</v>
      </c>
      <c r="I117">
        <f t="shared" si="14"/>
        <v>415.4</v>
      </c>
      <c r="J117">
        <v>165</v>
      </c>
    </row>
    <row r="118" spans="1:10" ht="18">
      <c r="A118" s="6" t="s">
        <v>115</v>
      </c>
      <c r="B118" t="s">
        <v>140</v>
      </c>
      <c r="C118">
        <f>D118-ROUND([1]Results!J56*128,1)</f>
        <v>35.6</v>
      </c>
      <c r="D118">
        <f>ROUND([1]Results!G56*100,1)</f>
        <v>46</v>
      </c>
      <c r="E118">
        <f>D118+ROUND([1]Results!J56*128,1)</f>
        <v>56.4</v>
      </c>
      <c r="F118">
        <f t="shared" si="12"/>
        <v>413.6</v>
      </c>
      <c r="G118">
        <v>125</v>
      </c>
      <c r="H118">
        <f t="shared" si="13"/>
        <v>124.79999999999998</v>
      </c>
      <c r="I118">
        <f t="shared" si="14"/>
        <v>476</v>
      </c>
      <c r="J118">
        <v>165</v>
      </c>
    </row>
    <row r="119" spans="1:10" ht="18">
      <c r="A119" s="6" t="s">
        <v>116</v>
      </c>
      <c r="B119" t="s">
        <v>140</v>
      </c>
      <c r="C119">
        <f>D119-ROUND([1]Results!J57*128,1)</f>
        <v>12.200000000000001</v>
      </c>
      <c r="D119">
        <f>ROUND([1]Results!G57*100,1)</f>
        <v>20.100000000000001</v>
      </c>
      <c r="E119">
        <f>D119+ROUND([1]Results!J57*128,1)</f>
        <v>28</v>
      </c>
      <c r="F119">
        <f t="shared" si="12"/>
        <v>273.2</v>
      </c>
      <c r="G119">
        <v>125</v>
      </c>
      <c r="H119">
        <f t="shared" si="13"/>
        <v>94.8</v>
      </c>
      <c r="I119">
        <f t="shared" si="14"/>
        <v>320.60000000000002</v>
      </c>
      <c r="J119">
        <v>165</v>
      </c>
    </row>
    <row r="120" spans="1:10" ht="18">
      <c r="A120" s="6" t="s">
        <v>61</v>
      </c>
      <c r="B120" t="s">
        <v>147</v>
      </c>
      <c r="C120">
        <f t="shared" ref="C120:C151" si="15">ROUND(D120-D120/1.2,1)</f>
        <v>0.5</v>
      </c>
      <c r="D120">
        <f>ROUND([1]Results!H2*100,1)</f>
        <v>3</v>
      </c>
      <c r="E120">
        <f>ROUND(D120+D120/1.6,1)</f>
        <v>4.9000000000000004</v>
      </c>
      <c r="F120">
        <f t="shared" si="12"/>
        <v>203</v>
      </c>
      <c r="G120">
        <v>200</v>
      </c>
      <c r="H120">
        <f t="shared" si="13"/>
        <v>26.400000000000002</v>
      </c>
      <c r="I120">
        <f t="shared" si="14"/>
        <v>218</v>
      </c>
      <c r="J120">
        <v>240</v>
      </c>
    </row>
    <row r="121" spans="1:10" ht="18">
      <c r="A121" s="6" t="s">
        <v>62</v>
      </c>
      <c r="B121" t="s">
        <v>147</v>
      </c>
      <c r="C121">
        <f t="shared" si="15"/>
        <v>1.9</v>
      </c>
      <c r="D121">
        <f>ROUND([1]Results!H3*100,1)</f>
        <v>11.4</v>
      </c>
      <c r="E121">
        <f t="shared" ref="E121:E175" si="16">ROUND(D121+D121/1.6,1)</f>
        <v>18.5</v>
      </c>
      <c r="F121">
        <f t="shared" si="12"/>
        <v>211.4</v>
      </c>
      <c r="G121">
        <v>200</v>
      </c>
      <c r="H121">
        <f t="shared" si="13"/>
        <v>99.600000000000009</v>
      </c>
      <c r="I121">
        <f t="shared" si="14"/>
        <v>268.39999999999998</v>
      </c>
      <c r="J121">
        <v>240</v>
      </c>
    </row>
    <row r="122" spans="1:10" ht="18">
      <c r="A122" s="6" t="s">
        <v>63</v>
      </c>
      <c r="B122" t="s">
        <v>147</v>
      </c>
      <c r="C122">
        <f t="shared" si="15"/>
        <v>0.8</v>
      </c>
      <c r="D122">
        <f>ROUND([1]Results!H4*100,1)</f>
        <v>4.5999999999999996</v>
      </c>
      <c r="E122">
        <f t="shared" si="16"/>
        <v>7.5</v>
      </c>
      <c r="F122">
        <f t="shared" si="12"/>
        <v>204.8</v>
      </c>
      <c r="G122">
        <v>200</v>
      </c>
      <c r="H122">
        <f t="shared" si="13"/>
        <v>40.200000000000003</v>
      </c>
      <c r="I122">
        <f t="shared" si="14"/>
        <v>227.6</v>
      </c>
      <c r="J122">
        <v>240</v>
      </c>
    </row>
    <row r="123" spans="1:10" ht="18">
      <c r="A123" s="6" t="s">
        <v>64</v>
      </c>
      <c r="B123" t="s">
        <v>147</v>
      </c>
      <c r="C123">
        <f t="shared" si="15"/>
        <v>0.7</v>
      </c>
      <c r="D123">
        <f>ROUND([1]Results!H5*100,1)</f>
        <v>4.4000000000000004</v>
      </c>
      <c r="E123">
        <f t="shared" si="16"/>
        <v>7.2</v>
      </c>
      <c r="F123">
        <f t="shared" si="12"/>
        <v>204.2</v>
      </c>
      <c r="G123">
        <v>200</v>
      </c>
      <c r="H123">
        <f t="shared" si="13"/>
        <v>39</v>
      </c>
      <c r="I123">
        <f t="shared" si="14"/>
        <v>226.4</v>
      </c>
      <c r="J123">
        <v>240</v>
      </c>
    </row>
    <row r="124" spans="1:10" ht="18">
      <c r="A124" s="6" t="s">
        <v>65</v>
      </c>
      <c r="B124" t="s">
        <v>147</v>
      </c>
      <c r="C124">
        <f t="shared" si="15"/>
        <v>0.9</v>
      </c>
      <c r="D124">
        <f>ROUND([1]Results!H6*100,1)</f>
        <v>5.3</v>
      </c>
      <c r="E124">
        <f t="shared" si="16"/>
        <v>8.6</v>
      </c>
      <c r="F124">
        <f t="shared" si="12"/>
        <v>205.4</v>
      </c>
      <c r="G124">
        <v>200</v>
      </c>
      <c r="H124">
        <f t="shared" si="13"/>
        <v>46.199999999999996</v>
      </c>
      <c r="I124">
        <f t="shared" si="14"/>
        <v>231.8</v>
      </c>
      <c r="J124">
        <v>240</v>
      </c>
    </row>
    <row r="125" spans="1:10" ht="18">
      <c r="A125" s="6" t="s">
        <v>66</v>
      </c>
      <c r="B125" t="s">
        <v>147</v>
      </c>
      <c r="C125">
        <f t="shared" si="15"/>
        <v>1</v>
      </c>
      <c r="D125">
        <f>ROUND([1]Results!H7*100,1)</f>
        <v>5.9</v>
      </c>
      <c r="E125">
        <f t="shared" si="16"/>
        <v>9.6</v>
      </c>
      <c r="F125">
        <f t="shared" si="12"/>
        <v>206</v>
      </c>
      <c r="G125">
        <v>200</v>
      </c>
      <c r="H125">
        <f t="shared" si="13"/>
        <v>51.599999999999994</v>
      </c>
      <c r="I125">
        <f t="shared" si="14"/>
        <v>235.4</v>
      </c>
      <c r="J125">
        <v>240</v>
      </c>
    </row>
    <row r="126" spans="1:10" ht="18">
      <c r="A126" s="6" t="s">
        <v>67</v>
      </c>
      <c r="B126" t="s">
        <v>147</v>
      </c>
      <c r="C126">
        <f t="shared" si="15"/>
        <v>0.7</v>
      </c>
      <c r="D126">
        <f>ROUND([1]Results!H8*100,1)</f>
        <v>4.4000000000000004</v>
      </c>
      <c r="E126">
        <f t="shared" si="16"/>
        <v>7.2</v>
      </c>
      <c r="F126">
        <f t="shared" si="12"/>
        <v>204.2</v>
      </c>
      <c r="G126">
        <v>200</v>
      </c>
      <c r="H126">
        <f t="shared" si="13"/>
        <v>39</v>
      </c>
      <c r="I126">
        <f t="shared" si="14"/>
        <v>226.4</v>
      </c>
      <c r="J126">
        <v>240</v>
      </c>
    </row>
    <row r="127" spans="1:10" ht="18">
      <c r="A127" s="6" t="s">
        <v>68</v>
      </c>
      <c r="B127" t="s">
        <v>147</v>
      </c>
      <c r="C127">
        <f t="shared" si="15"/>
        <v>0.6</v>
      </c>
      <c r="D127">
        <f>ROUND([1]Results!H9*100,1)</f>
        <v>3.3</v>
      </c>
      <c r="E127">
        <f t="shared" si="16"/>
        <v>5.4</v>
      </c>
      <c r="F127">
        <f t="shared" si="12"/>
        <v>203.6</v>
      </c>
      <c r="G127">
        <v>200</v>
      </c>
      <c r="H127">
        <f t="shared" si="13"/>
        <v>28.800000000000004</v>
      </c>
      <c r="I127">
        <f t="shared" si="14"/>
        <v>219.8</v>
      </c>
      <c r="J127">
        <v>240</v>
      </c>
    </row>
    <row r="128" spans="1:10" ht="18">
      <c r="A128" s="6" t="s">
        <v>69</v>
      </c>
      <c r="B128" t="s">
        <v>147</v>
      </c>
      <c r="C128">
        <f t="shared" si="15"/>
        <v>0.4</v>
      </c>
      <c r="D128">
        <f>ROUND([1]Results!H10*100,1)</f>
        <v>2.5</v>
      </c>
      <c r="E128">
        <f t="shared" si="16"/>
        <v>4.0999999999999996</v>
      </c>
      <c r="F128">
        <f t="shared" si="12"/>
        <v>202.4</v>
      </c>
      <c r="G128">
        <v>200</v>
      </c>
      <c r="H128">
        <f t="shared" si="13"/>
        <v>22.2</v>
      </c>
      <c r="I128">
        <f t="shared" si="14"/>
        <v>215</v>
      </c>
      <c r="J128">
        <v>240</v>
      </c>
    </row>
    <row r="129" spans="1:10" ht="18">
      <c r="A129" s="6" t="s">
        <v>70</v>
      </c>
      <c r="B129" t="s">
        <v>147</v>
      </c>
      <c r="C129">
        <f t="shared" si="15"/>
        <v>0.4</v>
      </c>
      <c r="D129">
        <f>ROUND([1]Results!H11*100,1)</f>
        <v>2.2000000000000002</v>
      </c>
      <c r="E129">
        <f t="shared" si="16"/>
        <v>3.6</v>
      </c>
      <c r="F129">
        <f t="shared" si="12"/>
        <v>202.4</v>
      </c>
      <c r="G129">
        <v>200</v>
      </c>
      <c r="H129">
        <f t="shared" si="13"/>
        <v>19.200000000000003</v>
      </c>
      <c r="I129">
        <f t="shared" si="14"/>
        <v>213.2</v>
      </c>
      <c r="J129">
        <v>240</v>
      </c>
    </row>
    <row r="130" spans="1:10" ht="18">
      <c r="A130" s="6" t="s">
        <v>71</v>
      </c>
      <c r="B130" t="s">
        <v>147</v>
      </c>
      <c r="C130">
        <f t="shared" si="15"/>
        <v>0.9</v>
      </c>
      <c r="D130">
        <f>ROUND([1]Results!H12*100,1)</f>
        <v>5.0999999999999996</v>
      </c>
      <c r="E130">
        <f t="shared" si="16"/>
        <v>8.3000000000000007</v>
      </c>
      <c r="F130">
        <f t="shared" si="12"/>
        <v>205.4</v>
      </c>
      <c r="G130">
        <v>200</v>
      </c>
      <c r="H130">
        <f t="shared" si="13"/>
        <v>44.400000000000006</v>
      </c>
      <c r="I130">
        <f t="shared" si="14"/>
        <v>230.6</v>
      </c>
      <c r="J130">
        <v>240</v>
      </c>
    </row>
    <row r="131" spans="1:10" ht="18">
      <c r="A131" s="6" t="s">
        <v>72</v>
      </c>
      <c r="B131" t="s">
        <v>147</v>
      </c>
      <c r="C131">
        <f t="shared" si="15"/>
        <v>1.1000000000000001</v>
      </c>
      <c r="D131">
        <f>ROUND([1]Results!H13*100,1)</f>
        <v>6.5</v>
      </c>
      <c r="E131">
        <f t="shared" si="16"/>
        <v>10.6</v>
      </c>
      <c r="F131">
        <f t="shared" si="12"/>
        <v>206.6</v>
      </c>
      <c r="G131">
        <v>200</v>
      </c>
      <c r="H131">
        <f t="shared" si="13"/>
        <v>57</v>
      </c>
      <c r="I131">
        <f t="shared" si="14"/>
        <v>239</v>
      </c>
      <c r="J131">
        <v>240</v>
      </c>
    </row>
    <row r="132" spans="1:10" ht="18">
      <c r="A132" s="6" t="s">
        <v>73</v>
      </c>
      <c r="B132" t="s">
        <v>147</v>
      </c>
      <c r="C132">
        <f t="shared" si="15"/>
        <v>0.6</v>
      </c>
      <c r="D132">
        <f>ROUND([1]Results!H14*100,1)</f>
        <v>3.4</v>
      </c>
      <c r="E132">
        <f t="shared" si="16"/>
        <v>5.5</v>
      </c>
      <c r="F132">
        <f t="shared" si="12"/>
        <v>203.6</v>
      </c>
      <c r="G132">
        <v>200</v>
      </c>
      <c r="H132">
        <f t="shared" si="13"/>
        <v>29.400000000000002</v>
      </c>
      <c r="I132">
        <f t="shared" si="14"/>
        <v>220.4</v>
      </c>
      <c r="J132">
        <v>240</v>
      </c>
    </row>
    <row r="133" spans="1:10" ht="18">
      <c r="A133" s="6" t="s">
        <v>74</v>
      </c>
      <c r="B133" t="s">
        <v>147</v>
      </c>
      <c r="C133">
        <f t="shared" si="15"/>
        <v>0.6</v>
      </c>
      <c r="D133">
        <f>ROUND([1]Results!H15*100,1)</f>
        <v>3.4</v>
      </c>
      <c r="E133">
        <f t="shared" si="16"/>
        <v>5.5</v>
      </c>
      <c r="F133">
        <f t="shared" si="12"/>
        <v>203.6</v>
      </c>
      <c r="G133">
        <v>200</v>
      </c>
      <c r="H133">
        <f t="shared" si="13"/>
        <v>29.400000000000002</v>
      </c>
      <c r="I133">
        <f t="shared" si="14"/>
        <v>220.4</v>
      </c>
      <c r="J133">
        <v>240</v>
      </c>
    </row>
    <row r="134" spans="1:10" ht="18">
      <c r="A134" s="6" t="s">
        <v>75</v>
      </c>
      <c r="B134" t="s">
        <v>147</v>
      </c>
      <c r="C134">
        <f t="shared" si="15"/>
        <v>0.8</v>
      </c>
      <c r="D134">
        <f>ROUND([1]Results!H16*100,1)</f>
        <v>4.5</v>
      </c>
      <c r="E134">
        <f t="shared" si="16"/>
        <v>7.3</v>
      </c>
      <c r="F134">
        <f t="shared" si="12"/>
        <v>204.8</v>
      </c>
      <c r="G134">
        <v>200</v>
      </c>
      <c r="H134">
        <f t="shared" si="13"/>
        <v>39</v>
      </c>
      <c r="I134">
        <f t="shared" si="14"/>
        <v>227</v>
      </c>
      <c r="J134">
        <v>240</v>
      </c>
    </row>
    <row r="135" spans="1:10" ht="18">
      <c r="A135" s="6" t="s">
        <v>76</v>
      </c>
      <c r="B135" t="s">
        <v>147</v>
      </c>
      <c r="C135">
        <f t="shared" si="15"/>
        <v>0.9</v>
      </c>
      <c r="D135">
        <f>ROUND([1]Results!H17*100,1)</f>
        <v>5.3</v>
      </c>
      <c r="E135">
        <f t="shared" si="16"/>
        <v>8.6</v>
      </c>
      <c r="F135">
        <f t="shared" si="12"/>
        <v>205.4</v>
      </c>
      <c r="G135">
        <v>200</v>
      </c>
      <c r="H135">
        <f t="shared" si="13"/>
        <v>46.199999999999996</v>
      </c>
      <c r="I135">
        <f t="shared" si="14"/>
        <v>231.8</v>
      </c>
      <c r="J135">
        <v>240</v>
      </c>
    </row>
    <row r="136" spans="1:10" ht="18">
      <c r="A136" s="6" t="s">
        <v>77</v>
      </c>
      <c r="B136" t="s">
        <v>147</v>
      </c>
      <c r="C136">
        <f t="shared" si="15"/>
        <v>0.5</v>
      </c>
      <c r="D136">
        <f>ROUND([1]Results!H18*100,1)</f>
        <v>3.2</v>
      </c>
      <c r="E136">
        <f t="shared" si="16"/>
        <v>5.2</v>
      </c>
      <c r="F136">
        <f t="shared" ref="F136:F167" si="17">200+C136*6</f>
        <v>203</v>
      </c>
      <c r="G136">
        <v>200</v>
      </c>
      <c r="H136">
        <f t="shared" ref="H136:H167" si="18">(E136-C136)*6</f>
        <v>28.200000000000003</v>
      </c>
      <c r="I136">
        <f t="shared" ref="I136:I167" si="19">200+D136*6</f>
        <v>219.2</v>
      </c>
      <c r="J136">
        <v>240</v>
      </c>
    </row>
    <row r="137" spans="1:10" ht="18">
      <c r="A137" s="6" t="s">
        <v>78</v>
      </c>
      <c r="B137" t="s">
        <v>147</v>
      </c>
      <c r="C137">
        <f t="shared" si="15"/>
        <v>0.6</v>
      </c>
      <c r="D137">
        <f>ROUND([1]Results!H19*100,1)</f>
        <v>3.8</v>
      </c>
      <c r="E137">
        <f t="shared" si="16"/>
        <v>6.2</v>
      </c>
      <c r="F137">
        <f t="shared" si="17"/>
        <v>203.6</v>
      </c>
      <c r="G137">
        <v>200</v>
      </c>
      <c r="H137">
        <f t="shared" si="18"/>
        <v>33.6</v>
      </c>
      <c r="I137">
        <f t="shared" si="19"/>
        <v>222.8</v>
      </c>
      <c r="J137">
        <v>240</v>
      </c>
    </row>
    <row r="138" spans="1:10" ht="18">
      <c r="A138" s="6" t="s">
        <v>79</v>
      </c>
      <c r="B138" t="s">
        <v>147</v>
      </c>
      <c r="C138">
        <f t="shared" si="15"/>
        <v>1.1000000000000001</v>
      </c>
      <c r="D138">
        <f>ROUND([1]Results!H20*100,1)</f>
        <v>6.4</v>
      </c>
      <c r="E138">
        <f t="shared" si="16"/>
        <v>10.4</v>
      </c>
      <c r="F138">
        <f t="shared" si="17"/>
        <v>206.6</v>
      </c>
      <c r="G138">
        <v>200</v>
      </c>
      <c r="H138">
        <f t="shared" si="18"/>
        <v>55.800000000000004</v>
      </c>
      <c r="I138">
        <f t="shared" si="19"/>
        <v>238.4</v>
      </c>
      <c r="J138">
        <v>240</v>
      </c>
    </row>
    <row r="139" spans="1:10" ht="18">
      <c r="A139" s="6" t="s">
        <v>80</v>
      </c>
      <c r="B139" t="s">
        <v>147</v>
      </c>
      <c r="C139">
        <f t="shared" si="15"/>
        <v>0.6</v>
      </c>
      <c r="D139">
        <f>ROUND([1]Results!H21*100,1)</f>
        <v>3.6</v>
      </c>
      <c r="E139">
        <f t="shared" si="16"/>
        <v>5.9</v>
      </c>
      <c r="F139">
        <f t="shared" si="17"/>
        <v>203.6</v>
      </c>
      <c r="G139">
        <v>200</v>
      </c>
      <c r="H139">
        <f t="shared" si="18"/>
        <v>31.800000000000004</v>
      </c>
      <c r="I139">
        <f t="shared" si="19"/>
        <v>221.6</v>
      </c>
      <c r="J139">
        <v>240</v>
      </c>
    </row>
    <row r="140" spans="1:10" ht="18">
      <c r="A140" s="6" t="s">
        <v>81</v>
      </c>
      <c r="B140" t="s">
        <v>147</v>
      </c>
      <c r="C140">
        <f t="shared" si="15"/>
        <v>1.1000000000000001</v>
      </c>
      <c r="D140">
        <f>ROUND([1]Results!H22*100,1)</f>
        <v>6.3</v>
      </c>
      <c r="E140">
        <f t="shared" si="16"/>
        <v>10.199999999999999</v>
      </c>
      <c r="F140">
        <f t="shared" si="17"/>
        <v>206.6</v>
      </c>
      <c r="G140">
        <v>200</v>
      </c>
      <c r="H140">
        <f t="shared" si="18"/>
        <v>54.599999999999994</v>
      </c>
      <c r="I140">
        <f t="shared" si="19"/>
        <v>237.8</v>
      </c>
      <c r="J140">
        <v>240</v>
      </c>
    </row>
    <row r="141" spans="1:10" ht="18">
      <c r="A141" s="6" t="s">
        <v>82</v>
      </c>
      <c r="B141" t="s">
        <v>147</v>
      </c>
      <c r="C141">
        <f t="shared" si="15"/>
        <v>0.6</v>
      </c>
      <c r="D141">
        <f>ROUND([1]Results!H23*100,1)</f>
        <v>3.5</v>
      </c>
      <c r="E141">
        <f t="shared" si="16"/>
        <v>5.7</v>
      </c>
      <c r="F141">
        <f t="shared" si="17"/>
        <v>203.6</v>
      </c>
      <c r="G141">
        <v>200</v>
      </c>
      <c r="H141">
        <f t="shared" si="18"/>
        <v>30.6</v>
      </c>
      <c r="I141">
        <f t="shared" si="19"/>
        <v>221</v>
      </c>
      <c r="J141">
        <v>240</v>
      </c>
    </row>
    <row r="142" spans="1:10" ht="18">
      <c r="A142" s="6" t="s">
        <v>83</v>
      </c>
      <c r="B142" t="s">
        <v>147</v>
      </c>
      <c r="C142">
        <f t="shared" si="15"/>
        <v>0.9</v>
      </c>
      <c r="D142">
        <f>ROUND([1]Results!H24*100,1)</f>
        <v>5.6</v>
      </c>
      <c r="E142">
        <f t="shared" si="16"/>
        <v>9.1</v>
      </c>
      <c r="F142">
        <f t="shared" si="17"/>
        <v>205.4</v>
      </c>
      <c r="G142">
        <v>200</v>
      </c>
      <c r="H142">
        <f t="shared" si="18"/>
        <v>49.199999999999996</v>
      </c>
      <c r="I142">
        <f t="shared" si="19"/>
        <v>233.6</v>
      </c>
      <c r="J142">
        <v>240</v>
      </c>
    </row>
    <row r="143" spans="1:10" ht="18">
      <c r="A143" s="6" t="s">
        <v>84</v>
      </c>
      <c r="B143" t="s">
        <v>147</v>
      </c>
      <c r="C143">
        <f t="shared" si="15"/>
        <v>0.4</v>
      </c>
      <c r="D143">
        <f>ROUND([1]Results!H25*100,1)</f>
        <v>2.6</v>
      </c>
      <c r="E143">
        <f t="shared" si="16"/>
        <v>4.2</v>
      </c>
      <c r="F143">
        <f t="shared" si="17"/>
        <v>202.4</v>
      </c>
      <c r="G143">
        <v>200</v>
      </c>
      <c r="H143">
        <f t="shared" si="18"/>
        <v>22.8</v>
      </c>
      <c r="I143">
        <f t="shared" si="19"/>
        <v>215.6</v>
      </c>
      <c r="J143">
        <v>240</v>
      </c>
    </row>
    <row r="144" spans="1:10" ht="18">
      <c r="A144" s="6" t="s">
        <v>85</v>
      </c>
      <c r="B144" t="s">
        <v>147</v>
      </c>
      <c r="C144">
        <f t="shared" si="15"/>
        <v>0.5</v>
      </c>
      <c r="D144">
        <f>ROUND([1]Results!H26*100,1)</f>
        <v>3</v>
      </c>
      <c r="E144">
        <f t="shared" si="16"/>
        <v>4.9000000000000004</v>
      </c>
      <c r="F144">
        <f t="shared" si="17"/>
        <v>203</v>
      </c>
      <c r="G144">
        <v>200</v>
      </c>
      <c r="H144">
        <f t="shared" si="18"/>
        <v>26.400000000000002</v>
      </c>
      <c r="I144">
        <f t="shared" si="19"/>
        <v>218</v>
      </c>
      <c r="J144">
        <v>240</v>
      </c>
    </row>
    <row r="145" spans="1:10" ht="18">
      <c r="A145" s="6" t="s">
        <v>86</v>
      </c>
      <c r="B145" t="s">
        <v>147</v>
      </c>
      <c r="C145">
        <f t="shared" si="15"/>
        <v>1.2</v>
      </c>
      <c r="D145">
        <f>ROUND([1]Results!H27*100,1)</f>
        <v>7</v>
      </c>
      <c r="E145">
        <f t="shared" si="16"/>
        <v>11.4</v>
      </c>
      <c r="F145">
        <f t="shared" si="17"/>
        <v>207.2</v>
      </c>
      <c r="G145">
        <v>200</v>
      </c>
      <c r="H145">
        <f t="shared" si="18"/>
        <v>61.2</v>
      </c>
      <c r="I145">
        <f t="shared" si="19"/>
        <v>242</v>
      </c>
      <c r="J145">
        <v>240</v>
      </c>
    </row>
    <row r="146" spans="1:10" ht="18">
      <c r="A146" s="6" t="s">
        <v>87</v>
      </c>
      <c r="B146" t="s">
        <v>147</v>
      </c>
      <c r="C146">
        <f t="shared" si="15"/>
        <v>0.8</v>
      </c>
      <c r="D146">
        <f>ROUND([1]Results!H28*100,1)</f>
        <v>4.7</v>
      </c>
      <c r="E146">
        <f t="shared" si="16"/>
        <v>7.6</v>
      </c>
      <c r="F146">
        <f t="shared" si="17"/>
        <v>204.8</v>
      </c>
      <c r="G146">
        <v>200</v>
      </c>
      <c r="H146">
        <f t="shared" si="18"/>
        <v>40.799999999999997</v>
      </c>
      <c r="I146">
        <f t="shared" si="19"/>
        <v>228.2</v>
      </c>
      <c r="J146">
        <v>240</v>
      </c>
    </row>
    <row r="147" spans="1:10" ht="18">
      <c r="A147" s="6" t="s">
        <v>88</v>
      </c>
      <c r="B147" t="s">
        <v>147</v>
      </c>
      <c r="C147">
        <f t="shared" si="15"/>
        <v>0.9</v>
      </c>
      <c r="D147">
        <f>ROUND([1]Results!H29*100,1)</f>
        <v>5.4</v>
      </c>
      <c r="E147">
        <f t="shared" si="16"/>
        <v>8.8000000000000007</v>
      </c>
      <c r="F147">
        <f t="shared" si="17"/>
        <v>205.4</v>
      </c>
      <c r="G147">
        <v>200</v>
      </c>
      <c r="H147">
        <f t="shared" si="18"/>
        <v>47.400000000000006</v>
      </c>
      <c r="I147">
        <f t="shared" si="19"/>
        <v>232.4</v>
      </c>
      <c r="J147">
        <v>240</v>
      </c>
    </row>
    <row r="148" spans="1:10" ht="18">
      <c r="A148" s="6" t="s">
        <v>89</v>
      </c>
      <c r="B148" t="s">
        <v>147</v>
      </c>
      <c r="C148">
        <f t="shared" si="15"/>
        <v>0.7</v>
      </c>
      <c r="D148">
        <f>ROUND([1]Results!H30*100,1)</f>
        <v>4.3</v>
      </c>
      <c r="E148">
        <f t="shared" si="16"/>
        <v>7</v>
      </c>
      <c r="F148">
        <f t="shared" si="17"/>
        <v>204.2</v>
      </c>
      <c r="G148">
        <v>200</v>
      </c>
      <c r="H148">
        <f t="shared" si="18"/>
        <v>37.799999999999997</v>
      </c>
      <c r="I148">
        <f t="shared" si="19"/>
        <v>225.8</v>
      </c>
      <c r="J148">
        <v>240</v>
      </c>
    </row>
    <row r="149" spans="1:10" ht="18">
      <c r="A149" s="6" t="s">
        <v>90</v>
      </c>
      <c r="B149" t="s">
        <v>147</v>
      </c>
      <c r="C149">
        <f t="shared" si="15"/>
        <v>0.6</v>
      </c>
      <c r="D149">
        <f>ROUND([1]Results!H31*100,1)</f>
        <v>3.5</v>
      </c>
      <c r="E149">
        <f t="shared" si="16"/>
        <v>5.7</v>
      </c>
      <c r="F149">
        <f t="shared" si="17"/>
        <v>203.6</v>
      </c>
      <c r="G149">
        <v>200</v>
      </c>
      <c r="H149">
        <f t="shared" si="18"/>
        <v>30.6</v>
      </c>
      <c r="I149">
        <f t="shared" si="19"/>
        <v>221</v>
      </c>
      <c r="J149">
        <v>240</v>
      </c>
    </row>
    <row r="150" spans="1:10" ht="18">
      <c r="A150" s="6" t="s">
        <v>91</v>
      </c>
      <c r="B150" t="s">
        <v>147</v>
      </c>
      <c r="C150">
        <f t="shared" si="15"/>
        <v>0.9</v>
      </c>
      <c r="D150">
        <f>ROUND([1]Results!H32*100,1)</f>
        <v>5.3</v>
      </c>
      <c r="E150">
        <f t="shared" si="16"/>
        <v>8.6</v>
      </c>
      <c r="F150">
        <f t="shared" si="17"/>
        <v>205.4</v>
      </c>
      <c r="G150">
        <v>200</v>
      </c>
      <c r="H150">
        <f t="shared" si="18"/>
        <v>46.199999999999996</v>
      </c>
      <c r="I150">
        <f t="shared" si="19"/>
        <v>231.8</v>
      </c>
      <c r="J150">
        <v>240</v>
      </c>
    </row>
    <row r="151" spans="1:10" ht="18">
      <c r="A151" s="6" t="s">
        <v>92</v>
      </c>
      <c r="B151" t="s">
        <v>147</v>
      </c>
      <c r="C151">
        <f t="shared" si="15"/>
        <v>0.9</v>
      </c>
      <c r="D151">
        <f>ROUND([1]Results!H33*100,1)</f>
        <v>5.2</v>
      </c>
      <c r="E151">
        <f t="shared" si="16"/>
        <v>8.5</v>
      </c>
      <c r="F151">
        <f t="shared" si="17"/>
        <v>205.4</v>
      </c>
      <c r="G151">
        <v>200</v>
      </c>
      <c r="H151">
        <f t="shared" si="18"/>
        <v>45.599999999999994</v>
      </c>
      <c r="I151">
        <f t="shared" si="19"/>
        <v>231.2</v>
      </c>
      <c r="J151">
        <v>240</v>
      </c>
    </row>
    <row r="152" spans="1:10" ht="18">
      <c r="A152" s="6" t="s">
        <v>93</v>
      </c>
      <c r="B152" t="s">
        <v>147</v>
      </c>
      <c r="C152">
        <f t="shared" ref="C152:C175" si="20">ROUND(D152-D152/1.2,1)</f>
        <v>0.3</v>
      </c>
      <c r="D152">
        <f>ROUND([1]Results!H34*100,1)</f>
        <v>2</v>
      </c>
      <c r="E152">
        <f t="shared" si="16"/>
        <v>3.3</v>
      </c>
      <c r="F152">
        <f t="shared" si="17"/>
        <v>201.8</v>
      </c>
      <c r="G152">
        <v>200</v>
      </c>
      <c r="H152">
        <f t="shared" si="18"/>
        <v>18</v>
      </c>
      <c r="I152">
        <f t="shared" si="19"/>
        <v>212</v>
      </c>
      <c r="J152">
        <v>240</v>
      </c>
    </row>
    <row r="153" spans="1:10" ht="18">
      <c r="A153" s="6" t="s">
        <v>94</v>
      </c>
      <c r="B153" t="s">
        <v>147</v>
      </c>
      <c r="C153">
        <f t="shared" si="20"/>
        <v>1</v>
      </c>
      <c r="D153">
        <f>ROUND([1]Results!H35*100,1)</f>
        <v>6.1</v>
      </c>
      <c r="E153">
        <f t="shared" si="16"/>
        <v>9.9</v>
      </c>
      <c r="F153">
        <f t="shared" si="17"/>
        <v>206</v>
      </c>
      <c r="G153">
        <v>200</v>
      </c>
      <c r="H153">
        <f t="shared" si="18"/>
        <v>53.400000000000006</v>
      </c>
      <c r="I153">
        <f t="shared" si="19"/>
        <v>236.6</v>
      </c>
      <c r="J153">
        <v>240</v>
      </c>
    </row>
    <row r="154" spans="1:10" ht="18">
      <c r="A154" s="6" t="s">
        <v>95</v>
      </c>
      <c r="B154" t="s">
        <v>147</v>
      </c>
      <c r="C154">
        <f t="shared" si="20"/>
        <v>0.7</v>
      </c>
      <c r="D154">
        <f>ROUND([1]Results!H36*100,1)</f>
        <v>4.0999999999999996</v>
      </c>
      <c r="E154">
        <f t="shared" si="16"/>
        <v>6.7</v>
      </c>
      <c r="F154">
        <f t="shared" si="17"/>
        <v>204.2</v>
      </c>
      <c r="G154">
        <v>200</v>
      </c>
      <c r="H154">
        <f t="shared" si="18"/>
        <v>36</v>
      </c>
      <c r="I154">
        <f t="shared" si="19"/>
        <v>224.6</v>
      </c>
      <c r="J154">
        <v>240</v>
      </c>
    </row>
    <row r="155" spans="1:10" ht="18">
      <c r="A155" s="6" t="s">
        <v>96</v>
      </c>
      <c r="B155" t="s">
        <v>147</v>
      </c>
      <c r="C155">
        <f t="shared" si="20"/>
        <v>0.4</v>
      </c>
      <c r="D155">
        <f>ROUND([1]Results!H37*100,1)</f>
        <v>2.2000000000000002</v>
      </c>
      <c r="E155">
        <f t="shared" si="16"/>
        <v>3.6</v>
      </c>
      <c r="F155">
        <f t="shared" si="17"/>
        <v>202.4</v>
      </c>
      <c r="G155">
        <v>200</v>
      </c>
      <c r="H155">
        <f t="shared" si="18"/>
        <v>19.200000000000003</v>
      </c>
      <c r="I155">
        <f t="shared" si="19"/>
        <v>213.2</v>
      </c>
      <c r="J155">
        <v>240</v>
      </c>
    </row>
    <row r="156" spans="1:10" ht="18">
      <c r="A156" s="6" t="s">
        <v>97</v>
      </c>
      <c r="B156" t="s">
        <v>147</v>
      </c>
      <c r="C156">
        <f t="shared" si="20"/>
        <v>1.1000000000000001</v>
      </c>
      <c r="D156">
        <f>ROUND([1]Results!H38*100,1)</f>
        <v>6.8</v>
      </c>
      <c r="E156">
        <f t="shared" si="16"/>
        <v>11.1</v>
      </c>
      <c r="F156">
        <f t="shared" si="17"/>
        <v>206.6</v>
      </c>
      <c r="G156">
        <v>200</v>
      </c>
      <c r="H156">
        <f t="shared" si="18"/>
        <v>60</v>
      </c>
      <c r="I156">
        <f t="shared" si="19"/>
        <v>240.8</v>
      </c>
      <c r="J156">
        <v>240</v>
      </c>
    </row>
    <row r="157" spans="1:10" ht="18">
      <c r="A157" s="6" t="s">
        <v>98</v>
      </c>
      <c r="B157" t="s">
        <v>147</v>
      </c>
      <c r="C157">
        <f t="shared" si="20"/>
        <v>0.6</v>
      </c>
      <c r="D157">
        <f>ROUND([1]Results!H39*100,1)</f>
        <v>3.4</v>
      </c>
      <c r="E157">
        <f t="shared" si="16"/>
        <v>5.5</v>
      </c>
      <c r="F157">
        <f t="shared" si="17"/>
        <v>203.6</v>
      </c>
      <c r="G157">
        <v>200</v>
      </c>
      <c r="H157">
        <f t="shared" si="18"/>
        <v>29.400000000000002</v>
      </c>
      <c r="I157">
        <f t="shared" si="19"/>
        <v>220.4</v>
      </c>
      <c r="J157">
        <v>240</v>
      </c>
    </row>
    <row r="158" spans="1:10" ht="18">
      <c r="A158" s="6" t="s">
        <v>99</v>
      </c>
      <c r="B158" t="s">
        <v>147</v>
      </c>
      <c r="C158">
        <f t="shared" si="20"/>
        <v>0.8</v>
      </c>
      <c r="D158">
        <f>ROUND([1]Results!H40*100,1)</f>
        <v>5</v>
      </c>
      <c r="E158">
        <f t="shared" si="16"/>
        <v>8.1</v>
      </c>
      <c r="F158">
        <f t="shared" si="17"/>
        <v>204.8</v>
      </c>
      <c r="G158">
        <v>200</v>
      </c>
      <c r="H158">
        <f t="shared" si="18"/>
        <v>43.8</v>
      </c>
      <c r="I158">
        <f t="shared" si="19"/>
        <v>230</v>
      </c>
      <c r="J158">
        <v>240</v>
      </c>
    </row>
    <row r="159" spans="1:10" ht="18">
      <c r="A159" s="6" t="s">
        <v>100</v>
      </c>
      <c r="B159" t="s">
        <v>147</v>
      </c>
      <c r="C159">
        <f t="shared" si="20"/>
        <v>0.5</v>
      </c>
      <c r="D159">
        <f>ROUND([1]Results!H41*100,1)</f>
        <v>3.1</v>
      </c>
      <c r="E159">
        <f t="shared" si="16"/>
        <v>5</v>
      </c>
      <c r="F159">
        <f t="shared" si="17"/>
        <v>203</v>
      </c>
      <c r="G159">
        <v>200</v>
      </c>
      <c r="H159">
        <f t="shared" si="18"/>
        <v>27</v>
      </c>
      <c r="I159">
        <f t="shared" si="19"/>
        <v>218.6</v>
      </c>
      <c r="J159">
        <v>240</v>
      </c>
    </row>
    <row r="160" spans="1:10" ht="18">
      <c r="A160" s="6" t="s">
        <v>101</v>
      </c>
      <c r="B160" t="s">
        <v>147</v>
      </c>
      <c r="C160">
        <f t="shared" si="20"/>
        <v>0.7</v>
      </c>
      <c r="D160">
        <f>ROUND([1]Results!H42*100,1)</f>
        <v>4.2</v>
      </c>
      <c r="E160">
        <f t="shared" si="16"/>
        <v>6.8</v>
      </c>
      <c r="F160">
        <f t="shared" si="17"/>
        <v>204.2</v>
      </c>
      <c r="G160">
        <v>200</v>
      </c>
      <c r="H160">
        <f t="shared" si="18"/>
        <v>36.599999999999994</v>
      </c>
      <c r="I160">
        <f t="shared" si="19"/>
        <v>225.2</v>
      </c>
      <c r="J160">
        <v>240</v>
      </c>
    </row>
    <row r="161" spans="1:10" ht="18">
      <c r="A161" s="6" t="s">
        <v>102</v>
      </c>
      <c r="B161" t="s">
        <v>147</v>
      </c>
      <c r="C161">
        <f t="shared" si="20"/>
        <v>0.5</v>
      </c>
      <c r="D161">
        <f>ROUND([1]Results!H43*100,1)</f>
        <v>2.7</v>
      </c>
      <c r="E161">
        <f t="shared" si="16"/>
        <v>4.4000000000000004</v>
      </c>
      <c r="F161">
        <f t="shared" si="17"/>
        <v>203</v>
      </c>
      <c r="G161">
        <v>200</v>
      </c>
      <c r="H161">
        <f t="shared" si="18"/>
        <v>23.400000000000002</v>
      </c>
      <c r="I161">
        <f t="shared" si="19"/>
        <v>216.2</v>
      </c>
      <c r="J161">
        <v>240</v>
      </c>
    </row>
    <row r="162" spans="1:10" ht="18">
      <c r="A162" s="6" t="s">
        <v>103</v>
      </c>
      <c r="B162" t="s">
        <v>147</v>
      </c>
      <c r="C162">
        <f t="shared" si="20"/>
        <v>0.5</v>
      </c>
      <c r="D162">
        <f>ROUND([1]Results!H44*100,1)</f>
        <v>2.8</v>
      </c>
      <c r="E162">
        <f t="shared" si="16"/>
        <v>4.5999999999999996</v>
      </c>
      <c r="F162">
        <f t="shared" si="17"/>
        <v>203</v>
      </c>
      <c r="G162">
        <v>200</v>
      </c>
      <c r="H162">
        <f t="shared" si="18"/>
        <v>24.599999999999998</v>
      </c>
      <c r="I162">
        <f t="shared" si="19"/>
        <v>216.8</v>
      </c>
      <c r="J162">
        <v>240</v>
      </c>
    </row>
    <row r="163" spans="1:10" ht="18">
      <c r="A163" s="6" t="s">
        <v>104</v>
      </c>
      <c r="B163" t="s">
        <v>147</v>
      </c>
      <c r="C163">
        <f t="shared" si="20"/>
        <v>1.4</v>
      </c>
      <c r="D163">
        <f>ROUND([1]Results!H45*100,1)</f>
        <v>8.1999999999999993</v>
      </c>
      <c r="E163">
        <f t="shared" si="16"/>
        <v>13.3</v>
      </c>
      <c r="F163">
        <f t="shared" si="17"/>
        <v>208.4</v>
      </c>
      <c r="G163">
        <v>200</v>
      </c>
      <c r="H163">
        <f t="shared" si="18"/>
        <v>71.400000000000006</v>
      </c>
      <c r="I163">
        <f t="shared" si="19"/>
        <v>249.2</v>
      </c>
      <c r="J163">
        <v>240</v>
      </c>
    </row>
    <row r="164" spans="1:10" ht="18">
      <c r="A164" s="6" t="s">
        <v>105</v>
      </c>
      <c r="B164" t="s">
        <v>147</v>
      </c>
      <c r="C164">
        <f t="shared" si="20"/>
        <v>1.2</v>
      </c>
      <c r="D164">
        <f>ROUND([1]Results!H46*100,1)</f>
        <v>7.3</v>
      </c>
      <c r="E164">
        <f t="shared" si="16"/>
        <v>11.9</v>
      </c>
      <c r="F164">
        <f t="shared" si="17"/>
        <v>207.2</v>
      </c>
      <c r="G164">
        <v>200</v>
      </c>
      <c r="H164">
        <f t="shared" si="18"/>
        <v>64.2</v>
      </c>
      <c r="I164">
        <f t="shared" si="19"/>
        <v>243.8</v>
      </c>
      <c r="J164">
        <v>240</v>
      </c>
    </row>
    <row r="165" spans="1:10" ht="18">
      <c r="A165" s="6" t="s">
        <v>106</v>
      </c>
      <c r="B165" t="s">
        <v>147</v>
      </c>
      <c r="C165">
        <f t="shared" si="20"/>
        <v>0.6</v>
      </c>
      <c r="D165">
        <f>ROUND([1]Results!H47*100,1)</f>
        <v>3.5</v>
      </c>
      <c r="E165">
        <f t="shared" si="16"/>
        <v>5.7</v>
      </c>
      <c r="F165">
        <f t="shared" si="17"/>
        <v>203.6</v>
      </c>
      <c r="G165">
        <v>200</v>
      </c>
      <c r="H165">
        <f t="shared" si="18"/>
        <v>30.6</v>
      </c>
      <c r="I165">
        <f t="shared" si="19"/>
        <v>221</v>
      </c>
      <c r="J165">
        <v>240</v>
      </c>
    </row>
    <row r="166" spans="1:10" ht="18">
      <c r="A166" s="6" t="s">
        <v>107</v>
      </c>
      <c r="B166" t="s">
        <v>147</v>
      </c>
      <c r="C166">
        <f t="shared" si="20"/>
        <v>1</v>
      </c>
      <c r="D166">
        <f>ROUND([1]Results!H48*100,1)</f>
        <v>6.2</v>
      </c>
      <c r="E166">
        <f t="shared" si="16"/>
        <v>10.1</v>
      </c>
      <c r="F166">
        <f t="shared" si="17"/>
        <v>206</v>
      </c>
      <c r="G166">
        <v>200</v>
      </c>
      <c r="H166">
        <f t="shared" si="18"/>
        <v>54.599999999999994</v>
      </c>
      <c r="I166">
        <f t="shared" si="19"/>
        <v>237.2</v>
      </c>
      <c r="J166">
        <v>240</v>
      </c>
    </row>
    <row r="167" spans="1:10" ht="18">
      <c r="A167" s="6" t="s">
        <v>108</v>
      </c>
      <c r="B167" t="s">
        <v>147</v>
      </c>
      <c r="C167">
        <f t="shared" si="20"/>
        <v>0.5</v>
      </c>
      <c r="D167">
        <f>ROUND([1]Results!H49*100,1)</f>
        <v>3.1</v>
      </c>
      <c r="E167">
        <f t="shared" si="16"/>
        <v>5</v>
      </c>
      <c r="F167">
        <f t="shared" si="17"/>
        <v>203</v>
      </c>
      <c r="G167">
        <v>200</v>
      </c>
      <c r="H167">
        <f t="shared" si="18"/>
        <v>27</v>
      </c>
      <c r="I167">
        <f t="shared" si="19"/>
        <v>218.6</v>
      </c>
      <c r="J167">
        <v>240</v>
      </c>
    </row>
    <row r="168" spans="1:10" ht="18">
      <c r="A168" s="6" t="s">
        <v>109</v>
      </c>
      <c r="B168" t="s">
        <v>147</v>
      </c>
      <c r="C168">
        <f t="shared" si="20"/>
        <v>0.7</v>
      </c>
      <c r="D168">
        <f>ROUND([1]Results!H50*100,1)</f>
        <v>4.3</v>
      </c>
      <c r="E168">
        <f t="shared" si="16"/>
        <v>7</v>
      </c>
      <c r="F168">
        <f t="shared" ref="F168:F175" si="21">200+C168*6</f>
        <v>204.2</v>
      </c>
      <c r="G168">
        <v>200</v>
      </c>
      <c r="H168">
        <f t="shared" ref="H168:H175" si="22">(E168-C168)*6</f>
        <v>37.799999999999997</v>
      </c>
      <c r="I168">
        <f t="shared" ref="I168:I175" si="23">200+D168*6</f>
        <v>225.8</v>
      </c>
      <c r="J168">
        <v>240</v>
      </c>
    </row>
    <row r="169" spans="1:10" ht="18">
      <c r="A169" s="6" t="s">
        <v>110</v>
      </c>
      <c r="B169" t="s">
        <v>147</v>
      </c>
      <c r="C169">
        <f t="shared" si="20"/>
        <v>1.1000000000000001</v>
      </c>
      <c r="D169">
        <f>ROUND([1]Results!H51*100,1)</f>
        <v>6.4</v>
      </c>
      <c r="E169">
        <f t="shared" si="16"/>
        <v>10.4</v>
      </c>
      <c r="F169">
        <f t="shared" si="21"/>
        <v>206.6</v>
      </c>
      <c r="G169">
        <v>200</v>
      </c>
      <c r="H169">
        <f t="shared" si="22"/>
        <v>55.800000000000004</v>
      </c>
      <c r="I169">
        <f t="shared" si="23"/>
        <v>238.4</v>
      </c>
      <c r="J169">
        <v>240</v>
      </c>
    </row>
    <row r="170" spans="1:10" ht="18">
      <c r="A170" s="6" t="s">
        <v>111</v>
      </c>
      <c r="B170" t="s">
        <v>147</v>
      </c>
      <c r="C170">
        <f t="shared" si="20"/>
        <v>0.8</v>
      </c>
      <c r="D170">
        <f>ROUND([1]Results!H52*100,1)</f>
        <v>4.8</v>
      </c>
      <c r="E170">
        <f t="shared" si="16"/>
        <v>7.8</v>
      </c>
      <c r="F170">
        <f t="shared" si="21"/>
        <v>204.8</v>
      </c>
      <c r="G170">
        <v>200</v>
      </c>
      <c r="H170">
        <f t="shared" si="22"/>
        <v>42</v>
      </c>
      <c r="I170">
        <f t="shared" si="23"/>
        <v>228.8</v>
      </c>
      <c r="J170">
        <v>240</v>
      </c>
    </row>
    <row r="171" spans="1:10" ht="18">
      <c r="A171" s="6" t="s">
        <v>112</v>
      </c>
      <c r="B171" t="s">
        <v>147</v>
      </c>
      <c r="C171">
        <f t="shared" si="20"/>
        <v>0.8</v>
      </c>
      <c r="D171">
        <f>ROUND([1]Results!H53*100,1)</f>
        <v>5</v>
      </c>
      <c r="E171">
        <f t="shared" si="16"/>
        <v>8.1</v>
      </c>
      <c r="F171">
        <f t="shared" si="21"/>
        <v>204.8</v>
      </c>
      <c r="G171">
        <v>200</v>
      </c>
      <c r="H171">
        <f t="shared" si="22"/>
        <v>43.8</v>
      </c>
      <c r="I171">
        <f t="shared" si="23"/>
        <v>230</v>
      </c>
      <c r="J171">
        <v>240</v>
      </c>
    </row>
    <row r="172" spans="1:10" ht="18">
      <c r="A172" s="6" t="s">
        <v>113</v>
      </c>
      <c r="B172" t="s">
        <v>147</v>
      </c>
      <c r="C172">
        <f t="shared" si="20"/>
        <v>1</v>
      </c>
      <c r="D172">
        <f>ROUND([1]Results!H54*100,1)</f>
        <v>5.8</v>
      </c>
      <c r="E172">
        <f t="shared" si="16"/>
        <v>9.4</v>
      </c>
      <c r="F172">
        <f t="shared" si="21"/>
        <v>206</v>
      </c>
      <c r="G172">
        <v>200</v>
      </c>
      <c r="H172">
        <f t="shared" si="22"/>
        <v>50.400000000000006</v>
      </c>
      <c r="I172">
        <f t="shared" si="23"/>
        <v>234.8</v>
      </c>
      <c r="J172">
        <v>240</v>
      </c>
    </row>
    <row r="173" spans="1:10" ht="18">
      <c r="A173" s="6" t="s">
        <v>114</v>
      </c>
      <c r="B173" t="s">
        <v>147</v>
      </c>
      <c r="C173">
        <f t="shared" si="20"/>
        <v>0.8</v>
      </c>
      <c r="D173">
        <f>ROUND([1]Results!H55*100,1)</f>
        <v>4.9000000000000004</v>
      </c>
      <c r="E173">
        <f t="shared" si="16"/>
        <v>8</v>
      </c>
      <c r="F173">
        <f t="shared" si="21"/>
        <v>204.8</v>
      </c>
      <c r="G173">
        <v>200</v>
      </c>
      <c r="H173">
        <f t="shared" si="22"/>
        <v>43.2</v>
      </c>
      <c r="I173">
        <f t="shared" si="23"/>
        <v>229.4</v>
      </c>
      <c r="J173">
        <v>240</v>
      </c>
    </row>
    <row r="174" spans="1:10" ht="18">
      <c r="A174" s="6" t="s">
        <v>115</v>
      </c>
      <c r="B174" t="s">
        <v>147</v>
      </c>
      <c r="C174">
        <f t="shared" si="20"/>
        <v>0.8</v>
      </c>
      <c r="D174">
        <f>ROUND([1]Results!H56*100,1)</f>
        <v>4.5</v>
      </c>
      <c r="E174">
        <f t="shared" si="16"/>
        <v>7.3</v>
      </c>
      <c r="F174">
        <f t="shared" si="21"/>
        <v>204.8</v>
      </c>
      <c r="G174">
        <v>200</v>
      </c>
      <c r="H174">
        <f t="shared" si="22"/>
        <v>39</v>
      </c>
      <c r="I174">
        <f t="shared" si="23"/>
        <v>227</v>
      </c>
      <c r="J174">
        <v>240</v>
      </c>
    </row>
    <row r="175" spans="1:10" ht="18">
      <c r="A175" s="6" t="s">
        <v>116</v>
      </c>
      <c r="B175" t="s">
        <v>147</v>
      </c>
      <c r="C175">
        <f t="shared" si="20"/>
        <v>0.8</v>
      </c>
      <c r="D175">
        <f>ROUND([1]Results!H57*100,1)</f>
        <v>4.5</v>
      </c>
      <c r="E175">
        <f t="shared" si="16"/>
        <v>7.3</v>
      </c>
      <c r="F175">
        <f t="shared" si="21"/>
        <v>204.8</v>
      </c>
      <c r="G175">
        <v>200</v>
      </c>
      <c r="H175">
        <f t="shared" si="22"/>
        <v>39</v>
      </c>
      <c r="I175">
        <f t="shared" si="23"/>
        <v>227</v>
      </c>
      <c r="J175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046A-11B8-7142-8938-A5CCBDC468E5}">
  <dimension ref="A1:D225"/>
  <sheetViews>
    <sheetView workbookViewId="0">
      <selection activeCell="D225" sqref="D225"/>
    </sheetView>
  </sheetViews>
  <sheetFormatPr baseColWidth="10" defaultRowHeight="17"/>
  <sheetData>
    <row r="1" spans="1:4">
      <c r="A1" t="s">
        <v>0</v>
      </c>
      <c r="B1" t="s">
        <v>148</v>
      </c>
      <c r="C1" t="s">
        <v>187</v>
      </c>
      <c r="D1" t="s">
        <v>173</v>
      </c>
    </row>
    <row r="2" spans="1:4">
      <c r="A2" t="s">
        <v>61</v>
      </c>
      <c r="B2" t="s">
        <v>184</v>
      </c>
      <c r="C2">
        <f>[1]votecalcs!L2</f>
        <v>0</v>
      </c>
      <c r="D2">
        <f>[1]votecalcs!B2</f>
        <v>0</v>
      </c>
    </row>
    <row r="3" spans="1:4">
      <c r="A3" t="s">
        <v>62</v>
      </c>
      <c r="B3" t="s">
        <v>184</v>
      </c>
      <c r="C3">
        <f>[1]votecalcs!L3</f>
        <v>0.5</v>
      </c>
      <c r="D3">
        <f ca="1">[1]votecalcs!B3</f>
        <v>5.3</v>
      </c>
    </row>
    <row r="4" spans="1:4">
      <c r="A4" t="s">
        <v>63</v>
      </c>
      <c r="B4" t="s">
        <v>184</v>
      </c>
      <c r="C4">
        <f>[1]votecalcs!L4</f>
        <v>14.8</v>
      </c>
      <c r="D4">
        <f ca="1">[1]votecalcs!B4</f>
        <v>-0.2</v>
      </c>
    </row>
    <row r="5" spans="1:4">
      <c r="A5" t="s">
        <v>64</v>
      </c>
      <c r="B5" t="s">
        <v>184</v>
      </c>
      <c r="C5">
        <f>[1]votecalcs!L5</f>
        <v>0</v>
      </c>
      <c r="D5">
        <f>[1]votecalcs!B5</f>
        <v>0</v>
      </c>
    </row>
    <row r="6" spans="1:4">
      <c r="A6" t="s">
        <v>65</v>
      </c>
      <c r="B6" t="s">
        <v>184</v>
      </c>
      <c r="C6">
        <f>[1]votecalcs!L6</f>
        <v>13.2</v>
      </c>
      <c r="D6">
        <f ca="1">[1]votecalcs!B6</f>
        <v>-17.8</v>
      </c>
    </row>
    <row r="7" spans="1:4">
      <c r="A7" t="s">
        <v>66</v>
      </c>
      <c r="B7" t="s">
        <v>184</v>
      </c>
      <c r="C7">
        <f>[1]votecalcs!L7</f>
        <v>3.8</v>
      </c>
      <c r="D7">
        <f ca="1">[1]votecalcs!B7</f>
        <v>-8.3000000000000007</v>
      </c>
    </row>
    <row r="8" spans="1:4">
      <c r="A8" t="s">
        <v>67</v>
      </c>
      <c r="B8" t="s">
        <v>184</v>
      </c>
      <c r="C8">
        <f>[1]votecalcs!L8</f>
        <v>0.7</v>
      </c>
      <c r="D8">
        <f ca="1">[1]votecalcs!B8</f>
        <v>-13.7</v>
      </c>
    </row>
    <row r="9" spans="1:4">
      <c r="A9" t="s">
        <v>68</v>
      </c>
      <c r="B9" t="s">
        <v>184</v>
      </c>
      <c r="C9">
        <f>[1]votecalcs!L9</f>
        <v>0</v>
      </c>
      <c r="D9">
        <f>[1]votecalcs!B9</f>
        <v>0</v>
      </c>
    </row>
    <row r="10" spans="1:4">
      <c r="A10" t="s">
        <v>69</v>
      </c>
      <c r="B10" t="s">
        <v>184</v>
      </c>
      <c r="C10">
        <f>[1]votecalcs!L10</f>
        <v>16</v>
      </c>
      <c r="D10">
        <f ca="1">[1]votecalcs!B10</f>
        <v>-0.8</v>
      </c>
    </row>
    <row r="11" spans="1:4">
      <c r="A11" t="s">
        <v>70</v>
      </c>
      <c r="B11" t="s">
        <v>184</v>
      </c>
      <c r="C11">
        <f>[1]votecalcs!L11</f>
        <v>10</v>
      </c>
      <c r="D11">
        <f ca="1">[1]votecalcs!B11</f>
        <v>3.8</v>
      </c>
    </row>
    <row r="12" spans="1:4">
      <c r="A12" t="s">
        <v>71</v>
      </c>
      <c r="B12" t="s">
        <v>184</v>
      </c>
      <c r="C12">
        <f>[1]votecalcs!L12</f>
        <v>0</v>
      </c>
      <c r="D12">
        <f>[1]votecalcs!B12</f>
        <v>0</v>
      </c>
    </row>
    <row r="13" spans="1:4">
      <c r="A13" t="s">
        <v>72</v>
      </c>
      <c r="B13" t="s">
        <v>184</v>
      </c>
      <c r="C13">
        <f>[1]votecalcs!L13</f>
        <v>0</v>
      </c>
      <c r="D13">
        <f>[1]votecalcs!B13</f>
        <v>0</v>
      </c>
    </row>
    <row r="14" spans="1:4">
      <c r="A14" t="s">
        <v>73</v>
      </c>
      <c r="B14" t="s">
        <v>184</v>
      </c>
      <c r="C14">
        <f>[1]votecalcs!L14</f>
        <v>0</v>
      </c>
      <c r="D14">
        <f>[1]votecalcs!B14</f>
        <v>0</v>
      </c>
    </row>
    <row r="15" spans="1:4">
      <c r="A15" t="s">
        <v>74</v>
      </c>
      <c r="B15" t="s">
        <v>184</v>
      </c>
      <c r="C15">
        <f>[1]votecalcs!L15</f>
        <v>0</v>
      </c>
      <c r="D15">
        <f>[1]votecalcs!B15</f>
        <v>0</v>
      </c>
    </row>
    <row r="16" spans="1:4">
      <c r="A16" t="s">
        <v>75</v>
      </c>
      <c r="B16" t="s">
        <v>184</v>
      </c>
      <c r="C16">
        <f>[1]votecalcs!L16</f>
        <v>12.1</v>
      </c>
      <c r="D16">
        <f ca="1">[1]votecalcs!B16</f>
        <v>6.7</v>
      </c>
    </row>
    <row r="17" spans="1:4">
      <c r="A17" t="s">
        <v>76</v>
      </c>
      <c r="B17" t="s">
        <v>184</v>
      </c>
      <c r="C17">
        <f>[1]votecalcs!L17</f>
        <v>0</v>
      </c>
      <c r="D17">
        <f>[1]votecalcs!B17</f>
        <v>0</v>
      </c>
    </row>
    <row r="18" spans="1:4">
      <c r="A18" t="s">
        <v>77</v>
      </c>
      <c r="B18" t="s">
        <v>184</v>
      </c>
      <c r="C18">
        <f>[1]votecalcs!L18</f>
        <v>1.3</v>
      </c>
      <c r="D18">
        <f ca="1">[1]votecalcs!B18</f>
        <v>19.2</v>
      </c>
    </row>
    <row r="19" spans="1:4">
      <c r="A19" t="s">
        <v>78</v>
      </c>
      <c r="B19" t="s">
        <v>184</v>
      </c>
      <c r="C19">
        <f>[1]votecalcs!L19</f>
        <v>0</v>
      </c>
      <c r="D19">
        <f>[1]votecalcs!B19</f>
        <v>0</v>
      </c>
    </row>
    <row r="20" spans="1:4">
      <c r="A20" t="s">
        <v>79</v>
      </c>
      <c r="B20" t="s">
        <v>184</v>
      </c>
      <c r="C20">
        <f>[1]votecalcs!L20</f>
        <v>2.4</v>
      </c>
      <c r="D20">
        <f ca="1">[1]votecalcs!B20</f>
        <v>-3.4</v>
      </c>
    </row>
    <row r="21" spans="1:4">
      <c r="A21" t="s">
        <v>80</v>
      </c>
      <c r="B21" t="s">
        <v>184</v>
      </c>
      <c r="C21">
        <f>[1]votecalcs!L21</f>
        <v>0</v>
      </c>
      <c r="D21">
        <f>[1]votecalcs!B21</f>
        <v>0</v>
      </c>
    </row>
    <row r="22" spans="1:4">
      <c r="A22" t="s">
        <v>81</v>
      </c>
      <c r="B22" t="s">
        <v>184</v>
      </c>
      <c r="C22">
        <f>[1]votecalcs!L22</f>
        <v>2.5</v>
      </c>
      <c r="D22">
        <f ca="1">[1]votecalcs!B22</f>
        <v>-33.200000000000003</v>
      </c>
    </row>
    <row r="23" spans="1:4">
      <c r="A23" t="s">
        <v>82</v>
      </c>
      <c r="B23" t="s">
        <v>184</v>
      </c>
      <c r="C23">
        <f>[1]votecalcs!L23</f>
        <v>15.1</v>
      </c>
      <c r="D23">
        <f ca="1">[1]votecalcs!B23</f>
        <v>-3.8</v>
      </c>
    </row>
    <row r="24" spans="1:4">
      <c r="A24" t="s">
        <v>83</v>
      </c>
      <c r="B24" t="s">
        <v>184</v>
      </c>
      <c r="C24">
        <f>[1]votecalcs!L24</f>
        <v>2</v>
      </c>
      <c r="D24">
        <f ca="1">[1]votecalcs!B24</f>
        <v>-9.6999999999999993</v>
      </c>
    </row>
    <row r="25" spans="1:4">
      <c r="A25" t="s">
        <v>84</v>
      </c>
      <c r="B25" t="s">
        <v>184</v>
      </c>
      <c r="C25">
        <f>[1]votecalcs!L25</f>
        <v>0</v>
      </c>
      <c r="D25">
        <f>[1]votecalcs!B25</f>
        <v>0</v>
      </c>
    </row>
    <row r="26" spans="1:4">
      <c r="A26" t="s">
        <v>85</v>
      </c>
      <c r="B26" t="s">
        <v>184</v>
      </c>
      <c r="C26">
        <f>[1]votecalcs!L26</f>
        <v>0.4</v>
      </c>
      <c r="D26">
        <f ca="1">[1]votecalcs!B26</f>
        <v>16.600000000000001</v>
      </c>
    </row>
    <row r="27" spans="1:4">
      <c r="A27" t="s">
        <v>86</v>
      </c>
      <c r="B27" t="s">
        <v>184</v>
      </c>
      <c r="C27">
        <f>[1]votecalcs!L27</f>
        <v>0.3</v>
      </c>
      <c r="D27">
        <f ca="1">[1]votecalcs!B27</f>
        <v>10</v>
      </c>
    </row>
    <row r="28" spans="1:4">
      <c r="A28" t="s">
        <v>87</v>
      </c>
      <c r="B28" t="s">
        <v>184</v>
      </c>
      <c r="C28">
        <f>[1]votecalcs!L28</f>
        <v>0</v>
      </c>
      <c r="D28">
        <f>[1]votecalcs!B28</f>
        <v>0</v>
      </c>
    </row>
    <row r="29" spans="1:4">
      <c r="A29" t="s">
        <v>88</v>
      </c>
      <c r="B29" t="s">
        <v>184</v>
      </c>
      <c r="C29">
        <f>[1]votecalcs!L29</f>
        <v>7.5</v>
      </c>
      <c r="D29">
        <f ca="1">[1]votecalcs!B29</f>
        <v>3</v>
      </c>
    </row>
    <row r="30" spans="1:4">
      <c r="A30" t="s">
        <v>89</v>
      </c>
      <c r="B30" t="s">
        <v>184</v>
      </c>
      <c r="C30">
        <f>[1]votecalcs!L30</f>
        <v>3.8</v>
      </c>
      <c r="D30">
        <f ca="1">[1]votecalcs!B30</f>
        <v>-1.7</v>
      </c>
    </row>
    <row r="31" spans="1:4">
      <c r="A31" t="s">
        <v>90</v>
      </c>
      <c r="B31" t="s">
        <v>184</v>
      </c>
      <c r="C31">
        <f>[1]votecalcs!L31</f>
        <v>0</v>
      </c>
      <c r="D31">
        <f>[1]votecalcs!B31</f>
        <v>0</v>
      </c>
    </row>
    <row r="32" spans="1:4">
      <c r="A32" t="s">
        <v>91</v>
      </c>
      <c r="B32" t="s">
        <v>184</v>
      </c>
      <c r="C32">
        <f>[1]votecalcs!L32</f>
        <v>3.5</v>
      </c>
      <c r="D32">
        <f ca="1">[1]votecalcs!B32</f>
        <v>-9.1999999999999993</v>
      </c>
    </row>
    <row r="33" spans="1:4">
      <c r="A33" t="s">
        <v>92</v>
      </c>
      <c r="B33" t="s">
        <v>184</v>
      </c>
      <c r="C33">
        <f>[1]votecalcs!L33</f>
        <v>0.3</v>
      </c>
      <c r="D33">
        <f ca="1">[1]votecalcs!B33</f>
        <v>-21.9</v>
      </c>
    </row>
    <row r="34" spans="1:4">
      <c r="A34" t="s">
        <v>93</v>
      </c>
      <c r="B34" t="s">
        <v>184</v>
      </c>
      <c r="C34">
        <f>[1]votecalcs!L34</f>
        <v>23.2</v>
      </c>
      <c r="D34">
        <f ca="1">[1]votecalcs!B34</f>
        <v>0.4</v>
      </c>
    </row>
    <row r="35" spans="1:4">
      <c r="A35" t="s">
        <v>94</v>
      </c>
      <c r="B35" t="s">
        <v>184</v>
      </c>
      <c r="C35">
        <f>[1]votecalcs!L35</f>
        <v>0.8</v>
      </c>
      <c r="D35">
        <f ca="1">[1]votecalcs!B35</f>
        <v>18.600000000000001</v>
      </c>
    </row>
    <row r="36" spans="1:4">
      <c r="A36" t="s">
        <v>95</v>
      </c>
      <c r="B36" t="s">
        <v>184</v>
      </c>
      <c r="C36">
        <f>[1]votecalcs!L36</f>
        <v>6.3</v>
      </c>
      <c r="D36">
        <f ca="1">[1]votecalcs!B36</f>
        <v>0</v>
      </c>
    </row>
    <row r="37" spans="1:4">
      <c r="A37" t="s">
        <v>96</v>
      </c>
      <c r="B37" t="s">
        <v>184</v>
      </c>
      <c r="C37">
        <f>[1]votecalcs!L37</f>
        <v>0</v>
      </c>
      <c r="D37">
        <f>[1]votecalcs!B37</f>
        <v>0</v>
      </c>
    </row>
    <row r="38" spans="1:4">
      <c r="A38" t="s">
        <v>97</v>
      </c>
      <c r="B38" t="s">
        <v>184</v>
      </c>
      <c r="C38">
        <f>[1]votecalcs!L38</f>
        <v>0</v>
      </c>
      <c r="D38">
        <f>[1]votecalcs!B38</f>
        <v>0</v>
      </c>
    </row>
    <row r="39" spans="1:4">
      <c r="A39" t="s">
        <v>98</v>
      </c>
      <c r="B39" t="s">
        <v>184</v>
      </c>
      <c r="C39">
        <f>[1]votecalcs!L39</f>
        <v>17.399999999999999</v>
      </c>
      <c r="D39">
        <f ca="1">[1]votecalcs!B39</f>
        <v>-3.4</v>
      </c>
    </row>
    <row r="40" spans="1:4">
      <c r="A40" t="s">
        <v>99</v>
      </c>
      <c r="B40" t="s">
        <v>184</v>
      </c>
      <c r="C40">
        <f>[1]votecalcs!L40</f>
        <v>0</v>
      </c>
      <c r="D40">
        <f>[1]votecalcs!B40</f>
        <v>0</v>
      </c>
    </row>
    <row r="41" spans="1:4">
      <c r="A41" t="s">
        <v>100</v>
      </c>
      <c r="B41" t="s">
        <v>184</v>
      </c>
      <c r="C41">
        <f>[1]votecalcs!L41</f>
        <v>1.6</v>
      </c>
      <c r="D41">
        <f ca="1">[1]votecalcs!B41</f>
        <v>15.8</v>
      </c>
    </row>
    <row r="42" spans="1:4">
      <c r="A42" t="s">
        <v>101</v>
      </c>
      <c r="B42" t="s">
        <v>184</v>
      </c>
      <c r="C42">
        <f>[1]votecalcs!L42</f>
        <v>0</v>
      </c>
      <c r="D42">
        <f>[1]votecalcs!B42</f>
        <v>0</v>
      </c>
    </row>
    <row r="43" spans="1:4">
      <c r="A43" t="s">
        <v>102</v>
      </c>
      <c r="B43" t="s">
        <v>184</v>
      </c>
      <c r="C43">
        <f>[1]votecalcs!L43</f>
        <v>0</v>
      </c>
      <c r="D43">
        <f>[1]votecalcs!B43</f>
        <v>0</v>
      </c>
    </row>
    <row r="44" spans="1:4">
      <c r="A44" t="s">
        <v>103</v>
      </c>
      <c r="B44" t="s">
        <v>184</v>
      </c>
      <c r="C44">
        <f>[1]votecalcs!L44</f>
        <v>11</v>
      </c>
      <c r="D44">
        <f ca="1">[1]votecalcs!B44</f>
        <v>4</v>
      </c>
    </row>
    <row r="45" spans="1:4">
      <c r="A45" t="s">
        <v>104</v>
      </c>
      <c r="B45" t="s">
        <v>184</v>
      </c>
      <c r="C45">
        <f>[1]votecalcs!L45</f>
        <v>0.6</v>
      </c>
      <c r="D45">
        <f ca="1">[1]votecalcs!B45</f>
        <v>2.8</v>
      </c>
    </row>
    <row r="46" spans="1:4">
      <c r="A46" t="s">
        <v>105</v>
      </c>
      <c r="B46" t="s">
        <v>184</v>
      </c>
      <c r="C46">
        <f>[1]votecalcs!L46</f>
        <v>0</v>
      </c>
      <c r="D46">
        <f>[1]votecalcs!B46</f>
        <v>0</v>
      </c>
    </row>
    <row r="47" spans="1:4">
      <c r="A47" t="s">
        <v>106</v>
      </c>
      <c r="B47" t="s">
        <v>184</v>
      </c>
      <c r="C47">
        <f>[1]votecalcs!L47</f>
        <v>5.4</v>
      </c>
      <c r="D47">
        <f ca="1">[1]votecalcs!B47</f>
        <v>-2.1</v>
      </c>
    </row>
    <row r="48" spans="1:4">
      <c r="A48" t="s">
        <v>107</v>
      </c>
      <c r="B48" t="s">
        <v>184</v>
      </c>
      <c r="C48">
        <f>[1]votecalcs!L48</f>
        <v>2.2999999999999998</v>
      </c>
      <c r="D48">
        <f ca="1">[1]votecalcs!B48</f>
        <v>-18.7</v>
      </c>
    </row>
    <row r="49" spans="1:4">
      <c r="A49" t="s">
        <v>108</v>
      </c>
      <c r="B49" t="s">
        <v>184</v>
      </c>
      <c r="C49">
        <f>[1]votecalcs!L49</f>
        <v>0</v>
      </c>
      <c r="D49">
        <f>[1]votecalcs!B49</f>
        <v>0</v>
      </c>
    </row>
    <row r="50" spans="1:4">
      <c r="A50" t="s">
        <v>109</v>
      </c>
      <c r="B50" t="s">
        <v>184</v>
      </c>
      <c r="C50">
        <f>[1]votecalcs!L50</f>
        <v>18</v>
      </c>
      <c r="D50">
        <f ca="1">[1]votecalcs!B50</f>
        <v>-1</v>
      </c>
    </row>
    <row r="51" spans="1:4">
      <c r="A51" t="s">
        <v>110</v>
      </c>
      <c r="B51" t="s">
        <v>184</v>
      </c>
      <c r="C51">
        <f>[1]votecalcs!L51</f>
        <v>0</v>
      </c>
      <c r="D51">
        <f>[1]votecalcs!B51</f>
        <v>0</v>
      </c>
    </row>
    <row r="52" spans="1:4">
      <c r="A52" t="s">
        <v>111</v>
      </c>
      <c r="B52" t="s">
        <v>184</v>
      </c>
      <c r="C52">
        <f>[1]votecalcs!L52</f>
        <v>0</v>
      </c>
      <c r="D52">
        <f>[1]votecalcs!B52</f>
        <v>0</v>
      </c>
    </row>
    <row r="53" spans="1:4">
      <c r="A53" t="s">
        <v>112</v>
      </c>
      <c r="B53" t="s">
        <v>184</v>
      </c>
      <c r="C53">
        <f>[1]votecalcs!L53</f>
        <v>0</v>
      </c>
      <c r="D53">
        <f>[1]votecalcs!B53</f>
        <v>0</v>
      </c>
    </row>
    <row r="54" spans="1:4">
      <c r="A54" t="s">
        <v>113</v>
      </c>
      <c r="B54" t="s">
        <v>184</v>
      </c>
      <c r="C54">
        <f>[1]votecalcs!L54</f>
        <v>0</v>
      </c>
      <c r="D54">
        <f>[1]votecalcs!B54</f>
        <v>0</v>
      </c>
    </row>
    <row r="55" spans="1:4">
      <c r="A55" t="s">
        <v>114</v>
      </c>
      <c r="B55" t="s">
        <v>184</v>
      </c>
      <c r="C55">
        <f>[1]votecalcs!L55</f>
        <v>0</v>
      </c>
      <c r="D55">
        <f>[1]votecalcs!B55</f>
        <v>0</v>
      </c>
    </row>
    <row r="56" spans="1:4">
      <c r="A56" t="s">
        <v>115</v>
      </c>
      <c r="B56" t="s">
        <v>184</v>
      </c>
      <c r="C56">
        <f>[1]votecalcs!L56</f>
        <v>0</v>
      </c>
      <c r="D56">
        <f>[1]votecalcs!B56</f>
        <v>0</v>
      </c>
    </row>
    <row r="57" spans="1:4">
      <c r="A57" t="s">
        <v>116</v>
      </c>
      <c r="B57" t="s">
        <v>184</v>
      </c>
      <c r="C57">
        <f>[1]votecalcs!L57</f>
        <v>0</v>
      </c>
      <c r="D57">
        <f>[1]votecalcs!B57</f>
        <v>0</v>
      </c>
    </row>
    <row r="58" spans="1:4">
      <c r="A58" t="s">
        <v>61</v>
      </c>
      <c r="B58" t="s">
        <v>183</v>
      </c>
      <c r="C58">
        <f>[1]votecalcs!M2</f>
        <v>52.4</v>
      </c>
      <c r="D58">
        <f>[1]votecalcs!D2</f>
        <v>27.7</v>
      </c>
    </row>
    <row r="59" spans="1:4">
      <c r="A59" t="s">
        <v>62</v>
      </c>
      <c r="B59" t="s">
        <v>183</v>
      </c>
      <c r="C59">
        <f>[1]votecalcs!M3</f>
        <v>47.4</v>
      </c>
      <c r="D59">
        <f>[1]votecalcs!D3</f>
        <v>13.7</v>
      </c>
    </row>
    <row r="60" spans="1:4">
      <c r="A60" t="s">
        <v>63</v>
      </c>
      <c r="B60" t="s">
        <v>183</v>
      </c>
      <c r="C60">
        <f>[1]votecalcs!M4</f>
        <v>39.700000000000003</v>
      </c>
      <c r="D60">
        <f>[1]votecalcs!D4</f>
        <v>4.4000000000000004</v>
      </c>
    </row>
    <row r="61" spans="1:4">
      <c r="A61" t="s">
        <v>64</v>
      </c>
      <c r="B61" t="s">
        <v>183</v>
      </c>
      <c r="C61">
        <f>[1]votecalcs!M5</f>
        <v>53</v>
      </c>
      <c r="D61">
        <f>[1]votecalcs!D5</f>
        <v>28.9</v>
      </c>
    </row>
    <row r="62" spans="1:4">
      <c r="A62" t="s">
        <v>65</v>
      </c>
      <c r="B62" t="s">
        <v>183</v>
      </c>
      <c r="C62">
        <f>[1]votecalcs!M6</f>
        <v>43.3</v>
      </c>
      <c r="D62">
        <f>[1]votecalcs!D6</f>
        <v>-29.1</v>
      </c>
    </row>
    <row r="63" spans="1:4">
      <c r="A63" t="s">
        <v>66</v>
      </c>
      <c r="B63" t="s">
        <v>183</v>
      </c>
      <c r="C63">
        <f>[1]votecalcs!M7</f>
        <v>47.9</v>
      </c>
      <c r="D63">
        <f>[1]votecalcs!D7</f>
        <v>-6</v>
      </c>
    </row>
    <row r="64" spans="1:4">
      <c r="A64" t="s">
        <v>67</v>
      </c>
      <c r="B64" t="s">
        <v>183</v>
      </c>
      <c r="C64">
        <f>[1]votecalcs!M8</f>
        <v>50.4</v>
      </c>
      <c r="D64">
        <f>[1]votecalcs!D8</f>
        <v>-16.7</v>
      </c>
    </row>
    <row r="65" spans="1:4">
      <c r="A65" t="s">
        <v>68</v>
      </c>
      <c r="B65" t="s">
        <v>183</v>
      </c>
      <c r="C65">
        <f>[1]votecalcs!M9</f>
        <v>49.1</v>
      </c>
      <c r="D65">
        <f>[1]votecalcs!D9</f>
        <v>-17.3</v>
      </c>
    </row>
    <row r="66" spans="1:4">
      <c r="A66" t="s">
        <v>69</v>
      </c>
      <c r="B66" t="s">
        <v>183</v>
      </c>
      <c r="C66">
        <f>[1]votecalcs!M10</f>
        <v>39.200000000000003</v>
      </c>
      <c r="D66">
        <f>[1]votecalcs!D10</f>
        <v>1.7</v>
      </c>
    </row>
    <row r="67" spans="1:4">
      <c r="A67" t="s">
        <v>70</v>
      </c>
      <c r="B67" t="s">
        <v>183</v>
      </c>
      <c r="C67">
        <f>[1]votecalcs!M11</f>
        <v>42.6</v>
      </c>
      <c r="D67">
        <f>[1]votecalcs!D11</f>
        <v>6.2</v>
      </c>
    </row>
    <row r="68" spans="1:4">
      <c r="A68" t="s">
        <v>71</v>
      </c>
      <c r="B68" t="s">
        <v>183</v>
      </c>
      <c r="C68">
        <f>[1]votecalcs!M12</f>
        <v>50.1</v>
      </c>
      <c r="D68">
        <f>[1]votecalcs!D12</f>
        <v>-41.2</v>
      </c>
    </row>
    <row r="69" spans="1:4">
      <c r="A69" t="s">
        <v>72</v>
      </c>
      <c r="B69" t="s">
        <v>183</v>
      </c>
      <c r="C69">
        <f>[1]votecalcs!M13</f>
        <v>52.5</v>
      </c>
      <c r="D69">
        <f>[1]votecalcs!D13</f>
        <v>33.6</v>
      </c>
    </row>
    <row r="70" spans="1:4">
      <c r="A70" t="s">
        <v>73</v>
      </c>
      <c r="B70" t="s">
        <v>183</v>
      </c>
      <c r="C70">
        <f>[1]votecalcs!M14</f>
        <v>49</v>
      </c>
      <c r="D70">
        <f>[1]votecalcs!D14</f>
        <v>-18</v>
      </c>
    </row>
    <row r="71" spans="1:4">
      <c r="A71" t="s">
        <v>74</v>
      </c>
      <c r="B71" t="s">
        <v>183</v>
      </c>
      <c r="C71">
        <f>[1]votecalcs!M15</f>
        <v>49</v>
      </c>
      <c r="D71">
        <f>[1]votecalcs!D15</f>
        <v>17</v>
      </c>
    </row>
    <row r="72" spans="1:4">
      <c r="A72" t="s">
        <v>75</v>
      </c>
      <c r="B72" t="s">
        <v>183</v>
      </c>
      <c r="C72">
        <f>[1]votecalcs!M16</f>
        <v>41.4</v>
      </c>
      <c r="D72">
        <f>[1]votecalcs!D16</f>
        <v>3.9</v>
      </c>
    </row>
    <row r="73" spans="1:4">
      <c r="A73" t="s">
        <v>76</v>
      </c>
      <c r="B73" t="s">
        <v>183</v>
      </c>
      <c r="C73">
        <f>[1]votecalcs!M17</f>
        <v>50</v>
      </c>
      <c r="D73">
        <f>[1]votecalcs!D17</f>
        <v>19.100000000000001</v>
      </c>
    </row>
    <row r="74" spans="1:4">
      <c r="A74" t="s">
        <v>77</v>
      </c>
      <c r="B74" t="s">
        <v>183</v>
      </c>
      <c r="C74">
        <f>[1]votecalcs!M18</f>
        <v>53.1</v>
      </c>
      <c r="D74">
        <f>[1]votecalcs!D18</f>
        <v>27.9</v>
      </c>
    </row>
    <row r="75" spans="1:4">
      <c r="A75" t="s">
        <v>78</v>
      </c>
      <c r="B75" t="s">
        <v>183</v>
      </c>
      <c r="C75">
        <f>[1]votecalcs!M19</f>
        <v>52.4</v>
      </c>
      <c r="D75">
        <f>[1]votecalcs!D19</f>
        <v>22.2</v>
      </c>
    </row>
    <row r="76" spans="1:4">
      <c r="A76" t="s">
        <v>79</v>
      </c>
      <c r="B76" t="s">
        <v>183</v>
      </c>
      <c r="C76">
        <f>[1]votecalcs!M20</f>
        <v>47.6</v>
      </c>
      <c r="D76">
        <f>[1]votecalcs!D20</f>
        <v>-8.3000000000000007</v>
      </c>
    </row>
    <row r="77" spans="1:4">
      <c r="A77" t="s">
        <v>80</v>
      </c>
      <c r="B77" t="s">
        <v>183</v>
      </c>
      <c r="C77">
        <f>[1]votecalcs!M21</f>
        <v>49.3</v>
      </c>
      <c r="D77">
        <f>[1]votecalcs!D21</f>
        <v>-28</v>
      </c>
    </row>
    <row r="78" spans="1:4">
      <c r="A78" t="s">
        <v>81</v>
      </c>
      <c r="B78" t="s">
        <v>183</v>
      </c>
      <c r="C78">
        <f>[1]votecalcs!M22</f>
        <v>48.8</v>
      </c>
      <c r="D78">
        <f>[1]votecalcs!D22</f>
        <v>-30.4</v>
      </c>
    </row>
    <row r="79" spans="1:4">
      <c r="A79" t="s">
        <v>82</v>
      </c>
      <c r="B79" t="s">
        <v>183</v>
      </c>
      <c r="C79">
        <f>[1]votecalcs!M23</f>
        <v>39.700000000000003</v>
      </c>
      <c r="D79">
        <f>[1]votecalcs!D23</f>
        <v>-2.7</v>
      </c>
    </row>
    <row r="80" spans="1:4">
      <c r="A80" t="s">
        <v>83</v>
      </c>
      <c r="B80" t="s">
        <v>183</v>
      </c>
      <c r="C80">
        <f>[1]votecalcs!M24</f>
        <v>46.7</v>
      </c>
      <c r="D80">
        <f>[1]votecalcs!D24</f>
        <v>-4.7</v>
      </c>
    </row>
    <row r="81" spans="1:4">
      <c r="A81" t="s">
        <v>84</v>
      </c>
      <c r="B81" t="s">
        <v>183</v>
      </c>
      <c r="C81">
        <f>[1]votecalcs!M25</f>
        <v>52.2</v>
      </c>
      <c r="D81">
        <f>[1]votecalcs!D25</f>
        <v>18.100000000000001</v>
      </c>
    </row>
    <row r="82" spans="1:4">
      <c r="A82" t="s">
        <v>85</v>
      </c>
      <c r="B82" t="s">
        <v>183</v>
      </c>
      <c r="C82">
        <f>[1]votecalcs!M26</f>
        <v>49.6</v>
      </c>
      <c r="D82">
        <f>[1]votecalcs!D26</f>
        <v>17.2</v>
      </c>
    </row>
    <row r="83" spans="1:4">
      <c r="A83" t="s">
        <v>86</v>
      </c>
      <c r="B83" t="s">
        <v>183</v>
      </c>
      <c r="C83">
        <f>[1]votecalcs!M27</f>
        <v>49.9</v>
      </c>
      <c r="D83">
        <f>[1]votecalcs!D27</f>
        <v>16</v>
      </c>
    </row>
    <row r="84" spans="1:4">
      <c r="A84" t="s">
        <v>87</v>
      </c>
      <c r="B84" t="s">
        <v>183</v>
      </c>
      <c r="C84">
        <f>[1]votecalcs!M28</f>
        <v>53</v>
      </c>
      <c r="D84">
        <f>[1]votecalcs!D28</f>
        <v>26.7</v>
      </c>
    </row>
    <row r="85" spans="1:4">
      <c r="A85" t="s">
        <v>88</v>
      </c>
      <c r="B85" t="s">
        <v>183</v>
      </c>
      <c r="C85">
        <f>[1]votecalcs!M29</f>
        <v>43.4</v>
      </c>
      <c r="D85">
        <f>[1]votecalcs!D29</f>
        <v>-3.1</v>
      </c>
    </row>
    <row r="86" spans="1:4">
      <c r="A86" t="s">
        <v>89</v>
      </c>
      <c r="B86" t="s">
        <v>183</v>
      </c>
      <c r="C86">
        <f>[1]votecalcs!M30</f>
        <v>46</v>
      </c>
      <c r="D86">
        <f>[1]votecalcs!D30</f>
        <v>-3.9</v>
      </c>
    </row>
    <row r="87" spans="1:4">
      <c r="A87" t="s">
        <v>90</v>
      </c>
      <c r="B87" t="s">
        <v>183</v>
      </c>
      <c r="C87">
        <f>[1]votecalcs!M31</f>
        <v>51</v>
      </c>
      <c r="D87">
        <f>[1]votecalcs!D31</f>
        <v>-16</v>
      </c>
    </row>
    <row r="88" spans="1:4">
      <c r="A88" t="s">
        <v>91</v>
      </c>
      <c r="B88" t="s">
        <v>183</v>
      </c>
      <c r="C88">
        <f>[1]votecalcs!M32</f>
        <v>47.7</v>
      </c>
      <c r="D88">
        <f>[1]votecalcs!D32</f>
        <v>-12</v>
      </c>
    </row>
    <row r="89" spans="1:4">
      <c r="A89" t="s">
        <v>92</v>
      </c>
      <c r="B89" t="s">
        <v>183</v>
      </c>
      <c r="C89">
        <f>[1]votecalcs!M33</f>
        <v>49.7</v>
      </c>
      <c r="D89">
        <f>[1]votecalcs!D33</f>
        <v>-25.2</v>
      </c>
    </row>
    <row r="90" spans="1:4">
      <c r="A90" t="s">
        <v>93</v>
      </c>
      <c r="B90" t="s">
        <v>183</v>
      </c>
      <c r="C90">
        <f>[1]votecalcs!M34</f>
        <v>36.1</v>
      </c>
      <c r="D90">
        <f>[1]votecalcs!D34</f>
        <v>2.9</v>
      </c>
    </row>
    <row r="91" spans="1:4">
      <c r="A91" t="s">
        <v>94</v>
      </c>
      <c r="B91" t="s">
        <v>183</v>
      </c>
      <c r="C91">
        <f>[1]votecalcs!M35</f>
        <v>49.9</v>
      </c>
      <c r="D91">
        <f>[1]votecalcs!D35</f>
        <v>32.9</v>
      </c>
    </row>
    <row r="92" spans="1:4">
      <c r="A92" t="s">
        <v>95</v>
      </c>
      <c r="B92" t="s">
        <v>183</v>
      </c>
      <c r="C92">
        <f>[1]votecalcs!M36</f>
        <v>43.8</v>
      </c>
      <c r="D92">
        <f>[1]votecalcs!D36</f>
        <v>6.8</v>
      </c>
    </row>
    <row r="93" spans="1:4">
      <c r="A93" t="s">
        <v>96</v>
      </c>
      <c r="B93" t="s">
        <v>183</v>
      </c>
      <c r="C93">
        <f>[1]votecalcs!M37</f>
        <v>52.8</v>
      </c>
      <c r="D93">
        <f>[1]votecalcs!D37</f>
        <v>34.9</v>
      </c>
    </row>
    <row r="94" spans="1:4">
      <c r="A94" t="s">
        <v>97</v>
      </c>
      <c r="B94" t="s">
        <v>183</v>
      </c>
      <c r="C94">
        <f>[1]votecalcs!M38</f>
        <v>50.5</v>
      </c>
      <c r="D94">
        <f>[1]votecalcs!D38</f>
        <v>-13.4</v>
      </c>
    </row>
    <row r="95" spans="1:4">
      <c r="A95" t="s">
        <v>98</v>
      </c>
      <c r="B95" t="s">
        <v>183</v>
      </c>
      <c r="C95">
        <f>[1]votecalcs!M39</f>
        <v>38.9</v>
      </c>
      <c r="D95">
        <f>[1]votecalcs!D39</f>
        <v>-1.6</v>
      </c>
    </row>
    <row r="96" spans="1:4">
      <c r="A96" t="s">
        <v>99</v>
      </c>
      <c r="B96" t="s">
        <v>183</v>
      </c>
      <c r="C96">
        <f>[1]votecalcs!M40</f>
        <v>51.1</v>
      </c>
      <c r="D96">
        <f>[1]votecalcs!D40</f>
        <v>-22.3</v>
      </c>
    </row>
    <row r="97" spans="1:4">
      <c r="A97" t="s">
        <v>100</v>
      </c>
      <c r="B97" t="s">
        <v>183</v>
      </c>
      <c r="C97">
        <f>[1]votecalcs!M41</f>
        <v>47.9</v>
      </c>
      <c r="D97">
        <f>[1]votecalcs!D41</f>
        <v>14</v>
      </c>
    </row>
    <row r="98" spans="1:4">
      <c r="A98" t="s">
        <v>101</v>
      </c>
      <c r="B98" t="s">
        <v>183</v>
      </c>
      <c r="C98">
        <f>[1]votecalcs!M42</f>
        <v>50.6</v>
      </c>
      <c r="D98">
        <f>[1]votecalcs!D42</f>
        <v>28.6</v>
      </c>
    </row>
    <row r="99" spans="1:4">
      <c r="A99" t="s">
        <v>102</v>
      </c>
      <c r="B99" t="s">
        <v>183</v>
      </c>
      <c r="C99">
        <f>[1]votecalcs!M43</f>
        <v>52.4</v>
      </c>
      <c r="D99">
        <f>[1]votecalcs!D43</f>
        <v>25.2</v>
      </c>
    </row>
    <row r="100" spans="1:4">
      <c r="A100" t="s">
        <v>103</v>
      </c>
      <c r="B100" t="s">
        <v>183</v>
      </c>
      <c r="C100">
        <f>[1]votecalcs!M44</f>
        <v>42.5</v>
      </c>
      <c r="D100">
        <f>[1]votecalcs!D44</f>
        <v>10.6</v>
      </c>
    </row>
    <row r="101" spans="1:4">
      <c r="A101" t="s">
        <v>104</v>
      </c>
      <c r="B101" t="s">
        <v>183</v>
      </c>
      <c r="C101">
        <f>[1]votecalcs!M45</f>
        <v>50.8</v>
      </c>
      <c r="D101">
        <f>[1]votecalcs!D45</f>
        <v>29</v>
      </c>
    </row>
    <row r="102" spans="1:4">
      <c r="A102" t="s">
        <v>105</v>
      </c>
      <c r="B102" t="s">
        <v>183</v>
      </c>
      <c r="C102">
        <f>[1]votecalcs!M46</f>
        <v>49.9</v>
      </c>
      <c r="D102">
        <f>[1]votecalcs!D46</f>
        <v>-34.9</v>
      </c>
    </row>
    <row r="103" spans="1:4">
      <c r="A103" t="s">
        <v>106</v>
      </c>
      <c r="B103" t="s">
        <v>183</v>
      </c>
      <c r="C103">
        <f>[1]votecalcs!M47</f>
        <v>45.2</v>
      </c>
      <c r="D103">
        <f>[1]votecalcs!D47</f>
        <v>-5.5</v>
      </c>
    </row>
    <row r="104" spans="1:4">
      <c r="A104" t="s">
        <v>107</v>
      </c>
      <c r="B104" t="s">
        <v>183</v>
      </c>
      <c r="C104">
        <f>[1]votecalcs!M48</f>
        <v>49.9</v>
      </c>
      <c r="D104">
        <f>[1]votecalcs!D48</f>
        <v>-16.8</v>
      </c>
    </row>
    <row r="105" spans="1:4">
      <c r="A105" t="s">
        <v>108</v>
      </c>
      <c r="B105" t="s">
        <v>183</v>
      </c>
      <c r="C105">
        <f>[1]votecalcs!M49</f>
        <v>52.8</v>
      </c>
      <c r="D105">
        <f>[1]votecalcs!D49</f>
        <v>33.700000000000003</v>
      </c>
    </row>
    <row r="106" spans="1:4">
      <c r="A106" t="s">
        <v>109</v>
      </c>
      <c r="B106" t="s">
        <v>183</v>
      </c>
      <c r="C106">
        <f>[1]votecalcs!M50</f>
        <v>38.700000000000003</v>
      </c>
      <c r="D106">
        <f>[1]votecalcs!D50</f>
        <v>0.2</v>
      </c>
    </row>
    <row r="107" spans="1:4">
      <c r="A107" t="s">
        <v>110</v>
      </c>
      <c r="B107" t="s">
        <v>183</v>
      </c>
      <c r="C107">
        <f>[1]votecalcs!M51</f>
        <v>48.5</v>
      </c>
      <c r="D107">
        <f>[1]votecalcs!D51</f>
        <v>45</v>
      </c>
    </row>
    <row r="108" spans="1:4">
      <c r="A108" t="s">
        <v>111</v>
      </c>
      <c r="B108" t="s">
        <v>183</v>
      </c>
      <c r="C108">
        <f>[1]votecalcs!M52</f>
        <v>47.9</v>
      </c>
      <c r="D108">
        <f>[1]votecalcs!D52</f>
        <v>-83</v>
      </c>
    </row>
    <row r="109" spans="1:4">
      <c r="A109" t="s">
        <v>112</v>
      </c>
      <c r="B109" t="s">
        <v>183</v>
      </c>
      <c r="C109">
        <f>[1]votecalcs!M53</f>
        <v>55.6</v>
      </c>
      <c r="D109">
        <f>[1]votecalcs!D53</f>
        <v>-20.5</v>
      </c>
    </row>
    <row r="110" spans="1:4">
      <c r="A110" t="s">
        <v>113</v>
      </c>
      <c r="B110" t="s">
        <v>183</v>
      </c>
      <c r="C110">
        <f>[1]votecalcs!M54</f>
        <v>55.6</v>
      </c>
      <c r="D110">
        <f>[1]votecalcs!D54</f>
        <v>3</v>
      </c>
    </row>
    <row r="111" spans="1:4">
      <c r="A111" t="s">
        <v>114</v>
      </c>
      <c r="B111" t="s">
        <v>183</v>
      </c>
      <c r="C111">
        <f>[1]votecalcs!M55</f>
        <v>55.6</v>
      </c>
      <c r="D111">
        <f>[1]votecalcs!D55</f>
        <v>22</v>
      </c>
    </row>
    <row r="112" spans="1:4">
      <c r="A112" t="s">
        <v>115</v>
      </c>
      <c r="B112" t="s">
        <v>183</v>
      </c>
      <c r="C112">
        <f>[1]votecalcs!M56</f>
        <v>55.6</v>
      </c>
      <c r="D112">
        <f>[1]votecalcs!D56</f>
        <v>4</v>
      </c>
    </row>
    <row r="113" spans="1:4">
      <c r="A113" t="s">
        <v>116</v>
      </c>
      <c r="B113" t="s">
        <v>183</v>
      </c>
      <c r="C113">
        <f>[1]votecalcs!M57</f>
        <v>55.6</v>
      </c>
      <c r="D113">
        <f>[1]votecalcs!D57</f>
        <v>53.9</v>
      </c>
    </row>
    <row r="114" spans="1:4">
      <c r="A114" t="s">
        <v>61</v>
      </c>
      <c r="B114" t="s">
        <v>185</v>
      </c>
      <c r="C114">
        <f>[1]votecalcs!N2</f>
        <v>41.9</v>
      </c>
      <c r="D114">
        <f>[1]votecalcs!F2</f>
        <v>28.7</v>
      </c>
    </row>
    <row r="115" spans="1:4">
      <c r="A115" t="s">
        <v>62</v>
      </c>
      <c r="B115" t="s">
        <v>185</v>
      </c>
      <c r="C115">
        <f>[1]votecalcs!N3</f>
        <v>37.9</v>
      </c>
      <c r="D115">
        <f>[1]votecalcs!F3</f>
        <v>18</v>
      </c>
    </row>
    <row r="116" spans="1:4">
      <c r="A116" t="s">
        <v>63</v>
      </c>
      <c r="B116" t="s">
        <v>185</v>
      </c>
      <c r="C116">
        <f>[1]votecalcs!N4</f>
        <v>31.7</v>
      </c>
      <c r="D116">
        <f>[1]votecalcs!F4</f>
        <v>1.6</v>
      </c>
    </row>
    <row r="117" spans="1:4">
      <c r="A117" t="s">
        <v>64</v>
      </c>
      <c r="B117" t="s">
        <v>185</v>
      </c>
      <c r="C117">
        <f>[1]votecalcs!N5</f>
        <v>42.4</v>
      </c>
      <c r="D117">
        <f>[1]votecalcs!F5</f>
        <v>31.1</v>
      </c>
    </row>
    <row r="118" spans="1:4">
      <c r="A118" t="s">
        <v>65</v>
      </c>
      <c r="B118" t="s">
        <v>185</v>
      </c>
      <c r="C118">
        <f>[1]votecalcs!N6</f>
        <v>34.6</v>
      </c>
      <c r="D118">
        <f>[1]votecalcs!F6</f>
        <v>-27.2</v>
      </c>
    </row>
    <row r="119" spans="1:4">
      <c r="A119" t="s">
        <v>66</v>
      </c>
      <c r="B119" t="s">
        <v>185</v>
      </c>
      <c r="C119">
        <f>[1]votecalcs!N7</f>
        <v>38.299999999999997</v>
      </c>
      <c r="D119">
        <f>[1]votecalcs!F7</f>
        <v>-13.1</v>
      </c>
    </row>
    <row r="120" spans="1:4">
      <c r="A120" t="s">
        <v>67</v>
      </c>
      <c r="B120" t="s">
        <v>185</v>
      </c>
      <c r="C120">
        <f>[1]votecalcs!N8</f>
        <v>40.299999999999997</v>
      </c>
      <c r="D120">
        <f>[1]votecalcs!F8</f>
        <v>-19.8</v>
      </c>
    </row>
    <row r="121" spans="1:4">
      <c r="A121" t="s">
        <v>68</v>
      </c>
      <c r="B121" t="s">
        <v>185</v>
      </c>
      <c r="C121">
        <f>[1]votecalcs!N9</f>
        <v>39.299999999999997</v>
      </c>
      <c r="D121">
        <f>[1]votecalcs!F9</f>
        <v>-18.600000000000001</v>
      </c>
    </row>
    <row r="122" spans="1:4">
      <c r="A122" t="s">
        <v>69</v>
      </c>
      <c r="B122" t="s">
        <v>185</v>
      </c>
      <c r="C122">
        <f>[1]votecalcs!N10</f>
        <v>31.4</v>
      </c>
      <c r="D122">
        <f>[1]votecalcs!F10</f>
        <v>0.8</v>
      </c>
    </row>
    <row r="123" spans="1:4">
      <c r="A123" t="s">
        <v>70</v>
      </c>
      <c r="B123" t="s">
        <v>185</v>
      </c>
      <c r="C123">
        <f>[1]votecalcs!N11</f>
        <v>34.1</v>
      </c>
      <c r="D123">
        <f>[1]votecalcs!F11</f>
        <v>7.3</v>
      </c>
    </row>
    <row r="124" spans="1:4">
      <c r="A124" t="s">
        <v>71</v>
      </c>
      <c r="B124" t="s">
        <v>185</v>
      </c>
      <c r="C124">
        <f>[1]votecalcs!N12</f>
        <v>40.1</v>
      </c>
      <c r="D124">
        <f>[1]votecalcs!F12</f>
        <v>-38.9</v>
      </c>
    </row>
    <row r="125" spans="1:4">
      <c r="A125" t="s">
        <v>72</v>
      </c>
      <c r="B125" t="s">
        <v>185</v>
      </c>
      <c r="C125">
        <f>[1]votecalcs!N13</f>
        <v>42</v>
      </c>
      <c r="D125">
        <f>[1]votecalcs!F13</f>
        <v>35.200000000000003</v>
      </c>
    </row>
    <row r="126" spans="1:4">
      <c r="A126" t="s">
        <v>73</v>
      </c>
      <c r="B126" t="s">
        <v>185</v>
      </c>
      <c r="C126">
        <f>[1]votecalcs!N14</f>
        <v>39.200000000000003</v>
      </c>
      <c r="D126">
        <f>[1]votecalcs!F14</f>
        <v>-19.7</v>
      </c>
    </row>
    <row r="127" spans="1:4">
      <c r="A127" t="s">
        <v>74</v>
      </c>
      <c r="B127" t="s">
        <v>185</v>
      </c>
      <c r="C127">
        <f>[1]votecalcs!N15</f>
        <v>39.200000000000003</v>
      </c>
      <c r="D127">
        <f>[1]votecalcs!F15</f>
        <v>19</v>
      </c>
    </row>
    <row r="128" spans="1:4">
      <c r="A128" t="s">
        <v>75</v>
      </c>
      <c r="B128" t="s">
        <v>185</v>
      </c>
      <c r="C128">
        <f>[1]votecalcs!N16</f>
        <v>33.1</v>
      </c>
      <c r="D128">
        <f>[1]votecalcs!F16</f>
        <v>4.7</v>
      </c>
    </row>
    <row r="129" spans="1:4">
      <c r="A129" t="s">
        <v>76</v>
      </c>
      <c r="B129" t="s">
        <v>185</v>
      </c>
      <c r="C129">
        <f>[1]votecalcs!N17</f>
        <v>40</v>
      </c>
      <c r="D129">
        <f>[1]votecalcs!F17</f>
        <v>20.8</v>
      </c>
    </row>
    <row r="130" spans="1:4">
      <c r="A130" t="s">
        <v>77</v>
      </c>
      <c r="B130" t="s">
        <v>185</v>
      </c>
      <c r="C130">
        <f>[1]votecalcs!N18</f>
        <v>42.5</v>
      </c>
      <c r="D130">
        <f>[1]votecalcs!F18</f>
        <v>30</v>
      </c>
    </row>
    <row r="131" spans="1:4">
      <c r="A131" t="s">
        <v>78</v>
      </c>
      <c r="B131" t="s">
        <v>185</v>
      </c>
      <c r="C131">
        <f>[1]votecalcs!N19</f>
        <v>41.9</v>
      </c>
      <c r="D131">
        <f>[1]votecalcs!F19</f>
        <v>24</v>
      </c>
    </row>
    <row r="132" spans="1:4">
      <c r="A132" t="s">
        <v>79</v>
      </c>
      <c r="B132" t="s">
        <v>185</v>
      </c>
      <c r="C132">
        <f>[1]votecalcs!N20</f>
        <v>38.1</v>
      </c>
      <c r="D132">
        <f>[1]votecalcs!F20</f>
        <v>-5.9</v>
      </c>
    </row>
    <row r="133" spans="1:4">
      <c r="A133" t="s">
        <v>80</v>
      </c>
      <c r="B133" t="s">
        <v>185</v>
      </c>
      <c r="C133">
        <f>[1]votecalcs!N21</f>
        <v>39.5</v>
      </c>
      <c r="D133">
        <f>[1]votecalcs!F21</f>
        <v>-26.5</v>
      </c>
    </row>
    <row r="134" spans="1:4">
      <c r="A134" t="s">
        <v>81</v>
      </c>
      <c r="B134" t="s">
        <v>185</v>
      </c>
      <c r="C134">
        <f>[1]votecalcs!N22</f>
        <v>39.1</v>
      </c>
      <c r="D134">
        <f>[1]votecalcs!F22</f>
        <v>-28.1</v>
      </c>
    </row>
    <row r="135" spans="1:4">
      <c r="A135" t="s">
        <v>82</v>
      </c>
      <c r="B135" t="s">
        <v>185</v>
      </c>
      <c r="C135">
        <f>[1]votecalcs!N23</f>
        <v>31.8</v>
      </c>
      <c r="D135">
        <f>[1]votecalcs!F23</f>
        <v>-3</v>
      </c>
    </row>
    <row r="136" spans="1:4">
      <c r="A136" t="s">
        <v>83</v>
      </c>
      <c r="B136" t="s">
        <v>185</v>
      </c>
      <c r="C136">
        <f>[1]votecalcs!N24</f>
        <v>37.4</v>
      </c>
      <c r="D136">
        <f>[1]votecalcs!F24</f>
        <v>-8.6</v>
      </c>
    </row>
    <row r="137" spans="1:4">
      <c r="A137" t="s">
        <v>84</v>
      </c>
      <c r="B137" t="s">
        <v>185</v>
      </c>
      <c r="C137">
        <f>[1]votecalcs!N25</f>
        <v>41.8</v>
      </c>
      <c r="D137">
        <f>[1]votecalcs!F25</f>
        <v>19.7</v>
      </c>
    </row>
    <row r="138" spans="1:4">
      <c r="A138" t="s">
        <v>85</v>
      </c>
      <c r="B138" t="s">
        <v>185</v>
      </c>
      <c r="C138">
        <f>[1]votecalcs!N26</f>
        <v>39.700000000000003</v>
      </c>
      <c r="D138">
        <f>[1]votecalcs!F26</f>
        <v>18.600000000000001</v>
      </c>
    </row>
    <row r="139" spans="1:4">
      <c r="A139" t="s">
        <v>86</v>
      </c>
      <c r="B139" t="s">
        <v>185</v>
      </c>
      <c r="C139">
        <f>[1]votecalcs!N27</f>
        <v>39.9</v>
      </c>
      <c r="D139">
        <f>[1]votecalcs!F27</f>
        <v>18.899999999999999</v>
      </c>
    </row>
    <row r="140" spans="1:4">
      <c r="A140" t="s">
        <v>87</v>
      </c>
      <c r="B140" t="s">
        <v>185</v>
      </c>
      <c r="C140">
        <f>[1]votecalcs!N28</f>
        <v>42.4</v>
      </c>
      <c r="D140">
        <f>[1]votecalcs!F28</f>
        <v>26.9</v>
      </c>
    </row>
    <row r="141" spans="1:4">
      <c r="A141" t="s">
        <v>88</v>
      </c>
      <c r="B141" t="s">
        <v>185</v>
      </c>
      <c r="C141">
        <f>[1]votecalcs!N29</f>
        <v>34.700000000000003</v>
      </c>
      <c r="D141">
        <f>[1]votecalcs!F29</f>
        <v>-4.8</v>
      </c>
    </row>
    <row r="142" spans="1:4">
      <c r="A142" t="s">
        <v>89</v>
      </c>
      <c r="B142" t="s">
        <v>185</v>
      </c>
      <c r="C142">
        <f>[1]votecalcs!N30</f>
        <v>36.799999999999997</v>
      </c>
      <c r="D142">
        <f>[1]votecalcs!F30</f>
        <v>-5.9</v>
      </c>
    </row>
    <row r="143" spans="1:4">
      <c r="A143" t="s">
        <v>90</v>
      </c>
      <c r="B143" t="s">
        <v>185</v>
      </c>
      <c r="C143">
        <f>[1]votecalcs!N31</f>
        <v>40.799999999999997</v>
      </c>
      <c r="D143">
        <f>[1]votecalcs!F31</f>
        <v>-20.399999999999999</v>
      </c>
    </row>
    <row r="144" spans="1:4">
      <c r="A144" t="s">
        <v>91</v>
      </c>
      <c r="B144" t="s">
        <v>185</v>
      </c>
      <c r="C144">
        <f>[1]votecalcs!N32</f>
        <v>38.200000000000003</v>
      </c>
      <c r="D144">
        <f>[1]votecalcs!F32</f>
        <v>-16</v>
      </c>
    </row>
    <row r="145" spans="1:4">
      <c r="A145" t="s">
        <v>92</v>
      </c>
      <c r="B145" t="s">
        <v>185</v>
      </c>
      <c r="C145">
        <f>[1]votecalcs!N33</f>
        <v>39.799999999999997</v>
      </c>
      <c r="D145">
        <f>[1]votecalcs!F33</f>
        <v>-24.7</v>
      </c>
    </row>
    <row r="146" spans="1:4">
      <c r="A146" t="s">
        <v>93</v>
      </c>
      <c r="B146" t="s">
        <v>185</v>
      </c>
      <c r="C146">
        <f>[1]votecalcs!N34</f>
        <v>28.9</v>
      </c>
      <c r="D146">
        <f>[1]votecalcs!F34</f>
        <v>2.9</v>
      </c>
    </row>
    <row r="147" spans="1:4">
      <c r="A147" t="s">
        <v>94</v>
      </c>
      <c r="B147" t="s">
        <v>185</v>
      </c>
      <c r="C147">
        <f>[1]votecalcs!N35</f>
        <v>39.9</v>
      </c>
      <c r="D147">
        <f>[1]votecalcs!F35</f>
        <v>32.6</v>
      </c>
    </row>
    <row r="148" spans="1:4">
      <c r="A148" t="s">
        <v>95</v>
      </c>
      <c r="B148" t="s">
        <v>185</v>
      </c>
      <c r="C148">
        <f>[1]votecalcs!N36</f>
        <v>35</v>
      </c>
      <c r="D148">
        <f>[1]votecalcs!F36</f>
        <v>9.4</v>
      </c>
    </row>
    <row r="149" spans="1:4">
      <c r="A149" t="s">
        <v>96</v>
      </c>
      <c r="B149" t="s">
        <v>185</v>
      </c>
      <c r="C149">
        <f>[1]votecalcs!N37</f>
        <v>42.3</v>
      </c>
      <c r="D149">
        <f>[1]votecalcs!F37</f>
        <v>36.700000000000003</v>
      </c>
    </row>
    <row r="150" spans="1:4">
      <c r="A150" t="s">
        <v>97</v>
      </c>
      <c r="B150" t="s">
        <v>185</v>
      </c>
      <c r="C150">
        <f>[1]votecalcs!N38</f>
        <v>40.4</v>
      </c>
      <c r="D150">
        <f>[1]votecalcs!F38</f>
        <v>-18.399999999999999</v>
      </c>
    </row>
    <row r="151" spans="1:4">
      <c r="A151" t="s">
        <v>98</v>
      </c>
      <c r="B151" t="s">
        <v>185</v>
      </c>
      <c r="C151">
        <f>[1]votecalcs!N39</f>
        <v>31.1</v>
      </c>
      <c r="D151">
        <f>[1]votecalcs!F39</f>
        <v>-1.4</v>
      </c>
    </row>
    <row r="152" spans="1:4">
      <c r="A152" t="s">
        <v>99</v>
      </c>
      <c r="B152" t="s">
        <v>185</v>
      </c>
      <c r="C152">
        <f>[1]votecalcs!N40</f>
        <v>40.9</v>
      </c>
      <c r="D152">
        <f>[1]votecalcs!F40</f>
        <v>-20.7</v>
      </c>
    </row>
    <row r="153" spans="1:4">
      <c r="A153" t="s">
        <v>100</v>
      </c>
      <c r="B153" t="s">
        <v>185</v>
      </c>
      <c r="C153">
        <f>[1]votecalcs!N41</f>
        <v>38.299999999999997</v>
      </c>
      <c r="D153">
        <f>[1]votecalcs!F41</f>
        <v>17.8</v>
      </c>
    </row>
    <row r="154" spans="1:4">
      <c r="A154" t="s">
        <v>101</v>
      </c>
      <c r="B154" t="s">
        <v>185</v>
      </c>
      <c r="C154">
        <f>[1]votecalcs!N42</f>
        <v>40.5</v>
      </c>
      <c r="D154">
        <f>[1]votecalcs!F42</f>
        <v>28.7</v>
      </c>
    </row>
    <row r="155" spans="1:4">
      <c r="A155" t="s">
        <v>102</v>
      </c>
      <c r="B155" t="s">
        <v>185</v>
      </c>
      <c r="C155">
        <f>[1]votecalcs!N43</f>
        <v>41.9</v>
      </c>
      <c r="D155">
        <f>[1]votecalcs!F43</f>
        <v>27.1</v>
      </c>
    </row>
    <row r="156" spans="1:4">
      <c r="A156" t="s">
        <v>103</v>
      </c>
      <c r="B156" t="s">
        <v>185</v>
      </c>
      <c r="C156">
        <f>[1]votecalcs!N44</f>
        <v>34</v>
      </c>
      <c r="D156">
        <f>[1]votecalcs!F44</f>
        <v>11.9</v>
      </c>
    </row>
    <row r="157" spans="1:4">
      <c r="A157" t="s">
        <v>104</v>
      </c>
      <c r="B157" t="s">
        <v>185</v>
      </c>
      <c r="C157">
        <f>[1]votecalcs!N45</f>
        <v>40.700000000000003</v>
      </c>
      <c r="D157">
        <f>[1]votecalcs!F45</f>
        <v>30.9</v>
      </c>
    </row>
    <row r="158" spans="1:4">
      <c r="A158" t="s">
        <v>105</v>
      </c>
      <c r="B158" t="s">
        <v>185</v>
      </c>
      <c r="C158">
        <f>[1]votecalcs!N46</f>
        <v>39.9</v>
      </c>
      <c r="D158">
        <f>[1]votecalcs!F46</f>
        <v>-31.6</v>
      </c>
    </row>
    <row r="159" spans="1:4">
      <c r="A159" t="s">
        <v>106</v>
      </c>
      <c r="B159" t="s">
        <v>185</v>
      </c>
      <c r="C159">
        <f>[1]votecalcs!N47</f>
        <v>36.200000000000003</v>
      </c>
      <c r="D159">
        <f>[1]votecalcs!F47</f>
        <v>-12.4</v>
      </c>
    </row>
    <row r="160" spans="1:4">
      <c r="A160" t="s">
        <v>107</v>
      </c>
      <c r="B160" t="s">
        <v>185</v>
      </c>
      <c r="C160">
        <f>[1]votecalcs!N48</f>
        <v>39.9</v>
      </c>
      <c r="D160">
        <f>[1]votecalcs!F48</f>
        <v>-19.8</v>
      </c>
    </row>
    <row r="161" spans="1:4">
      <c r="A161" t="s">
        <v>108</v>
      </c>
      <c r="B161" t="s">
        <v>185</v>
      </c>
      <c r="C161">
        <f>[1]votecalcs!N49</f>
        <v>42.3</v>
      </c>
      <c r="D161">
        <f>[1]votecalcs!F49</f>
        <v>37.200000000000003</v>
      </c>
    </row>
    <row r="162" spans="1:4">
      <c r="A162" t="s">
        <v>109</v>
      </c>
      <c r="B162" t="s">
        <v>185</v>
      </c>
      <c r="C162">
        <f>[1]votecalcs!N50</f>
        <v>31</v>
      </c>
      <c r="D162">
        <f>[1]votecalcs!F50</f>
        <v>-0.9</v>
      </c>
    </row>
    <row r="163" spans="1:4">
      <c r="A163" t="s">
        <v>110</v>
      </c>
      <c r="B163" t="s">
        <v>185</v>
      </c>
      <c r="C163">
        <f>[1]votecalcs!N51</f>
        <v>38.799999999999997</v>
      </c>
      <c r="D163">
        <f>[1]votecalcs!F51</f>
        <v>46.1</v>
      </c>
    </row>
    <row r="164" spans="1:4">
      <c r="A164" t="s">
        <v>111</v>
      </c>
      <c r="B164" t="s">
        <v>185</v>
      </c>
      <c r="C164">
        <f>[1]votecalcs!N52</f>
        <v>38.299999999999997</v>
      </c>
      <c r="D164">
        <f>[1]votecalcs!F52</f>
        <v>-56.8</v>
      </c>
    </row>
    <row r="165" spans="1:4">
      <c r="A165" t="s">
        <v>112</v>
      </c>
      <c r="B165" t="s">
        <v>185</v>
      </c>
      <c r="C165">
        <f>[1]votecalcs!N53</f>
        <v>44.4</v>
      </c>
      <c r="D165">
        <f>[1]votecalcs!F53</f>
        <v>-20</v>
      </c>
    </row>
    <row r="166" spans="1:4">
      <c r="A166" t="s">
        <v>113</v>
      </c>
      <c r="B166" t="s">
        <v>185</v>
      </c>
      <c r="C166">
        <f>[1]votecalcs!N54</f>
        <v>44.4</v>
      </c>
      <c r="D166">
        <f>[1]votecalcs!F54</f>
        <v>5.4</v>
      </c>
    </row>
    <row r="167" spans="1:4">
      <c r="A167" t="s">
        <v>114</v>
      </c>
      <c r="B167" t="s">
        <v>185</v>
      </c>
      <c r="C167">
        <f>[1]votecalcs!N55</f>
        <v>44.4</v>
      </c>
      <c r="D167">
        <f>[1]votecalcs!F55</f>
        <v>24.8</v>
      </c>
    </row>
    <row r="168" spans="1:4">
      <c r="A168" t="s">
        <v>115</v>
      </c>
      <c r="B168" t="s">
        <v>185</v>
      </c>
      <c r="C168">
        <f>[1]votecalcs!N56</f>
        <v>44.4</v>
      </c>
      <c r="D168">
        <f>[1]votecalcs!F56</f>
        <v>2.7</v>
      </c>
    </row>
    <row r="169" spans="1:4">
      <c r="A169" t="s">
        <v>116</v>
      </c>
      <c r="B169" t="s">
        <v>185</v>
      </c>
      <c r="C169">
        <f>[1]votecalcs!N57</f>
        <v>44.4</v>
      </c>
      <c r="D169">
        <f>[1]votecalcs!F57</f>
        <v>56.8</v>
      </c>
    </row>
    <row r="170" spans="1:4">
      <c r="A170" t="s">
        <v>61</v>
      </c>
      <c r="B170" t="s">
        <v>186</v>
      </c>
      <c r="C170">
        <f>[1]votecalcs!O2</f>
        <v>5.7</v>
      </c>
      <c r="D170">
        <f ca="1">[1]votecalcs!H2</f>
        <v>25</v>
      </c>
    </row>
    <row r="171" spans="1:4">
      <c r="A171" t="s">
        <v>62</v>
      </c>
      <c r="B171" t="s">
        <v>186</v>
      </c>
      <c r="C171">
        <f>[1]votecalcs!O3</f>
        <v>14.2</v>
      </c>
      <c r="D171">
        <f ca="1">[1]votecalcs!H3</f>
        <v>11.4</v>
      </c>
    </row>
    <row r="172" spans="1:4">
      <c r="A172" t="s">
        <v>63</v>
      </c>
      <c r="B172" t="s">
        <v>186</v>
      </c>
      <c r="C172">
        <f>[1]votecalcs!O4</f>
        <v>13.8</v>
      </c>
      <c r="D172">
        <f ca="1">[1]votecalcs!H4</f>
        <v>2.5</v>
      </c>
    </row>
    <row r="173" spans="1:4">
      <c r="A173" t="s">
        <v>64</v>
      </c>
      <c r="B173" t="s">
        <v>186</v>
      </c>
      <c r="C173">
        <f>[1]votecalcs!O5</f>
        <v>4.7</v>
      </c>
      <c r="D173">
        <f ca="1">[1]votecalcs!H5</f>
        <v>22.4</v>
      </c>
    </row>
    <row r="174" spans="1:4">
      <c r="A174" t="s">
        <v>65</v>
      </c>
      <c r="B174" t="s">
        <v>186</v>
      </c>
      <c r="C174">
        <f>[1]votecalcs!O6</f>
        <v>8.9</v>
      </c>
      <c r="D174">
        <f ca="1">[1]votecalcs!H6</f>
        <v>-30.6</v>
      </c>
    </row>
    <row r="175" spans="1:4">
      <c r="A175" t="s">
        <v>66</v>
      </c>
      <c r="B175" t="s">
        <v>186</v>
      </c>
      <c r="C175">
        <f>[1]votecalcs!O7</f>
        <v>10</v>
      </c>
      <c r="D175">
        <f ca="1">[1]votecalcs!H7</f>
        <v>-2.9</v>
      </c>
    </row>
    <row r="176" spans="1:4">
      <c r="A176" t="s">
        <v>67</v>
      </c>
      <c r="B176" t="s">
        <v>186</v>
      </c>
      <c r="C176">
        <f>[1]votecalcs!O8</f>
        <v>8.5</v>
      </c>
      <c r="D176">
        <f ca="1">[1]votecalcs!H8</f>
        <v>-15.4</v>
      </c>
    </row>
    <row r="177" spans="1:4">
      <c r="A177" t="s">
        <v>68</v>
      </c>
      <c r="B177" t="s">
        <v>186</v>
      </c>
      <c r="C177">
        <f>[1]votecalcs!O9</f>
        <v>11.6</v>
      </c>
      <c r="D177">
        <f ca="1">[1]votecalcs!H9</f>
        <v>-18.600000000000001</v>
      </c>
    </row>
    <row r="178" spans="1:4">
      <c r="A178" t="s">
        <v>69</v>
      </c>
      <c r="B178" t="s">
        <v>186</v>
      </c>
      <c r="C178">
        <f>[1]votecalcs!O10</f>
        <v>13.5</v>
      </c>
      <c r="D178">
        <f ca="1">[1]votecalcs!H10</f>
        <v>-0.6</v>
      </c>
    </row>
    <row r="179" spans="1:4">
      <c r="A179" t="s">
        <v>70</v>
      </c>
      <c r="B179" t="s">
        <v>186</v>
      </c>
      <c r="C179">
        <f>[1]votecalcs!O11</f>
        <v>13.4</v>
      </c>
      <c r="D179">
        <f ca="1">[1]votecalcs!H11</f>
        <v>3.6</v>
      </c>
    </row>
    <row r="180" spans="1:4">
      <c r="A180" t="s">
        <v>71</v>
      </c>
      <c r="B180" t="s">
        <v>186</v>
      </c>
      <c r="C180">
        <f>[1]votecalcs!O12</f>
        <v>9.8000000000000007</v>
      </c>
      <c r="D180">
        <f ca="1">[1]votecalcs!H12</f>
        <v>-34.5</v>
      </c>
    </row>
    <row r="181" spans="1:4">
      <c r="A181" t="s">
        <v>72</v>
      </c>
      <c r="B181" t="s">
        <v>186</v>
      </c>
      <c r="C181">
        <f>[1]votecalcs!O13</f>
        <v>5.5</v>
      </c>
      <c r="D181">
        <f ca="1">[1]votecalcs!H13</f>
        <v>20.5</v>
      </c>
    </row>
    <row r="182" spans="1:4">
      <c r="A182" t="s">
        <v>73</v>
      </c>
      <c r="B182" t="s">
        <v>186</v>
      </c>
      <c r="C182">
        <f>[1]votecalcs!O14</f>
        <v>11.8</v>
      </c>
      <c r="D182">
        <f ca="1">[1]votecalcs!H14</f>
        <v>-19.100000000000001</v>
      </c>
    </row>
    <row r="183" spans="1:4">
      <c r="A183" t="s">
        <v>74</v>
      </c>
      <c r="B183" t="s">
        <v>186</v>
      </c>
      <c r="C183">
        <f>[1]votecalcs!O15</f>
        <v>11.7</v>
      </c>
      <c r="D183">
        <f ca="1">[1]votecalcs!H15</f>
        <v>15.7</v>
      </c>
    </row>
    <row r="184" spans="1:4">
      <c r="A184" t="s">
        <v>75</v>
      </c>
      <c r="B184" t="s">
        <v>186</v>
      </c>
      <c r="C184">
        <f>[1]votecalcs!O16</f>
        <v>13.3</v>
      </c>
      <c r="D184">
        <f ca="1">[1]votecalcs!H16</f>
        <v>1.7</v>
      </c>
    </row>
    <row r="185" spans="1:4">
      <c r="A185" t="s">
        <v>76</v>
      </c>
      <c r="B185" t="s">
        <v>186</v>
      </c>
      <c r="C185">
        <f>[1]votecalcs!O17</f>
        <v>10</v>
      </c>
      <c r="D185">
        <f ca="1">[1]votecalcs!H17</f>
        <v>17.3</v>
      </c>
    </row>
    <row r="186" spans="1:4">
      <c r="A186" t="s">
        <v>77</v>
      </c>
      <c r="B186" t="s">
        <v>186</v>
      </c>
      <c r="C186">
        <f>[1]votecalcs!O18</f>
        <v>3.1</v>
      </c>
      <c r="D186">
        <f ca="1">[1]votecalcs!H18</f>
        <v>27.3</v>
      </c>
    </row>
    <row r="187" spans="1:4">
      <c r="A187" t="s">
        <v>78</v>
      </c>
      <c r="B187" t="s">
        <v>186</v>
      </c>
      <c r="C187">
        <f>[1]votecalcs!O19</f>
        <v>5.7</v>
      </c>
      <c r="D187">
        <f ca="1">[1]votecalcs!H19</f>
        <v>19.8</v>
      </c>
    </row>
    <row r="188" spans="1:4">
      <c r="A188" t="s">
        <v>79</v>
      </c>
      <c r="B188" t="s">
        <v>186</v>
      </c>
      <c r="C188">
        <f>[1]votecalcs!O20</f>
        <v>11.9</v>
      </c>
      <c r="D188">
        <f ca="1">[1]votecalcs!H20</f>
        <v>-7.6</v>
      </c>
    </row>
    <row r="189" spans="1:4">
      <c r="A189" t="s">
        <v>80</v>
      </c>
      <c r="B189" t="s">
        <v>186</v>
      </c>
      <c r="C189">
        <f>[1]votecalcs!O21</f>
        <v>11.2</v>
      </c>
      <c r="D189">
        <f ca="1">[1]votecalcs!H21</f>
        <v>-23.7</v>
      </c>
    </row>
    <row r="190" spans="1:4">
      <c r="A190" t="s">
        <v>81</v>
      </c>
      <c r="B190" t="s">
        <v>186</v>
      </c>
      <c r="C190">
        <f>[1]votecalcs!O22</f>
        <v>9.6</v>
      </c>
      <c r="D190">
        <f ca="1">[1]votecalcs!H22</f>
        <v>-21.8</v>
      </c>
    </row>
    <row r="191" spans="1:4">
      <c r="A191" t="s">
        <v>82</v>
      </c>
      <c r="B191" t="s">
        <v>186</v>
      </c>
      <c r="C191">
        <f>[1]votecalcs!O23</f>
        <v>13.5</v>
      </c>
      <c r="D191">
        <f ca="1">[1]votecalcs!H23</f>
        <v>-4.3</v>
      </c>
    </row>
    <row r="192" spans="1:4">
      <c r="A192" t="s">
        <v>83</v>
      </c>
      <c r="B192" t="s">
        <v>186</v>
      </c>
      <c r="C192">
        <f>[1]votecalcs!O24</f>
        <v>13.9</v>
      </c>
      <c r="D192">
        <f ca="1">[1]votecalcs!H24</f>
        <v>-5.0999999999999996</v>
      </c>
    </row>
    <row r="193" spans="1:4">
      <c r="A193" t="s">
        <v>84</v>
      </c>
      <c r="B193" t="s">
        <v>186</v>
      </c>
      <c r="C193">
        <f>[1]votecalcs!O25</f>
        <v>6</v>
      </c>
      <c r="D193">
        <f ca="1">[1]votecalcs!H25</f>
        <v>14.5</v>
      </c>
    </row>
    <row r="194" spans="1:4">
      <c r="A194" t="s">
        <v>85</v>
      </c>
      <c r="B194" t="s">
        <v>186</v>
      </c>
      <c r="C194">
        <f>[1]votecalcs!O26</f>
        <v>10.3</v>
      </c>
      <c r="D194">
        <f ca="1">[1]votecalcs!H26</f>
        <v>14</v>
      </c>
    </row>
    <row r="195" spans="1:4">
      <c r="A195" t="s">
        <v>86</v>
      </c>
      <c r="B195" t="s">
        <v>186</v>
      </c>
      <c r="C195">
        <f>[1]votecalcs!O27</f>
        <v>10</v>
      </c>
      <c r="D195">
        <f ca="1">[1]votecalcs!H27</f>
        <v>15.6</v>
      </c>
    </row>
    <row r="196" spans="1:4">
      <c r="A196" t="s">
        <v>87</v>
      </c>
      <c r="B196" t="s">
        <v>186</v>
      </c>
      <c r="C196">
        <f>[1]votecalcs!O28</f>
        <v>4.5999999999999996</v>
      </c>
      <c r="D196">
        <f ca="1">[1]votecalcs!H28</f>
        <v>9.1999999999999993</v>
      </c>
    </row>
    <row r="197" spans="1:4">
      <c r="A197" t="s">
        <v>88</v>
      </c>
      <c r="B197" t="s">
        <v>186</v>
      </c>
      <c r="C197">
        <f>[1]votecalcs!O29</f>
        <v>14.4</v>
      </c>
      <c r="D197">
        <f ca="1">[1]votecalcs!H29</f>
        <v>-4.9000000000000004</v>
      </c>
    </row>
    <row r="198" spans="1:4">
      <c r="A198" t="s">
        <v>89</v>
      </c>
      <c r="B198" t="s">
        <v>186</v>
      </c>
      <c r="C198">
        <f>[1]votecalcs!O30</f>
        <v>13.3</v>
      </c>
      <c r="D198">
        <f ca="1">[1]votecalcs!H30</f>
        <v>-4.3</v>
      </c>
    </row>
    <row r="199" spans="1:4">
      <c r="A199" t="s">
        <v>90</v>
      </c>
      <c r="B199" t="s">
        <v>186</v>
      </c>
      <c r="C199">
        <f>[1]votecalcs!O31</f>
        <v>8.3000000000000007</v>
      </c>
      <c r="D199">
        <f ca="1">[1]votecalcs!H31</f>
        <v>-13.7</v>
      </c>
    </row>
    <row r="200" spans="1:4">
      <c r="A200" t="s">
        <v>91</v>
      </c>
      <c r="B200" t="s">
        <v>186</v>
      </c>
      <c r="C200">
        <f>[1]votecalcs!O32</f>
        <v>10.6</v>
      </c>
      <c r="D200">
        <f ca="1">[1]votecalcs!H32</f>
        <v>-5.5</v>
      </c>
    </row>
    <row r="201" spans="1:4">
      <c r="A201" t="s">
        <v>92</v>
      </c>
      <c r="B201" t="s">
        <v>186</v>
      </c>
      <c r="C201">
        <f>[1]votecalcs!O33</f>
        <v>10.199999999999999</v>
      </c>
      <c r="D201">
        <f ca="1">[1]votecalcs!H33</f>
        <v>-18.2</v>
      </c>
    </row>
    <row r="202" spans="1:4">
      <c r="A202" t="s">
        <v>93</v>
      </c>
      <c r="B202" t="s">
        <v>186</v>
      </c>
      <c r="C202">
        <f>[1]votecalcs!O34</f>
        <v>11.7</v>
      </c>
      <c r="D202">
        <f ca="1">[1]votecalcs!H34</f>
        <v>0.6</v>
      </c>
    </row>
    <row r="203" spans="1:4">
      <c r="A203" t="s">
        <v>94</v>
      </c>
      <c r="B203" t="s">
        <v>186</v>
      </c>
      <c r="C203">
        <f>[1]votecalcs!O35</f>
        <v>9.4</v>
      </c>
      <c r="D203">
        <f ca="1">[1]votecalcs!H35</f>
        <v>33.6</v>
      </c>
    </row>
    <row r="204" spans="1:4">
      <c r="A204" t="s">
        <v>95</v>
      </c>
      <c r="B204" t="s">
        <v>186</v>
      </c>
      <c r="C204">
        <f>[1]votecalcs!O36</f>
        <v>14.9</v>
      </c>
      <c r="D204">
        <f ca="1">[1]votecalcs!H36</f>
        <v>5</v>
      </c>
    </row>
    <row r="205" spans="1:4">
      <c r="A205" t="s">
        <v>96</v>
      </c>
      <c r="B205" t="s">
        <v>186</v>
      </c>
      <c r="C205">
        <f>[1]votecalcs!O37</f>
        <v>4.9000000000000004</v>
      </c>
      <c r="D205">
        <f ca="1">[1]votecalcs!H37</f>
        <v>24</v>
      </c>
    </row>
    <row r="206" spans="1:4">
      <c r="A206" t="s">
        <v>97</v>
      </c>
      <c r="B206" t="s">
        <v>186</v>
      </c>
      <c r="C206">
        <f>[1]votecalcs!O38</f>
        <v>9</v>
      </c>
      <c r="D206">
        <f ca="1">[1]votecalcs!H38</f>
        <v>-13.5</v>
      </c>
    </row>
    <row r="207" spans="1:4">
      <c r="A207" t="s">
        <v>98</v>
      </c>
      <c r="B207" t="s">
        <v>186</v>
      </c>
      <c r="C207">
        <f>[1]votecalcs!O39</f>
        <v>12.6</v>
      </c>
      <c r="D207">
        <f ca="1">[1]votecalcs!H39</f>
        <v>-3</v>
      </c>
    </row>
    <row r="208" spans="1:4">
      <c r="A208" t="s">
        <v>99</v>
      </c>
      <c r="B208" t="s">
        <v>186</v>
      </c>
      <c r="C208">
        <f>[1]votecalcs!O40</f>
        <v>8.1</v>
      </c>
      <c r="D208">
        <f ca="1">[1]votecalcs!H40</f>
        <v>-20.7</v>
      </c>
    </row>
    <row r="209" spans="1:4">
      <c r="A209" t="s">
        <v>100</v>
      </c>
      <c r="B209" t="s">
        <v>186</v>
      </c>
      <c r="C209">
        <f>[1]votecalcs!O41</f>
        <v>12.2</v>
      </c>
      <c r="D209">
        <f ca="1">[1]votecalcs!H41</f>
        <v>10.6</v>
      </c>
    </row>
    <row r="210" spans="1:4">
      <c r="A210" t="s">
        <v>101</v>
      </c>
      <c r="B210" t="s">
        <v>186</v>
      </c>
      <c r="C210">
        <f>[1]votecalcs!O42</f>
        <v>8.9</v>
      </c>
      <c r="D210">
        <f ca="1">[1]votecalcs!H42</f>
        <v>29.4</v>
      </c>
    </row>
    <row r="211" spans="1:4">
      <c r="A211" t="s">
        <v>102</v>
      </c>
      <c r="B211" t="s">
        <v>186</v>
      </c>
      <c r="C211">
        <f>[1]votecalcs!O43</f>
        <v>5.7</v>
      </c>
      <c r="D211">
        <f ca="1">[1]votecalcs!H43</f>
        <v>22.9</v>
      </c>
    </row>
    <row r="212" spans="1:4">
      <c r="A212" t="s">
        <v>103</v>
      </c>
      <c r="B212" t="s">
        <v>186</v>
      </c>
      <c r="C212">
        <f>[1]votecalcs!O44</f>
        <v>12.5</v>
      </c>
      <c r="D212">
        <f ca="1">[1]votecalcs!H44</f>
        <v>7.5</v>
      </c>
    </row>
    <row r="213" spans="1:4">
      <c r="A213" t="s">
        <v>104</v>
      </c>
      <c r="B213" t="s">
        <v>186</v>
      </c>
      <c r="C213">
        <f>[1]votecalcs!O45</f>
        <v>7.9</v>
      </c>
      <c r="D213">
        <f ca="1">[1]votecalcs!H45</f>
        <v>27.6</v>
      </c>
    </row>
    <row r="214" spans="1:4">
      <c r="A214" t="s">
        <v>105</v>
      </c>
      <c r="B214" t="s">
        <v>186</v>
      </c>
      <c r="C214">
        <f>[1]votecalcs!O46</f>
        <v>10.199999999999999</v>
      </c>
      <c r="D214">
        <f ca="1">[1]votecalcs!H46</f>
        <v>-34.200000000000003</v>
      </c>
    </row>
    <row r="215" spans="1:4">
      <c r="A215" t="s">
        <v>106</v>
      </c>
      <c r="B215" t="s">
        <v>186</v>
      </c>
      <c r="C215">
        <f>[1]votecalcs!O47</f>
        <v>13.2</v>
      </c>
      <c r="D215">
        <f ca="1">[1]votecalcs!H47</f>
        <v>-6.8</v>
      </c>
    </row>
    <row r="216" spans="1:4">
      <c r="A216" t="s">
        <v>107</v>
      </c>
      <c r="B216" t="s">
        <v>186</v>
      </c>
      <c r="C216">
        <f>[1]votecalcs!O48</f>
        <v>7.8</v>
      </c>
      <c r="D216">
        <f ca="1">[1]votecalcs!H48</f>
        <v>-18.8</v>
      </c>
    </row>
    <row r="217" spans="1:4">
      <c r="A217" t="s">
        <v>108</v>
      </c>
      <c r="B217" t="s">
        <v>186</v>
      </c>
      <c r="C217">
        <f>[1]votecalcs!O49</f>
        <v>4.9000000000000004</v>
      </c>
      <c r="D217">
        <f ca="1">[1]votecalcs!H49</f>
        <v>23.2</v>
      </c>
    </row>
    <row r="218" spans="1:4">
      <c r="A218" t="s">
        <v>109</v>
      </c>
      <c r="B218" t="s">
        <v>186</v>
      </c>
      <c r="C218">
        <f>[1]votecalcs!O50</f>
        <v>12.3</v>
      </c>
      <c r="D218">
        <f ca="1">[1]votecalcs!H50</f>
        <v>-1.6</v>
      </c>
    </row>
    <row r="219" spans="1:4">
      <c r="A219" t="s">
        <v>110</v>
      </c>
      <c r="B219" t="s">
        <v>186</v>
      </c>
      <c r="C219">
        <f>[1]votecalcs!O51</f>
        <v>12.7</v>
      </c>
      <c r="D219">
        <f ca="1">[1]votecalcs!H51</f>
        <v>44.7</v>
      </c>
    </row>
    <row r="220" spans="1:4">
      <c r="A220" t="s">
        <v>111</v>
      </c>
      <c r="B220" t="s">
        <v>186</v>
      </c>
      <c r="C220">
        <f>[1]votecalcs!O52</f>
        <v>13.7</v>
      </c>
      <c r="D220">
        <f ca="1">[1]votecalcs!H52</f>
        <v>-84.9</v>
      </c>
    </row>
    <row r="221" spans="1:4">
      <c r="A221" t="s">
        <v>112</v>
      </c>
      <c r="B221" t="s">
        <v>186</v>
      </c>
      <c r="C221">
        <f>[1]votecalcs!O53</f>
        <v>0</v>
      </c>
      <c r="D221">
        <f>[1]votecalcs!H53</f>
        <v>0</v>
      </c>
    </row>
    <row r="222" spans="1:4">
      <c r="A222" t="s">
        <v>113</v>
      </c>
      <c r="B222" t="s">
        <v>186</v>
      </c>
      <c r="C222">
        <f>[1]votecalcs!O54</f>
        <v>0</v>
      </c>
      <c r="D222">
        <f>[1]votecalcs!H54</f>
        <v>0</v>
      </c>
    </row>
    <row r="223" spans="1:4">
      <c r="A223" t="s">
        <v>114</v>
      </c>
      <c r="B223" t="s">
        <v>186</v>
      </c>
      <c r="C223">
        <f>[1]votecalcs!O55</f>
        <v>0</v>
      </c>
      <c r="D223">
        <f>[1]votecalcs!H55</f>
        <v>0</v>
      </c>
    </row>
    <row r="224" spans="1:4">
      <c r="A224" t="s">
        <v>115</v>
      </c>
      <c r="B224" t="s">
        <v>186</v>
      </c>
      <c r="C224">
        <f>[1]votecalcs!O56</f>
        <v>0</v>
      </c>
      <c r="D224">
        <f>[1]votecalcs!H56</f>
        <v>0</v>
      </c>
    </row>
    <row r="225" spans="1:4">
      <c r="A225" t="s">
        <v>116</v>
      </c>
      <c r="B225" t="s">
        <v>186</v>
      </c>
      <c r="C225">
        <f>[1]votecalcs!O57</f>
        <v>0</v>
      </c>
      <c r="D225">
        <f>[1]votecalcs!H57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D2C3-221D-B844-B300-678905C9F940}">
  <dimension ref="A1:I1529"/>
  <sheetViews>
    <sheetView workbookViewId="0">
      <selection activeCell="G2" sqref="G2"/>
    </sheetView>
  </sheetViews>
  <sheetFormatPr baseColWidth="10" defaultRowHeight="17"/>
  <cols>
    <col min="2" max="2" width="54.1640625" bestFit="1" customWidth="1"/>
    <col min="3" max="3" width="10.83203125" style="13"/>
  </cols>
  <sheetData>
    <row r="1" spans="1:9">
      <c r="A1" t="s">
        <v>0</v>
      </c>
      <c r="B1" t="s">
        <v>174</v>
      </c>
      <c r="C1" s="13" t="s">
        <v>175</v>
      </c>
      <c r="D1" t="s">
        <v>144</v>
      </c>
      <c r="E1" t="s">
        <v>176</v>
      </c>
      <c r="F1" t="s">
        <v>177</v>
      </c>
      <c r="G1" t="s">
        <v>156</v>
      </c>
      <c r="H1" t="s">
        <v>157</v>
      </c>
      <c r="I1" t="s">
        <v>178</v>
      </c>
    </row>
    <row r="2" spans="1:9">
      <c r="A2" t="str">
        <f ca="1">[1]polls!$E2</f>
        <v>Michigan</v>
      </c>
      <c r="B2" t="str">
        <f ca="1">[1]polls!$C2</f>
        <v>Glengariff Group Inc.</v>
      </c>
      <c r="C2" s="13" t="str">
        <f ca="1">[1]polls!$H2</f>
        <v>B/C</v>
      </c>
      <c r="D2" s="4" t="str">
        <f ca="1">MONTH([1]polls!$F2)&amp;"/"&amp;DAY([1]polls!$F2)&amp;" - "&amp;MONTH([1]polls!$G2)&amp;"/"&amp;DAY([1]polls!G2)</f>
        <v>1/3 - 1/7</v>
      </c>
      <c r="E2" s="13">
        <f ca="1">[1]polls!I2</f>
        <v>600</v>
      </c>
      <c r="F2" s="13" t="str">
        <f ca="1">[1]polls!J2</f>
        <v>lv</v>
      </c>
      <c r="G2">
        <f ca="1">[1]polls!$BF2</f>
        <v>49</v>
      </c>
      <c r="H2">
        <f ca="1">[1]polls!$BG2</f>
        <v>44</v>
      </c>
      <c r="I2">
        <f ca="1">[1]polls!$BJ2</f>
        <v>-4.7</v>
      </c>
    </row>
    <row r="3" spans="1:9">
      <c r="A3" t="str">
        <f ca="1">[1]polls!$E3</f>
        <v>New Mexico</v>
      </c>
      <c r="B3" t="str">
        <f ca="1">[1]polls!$C3</f>
        <v>Emerson College</v>
      </c>
      <c r="C3" s="13" t="str">
        <f ca="1">[1]polls!$H3</f>
        <v>A-</v>
      </c>
      <c r="D3" s="4" t="str">
        <f ca="1">MONTH([1]polls!$F3)&amp;"/"&amp;DAY([1]polls!$F3)&amp;" - "&amp;MONTH([1]polls!$G3)&amp;"/"&amp;DAY([1]polls!G3)</f>
        <v>1/3 - 1/6</v>
      </c>
      <c r="E3" s="13">
        <f ca="1">[1]polls!I3</f>
        <v>967</v>
      </c>
      <c r="F3" s="13" t="str">
        <f ca="1">[1]polls!J3</f>
        <v>rv</v>
      </c>
      <c r="G3">
        <f ca="1">[1]polls!$BF3</f>
        <v>55</v>
      </c>
      <c r="H3">
        <f ca="1">[1]polls!$BG3</f>
        <v>45</v>
      </c>
      <c r="I3">
        <f ca="1">[1]polls!$BJ3</f>
        <v>-9.3000000000000007</v>
      </c>
    </row>
    <row r="4" spans="1:9">
      <c r="A4" t="str">
        <f ca="1">[1]polls!$E4</f>
        <v>US</v>
      </c>
      <c r="B4" t="str">
        <f ca="1">[1]polls!$C4</f>
        <v>Morning Consult</v>
      </c>
      <c r="C4" s="13" t="str">
        <f ca="1">[1]polls!$H4</f>
        <v>B/C</v>
      </c>
      <c r="D4" s="4" t="str">
        <f ca="1">MONTH([1]polls!$F4)&amp;"/"&amp;DAY([1]polls!$F4)&amp;" - "&amp;MONTH([1]polls!$G4)&amp;"/"&amp;DAY([1]polls!G4)</f>
        <v>12/30 - 1/5</v>
      </c>
      <c r="E4" s="13">
        <f ca="1">[1]polls!I4</f>
        <v>8436</v>
      </c>
      <c r="F4" s="13" t="str">
        <f ca="1">[1]polls!J4</f>
        <v>rv</v>
      </c>
      <c r="G4">
        <f ca="1">[1]polls!$BF4</f>
        <v>45</v>
      </c>
      <c r="H4">
        <f ca="1">[1]polls!$BG4</f>
        <v>41</v>
      </c>
      <c r="I4">
        <f ca="1">[1]polls!$BJ4</f>
        <v>-3</v>
      </c>
    </row>
    <row r="5" spans="1:9">
      <c r="A5" t="str">
        <f ca="1">[1]polls!$E5</f>
        <v>Arizona</v>
      </c>
      <c r="B5" t="str">
        <f ca="1">[1]polls!$C5</f>
        <v>Public Policy Polling</v>
      </c>
      <c r="C5" s="13" t="str">
        <f ca="1">[1]polls!$H5</f>
        <v>B</v>
      </c>
      <c r="D5" s="4" t="str">
        <f ca="1">MONTH([1]polls!$F5)&amp;"/"&amp;DAY([1]polls!$F5)&amp;" - "&amp;MONTH([1]polls!$G5)&amp;"/"&amp;DAY([1]polls!G5)</f>
        <v>1/2 - 1/4</v>
      </c>
      <c r="E5" s="13">
        <f ca="1">[1]polls!I5</f>
        <v>760</v>
      </c>
      <c r="F5" s="13" t="str">
        <f ca="1">[1]polls!J5</f>
        <v>v</v>
      </c>
      <c r="G5">
        <f ca="1">[1]polls!$BF5</f>
        <v>46</v>
      </c>
      <c r="H5">
        <f ca="1">[1]polls!$BG5</f>
        <v>46</v>
      </c>
      <c r="I5">
        <f ca="1">[1]polls!$BJ5</f>
        <v>3.6</v>
      </c>
    </row>
    <row r="6" spans="1:9">
      <c r="A6" t="str">
        <f ca="1">[1]polls!$E6</f>
        <v>Iowa</v>
      </c>
      <c r="B6" t="str">
        <f ca="1">[1]polls!$C6</f>
        <v>Public Policy Polling</v>
      </c>
      <c r="C6" s="13" t="str">
        <f ca="1">[1]polls!$H6</f>
        <v>B</v>
      </c>
      <c r="D6" s="4" t="str">
        <f ca="1">MONTH([1]polls!$F6)&amp;"/"&amp;DAY([1]polls!$F6)&amp;" - "&amp;MONTH([1]polls!$G6)&amp;"/"&amp;DAY([1]polls!G6)</f>
        <v>12/29 - 12/31</v>
      </c>
      <c r="E6" s="13">
        <f ca="1">[1]polls!I6</f>
        <v>964</v>
      </c>
      <c r="F6" s="13" t="str">
        <f ca="1">[1]polls!J6</f>
        <v>v</v>
      </c>
      <c r="G6">
        <f ca="1">[1]polls!$BF6</f>
        <v>45</v>
      </c>
      <c r="H6">
        <f ca="1">[1]polls!$BG6</f>
        <v>49</v>
      </c>
      <c r="I6">
        <f ca="1">[1]polls!$BJ6</f>
        <v>7.6</v>
      </c>
    </row>
    <row r="7" spans="1:9">
      <c r="A7" t="str">
        <f ca="1">[1]polls!$E7</f>
        <v>Georgia</v>
      </c>
      <c r="B7" t="str">
        <f ca="1">[1]polls!$C7</f>
        <v>Mason-Dixon Polling &amp; Research Inc.</v>
      </c>
      <c r="C7" s="13" t="str">
        <f ca="1">[1]polls!$H7</f>
        <v>B+</v>
      </c>
      <c r="D7" s="4" t="str">
        <f ca="1">MONTH([1]polls!$F7)&amp;"/"&amp;DAY([1]polls!$F7)&amp;" - "&amp;MONTH([1]polls!$G7)&amp;"/"&amp;DAY([1]polls!G7)</f>
        <v>12/19 - 12/23</v>
      </c>
      <c r="E7" s="13">
        <f ca="1">[1]polls!I7</f>
        <v>625</v>
      </c>
      <c r="F7" s="13" t="str">
        <f ca="1">[1]polls!J7</f>
        <v>rv</v>
      </c>
      <c r="G7">
        <f ca="1">[1]polls!$BF7</f>
        <v>43</v>
      </c>
      <c r="H7">
        <f ca="1">[1]polls!$BG7</f>
        <v>52</v>
      </c>
      <c r="I7">
        <f ca="1">[1]polls!$BJ7</f>
        <v>9.1</v>
      </c>
    </row>
    <row r="8" spans="1:9">
      <c r="A8" t="str">
        <f ca="1">[1]polls!$E8</f>
        <v>US</v>
      </c>
      <c r="B8" t="str">
        <f ca="1">[1]polls!$C8</f>
        <v>Ipsos</v>
      </c>
      <c r="C8" s="13" t="str">
        <f ca="1">[1]polls!$H8</f>
        <v>B-</v>
      </c>
      <c r="D8" s="4" t="str">
        <f ca="1">MONTH([1]polls!$F8)&amp;"/"&amp;DAY([1]polls!$F8)&amp;" - "&amp;MONTH([1]polls!$G8)&amp;"/"&amp;DAY([1]polls!G8)</f>
        <v>12/18 - 12/19</v>
      </c>
      <c r="E8" s="13">
        <f ca="1">[1]polls!I8</f>
        <v>1108</v>
      </c>
      <c r="F8" s="13" t="str">
        <f ca="1">[1]polls!J8</f>
        <v>a</v>
      </c>
      <c r="G8">
        <f ca="1">[1]polls!$BF8</f>
        <v>37</v>
      </c>
      <c r="H8">
        <f ca="1">[1]polls!$BG8</f>
        <v>37</v>
      </c>
      <c r="I8">
        <f ca="1">[1]polls!$BJ8</f>
        <v>1.2</v>
      </c>
    </row>
    <row r="9" spans="1:9">
      <c r="A9" t="str">
        <f ca="1">[1]polls!$E9</f>
        <v>US</v>
      </c>
      <c r="B9" t="str">
        <f ca="1">[1]polls!$C9</f>
        <v>Ipsos</v>
      </c>
      <c r="C9" s="13" t="str">
        <f ca="1">[1]polls!$H9</f>
        <v>B-</v>
      </c>
      <c r="D9" s="4" t="str">
        <f ca="1">MONTH([1]polls!$F9)&amp;"/"&amp;DAY([1]polls!$F9)&amp;" - "&amp;MONTH([1]polls!$G9)&amp;"/"&amp;DAY([1]polls!G9)</f>
        <v>12/18 - 12/19</v>
      </c>
      <c r="E9" s="13">
        <f ca="1">[1]polls!I9</f>
        <v>1117</v>
      </c>
      <c r="F9" s="13" t="str">
        <f ca="1">[1]polls!J9</f>
        <v>a</v>
      </c>
      <c r="G9">
        <f ca="1">[1]polls!$BF9</f>
        <v>39</v>
      </c>
      <c r="H9">
        <f ca="1">[1]polls!$BG9</f>
        <v>35</v>
      </c>
      <c r="I9">
        <f ca="1">[1]polls!$BJ9</f>
        <v>-2.8</v>
      </c>
    </row>
    <row r="10" spans="1:9">
      <c r="A10" t="str">
        <f ca="1">[1]polls!$E10</f>
        <v>US</v>
      </c>
      <c r="B10" t="str">
        <f ca="1">[1]polls!$C10</f>
        <v>Emerson College</v>
      </c>
      <c r="C10" s="13" t="str">
        <f ca="1">[1]polls!$H10</f>
        <v>A-</v>
      </c>
      <c r="D10" s="4" t="str">
        <f ca="1">MONTH([1]polls!$F10)&amp;"/"&amp;DAY([1]polls!$F10)&amp;" - "&amp;MONTH([1]polls!$G10)&amp;"/"&amp;DAY([1]polls!G10)</f>
        <v>12/15 - 12/17</v>
      </c>
      <c r="E10" s="13">
        <f ca="1">[1]polls!I10</f>
        <v>1222</v>
      </c>
      <c r="F10" s="13" t="str">
        <f ca="1">[1]polls!J10</f>
        <v>rv</v>
      </c>
      <c r="G10">
        <f ca="1">[1]polls!$BF10</f>
        <v>51</v>
      </c>
      <c r="H10">
        <f ca="1">[1]polls!$BG10</f>
        <v>49</v>
      </c>
      <c r="I10">
        <f ca="1">[1]polls!$BJ10</f>
        <v>-1.3</v>
      </c>
    </row>
    <row r="11" spans="1:9">
      <c r="A11" t="str">
        <f ca="1">[1]polls!$E11</f>
        <v>US</v>
      </c>
      <c r="B11" t="str">
        <f ca="1">[1]polls!$C11</f>
        <v>Rasmussen Reports/Pulse Opinion Research</v>
      </c>
      <c r="C11" s="13" t="str">
        <f ca="1">[1]polls!$H11</f>
        <v>C+</v>
      </c>
      <c r="D11" s="4" t="str">
        <f ca="1">MONTH([1]polls!$F11)&amp;"/"&amp;DAY([1]polls!$F11)&amp;" - "&amp;MONTH([1]polls!$G11)&amp;"/"&amp;DAY([1]polls!G11)</f>
        <v>12/16 - 12/17</v>
      </c>
      <c r="E11" s="13">
        <f ca="1">[1]polls!I11</f>
        <v>1000</v>
      </c>
      <c r="F11" s="13" t="str">
        <f ca="1">[1]polls!J11</f>
        <v>lv</v>
      </c>
      <c r="G11" t="str">
        <f ca="1">[1]polls!$BF11</f>
        <v/>
      </c>
      <c r="H11" t="str">
        <f ca="1">[1]polls!$BG11</f>
        <v/>
      </c>
      <c r="I11" t="str">
        <f ca="1">[1]polls!$BJ11</f>
        <v>-</v>
      </c>
    </row>
    <row r="12" spans="1:9">
      <c r="A12" t="str">
        <f ca="1">[1]polls!$E12</f>
        <v>Florida</v>
      </c>
      <c r="B12" t="str">
        <f ca="1">[1]polls!$C12</f>
        <v>Mason-Dixon Polling &amp; Research Inc.</v>
      </c>
      <c r="C12" s="13" t="str">
        <f ca="1">[1]polls!$H12</f>
        <v>B+</v>
      </c>
      <c r="D12" s="4" t="str">
        <f ca="1">MONTH([1]polls!$F12)&amp;"/"&amp;DAY([1]polls!$F12)&amp;" - "&amp;MONTH([1]polls!$G12)&amp;"/"&amp;DAY([1]polls!G12)</f>
        <v>12/11 - 12/16</v>
      </c>
      <c r="E12" s="13">
        <f ca="1">[1]polls!I12</f>
        <v>625</v>
      </c>
      <c r="F12" s="13" t="str">
        <f ca="1">[1]polls!J12</f>
        <v>rv</v>
      </c>
      <c r="G12">
        <f ca="1">[1]polls!$BF12</f>
        <v>45</v>
      </c>
      <c r="H12">
        <f ca="1">[1]polls!$BG12</f>
        <v>47</v>
      </c>
      <c r="I12">
        <f ca="1">[1]polls!$BJ12</f>
        <v>2.2000000000000002</v>
      </c>
    </row>
    <row r="13" spans="1:9">
      <c r="A13" t="str">
        <f ca="1">[1]polls!$E13</f>
        <v>Virginia</v>
      </c>
      <c r="B13" t="str">
        <f ca="1">[1]polls!$C13</f>
        <v>Mason-Dixon Polling &amp; Research Inc.</v>
      </c>
      <c r="C13" s="13" t="str">
        <f ca="1">[1]polls!$H13</f>
        <v>B+</v>
      </c>
      <c r="D13" s="4" t="str">
        <f ca="1">MONTH([1]polls!$F13)&amp;"/"&amp;DAY([1]polls!$F13)&amp;" - "&amp;MONTH([1]polls!$G13)&amp;"/"&amp;DAY([1]polls!G13)</f>
        <v>12/12 - 12/16</v>
      </c>
      <c r="E13" s="13">
        <f ca="1">[1]polls!I13</f>
        <v>625</v>
      </c>
      <c r="F13" s="13" t="str">
        <f ca="1">[1]polls!J13</f>
        <v>rv</v>
      </c>
      <c r="G13">
        <f ca="1">[1]polls!$BF13</f>
        <v>47</v>
      </c>
      <c r="H13">
        <f ca="1">[1]polls!$BG13</f>
        <v>47</v>
      </c>
      <c r="I13">
        <f ca="1">[1]polls!$BJ13</f>
        <v>0.2</v>
      </c>
    </row>
    <row r="14" spans="1:9">
      <c r="A14" t="str">
        <f ca="1">[1]polls!$E14</f>
        <v>US</v>
      </c>
      <c r="B14" t="str">
        <f ca="1">[1]polls!$C14</f>
        <v>CNN/SSRS</v>
      </c>
      <c r="C14" s="13" t="str">
        <f ca="1">[1]polls!$H14</f>
        <v>A/B</v>
      </c>
      <c r="D14" s="4" t="str">
        <f ca="1">MONTH([1]polls!$F14)&amp;"/"&amp;DAY([1]polls!$F14)&amp;" - "&amp;MONTH([1]polls!$G14)&amp;"/"&amp;DAY([1]polls!G14)</f>
        <v>12/12 - 12/15</v>
      </c>
      <c r="E14" s="13">
        <f ca="1">[1]polls!I14</f>
        <v>888</v>
      </c>
      <c r="F14" s="13" t="str">
        <f ca="1">[1]polls!J14</f>
        <v>rv</v>
      </c>
      <c r="G14">
        <f ca="1">[1]polls!$BF14</f>
        <v>48</v>
      </c>
      <c r="H14">
        <f ca="1">[1]polls!$BG14</f>
        <v>45</v>
      </c>
      <c r="I14">
        <f ca="1">[1]polls!$BJ14</f>
        <v>-1</v>
      </c>
    </row>
    <row r="15" spans="1:9">
      <c r="A15" t="str">
        <f ca="1">[1]polls!$E15</f>
        <v>US</v>
      </c>
      <c r="B15" t="str">
        <f ca="1">[1]polls!$C15</f>
        <v>IBD/TIPP</v>
      </c>
      <c r="C15" s="13" t="str">
        <f ca="1">[1]polls!$H15</f>
        <v>A/B</v>
      </c>
      <c r="D15" s="4" t="str">
        <f ca="1">MONTH([1]polls!$F15)&amp;"/"&amp;DAY([1]polls!$F15)&amp;" - "&amp;MONTH([1]polls!$G15)&amp;"/"&amp;DAY([1]polls!G15)</f>
        <v>12/5 - 12/14</v>
      </c>
      <c r="E15" s="13">
        <f ca="1">[1]polls!I15</f>
        <v>849</v>
      </c>
      <c r="F15" s="13" t="str">
        <f ca="1">[1]polls!J15</f>
        <v>rv</v>
      </c>
      <c r="G15">
        <f ca="1">[1]polls!$BF15</f>
        <v>48</v>
      </c>
      <c r="H15">
        <f ca="1">[1]polls!$BG15</f>
        <v>46</v>
      </c>
      <c r="I15">
        <f ca="1">[1]polls!$BJ15</f>
        <v>-2</v>
      </c>
    </row>
    <row r="16" spans="1:9">
      <c r="A16" t="str">
        <f ca="1">[1]polls!$E16</f>
        <v>US</v>
      </c>
      <c r="B16" t="str">
        <f ca="1">[1]polls!$C16</f>
        <v>Suffolk University</v>
      </c>
      <c r="C16" s="13" t="str">
        <f ca="1">[1]polls!$H16</f>
        <v>A-</v>
      </c>
      <c r="D16" s="4" t="str">
        <f ca="1">MONTH([1]polls!$F16)&amp;"/"&amp;DAY([1]polls!$F16)&amp;" - "&amp;MONTH([1]polls!$G16)&amp;"/"&amp;DAY([1]polls!G16)</f>
        <v>12/10 - 12/14</v>
      </c>
      <c r="E16" s="13">
        <f ca="1">[1]polls!I16</f>
        <v>1000</v>
      </c>
      <c r="F16" s="13" t="str">
        <f ca="1">[1]polls!J16</f>
        <v>rv</v>
      </c>
      <c r="G16">
        <f ca="1">[1]polls!$BF16</f>
        <v>39</v>
      </c>
      <c r="H16">
        <f ca="1">[1]polls!$BG16</f>
        <v>44</v>
      </c>
      <c r="I16">
        <f ca="1">[1]polls!$BJ16</f>
        <v>6.3</v>
      </c>
    </row>
    <row r="17" spans="1:9">
      <c r="A17" t="str">
        <f ca="1">[1]polls!$E17</f>
        <v>Virginia</v>
      </c>
      <c r="B17" t="str">
        <f ca="1">[1]polls!$C17</f>
        <v>Virginia Commonwealth University</v>
      </c>
      <c r="C17" s="13" t="str">
        <f ca="1">[1]polls!$H17</f>
        <v>B/C</v>
      </c>
      <c r="D17" s="4" t="str">
        <f ca="1">MONTH([1]polls!$F17)&amp;"/"&amp;DAY([1]polls!$F17)&amp;" - "&amp;MONTH([1]polls!$G17)&amp;"/"&amp;DAY([1]polls!G17)</f>
        <v>12/2 - 12/13</v>
      </c>
      <c r="E17" s="13">
        <f ca="1">[1]polls!I17</f>
        <v>818</v>
      </c>
      <c r="F17" s="13" t="str">
        <f ca="1">[1]polls!J17</f>
        <v>a</v>
      </c>
      <c r="G17">
        <f ca="1">[1]polls!$BF17</f>
        <v>47</v>
      </c>
      <c r="H17">
        <f ca="1">[1]polls!$BG17</f>
        <v>45</v>
      </c>
      <c r="I17">
        <f ca="1">[1]polls!$BJ17</f>
        <v>0.2</v>
      </c>
    </row>
    <row r="18" spans="1:9">
      <c r="A18" t="str">
        <f ca="1">[1]polls!$E18</f>
        <v>US</v>
      </c>
      <c r="B18" t="str">
        <f ca="1">[1]polls!$C18</f>
        <v>Fox News</v>
      </c>
      <c r="C18" s="13" t="str">
        <f ca="1">[1]polls!$H18</f>
        <v>A-</v>
      </c>
      <c r="D18" s="4" t="str">
        <f ca="1">MONTH([1]polls!$F18)&amp;"/"&amp;DAY([1]polls!$F18)&amp;" - "&amp;MONTH([1]polls!$G18)&amp;"/"&amp;DAY([1]polls!G18)</f>
        <v>12/8 - 12/11</v>
      </c>
      <c r="E18" s="13">
        <f ca="1">[1]polls!I18</f>
        <v>1000</v>
      </c>
      <c r="F18" s="13" t="str">
        <f ca="1">[1]polls!J18</f>
        <v>rv</v>
      </c>
      <c r="G18">
        <f ca="1">[1]polls!$BF18</f>
        <v>48</v>
      </c>
      <c r="H18">
        <f ca="1">[1]polls!$BG18</f>
        <v>42</v>
      </c>
      <c r="I18">
        <f ca="1">[1]polls!$BJ18</f>
        <v>-3.8</v>
      </c>
    </row>
    <row r="19" spans="1:9">
      <c r="A19" t="str">
        <f ca="1">[1]polls!$E19</f>
        <v>Iowa</v>
      </c>
      <c r="B19" t="str">
        <f ca="1">[1]polls!$C19</f>
        <v>Emerson College</v>
      </c>
      <c r="C19" s="13" t="str">
        <f ca="1">[1]polls!$H19</f>
        <v>A-</v>
      </c>
      <c r="D19" s="4" t="str">
        <f ca="1">MONTH([1]polls!$F19)&amp;"/"&amp;DAY([1]polls!$F19)&amp;" - "&amp;MONTH([1]polls!$G19)&amp;"/"&amp;DAY([1]polls!G19)</f>
        <v>12/7 - 12/10</v>
      </c>
      <c r="E19" s="13">
        <f ca="1">[1]polls!I19</f>
        <v>1043</v>
      </c>
      <c r="F19" s="13" t="str">
        <f ca="1">[1]polls!J19</f>
        <v>rv</v>
      </c>
      <c r="G19">
        <f ca="1">[1]polls!$BF19</f>
        <v>44</v>
      </c>
      <c r="H19">
        <f ca="1">[1]polls!$BG19</f>
        <v>49</v>
      </c>
      <c r="I19">
        <f ca="1">[1]polls!$BJ19</f>
        <v>7.3</v>
      </c>
    </row>
    <row r="20" spans="1:9">
      <c r="A20" t="str">
        <f ca="1">[1]polls!$E20</f>
        <v>US</v>
      </c>
      <c r="B20" t="str">
        <f ca="1">[1]polls!$C20</f>
        <v>Quinnipiac University</v>
      </c>
      <c r="C20" s="13" t="str">
        <f ca="1">[1]polls!$H20</f>
        <v>B+</v>
      </c>
      <c r="D20" s="4" t="str">
        <f ca="1">MONTH([1]polls!$F20)&amp;"/"&amp;DAY([1]polls!$F20)&amp;" - "&amp;MONTH([1]polls!$G20)&amp;"/"&amp;DAY([1]polls!G20)</f>
        <v>12/4 - 12/9</v>
      </c>
      <c r="E20" s="13">
        <f ca="1">[1]polls!I20</f>
        <v>1553</v>
      </c>
      <c r="F20" s="13" t="str">
        <f ca="1">[1]polls!J20</f>
        <v>rv</v>
      </c>
      <c r="G20">
        <f ca="1">[1]polls!$BF20</f>
        <v>51</v>
      </c>
      <c r="H20">
        <f ca="1">[1]polls!$BG20</f>
        <v>42</v>
      </c>
      <c r="I20">
        <f ca="1">[1]polls!$BJ20</f>
        <v>-8.1</v>
      </c>
    </row>
    <row r="21" spans="1:9">
      <c r="A21" t="str">
        <f ca="1">[1]polls!$E21</f>
        <v>Texas</v>
      </c>
      <c r="B21" t="str">
        <f ca="1">[1]polls!$C21</f>
        <v>CNN/SSRS</v>
      </c>
      <c r="C21" s="13" t="str">
        <f ca="1">[1]polls!$H21</f>
        <v>A/B</v>
      </c>
      <c r="D21" s="4" t="str">
        <f ca="1">MONTH([1]polls!$F21)&amp;"/"&amp;DAY([1]polls!$F21)&amp;" - "&amp;MONTH([1]polls!$G21)&amp;"/"&amp;DAY([1]polls!G21)</f>
        <v>12/4 - 12/9</v>
      </c>
      <c r="E21" s="13">
        <f ca="1">[1]polls!I21</f>
        <v>1003</v>
      </c>
      <c r="F21" s="13" t="str">
        <f ca="1">[1]polls!J21</f>
        <v>rv</v>
      </c>
      <c r="G21">
        <f ca="1">[1]polls!$BF21</f>
        <v>45</v>
      </c>
      <c r="H21">
        <f ca="1">[1]polls!$BG21</f>
        <v>49</v>
      </c>
      <c r="I21">
        <f ca="1">[1]polls!$BJ21</f>
        <v>7.6</v>
      </c>
    </row>
    <row r="22" spans="1:9">
      <c r="A22" t="str">
        <f ca="1">[1]polls!$E22</f>
        <v>California</v>
      </c>
      <c r="B22" t="str">
        <f ca="1">[1]polls!$C22</f>
        <v>CNN/SSRS</v>
      </c>
      <c r="C22" s="13" t="str">
        <f ca="1">[1]polls!$H22</f>
        <v>A/B</v>
      </c>
      <c r="D22" s="4" t="str">
        <f ca="1">MONTH([1]polls!$F22)&amp;"/"&amp;DAY([1]polls!$F22)&amp;" - "&amp;MONTH([1]polls!$G22)&amp;"/"&amp;DAY([1]polls!G22)</f>
        <v>12/4 - 12/8</v>
      </c>
      <c r="E22" s="13">
        <f ca="1">[1]polls!I22</f>
        <v>1011</v>
      </c>
      <c r="F22" s="13" t="str">
        <f ca="1">[1]polls!J22</f>
        <v>rv</v>
      </c>
      <c r="G22">
        <f ca="1">[1]polls!$BF22</f>
        <v>55</v>
      </c>
      <c r="H22">
        <f ca="1">[1]polls!$BG22</f>
        <v>37</v>
      </c>
      <c r="I22">
        <f ca="1">[1]polls!$BJ22</f>
        <v>-14.5</v>
      </c>
    </row>
    <row r="23" spans="1:9">
      <c r="A23" t="str">
        <f ca="1">[1]polls!$E23</f>
        <v>Wisconsin</v>
      </c>
      <c r="B23" t="str">
        <f ca="1">[1]polls!$C23</f>
        <v>Marquette Law School</v>
      </c>
      <c r="C23" s="13" t="str">
        <f ca="1">[1]polls!$H23</f>
        <v>A/B</v>
      </c>
      <c r="D23" s="4" t="str">
        <f ca="1">MONTH([1]polls!$F23)&amp;"/"&amp;DAY([1]polls!$F23)&amp;" - "&amp;MONTH([1]polls!$G23)&amp;"/"&amp;DAY([1]polls!G23)</f>
        <v>12/3 - 12/8</v>
      </c>
      <c r="E23" s="13">
        <f ca="1">[1]polls!I23</f>
        <v>800</v>
      </c>
      <c r="F23" s="13" t="str">
        <f ca="1">[1]polls!J23</f>
        <v>rv</v>
      </c>
      <c r="G23">
        <f ca="1">[1]polls!$BF23</f>
        <v>46</v>
      </c>
      <c r="H23">
        <f ca="1">[1]polls!$BG23</f>
        <v>46</v>
      </c>
      <c r="I23">
        <f ca="1">[1]polls!$BJ23</f>
        <v>2.9</v>
      </c>
    </row>
    <row r="24" spans="1:9">
      <c r="A24" t="str">
        <f ca="1">[1]polls!$E24</f>
        <v>US</v>
      </c>
      <c r="B24" t="str">
        <f ca="1">[1]polls!$C24</f>
        <v>Zogby Analytics</v>
      </c>
      <c r="C24" s="13" t="str">
        <f ca="1">[1]polls!$H24</f>
        <v>C</v>
      </c>
      <c r="D24" s="4" t="str">
        <f ca="1">MONTH([1]polls!$F24)&amp;"/"&amp;DAY([1]polls!$F24)&amp;" - "&amp;MONTH([1]polls!$G24)&amp;"/"&amp;DAY([1]polls!G24)</f>
        <v>12/5 - 12/8</v>
      </c>
      <c r="E24" s="13">
        <f ca="1">[1]polls!I24</f>
        <v>865</v>
      </c>
      <c r="F24" s="13" t="str">
        <f ca="1">[1]polls!J24</f>
        <v>lv</v>
      </c>
      <c r="G24">
        <f ca="1">[1]polls!$BF24</f>
        <v>44</v>
      </c>
      <c r="H24">
        <f ca="1">[1]polls!$BG24</f>
        <v>46</v>
      </c>
      <c r="I24">
        <f ca="1">[1]polls!$BJ24</f>
        <v>1.2</v>
      </c>
    </row>
    <row r="25" spans="1:9">
      <c r="A25" t="str">
        <f ca="1">[1]polls!$E25</f>
        <v>Wisconsin</v>
      </c>
      <c r="B25" t="str">
        <f ca="1">[1]polls!$C25</f>
        <v>Firehouse Strategies/√òptimus</v>
      </c>
      <c r="C25" s="13" t="str">
        <f ca="1">[1]polls!$H25</f>
        <v>C/D</v>
      </c>
      <c r="D25" s="4" t="str">
        <f ca="1">MONTH([1]polls!$F25)&amp;"/"&amp;DAY([1]polls!$F25)&amp;" - "&amp;MONTH([1]polls!$G25)&amp;"/"&amp;DAY([1]polls!G25)</f>
        <v>12/3 - 12/5</v>
      </c>
      <c r="E25" s="13">
        <f ca="1">[1]polls!I25</f>
        <v>610</v>
      </c>
      <c r="F25" s="13" t="str">
        <f ca="1">[1]polls!J25</f>
        <v>lv</v>
      </c>
      <c r="G25">
        <f ca="1">[1]polls!$BF25</f>
        <v>38</v>
      </c>
      <c r="H25">
        <f ca="1">[1]polls!$BG25</f>
        <v>49</v>
      </c>
      <c r="I25">
        <f ca="1">[1]polls!$BJ25</f>
        <v>11.2</v>
      </c>
    </row>
    <row r="26" spans="1:9">
      <c r="A26" t="str">
        <f ca="1">[1]polls!$E26</f>
        <v>Pennsylvania</v>
      </c>
      <c r="B26" t="str">
        <f ca="1">[1]polls!$C26</f>
        <v>Firehouse Strategies/√òptimus</v>
      </c>
      <c r="C26" s="13" t="str">
        <f ca="1">[1]polls!$H26</f>
        <v>C/D</v>
      </c>
      <c r="D26" s="4" t="str">
        <f ca="1">MONTH([1]polls!$F26)&amp;"/"&amp;DAY([1]polls!$F26)&amp;" - "&amp;MONTH([1]polls!$G26)&amp;"/"&amp;DAY([1]polls!G26)</f>
        <v>12/3 - 12/5</v>
      </c>
      <c r="E26" s="13">
        <f ca="1">[1]polls!I26</f>
        <v>598</v>
      </c>
      <c r="F26" s="13" t="str">
        <f ca="1">[1]polls!J26</f>
        <v>lv</v>
      </c>
      <c r="G26">
        <f ca="1">[1]polls!$BF26</f>
        <v>40</v>
      </c>
      <c r="H26">
        <f ca="1">[1]polls!$BG26</f>
        <v>46</v>
      </c>
      <c r="I26">
        <f ca="1">[1]polls!$BJ26</f>
        <v>6.2</v>
      </c>
    </row>
    <row r="27" spans="1:9">
      <c r="A27" t="str">
        <f ca="1">[1]polls!$E27</f>
        <v>Michigan</v>
      </c>
      <c r="B27" t="str">
        <f ca="1">[1]polls!$C27</f>
        <v>Firehouse Strategies/√òptimus</v>
      </c>
      <c r="C27" s="13" t="str">
        <f ca="1">[1]polls!$H27</f>
        <v>C/D</v>
      </c>
      <c r="D27" s="4" t="str">
        <f ca="1">MONTH([1]polls!$F27)&amp;"/"&amp;DAY([1]polls!$F27)&amp;" - "&amp;MONTH([1]polls!$G27)&amp;"/"&amp;DAY([1]polls!G27)</f>
        <v>12/3 - 12/5</v>
      </c>
      <c r="E27" s="13">
        <f ca="1">[1]polls!I27</f>
        <v>551</v>
      </c>
      <c r="F27" s="13" t="str">
        <f ca="1">[1]polls!J27</f>
        <v>lv</v>
      </c>
      <c r="G27">
        <f ca="1">[1]polls!$BF27</f>
        <v>40</v>
      </c>
      <c r="H27">
        <f ca="1">[1]polls!$BG27</f>
        <v>47</v>
      </c>
      <c r="I27">
        <f ca="1">[1]polls!$BJ27</f>
        <v>7.2</v>
      </c>
    </row>
    <row r="28" spans="1:9">
      <c r="A28" t="str">
        <f ca="1">[1]polls!$E28</f>
        <v>Arizona</v>
      </c>
      <c r="B28" t="str">
        <f ca="1">[1]polls!$C28</f>
        <v>OH Predictive Insights</v>
      </c>
      <c r="C28" s="13" t="str">
        <f ca="1">[1]polls!$H28</f>
        <v>B/C</v>
      </c>
      <c r="D28" s="4" t="str">
        <f ca="1">MONTH([1]polls!$F28)&amp;"/"&amp;DAY([1]polls!$F28)&amp;" - "&amp;MONTH([1]polls!$G28)&amp;"/"&amp;DAY([1]polls!G28)</f>
        <v>12/3 - 12/4</v>
      </c>
      <c r="E28" s="13">
        <f ca="1">[1]polls!I28</f>
        <v>628</v>
      </c>
      <c r="F28" s="13" t="str">
        <f ca="1">[1]polls!J28</f>
        <v>lv</v>
      </c>
      <c r="G28">
        <f ca="1">[1]polls!$BF28</f>
        <v>41</v>
      </c>
      <c r="H28">
        <f ca="1">[1]polls!$BG28</f>
        <v>46</v>
      </c>
      <c r="I28">
        <f ca="1">[1]polls!$BJ28</f>
        <v>5.5</v>
      </c>
    </row>
    <row r="29" spans="1:9">
      <c r="A29" t="str">
        <f ca="1">[1]polls!$E29</f>
        <v>New Hampshire</v>
      </c>
      <c r="B29" t="str">
        <f ca="1">[1]polls!$C29</f>
        <v>Emerson College</v>
      </c>
      <c r="C29" s="13" t="str">
        <f ca="1">[1]polls!$H29</f>
        <v>A-</v>
      </c>
      <c r="D29" s="4" t="str">
        <f ca="1">MONTH([1]polls!$F29)&amp;"/"&amp;DAY([1]polls!$F29)&amp;" - "&amp;MONTH([1]polls!$G29)&amp;"/"&amp;DAY([1]polls!G29)</f>
        <v>11/22 - 11/26</v>
      </c>
      <c r="E29" s="13">
        <f ca="1">[1]polls!I29</f>
        <v>547</v>
      </c>
      <c r="F29" s="13" t="str">
        <f ca="1">[1]polls!J29</f>
        <v>rv</v>
      </c>
      <c r="G29">
        <f ca="1">[1]polls!$BF29</f>
        <v>52</v>
      </c>
      <c r="H29">
        <f ca="1">[1]polls!$BG29</f>
        <v>48</v>
      </c>
      <c r="I29">
        <f ca="1">[1]polls!$BJ29</f>
        <v>-1.8</v>
      </c>
    </row>
    <row r="30" spans="1:9">
      <c r="A30" t="str">
        <f ca="1">[1]polls!$E30</f>
        <v>California</v>
      </c>
      <c r="B30" t="str">
        <f ca="1">[1]polls!$C30</f>
        <v>SurveyUSA</v>
      </c>
      <c r="C30" s="13" t="str">
        <f ca="1">[1]polls!$H30</f>
        <v>A</v>
      </c>
      <c r="D30" s="4" t="str">
        <f ca="1">MONTH([1]polls!$F30)&amp;"/"&amp;DAY([1]polls!$F30)&amp;" - "&amp;MONTH([1]polls!$G30)&amp;"/"&amp;DAY([1]polls!G30)</f>
        <v>11/20 - 11/22</v>
      </c>
      <c r="E30" s="13">
        <f ca="1">[1]polls!I30</f>
        <v>2039</v>
      </c>
      <c r="F30" s="13" t="str">
        <f ca="1">[1]polls!J30</f>
        <v>rv</v>
      </c>
      <c r="G30">
        <f ca="1">[1]polls!$BF30</f>
        <v>58</v>
      </c>
      <c r="H30">
        <f ca="1">[1]polls!$BG30</f>
        <v>33</v>
      </c>
      <c r="I30">
        <f ca="1">[1]polls!$BJ30</f>
        <v>-21.2</v>
      </c>
    </row>
    <row r="31" spans="1:9">
      <c r="A31" t="str">
        <f ca="1">[1]polls!$E31</f>
        <v>Texas</v>
      </c>
      <c r="B31" t="str">
        <f ca="1">[1]polls!$C31</f>
        <v>Beacon Research</v>
      </c>
      <c r="C31" s="13">
        <f ca="1">[1]polls!$H31</f>
        <v>0</v>
      </c>
      <c r="D31" s="4" t="str">
        <f ca="1">MONTH([1]polls!$F31)&amp;"/"&amp;DAY([1]polls!$F31)&amp;" - "&amp;MONTH([1]polls!$G31)&amp;"/"&amp;DAY([1]polls!G31)</f>
        <v>11/9 - 11/21</v>
      </c>
      <c r="E31" s="13">
        <f ca="1">[1]polls!I31</f>
        <v>1000</v>
      </c>
      <c r="F31" s="13" t="str">
        <f ca="1">[1]polls!J31</f>
        <v>rv</v>
      </c>
      <c r="G31">
        <f ca="1">[1]polls!$BF31</f>
        <v>43</v>
      </c>
      <c r="H31">
        <f ca="1">[1]polls!$BG31</f>
        <v>45</v>
      </c>
      <c r="I31">
        <f ca="1">[1]polls!$BJ31</f>
        <v>7.3</v>
      </c>
    </row>
    <row r="32" spans="1:9">
      <c r="A32" t="str">
        <f ca="1">[1]polls!$E32</f>
        <v>US</v>
      </c>
      <c r="B32" t="str">
        <f ca="1">[1]polls!$C32</f>
        <v>SurveyUSA</v>
      </c>
      <c r="C32" s="13" t="str">
        <f ca="1">[1]polls!$H32</f>
        <v>A</v>
      </c>
      <c r="D32" s="4" t="str">
        <f ca="1">MONTH([1]polls!$F32)&amp;"/"&amp;DAY([1]polls!$F32)&amp;" - "&amp;MONTH([1]polls!$G32)&amp;"/"&amp;DAY([1]polls!G32)</f>
        <v>11/20 - 11/21</v>
      </c>
      <c r="E32" s="13">
        <f ca="1">[1]polls!I32</f>
        <v>3850</v>
      </c>
      <c r="F32" s="13" t="str">
        <f ca="1">[1]polls!J32</f>
        <v>rv</v>
      </c>
      <c r="G32">
        <f ca="1">[1]polls!$BF32</f>
        <v>51</v>
      </c>
      <c r="H32">
        <f ca="1">[1]polls!$BG32</f>
        <v>40</v>
      </c>
      <c r="I32">
        <f ca="1">[1]polls!$BJ32</f>
        <v>-8.8000000000000007</v>
      </c>
    </row>
    <row r="33" spans="1:9">
      <c r="A33" t="str">
        <f ca="1">[1]polls!$E33</f>
        <v>US</v>
      </c>
      <c r="B33" t="str">
        <f ca="1">[1]polls!$C33</f>
        <v>RealClear Opinion Research</v>
      </c>
      <c r="C33" s="13" t="str">
        <f ca="1">[1]polls!$H33</f>
        <v>B/C</v>
      </c>
      <c r="D33" s="4" t="str">
        <f ca="1">MONTH([1]polls!$F33)&amp;"/"&amp;DAY([1]polls!$F33)&amp;" - "&amp;MONTH([1]polls!$G33)&amp;"/"&amp;DAY([1]polls!G33)</f>
        <v>11/15 - 11/21</v>
      </c>
      <c r="E33" s="13">
        <f ca="1">[1]polls!I33</f>
        <v>2055</v>
      </c>
      <c r="F33" s="13" t="str">
        <f ca="1">[1]polls!J33</f>
        <v>rv</v>
      </c>
      <c r="G33">
        <f ca="1">[1]polls!$BF33</f>
        <v>51</v>
      </c>
      <c r="H33">
        <f ca="1">[1]polls!$BG33</f>
        <v>40</v>
      </c>
      <c r="I33">
        <f ca="1">[1]polls!$BJ33</f>
        <v>-10.7</v>
      </c>
    </row>
    <row r="34" spans="1:9">
      <c r="A34" t="str">
        <f ca="1">[1]polls!$E34</f>
        <v>US</v>
      </c>
      <c r="B34" t="str">
        <f ca="1">[1]polls!$C34</f>
        <v>Emerson College</v>
      </c>
      <c r="C34" s="13" t="str">
        <f ca="1">[1]polls!$H34</f>
        <v>A-</v>
      </c>
      <c r="D34" s="4" t="str">
        <f ca="1">MONTH([1]polls!$F34)&amp;"/"&amp;DAY([1]polls!$F34)&amp;" - "&amp;MONTH([1]polls!$G34)&amp;"/"&amp;DAY([1]polls!G34)</f>
        <v>11/17 - 11/20</v>
      </c>
      <c r="E34" s="13">
        <f ca="1">[1]polls!I34</f>
        <v>1092</v>
      </c>
      <c r="F34" s="13" t="str">
        <f ca="1">[1]polls!J34</f>
        <v>rv</v>
      </c>
      <c r="G34">
        <f ca="1">[1]polls!$BF34</f>
        <v>50</v>
      </c>
      <c r="H34">
        <f ca="1">[1]polls!$BG34</f>
        <v>50</v>
      </c>
      <c r="I34">
        <f ca="1">[1]polls!$BJ34</f>
        <v>0.7</v>
      </c>
    </row>
    <row r="35" spans="1:9">
      <c r="A35" t="str">
        <f ca="1">[1]polls!$E35</f>
        <v>Georgia</v>
      </c>
      <c r="B35" t="str">
        <f ca="1">[1]polls!$C35</f>
        <v>SurveyUSA</v>
      </c>
      <c r="C35" s="13" t="str">
        <f ca="1">[1]polls!$H35</f>
        <v>A</v>
      </c>
      <c r="D35" s="4" t="str">
        <f ca="1">MONTH([1]polls!$F35)&amp;"/"&amp;DAY([1]polls!$F35)&amp;" - "&amp;MONTH([1]polls!$G35)&amp;"/"&amp;DAY([1]polls!G35)</f>
        <v>11/15 - 11/18</v>
      </c>
      <c r="E35" s="13">
        <f ca="1">[1]polls!I35</f>
        <v>1303</v>
      </c>
      <c r="F35" s="13" t="str">
        <f ca="1">[1]polls!J35</f>
        <v>lv</v>
      </c>
      <c r="G35">
        <f ca="1">[1]polls!$BF35</f>
        <v>46</v>
      </c>
      <c r="H35">
        <f ca="1">[1]polls!$BG35</f>
        <v>44</v>
      </c>
      <c r="I35">
        <f ca="1">[1]polls!$BJ35</f>
        <v>1</v>
      </c>
    </row>
    <row r="36" spans="1:9">
      <c r="A36" t="str">
        <f ca="1">[1]polls!$E36</f>
        <v>New Hampshire</v>
      </c>
      <c r="B36" t="str">
        <f ca="1">[1]polls!$C36</f>
        <v>Saint Anselm College</v>
      </c>
      <c r="C36" s="13">
        <f ca="1">[1]polls!$H36</f>
        <v>0</v>
      </c>
      <c r="D36" s="4" t="str">
        <f ca="1">MONTH([1]polls!$F36)&amp;"/"&amp;DAY([1]polls!$F36)&amp;" - "&amp;MONTH([1]polls!$G36)&amp;"/"&amp;DAY([1]polls!G36)</f>
        <v>11/13 - 11/18</v>
      </c>
      <c r="E36" s="13">
        <f ca="1">[1]polls!I36</f>
        <v>512</v>
      </c>
      <c r="F36" s="13" t="str">
        <f ca="1">[1]polls!J36</f>
        <v>rv</v>
      </c>
      <c r="G36">
        <f ca="1">[1]polls!$BF36</f>
        <v>50</v>
      </c>
      <c r="H36">
        <f ca="1">[1]polls!$BG36</f>
        <v>44</v>
      </c>
      <c r="I36">
        <f ca="1">[1]polls!$BJ36</f>
        <v>-3.8</v>
      </c>
    </row>
    <row r="37" spans="1:9">
      <c r="A37" t="str">
        <f ca="1">[1]polls!$E37</f>
        <v>Wisconsin</v>
      </c>
      <c r="B37" t="str">
        <f ca="1">[1]polls!$C37</f>
        <v>Marquette Law School</v>
      </c>
      <c r="C37" s="13" t="str">
        <f ca="1">[1]polls!$H37</f>
        <v>A/B</v>
      </c>
      <c r="D37" s="4" t="str">
        <f ca="1">MONTH([1]polls!$F37)&amp;"/"&amp;DAY([1]polls!$F37)&amp;" - "&amp;MONTH([1]polls!$G37)&amp;"/"&amp;DAY([1]polls!G37)</f>
        <v>11/13 - 11/17</v>
      </c>
      <c r="E37" s="13">
        <f ca="1">[1]polls!I37</f>
        <v>801</v>
      </c>
      <c r="F37" s="13" t="str">
        <f ca="1">[1]polls!J37</f>
        <v>rv</v>
      </c>
      <c r="G37">
        <f ca="1">[1]polls!$BF37</f>
        <v>44</v>
      </c>
      <c r="H37">
        <f ca="1">[1]polls!$BG37</f>
        <v>47</v>
      </c>
      <c r="I37">
        <f ca="1">[1]polls!$BJ37</f>
        <v>5.9</v>
      </c>
    </row>
    <row r="38" spans="1:9">
      <c r="A38" t="str">
        <f ca="1">[1]polls!$E38</f>
        <v>Texas</v>
      </c>
      <c r="B38" t="str">
        <f ca="1">[1]polls!$C38</f>
        <v>University of Texas at Tyler</v>
      </c>
      <c r="C38" s="13" t="str">
        <f ca="1">[1]polls!$H38</f>
        <v>B/C</v>
      </c>
      <c r="D38" s="4" t="str">
        <f ca="1">MONTH([1]polls!$F38)&amp;"/"&amp;DAY([1]polls!$F38)&amp;" - "&amp;MONTH([1]polls!$G38)&amp;"/"&amp;DAY([1]polls!G38)</f>
        <v>11/5 - 11/14</v>
      </c>
      <c r="E38" s="13">
        <f ca="1">[1]polls!I38</f>
        <v>1093</v>
      </c>
      <c r="F38" s="13" t="str">
        <f ca="1">[1]polls!J38</f>
        <v>rv</v>
      </c>
      <c r="G38">
        <f ca="1">[1]polls!$BF38</f>
        <v>38</v>
      </c>
      <c r="H38">
        <f ca="1">[1]polls!$BG38</f>
        <v>45</v>
      </c>
      <c r="I38">
        <f ca="1">[1]polls!$BJ38</f>
        <v>8.8000000000000007</v>
      </c>
    </row>
    <row r="39" spans="1:9">
      <c r="A39" t="str">
        <f ca="1">[1]polls!$E39</f>
        <v>North Carolina</v>
      </c>
      <c r="B39" t="str">
        <f ca="1">[1]polls!$C39</f>
        <v>Fox News</v>
      </c>
      <c r="C39" s="13" t="str">
        <f ca="1">[1]polls!$H39</f>
        <v>A-</v>
      </c>
      <c r="D39" s="4" t="str">
        <f ca="1">MONTH([1]polls!$F39)&amp;"/"&amp;DAY([1]polls!$F39)&amp;" - "&amp;MONTH([1]polls!$G39)&amp;"/"&amp;DAY([1]polls!G39)</f>
        <v>11/10 - 11/13</v>
      </c>
      <c r="E39" s="13">
        <f ca="1">[1]polls!I39</f>
        <v>1504</v>
      </c>
      <c r="F39" s="13" t="str">
        <f ca="1">[1]polls!J39</f>
        <v>rv</v>
      </c>
      <c r="G39">
        <f ca="1">[1]polls!$BF39</f>
        <v>44</v>
      </c>
      <c r="H39">
        <f ca="1">[1]polls!$BG39</f>
        <v>43</v>
      </c>
      <c r="I39">
        <f ca="1">[1]polls!$BJ39</f>
        <v>2.7</v>
      </c>
    </row>
    <row r="40" spans="1:9">
      <c r="A40" t="str">
        <f ca="1">[1]polls!$E40</f>
        <v>Nevada</v>
      </c>
      <c r="B40" t="str">
        <f ca="1">[1]polls!$C40</f>
        <v>Fox News</v>
      </c>
      <c r="C40" s="13" t="str">
        <f ca="1">[1]polls!$H40</f>
        <v>A-</v>
      </c>
      <c r="D40" s="4" t="str">
        <f ca="1">MONTH([1]polls!$F40)&amp;"/"&amp;DAY([1]polls!$F40)&amp;" - "&amp;MONTH([1]polls!$G40)&amp;"/"&amp;DAY([1]polls!G40)</f>
        <v>11/10 - 11/13</v>
      </c>
      <c r="E40" s="13">
        <f ca="1">[1]polls!I40</f>
        <v>1506</v>
      </c>
      <c r="F40" s="13" t="str">
        <f ca="1">[1]polls!J40</f>
        <v>rv</v>
      </c>
      <c r="G40">
        <f ca="1">[1]polls!$BF40</f>
        <v>46</v>
      </c>
      <c r="H40">
        <f ca="1">[1]polls!$BG40</f>
        <v>40</v>
      </c>
      <c r="I40">
        <f ca="1">[1]polls!$BJ40</f>
        <v>-2.2999999999999998</v>
      </c>
    </row>
    <row r="41" spans="1:9">
      <c r="A41" t="str">
        <f ca="1">[1]polls!$E41</f>
        <v>Georgia</v>
      </c>
      <c r="B41" t="str">
        <f ca="1">[1]polls!$C41</f>
        <v>Climate Nexus</v>
      </c>
      <c r="C41" s="13">
        <f ca="1">[1]polls!$H41</f>
        <v>0</v>
      </c>
      <c r="D41" s="4" t="str">
        <f ca="1">MONTH([1]polls!$F41)&amp;"/"&amp;DAY([1]polls!$F41)&amp;" - "&amp;MONTH([1]polls!$G41)&amp;"/"&amp;DAY([1]polls!G41)</f>
        <v>11/4 - 11/10</v>
      </c>
      <c r="E41" s="13">
        <f ca="1">[1]polls!I41</f>
        <v>688</v>
      </c>
      <c r="F41" s="13" t="str">
        <f ca="1">[1]polls!J41</f>
        <v>lv</v>
      </c>
      <c r="G41">
        <f ca="1">[1]polls!$BF41</f>
        <v>47</v>
      </c>
      <c r="H41">
        <f ca="1">[1]polls!$BG41</f>
        <v>47</v>
      </c>
      <c r="I41">
        <f ca="1">[1]polls!$BJ41</f>
        <v>1.5</v>
      </c>
    </row>
    <row r="42" spans="1:9">
      <c r="A42" t="str">
        <f ca="1">[1]polls!$E42</f>
        <v>Pennsylvania</v>
      </c>
      <c r="B42" t="str">
        <f ca="1">[1]polls!$C42</f>
        <v>Muhlenberg College</v>
      </c>
      <c r="C42" s="13" t="str">
        <f ca="1">[1]polls!$H42</f>
        <v>A+</v>
      </c>
      <c r="D42" s="4" t="str">
        <f ca="1">MONTH([1]polls!$F42)&amp;"/"&amp;DAY([1]polls!$F42)&amp;" - "&amp;MONTH([1]polls!$G42)&amp;"/"&amp;DAY([1]polls!G42)</f>
        <v>11/4 - 11/9</v>
      </c>
      <c r="E42" s="13">
        <f ca="1">[1]polls!I42</f>
        <v>410</v>
      </c>
      <c r="F42" s="13" t="str">
        <f ca="1">[1]polls!J42</f>
        <v>rv</v>
      </c>
      <c r="G42">
        <f ca="1">[1]polls!$BF42</f>
        <v>51</v>
      </c>
      <c r="H42">
        <f ca="1">[1]polls!$BG42</f>
        <v>44</v>
      </c>
      <c r="I42">
        <f ca="1">[1]polls!$BJ42</f>
        <v>-4.9000000000000004</v>
      </c>
    </row>
    <row r="43" spans="1:9">
      <c r="A43" t="str">
        <f ca="1">[1]polls!$E43</f>
        <v>Georgia</v>
      </c>
      <c r="B43" t="str">
        <f ca="1">[1]polls!$C43</f>
        <v>University of Georgia</v>
      </c>
      <c r="C43" s="13" t="str">
        <f ca="1">[1]polls!$H43</f>
        <v>B/C</v>
      </c>
      <c r="D43" s="4" t="str">
        <f ca="1">MONTH([1]polls!$F43)&amp;"/"&amp;DAY([1]polls!$F43)&amp;" - "&amp;MONTH([1]polls!$G43)&amp;"/"&amp;DAY([1]polls!G43)</f>
        <v>10/30 - 11/8</v>
      </c>
      <c r="E43" s="13">
        <f ca="1">[1]polls!I43</f>
        <v>1028</v>
      </c>
      <c r="F43" s="13" t="str">
        <f ca="1">[1]polls!J43</f>
        <v>rv</v>
      </c>
      <c r="G43">
        <f ca="1">[1]polls!$BF43</f>
        <v>49</v>
      </c>
      <c r="H43">
        <f ca="1">[1]polls!$BG43</f>
        <v>43</v>
      </c>
      <c r="I43">
        <f ca="1">[1]polls!$BJ43</f>
        <v>-4.0999999999999996</v>
      </c>
    </row>
    <row r="44" spans="1:9">
      <c r="A44" t="str">
        <f ca="1">[1]polls!$E44</f>
        <v>US</v>
      </c>
      <c r="B44" t="str">
        <f ca="1">[1]polls!$C44</f>
        <v>Morning Consult</v>
      </c>
      <c r="C44" s="13" t="str">
        <f ca="1">[1]polls!$H44</f>
        <v>B/C</v>
      </c>
      <c r="D44" s="4" t="str">
        <f ca="1">MONTH([1]polls!$F44)&amp;"/"&amp;DAY([1]polls!$F44)&amp;" - "&amp;MONTH([1]polls!$G44)&amp;"/"&amp;DAY([1]polls!G44)</f>
        <v>11/8 - 11/8</v>
      </c>
      <c r="E44" s="13">
        <f ca="1">[1]polls!I44</f>
        <v>1347</v>
      </c>
      <c r="F44" s="13" t="str">
        <f ca="1">[1]polls!J44</f>
        <v>rv</v>
      </c>
      <c r="G44">
        <f ca="1">[1]polls!$BF44</f>
        <v>44</v>
      </c>
      <c r="H44">
        <f ca="1">[1]polls!$BG44</f>
        <v>40</v>
      </c>
      <c r="I44">
        <f ca="1">[1]polls!$BJ44</f>
        <v>-3</v>
      </c>
    </row>
    <row r="45" spans="1:9">
      <c r="A45" t="str">
        <f ca="1">[1]polls!$E45</f>
        <v>Nevada</v>
      </c>
      <c r="B45" t="str">
        <f ca="1">[1]polls!$C45</f>
        <v>Emerson College</v>
      </c>
      <c r="C45" s="13" t="str">
        <f ca="1">[1]polls!$H45</f>
        <v>A-</v>
      </c>
      <c r="D45" s="4" t="str">
        <f ca="1">MONTH([1]polls!$F45)&amp;"/"&amp;DAY([1]polls!$F45)&amp;" - "&amp;MONTH([1]polls!$G45)&amp;"/"&amp;DAY([1]polls!G45)</f>
        <v>10/31 - 11/3</v>
      </c>
      <c r="E45" s="13">
        <f ca="1">[1]polls!I45</f>
        <v>1089</v>
      </c>
      <c r="F45" s="13" t="str">
        <f ca="1">[1]polls!J45</f>
        <v>rv</v>
      </c>
      <c r="G45">
        <f ca="1">[1]polls!$BF45</f>
        <v>49</v>
      </c>
      <c r="H45">
        <f ca="1">[1]polls!$BG45</f>
        <v>51</v>
      </c>
      <c r="I45">
        <f ca="1">[1]polls!$BJ45</f>
        <v>4.2</v>
      </c>
    </row>
    <row r="46" spans="1:9">
      <c r="A46" t="str">
        <f ca="1">[1]polls!$E46</f>
        <v>Michigan</v>
      </c>
      <c r="B46" t="str">
        <f ca="1">[1]polls!$C46</f>
        <v>Emerson College</v>
      </c>
      <c r="C46" s="13" t="str">
        <f ca="1">[1]polls!$H46</f>
        <v>A-</v>
      </c>
      <c r="D46" s="4" t="str">
        <f ca="1">MONTH([1]polls!$F46)&amp;"/"&amp;DAY([1]polls!$F46)&amp;" - "&amp;MONTH([1]polls!$G46)&amp;"/"&amp;DAY([1]polls!G46)</f>
        <v>10/31 - 11/3</v>
      </c>
      <c r="E46" s="13">
        <f ca="1">[1]polls!I46</f>
        <v>1051</v>
      </c>
      <c r="F46" s="13" t="str">
        <f ca="1">[1]polls!J46</f>
        <v>rv</v>
      </c>
      <c r="G46">
        <f ca="1">[1]polls!$BF46</f>
        <v>56</v>
      </c>
      <c r="H46">
        <f ca="1">[1]polls!$BG46</f>
        <v>44</v>
      </c>
      <c r="I46">
        <f ca="1">[1]polls!$BJ46</f>
        <v>-9.8000000000000007</v>
      </c>
    </row>
    <row r="47" spans="1:9">
      <c r="A47" t="str">
        <f ca="1">[1]polls!$E47</f>
        <v>US</v>
      </c>
      <c r="B47" t="str">
        <f ca="1">[1]polls!$C47</f>
        <v>IBD/TIPP</v>
      </c>
      <c r="C47" s="13" t="str">
        <f ca="1">[1]polls!$H47</f>
        <v>A/B</v>
      </c>
      <c r="D47" s="4" t="str">
        <f ca="1">MONTH([1]polls!$F47)&amp;"/"&amp;DAY([1]polls!$F47)&amp;" - "&amp;MONTH([1]polls!$G47)&amp;"/"&amp;DAY([1]polls!G47)</f>
        <v>10/24 - 10/31</v>
      </c>
      <c r="E47" s="13">
        <f ca="1">[1]polls!I47</f>
        <v>845</v>
      </c>
      <c r="F47" s="13" t="str">
        <f ca="1">[1]polls!J47</f>
        <v>rv</v>
      </c>
      <c r="G47">
        <f ca="1">[1]polls!$BF47</f>
        <v>52</v>
      </c>
      <c r="H47">
        <f ca="1">[1]polls!$BG47</f>
        <v>43</v>
      </c>
      <c r="I47">
        <f ca="1">[1]polls!$BJ47</f>
        <v>-9</v>
      </c>
    </row>
    <row r="48" spans="1:9">
      <c r="A48" t="str">
        <f ca="1">[1]polls!$E48</f>
        <v>US</v>
      </c>
      <c r="B48" t="str">
        <f ca="1">[1]polls!$C48</f>
        <v>YouGov</v>
      </c>
      <c r="C48" s="13" t="str">
        <f ca="1">[1]polls!$H48</f>
        <v>B-</v>
      </c>
      <c r="D48" s="4" t="str">
        <f ca="1">MONTH([1]polls!$F48)&amp;"/"&amp;DAY([1]polls!$F48)&amp;" - "&amp;MONTH([1]polls!$G48)&amp;"/"&amp;DAY([1]polls!G48)</f>
        <v>10/25 - 10/31</v>
      </c>
      <c r="E48" s="13">
        <f ca="1">[1]polls!I48</f>
        <v>1500</v>
      </c>
      <c r="F48" s="13" t="str">
        <f ca="1">[1]polls!J48</f>
        <v>lv</v>
      </c>
      <c r="G48">
        <f ca="1">[1]polls!$BF48</f>
        <v>51</v>
      </c>
      <c r="H48">
        <f ca="1">[1]polls!$BG48</f>
        <v>49</v>
      </c>
      <c r="I48">
        <f ca="1">[1]polls!$BJ48</f>
        <v>-1.6</v>
      </c>
    </row>
    <row r="49" spans="1:9">
      <c r="A49" t="str">
        <f ca="1">[1]polls!$E49</f>
        <v>Iowa</v>
      </c>
      <c r="B49" t="str">
        <f ca="1">[1]polls!$C49</f>
        <v>Siena College/New York Times Upshot</v>
      </c>
      <c r="C49" s="13" t="str">
        <f ca="1">[1]polls!$H49</f>
        <v>A+</v>
      </c>
      <c r="D49" s="4" t="str">
        <f ca="1">MONTH([1]polls!$F49)&amp;"/"&amp;DAY([1]polls!$F49)&amp;" - "&amp;MONTH([1]polls!$G49)&amp;"/"&amp;DAY([1]polls!G49)</f>
        <v>10/25 - 10/30</v>
      </c>
      <c r="E49" s="13">
        <f ca="1">[1]polls!I49</f>
        <v>1435</v>
      </c>
      <c r="F49" s="13" t="str">
        <f ca="1">[1]polls!J49</f>
        <v>rv</v>
      </c>
      <c r="G49">
        <f ca="1">[1]polls!$BF49</f>
        <v>43</v>
      </c>
      <c r="H49">
        <f ca="1">[1]polls!$BG49</f>
        <v>46</v>
      </c>
      <c r="I49">
        <f ca="1">[1]polls!$BJ49</f>
        <v>4.3</v>
      </c>
    </row>
    <row r="50" spans="1:9">
      <c r="A50" t="str">
        <f ca="1">[1]polls!$E50</f>
        <v>US</v>
      </c>
      <c r="B50" t="str">
        <f ca="1">[1]polls!$C50</f>
        <v>ABC News/Washington Post</v>
      </c>
      <c r="C50" s="13" t="str">
        <f ca="1">[1]polls!$H50</f>
        <v>A+</v>
      </c>
      <c r="D50" s="4" t="str">
        <f ca="1">MONTH([1]polls!$F50)&amp;"/"&amp;DAY([1]polls!$F50)&amp;" - "&amp;MONTH([1]polls!$G50)&amp;"/"&amp;DAY([1]polls!G50)</f>
        <v>10/27 - 10/30</v>
      </c>
      <c r="E50" s="13">
        <f ca="1">[1]polls!I50</f>
        <v>1003</v>
      </c>
      <c r="F50" s="13" t="str">
        <f ca="1">[1]polls!J50</f>
        <v>a</v>
      </c>
      <c r="G50">
        <f ca="1">[1]polls!$BF50</f>
        <v>55</v>
      </c>
      <c r="H50">
        <f ca="1">[1]polls!$BG50</f>
        <v>39</v>
      </c>
      <c r="I50">
        <f ca="1">[1]polls!$BJ50</f>
        <v>-14.4</v>
      </c>
    </row>
    <row r="51" spans="1:9">
      <c r="A51" t="str">
        <f ca="1">[1]polls!$E51</f>
        <v>US</v>
      </c>
      <c r="B51" t="str">
        <f ca="1">[1]polls!$C51</f>
        <v>Fox News</v>
      </c>
      <c r="C51" s="13" t="str">
        <f ca="1">[1]polls!$H51</f>
        <v>A-</v>
      </c>
      <c r="D51" s="4" t="str">
        <f ca="1">MONTH([1]polls!$F51)&amp;"/"&amp;DAY([1]polls!$F51)&amp;" - "&amp;MONTH([1]polls!$G51)&amp;"/"&amp;DAY([1]polls!G51)</f>
        <v>10/27 - 10/30</v>
      </c>
      <c r="E51" s="13">
        <f ca="1">[1]polls!I51</f>
        <v>1040</v>
      </c>
      <c r="F51" s="13" t="str">
        <f ca="1">[1]polls!J51</f>
        <v>rv</v>
      </c>
      <c r="G51">
        <f ca="1">[1]polls!$BF51</f>
        <v>49</v>
      </c>
      <c r="H51">
        <f ca="1">[1]polls!$BG51</f>
        <v>40</v>
      </c>
      <c r="I51">
        <f ca="1">[1]polls!$BJ51</f>
        <v>-6.8</v>
      </c>
    </row>
    <row r="52" spans="1:9">
      <c r="A52" t="str">
        <f ca="1">[1]polls!$E52</f>
        <v>Georgia</v>
      </c>
      <c r="B52" t="str">
        <f ca="1">[1]polls!$C52</f>
        <v>Zogby Analytics</v>
      </c>
      <c r="C52" s="13" t="str">
        <f ca="1">[1]polls!$H52</f>
        <v>C</v>
      </c>
      <c r="D52" s="4" t="str">
        <f ca="1">MONTH([1]polls!$F52)&amp;"/"&amp;DAY([1]polls!$F52)&amp;" - "&amp;MONTH([1]polls!$G52)&amp;"/"&amp;DAY([1]polls!G52)</f>
        <v>10/28 - 10/30</v>
      </c>
      <c r="E52" s="13">
        <f ca="1">[1]polls!I52</f>
        <v>550</v>
      </c>
      <c r="F52" s="13" t="str">
        <f ca="1">[1]polls!J52</f>
        <v>lv</v>
      </c>
      <c r="G52">
        <f ca="1">[1]polls!$BF52</f>
        <v>45</v>
      </c>
      <c r="H52">
        <f ca="1">[1]polls!$BG52</f>
        <v>44</v>
      </c>
      <c r="I52">
        <f ca="1">[1]polls!$BJ52</f>
        <v>-1</v>
      </c>
    </row>
    <row r="53" spans="1:9">
      <c r="A53" t="str">
        <f ca="1">[1]polls!$E53</f>
        <v>US</v>
      </c>
      <c r="B53" t="str">
        <f ca="1">[1]polls!$C53</f>
        <v>NBC News/Wall Street Journal</v>
      </c>
      <c r="C53" s="13" t="str">
        <f ca="1">[1]polls!$H53</f>
        <v>A/B</v>
      </c>
      <c r="D53" s="4" t="str">
        <f ca="1">MONTH([1]polls!$F53)&amp;"/"&amp;DAY([1]polls!$F53)&amp;" - "&amp;MONTH([1]polls!$G53)&amp;"/"&amp;DAY([1]polls!G53)</f>
        <v>10/27 - 10/30</v>
      </c>
      <c r="E53" s="13">
        <f ca="1">[1]polls!I53</f>
        <v>720</v>
      </c>
      <c r="F53" s="13" t="str">
        <f ca="1">[1]polls!J53</f>
        <v>rv</v>
      </c>
      <c r="G53">
        <f ca="1">[1]polls!$BF53</f>
        <v>50</v>
      </c>
      <c r="H53">
        <f ca="1">[1]polls!$BG53</f>
        <v>41</v>
      </c>
      <c r="I53">
        <f ca="1">[1]polls!$BJ53</f>
        <v>-7.4</v>
      </c>
    </row>
    <row r="54" spans="1:9">
      <c r="A54" t="str">
        <f ca="1">[1]polls!$E54</f>
        <v>Arizona</v>
      </c>
      <c r="B54" t="str">
        <f ca="1">[1]polls!$C54</f>
        <v>Emerson College</v>
      </c>
      <c r="C54" s="13" t="str">
        <f ca="1">[1]polls!$H54</f>
        <v>A-</v>
      </c>
      <c r="D54" s="4" t="str">
        <f ca="1">MONTH([1]polls!$F54)&amp;"/"&amp;DAY([1]polls!$F54)&amp;" - "&amp;MONTH([1]polls!$G54)&amp;"/"&amp;DAY([1]polls!G54)</f>
        <v>10/25 - 10/28</v>
      </c>
      <c r="E54" s="13">
        <f ca="1">[1]polls!I54</f>
        <v>901</v>
      </c>
      <c r="F54" s="13" t="str">
        <f ca="1">[1]polls!J54</f>
        <v>rv</v>
      </c>
      <c r="G54">
        <f ca="1">[1]polls!$BF54</f>
        <v>50</v>
      </c>
      <c r="H54">
        <f ca="1">[1]polls!$BG54</f>
        <v>50</v>
      </c>
      <c r="I54">
        <f ca="1">[1]polls!$BJ54</f>
        <v>0.5</v>
      </c>
    </row>
    <row r="55" spans="1:9">
      <c r="A55" t="str">
        <f ca="1">[1]polls!$E55</f>
        <v>US</v>
      </c>
      <c r="B55" t="str">
        <f ca="1">[1]polls!$C55</f>
        <v>Morning Consult</v>
      </c>
      <c r="C55" s="13" t="str">
        <f ca="1">[1]polls!$H55</f>
        <v>B/C</v>
      </c>
      <c r="D55" s="4" t="str">
        <f ca="1">MONTH([1]polls!$F55)&amp;"/"&amp;DAY([1]polls!$F55)&amp;" - "&amp;MONTH([1]polls!$G55)&amp;"/"&amp;DAY([1]polls!G55)</f>
        <v>10/25 - 10/28</v>
      </c>
      <c r="E55" s="13">
        <f ca="1">[1]polls!I55</f>
        <v>1997</v>
      </c>
      <c r="F55" s="13" t="str">
        <f ca="1">[1]polls!J55</f>
        <v>rv</v>
      </c>
      <c r="G55">
        <f ca="1">[1]polls!$BF55</f>
        <v>39</v>
      </c>
      <c r="H55">
        <f ca="1">[1]polls!$BG55</f>
        <v>36</v>
      </c>
      <c r="I55">
        <f ca="1">[1]polls!$BJ55</f>
        <v>-2</v>
      </c>
    </row>
    <row r="56" spans="1:9">
      <c r="A56" t="str">
        <f ca="1">[1]polls!$E56</f>
        <v>Texas</v>
      </c>
      <c r="B56" t="str">
        <f ca="1">[1]polls!$C56</f>
        <v>YouGov</v>
      </c>
      <c r="C56" s="13" t="str">
        <f ca="1">[1]polls!$H56</f>
        <v>B-</v>
      </c>
      <c r="D56" s="4" t="str">
        <f ca="1">MONTH([1]polls!$F56)&amp;"/"&amp;DAY([1]polls!$F56)&amp;" - "&amp;MONTH([1]polls!$G56)&amp;"/"&amp;DAY([1]polls!G56)</f>
        <v>10/18 - 10/27</v>
      </c>
      <c r="E56" s="13">
        <f ca="1">[1]polls!I56</f>
        <v>1200</v>
      </c>
      <c r="F56" s="13" t="str">
        <f ca="1">[1]polls!J56</f>
        <v>rv</v>
      </c>
      <c r="G56">
        <f ca="1">[1]polls!$BF56</f>
        <v>39</v>
      </c>
      <c r="H56">
        <f ca="1">[1]polls!$BG56</f>
        <v>46</v>
      </c>
      <c r="I56">
        <f ca="1">[1]polls!$BJ56</f>
        <v>7.7</v>
      </c>
    </row>
    <row r="57" spans="1:9">
      <c r="A57" t="str">
        <f ca="1">[1]polls!$E57</f>
        <v>Wisconsin</v>
      </c>
      <c r="B57" t="str">
        <f ca="1">[1]polls!$C57</f>
        <v>Siena College/New York Times Upshot</v>
      </c>
      <c r="C57" s="13" t="str">
        <f ca="1">[1]polls!$H57</f>
        <v>A+</v>
      </c>
      <c r="D57" s="4" t="str">
        <f ca="1">MONTH([1]polls!$F57)&amp;"/"&amp;DAY([1]polls!$F57)&amp;" - "&amp;MONTH([1]polls!$G57)&amp;"/"&amp;DAY([1]polls!G57)</f>
        <v>10/13 - 10/26</v>
      </c>
      <c r="E57" s="13">
        <f ca="1">[1]polls!I57</f>
        <v>651</v>
      </c>
      <c r="F57" s="13" t="str">
        <f ca="1">[1]polls!J57</f>
        <v>rv</v>
      </c>
      <c r="G57">
        <f ca="1">[1]polls!$BF57</f>
        <v>47</v>
      </c>
      <c r="H57">
        <f ca="1">[1]polls!$BG57</f>
        <v>44</v>
      </c>
      <c r="I57">
        <f ca="1">[1]polls!$BJ57</f>
        <v>-2.9</v>
      </c>
    </row>
    <row r="58" spans="1:9">
      <c r="A58" t="str">
        <f ca="1">[1]polls!$E58</f>
        <v>Florida</v>
      </c>
      <c r="B58" t="str">
        <f ca="1">[1]polls!$C58</f>
        <v>Siena College/New York Times Upshot</v>
      </c>
      <c r="C58" s="13" t="str">
        <f ca="1">[1]polls!$H58</f>
        <v>A+</v>
      </c>
      <c r="D58" s="4" t="str">
        <f ca="1">MONTH([1]polls!$F58)&amp;"/"&amp;DAY([1]polls!$F58)&amp;" - "&amp;MONTH([1]polls!$G58)&amp;"/"&amp;DAY([1]polls!G58)</f>
        <v>10/13 - 10/26</v>
      </c>
      <c r="E58" s="13">
        <f ca="1">[1]polls!I58</f>
        <v>650</v>
      </c>
      <c r="F58" s="13" t="str">
        <f ca="1">[1]polls!J58</f>
        <v>rv</v>
      </c>
      <c r="G58">
        <f ca="1">[1]polls!$BF58</f>
        <v>45</v>
      </c>
      <c r="H58">
        <f ca="1">[1]polls!$BG58</f>
        <v>45</v>
      </c>
      <c r="I58">
        <f ca="1">[1]polls!$BJ58</f>
        <v>0.1</v>
      </c>
    </row>
    <row r="59" spans="1:9">
      <c r="A59" t="str">
        <f ca="1">[1]polls!$E59</f>
        <v>North Carolina</v>
      </c>
      <c r="B59" t="str">
        <f ca="1">[1]polls!$C59</f>
        <v>Siena College/New York Times Upshot</v>
      </c>
      <c r="C59" s="13" t="str">
        <f ca="1">[1]polls!$H59</f>
        <v>A+</v>
      </c>
      <c r="D59" s="4" t="str">
        <f ca="1">MONTH([1]polls!$F59)&amp;"/"&amp;DAY([1]polls!$F59)&amp;" - "&amp;MONTH([1]polls!$G59)&amp;"/"&amp;DAY([1]polls!G59)</f>
        <v>10/13 - 10/26</v>
      </c>
      <c r="E59" s="13">
        <f ca="1">[1]polls!I59</f>
        <v>651</v>
      </c>
      <c r="F59" s="13" t="str">
        <f ca="1">[1]polls!J59</f>
        <v>rv</v>
      </c>
      <c r="G59">
        <f ca="1">[1]polls!$BF59</f>
        <v>45</v>
      </c>
      <c r="H59">
        <f ca="1">[1]polls!$BG59</f>
        <v>48</v>
      </c>
      <c r="I59">
        <f ca="1">[1]polls!$BJ59</f>
        <v>3.1</v>
      </c>
    </row>
    <row r="60" spans="1:9">
      <c r="A60" t="str">
        <f ca="1">[1]polls!$E60</f>
        <v>Pennsylvania</v>
      </c>
      <c r="B60" t="str">
        <f ca="1">[1]polls!$C60</f>
        <v>Siena College/New York Times Upshot</v>
      </c>
      <c r="C60" s="13" t="str">
        <f ca="1">[1]polls!$H60</f>
        <v>A+</v>
      </c>
      <c r="D60" s="4" t="str">
        <f ca="1">MONTH([1]polls!$F60)&amp;"/"&amp;DAY([1]polls!$F60)&amp;" - "&amp;MONTH([1]polls!$G60)&amp;"/"&amp;DAY([1]polls!G60)</f>
        <v>10/13 - 10/25</v>
      </c>
      <c r="E60" s="13">
        <f ca="1">[1]polls!I60</f>
        <v>661</v>
      </c>
      <c r="F60" s="13" t="str">
        <f ca="1">[1]polls!J60</f>
        <v>rv</v>
      </c>
      <c r="G60">
        <f ca="1">[1]polls!$BF60</f>
        <v>46</v>
      </c>
      <c r="H60">
        <f ca="1">[1]polls!$BG60</f>
        <v>44</v>
      </c>
      <c r="I60">
        <f ca="1">[1]polls!$BJ60</f>
        <v>-1.9</v>
      </c>
    </row>
    <row r="61" spans="1:9">
      <c r="A61" t="str">
        <f ca="1">[1]polls!$E61</f>
        <v>Michigan</v>
      </c>
      <c r="B61" t="str">
        <f ca="1">[1]polls!$C61</f>
        <v>Siena College/New York Times Upshot</v>
      </c>
      <c r="C61" s="13" t="str">
        <f ca="1">[1]polls!$H61</f>
        <v>A+</v>
      </c>
      <c r="D61" s="4" t="str">
        <f ca="1">MONTH([1]polls!$F61)&amp;"/"&amp;DAY([1]polls!$F61)&amp;" - "&amp;MONTH([1]polls!$G61)&amp;"/"&amp;DAY([1]polls!G61)</f>
        <v>10/13 - 10/25</v>
      </c>
      <c r="E61" s="13">
        <f ca="1">[1]polls!I61</f>
        <v>501</v>
      </c>
      <c r="F61" s="13" t="str">
        <f ca="1">[1]polls!J61</f>
        <v>rv</v>
      </c>
      <c r="G61">
        <f ca="1">[1]polls!$BF61</f>
        <v>44</v>
      </c>
      <c r="H61">
        <f ca="1">[1]polls!$BG61</f>
        <v>44</v>
      </c>
      <c r="I61">
        <f ca="1">[1]polls!$BJ61</f>
        <v>0.1</v>
      </c>
    </row>
    <row r="62" spans="1:9">
      <c r="A62" t="str">
        <f ca="1">[1]polls!$E62</f>
        <v>Arizona</v>
      </c>
      <c r="B62" t="str">
        <f ca="1">[1]polls!$C62</f>
        <v>Siena College/New York Times Upshot</v>
      </c>
      <c r="C62" s="13" t="str">
        <f ca="1">[1]polls!$H62</f>
        <v>A+</v>
      </c>
      <c r="D62" s="4" t="str">
        <f ca="1">MONTH([1]polls!$F62)&amp;"/"&amp;DAY([1]polls!$F62)&amp;" - "&amp;MONTH([1]polls!$G62)&amp;"/"&amp;DAY([1]polls!G62)</f>
        <v>10/13 - 10/23</v>
      </c>
      <c r="E62" s="13">
        <f ca="1">[1]polls!I62</f>
        <v>652</v>
      </c>
      <c r="F62" s="13" t="str">
        <f ca="1">[1]polls!J62</f>
        <v>rv</v>
      </c>
      <c r="G62">
        <f ca="1">[1]polls!$BF62</f>
        <v>48</v>
      </c>
      <c r="H62">
        <f ca="1">[1]polls!$BG62</f>
        <v>45</v>
      </c>
      <c r="I62">
        <f ca="1">[1]polls!$BJ62</f>
        <v>-2.9</v>
      </c>
    </row>
    <row r="63" spans="1:9">
      <c r="A63" t="str">
        <f ca="1">[1]polls!$E63</f>
        <v>Washington</v>
      </c>
      <c r="B63" t="str">
        <f ca="1">[1]polls!$C63</f>
        <v>Public Policy Polling</v>
      </c>
      <c r="C63" s="13" t="str">
        <f ca="1">[1]polls!$H63</f>
        <v>B</v>
      </c>
      <c r="D63" s="4" t="str">
        <f ca="1">MONTH([1]polls!$F63)&amp;"/"&amp;DAY([1]polls!$F63)&amp;" - "&amp;MONTH([1]polls!$G63)&amp;"/"&amp;DAY([1]polls!G63)</f>
        <v>10/22 - 10/23</v>
      </c>
      <c r="E63" s="13">
        <f ca="1">[1]polls!I63</f>
        <v>900</v>
      </c>
      <c r="F63" s="13" t="str">
        <f ca="1">[1]polls!J63</f>
        <v>lv</v>
      </c>
      <c r="G63">
        <f ca="1">[1]polls!$BF63</f>
        <v>59</v>
      </c>
      <c r="H63">
        <f ca="1">[1]polls!$BG63</f>
        <v>37</v>
      </c>
      <c r="I63">
        <f ca="1">[1]polls!$BJ63</f>
        <v>-19.8</v>
      </c>
    </row>
    <row r="64" spans="1:9">
      <c r="A64" t="str">
        <f ca="1">[1]polls!$E64</f>
        <v>US</v>
      </c>
      <c r="B64" t="str">
        <f ca="1">[1]polls!$C64</f>
        <v>Civiqs</v>
      </c>
      <c r="C64" s="13">
        <f ca="1">[1]polls!$H64</f>
        <v>0</v>
      </c>
      <c r="D64" s="4" t="str">
        <f ca="1">MONTH([1]polls!$F64)&amp;"/"&amp;DAY([1]polls!$F64)&amp;" - "&amp;MONTH([1]polls!$G64)&amp;"/"&amp;DAY([1]polls!G64)</f>
        <v>10/19 - 10/22</v>
      </c>
      <c r="E64" s="13">
        <f ca="1">[1]polls!I64</f>
        <v>1333</v>
      </c>
      <c r="F64" s="13" t="str">
        <f ca="1">[1]polls!J64</f>
        <v>rv</v>
      </c>
      <c r="G64">
        <f ca="1">[1]polls!$BF64</f>
        <v>46</v>
      </c>
      <c r="H64">
        <f ca="1">[1]polls!$BG64</f>
        <v>43</v>
      </c>
      <c r="I64">
        <f ca="1">[1]polls!$BJ64</f>
        <v>-2.2999999999999998</v>
      </c>
    </row>
    <row r="65" spans="1:9">
      <c r="A65" t="str">
        <f ca="1">[1]polls!$E65</f>
        <v>US</v>
      </c>
      <c r="B65" t="str">
        <f ca="1">[1]polls!$C65</f>
        <v>Emerson College</v>
      </c>
      <c r="C65" s="13" t="str">
        <f ca="1">[1]polls!$H65</f>
        <v>A-</v>
      </c>
      <c r="D65" s="4" t="str">
        <f ca="1">MONTH([1]polls!$F65)&amp;"/"&amp;DAY([1]polls!$F65)&amp;" - "&amp;MONTH([1]polls!$G65)&amp;"/"&amp;DAY([1]polls!G65)</f>
        <v>10/18 - 10/21</v>
      </c>
      <c r="E65" s="13">
        <f ca="1">[1]polls!I65</f>
        <v>1000</v>
      </c>
      <c r="F65" s="13" t="str">
        <f ca="1">[1]polls!J65</f>
        <v>rv</v>
      </c>
      <c r="G65">
        <f ca="1">[1]polls!$BF65</f>
        <v>51</v>
      </c>
      <c r="H65">
        <f ca="1">[1]polls!$BG65</f>
        <v>49</v>
      </c>
      <c r="I65">
        <f ca="1">[1]polls!$BJ65</f>
        <v>-1.3</v>
      </c>
    </row>
    <row r="66" spans="1:9">
      <c r="A66" t="str">
        <f ca="1">[1]polls!$E66</f>
        <v>US</v>
      </c>
      <c r="B66" t="str">
        <f ca="1">[1]polls!$C66</f>
        <v>CNN/SSRS</v>
      </c>
      <c r="C66" s="13" t="str">
        <f ca="1">[1]polls!$H66</f>
        <v>A/B</v>
      </c>
      <c r="D66" s="4" t="str">
        <f ca="1">MONTH([1]polls!$F66)&amp;"/"&amp;DAY([1]polls!$F66)&amp;" - "&amp;MONTH([1]polls!$G66)&amp;"/"&amp;DAY([1]polls!G66)</f>
        <v>10/17 - 10/20</v>
      </c>
      <c r="E66" s="13">
        <f ca="1">[1]polls!I66</f>
        <v>892</v>
      </c>
      <c r="F66" s="13" t="str">
        <f ca="1">[1]polls!J66</f>
        <v>rv</v>
      </c>
      <c r="G66">
        <f ca="1">[1]polls!$BF66</f>
        <v>52</v>
      </c>
      <c r="H66">
        <f ca="1">[1]polls!$BG66</f>
        <v>43</v>
      </c>
      <c r="I66">
        <f ca="1">[1]polls!$BJ66</f>
        <v>-7</v>
      </c>
    </row>
    <row r="67" spans="1:9">
      <c r="A67" t="str">
        <f ca="1">[1]polls!$E67</f>
        <v>Florida</v>
      </c>
      <c r="B67" t="str">
        <f ca="1">[1]polls!$C67</f>
        <v>University of North Florida</v>
      </c>
      <c r="C67" s="13" t="str">
        <f ca="1">[1]polls!$H67</f>
        <v>A/B</v>
      </c>
      <c r="D67" s="4" t="str">
        <f ca="1">MONTH([1]polls!$F67)&amp;"/"&amp;DAY([1]polls!$F67)&amp;" - "&amp;MONTH([1]polls!$G67)&amp;"/"&amp;DAY([1]polls!G67)</f>
        <v>10/14 - 10/20</v>
      </c>
      <c r="E67" s="13">
        <f ca="1">[1]polls!I67</f>
        <v>644</v>
      </c>
      <c r="F67" s="13" t="str">
        <f ca="1">[1]polls!J67</f>
        <v>rv</v>
      </c>
      <c r="G67">
        <f ca="1">[1]polls!$BF67</f>
        <v>47</v>
      </c>
      <c r="H67">
        <f ca="1">[1]polls!$BG67</f>
        <v>43</v>
      </c>
      <c r="I67">
        <f ca="1">[1]polls!$BJ67</f>
        <v>-2.4</v>
      </c>
    </row>
    <row r="68" spans="1:9">
      <c r="A68" t="str">
        <f ca="1">[1]polls!$E68</f>
        <v>US</v>
      </c>
      <c r="B68" t="str">
        <f ca="1">[1]polls!$C68</f>
        <v>Ipsos</v>
      </c>
      <c r="C68" s="13" t="str">
        <f ca="1">[1]polls!$H68</f>
        <v>B-</v>
      </c>
      <c r="D68" s="4" t="str">
        <f ca="1">MONTH([1]polls!$F68)&amp;"/"&amp;DAY([1]polls!$F68)&amp;" - "&amp;MONTH([1]polls!$G68)&amp;"/"&amp;DAY([1]polls!G68)</f>
        <v>10/17 - 10/18</v>
      </c>
      <c r="E68" s="13">
        <f ca="1">[1]polls!I68</f>
        <v>1116</v>
      </c>
      <c r="F68" s="13" t="str">
        <f ca="1">[1]polls!J68</f>
        <v>a</v>
      </c>
      <c r="G68">
        <f ca="1">[1]polls!$BF68</f>
        <v>42</v>
      </c>
      <c r="H68">
        <f ca="1">[1]polls!$BG68</f>
        <v>35</v>
      </c>
      <c r="I68">
        <f ca="1">[1]polls!$BJ68</f>
        <v>-5.8</v>
      </c>
    </row>
    <row r="69" spans="1:9">
      <c r="A69" t="str">
        <f ca="1">[1]polls!$E69</f>
        <v>Wisconsin</v>
      </c>
      <c r="B69" t="str">
        <f ca="1">[1]polls!$C69</f>
        <v>Marquette Law School</v>
      </c>
      <c r="C69" s="13" t="str">
        <f ca="1">[1]polls!$H69</f>
        <v>A/B</v>
      </c>
      <c r="D69" s="4" t="str">
        <f ca="1">MONTH([1]polls!$F69)&amp;"/"&amp;DAY([1]polls!$F69)&amp;" - "&amp;MONTH([1]polls!$G69)&amp;"/"&amp;DAY([1]polls!G69)</f>
        <v>10/13 - 10/17</v>
      </c>
      <c r="E69" s="13">
        <f ca="1">[1]polls!I69</f>
        <v>799</v>
      </c>
      <c r="F69" s="13" t="str">
        <f ca="1">[1]polls!J69</f>
        <v>rv</v>
      </c>
      <c r="G69">
        <f ca="1">[1]polls!$BF69</f>
        <v>49</v>
      </c>
      <c r="H69">
        <f ca="1">[1]polls!$BG69</f>
        <v>45</v>
      </c>
      <c r="I69">
        <f ca="1">[1]polls!$BJ69</f>
        <v>-1.7</v>
      </c>
    </row>
    <row r="70" spans="1:9">
      <c r="A70" t="str">
        <f ca="1">[1]polls!$E70</f>
        <v>US</v>
      </c>
      <c r="B70" t="str">
        <f ca="1">[1]polls!$C70</f>
        <v>SurveyUSA</v>
      </c>
      <c r="C70" s="13" t="str">
        <f ca="1">[1]polls!$H70</f>
        <v>A</v>
      </c>
      <c r="D70" s="4" t="str">
        <f ca="1">MONTH([1]polls!$F70)&amp;"/"&amp;DAY([1]polls!$F70)&amp;" - "&amp;MONTH([1]polls!$G70)&amp;"/"&amp;DAY([1]polls!G70)</f>
        <v>10/15 - 10/16</v>
      </c>
      <c r="E70" s="13">
        <f ca="1">[1]polls!I70</f>
        <v>3080</v>
      </c>
      <c r="F70" s="13" t="str">
        <f ca="1">[1]polls!J70</f>
        <v>rv</v>
      </c>
      <c r="G70">
        <f ca="1">[1]polls!$BF70</f>
        <v>50</v>
      </c>
      <c r="H70">
        <f ca="1">[1]polls!$BG70</f>
        <v>42</v>
      </c>
      <c r="I70">
        <f ca="1">[1]polls!$BJ70</f>
        <v>-5.8</v>
      </c>
    </row>
    <row r="71" spans="1:9">
      <c r="A71" t="str">
        <f ca="1">[1]polls!$E71</f>
        <v>Minnesota</v>
      </c>
      <c r="B71" t="str">
        <f ca="1">[1]polls!$C71</f>
        <v>Mason-Dixon Polling &amp; Research Inc.</v>
      </c>
      <c r="C71" s="13" t="str">
        <f ca="1">[1]polls!$H71</f>
        <v>B+</v>
      </c>
      <c r="D71" s="4" t="str">
        <f ca="1">MONTH([1]polls!$F71)&amp;"/"&amp;DAY([1]polls!$F71)&amp;" - "&amp;MONTH([1]polls!$G71)&amp;"/"&amp;DAY([1]polls!G71)</f>
        <v>10/14 - 10/16</v>
      </c>
      <c r="E71" s="13">
        <f ca="1">[1]polls!I71</f>
        <v>800</v>
      </c>
      <c r="F71" s="13" t="str">
        <f ca="1">[1]polls!J71</f>
        <v>rv</v>
      </c>
      <c r="G71">
        <f ca="1">[1]polls!$BF71</f>
        <v>50</v>
      </c>
      <c r="H71">
        <f ca="1">[1]polls!$BG71</f>
        <v>39</v>
      </c>
      <c r="I71">
        <f ca="1">[1]polls!$BJ71</f>
        <v>-10.1</v>
      </c>
    </row>
    <row r="72" spans="1:9">
      <c r="A72" t="str">
        <f ca="1">[1]polls!$E72</f>
        <v>Iowa</v>
      </c>
      <c r="B72" t="str">
        <f ca="1">[1]polls!$C72</f>
        <v>Emerson College</v>
      </c>
      <c r="C72" s="13" t="str">
        <f ca="1">[1]polls!$H72</f>
        <v>A-</v>
      </c>
      <c r="D72" s="4" t="str">
        <f ca="1">MONTH([1]polls!$F72)&amp;"/"&amp;DAY([1]polls!$F72)&amp;" - "&amp;MONTH([1]polls!$G72)&amp;"/"&amp;DAY([1]polls!G72)</f>
        <v>10/13 - 10/16</v>
      </c>
      <c r="E72" s="13">
        <f ca="1">[1]polls!I72</f>
        <v>888</v>
      </c>
      <c r="F72" s="13" t="str">
        <f ca="1">[1]polls!J72</f>
        <v>rv</v>
      </c>
      <c r="G72">
        <f ca="1">[1]polls!$BF72</f>
        <v>50</v>
      </c>
      <c r="H72">
        <f ca="1">[1]polls!$BG72</f>
        <v>50</v>
      </c>
      <c r="I72">
        <f ca="1">[1]polls!$BJ72</f>
        <v>1.5</v>
      </c>
    </row>
    <row r="73" spans="1:9">
      <c r="A73" t="str">
        <f ca="1">[1]polls!$E73</f>
        <v>California</v>
      </c>
      <c r="B73" t="str">
        <f ca="1">[1]polls!$C73</f>
        <v>SurveyUSA</v>
      </c>
      <c r="C73" s="13" t="str">
        <f ca="1">[1]polls!$H73</f>
        <v>A</v>
      </c>
      <c r="D73" s="4" t="str">
        <f ca="1">MONTH([1]polls!$F73)&amp;"/"&amp;DAY([1]polls!$F73)&amp;" - "&amp;MONTH([1]polls!$G73)&amp;"/"&amp;DAY([1]polls!G73)</f>
        <v>10/15 - 10/16</v>
      </c>
      <c r="E73" s="13">
        <f ca="1">[1]polls!I73</f>
        <v>1242</v>
      </c>
      <c r="F73" s="13" t="str">
        <f ca="1">[1]polls!J73</f>
        <v>rv</v>
      </c>
      <c r="G73">
        <f ca="1">[1]polls!$BF73</f>
        <v>58</v>
      </c>
      <c r="H73">
        <f ca="1">[1]polls!$BG73</f>
        <v>33</v>
      </c>
      <c r="I73">
        <f ca="1">[1]polls!$BJ73</f>
        <v>-21.9</v>
      </c>
    </row>
    <row r="74" spans="1:9">
      <c r="A74" t="str">
        <f ca="1">[1]polls!$E74</f>
        <v>Maine CD-2</v>
      </c>
      <c r="B74" t="str">
        <f ca="1">[1]polls!$C74</f>
        <v>Public Policy Polling</v>
      </c>
      <c r="C74" s="13" t="str">
        <f ca="1">[1]polls!$H74</f>
        <v>B</v>
      </c>
      <c r="D74" s="4" t="str">
        <f ca="1">MONTH([1]polls!$F74)&amp;"/"&amp;DAY([1]polls!$F74)&amp;" - "&amp;MONTH([1]polls!$G74)&amp;"/"&amp;DAY([1]polls!G74)</f>
        <v>10/11 - 10/13</v>
      </c>
      <c r="E74" s="13">
        <f ca="1">[1]polls!I74</f>
        <v>461</v>
      </c>
      <c r="F74" s="13" t="str">
        <f ca="1">[1]polls!J74</f>
        <v>v</v>
      </c>
      <c r="G74">
        <f ca="1">[1]polls!$BF74</f>
        <v>48</v>
      </c>
      <c r="H74">
        <f ca="1">[1]polls!$BG74</f>
        <v>47</v>
      </c>
      <c r="I74">
        <f ca="1">[1]polls!$BJ74</f>
        <v>3.3</v>
      </c>
    </row>
    <row r="75" spans="1:9">
      <c r="A75" t="str">
        <f ca="1">[1]polls!$E75</f>
        <v>Maine CD-1</v>
      </c>
      <c r="B75" t="str">
        <f ca="1">[1]polls!$C75</f>
        <v>Public Policy Polling</v>
      </c>
      <c r="C75" s="13" t="str">
        <f ca="1">[1]polls!$H75</f>
        <v>B</v>
      </c>
      <c r="D75" s="4" t="str">
        <f ca="1">MONTH([1]polls!$F75)&amp;"/"&amp;DAY([1]polls!$F75)&amp;" - "&amp;MONTH([1]polls!$G75)&amp;"/"&amp;DAY([1]polls!G75)</f>
        <v>10/11 - 10/13</v>
      </c>
      <c r="E75" s="13">
        <f ca="1">[1]polls!I75</f>
        <v>478</v>
      </c>
      <c r="F75" s="13" t="str">
        <f ca="1">[1]polls!J75</f>
        <v>v</v>
      </c>
      <c r="G75">
        <f ca="1">[1]polls!$BF75</f>
        <v>58</v>
      </c>
      <c r="H75">
        <f ca="1">[1]polls!$BG75</f>
        <v>38</v>
      </c>
      <c r="I75">
        <f ca="1">[1]polls!$BJ75</f>
        <v>-15.7</v>
      </c>
    </row>
    <row r="76" spans="1:9">
      <c r="A76" t="str">
        <f ca="1">[1]polls!$E76</f>
        <v>Maine</v>
      </c>
      <c r="B76" t="str">
        <f ca="1">[1]polls!$C76</f>
        <v>Public Policy Polling</v>
      </c>
      <c r="C76" s="13" t="str">
        <f ca="1">[1]polls!$H76</f>
        <v>B</v>
      </c>
      <c r="D76" s="4" t="str">
        <f ca="1">MONTH([1]polls!$F76)&amp;"/"&amp;DAY([1]polls!$F76)&amp;" - "&amp;MONTH([1]polls!$G76)&amp;"/"&amp;DAY([1]polls!G76)</f>
        <v>10/11 - 10/13</v>
      </c>
      <c r="E76" s="13">
        <f ca="1">[1]polls!I76</f>
        <v>939</v>
      </c>
      <c r="F76" s="13" t="str">
        <f ca="1">[1]polls!J76</f>
        <v>v</v>
      </c>
      <c r="G76">
        <f ca="1">[1]polls!$BF76</f>
        <v>54</v>
      </c>
      <c r="H76">
        <f ca="1">[1]polls!$BG76</f>
        <v>42</v>
      </c>
      <c r="I76">
        <f ca="1">[1]polls!$BJ76</f>
        <v>-7.7</v>
      </c>
    </row>
    <row r="77" spans="1:9">
      <c r="A77" t="str">
        <f ca="1">[1]polls!$E77</f>
        <v>Ohio</v>
      </c>
      <c r="B77" t="str">
        <f ca="1">[1]polls!$C77</f>
        <v>Public Policy Polling</v>
      </c>
      <c r="C77" s="13" t="str">
        <f ca="1">[1]polls!$H77</f>
        <v>B</v>
      </c>
      <c r="D77" s="4" t="str">
        <f ca="1">MONTH([1]polls!$F77)&amp;"/"&amp;DAY([1]polls!$F77)&amp;" - "&amp;MONTH([1]polls!$G77)&amp;"/"&amp;DAY([1]polls!G77)</f>
        <v>10/10 - 10/11</v>
      </c>
      <c r="E77" s="13">
        <f ca="1">[1]polls!I77</f>
        <v>776</v>
      </c>
      <c r="F77" s="13" t="str">
        <f ca="1">[1]polls!J77</f>
        <v>v</v>
      </c>
      <c r="G77">
        <f ca="1">[1]polls!$BF77</f>
        <v>47</v>
      </c>
      <c r="H77">
        <f ca="1">[1]polls!$BG77</f>
        <v>46</v>
      </c>
      <c r="I77">
        <f ca="1">[1]polls!$BJ77</f>
        <v>3.3</v>
      </c>
    </row>
    <row r="78" spans="1:9">
      <c r="A78" t="str">
        <f ca="1">[1]polls!$E78</f>
        <v>North Carolina</v>
      </c>
      <c r="B78" t="str">
        <f ca="1">[1]polls!$C78</f>
        <v>East Carolina University</v>
      </c>
      <c r="C78" s="13">
        <f ca="1">[1]polls!$H78</f>
        <v>0</v>
      </c>
      <c r="D78" s="4" t="str">
        <f ca="1">MONTH([1]polls!$F78)&amp;"/"&amp;DAY([1]polls!$F78)&amp;" - "&amp;MONTH([1]polls!$G78)&amp;"/"&amp;DAY([1]polls!G78)</f>
        <v>10/2 - 10/9</v>
      </c>
      <c r="E78" s="13">
        <f ca="1">[1]polls!I78</f>
        <v>1076</v>
      </c>
      <c r="F78" s="13" t="str">
        <f ca="1">[1]polls!J78</f>
        <v>rv</v>
      </c>
      <c r="G78">
        <f ca="1">[1]polls!$BF78</f>
        <v>49</v>
      </c>
      <c r="H78">
        <f ca="1">[1]polls!$BG78</f>
        <v>47</v>
      </c>
      <c r="I78">
        <f ca="1">[1]polls!$BJ78</f>
        <v>-0.6</v>
      </c>
    </row>
    <row r="79" spans="1:9">
      <c r="A79" t="str">
        <f ca="1">[1]polls!$E79</f>
        <v>US</v>
      </c>
      <c r="B79" t="str">
        <f ca="1">[1]polls!$C79</f>
        <v>Fox News</v>
      </c>
      <c r="C79" s="13" t="str">
        <f ca="1">[1]polls!$H79</f>
        <v>A-</v>
      </c>
      <c r="D79" s="4" t="str">
        <f ca="1">MONTH([1]polls!$F79)&amp;"/"&amp;DAY([1]polls!$F79)&amp;" - "&amp;MONTH([1]polls!$G79)&amp;"/"&amp;DAY([1]polls!G79)</f>
        <v>10/6 - 10/8</v>
      </c>
      <c r="E79" s="13">
        <f ca="1">[1]polls!I79</f>
        <v>1003</v>
      </c>
      <c r="F79" s="13" t="str">
        <f ca="1">[1]polls!J79</f>
        <v>rv</v>
      </c>
      <c r="G79">
        <f ca="1">[1]polls!$BF79</f>
        <v>50</v>
      </c>
      <c r="H79">
        <f ca="1">[1]polls!$BG79</f>
        <v>40</v>
      </c>
      <c r="I79">
        <f ca="1">[1]polls!$BJ79</f>
        <v>-7.8</v>
      </c>
    </row>
    <row r="80" spans="1:9">
      <c r="A80" t="str">
        <f ca="1">[1]polls!$E80</f>
        <v>US</v>
      </c>
      <c r="B80" t="str">
        <f ca="1">[1]polls!$C80</f>
        <v>Quinnipiac University</v>
      </c>
      <c r="C80" s="13" t="str">
        <f ca="1">[1]polls!$H80</f>
        <v>B+</v>
      </c>
      <c r="D80" s="4" t="str">
        <f ca="1">MONTH([1]polls!$F80)&amp;"/"&amp;DAY([1]polls!$F80)&amp;" - "&amp;MONTH([1]polls!$G80)&amp;"/"&amp;DAY([1]polls!G80)</f>
        <v>10/4 - 10/7</v>
      </c>
      <c r="E80" s="13">
        <f ca="1">[1]polls!I80</f>
        <v>1483</v>
      </c>
      <c r="F80" s="13" t="str">
        <f ca="1">[1]polls!J80</f>
        <v>rv</v>
      </c>
      <c r="G80">
        <f ca="1">[1]polls!$BF80</f>
        <v>50</v>
      </c>
      <c r="H80">
        <f ca="1">[1]polls!$BG80</f>
        <v>41</v>
      </c>
      <c r="I80">
        <f ca="1">[1]polls!$BJ80</f>
        <v>-8.1</v>
      </c>
    </row>
    <row r="81" spans="1:9">
      <c r="A81" t="str">
        <f ca="1">[1]polls!$E81</f>
        <v>Ohio</v>
      </c>
      <c r="B81" t="str">
        <f ca="1">[1]polls!$C81</f>
        <v>Climate Nexus</v>
      </c>
      <c r="C81" s="13">
        <f ca="1">[1]polls!$H81</f>
        <v>0</v>
      </c>
      <c r="D81" s="4" t="str">
        <f ca="1">MONTH([1]polls!$F81)&amp;"/"&amp;DAY([1]polls!$F81)&amp;" - "&amp;MONTH([1]polls!$G81)&amp;"/"&amp;DAY([1]polls!G81)</f>
        <v>10/1 - 10/7</v>
      </c>
      <c r="E81" s="13">
        <f ca="1">[1]polls!I81</f>
        <v>1112</v>
      </c>
      <c r="F81" s="13" t="str">
        <f ca="1">[1]polls!J81</f>
        <v>rv</v>
      </c>
      <c r="G81">
        <f ca="1">[1]polls!$BF81</f>
        <v>52</v>
      </c>
      <c r="H81">
        <f ca="1">[1]polls!$BG81</f>
        <v>48</v>
      </c>
      <c r="I81">
        <f ca="1">[1]polls!$BJ81</f>
        <v>-2.2999999999999998</v>
      </c>
    </row>
    <row r="82" spans="1:9">
      <c r="A82" t="str">
        <f ca="1">[1]polls!$E82</f>
        <v>North Carolina</v>
      </c>
      <c r="B82" t="str">
        <f ca="1">[1]polls!$C82</f>
        <v>Meredith College</v>
      </c>
      <c r="C82" s="13">
        <f ca="1">[1]polls!$H82</f>
        <v>0</v>
      </c>
      <c r="D82" s="4" t="str">
        <f ca="1">MONTH([1]polls!$F82)&amp;"/"&amp;DAY([1]polls!$F82)&amp;" - "&amp;MONTH([1]polls!$G82)&amp;"/"&amp;DAY([1]polls!G82)</f>
        <v>9/29 - 10/7</v>
      </c>
      <c r="E82" s="13">
        <f ca="1">[1]polls!I82</f>
        <v>998</v>
      </c>
      <c r="F82" s="13" t="str">
        <f ca="1">[1]polls!J82</f>
        <v>rv</v>
      </c>
      <c r="G82">
        <f ca="1">[1]polls!$BF82</f>
        <v>33</v>
      </c>
      <c r="H82">
        <f ca="1">[1]polls!$BG82</f>
        <v>39</v>
      </c>
      <c r="I82">
        <f ca="1">[1]polls!$BJ82</f>
        <v>7.7</v>
      </c>
    </row>
    <row r="83" spans="1:9">
      <c r="A83" t="str">
        <f ca="1">[1]polls!$E83</f>
        <v>North Carolina</v>
      </c>
      <c r="B83" t="str">
        <f ca="1">[1]polls!$C83</f>
        <v>Public Policy Polling</v>
      </c>
      <c r="C83" s="13" t="str">
        <f ca="1">[1]polls!$H83</f>
        <v>B</v>
      </c>
      <c r="D83" s="4" t="str">
        <f ca="1">MONTH([1]polls!$F83)&amp;"/"&amp;DAY([1]polls!$F83)&amp;" - "&amp;MONTH([1]polls!$G83)&amp;"/"&amp;DAY([1]polls!G83)</f>
        <v>10/4 - 10/6</v>
      </c>
      <c r="E83" s="13">
        <f ca="1">[1]polls!I83</f>
        <v>963</v>
      </c>
      <c r="F83" s="13" t="str">
        <f ca="1">[1]polls!J83</f>
        <v>v</v>
      </c>
      <c r="G83">
        <f ca="1">[1]polls!$BF83</f>
        <v>50</v>
      </c>
      <c r="H83">
        <f ca="1">[1]polls!$BG83</f>
        <v>46</v>
      </c>
      <c r="I83">
        <f ca="1">[1]polls!$BJ83</f>
        <v>0.3</v>
      </c>
    </row>
    <row r="84" spans="1:9">
      <c r="A84" t="str">
        <f ca="1">[1]polls!$E84</f>
        <v>US</v>
      </c>
      <c r="B84" t="str">
        <f ca="1">[1]polls!$C84</f>
        <v>Rasmussen Reports/Pulse Opinion Research</v>
      </c>
      <c r="C84" s="13" t="str">
        <f ca="1">[1]polls!$H84</f>
        <v>C+</v>
      </c>
      <c r="D84" s="4" t="str">
        <f ca="1">MONTH([1]polls!$F84)&amp;"/"&amp;DAY([1]polls!$F84)&amp;" - "&amp;MONTH([1]polls!$G84)&amp;"/"&amp;DAY([1]polls!G84)</f>
        <v>10/3 - 10/6</v>
      </c>
      <c r="E84" s="13">
        <f ca="1">[1]polls!I84</f>
        <v>1000</v>
      </c>
      <c r="F84" s="13" t="str">
        <f ca="1">[1]polls!J84</f>
        <v>lv</v>
      </c>
      <c r="G84" t="str">
        <f ca="1">[1]polls!$BF84</f>
        <v/>
      </c>
      <c r="H84" t="str">
        <f ca="1">[1]polls!$BG84</f>
        <v/>
      </c>
      <c r="I84" t="str">
        <f ca="1">[1]polls!$BJ84</f>
        <v>-</v>
      </c>
    </row>
    <row r="85" spans="1:9">
      <c r="A85" t="str">
        <f ca="1">[1]polls!$E85</f>
        <v>Virginia</v>
      </c>
      <c r="B85" t="str">
        <f ca="1">[1]polls!$C85</f>
        <v>Virginia Commonwealth University</v>
      </c>
      <c r="C85" s="13" t="str">
        <f ca="1">[1]polls!$H85</f>
        <v>B/C</v>
      </c>
      <c r="D85" s="4" t="str">
        <f ca="1">MONTH([1]polls!$F85)&amp;"/"&amp;DAY([1]polls!$F85)&amp;" - "&amp;MONTH([1]polls!$G85)&amp;"/"&amp;DAY([1]polls!G85)</f>
        <v>9/23 - 10/4</v>
      </c>
      <c r="E85" s="13">
        <f ca="1">[1]polls!I85</f>
        <v>800</v>
      </c>
      <c r="F85" s="13" t="str">
        <f ca="1">[1]polls!J85</f>
        <v>a</v>
      </c>
      <c r="G85">
        <f ca="1">[1]polls!$BF85</f>
        <v>51</v>
      </c>
      <c r="H85">
        <f ca="1">[1]polls!$BG85</f>
        <v>44</v>
      </c>
      <c r="I85">
        <f ca="1">[1]polls!$BJ85</f>
        <v>-5.6</v>
      </c>
    </row>
    <row r="86" spans="1:9">
      <c r="A86" t="str">
        <f ca="1">[1]polls!$E86</f>
        <v>US</v>
      </c>
      <c r="B86" t="str">
        <f ca="1">[1]polls!$C86</f>
        <v>Zogby Analytics</v>
      </c>
      <c r="C86" s="13" t="str">
        <f ca="1">[1]polls!$H86</f>
        <v>C</v>
      </c>
      <c r="D86" s="4" t="str">
        <f ca="1">MONTH([1]polls!$F86)&amp;"/"&amp;DAY([1]polls!$F86)&amp;" - "&amp;MONTH([1]polls!$G86)&amp;"/"&amp;DAY([1]polls!G86)</f>
        <v>10/1 - 10/3</v>
      </c>
      <c r="E86" s="13">
        <f ca="1">[1]polls!I86</f>
        <v>887</v>
      </c>
      <c r="F86" s="13" t="str">
        <f ca="1">[1]polls!J86</f>
        <v>lv</v>
      </c>
      <c r="G86">
        <f ca="1">[1]polls!$BF86</f>
        <v>44</v>
      </c>
      <c r="H86">
        <f ca="1">[1]polls!$BG86</f>
        <v>47</v>
      </c>
      <c r="I86">
        <f ca="1">[1]polls!$BJ86</f>
        <v>2.2000000000000002</v>
      </c>
    </row>
    <row r="87" spans="1:9">
      <c r="A87" t="str">
        <f ca="1">[1]polls!$E87</f>
        <v>US</v>
      </c>
      <c r="B87" t="str">
        <f ca="1">[1]polls!$C87</f>
        <v>IBD/TIPP</v>
      </c>
      <c r="C87" s="13" t="str">
        <f ca="1">[1]polls!$H87</f>
        <v>A/B</v>
      </c>
      <c r="D87" s="4" t="str">
        <f ca="1">MONTH([1]polls!$F87)&amp;"/"&amp;DAY([1]polls!$F87)&amp;" - "&amp;MONTH([1]polls!$G87)&amp;"/"&amp;DAY([1]polls!G87)</f>
        <v>9/26 - 10/3</v>
      </c>
      <c r="E87" s="13">
        <f ca="1">[1]polls!I87</f>
        <v>863</v>
      </c>
      <c r="F87" s="13" t="str">
        <f ca="1">[1]polls!J87</f>
        <v>rv</v>
      </c>
      <c r="G87">
        <f ca="1">[1]polls!$BF87</f>
        <v>50</v>
      </c>
      <c r="H87">
        <f ca="1">[1]polls!$BG87</f>
        <v>45</v>
      </c>
      <c r="I87">
        <f ca="1">[1]polls!$BJ87</f>
        <v>-5</v>
      </c>
    </row>
    <row r="88" spans="1:9">
      <c r="A88" t="str">
        <f ca="1">[1]polls!$E88</f>
        <v>Montana</v>
      </c>
      <c r="B88" t="str">
        <f ca="1">[1]polls!$C88</f>
        <v>University of Montana</v>
      </c>
      <c r="C88" s="13">
        <f ca="1">[1]polls!$H88</f>
        <v>0</v>
      </c>
      <c r="D88" s="4" t="str">
        <f ca="1">MONTH([1]polls!$F88)&amp;"/"&amp;DAY([1]polls!$F88)&amp;" - "&amp;MONTH([1]polls!$G88)&amp;"/"&amp;DAY([1]polls!G88)</f>
        <v>9/26 - 10/3</v>
      </c>
      <c r="E88" s="13">
        <f ca="1">[1]polls!I88</f>
        <v>303</v>
      </c>
      <c r="F88" s="13" t="str">
        <f ca="1">[1]polls!J88</f>
        <v>rv</v>
      </c>
      <c r="G88">
        <f ca="1">[1]polls!$BF88</f>
        <v>46</v>
      </c>
      <c r="H88">
        <f ca="1">[1]polls!$BG88</f>
        <v>54</v>
      </c>
      <c r="I88">
        <f ca="1">[1]polls!$BJ88</f>
        <v>9.4</v>
      </c>
    </row>
    <row r="89" spans="1:9">
      <c r="A89" t="str">
        <f ca="1">[1]polls!$E89</f>
        <v>US</v>
      </c>
      <c r="B89" t="str">
        <f ca="1">[1]polls!$C89</f>
        <v>HarrisX</v>
      </c>
      <c r="C89" s="13" t="str">
        <f ca="1">[1]polls!$H89</f>
        <v>C+</v>
      </c>
      <c r="D89" s="4" t="str">
        <f ca="1">MONTH([1]polls!$F89)&amp;"/"&amp;DAY([1]polls!$F89)&amp;" - "&amp;MONTH([1]polls!$G89)&amp;"/"&amp;DAY([1]polls!G89)</f>
        <v>10/1 - 10/2</v>
      </c>
      <c r="E89" s="13">
        <f ca="1">[1]polls!I89</f>
        <v>1000</v>
      </c>
      <c r="F89" s="13" t="str">
        <f ca="1">[1]polls!J89</f>
        <v>rv</v>
      </c>
      <c r="G89">
        <f ca="1">[1]polls!$BF89</f>
        <v>40</v>
      </c>
      <c r="H89">
        <f ca="1">[1]polls!$BG89</f>
        <v>36</v>
      </c>
      <c r="I89">
        <f ca="1">[1]polls!$BJ89</f>
        <v>-4.5999999999999996</v>
      </c>
    </row>
    <row r="90" spans="1:9">
      <c r="A90" t="str">
        <f ca="1">[1]polls!$E90</f>
        <v>Wisconsin</v>
      </c>
      <c r="B90" t="str">
        <f ca="1">[1]polls!$C90</f>
        <v>Fox News</v>
      </c>
      <c r="C90" s="13" t="str">
        <f ca="1">[1]polls!$H90</f>
        <v>A-</v>
      </c>
      <c r="D90" s="4" t="str">
        <f ca="1">MONTH([1]polls!$F90)&amp;"/"&amp;DAY([1]polls!$F90)&amp;" - "&amp;MONTH([1]polls!$G90)&amp;"/"&amp;DAY([1]polls!G90)</f>
        <v>9/29 - 10/2</v>
      </c>
      <c r="E90" s="13">
        <f ca="1">[1]polls!I90</f>
        <v>1512</v>
      </c>
      <c r="F90" s="13" t="str">
        <f ca="1">[1]polls!J90</f>
        <v>rv</v>
      </c>
      <c r="G90">
        <f ca="1">[1]polls!$BF90</f>
        <v>47</v>
      </c>
      <c r="H90">
        <f ca="1">[1]polls!$BG90</f>
        <v>40</v>
      </c>
      <c r="I90">
        <f ca="1">[1]polls!$BJ90</f>
        <v>-3.9</v>
      </c>
    </row>
    <row r="91" spans="1:9">
      <c r="A91" t="str">
        <f ca="1">[1]polls!$E91</f>
        <v>Ohio</v>
      </c>
      <c r="B91" t="str">
        <f ca="1">[1]polls!$C91</f>
        <v>Emerson College</v>
      </c>
      <c r="C91" s="13" t="str">
        <f ca="1">[1]polls!$H91</f>
        <v>A-</v>
      </c>
      <c r="D91" s="4" t="str">
        <f ca="1">MONTH([1]polls!$F91)&amp;"/"&amp;DAY([1]polls!$F91)&amp;" - "&amp;MONTH([1]polls!$G91)&amp;"/"&amp;DAY([1]polls!G91)</f>
        <v>9/29 - 10/2</v>
      </c>
      <c r="E91" s="13">
        <f ca="1">[1]polls!I91</f>
        <v>837</v>
      </c>
      <c r="F91" s="13" t="str">
        <f ca="1">[1]polls!J91</f>
        <v>rv</v>
      </c>
      <c r="G91">
        <f ca="1">[1]polls!$BF91</f>
        <v>53</v>
      </c>
      <c r="H91">
        <f ca="1">[1]polls!$BG91</f>
        <v>47</v>
      </c>
      <c r="I91">
        <f ca="1">[1]polls!$BJ91</f>
        <v>-4.4000000000000004</v>
      </c>
    </row>
    <row r="92" spans="1:9">
      <c r="A92" t="str">
        <f ca="1">[1]polls!$E92</f>
        <v>Connecticut</v>
      </c>
      <c r="B92" t="str">
        <f ca="1">[1]polls!$C92</f>
        <v>Sacred Heart University</v>
      </c>
      <c r="C92" s="13" t="str">
        <f ca="1">[1]polls!$H92</f>
        <v>B/C</v>
      </c>
      <c r="D92" s="4" t="str">
        <f ca="1">MONTH([1]polls!$F92)&amp;"/"&amp;DAY([1]polls!$F92)&amp;" - "&amp;MONTH([1]polls!$G92)&amp;"/"&amp;DAY([1]polls!G92)</f>
        <v>9/17 - 10/2</v>
      </c>
      <c r="E92" s="13">
        <f ca="1">[1]polls!I92</f>
        <v>1000</v>
      </c>
      <c r="F92" s="13" t="str">
        <f ca="1">[1]polls!J92</f>
        <v>a</v>
      </c>
      <c r="G92">
        <f ca="1">[1]polls!$BF92</f>
        <v>51</v>
      </c>
      <c r="H92">
        <f ca="1">[1]polls!$BG92</f>
        <v>34</v>
      </c>
      <c r="I92">
        <f ca="1">[1]polls!$BJ92</f>
        <v>-15.4</v>
      </c>
    </row>
    <row r="93" spans="1:9">
      <c r="A93" t="str">
        <f ca="1">[1]polls!$E93</f>
        <v>US</v>
      </c>
      <c r="B93" t="str">
        <f ca="1">[1]polls!$C93</f>
        <v>Ipsos</v>
      </c>
      <c r="C93" s="13" t="str">
        <f ca="1">[1]polls!$H93</f>
        <v>B-</v>
      </c>
      <c r="D93" s="4" t="str">
        <f ca="1">MONTH([1]polls!$F93)&amp;"/"&amp;DAY([1]polls!$F93)&amp;" - "&amp;MONTH([1]polls!$G93)&amp;"/"&amp;DAY([1]polls!G93)</f>
        <v>9/26 - 9/30</v>
      </c>
      <c r="E93" s="13">
        <f ca="1">[1]polls!I93</f>
        <v>2234</v>
      </c>
      <c r="F93" s="13" t="str">
        <f ca="1">[1]polls!J93</f>
        <v>a</v>
      </c>
      <c r="G93">
        <f ca="1">[1]polls!$BF93</f>
        <v>39</v>
      </c>
      <c r="H93">
        <f ca="1">[1]polls!$BG93</f>
        <v>34</v>
      </c>
      <c r="I93">
        <f ca="1">[1]polls!$BJ93</f>
        <v>-3.8</v>
      </c>
    </row>
    <row r="94" spans="1:9">
      <c r="A94" t="str">
        <f ca="1">[1]polls!$E94</f>
        <v>Michigan</v>
      </c>
      <c r="B94" t="str">
        <f ca="1">[1]polls!$C94</f>
        <v>Target Insyght</v>
      </c>
      <c r="C94" s="13" t="str">
        <f ca="1">[1]polls!$H94</f>
        <v>B/C</v>
      </c>
      <c r="D94" s="4" t="str">
        <f ca="1">MONTH([1]polls!$F94)&amp;"/"&amp;DAY([1]polls!$F94)&amp;" - "&amp;MONTH([1]polls!$G94)&amp;"/"&amp;DAY([1]polls!G94)</f>
        <v>9/24 - 9/26</v>
      </c>
      <c r="E94" s="13">
        <f ca="1">[1]polls!I94</f>
        <v>804</v>
      </c>
      <c r="F94" s="13" t="str">
        <f ca="1">[1]polls!J94</f>
        <v>lv</v>
      </c>
      <c r="G94">
        <f ca="1">[1]polls!$BF94</f>
        <v>54</v>
      </c>
      <c r="H94">
        <f ca="1">[1]polls!$BG94</f>
        <v>35</v>
      </c>
      <c r="I94">
        <f ca="1">[1]polls!$BJ94</f>
        <v>-19.2</v>
      </c>
    </row>
    <row r="95" spans="1:9">
      <c r="A95" t="str">
        <f ca="1">[1]polls!$E95</f>
        <v>US</v>
      </c>
      <c r="B95" t="str">
        <f ca="1">[1]polls!$C95</f>
        <v>Rasmussen Reports/Pulse Opinion Research</v>
      </c>
      <c r="C95" s="13" t="str">
        <f ca="1">[1]polls!$H95</f>
        <v>C+</v>
      </c>
      <c r="D95" s="4" t="str">
        <f ca="1">MONTH([1]polls!$F95)&amp;"/"&amp;DAY([1]polls!$F95)&amp;" - "&amp;MONTH([1]polls!$G95)&amp;"/"&amp;DAY([1]polls!G95)</f>
        <v>9/23 - 9/24</v>
      </c>
      <c r="E95" s="13">
        <f ca="1">[1]polls!I95</f>
        <v>1000</v>
      </c>
      <c r="F95" s="13" t="str">
        <f ca="1">[1]polls!J95</f>
        <v>lv</v>
      </c>
      <c r="G95">
        <f ca="1">[1]polls!$BF95</f>
        <v>43</v>
      </c>
      <c r="H95">
        <f ca="1">[1]polls!$BG95</f>
        <v>47</v>
      </c>
      <c r="I95">
        <f ca="1">[1]polls!$BJ95</f>
        <v>2.5</v>
      </c>
    </row>
    <row r="96" spans="1:9">
      <c r="A96" t="str">
        <f ca="1">[1]polls!$E96</f>
        <v>US</v>
      </c>
      <c r="B96" t="str">
        <f ca="1">[1]polls!$C96</f>
        <v>Ipsos</v>
      </c>
      <c r="C96" s="13" t="str">
        <f ca="1">[1]polls!$H96</f>
        <v>B-</v>
      </c>
      <c r="D96" s="4" t="str">
        <f ca="1">MONTH([1]polls!$F96)&amp;"/"&amp;DAY([1]polls!$F96)&amp;" - "&amp;MONTH([1]polls!$G96)&amp;"/"&amp;DAY([1]polls!G96)</f>
        <v>9/23 - 9/24</v>
      </c>
      <c r="E96" s="13">
        <f ca="1">[1]polls!I96</f>
        <v>1005</v>
      </c>
      <c r="F96" s="13" t="str">
        <f ca="1">[1]polls!J96</f>
        <v>a</v>
      </c>
      <c r="G96">
        <f ca="1">[1]polls!$BF96</f>
        <v>38</v>
      </c>
      <c r="H96">
        <f ca="1">[1]polls!$BG96</f>
        <v>35</v>
      </c>
      <c r="I96">
        <f ca="1">[1]polls!$BJ96</f>
        <v>-1.8</v>
      </c>
    </row>
    <row r="97" spans="1:9">
      <c r="A97" t="str">
        <f ca="1">[1]polls!$E97</f>
        <v>US</v>
      </c>
      <c r="B97" t="str">
        <f ca="1">[1]polls!$C97</f>
        <v>Civiqs</v>
      </c>
      <c r="C97" s="13">
        <f ca="1">[1]polls!$H97</f>
        <v>0</v>
      </c>
      <c r="D97" s="4" t="str">
        <f ca="1">MONTH([1]polls!$F97)&amp;"/"&amp;DAY([1]polls!$F97)&amp;" - "&amp;MONTH([1]polls!$G97)&amp;"/"&amp;DAY([1]polls!G97)</f>
        <v>9/21 - 9/24</v>
      </c>
      <c r="E97" s="13">
        <f ca="1">[1]polls!I97</f>
        <v>1548</v>
      </c>
      <c r="F97" s="13" t="str">
        <f ca="1">[1]polls!J97</f>
        <v>rv</v>
      </c>
      <c r="G97">
        <f ca="1">[1]polls!$BF97</f>
        <v>47</v>
      </c>
      <c r="H97">
        <f ca="1">[1]polls!$BG97</f>
        <v>43</v>
      </c>
      <c r="I97">
        <f ca="1">[1]polls!$BJ97</f>
        <v>-3.3</v>
      </c>
    </row>
    <row r="98" spans="1:9">
      <c r="A98" t="str">
        <f ca="1">[1]polls!$E98</f>
        <v>US</v>
      </c>
      <c r="B98" t="str">
        <f ca="1">[1]polls!$C98</f>
        <v>Emerson College</v>
      </c>
      <c r="C98" s="13" t="str">
        <f ca="1">[1]polls!$H98</f>
        <v>A-</v>
      </c>
      <c r="D98" s="4" t="str">
        <f ca="1">MONTH([1]polls!$F98)&amp;"/"&amp;DAY([1]polls!$F98)&amp;" - "&amp;MONTH([1]polls!$G98)&amp;"/"&amp;DAY([1]polls!G98)</f>
        <v>9/21 - 9/23</v>
      </c>
      <c r="E98" s="13">
        <f ca="1">[1]polls!I98</f>
        <v>1019</v>
      </c>
      <c r="F98" s="13" t="str">
        <f ca="1">[1]polls!J98</f>
        <v>rv</v>
      </c>
      <c r="G98">
        <f ca="1">[1]polls!$BF98</f>
        <v>50</v>
      </c>
      <c r="H98">
        <f ca="1">[1]polls!$BG98</f>
        <v>50</v>
      </c>
      <c r="I98">
        <f ca="1">[1]polls!$BJ98</f>
        <v>0.7</v>
      </c>
    </row>
    <row r="99" spans="1:9">
      <c r="A99" t="str">
        <f ca="1">[1]polls!$E99</f>
        <v>US</v>
      </c>
      <c r="B99" t="str">
        <f ca="1">[1]polls!$C99</f>
        <v>HarrisX</v>
      </c>
      <c r="C99" s="13" t="str">
        <f ca="1">[1]polls!$H99</f>
        <v>C+</v>
      </c>
      <c r="D99" s="4" t="str">
        <f ca="1">MONTH([1]polls!$F99)&amp;"/"&amp;DAY([1]polls!$F99)&amp;" - "&amp;MONTH([1]polls!$G99)&amp;"/"&amp;DAY([1]polls!G99)</f>
        <v>9/21 - 9/22</v>
      </c>
      <c r="E99" s="13">
        <f ca="1">[1]polls!I99</f>
        <v>1002</v>
      </c>
      <c r="F99" s="13" t="str">
        <f ca="1">[1]polls!J99</f>
        <v>rv</v>
      </c>
      <c r="G99">
        <f ca="1">[1]polls!$BF99</f>
        <v>42</v>
      </c>
      <c r="H99">
        <f ca="1">[1]polls!$BG99</f>
        <v>38</v>
      </c>
      <c r="I99">
        <f ca="1">[1]polls!$BJ99</f>
        <v>-4.5999999999999996</v>
      </c>
    </row>
    <row r="100" spans="1:9">
      <c r="A100" t="str">
        <f ca="1">[1]polls!$E100</f>
        <v>Missouri</v>
      </c>
      <c r="B100" t="str">
        <f ca="1">[1]polls!$C100</f>
        <v>Remington Research Group</v>
      </c>
      <c r="C100" s="13" t="str">
        <f ca="1">[1]polls!$H100</f>
        <v>C-</v>
      </c>
      <c r="D100" s="4" t="str">
        <f ca="1">MONTH([1]polls!$F100)&amp;"/"&amp;DAY([1]polls!$F100)&amp;" - "&amp;MONTH([1]polls!$G100)&amp;"/"&amp;DAY([1]polls!G100)</f>
        <v>9/18 - 9/19</v>
      </c>
      <c r="E100" s="13">
        <f ca="1">[1]polls!I100</f>
        <v>1046</v>
      </c>
      <c r="F100" s="13" t="str">
        <f ca="1">[1]polls!J100</f>
        <v>lv</v>
      </c>
      <c r="G100">
        <f ca="1">[1]polls!$BF100</f>
        <v>41</v>
      </c>
      <c r="H100">
        <f ca="1">[1]polls!$BG100</f>
        <v>53</v>
      </c>
      <c r="I100">
        <f ca="1">[1]polls!$BJ100</f>
        <v>14</v>
      </c>
    </row>
    <row r="101" spans="1:9">
      <c r="A101" t="str">
        <f ca="1">[1]polls!$E101</f>
        <v>US</v>
      </c>
      <c r="B101" t="str">
        <f ca="1">[1]polls!$C101</f>
        <v>Fox News</v>
      </c>
      <c r="C101" s="13" t="str">
        <f ca="1">[1]polls!$H101</f>
        <v>A-</v>
      </c>
      <c r="D101" s="4" t="str">
        <f ca="1">MONTH([1]polls!$F101)&amp;"/"&amp;DAY([1]polls!$F101)&amp;" - "&amp;MONTH([1]polls!$G101)&amp;"/"&amp;DAY([1]polls!G101)</f>
        <v>9/15 - 9/17</v>
      </c>
      <c r="E101" s="13">
        <f ca="1">[1]polls!I101</f>
        <v>1008</v>
      </c>
      <c r="F101" s="13" t="str">
        <f ca="1">[1]polls!J101</f>
        <v>rv</v>
      </c>
      <c r="G101">
        <f ca="1">[1]polls!$BF101</f>
        <v>50</v>
      </c>
      <c r="H101">
        <f ca="1">[1]polls!$BG101</f>
        <v>39</v>
      </c>
      <c r="I101">
        <f ca="1">[1]polls!$BJ101</f>
        <v>-8.8000000000000007</v>
      </c>
    </row>
    <row r="102" spans="1:9">
      <c r="A102" t="str">
        <f ca="1">[1]polls!$E102</f>
        <v>US</v>
      </c>
      <c r="B102" t="str">
        <f ca="1">[1]polls!$C102</f>
        <v>Zogby Analytics</v>
      </c>
      <c r="C102" s="13" t="str">
        <f ca="1">[1]polls!$H102</f>
        <v>C</v>
      </c>
      <c r="D102" s="4" t="str">
        <f ca="1">MONTH([1]polls!$F102)&amp;"/"&amp;DAY([1]polls!$F102)&amp;" - "&amp;MONTH([1]polls!$G102)&amp;"/"&amp;DAY([1]polls!G102)</f>
        <v>9/16 - 9/17</v>
      </c>
      <c r="E102" s="13">
        <f ca="1">[1]polls!I102</f>
        <v>1004</v>
      </c>
      <c r="F102" s="13" t="str">
        <f ca="1">[1]polls!J102</f>
        <v>lv</v>
      </c>
      <c r="G102">
        <f ca="1">[1]polls!$BF102</f>
        <v>48</v>
      </c>
      <c r="H102">
        <f ca="1">[1]polls!$BG102</f>
        <v>45</v>
      </c>
      <c r="I102">
        <f ca="1">[1]polls!$BJ102</f>
        <v>-3.8</v>
      </c>
    </row>
    <row r="103" spans="1:9">
      <c r="A103" t="str">
        <f ca="1">[1]polls!$E103</f>
        <v>US</v>
      </c>
      <c r="B103" t="str">
        <f ca="1">[1]polls!$C103</f>
        <v>SurveyUSA</v>
      </c>
      <c r="C103" s="13" t="str">
        <f ca="1">[1]polls!$H103</f>
        <v>A</v>
      </c>
      <c r="D103" s="4" t="str">
        <f ca="1">MONTH([1]polls!$F103)&amp;"/"&amp;DAY([1]polls!$F103)&amp;" - "&amp;MONTH([1]polls!$G103)&amp;"/"&amp;DAY([1]polls!G103)</f>
        <v>9/13 - 9/16</v>
      </c>
      <c r="E103" s="13">
        <f ca="1">[1]polls!I103</f>
        <v>4520</v>
      </c>
      <c r="F103" s="13" t="str">
        <f ca="1">[1]polls!J103</f>
        <v>rv</v>
      </c>
      <c r="G103">
        <f ca="1">[1]polls!$BF103</f>
        <v>48</v>
      </c>
      <c r="H103">
        <f ca="1">[1]polls!$BG103</f>
        <v>42</v>
      </c>
      <c r="I103">
        <f ca="1">[1]polls!$BJ103</f>
        <v>-3.8</v>
      </c>
    </row>
    <row r="104" spans="1:9">
      <c r="A104" t="str">
        <f ca="1">[1]polls!$E104</f>
        <v>California</v>
      </c>
      <c r="B104" t="str">
        <f ca="1">[1]polls!$C104</f>
        <v>Emerson College</v>
      </c>
      <c r="C104" s="13" t="str">
        <f ca="1">[1]polls!$H104</f>
        <v>A-</v>
      </c>
      <c r="D104" s="4" t="str">
        <f ca="1">MONTH([1]polls!$F104)&amp;"/"&amp;DAY([1]polls!$F104)&amp;" - "&amp;MONTH([1]polls!$G104)&amp;"/"&amp;DAY([1]polls!G104)</f>
        <v>9/13 - 9/16</v>
      </c>
      <c r="E104" s="13">
        <f ca="1">[1]polls!I104</f>
        <v>830</v>
      </c>
      <c r="F104" s="13" t="str">
        <f ca="1">[1]polls!J104</f>
        <v>rv</v>
      </c>
      <c r="G104">
        <f ca="1">[1]polls!$BF104</f>
        <v>63</v>
      </c>
      <c r="H104">
        <f ca="1">[1]polls!$BG104</f>
        <v>37</v>
      </c>
      <c r="I104">
        <f ca="1">[1]polls!$BJ104</f>
        <v>-24.9</v>
      </c>
    </row>
    <row r="105" spans="1:9">
      <c r="A105" t="str">
        <f ca="1">[1]polls!$E105</f>
        <v>Florida</v>
      </c>
      <c r="B105" t="str">
        <f ca="1">[1]polls!$C105</f>
        <v>Florida Atlantic University</v>
      </c>
      <c r="C105" s="13" t="str">
        <f ca="1">[1]polls!$H105</f>
        <v>B/C</v>
      </c>
      <c r="D105" s="4" t="str">
        <f ca="1">MONTH([1]polls!$F105)&amp;"/"&amp;DAY([1]polls!$F105)&amp;" - "&amp;MONTH([1]polls!$G105)&amp;"/"&amp;DAY([1]polls!G105)</f>
        <v>9/12 - 9/15</v>
      </c>
      <c r="E105" s="13">
        <f ca="1">[1]polls!I105</f>
        <v>934</v>
      </c>
      <c r="F105" s="13" t="str">
        <f ca="1">[1]polls!J105</f>
        <v>rv</v>
      </c>
      <c r="G105">
        <f ca="1">[1]polls!$BF105</f>
        <v>50</v>
      </c>
      <c r="H105">
        <f ca="1">[1]polls!$BG105</f>
        <v>50</v>
      </c>
      <c r="I105">
        <f ca="1">[1]polls!$BJ105</f>
        <v>2</v>
      </c>
    </row>
    <row r="106" spans="1:9">
      <c r="A106" t="str">
        <f ca="1">[1]polls!$E106</f>
        <v>Texas</v>
      </c>
      <c r="B106" t="str">
        <f ca="1">[1]polls!$C106</f>
        <v>University of Texas at Tyler</v>
      </c>
      <c r="C106" s="13" t="str">
        <f ca="1">[1]polls!$H106</f>
        <v>B/C</v>
      </c>
      <c r="D106" s="4" t="str">
        <f ca="1">MONTH([1]polls!$F106)&amp;"/"&amp;DAY([1]polls!$F106)&amp;" - "&amp;MONTH([1]polls!$G106)&amp;"/"&amp;DAY([1]polls!G106)</f>
        <v>9/13 - 9/15</v>
      </c>
      <c r="E106" s="13">
        <f ca="1">[1]polls!I106</f>
        <v>1199</v>
      </c>
      <c r="F106" s="13" t="str">
        <f ca="1">[1]polls!J106</f>
        <v>rv</v>
      </c>
      <c r="G106">
        <f ca="1">[1]polls!$BF106</f>
        <v>38</v>
      </c>
      <c r="H106">
        <f ca="1">[1]polls!$BG106</f>
        <v>39</v>
      </c>
      <c r="I106">
        <f ca="1">[1]polls!$BJ106</f>
        <v>2</v>
      </c>
    </row>
    <row r="107" spans="1:9">
      <c r="A107" t="str">
        <f ca="1">[1]polls!$E107</f>
        <v>California</v>
      </c>
      <c r="B107" t="str">
        <f ca="1">[1]polls!$C107</f>
        <v>SurveyUSA</v>
      </c>
      <c r="C107" s="13" t="str">
        <f ca="1">[1]polls!$H107</f>
        <v>A</v>
      </c>
      <c r="D107" s="4" t="str">
        <f ca="1">MONTH([1]polls!$F107)&amp;"/"&amp;DAY([1]polls!$F107)&amp;" - "&amp;MONTH([1]polls!$G107)&amp;"/"&amp;DAY([1]polls!G107)</f>
        <v>9/13 - 9/15</v>
      </c>
      <c r="E107" s="13">
        <f ca="1">[1]polls!I107</f>
        <v>1785</v>
      </c>
      <c r="F107" s="13" t="str">
        <f ca="1">[1]polls!J107</f>
        <v>rv</v>
      </c>
      <c r="G107">
        <f ca="1">[1]polls!$BF107</f>
        <v>56</v>
      </c>
      <c r="H107">
        <f ca="1">[1]polls!$BG107</f>
        <v>32</v>
      </c>
      <c r="I107">
        <f ca="1">[1]polls!$BJ107</f>
        <v>-21.1</v>
      </c>
    </row>
    <row r="108" spans="1:9">
      <c r="A108" t="str">
        <f ca="1">[1]polls!$E108</f>
        <v>Virginia</v>
      </c>
      <c r="B108" t="str">
        <f ca="1">[1]polls!$C108</f>
        <v>Research America Inc.</v>
      </c>
      <c r="C108" s="13" t="str">
        <f ca="1">[1]polls!$H108</f>
        <v>B/C</v>
      </c>
      <c r="D108" s="4" t="str">
        <f ca="1">MONTH([1]polls!$F108)&amp;"/"&amp;DAY([1]polls!$F108)&amp;" - "&amp;MONTH([1]polls!$G108)&amp;"/"&amp;DAY([1]polls!G108)</f>
        <v>9/3 - 9/15</v>
      </c>
      <c r="E108" s="13">
        <f ca="1">[1]polls!I108</f>
        <v>1009</v>
      </c>
      <c r="F108" s="13" t="str">
        <f ca="1">[1]polls!J108</f>
        <v>a</v>
      </c>
      <c r="G108">
        <f ca="1">[1]polls!$BF108</f>
        <v>54</v>
      </c>
      <c r="H108">
        <f ca="1">[1]polls!$BG108</f>
        <v>37</v>
      </c>
      <c r="I108">
        <f ca="1">[1]polls!$BJ108</f>
        <v>-15.2</v>
      </c>
    </row>
    <row r="109" spans="1:9">
      <c r="A109" t="str">
        <f ca="1">[1]polls!$E109</f>
        <v>US</v>
      </c>
      <c r="B109" t="str">
        <f ca="1">[1]polls!$C109</f>
        <v>Marquette Law School</v>
      </c>
      <c r="C109" s="13" t="str">
        <f ca="1">[1]polls!$H109</f>
        <v>A/B</v>
      </c>
      <c r="D109" s="4" t="str">
        <f ca="1">MONTH([1]polls!$F109)&amp;"/"&amp;DAY([1]polls!$F109)&amp;" - "&amp;MONTH([1]polls!$G109)&amp;"/"&amp;DAY([1]polls!G109)</f>
        <v>9/3 - 9/13</v>
      </c>
      <c r="E109" s="13">
        <f ca="1">[1]polls!I109</f>
        <v>1423</v>
      </c>
      <c r="F109" s="13" t="str">
        <f ca="1">[1]polls!J109</f>
        <v>a</v>
      </c>
      <c r="G109">
        <f ca="1">[1]polls!$BF109</f>
        <v>44</v>
      </c>
      <c r="H109">
        <f ca="1">[1]polls!$BG109</f>
        <v>34</v>
      </c>
      <c r="I109">
        <f ca="1">[1]polls!$BJ109</f>
        <v>-8.3000000000000007</v>
      </c>
    </row>
    <row r="110" spans="1:9">
      <c r="A110" t="str">
        <f ca="1">[1]polls!$E110</f>
        <v>Arizona</v>
      </c>
      <c r="B110" t="str">
        <f ca="1">[1]polls!$C110</f>
        <v>Bendixen &amp; Amandi International</v>
      </c>
      <c r="C110" s="13" t="str">
        <f ca="1">[1]polls!$H110</f>
        <v>B/C</v>
      </c>
      <c r="D110" s="4" t="str">
        <f ca="1">MONTH([1]polls!$F110)&amp;"/"&amp;DAY([1]polls!$F110)&amp;" - "&amp;MONTH([1]polls!$G110)&amp;"/"&amp;DAY([1]polls!G110)</f>
        <v>9/9 - 9/12</v>
      </c>
      <c r="E110" s="13">
        <f ca="1">[1]polls!I110</f>
        <v>520</v>
      </c>
      <c r="F110" s="13" t="str">
        <f ca="1">[1]polls!J110</f>
        <v>rv</v>
      </c>
      <c r="G110">
        <f ca="1">[1]polls!$BF110</f>
        <v>41</v>
      </c>
      <c r="H110">
        <f ca="1">[1]polls!$BG110</f>
        <v>43</v>
      </c>
      <c r="I110">
        <f ca="1">[1]polls!$BJ110</f>
        <v>3.5</v>
      </c>
    </row>
    <row r="111" spans="1:9">
      <c r="A111" t="str">
        <f ca="1">[1]polls!$E111</f>
        <v>US</v>
      </c>
      <c r="B111" t="str">
        <f ca="1">[1]polls!$C111</f>
        <v>GQR Research</v>
      </c>
      <c r="C111" s="13" t="str">
        <f ca="1">[1]polls!$H111</f>
        <v>C+</v>
      </c>
      <c r="D111" s="4" t="str">
        <f ca="1">MONTH([1]polls!$F111)&amp;"/"&amp;DAY([1]polls!$F111)&amp;" - "&amp;MONTH([1]polls!$G111)&amp;"/"&amp;DAY([1]polls!G111)</f>
        <v>9/7 - 9/11</v>
      </c>
      <c r="E111" s="13">
        <f ca="1">[1]polls!I111</f>
        <v>800</v>
      </c>
      <c r="F111" s="13" t="str">
        <f ca="1">[1]polls!J111</f>
        <v>rv</v>
      </c>
      <c r="G111">
        <f ca="1">[1]polls!$BF111</f>
        <v>49</v>
      </c>
      <c r="H111">
        <f ca="1">[1]polls!$BG111</f>
        <v>41</v>
      </c>
      <c r="I111">
        <f ca="1">[1]polls!$BJ111</f>
        <v>-4.9000000000000004</v>
      </c>
    </row>
    <row r="112" spans="1:9">
      <c r="A112" t="str">
        <f ca="1">[1]polls!$E112</f>
        <v>Michigan</v>
      </c>
      <c r="B112" t="str">
        <f ca="1">[1]polls!$C112</f>
        <v>Firehouse Strategies/√òptimus</v>
      </c>
      <c r="C112" s="13" t="str">
        <f ca="1">[1]polls!$H112</f>
        <v>C/D</v>
      </c>
      <c r="D112" s="4" t="str">
        <f ca="1">MONTH([1]polls!$F112)&amp;"/"&amp;DAY([1]polls!$F112)&amp;" - "&amp;MONTH([1]polls!$G112)&amp;"/"&amp;DAY([1]polls!G112)</f>
        <v>9/7 - 9/9</v>
      </c>
      <c r="E112" s="13">
        <f ca="1">[1]polls!I112</f>
        <v>529</v>
      </c>
      <c r="F112" s="13" t="str">
        <f ca="1">[1]polls!J112</f>
        <v>lv</v>
      </c>
      <c r="G112">
        <f ca="1">[1]polls!$BF112</f>
        <v>41</v>
      </c>
      <c r="H112">
        <f ca="1">[1]polls!$BG112</f>
        <v>42</v>
      </c>
      <c r="I112">
        <f ca="1">[1]polls!$BJ112</f>
        <v>0.3</v>
      </c>
    </row>
    <row r="113" spans="1:9">
      <c r="A113" t="str">
        <f ca="1">[1]polls!$E113</f>
        <v>Wisconsin</v>
      </c>
      <c r="B113" t="str">
        <f ca="1">[1]polls!$C113</f>
        <v>Firehouse Strategies/√òptimus</v>
      </c>
      <c r="C113" s="13" t="str">
        <f ca="1">[1]polls!$H113</f>
        <v>C/D</v>
      </c>
      <c r="D113" s="4" t="str">
        <f ca="1">MONTH([1]polls!$F113)&amp;"/"&amp;DAY([1]polls!$F113)&amp;" - "&amp;MONTH([1]polls!$G113)&amp;"/"&amp;DAY([1]polls!G113)</f>
        <v>9/7 - 9/9</v>
      </c>
      <c r="E113" s="13">
        <f ca="1">[1]polls!I113</f>
        <v>534</v>
      </c>
      <c r="F113" s="13" t="str">
        <f ca="1">[1]polls!J113</f>
        <v>lv</v>
      </c>
      <c r="G113">
        <f ca="1">[1]polls!$BF113</f>
        <v>45</v>
      </c>
      <c r="H113">
        <f ca="1">[1]polls!$BG113</f>
        <v>42</v>
      </c>
      <c r="I113">
        <f ca="1">[1]polls!$BJ113</f>
        <v>-3.7</v>
      </c>
    </row>
    <row r="114" spans="1:9">
      <c r="A114" t="str">
        <f ca="1">[1]polls!$E114</f>
        <v>Pennsylvania</v>
      </c>
      <c r="B114" t="str">
        <f ca="1">[1]polls!$C114</f>
        <v>Firehouse Strategies/√òptimus</v>
      </c>
      <c r="C114" s="13" t="str">
        <f ca="1">[1]polls!$H114</f>
        <v>C/D</v>
      </c>
      <c r="D114" s="4" t="str">
        <f ca="1">MONTH([1]polls!$F114)&amp;"/"&amp;DAY([1]polls!$F114)&amp;" - "&amp;MONTH([1]polls!$G114)&amp;"/"&amp;DAY([1]polls!G114)</f>
        <v>9/7 - 9/9</v>
      </c>
      <c r="E114" s="13">
        <f ca="1">[1]polls!I114</f>
        <v>527</v>
      </c>
      <c r="F114" s="13" t="str">
        <f ca="1">[1]polls!J114</f>
        <v>lv</v>
      </c>
      <c r="G114">
        <f ca="1">[1]polls!$BF114</f>
        <v>44</v>
      </c>
      <c r="H114">
        <f ca="1">[1]polls!$BG114</f>
        <v>41</v>
      </c>
      <c r="I114">
        <f ca="1">[1]polls!$BJ114</f>
        <v>-3.7</v>
      </c>
    </row>
    <row r="115" spans="1:9">
      <c r="A115" t="str">
        <f ca="1">[1]polls!$E115</f>
        <v>New Hampshire</v>
      </c>
      <c r="B115" t="str">
        <f ca="1">[1]polls!$C115</f>
        <v>Emerson College</v>
      </c>
      <c r="C115" s="13" t="str">
        <f ca="1">[1]polls!$H115</f>
        <v>A-</v>
      </c>
      <c r="D115" s="4" t="str">
        <f ca="1">MONTH([1]polls!$F115)&amp;"/"&amp;DAY([1]polls!$F115)&amp;" - "&amp;MONTH([1]polls!$G115)&amp;"/"&amp;DAY([1]polls!G115)</f>
        <v>9/6 - 9/9</v>
      </c>
      <c r="E115" s="13">
        <f ca="1">[1]polls!I115</f>
        <v>1041</v>
      </c>
      <c r="F115" s="13" t="str">
        <f ca="1">[1]polls!J115</f>
        <v>rv</v>
      </c>
      <c r="G115">
        <f ca="1">[1]polls!$BF115</f>
        <v>53</v>
      </c>
      <c r="H115">
        <f ca="1">[1]polls!$BG115</f>
        <v>47</v>
      </c>
      <c r="I115">
        <f ca="1">[1]polls!$BJ115</f>
        <v>-4.5999999999999996</v>
      </c>
    </row>
    <row r="116" spans="1:9">
      <c r="A116" t="str">
        <f ca="1">[1]polls!$E116</f>
        <v>Texas</v>
      </c>
      <c r="B116" t="str">
        <f ca="1">[1]polls!$C116</f>
        <v>Univision/University of Houston/Latino Decisions/North Star Opinion Research</v>
      </c>
      <c r="C116" s="13">
        <f ca="1">[1]polls!$H116</f>
        <v>0</v>
      </c>
      <c r="D116" s="4" t="str">
        <f ca="1">MONTH([1]polls!$F116)&amp;"/"&amp;DAY([1]polls!$F116)&amp;" - "&amp;MONTH([1]polls!$G116)&amp;"/"&amp;DAY([1]polls!G116)</f>
        <v>8/31 - 9/6</v>
      </c>
      <c r="E116" s="13">
        <f ca="1">[1]polls!I116</f>
        <v>1004</v>
      </c>
      <c r="F116" s="13" t="str">
        <f ca="1">[1]polls!J116</f>
        <v>rv</v>
      </c>
      <c r="G116">
        <f ca="1">[1]polls!$BF116</f>
        <v>47</v>
      </c>
      <c r="H116">
        <f ca="1">[1]polls!$BG116</f>
        <v>43</v>
      </c>
      <c r="I116">
        <f ca="1">[1]polls!$BJ116</f>
        <v>-2.6</v>
      </c>
    </row>
    <row r="117" spans="1:9">
      <c r="A117" t="str">
        <f ca="1">[1]polls!$E117</f>
        <v>US</v>
      </c>
      <c r="B117" t="str">
        <f ca="1">[1]polls!$C117</f>
        <v>ABC News/Washington Post</v>
      </c>
      <c r="C117" s="13" t="str">
        <f ca="1">[1]polls!$H117</f>
        <v>A+</v>
      </c>
      <c r="D117" s="4" t="str">
        <f ca="1">MONTH([1]polls!$F117)&amp;"/"&amp;DAY([1]polls!$F117)&amp;" - "&amp;MONTH([1]polls!$G117)&amp;"/"&amp;DAY([1]polls!G117)</f>
        <v>9/2 - 9/5</v>
      </c>
      <c r="E117" s="13">
        <f ca="1">[1]polls!I117</f>
        <v>1003</v>
      </c>
      <c r="F117" s="13" t="str">
        <f ca="1">[1]polls!J117</f>
        <v>a</v>
      </c>
      <c r="G117">
        <f ca="1">[1]polls!$BF117</f>
        <v>53</v>
      </c>
      <c r="H117">
        <f ca="1">[1]polls!$BG117</f>
        <v>39</v>
      </c>
      <c r="I117">
        <f ca="1">[1]polls!$BJ117</f>
        <v>-12.4</v>
      </c>
    </row>
    <row r="118" spans="1:9">
      <c r="A118" t="str">
        <f ca="1">[1]polls!$E118</f>
        <v>US</v>
      </c>
      <c r="B118" t="str">
        <f ca="1">[1]polls!$C118</f>
        <v>IBD/TIPP</v>
      </c>
      <c r="C118" s="13" t="str">
        <f ca="1">[1]polls!$H118</f>
        <v>A/B</v>
      </c>
      <c r="D118" s="4" t="str">
        <f ca="1">MONTH([1]polls!$F118)&amp;"/"&amp;DAY([1]polls!$F118)&amp;" - "&amp;MONTH([1]polls!$G118)&amp;"/"&amp;DAY([1]polls!G118)</f>
        <v>8/22 - 8/30</v>
      </c>
      <c r="E118" s="13">
        <f ca="1">[1]polls!I118</f>
        <v>848</v>
      </c>
      <c r="F118" s="13" t="str">
        <f ca="1">[1]polls!J118</f>
        <v>rv</v>
      </c>
      <c r="G118">
        <f ca="1">[1]polls!$BF118</f>
        <v>52</v>
      </c>
      <c r="H118">
        <f ca="1">[1]polls!$BG118</f>
        <v>43</v>
      </c>
      <c r="I118">
        <f ca="1">[1]polls!$BJ118</f>
        <v>-9</v>
      </c>
    </row>
    <row r="119" spans="1:9">
      <c r="A119" t="str">
        <f ca="1">[1]polls!$E119</f>
        <v>Wisconsin</v>
      </c>
      <c r="B119" t="str">
        <f ca="1">[1]polls!$C119</f>
        <v>Marquette Law School</v>
      </c>
      <c r="C119" s="13" t="str">
        <f ca="1">[1]polls!$H119</f>
        <v>A/B</v>
      </c>
      <c r="D119" s="4" t="str">
        <f ca="1">MONTH([1]polls!$F119)&amp;"/"&amp;DAY([1]polls!$F119)&amp;" - "&amp;MONTH([1]polls!$G119)&amp;"/"&amp;DAY([1]polls!G119)</f>
        <v>8/25 - 8/29</v>
      </c>
      <c r="E119" s="13">
        <f ca="1">[1]polls!I119</f>
        <v>800</v>
      </c>
      <c r="F119" s="13" t="str">
        <f ca="1">[1]polls!J119</f>
        <v>rv</v>
      </c>
      <c r="G119">
        <f ca="1">[1]polls!$BF119</f>
        <v>49</v>
      </c>
      <c r="H119">
        <f ca="1">[1]polls!$BG119</f>
        <v>43</v>
      </c>
      <c r="I119">
        <f ca="1">[1]polls!$BJ119</f>
        <v>-5</v>
      </c>
    </row>
    <row r="120" spans="1:9">
      <c r="A120" t="str">
        <f ca="1">[1]polls!$E120</f>
        <v>US</v>
      </c>
      <c r="B120" t="str">
        <f ca="1">[1]polls!$C120</f>
        <v>Emerson College</v>
      </c>
      <c r="C120" s="13" t="str">
        <f ca="1">[1]polls!$H120</f>
        <v>A-</v>
      </c>
      <c r="D120" s="4" t="str">
        <f ca="1">MONTH([1]polls!$F120)&amp;"/"&amp;DAY([1]polls!$F120)&amp;" - "&amp;MONTH([1]polls!$G120)&amp;"/"&amp;DAY([1]polls!G120)</f>
        <v>8/24 - 8/26</v>
      </c>
      <c r="E120" s="13">
        <f ca="1">[1]polls!I120</f>
        <v>1458</v>
      </c>
      <c r="F120" s="13" t="str">
        <f ca="1">[1]polls!J120</f>
        <v>rv</v>
      </c>
      <c r="G120">
        <f ca="1">[1]polls!$BF120</f>
        <v>53</v>
      </c>
      <c r="H120">
        <f ca="1">[1]polls!$BG120</f>
        <v>47</v>
      </c>
      <c r="I120">
        <f ca="1">[1]polls!$BJ120</f>
        <v>-5.3</v>
      </c>
    </row>
    <row r="121" spans="1:9">
      <c r="A121" t="str">
        <f ca="1">[1]polls!$E121</f>
        <v>US</v>
      </c>
      <c r="B121" t="str">
        <f ca="1">[1]polls!$C121</f>
        <v>Quinnipiac University</v>
      </c>
      <c r="C121" s="13" t="str">
        <f ca="1">[1]polls!$H121</f>
        <v>B+</v>
      </c>
      <c r="D121" s="4" t="str">
        <f ca="1">MONTH([1]polls!$F121)&amp;"/"&amp;DAY([1]polls!$F121)&amp;" - "&amp;MONTH([1]polls!$G121)&amp;"/"&amp;DAY([1]polls!G121)</f>
        <v>8/21 - 8/26</v>
      </c>
      <c r="E121" s="13">
        <f ca="1">[1]polls!I121</f>
        <v>1422</v>
      </c>
      <c r="F121" s="13" t="str">
        <f ca="1">[1]polls!J121</f>
        <v>rv</v>
      </c>
      <c r="G121">
        <f ca="1">[1]polls!$BF121</f>
        <v>53</v>
      </c>
      <c r="H121">
        <f ca="1">[1]polls!$BG121</f>
        <v>39</v>
      </c>
      <c r="I121">
        <f ca="1">[1]polls!$BJ121</f>
        <v>-13.1</v>
      </c>
    </row>
    <row r="122" spans="1:9">
      <c r="A122" t="str">
        <f ca="1">[1]polls!$E122</f>
        <v>Texas</v>
      </c>
      <c r="B122" t="str">
        <f ca="1">[1]polls!$C122</f>
        <v>Climate Nexus</v>
      </c>
      <c r="C122" s="13">
        <f ca="1">[1]polls!$H122</f>
        <v>0</v>
      </c>
      <c r="D122" s="4" t="str">
        <f ca="1">MONTH([1]polls!$F122)&amp;"/"&amp;DAY([1]polls!$F122)&amp;" - "&amp;MONTH([1]polls!$G122)&amp;"/"&amp;DAY([1]polls!G122)</f>
        <v>8/20 - 8/25</v>
      </c>
      <c r="E122" s="13">
        <f ca="1">[1]polls!I122</f>
        <v>1660</v>
      </c>
      <c r="F122" s="13" t="str">
        <f ca="1">[1]polls!J122</f>
        <v>rv</v>
      </c>
      <c r="G122">
        <f ca="1">[1]polls!$BF122</f>
        <v>42</v>
      </c>
      <c r="H122">
        <f ca="1">[1]polls!$BG122</f>
        <v>44</v>
      </c>
      <c r="I122">
        <f ca="1">[1]polls!$BJ122</f>
        <v>2.2999999999999998</v>
      </c>
    </row>
    <row r="123" spans="1:9">
      <c r="A123" t="str">
        <f ca="1">[1]polls!$E123</f>
        <v>US</v>
      </c>
      <c r="B123" t="str">
        <f ca="1">[1]polls!$C123</f>
        <v>HarrisX</v>
      </c>
      <c r="C123" s="13" t="str">
        <f ca="1">[1]polls!$H123</f>
        <v>C+</v>
      </c>
      <c r="D123" s="4" t="str">
        <f ca="1">MONTH([1]polls!$F123)&amp;"/"&amp;DAY([1]polls!$F123)&amp;" - "&amp;MONTH([1]polls!$G123)&amp;"/"&amp;DAY([1]polls!G123)</f>
        <v>8/23 - 8/24</v>
      </c>
      <c r="E123" s="13">
        <f ca="1">[1]polls!I123</f>
        <v>1001</v>
      </c>
      <c r="F123" s="13" t="str">
        <f ca="1">[1]polls!J123</f>
        <v>rv</v>
      </c>
      <c r="G123">
        <f ca="1">[1]polls!$BF123</f>
        <v>33</v>
      </c>
      <c r="H123">
        <f ca="1">[1]polls!$BG123</f>
        <v>37</v>
      </c>
      <c r="I123">
        <f ca="1">[1]polls!$BJ123</f>
        <v>3.4</v>
      </c>
    </row>
    <row r="124" spans="1:9">
      <c r="A124" t="str">
        <f ca="1">[1]polls!$E124</f>
        <v>US</v>
      </c>
      <c r="B124" t="str">
        <f ca="1">[1]polls!$C124</f>
        <v>HarrisX</v>
      </c>
      <c r="C124" s="13" t="str">
        <f ca="1">[1]polls!$H124</f>
        <v>C+</v>
      </c>
      <c r="D124" s="4" t="str">
        <f ca="1">MONTH([1]polls!$F124)&amp;"/"&amp;DAY([1]polls!$F124)&amp;" - "&amp;MONTH([1]polls!$G124)&amp;"/"&amp;DAY([1]polls!G124)</f>
        <v>8/22 - 8/23</v>
      </c>
      <c r="E124" s="13">
        <f ca="1">[1]polls!I124</f>
        <v>1002</v>
      </c>
      <c r="F124" s="13" t="str">
        <f ca="1">[1]polls!J124</f>
        <v>rv</v>
      </c>
      <c r="G124">
        <f ca="1">[1]polls!$BF124</f>
        <v>41</v>
      </c>
      <c r="H124">
        <f ca="1">[1]polls!$BG124</f>
        <v>38</v>
      </c>
      <c r="I124">
        <f ca="1">[1]polls!$BJ124</f>
        <v>-3.6</v>
      </c>
    </row>
    <row r="125" spans="1:9">
      <c r="A125" t="str">
        <f ca="1">[1]polls!$E125</f>
        <v>Michigan</v>
      </c>
      <c r="B125" t="str">
        <f ca="1">[1]polls!$C125</f>
        <v>EPIC-MRA</v>
      </c>
      <c r="C125" s="13" t="str">
        <f ca="1">[1]polls!$H125</f>
        <v>B+</v>
      </c>
      <c r="D125" s="4" t="str">
        <f ca="1">MONTH([1]polls!$F125)&amp;"/"&amp;DAY([1]polls!$F125)&amp;" - "&amp;MONTH([1]polls!$G125)&amp;"/"&amp;DAY([1]polls!G125)</f>
        <v>8/17 - 8/21</v>
      </c>
      <c r="E125" s="13">
        <f ca="1">[1]polls!I125</f>
        <v>600</v>
      </c>
      <c r="F125" s="13" t="str">
        <f ca="1">[1]polls!J125</f>
        <v>lv</v>
      </c>
      <c r="G125">
        <f ca="1">[1]polls!$BF125</f>
        <v>50</v>
      </c>
      <c r="H125">
        <f ca="1">[1]polls!$BG125</f>
        <v>42</v>
      </c>
      <c r="I125">
        <f ca="1">[1]polls!$BJ125</f>
        <v>-8.5</v>
      </c>
    </row>
    <row r="126" spans="1:9">
      <c r="A126" t="str">
        <f ca="1">[1]polls!$E126</f>
        <v>Colorado</v>
      </c>
      <c r="B126" t="str">
        <f ca="1">[1]polls!$C126</f>
        <v>Emerson College</v>
      </c>
      <c r="C126" s="13" t="str">
        <f ca="1">[1]polls!$H126</f>
        <v>A-</v>
      </c>
      <c r="D126" s="4" t="str">
        <f ca="1">MONTH([1]polls!$F126)&amp;"/"&amp;DAY([1]polls!$F126)&amp;" - "&amp;MONTH([1]polls!$G126)&amp;"/"&amp;DAY([1]polls!G126)</f>
        <v>8/16 - 8/19</v>
      </c>
      <c r="E126" s="13">
        <f ca="1">[1]polls!I126</f>
        <v>1000</v>
      </c>
      <c r="F126" s="13" t="str">
        <f ca="1">[1]polls!J126</f>
        <v>rv</v>
      </c>
      <c r="G126">
        <f ca="1">[1]polls!$BF126</f>
        <v>55</v>
      </c>
      <c r="H126">
        <f ca="1">[1]polls!$BG126</f>
        <v>45</v>
      </c>
      <c r="I126">
        <f ca="1">[1]polls!$BJ126</f>
        <v>-9.6</v>
      </c>
    </row>
    <row r="127" spans="1:9">
      <c r="A127" t="str">
        <f ca="1">[1]polls!$E127</f>
        <v>US</v>
      </c>
      <c r="B127" t="str">
        <f ca="1">[1]polls!$C127</f>
        <v>Morning Consult</v>
      </c>
      <c r="C127" s="13" t="str">
        <f ca="1">[1]polls!$H127</f>
        <v>B/C</v>
      </c>
      <c r="D127" s="4" t="str">
        <f ca="1">MONTH([1]polls!$F127)&amp;"/"&amp;DAY([1]polls!$F127)&amp;" - "&amp;MONTH([1]polls!$G127)&amp;"/"&amp;DAY([1]polls!G127)</f>
        <v>8/16 - 8/18</v>
      </c>
      <c r="E127" s="13">
        <f ca="1">[1]polls!I127</f>
        <v>1998</v>
      </c>
      <c r="F127" s="13" t="str">
        <f ca="1">[1]polls!J127</f>
        <v>rv</v>
      </c>
      <c r="G127">
        <f ca="1">[1]polls!$BF127</f>
        <v>39</v>
      </c>
      <c r="H127">
        <f ca="1">[1]polls!$BG127</f>
        <v>35</v>
      </c>
      <c r="I127">
        <f ca="1">[1]polls!$BJ127</f>
        <v>-3</v>
      </c>
    </row>
    <row r="128" spans="1:9">
      <c r="A128" t="str">
        <f ca="1">[1]polls!$E128</f>
        <v>Nevada</v>
      </c>
      <c r="B128" t="str">
        <f ca="1">[1]polls!$C128</f>
        <v>Gravis Marketing</v>
      </c>
      <c r="C128" s="13" t="str">
        <f ca="1">[1]polls!$H128</f>
        <v>C+</v>
      </c>
      <c r="D128" s="4" t="str">
        <f ca="1">MONTH([1]polls!$F128)&amp;"/"&amp;DAY([1]polls!$F128)&amp;" - "&amp;MONTH([1]polls!$G128)&amp;"/"&amp;DAY([1]polls!G128)</f>
        <v>8/14 - 8/16</v>
      </c>
      <c r="E128" s="13">
        <f ca="1">[1]polls!I128</f>
        <v>926</v>
      </c>
      <c r="F128" s="13" t="str">
        <f ca="1">[1]polls!J128</f>
        <v>rv</v>
      </c>
      <c r="G128">
        <f ca="1">[1]polls!$BF128</f>
        <v>48</v>
      </c>
      <c r="H128">
        <f ca="1">[1]polls!$BG128</f>
        <v>44</v>
      </c>
      <c r="I128">
        <f ca="1">[1]polls!$BJ128</f>
        <v>-2.7</v>
      </c>
    </row>
    <row r="129" spans="1:9">
      <c r="A129" t="str">
        <f ca="1">[1]polls!$E129</f>
        <v>Arizona</v>
      </c>
      <c r="B129" t="str">
        <f ca="1">[1]polls!$C129</f>
        <v>OH Predictive Insights</v>
      </c>
      <c r="C129" s="13" t="str">
        <f ca="1">[1]polls!$H129</f>
        <v>B/C</v>
      </c>
      <c r="D129" s="4" t="str">
        <f ca="1">MONTH([1]polls!$F129)&amp;"/"&amp;DAY([1]polls!$F129)&amp;" - "&amp;MONTH([1]polls!$G129)&amp;"/"&amp;DAY([1]polls!G129)</f>
        <v>8/13 - 8/14</v>
      </c>
      <c r="E129" s="13">
        <f ca="1">[1]polls!I129</f>
        <v>600</v>
      </c>
      <c r="F129" s="13" t="str">
        <f ca="1">[1]polls!J129</f>
        <v>lv</v>
      </c>
      <c r="G129">
        <f ca="1">[1]polls!$BF129</f>
        <v>42</v>
      </c>
      <c r="H129">
        <f ca="1">[1]polls!$BG129</f>
        <v>43</v>
      </c>
      <c r="I129">
        <f ca="1">[1]polls!$BJ129</f>
        <v>-0.4</v>
      </c>
    </row>
    <row r="130" spans="1:9">
      <c r="A130" t="str">
        <f ca="1">[1]polls!$E130</f>
        <v>US</v>
      </c>
      <c r="B130" t="str">
        <f ca="1">[1]polls!$C130</f>
        <v>Fox News</v>
      </c>
      <c r="C130" s="13" t="str">
        <f ca="1">[1]polls!$H130</f>
        <v>A-</v>
      </c>
      <c r="D130" s="4" t="str">
        <f ca="1">MONTH([1]polls!$F130)&amp;"/"&amp;DAY([1]polls!$F130)&amp;" - "&amp;MONTH([1]polls!$G130)&amp;"/"&amp;DAY([1]polls!G130)</f>
        <v>8/11 - 8/13</v>
      </c>
      <c r="E130" s="13">
        <f ca="1">[1]polls!I130</f>
        <v>1013</v>
      </c>
      <c r="F130" s="13" t="str">
        <f ca="1">[1]polls!J130</f>
        <v>rv</v>
      </c>
      <c r="G130">
        <f ca="1">[1]polls!$BF130</f>
        <v>49</v>
      </c>
      <c r="H130">
        <f ca="1">[1]polls!$BG130</f>
        <v>38</v>
      </c>
      <c r="I130">
        <f ca="1">[1]polls!$BJ130</f>
        <v>-8.8000000000000007</v>
      </c>
    </row>
    <row r="131" spans="1:9">
      <c r="A131" t="str">
        <f ca="1">[1]polls!$E131</f>
        <v>US</v>
      </c>
      <c r="B131" t="str">
        <f ca="1">[1]polls!$C131</f>
        <v>Zogby Analytics</v>
      </c>
      <c r="C131" s="13" t="str">
        <f ca="1">[1]polls!$H131</f>
        <v>C</v>
      </c>
      <c r="D131" s="4" t="str">
        <f ca="1">MONTH([1]polls!$F131)&amp;"/"&amp;DAY([1]polls!$F131)&amp;" - "&amp;MONTH([1]polls!$G131)&amp;"/"&amp;DAY([1]polls!G131)</f>
        <v>8/9 - 8/12</v>
      </c>
      <c r="E131" s="13">
        <f ca="1">[1]polls!I131</f>
        <v>897</v>
      </c>
      <c r="F131" s="13" t="str">
        <f ca="1">[1]polls!J131</f>
        <v>lv</v>
      </c>
      <c r="G131">
        <f ca="1">[1]polls!$BF131</f>
        <v>44</v>
      </c>
      <c r="H131">
        <f ca="1">[1]polls!$BG131</f>
        <v>46</v>
      </c>
      <c r="I131">
        <f ca="1">[1]polls!$BJ131</f>
        <v>1.2</v>
      </c>
    </row>
    <row r="132" spans="1:9">
      <c r="A132" t="str">
        <f ca="1">[1]polls!$E132</f>
        <v>Alaska</v>
      </c>
      <c r="B132" t="str">
        <f ca="1">[1]polls!$C132</f>
        <v>Zogby Analytics</v>
      </c>
      <c r="C132" s="13" t="str">
        <f ca="1">[1]polls!$H132</f>
        <v>C</v>
      </c>
      <c r="D132" s="4" t="str">
        <f ca="1">MONTH([1]polls!$F132)&amp;"/"&amp;DAY([1]polls!$F132)&amp;" - "&amp;MONTH([1]polls!$G132)&amp;"/"&amp;DAY([1]polls!G132)</f>
        <v>7/22 - 8/9</v>
      </c>
      <c r="E132" s="13">
        <f ca="1">[1]polls!I132</f>
        <v>321</v>
      </c>
      <c r="F132" s="13" t="str">
        <f ca="1">[1]polls!J132</f>
        <v>lv</v>
      </c>
      <c r="G132">
        <f ca="1">[1]polls!$BF132</f>
        <v>38</v>
      </c>
      <c r="H132">
        <f ca="1">[1]polls!$BG132</f>
        <v>45</v>
      </c>
      <c r="I132">
        <f ca="1">[1]polls!$BJ132</f>
        <v>5.6</v>
      </c>
    </row>
    <row r="133" spans="1:9">
      <c r="A133" t="str">
        <f ca="1">[1]polls!$E133</f>
        <v>Utah</v>
      </c>
      <c r="B133" t="str">
        <f ca="1">[1]polls!$C133</f>
        <v>Y2 Analytics</v>
      </c>
      <c r="C133" s="13" t="str">
        <f ca="1">[1]polls!$H133</f>
        <v>B/C</v>
      </c>
      <c r="D133" s="4" t="str">
        <f ca="1">MONTH([1]polls!$F133)&amp;"/"&amp;DAY([1]polls!$F133)&amp;" - "&amp;MONTH([1]polls!$G133)&amp;"/"&amp;DAY([1]polls!G133)</f>
        <v>7/31 - 8/6</v>
      </c>
      <c r="E133" s="13">
        <f ca="1">[1]polls!I133</f>
        <v>144</v>
      </c>
      <c r="F133" s="13" t="str">
        <f ca="1">[1]polls!J133</f>
        <v>rv</v>
      </c>
      <c r="G133">
        <f ca="1">[1]polls!$BF133</f>
        <v>37</v>
      </c>
      <c r="H133">
        <f ca="1">[1]polls!$BG133</f>
        <v>38</v>
      </c>
      <c r="I133">
        <f ca="1">[1]polls!$BJ133</f>
        <v>1.6</v>
      </c>
    </row>
    <row r="134" spans="1:9">
      <c r="A134" t="str">
        <f ca="1">[1]polls!$E134</f>
        <v>New Hampshire</v>
      </c>
      <c r="B134" t="str">
        <f ca="1">[1]polls!$C134</f>
        <v>Gravis Marketing</v>
      </c>
      <c r="C134" s="13" t="str">
        <f ca="1">[1]polls!$H134</f>
        <v>C+</v>
      </c>
      <c r="D134" s="4" t="str">
        <f ca="1">MONTH([1]polls!$F134)&amp;"/"&amp;DAY([1]polls!$F134)&amp;" - "&amp;MONTH([1]polls!$G134)&amp;"/"&amp;DAY([1]polls!G134)</f>
        <v>8/2 - 8/6</v>
      </c>
      <c r="E134" s="13">
        <f ca="1">[1]polls!I134</f>
        <v>505</v>
      </c>
      <c r="F134" s="13" t="str">
        <f ca="1">[1]polls!J134</f>
        <v>rv</v>
      </c>
      <c r="G134">
        <f ca="1">[1]polls!$BF134</f>
        <v>52</v>
      </c>
      <c r="H134">
        <f ca="1">[1]polls!$BG134</f>
        <v>41</v>
      </c>
      <c r="I134">
        <f ca="1">[1]polls!$BJ134</f>
        <v>-10</v>
      </c>
    </row>
    <row r="135" spans="1:9">
      <c r="A135" t="str">
        <f ca="1">[1]polls!$E135</f>
        <v>North Carolina</v>
      </c>
      <c r="B135" t="str">
        <f ca="1">[1]polls!$C135</f>
        <v>SurveyUSA</v>
      </c>
      <c r="C135" s="13" t="str">
        <f ca="1">[1]polls!$H135</f>
        <v>A</v>
      </c>
      <c r="D135" s="4" t="str">
        <f ca="1">MONTH([1]polls!$F135)&amp;"/"&amp;DAY([1]polls!$F135)&amp;" - "&amp;MONTH([1]polls!$G135)&amp;"/"&amp;DAY([1]polls!G135)</f>
        <v>8/1 - 8/5</v>
      </c>
      <c r="E135" s="13">
        <f ca="1">[1]polls!I135</f>
        <v>2113</v>
      </c>
      <c r="F135" s="13" t="str">
        <f ca="1">[1]polls!J135</f>
        <v>rv</v>
      </c>
      <c r="G135">
        <f ca="1">[1]polls!$BF135</f>
        <v>47</v>
      </c>
      <c r="H135">
        <f ca="1">[1]polls!$BG135</f>
        <v>42</v>
      </c>
      <c r="I135">
        <f ca="1">[1]polls!$BJ135</f>
        <v>-3.3</v>
      </c>
    </row>
    <row r="136" spans="1:9">
      <c r="A136" t="str">
        <f ca="1">[1]polls!$E136</f>
        <v>US</v>
      </c>
      <c r="B136" t="str">
        <f ca="1">[1]polls!$C136</f>
        <v>SurveyUSA</v>
      </c>
      <c r="C136" s="13" t="str">
        <f ca="1">[1]polls!$H136</f>
        <v>A</v>
      </c>
      <c r="D136" s="4" t="str">
        <f ca="1">MONTH([1]polls!$F136)&amp;"/"&amp;DAY([1]polls!$F136)&amp;" - "&amp;MONTH([1]polls!$G136)&amp;"/"&amp;DAY([1]polls!G136)</f>
        <v>8/1 - 8/5</v>
      </c>
      <c r="E136" s="13">
        <f ca="1">[1]polls!I136</f>
        <v>5459</v>
      </c>
      <c r="F136" s="13" t="str">
        <f ca="1">[1]polls!J136</f>
        <v>rv</v>
      </c>
      <c r="G136">
        <f ca="1">[1]polls!$BF136</f>
        <v>49</v>
      </c>
      <c r="H136">
        <f ca="1">[1]polls!$BG136</f>
        <v>42</v>
      </c>
      <c r="I136">
        <f ca="1">[1]polls!$BJ136</f>
        <v>-4.8</v>
      </c>
    </row>
    <row r="137" spans="1:9">
      <c r="A137" t="str">
        <f ca="1">[1]polls!$E137</f>
        <v>California</v>
      </c>
      <c r="B137" t="str">
        <f ca="1">[1]polls!$C137</f>
        <v>SurveyUSA</v>
      </c>
      <c r="C137" s="13" t="str">
        <f ca="1">[1]polls!$H137</f>
        <v>A</v>
      </c>
      <c r="D137" s="4" t="str">
        <f ca="1">MONTH([1]polls!$F137)&amp;"/"&amp;DAY([1]polls!$F137)&amp;" - "&amp;MONTH([1]polls!$G137)&amp;"/"&amp;DAY([1]polls!G137)</f>
        <v>8/1 - 8/5</v>
      </c>
      <c r="E137" s="13">
        <f ca="1">[1]polls!I137</f>
        <v>2184</v>
      </c>
      <c r="F137" s="13" t="str">
        <f ca="1">[1]polls!J137</f>
        <v>rv</v>
      </c>
      <c r="G137">
        <f ca="1">[1]polls!$BF137</f>
        <v>60</v>
      </c>
      <c r="H137">
        <f ca="1">[1]polls!$BG137</f>
        <v>28</v>
      </c>
      <c r="I137">
        <f ca="1">[1]polls!$BJ137</f>
        <v>-30.3</v>
      </c>
    </row>
    <row r="138" spans="1:9">
      <c r="A138" t="str">
        <f ca="1">[1]polls!$E138</f>
        <v>Texas</v>
      </c>
      <c r="B138" t="str">
        <f ca="1">[1]polls!$C138</f>
        <v>University of Texas at Tyler</v>
      </c>
      <c r="C138" s="13" t="str">
        <f ca="1">[1]polls!$H138</f>
        <v>B/C</v>
      </c>
      <c r="D138" s="4" t="str">
        <f ca="1">MONTH([1]polls!$F138)&amp;"/"&amp;DAY([1]polls!$F138)&amp;" - "&amp;MONTH([1]polls!$G138)&amp;"/"&amp;DAY([1]polls!G138)</f>
        <v>8/1 - 8/4</v>
      </c>
      <c r="E138" s="13">
        <f ca="1">[1]polls!I138</f>
        <v>1261</v>
      </c>
      <c r="F138" s="13" t="str">
        <f ca="1">[1]polls!J138</f>
        <v>rv</v>
      </c>
      <c r="G138">
        <f ca="1">[1]polls!$BF138</f>
        <v>40</v>
      </c>
      <c r="H138">
        <f ca="1">[1]polls!$BG138</f>
        <v>38</v>
      </c>
      <c r="I138">
        <f ca="1">[1]polls!$BJ138</f>
        <v>-2</v>
      </c>
    </row>
    <row r="139" spans="1:9">
      <c r="A139" t="str">
        <f ca="1">[1]polls!$E139</f>
        <v>North Carolina</v>
      </c>
      <c r="B139" t="str">
        <f ca="1">[1]polls!$C139</f>
        <v>Harper Polling</v>
      </c>
      <c r="C139" s="13" t="str">
        <f ca="1">[1]polls!$H139</f>
        <v>B/C</v>
      </c>
      <c r="D139" s="4" t="str">
        <f ca="1">MONTH([1]polls!$F139)&amp;"/"&amp;DAY([1]polls!$F139)&amp;" - "&amp;MONTH([1]polls!$G139)&amp;"/"&amp;DAY([1]polls!G139)</f>
        <v>8/1 - 8/4</v>
      </c>
      <c r="E139" s="13">
        <f ca="1">[1]polls!I139</f>
        <v>500</v>
      </c>
      <c r="F139" s="13" t="str">
        <f ca="1">[1]polls!J139</f>
        <v>lv</v>
      </c>
      <c r="G139">
        <f ca="1">[1]polls!$BF139</f>
        <v>44</v>
      </c>
      <c r="H139">
        <f ca="1">[1]polls!$BG139</f>
        <v>45</v>
      </c>
      <c r="I139">
        <f ca="1">[1]polls!$BJ139</f>
        <v>0.7</v>
      </c>
    </row>
    <row r="140" spans="1:9">
      <c r="A140" t="str">
        <f ca="1">[1]polls!$E140</f>
        <v>Texas</v>
      </c>
      <c r="B140" t="str">
        <f ca="1">[1]polls!$C140</f>
        <v>Emerson College</v>
      </c>
      <c r="C140" s="13" t="str">
        <f ca="1">[1]polls!$H140</f>
        <v>A-</v>
      </c>
      <c r="D140" s="4" t="str">
        <f ca="1">MONTH([1]polls!$F140)&amp;"/"&amp;DAY([1]polls!$F140)&amp;" - "&amp;MONTH([1]polls!$G140)&amp;"/"&amp;DAY([1]polls!G140)</f>
        <v>8/1 - 8/3</v>
      </c>
      <c r="E140" s="13">
        <f ca="1">[1]polls!I140</f>
        <v>1033</v>
      </c>
      <c r="F140" s="13" t="str">
        <f ca="1">[1]polls!J140</f>
        <v>rv</v>
      </c>
      <c r="G140">
        <f ca="1">[1]polls!$BF140</f>
        <v>50</v>
      </c>
      <c r="H140">
        <f ca="1">[1]polls!$BG140</f>
        <v>50</v>
      </c>
      <c r="I140">
        <f ca="1">[1]polls!$BJ140</f>
        <v>0.3</v>
      </c>
    </row>
    <row r="141" spans="1:9">
      <c r="A141" t="str">
        <f ca="1">[1]polls!$E141</f>
        <v>US</v>
      </c>
      <c r="B141" t="str">
        <f ca="1">[1]polls!$C141</f>
        <v>IBD/TIPP</v>
      </c>
      <c r="C141" s="13" t="str">
        <f ca="1">[1]polls!$H141</f>
        <v>A/B</v>
      </c>
      <c r="D141" s="4" t="str">
        <f ca="1">MONTH([1]polls!$F141)&amp;"/"&amp;DAY([1]polls!$F141)&amp;" - "&amp;MONTH([1]polls!$G141)&amp;"/"&amp;DAY([1]polls!G141)</f>
        <v>7/25 - 8/1</v>
      </c>
      <c r="E141" s="13">
        <f ca="1">[1]polls!I141</f>
        <v>856</v>
      </c>
      <c r="F141" s="13" t="str">
        <f ca="1">[1]polls!J141</f>
        <v>rv</v>
      </c>
      <c r="G141">
        <f ca="1">[1]polls!$BF141</f>
        <v>52</v>
      </c>
      <c r="H141">
        <f ca="1">[1]polls!$BG141</f>
        <v>43</v>
      </c>
      <c r="I141">
        <f ca="1">[1]polls!$BJ141</f>
        <v>-9</v>
      </c>
    </row>
    <row r="142" spans="1:9">
      <c r="A142" t="str">
        <f ca="1">[1]polls!$E142</f>
        <v>US</v>
      </c>
      <c r="B142" t="str">
        <f ca="1">[1]polls!$C142</f>
        <v>Rasmussen Reports/Pulse Opinion Research</v>
      </c>
      <c r="C142" s="13" t="str">
        <f ca="1">[1]polls!$H142</f>
        <v>C+</v>
      </c>
      <c r="D142" s="4" t="str">
        <f ca="1">MONTH([1]polls!$F142)&amp;"/"&amp;DAY([1]polls!$F142)&amp;" - "&amp;MONTH([1]polls!$G142)&amp;"/"&amp;DAY([1]polls!G142)</f>
        <v>7/21 - 8/1</v>
      </c>
      <c r="E142" s="13">
        <f ca="1">[1]polls!I142</f>
        <v>5000</v>
      </c>
      <c r="F142" s="13" t="str">
        <f ca="1">[1]polls!J142</f>
        <v>lv</v>
      </c>
      <c r="G142">
        <f ca="1">[1]polls!$BF142</f>
        <v>46</v>
      </c>
      <c r="H142">
        <f ca="1">[1]polls!$BG142</f>
        <v>45</v>
      </c>
      <c r="I142">
        <f ca="1">[1]polls!$BJ142</f>
        <v>-2.5</v>
      </c>
    </row>
    <row r="143" spans="1:9">
      <c r="A143" t="str">
        <f ca="1">[1]polls!$E143</f>
        <v>Washington</v>
      </c>
      <c r="B143" t="str">
        <f ca="1">[1]polls!$C143</f>
        <v>Zogby Analytics</v>
      </c>
      <c r="C143" s="13" t="str">
        <f ca="1">[1]polls!$H143</f>
        <v>C</v>
      </c>
      <c r="D143" s="4" t="str">
        <f ca="1">MONTH([1]polls!$F143)&amp;"/"&amp;DAY([1]polls!$F143)&amp;" - "&amp;MONTH([1]polls!$G143)&amp;"/"&amp;DAY([1]polls!G143)</f>
        <v>7/22 - 8/1</v>
      </c>
      <c r="E143" s="13">
        <f ca="1">[1]polls!I143</f>
        <v>1265</v>
      </c>
      <c r="F143" s="13" t="str">
        <f ca="1">[1]polls!J143</f>
        <v>lv</v>
      </c>
      <c r="G143">
        <f ca="1">[1]polls!$BF143</f>
        <v>51</v>
      </c>
      <c r="H143">
        <f ca="1">[1]polls!$BG143</f>
        <v>31</v>
      </c>
      <c r="I143">
        <f ca="1">[1]polls!$BJ143</f>
        <v>-21.2</v>
      </c>
    </row>
    <row r="144" spans="1:9">
      <c r="A144" t="str">
        <f ca="1">[1]polls!$E144</f>
        <v>Kentucky</v>
      </c>
      <c r="B144" t="str">
        <f ca="1">[1]polls!$C144</f>
        <v>Fabrizio Ward LLC</v>
      </c>
      <c r="C144" s="13" t="str">
        <f ca="1">[1]polls!$H144</f>
        <v>B/C</v>
      </c>
      <c r="D144" s="4" t="str">
        <f ca="1">MONTH([1]polls!$F144)&amp;"/"&amp;DAY([1]polls!$F144)&amp;" - "&amp;MONTH([1]polls!$G144)&amp;"/"&amp;DAY([1]polls!G144)</f>
        <v>7/29 - 7/31</v>
      </c>
      <c r="E144" s="13">
        <f ca="1">[1]polls!I144</f>
        <v>600</v>
      </c>
      <c r="F144" s="13" t="str">
        <f ca="1">[1]polls!J144</f>
        <v>lv</v>
      </c>
      <c r="G144">
        <f ca="1">[1]polls!$BF144</f>
        <v>41</v>
      </c>
      <c r="H144">
        <f ca="1">[1]polls!$BG144</f>
        <v>53</v>
      </c>
      <c r="I144">
        <f ca="1">[1]polls!$BJ144</f>
        <v>12</v>
      </c>
    </row>
    <row r="145" spans="1:9">
      <c r="A145" t="str">
        <f ca="1">[1]polls!$E145</f>
        <v>Arizona</v>
      </c>
      <c r="B145" t="str">
        <f ca="1">[1]polls!$C145</f>
        <v>Fabrizio Ward LLC</v>
      </c>
      <c r="C145" s="13" t="str">
        <f ca="1">[1]polls!$H145</f>
        <v>B/C</v>
      </c>
      <c r="D145" s="4" t="str">
        <f ca="1">MONTH([1]polls!$F145)&amp;"/"&amp;DAY([1]polls!$F145)&amp;" - "&amp;MONTH([1]polls!$G145)&amp;"/"&amp;DAY([1]polls!G145)</f>
        <v>7/29 - 7/31</v>
      </c>
      <c r="E145" s="13">
        <f ca="1">[1]polls!I145</f>
        <v>600</v>
      </c>
      <c r="F145" s="13" t="str">
        <f ca="1">[1]polls!J145</f>
        <v>lv</v>
      </c>
      <c r="G145">
        <f ca="1">[1]polls!$BF145</f>
        <v>50</v>
      </c>
      <c r="H145">
        <f ca="1">[1]polls!$BG145</f>
        <v>45</v>
      </c>
      <c r="I145">
        <f ca="1">[1]polls!$BJ145</f>
        <v>-5</v>
      </c>
    </row>
    <row r="146" spans="1:9">
      <c r="A146" t="str">
        <f ca="1">[1]polls!$E146</f>
        <v>US</v>
      </c>
      <c r="B146" t="str">
        <f ca="1">[1]polls!$C146</f>
        <v>Claster Consulting</v>
      </c>
      <c r="C146" s="13">
        <f ca="1">[1]polls!$H146</f>
        <v>0</v>
      </c>
      <c r="D146" s="4" t="str">
        <f ca="1">MONTH([1]polls!$F146)&amp;"/"&amp;DAY([1]polls!$F146)&amp;" - "&amp;MONTH([1]polls!$G146)&amp;"/"&amp;DAY([1]polls!G146)</f>
        <v>7/29 - 7/31</v>
      </c>
      <c r="E146" s="13">
        <f ca="1">[1]polls!I146</f>
        <v>832</v>
      </c>
      <c r="F146" s="13" t="str">
        <f ca="1">[1]polls!J146</f>
        <v>lv</v>
      </c>
      <c r="G146">
        <f ca="1">[1]polls!$BF146</f>
        <v>47</v>
      </c>
      <c r="H146">
        <f ca="1">[1]polls!$BG146</f>
        <v>41</v>
      </c>
      <c r="I146">
        <f ca="1">[1]polls!$BJ146</f>
        <v>-6</v>
      </c>
    </row>
    <row r="147" spans="1:9">
      <c r="A147" t="str">
        <f ca="1">[1]polls!$E147</f>
        <v>Colorado</v>
      </c>
      <c r="B147" t="str">
        <f ca="1">[1]polls!$C147</f>
        <v>Fabrizio Ward LLC</v>
      </c>
      <c r="C147" s="13" t="str">
        <f ca="1">[1]polls!$H147</f>
        <v>B/C</v>
      </c>
      <c r="D147" s="4" t="str">
        <f ca="1">MONTH([1]polls!$F147)&amp;"/"&amp;DAY([1]polls!$F147)&amp;" - "&amp;MONTH([1]polls!$G147)&amp;"/"&amp;DAY([1]polls!G147)</f>
        <v>7/29 - 7/31</v>
      </c>
      <c r="E147" s="13">
        <f ca="1">[1]polls!I147</f>
        <v>600</v>
      </c>
      <c r="F147" s="13" t="str">
        <f ca="1">[1]polls!J147</f>
        <v>lv</v>
      </c>
      <c r="G147">
        <f ca="1">[1]polls!$BF147</f>
        <v>51</v>
      </c>
      <c r="H147">
        <f ca="1">[1]polls!$BG147</f>
        <v>42</v>
      </c>
      <c r="I147">
        <f ca="1">[1]polls!$BJ147</f>
        <v>-9</v>
      </c>
    </row>
    <row r="148" spans="1:9">
      <c r="A148" t="str">
        <f ca="1">[1]polls!$E148</f>
        <v>North Carolina</v>
      </c>
      <c r="B148" t="str">
        <f ca="1">[1]polls!$C148</f>
        <v>Fabrizio Ward LLC</v>
      </c>
      <c r="C148" s="13" t="str">
        <f ca="1">[1]polls!$H148</f>
        <v>B/C</v>
      </c>
      <c r="D148" s="4" t="str">
        <f ca="1">MONTH([1]polls!$F148)&amp;"/"&amp;DAY([1]polls!$F148)&amp;" - "&amp;MONTH([1]polls!$G148)&amp;"/"&amp;DAY([1]polls!G148)</f>
        <v>7/29 - 7/31</v>
      </c>
      <c r="E148" s="13">
        <f ca="1">[1]polls!I148</f>
        <v>600</v>
      </c>
      <c r="F148" s="13" t="str">
        <f ca="1">[1]polls!J148</f>
        <v>lv</v>
      </c>
      <c r="G148">
        <f ca="1">[1]polls!$BF148</f>
        <v>49</v>
      </c>
      <c r="H148">
        <f ca="1">[1]polls!$BG148</f>
        <v>45</v>
      </c>
      <c r="I148">
        <f ca="1">[1]polls!$BJ148</f>
        <v>-4</v>
      </c>
    </row>
    <row r="149" spans="1:9">
      <c r="A149" t="str">
        <f ca="1">[1]polls!$E149</f>
        <v>Maine</v>
      </c>
      <c r="B149" t="str">
        <f ca="1">[1]polls!$C149</f>
        <v>Fabrizio Ward LLC</v>
      </c>
      <c r="C149" s="13" t="str">
        <f ca="1">[1]polls!$H149</f>
        <v>B/C</v>
      </c>
      <c r="D149" s="4" t="str">
        <f ca="1">MONTH([1]polls!$F149)&amp;"/"&amp;DAY([1]polls!$F149)&amp;" - "&amp;MONTH([1]polls!$G149)&amp;"/"&amp;DAY([1]polls!G149)</f>
        <v>7/29 - 7/31</v>
      </c>
      <c r="E149" s="13">
        <f ca="1">[1]polls!I149</f>
        <v>600</v>
      </c>
      <c r="F149" s="13" t="str">
        <f ca="1">[1]polls!J149</f>
        <v>lv</v>
      </c>
      <c r="G149">
        <f ca="1">[1]polls!$BF149</f>
        <v>50</v>
      </c>
      <c r="H149">
        <f ca="1">[1]polls!$BG149</f>
        <v>44</v>
      </c>
      <c r="I149">
        <f ca="1">[1]polls!$BJ149</f>
        <v>-6</v>
      </c>
    </row>
    <row r="150" spans="1:9">
      <c r="A150" t="str">
        <f ca="1">[1]polls!$E150</f>
        <v>US</v>
      </c>
      <c r="B150" t="str">
        <f ca="1">[1]polls!$C150</f>
        <v>Emerson College</v>
      </c>
      <c r="C150" s="13" t="str">
        <f ca="1">[1]polls!$H150</f>
        <v>A-</v>
      </c>
      <c r="D150" s="4" t="str">
        <f ca="1">MONTH([1]polls!$F150)&amp;"/"&amp;DAY([1]polls!$F150)&amp;" - "&amp;MONTH([1]polls!$G150)&amp;"/"&amp;DAY([1]polls!G150)</f>
        <v>7/27 - 7/29</v>
      </c>
      <c r="E150" s="13">
        <f ca="1">[1]polls!I150</f>
        <v>1233</v>
      </c>
      <c r="F150" s="13" t="str">
        <f ca="1">[1]polls!J150</f>
        <v>rv</v>
      </c>
      <c r="G150">
        <f ca="1">[1]polls!$BF150</f>
        <v>51</v>
      </c>
      <c r="H150">
        <f ca="1">[1]polls!$BG150</f>
        <v>49</v>
      </c>
      <c r="I150">
        <f ca="1">[1]polls!$BJ150</f>
        <v>-1.3</v>
      </c>
    </row>
    <row r="151" spans="1:9">
      <c r="A151" t="str">
        <f ca="1">[1]polls!$E151</f>
        <v>US</v>
      </c>
      <c r="B151" t="str">
        <f ca="1">[1]polls!$C151</f>
        <v>GQR Research</v>
      </c>
      <c r="C151" s="13" t="str">
        <f ca="1">[1]polls!$H151</f>
        <v>C+</v>
      </c>
      <c r="D151" s="4" t="str">
        <f ca="1">MONTH([1]polls!$F151)&amp;"/"&amp;DAY([1]polls!$F151)&amp;" - "&amp;MONTH([1]polls!$G151)&amp;"/"&amp;DAY([1]polls!G151)</f>
        <v>7/18 - 7/28</v>
      </c>
      <c r="E151" s="13">
        <f ca="1">[1]polls!I151</f>
        <v>1700</v>
      </c>
      <c r="F151" s="13" t="str">
        <f ca="1">[1]polls!J151</f>
        <v>rv</v>
      </c>
      <c r="G151">
        <f ca="1">[1]polls!$BF151</f>
        <v>49</v>
      </c>
      <c r="H151">
        <f ca="1">[1]polls!$BG151</f>
        <v>41</v>
      </c>
      <c r="I151">
        <f ca="1">[1]polls!$BJ151</f>
        <v>-4.9000000000000004</v>
      </c>
    </row>
    <row r="152" spans="1:9">
      <c r="A152" t="str">
        <f ca="1">[1]polls!$E152</f>
        <v>US</v>
      </c>
      <c r="B152" t="str">
        <f ca="1">[1]polls!$C152</f>
        <v>HarrisX</v>
      </c>
      <c r="C152" s="13" t="str">
        <f ca="1">[1]polls!$H152</f>
        <v>C+</v>
      </c>
      <c r="D152" s="4" t="str">
        <f ca="1">MONTH([1]polls!$F152)&amp;"/"&amp;DAY([1]polls!$F152)&amp;" - "&amp;MONTH([1]polls!$G152)&amp;"/"&amp;DAY([1]polls!G152)</f>
        <v>7/26 - 7/27</v>
      </c>
      <c r="E152" s="13">
        <f ca="1">[1]polls!I152</f>
        <v>1001</v>
      </c>
      <c r="F152" s="13" t="str">
        <f ca="1">[1]polls!J152</f>
        <v>rv</v>
      </c>
      <c r="G152">
        <f ca="1">[1]polls!$BF152</f>
        <v>27</v>
      </c>
      <c r="H152">
        <f ca="1">[1]polls!$BG152</f>
        <v>37</v>
      </c>
      <c r="I152">
        <f ca="1">[1]polls!$BJ152</f>
        <v>9.4</v>
      </c>
    </row>
    <row r="153" spans="1:9">
      <c r="A153" t="str">
        <f ca="1">[1]polls!$E153</f>
        <v>Texas</v>
      </c>
      <c r="B153" t="str">
        <f ca="1">[1]polls!$C153</f>
        <v>University of Texas at Tyler</v>
      </c>
      <c r="C153" s="13" t="str">
        <f ca="1">[1]polls!$H153</f>
        <v>B/C</v>
      </c>
      <c r="D153" s="4" t="str">
        <f ca="1">MONTH([1]polls!$F153)&amp;"/"&amp;DAY([1]polls!$F153)&amp;" - "&amp;MONTH([1]polls!$G153)&amp;"/"&amp;DAY([1]polls!G153)</f>
        <v>7/24 - 7/27</v>
      </c>
      <c r="E153" s="13">
        <f ca="1">[1]polls!I153</f>
        <v>1414</v>
      </c>
      <c r="F153" s="13" t="str">
        <f ca="1">[1]polls!J153</f>
        <v>rv</v>
      </c>
      <c r="G153">
        <f ca="1">[1]polls!$BF153</f>
        <v>38</v>
      </c>
      <c r="H153">
        <f ca="1">[1]polls!$BG153</f>
        <v>37</v>
      </c>
      <c r="I153">
        <f ca="1">[1]polls!$BJ153</f>
        <v>-0.5</v>
      </c>
    </row>
    <row r="154" spans="1:9">
      <c r="A154" t="str">
        <f ca="1">[1]polls!$E154</f>
        <v>US</v>
      </c>
      <c r="B154" t="str">
        <f ca="1">[1]polls!$C154</f>
        <v>HarrisX</v>
      </c>
      <c r="C154" s="13" t="str">
        <f ca="1">[1]polls!$H154</f>
        <v>C+</v>
      </c>
      <c r="D154" s="4" t="str">
        <f ca="1">MONTH([1]polls!$F154)&amp;"/"&amp;DAY([1]polls!$F154)&amp;" - "&amp;MONTH([1]polls!$G154)&amp;"/"&amp;DAY([1]polls!G154)</f>
        <v>7/25 - 7/26</v>
      </c>
      <c r="E154" s="13">
        <f ca="1">[1]polls!I154</f>
        <v>1000</v>
      </c>
      <c r="F154" s="13" t="str">
        <f ca="1">[1]polls!J154</f>
        <v>rv</v>
      </c>
      <c r="G154">
        <f ca="1">[1]polls!$BF154</f>
        <v>39</v>
      </c>
      <c r="H154">
        <f ca="1">[1]polls!$BG154</f>
        <v>39</v>
      </c>
      <c r="I154">
        <f ca="1">[1]polls!$BJ154</f>
        <v>-0.6</v>
      </c>
    </row>
    <row r="155" spans="1:9">
      <c r="A155" t="str">
        <f ca="1">[1]polls!$E155</f>
        <v>US</v>
      </c>
      <c r="B155" t="str">
        <f ca="1">[1]polls!$C155</f>
        <v>Fox News</v>
      </c>
      <c r="C155" s="13" t="str">
        <f ca="1">[1]polls!$H155</f>
        <v>A-</v>
      </c>
      <c r="D155" s="4" t="str">
        <f ca="1">MONTH([1]polls!$F155)&amp;"/"&amp;DAY([1]polls!$F155)&amp;" - "&amp;MONTH([1]polls!$G155)&amp;"/"&amp;DAY([1]polls!G155)</f>
        <v>7/21 - 7/23</v>
      </c>
      <c r="E155" s="13">
        <f ca="1">[1]polls!I155</f>
        <v>1004</v>
      </c>
      <c r="F155" s="13" t="str">
        <f ca="1">[1]polls!J155</f>
        <v>rv</v>
      </c>
      <c r="G155">
        <f ca="1">[1]polls!$BF155</f>
        <v>47</v>
      </c>
      <c r="H155">
        <f ca="1">[1]polls!$BG155</f>
        <v>40</v>
      </c>
      <c r="I155">
        <f ca="1">[1]polls!$BJ155</f>
        <v>-4.8</v>
      </c>
    </row>
    <row r="156" spans="1:9">
      <c r="A156" t="str">
        <f ca="1">[1]polls!$E156</f>
        <v>Ohio</v>
      </c>
      <c r="B156" t="str">
        <f ca="1">[1]polls!$C156</f>
        <v>Quinnipiac University</v>
      </c>
      <c r="C156" s="13" t="str">
        <f ca="1">[1]polls!$H156</f>
        <v>B+</v>
      </c>
      <c r="D156" s="4" t="str">
        <f ca="1">MONTH([1]polls!$F156)&amp;"/"&amp;DAY([1]polls!$F156)&amp;" - "&amp;MONTH([1]polls!$G156)&amp;"/"&amp;DAY([1]polls!G156)</f>
        <v>7/17 - 7/22</v>
      </c>
      <c r="E156" s="13">
        <f ca="1">[1]polls!I156</f>
        <v>1431</v>
      </c>
      <c r="F156" s="13" t="str">
        <f ca="1">[1]polls!J156</f>
        <v>rv</v>
      </c>
      <c r="G156">
        <f ca="1">[1]polls!$BF156</f>
        <v>48</v>
      </c>
      <c r="H156">
        <f ca="1">[1]polls!$BG156</f>
        <v>44</v>
      </c>
      <c r="I156">
        <f ca="1">[1]polls!$BJ156</f>
        <v>-2.8</v>
      </c>
    </row>
    <row r="157" spans="1:9">
      <c r="A157" t="str">
        <f ca="1">[1]polls!$E157</f>
        <v>US</v>
      </c>
      <c r="B157" t="str">
        <f ca="1">[1]polls!$C157</f>
        <v>Rasmussen Reports/Pulse Opinion Research</v>
      </c>
      <c r="C157" s="13" t="str">
        <f ca="1">[1]polls!$H157</f>
        <v>C+</v>
      </c>
      <c r="D157" s="4" t="str">
        <f ca="1">MONTH([1]polls!$F157)&amp;"/"&amp;DAY([1]polls!$F157)&amp;" - "&amp;MONTH([1]polls!$G157)&amp;"/"&amp;DAY([1]polls!G157)</f>
        <v>7/7 - 7/18</v>
      </c>
      <c r="E157" s="13">
        <f ca="1">[1]polls!I157</f>
        <v>5000</v>
      </c>
      <c r="F157" s="13" t="str">
        <f ca="1">[1]polls!J157</f>
        <v>lv</v>
      </c>
      <c r="G157" t="str">
        <f ca="1">[1]polls!$BF157</f>
        <v/>
      </c>
      <c r="H157" t="str">
        <f ca="1">[1]polls!$BG157</f>
        <v/>
      </c>
      <c r="I157" t="str">
        <f ca="1">[1]polls!$BJ157</f>
        <v>-</v>
      </c>
    </row>
    <row r="158" spans="1:9">
      <c r="A158" t="str">
        <f ca="1">[1]polls!$E158</f>
        <v>Michigan</v>
      </c>
      <c r="B158" t="str">
        <f ca="1">[1]polls!$C158</f>
        <v>Climate Nexus</v>
      </c>
      <c r="C158" s="13">
        <f ca="1">[1]polls!$H158</f>
        <v>0</v>
      </c>
      <c r="D158" s="4" t="str">
        <f ca="1">MONTH([1]polls!$F158)&amp;"/"&amp;DAY([1]polls!$F158)&amp;" - "&amp;MONTH([1]polls!$G158)&amp;"/"&amp;DAY([1]polls!G158)</f>
        <v>7/14 - 7/17</v>
      </c>
      <c r="E158" s="13">
        <f ca="1">[1]polls!I158</f>
        <v>820</v>
      </c>
      <c r="F158" s="13" t="str">
        <f ca="1">[1]polls!J158</f>
        <v>rv</v>
      </c>
      <c r="G158">
        <f ca="1">[1]polls!$BF158</f>
        <v>47</v>
      </c>
      <c r="H158">
        <f ca="1">[1]polls!$BG158</f>
        <v>37</v>
      </c>
      <c r="I158">
        <f ca="1">[1]polls!$BJ158</f>
        <v>-9.1</v>
      </c>
    </row>
    <row r="159" spans="1:9">
      <c r="A159" t="str">
        <f ca="1">[1]polls!$E159</f>
        <v>North Dakota</v>
      </c>
      <c r="B159" t="str">
        <f ca="1">[1]polls!$C159</f>
        <v>1892 Polling</v>
      </c>
      <c r="C159" s="13" t="str">
        <f ca="1">[1]polls!$H159</f>
        <v>B/C</v>
      </c>
      <c r="D159" s="4" t="str">
        <f ca="1">MONTH([1]polls!$F159)&amp;"/"&amp;DAY([1]polls!$F159)&amp;" - "&amp;MONTH([1]polls!$G159)&amp;"/"&amp;DAY([1]polls!G159)</f>
        <v>7/15 - 7/17</v>
      </c>
      <c r="E159" s="13">
        <f ca="1">[1]polls!I159</f>
        <v>500</v>
      </c>
      <c r="F159" s="13" t="str">
        <f ca="1">[1]polls!J159</f>
        <v>lv</v>
      </c>
      <c r="G159">
        <f ca="1">[1]polls!$BF159</f>
        <v>34</v>
      </c>
      <c r="H159">
        <f ca="1">[1]polls!$BG159</f>
        <v>60</v>
      </c>
      <c r="I159">
        <f ca="1">[1]polls!$BJ159</f>
        <v>23.1</v>
      </c>
    </row>
    <row r="160" spans="1:9">
      <c r="A160" t="str">
        <f ca="1">[1]polls!$E160</f>
        <v>US</v>
      </c>
      <c r="B160" t="str">
        <f ca="1">[1]polls!$C160</f>
        <v>NBC News/Wall Street Journal</v>
      </c>
      <c r="C160" s="13" t="str">
        <f ca="1">[1]polls!$H160</f>
        <v>A/B</v>
      </c>
      <c r="D160" s="4" t="str">
        <f ca="1">MONTH([1]polls!$F160)&amp;"/"&amp;DAY([1]polls!$F160)&amp;" - "&amp;MONTH([1]polls!$G160)&amp;"/"&amp;DAY([1]polls!G160)</f>
        <v>7/7 - 7/9</v>
      </c>
      <c r="E160" s="13">
        <f ca="1">[1]polls!I160</f>
        <v>800</v>
      </c>
      <c r="F160" s="13" t="str">
        <f ca="1">[1]polls!J160</f>
        <v>rv</v>
      </c>
      <c r="G160">
        <f ca="1">[1]polls!$BF160</f>
        <v>50</v>
      </c>
      <c r="H160">
        <f ca="1">[1]polls!$BG160</f>
        <v>42</v>
      </c>
      <c r="I160">
        <f ca="1">[1]polls!$BJ160</f>
        <v>-6.4</v>
      </c>
    </row>
    <row r="161" spans="1:9">
      <c r="A161" t="str">
        <f ca="1">[1]polls!$E161</f>
        <v>US</v>
      </c>
      <c r="B161" t="str">
        <f ca="1">[1]polls!$C161</f>
        <v>Emerson College</v>
      </c>
      <c r="C161" s="13" t="str">
        <f ca="1">[1]polls!$H161</f>
        <v>A-</v>
      </c>
      <c r="D161" s="4" t="str">
        <f ca="1">MONTH([1]polls!$F161)&amp;"/"&amp;DAY([1]polls!$F161)&amp;" - "&amp;MONTH([1]polls!$G161)&amp;"/"&amp;DAY([1]polls!G161)</f>
        <v>7/6 - 7/8</v>
      </c>
      <c r="E161" s="13">
        <f ca="1">[1]polls!I161</f>
        <v>1100</v>
      </c>
      <c r="F161" s="13" t="str">
        <f ca="1">[1]polls!J161</f>
        <v>rv</v>
      </c>
      <c r="G161">
        <f ca="1">[1]polls!$BF161</f>
        <v>52</v>
      </c>
      <c r="H161">
        <f ca="1">[1]polls!$BG161</f>
        <v>48</v>
      </c>
      <c r="I161">
        <f ca="1">[1]polls!$BJ161</f>
        <v>-3.3</v>
      </c>
    </row>
    <row r="162" spans="1:9">
      <c r="A162" t="str">
        <f ca="1">[1]polls!$E162</f>
        <v>US</v>
      </c>
      <c r="B162" t="str">
        <f ca="1">[1]polls!$C162</f>
        <v>Public Policy Polling</v>
      </c>
      <c r="C162" s="13" t="str">
        <f ca="1">[1]polls!$H162</f>
        <v>B</v>
      </c>
      <c r="D162" s="4" t="str">
        <f ca="1">MONTH([1]polls!$F162)&amp;"/"&amp;DAY([1]polls!$F162)&amp;" - "&amp;MONTH([1]polls!$G162)&amp;"/"&amp;DAY([1]polls!G162)</f>
        <v>7/3 - 7/8</v>
      </c>
      <c r="E162" s="13">
        <f ca="1">[1]polls!I162</f>
        <v>604</v>
      </c>
      <c r="F162" s="13" t="str">
        <f ca="1">[1]polls!J162</f>
        <v>rv</v>
      </c>
      <c r="G162" t="str">
        <f ca="1">[1]polls!$BF162</f>
        <v/>
      </c>
      <c r="H162" t="str">
        <f ca="1">[1]polls!$BG162</f>
        <v/>
      </c>
      <c r="I162" t="str">
        <f ca="1">[1]polls!$BJ162</f>
        <v>-</v>
      </c>
    </row>
    <row r="163" spans="1:9">
      <c r="A163" t="str">
        <f ca="1">[1]polls!$E163</f>
        <v>US</v>
      </c>
      <c r="B163" t="str">
        <f ca="1">[1]polls!$C163</f>
        <v>Rasmussen Reports/Pulse Opinion Research</v>
      </c>
      <c r="C163" s="13" t="str">
        <f ca="1">[1]polls!$H163</f>
        <v>C+</v>
      </c>
      <c r="D163" s="4" t="str">
        <f ca="1">MONTH([1]polls!$F163)&amp;"/"&amp;DAY([1]polls!$F163)&amp;" - "&amp;MONTH([1]polls!$G163)&amp;"/"&amp;DAY([1]polls!G163)</f>
        <v>6/23 - 7/2</v>
      </c>
      <c r="E163" s="13">
        <f ca="1">[1]polls!I163</f>
        <v>4500</v>
      </c>
      <c r="F163" s="13" t="str">
        <f ca="1">[1]polls!J163</f>
        <v>lv</v>
      </c>
      <c r="G163">
        <f ca="1">[1]polls!$BF163</f>
        <v>48</v>
      </c>
      <c r="H163">
        <f ca="1">[1]polls!$BG163</f>
        <v>44</v>
      </c>
      <c r="I163">
        <f ca="1">[1]polls!$BJ163</f>
        <v>-5.5</v>
      </c>
    </row>
    <row r="164" spans="1:9">
      <c r="A164" t="str">
        <f ca="1">[1]polls!$E164</f>
        <v>US</v>
      </c>
      <c r="B164" t="str">
        <f ca="1">[1]polls!$C164</f>
        <v>ABC News/Washington Post</v>
      </c>
      <c r="C164" s="13" t="str">
        <f ca="1">[1]polls!$H164</f>
        <v>A+</v>
      </c>
      <c r="D164" s="4" t="str">
        <f ca="1">MONTH([1]polls!$F164)&amp;"/"&amp;DAY([1]polls!$F164)&amp;" - "&amp;MONTH([1]polls!$G164)&amp;"/"&amp;DAY([1]polls!G164)</f>
        <v>6/28 - 7/1</v>
      </c>
      <c r="E164" s="13">
        <f ca="1">[1]polls!I164</f>
        <v>1008</v>
      </c>
      <c r="F164" s="13" t="str">
        <f ca="1">[1]polls!J164</f>
        <v>a</v>
      </c>
      <c r="G164">
        <f ca="1">[1]polls!$BF164</f>
        <v>53</v>
      </c>
      <c r="H164">
        <f ca="1">[1]polls!$BG164</f>
        <v>43</v>
      </c>
      <c r="I164">
        <f ca="1">[1]polls!$BJ164</f>
        <v>-8.4</v>
      </c>
    </row>
    <row r="165" spans="1:9">
      <c r="A165" t="str">
        <f ca="1">[1]polls!$E165</f>
        <v>US</v>
      </c>
      <c r="B165" t="str">
        <f ca="1">[1]polls!$C165</f>
        <v>HarrisX</v>
      </c>
      <c r="C165" s="13" t="str">
        <f ca="1">[1]polls!$H165</f>
        <v>C+</v>
      </c>
      <c r="D165" s="4" t="str">
        <f ca="1">MONTH([1]polls!$F165)&amp;"/"&amp;DAY([1]polls!$F165)&amp;" - "&amp;MONTH([1]polls!$G165)&amp;"/"&amp;DAY([1]polls!G165)</f>
        <v>6/23 - 6/24</v>
      </c>
      <c r="E165" s="13">
        <f ca="1">[1]polls!I165</f>
        <v>1001</v>
      </c>
      <c r="F165" s="13" t="str">
        <f ca="1">[1]polls!J165</f>
        <v>rv</v>
      </c>
      <c r="G165">
        <f ca="1">[1]polls!$BF165</f>
        <v>26</v>
      </c>
      <c r="H165">
        <f ca="1">[1]polls!$BG165</f>
        <v>38</v>
      </c>
      <c r="I165">
        <f ca="1">[1]polls!$BJ165</f>
        <v>11.4</v>
      </c>
    </row>
    <row r="166" spans="1:9">
      <c r="A166" t="str">
        <f ca="1">[1]polls!$E166</f>
        <v>US</v>
      </c>
      <c r="B166" t="str">
        <f ca="1">[1]polls!$C166</f>
        <v>Emerson College</v>
      </c>
      <c r="C166" s="13" t="str">
        <f ca="1">[1]polls!$H166</f>
        <v>A-</v>
      </c>
      <c r="D166" s="4" t="str">
        <f ca="1">MONTH([1]polls!$F166)&amp;"/"&amp;DAY([1]polls!$F166)&amp;" - "&amp;MONTH([1]polls!$G166)&amp;"/"&amp;DAY([1]polls!G166)</f>
        <v>6/21 - 6/24</v>
      </c>
      <c r="E166" s="13">
        <f ca="1">[1]polls!I166</f>
        <v>1096</v>
      </c>
      <c r="F166" s="13" t="str">
        <f ca="1">[1]polls!J166</f>
        <v>rv</v>
      </c>
      <c r="G166">
        <f ca="1">[1]polls!$BF166</f>
        <v>54</v>
      </c>
      <c r="H166">
        <f ca="1">[1]polls!$BG166</f>
        <v>46</v>
      </c>
      <c r="I166">
        <f ca="1">[1]polls!$BJ166</f>
        <v>-7.3</v>
      </c>
    </row>
    <row r="167" spans="1:9">
      <c r="A167" t="str">
        <f ca="1">[1]polls!$E167</f>
        <v>Maine</v>
      </c>
      <c r="B167" t="str">
        <f ca="1">[1]polls!$C167</f>
        <v>Gravis Marketing</v>
      </c>
      <c r="C167" s="13" t="str">
        <f ca="1">[1]polls!$H167</f>
        <v>C+</v>
      </c>
      <c r="D167" s="4" t="str">
        <f ca="1">MONTH([1]polls!$F167)&amp;"/"&amp;DAY([1]polls!$F167)&amp;" - "&amp;MONTH([1]polls!$G167)&amp;"/"&amp;DAY([1]polls!G167)</f>
        <v>6/24 - 6/24</v>
      </c>
      <c r="E167" s="13">
        <f ca="1">[1]polls!I167</f>
        <v>767</v>
      </c>
      <c r="F167" s="13" t="str">
        <f ca="1">[1]polls!J167</f>
        <v>rv</v>
      </c>
      <c r="G167">
        <f ca="1">[1]polls!$BF167</f>
        <v>53</v>
      </c>
      <c r="H167">
        <f ca="1">[1]polls!$BG167</f>
        <v>47</v>
      </c>
      <c r="I167">
        <f ca="1">[1]polls!$BJ167</f>
        <v>-4.5999999999999996</v>
      </c>
    </row>
    <row r="168" spans="1:9">
      <c r="A168" t="str">
        <f ca="1">[1]polls!$E168</f>
        <v>US</v>
      </c>
      <c r="B168" t="str">
        <f ca="1">[1]polls!$C168</f>
        <v>HarrisX</v>
      </c>
      <c r="C168" s="13" t="str">
        <f ca="1">[1]polls!$H168</f>
        <v>C+</v>
      </c>
      <c r="D168" s="4" t="str">
        <f ca="1">MONTH([1]polls!$F168)&amp;"/"&amp;DAY([1]polls!$F168)&amp;" - "&amp;MONTH([1]polls!$G168)&amp;"/"&amp;DAY([1]polls!G168)</f>
        <v>6/22 - 6/23</v>
      </c>
      <c r="E168" s="13">
        <f ca="1">[1]polls!I168</f>
        <v>1001</v>
      </c>
      <c r="F168" s="13" t="str">
        <f ca="1">[1]polls!J168</f>
        <v>rv</v>
      </c>
      <c r="G168">
        <f ca="1">[1]polls!$BF168</f>
        <v>39</v>
      </c>
      <c r="H168">
        <f ca="1">[1]polls!$BG168</f>
        <v>40</v>
      </c>
      <c r="I168">
        <f ca="1">[1]polls!$BJ168</f>
        <v>0.4</v>
      </c>
    </row>
    <row r="169" spans="1:9">
      <c r="A169" t="str">
        <f ca="1">[1]polls!$E169</f>
        <v>US</v>
      </c>
      <c r="B169" t="str">
        <f ca="1">[1]polls!$C169</f>
        <v>Rasmussen Reports/Pulse Opinion Research</v>
      </c>
      <c r="C169" s="13" t="str">
        <f ca="1">[1]polls!$H169</f>
        <v>C+</v>
      </c>
      <c r="D169" s="4" t="str">
        <f ca="1">MONTH([1]polls!$F169)&amp;"/"&amp;DAY([1]polls!$F169)&amp;" - "&amp;MONTH([1]polls!$G169)&amp;"/"&amp;DAY([1]polls!G169)</f>
        <v>6/9 - 6/20</v>
      </c>
      <c r="E169" s="13">
        <f ca="1">[1]polls!I169</f>
        <v>5000</v>
      </c>
      <c r="F169" s="13" t="str">
        <f ca="1">[1]polls!J169</f>
        <v>lv</v>
      </c>
      <c r="G169">
        <f ca="1">[1]polls!$BF169</f>
        <v>43</v>
      </c>
      <c r="H169">
        <f ca="1">[1]polls!$BG169</f>
        <v>45</v>
      </c>
      <c r="I169">
        <f ca="1">[1]polls!$BJ169</f>
        <v>0.5</v>
      </c>
    </row>
    <row r="170" spans="1:9">
      <c r="A170" t="str">
        <f ca="1">[1]polls!$E170</f>
        <v>North Carolina</v>
      </c>
      <c r="B170" t="str">
        <f ca="1">[1]polls!$C170</f>
        <v>Public Policy Polling</v>
      </c>
      <c r="C170" s="13" t="str">
        <f ca="1">[1]polls!$H170</f>
        <v>B</v>
      </c>
      <c r="D170" s="4" t="str">
        <f ca="1">MONTH([1]polls!$F170)&amp;"/"&amp;DAY([1]polls!$F170)&amp;" - "&amp;MONTH([1]polls!$G170)&amp;"/"&amp;DAY([1]polls!G170)</f>
        <v>6/17 - 6/18</v>
      </c>
      <c r="E170" s="13">
        <f ca="1">[1]polls!I170</f>
        <v>610</v>
      </c>
      <c r="F170" s="13" t="str">
        <f ca="1">[1]polls!J170</f>
        <v>rv</v>
      </c>
      <c r="G170">
        <f ca="1">[1]polls!$BF170</f>
        <v>48</v>
      </c>
      <c r="H170">
        <f ca="1">[1]polls!$BG170</f>
        <v>47</v>
      </c>
      <c r="I170">
        <f ca="1">[1]polls!$BJ170</f>
        <v>2</v>
      </c>
    </row>
    <row r="171" spans="1:9">
      <c r="A171" t="str">
        <f ca="1">[1]polls!$E171</f>
        <v>Florida</v>
      </c>
      <c r="B171" t="str">
        <f ca="1">[1]polls!$C171</f>
        <v>Quinnipiac University</v>
      </c>
      <c r="C171" s="13" t="str">
        <f ca="1">[1]polls!$H171</f>
        <v>B+</v>
      </c>
      <c r="D171" s="4" t="str">
        <f ca="1">MONTH([1]polls!$F171)&amp;"/"&amp;DAY([1]polls!$F171)&amp;" - "&amp;MONTH([1]polls!$G171)&amp;"/"&amp;DAY([1]polls!G171)</f>
        <v>6/12 - 6/17</v>
      </c>
      <c r="E171" s="13">
        <f ca="1">[1]polls!I171</f>
        <v>1279</v>
      </c>
      <c r="F171" s="13" t="str">
        <f ca="1">[1]polls!J171</f>
        <v>rv</v>
      </c>
      <c r="G171">
        <f ca="1">[1]polls!$BF171</f>
        <v>49</v>
      </c>
      <c r="H171">
        <f ca="1">[1]polls!$BG171</f>
        <v>42</v>
      </c>
      <c r="I171">
        <f ca="1">[1]polls!$BJ171</f>
        <v>-6.4</v>
      </c>
    </row>
    <row r="172" spans="1:9">
      <c r="A172" t="str">
        <f ca="1">[1]polls!$E172</f>
        <v>Florida</v>
      </c>
      <c r="B172" t="str">
        <f ca="1">[1]polls!$C172</f>
        <v>St. Pete Polls</v>
      </c>
      <c r="C172" s="13" t="str">
        <f ca="1">[1]polls!$H172</f>
        <v>C+</v>
      </c>
      <c r="D172" s="4" t="str">
        <f ca="1">MONTH([1]polls!$F172)&amp;"/"&amp;DAY([1]polls!$F172)&amp;" - "&amp;MONTH([1]polls!$G172)&amp;"/"&amp;DAY([1]polls!G172)</f>
        <v>6/15 - 6/16</v>
      </c>
      <c r="E172" s="13">
        <f ca="1">[1]polls!I172</f>
        <v>3095</v>
      </c>
      <c r="F172" s="13" t="str">
        <f ca="1">[1]polls!J172</f>
        <v>lv</v>
      </c>
      <c r="G172">
        <f ca="1">[1]polls!$BF172</f>
        <v>47</v>
      </c>
      <c r="H172">
        <f ca="1">[1]polls!$BG172</f>
        <v>47</v>
      </c>
      <c r="I172">
        <f ca="1">[1]polls!$BJ172</f>
        <v>-0.8</v>
      </c>
    </row>
    <row r="173" spans="1:9">
      <c r="A173" t="str">
        <f ca="1">[1]polls!$E173</f>
        <v>South Carolina</v>
      </c>
      <c r="B173" t="str">
        <f ca="1">[1]polls!$C173</f>
        <v>Change Research</v>
      </c>
      <c r="C173" s="13" t="str">
        <f ca="1">[1]polls!$H173</f>
        <v>C</v>
      </c>
      <c r="D173" s="4" t="str">
        <f ca="1">MONTH([1]polls!$F173)&amp;"/"&amp;DAY([1]polls!$F173)&amp;" - "&amp;MONTH([1]polls!$G173)&amp;"/"&amp;DAY([1]polls!G173)</f>
        <v>6/11 - 6/14</v>
      </c>
      <c r="E173" s="13">
        <f ca="1">[1]polls!I173</f>
        <v>2312</v>
      </c>
      <c r="F173" s="13" t="str">
        <f ca="1">[1]polls!J173</f>
        <v>rv</v>
      </c>
      <c r="G173">
        <f ca="1">[1]polls!$BF173</f>
        <v>37</v>
      </c>
      <c r="H173">
        <f ca="1">[1]polls!$BG173</f>
        <v>54</v>
      </c>
      <c r="I173">
        <f ca="1">[1]polls!$BJ173</f>
        <v>18.5</v>
      </c>
    </row>
    <row r="174" spans="1:9">
      <c r="A174" t="str">
        <f ca="1">[1]polls!$E174</f>
        <v>Pennsylvania</v>
      </c>
      <c r="B174" t="str">
        <f ca="1">[1]polls!$C174</f>
        <v>Firehouse Strategies/√òptimus</v>
      </c>
      <c r="C174" s="13" t="str">
        <f ca="1">[1]polls!$H174</f>
        <v>C/D</v>
      </c>
      <c r="D174" s="4" t="str">
        <f ca="1">MONTH([1]polls!$F174)&amp;"/"&amp;DAY([1]polls!$F174)&amp;" - "&amp;MONTH([1]polls!$G174)&amp;"/"&amp;DAY([1]polls!G174)</f>
        <v>6/11 - 6/13</v>
      </c>
      <c r="E174" s="13">
        <f ca="1">[1]polls!I174</f>
        <v>565</v>
      </c>
      <c r="F174" s="13" t="str">
        <f ca="1">[1]polls!J174</f>
        <v>lv</v>
      </c>
      <c r="G174">
        <f ca="1">[1]polls!$BF174</f>
        <v>41</v>
      </c>
      <c r="H174">
        <f ca="1">[1]polls!$BG174</f>
        <v>43</v>
      </c>
      <c r="I174">
        <f ca="1">[1]polls!$BJ174</f>
        <v>0.4</v>
      </c>
    </row>
    <row r="175" spans="1:9">
      <c r="A175" t="str">
        <f ca="1">[1]polls!$E175</f>
        <v>Michigan</v>
      </c>
      <c r="B175" t="str">
        <f ca="1">[1]polls!$C175</f>
        <v>Firehouse Strategies/√òptimus</v>
      </c>
      <c r="C175" s="13" t="str">
        <f ca="1">[1]polls!$H175</f>
        <v>C/D</v>
      </c>
      <c r="D175" s="4" t="str">
        <f ca="1">MONTH([1]polls!$F175)&amp;"/"&amp;DAY([1]polls!$F175)&amp;" - "&amp;MONTH([1]polls!$G175)&amp;"/"&amp;DAY([1]polls!G175)</f>
        <v>6/11 - 6/13</v>
      </c>
      <c r="E175" s="13">
        <f ca="1">[1]polls!I175</f>
        <v>587</v>
      </c>
      <c r="F175" s="13" t="str">
        <f ca="1">[1]polls!J175</f>
        <v>lv</v>
      </c>
      <c r="G175">
        <f ca="1">[1]polls!$BF175</f>
        <v>44</v>
      </c>
      <c r="H175">
        <f ca="1">[1]polls!$BG175</f>
        <v>43</v>
      </c>
      <c r="I175">
        <f ca="1">[1]polls!$BJ175</f>
        <v>-2.6</v>
      </c>
    </row>
    <row r="176" spans="1:9">
      <c r="A176" t="str">
        <f ca="1">[1]polls!$E176</f>
        <v>Wisconsin</v>
      </c>
      <c r="B176" t="str">
        <f ca="1">[1]polls!$C176</f>
        <v>Firehouse Strategies/√òptimus</v>
      </c>
      <c r="C176" s="13" t="str">
        <f ca="1">[1]polls!$H176</f>
        <v>C/D</v>
      </c>
      <c r="D176" s="4" t="str">
        <f ca="1">MONTH([1]polls!$F176)&amp;"/"&amp;DAY([1]polls!$F176)&amp;" - "&amp;MONTH([1]polls!$G176)&amp;"/"&amp;DAY([1]polls!G176)</f>
        <v>6/11 - 6/13</v>
      </c>
      <c r="E176" s="13">
        <f ca="1">[1]polls!I176</f>
        <v>535</v>
      </c>
      <c r="F176" s="13" t="str">
        <f ca="1">[1]polls!J176</f>
        <v>lv</v>
      </c>
      <c r="G176">
        <f ca="1">[1]polls!$BF176</f>
        <v>45</v>
      </c>
      <c r="H176">
        <f ca="1">[1]polls!$BG176</f>
        <v>40</v>
      </c>
      <c r="I176">
        <f ca="1">[1]polls!$BJ176</f>
        <v>-6.6</v>
      </c>
    </row>
    <row r="177" spans="1:9">
      <c r="A177" t="str">
        <f ca="1">[1]polls!$E177</f>
        <v>US</v>
      </c>
      <c r="B177" t="str">
        <f ca="1">[1]polls!$C177</f>
        <v>Fox News</v>
      </c>
      <c r="C177" s="13" t="str">
        <f ca="1">[1]polls!$H177</f>
        <v>A-</v>
      </c>
      <c r="D177" s="4" t="str">
        <f ca="1">MONTH([1]polls!$F177)&amp;"/"&amp;DAY([1]polls!$F177)&amp;" - "&amp;MONTH([1]polls!$G177)&amp;"/"&amp;DAY([1]polls!G177)</f>
        <v>6/9 - 6/12</v>
      </c>
      <c r="E177" s="13">
        <f ca="1">[1]polls!I177</f>
        <v>1001</v>
      </c>
      <c r="F177" s="13" t="str">
        <f ca="1">[1]polls!J177</f>
        <v>rv</v>
      </c>
      <c r="G177">
        <f ca="1">[1]polls!$BF177</f>
        <v>48</v>
      </c>
      <c r="H177">
        <f ca="1">[1]polls!$BG177</f>
        <v>40</v>
      </c>
      <c r="I177">
        <f ca="1">[1]polls!$BJ177</f>
        <v>-5.8</v>
      </c>
    </row>
    <row r="178" spans="1:9">
      <c r="A178" t="str">
        <f ca="1">[1]polls!$E178</f>
        <v>Kentucky</v>
      </c>
      <c r="B178" t="str">
        <f ca="1">[1]polls!$C178</f>
        <v>Gravis Marketing</v>
      </c>
      <c r="C178" s="13" t="str">
        <f ca="1">[1]polls!$H178</f>
        <v>C+</v>
      </c>
      <c r="D178" s="4" t="str">
        <f ca="1">MONTH([1]polls!$F178)&amp;"/"&amp;DAY([1]polls!$F178)&amp;" - "&amp;MONTH([1]polls!$G178)&amp;"/"&amp;DAY([1]polls!G178)</f>
        <v>6/11 - 6/12</v>
      </c>
      <c r="E178" s="13">
        <f ca="1">[1]polls!I178</f>
        <v>741</v>
      </c>
      <c r="F178" s="13" t="str">
        <f ca="1">[1]polls!J178</f>
        <v>lv</v>
      </c>
      <c r="G178">
        <f ca="1">[1]polls!$BF178</f>
        <v>35</v>
      </c>
      <c r="H178">
        <f ca="1">[1]polls!$BG178</f>
        <v>58</v>
      </c>
      <c r="I178">
        <f ca="1">[1]polls!$BJ178</f>
        <v>23.5</v>
      </c>
    </row>
    <row r="179" spans="1:9">
      <c r="A179" t="str">
        <f ca="1">[1]polls!$E179</f>
        <v>Michigan</v>
      </c>
      <c r="B179" t="str">
        <f ca="1">[1]polls!$C179</f>
        <v>EPIC-MRA</v>
      </c>
      <c r="C179" s="13" t="str">
        <f ca="1">[1]polls!$H179</f>
        <v>B+</v>
      </c>
      <c r="D179" s="4" t="str">
        <f ca="1">MONTH([1]polls!$F179)&amp;"/"&amp;DAY([1]polls!$F179)&amp;" - "&amp;MONTH([1]polls!$G179)&amp;"/"&amp;DAY([1]polls!G179)</f>
        <v>6/8 - 6/12</v>
      </c>
      <c r="E179" s="13">
        <f ca="1">[1]polls!I179</f>
        <v>600</v>
      </c>
      <c r="F179" s="13" t="str">
        <f ca="1">[1]polls!J179</f>
        <v>lv</v>
      </c>
      <c r="G179">
        <f ca="1">[1]polls!$BF179</f>
        <v>52</v>
      </c>
      <c r="H179">
        <f ca="1">[1]polls!$BG179</f>
        <v>41</v>
      </c>
      <c r="I179">
        <f ca="1">[1]polls!$BJ179</f>
        <v>-11.6</v>
      </c>
    </row>
    <row r="180" spans="1:9">
      <c r="A180" t="str">
        <f ca="1">[1]polls!$E180</f>
        <v>US</v>
      </c>
      <c r="B180" t="str">
        <f ca="1">[1]polls!$C180</f>
        <v>Ipsos</v>
      </c>
      <c r="C180" s="13" t="str">
        <f ca="1">[1]polls!$H180</f>
        <v>B-</v>
      </c>
      <c r="D180" s="4" t="str">
        <f ca="1">MONTH([1]polls!$F180)&amp;"/"&amp;DAY([1]polls!$F180)&amp;" - "&amp;MONTH([1]polls!$G180)&amp;"/"&amp;DAY([1]polls!G180)</f>
        <v>6/10 - 6/11</v>
      </c>
      <c r="E180" s="13">
        <f ca="1">[1]polls!I180</f>
        <v>1000</v>
      </c>
      <c r="F180" s="13" t="str">
        <f ca="1">[1]polls!J180</f>
        <v>a</v>
      </c>
      <c r="G180">
        <f ca="1">[1]polls!$BF180</f>
        <v>45</v>
      </c>
      <c r="H180">
        <f ca="1">[1]polls!$BG180</f>
        <v>35</v>
      </c>
      <c r="I180">
        <f ca="1">[1]polls!$BJ180</f>
        <v>-8.8000000000000007</v>
      </c>
    </row>
    <row r="181" spans="1:9">
      <c r="A181" t="str">
        <f ca="1">[1]polls!$E181</f>
        <v>US</v>
      </c>
      <c r="B181" t="str">
        <f ca="1">[1]polls!$C181</f>
        <v>Quinnipiac University</v>
      </c>
      <c r="C181" s="13" t="str">
        <f ca="1">[1]polls!$H181</f>
        <v>B+</v>
      </c>
      <c r="D181" s="4" t="str">
        <f ca="1">MONTH([1]polls!$F181)&amp;"/"&amp;DAY([1]polls!$F181)&amp;" - "&amp;MONTH([1]polls!$G181)&amp;"/"&amp;DAY([1]polls!G181)</f>
        <v>6/6 - 6/10</v>
      </c>
      <c r="E181" s="13">
        <f ca="1">[1]polls!I181</f>
        <v>1214</v>
      </c>
      <c r="F181" s="13" t="str">
        <f ca="1">[1]polls!J181</f>
        <v>rv</v>
      </c>
      <c r="G181">
        <f ca="1">[1]polls!$BF181</f>
        <v>52</v>
      </c>
      <c r="H181">
        <f ca="1">[1]polls!$BG181</f>
        <v>41</v>
      </c>
      <c r="I181">
        <f ca="1">[1]polls!$BJ181</f>
        <v>-10.1</v>
      </c>
    </row>
    <row r="182" spans="1:9">
      <c r="A182" t="str">
        <f ca="1">[1]polls!$E182</f>
        <v>US</v>
      </c>
      <c r="B182" t="str">
        <f ca="1">[1]polls!$C182</f>
        <v>Morning Consult</v>
      </c>
      <c r="C182" s="13" t="str">
        <f ca="1">[1]polls!$H182</f>
        <v>B/C</v>
      </c>
      <c r="D182" s="4" t="str">
        <f ca="1">MONTH([1]polls!$F182)&amp;"/"&amp;DAY([1]polls!$F182)&amp;" - "&amp;MONTH([1]polls!$G182)&amp;"/"&amp;DAY([1]polls!G182)</f>
        <v>6/7 - 6/9</v>
      </c>
      <c r="E182" s="13">
        <f ca="1">[1]polls!I182</f>
        <v>1991</v>
      </c>
      <c r="F182" s="13" t="str">
        <f ca="1">[1]polls!J182</f>
        <v>rv</v>
      </c>
      <c r="G182">
        <f ca="1">[1]polls!$BF182</f>
        <v>41</v>
      </c>
      <c r="H182">
        <f ca="1">[1]polls!$BG182</f>
        <v>33</v>
      </c>
      <c r="I182">
        <f ca="1">[1]polls!$BJ182</f>
        <v>-7</v>
      </c>
    </row>
    <row r="183" spans="1:9">
      <c r="A183" t="str">
        <f ca="1">[1]polls!$E183</f>
        <v>New York</v>
      </c>
      <c r="B183" t="str">
        <f ca="1">[1]polls!$C183</f>
        <v>Siena College</v>
      </c>
      <c r="C183" s="13" t="str">
        <f ca="1">[1]polls!$H183</f>
        <v>A-</v>
      </c>
      <c r="D183" s="4" t="str">
        <f ca="1">MONTH([1]polls!$F183)&amp;"/"&amp;DAY([1]polls!$F183)&amp;" - "&amp;MONTH([1]polls!$G183)&amp;"/"&amp;DAY([1]polls!G183)</f>
        <v>6/2 - 6/6</v>
      </c>
      <c r="E183" s="13">
        <f ca="1">[1]polls!I183</f>
        <v>812</v>
      </c>
      <c r="F183" s="13" t="str">
        <f ca="1">[1]polls!J183</f>
        <v>rv</v>
      </c>
      <c r="G183" t="str">
        <f ca="1">[1]polls!$BF183</f>
        <v/>
      </c>
      <c r="H183" t="str">
        <f ca="1">[1]polls!$BG183</f>
        <v/>
      </c>
      <c r="I183" t="str">
        <f ca="1">[1]polls!$BJ183</f>
        <v>-</v>
      </c>
    </row>
    <row r="184" spans="1:9">
      <c r="A184" t="str">
        <f ca="1">[1]polls!$E184</f>
        <v>US</v>
      </c>
      <c r="B184" t="str">
        <f ca="1">[1]polls!$C184</f>
        <v>Basswood Research</v>
      </c>
      <c r="C184" s="13" t="str">
        <f ca="1">[1]polls!$H184</f>
        <v>B/C</v>
      </c>
      <c r="D184" s="4" t="str">
        <f ca="1">MONTH([1]polls!$F184)&amp;"/"&amp;DAY([1]polls!$F184)&amp;" - "&amp;MONTH([1]polls!$G184)&amp;"/"&amp;DAY([1]polls!G184)</f>
        <v>6/3 - 6/6</v>
      </c>
      <c r="E184" s="13">
        <f ca="1">[1]polls!I184</f>
        <v>1200</v>
      </c>
      <c r="F184" s="13" t="str">
        <f ca="1">[1]polls!J184</f>
        <v>lv</v>
      </c>
      <c r="G184">
        <f ca="1">[1]polls!$BF184</f>
        <v>47</v>
      </c>
      <c r="H184">
        <f ca="1">[1]polls!$BG184</f>
        <v>44</v>
      </c>
      <c r="I184">
        <f ca="1">[1]polls!$BJ184</f>
        <v>-3.2</v>
      </c>
    </row>
    <row r="185" spans="1:9">
      <c r="A185" t="str">
        <f ca="1">[1]polls!$E185</f>
        <v>US</v>
      </c>
      <c r="B185" t="str">
        <f ca="1">[1]polls!$C185</f>
        <v>Rasmussen Reports/Pulse Opinion Research</v>
      </c>
      <c r="C185" s="13" t="str">
        <f ca="1">[1]polls!$H185</f>
        <v>C+</v>
      </c>
      <c r="D185" s="4" t="str">
        <f ca="1">MONTH([1]polls!$F185)&amp;"/"&amp;DAY([1]polls!$F185)&amp;" - "&amp;MONTH([1]polls!$G185)&amp;"/"&amp;DAY([1]polls!G185)</f>
        <v>5/26 - 6/6</v>
      </c>
      <c r="E185" s="13">
        <f ca="1">[1]polls!I185</f>
        <v>5000</v>
      </c>
      <c r="F185" s="13" t="str">
        <f ca="1">[1]polls!J185</f>
        <v>lv</v>
      </c>
      <c r="G185" t="str">
        <f ca="1">[1]polls!$BF185</f>
        <v/>
      </c>
      <c r="H185" t="str">
        <f ca="1">[1]polls!$BG185</f>
        <v/>
      </c>
      <c r="I185" t="str">
        <f ca="1">[1]polls!$BJ185</f>
        <v>-</v>
      </c>
    </row>
    <row r="186" spans="1:9">
      <c r="A186" t="str">
        <f ca="1">[1]polls!$E186</f>
        <v>US</v>
      </c>
      <c r="B186" t="str">
        <f ca="1">[1]polls!$C186</f>
        <v>Ipsos</v>
      </c>
      <c r="C186" s="13" t="str">
        <f ca="1">[1]polls!$H186</f>
        <v>B-</v>
      </c>
      <c r="D186" s="4" t="str">
        <f ca="1">MONTH([1]polls!$F186)&amp;"/"&amp;DAY([1]polls!$F186)&amp;" - "&amp;MONTH([1]polls!$G186)&amp;"/"&amp;DAY([1]polls!G186)</f>
        <v>5/29 - 6/5</v>
      </c>
      <c r="E186" s="13">
        <f ca="1">[1]polls!I186</f>
        <v>4416</v>
      </c>
      <c r="F186" s="13" t="str">
        <f ca="1">[1]polls!J186</f>
        <v>a</v>
      </c>
      <c r="G186">
        <f ca="1">[1]polls!$BF186</f>
        <v>45</v>
      </c>
      <c r="H186">
        <f ca="1">[1]polls!$BG186</f>
        <v>35</v>
      </c>
      <c r="I186">
        <f ca="1">[1]polls!$BJ186</f>
        <v>-8.8000000000000007</v>
      </c>
    </row>
    <row r="187" spans="1:9">
      <c r="A187" t="str">
        <f ca="1">[1]polls!$E187</f>
        <v>Texas</v>
      </c>
      <c r="B187" t="str">
        <f ca="1">[1]polls!$C187</f>
        <v>Quinnipiac University</v>
      </c>
      <c r="C187" s="13" t="str">
        <f ca="1">[1]polls!$H187</f>
        <v>B+</v>
      </c>
      <c r="D187" s="4" t="str">
        <f ca="1">MONTH([1]polls!$F187)&amp;"/"&amp;DAY([1]polls!$F187)&amp;" - "&amp;MONTH([1]polls!$G187)&amp;"/"&amp;DAY([1]polls!G187)</f>
        <v>5/29 - 6/4</v>
      </c>
      <c r="E187" s="13">
        <f ca="1">[1]polls!I187</f>
        <v>1159</v>
      </c>
      <c r="F187" s="13" t="str">
        <f ca="1">[1]polls!J187</f>
        <v>rv</v>
      </c>
      <c r="G187">
        <f ca="1">[1]polls!$BF187</f>
        <v>46</v>
      </c>
      <c r="H187">
        <f ca="1">[1]polls!$BG187</f>
        <v>45</v>
      </c>
      <c r="I187">
        <f ca="1">[1]polls!$BJ187</f>
        <v>-2.6</v>
      </c>
    </row>
    <row r="188" spans="1:9">
      <c r="A188" t="str">
        <f ca="1">[1]polls!$E188</f>
        <v>North Carolina</v>
      </c>
      <c r="B188" t="str">
        <f ca="1">[1]polls!$C188</f>
        <v>Emerson College</v>
      </c>
      <c r="C188" s="13" t="str">
        <f ca="1">[1]polls!$H188</f>
        <v>A-</v>
      </c>
      <c r="D188" s="4" t="str">
        <f ca="1">MONTH([1]polls!$F188)&amp;"/"&amp;DAY([1]polls!$F188)&amp;" - "&amp;MONTH([1]polls!$G188)&amp;"/"&amp;DAY([1]polls!G188)</f>
        <v>5/31 - 6/3</v>
      </c>
      <c r="E188" s="13">
        <f ca="1">[1]polls!I188</f>
        <v>932</v>
      </c>
      <c r="F188" s="13" t="str">
        <f ca="1">[1]polls!J188</f>
        <v>rv</v>
      </c>
      <c r="G188">
        <f ca="1">[1]polls!$BF188</f>
        <v>54</v>
      </c>
      <c r="H188">
        <f ca="1">[1]polls!$BG188</f>
        <v>46</v>
      </c>
      <c r="I188">
        <f ca="1">[1]polls!$BJ188</f>
        <v>-9.8000000000000007</v>
      </c>
    </row>
    <row r="189" spans="1:9">
      <c r="A189" t="str">
        <f ca="1">[1]polls!$E189</f>
        <v>North Carolina</v>
      </c>
      <c r="B189" t="str">
        <f ca="1">[1]polls!$C189</f>
        <v>Spry Strategies</v>
      </c>
      <c r="C189" s="13" t="str">
        <f ca="1">[1]polls!$H189</f>
        <v>C/D</v>
      </c>
      <c r="D189" s="4" t="str">
        <f ca="1">MONTH([1]polls!$F189)&amp;"/"&amp;DAY([1]polls!$F189)&amp;" - "&amp;MONTH([1]polls!$G189)&amp;"/"&amp;DAY([1]polls!G189)</f>
        <v>5/25 - 6/1</v>
      </c>
      <c r="E189" s="13">
        <f ca="1">[1]polls!I189</f>
        <v>730</v>
      </c>
      <c r="F189" s="13" t="str">
        <f ca="1">[1]polls!J189</f>
        <v>lv</v>
      </c>
      <c r="G189">
        <f ca="1">[1]polls!$BF189</f>
        <v>41</v>
      </c>
      <c r="H189">
        <f ca="1">[1]polls!$BG189</f>
        <v>52</v>
      </c>
      <c r="I189">
        <f ca="1">[1]polls!$BJ189</f>
        <v>5.5</v>
      </c>
    </row>
    <row r="190" spans="1:9">
      <c r="A190" t="str">
        <f ca="1">[1]polls!$E190</f>
        <v>Michigan</v>
      </c>
      <c r="B190" t="str">
        <f ca="1">[1]polls!$C190</f>
        <v>Glengariff Group Inc.</v>
      </c>
      <c r="C190" s="13" t="str">
        <f ca="1">[1]polls!$H190</f>
        <v>B/C</v>
      </c>
      <c r="D190" s="4" t="str">
        <f ca="1">MONTH([1]polls!$F190)&amp;"/"&amp;DAY([1]polls!$F190)&amp;" - "&amp;MONTH([1]polls!$G190)&amp;"/"&amp;DAY([1]polls!G190)</f>
        <v>5/28 - 5/30</v>
      </c>
      <c r="E190" s="13">
        <f ca="1">[1]polls!I190</f>
        <v>600</v>
      </c>
      <c r="F190" s="13" t="str">
        <f ca="1">[1]polls!J190</f>
        <v>lv</v>
      </c>
      <c r="G190">
        <f ca="1">[1]polls!$BF190</f>
        <v>47</v>
      </c>
      <c r="H190">
        <f ca="1">[1]polls!$BG190</f>
        <v>40</v>
      </c>
      <c r="I190">
        <f ca="1">[1]polls!$BJ190</f>
        <v>-9.1999999999999993</v>
      </c>
    </row>
    <row r="191" spans="1:9">
      <c r="A191" t="str">
        <f ca="1">[1]polls!$E191</f>
        <v>US</v>
      </c>
      <c r="B191" t="str">
        <f ca="1">[1]polls!$C191</f>
        <v>HarrisX</v>
      </c>
      <c r="C191" s="13" t="str">
        <f ca="1">[1]polls!$H191</f>
        <v>C+</v>
      </c>
      <c r="D191" s="4" t="str">
        <f ca="1">MONTH([1]polls!$F191)&amp;"/"&amp;DAY([1]polls!$F191)&amp;" - "&amp;MONTH([1]polls!$G191)&amp;"/"&amp;DAY([1]polls!G191)</f>
        <v>5/26 - 5/27</v>
      </c>
      <c r="E191" s="13">
        <f ca="1">[1]polls!I191</f>
        <v>1003</v>
      </c>
      <c r="F191" s="13" t="str">
        <f ca="1">[1]polls!J191</f>
        <v>rv</v>
      </c>
      <c r="G191">
        <f ca="1">[1]polls!$BF191</f>
        <v>30</v>
      </c>
      <c r="H191">
        <f ca="1">[1]polls!$BG191</f>
        <v>38</v>
      </c>
      <c r="I191">
        <f ca="1">[1]polls!$BJ191</f>
        <v>7.4</v>
      </c>
    </row>
    <row r="192" spans="1:9">
      <c r="A192" t="str">
        <f ca="1">[1]polls!$E192</f>
        <v>US</v>
      </c>
      <c r="B192" t="str">
        <f ca="1">[1]polls!$C192</f>
        <v>HarrisX</v>
      </c>
      <c r="C192" s="13" t="str">
        <f ca="1">[1]polls!$H192</f>
        <v>C+</v>
      </c>
      <c r="D192" s="4" t="str">
        <f ca="1">MONTH([1]polls!$F192)&amp;"/"&amp;DAY([1]polls!$F192)&amp;" - "&amp;MONTH([1]polls!$G192)&amp;"/"&amp;DAY([1]polls!G192)</f>
        <v>5/25 - 5/26</v>
      </c>
      <c r="E192" s="13">
        <f ca="1">[1]polls!I192</f>
        <v>1001</v>
      </c>
      <c r="F192" s="13" t="str">
        <f ca="1">[1]polls!J192</f>
        <v>rv</v>
      </c>
      <c r="G192">
        <f ca="1">[1]polls!$BF192</f>
        <v>40</v>
      </c>
      <c r="H192">
        <f ca="1">[1]polls!$BG192</f>
        <v>37</v>
      </c>
      <c r="I192">
        <f ca="1">[1]polls!$BJ192</f>
        <v>-3.6</v>
      </c>
    </row>
    <row r="193" spans="1:9">
      <c r="A193" t="str">
        <f ca="1">[1]polls!$E193</f>
        <v>US</v>
      </c>
      <c r="B193" t="str">
        <f ca="1">[1]polls!$C193</f>
        <v>Rasmussen Reports/Pulse Opinion Research</v>
      </c>
      <c r="C193" s="13" t="str">
        <f ca="1">[1]polls!$H193</f>
        <v>C+</v>
      </c>
      <c r="D193" s="4" t="str">
        <f ca="1">MONTH([1]polls!$F193)&amp;"/"&amp;DAY([1]polls!$F193)&amp;" - "&amp;MONTH([1]polls!$G193)&amp;"/"&amp;DAY([1]polls!G193)</f>
        <v>5/12 - 5/23</v>
      </c>
      <c r="E193" s="13">
        <f ca="1">[1]polls!I193</f>
        <v>5000</v>
      </c>
      <c r="F193" s="13" t="str">
        <f ca="1">[1]polls!J193</f>
        <v>lv</v>
      </c>
      <c r="G193">
        <f ca="1">[1]polls!$BF193</f>
        <v>46</v>
      </c>
      <c r="H193">
        <f ca="1">[1]polls!$BG193</f>
        <v>44</v>
      </c>
      <c r="I193">
        <f ca="1">[1]polls!$BJ193</f>
        <v>-3.5</v>
      </c>
    </row>
    <row r="194" spans="1:9">
      <c r="A194" t="str">
        <f ca="1">[1]polls!$E194</f>
        <v>US</v>
      </c>
      <c r="B194" t="str">
        <f ca="1">[1]polls!$C194</f>
        <v>Change Research</v>
      </c>
      <c r="C194" s="13" t="str">
        <f ca="1">[1]polls!$H194</f>
        <v>C</v>
      </c>
      <c r="D194" s="4" t="str">
        <f ca="1">MONTH([1]polls!$F194)&amp;"/"&amp;DAY([1]polls!$F194)&amp;" - "&amp;MONTH([1]polls!$G194)&amp;"/"&amp;DAY([1]polls!G194)</f>
        <v>5/18 - 5/21</v>
      </c>
      <c r="E194" s="13">
        <f ca="1">[1]polls!I194</f>
        <v>2904</v>
      </c>
      <c r="F194" s="13" t="str">
        <f ca="1">[1]polls!J194</f>
        <v>lv</v>
      </c>
      <c r="G194">
        <f ca="1">[1]polls!$BF194</f>
        <v>47</v>
      </c>
      <c r="H194">
        <f ca="1">[1]polls!$BG194</f>
        <v>46</v>
      </c>
      <c r="I194">
        <f ca="1">[1]polls!$BJ194</f>
        <v>0.1</v>
      </c>
    </row>
    <row r="195" spans="1:9">
      <c r="A195" t="str">
        <f ca="1">[1]polls!$E195</f>
        <v>Florida</v>
      </c>
      <c r="B195" t="str">
        <f ca="1">[1]polls!$C195</f>
        <v>Florida Atlantic University</v>
      </c>
      <c r="C195" s="13" t="str">
        <f ca="1">[1]polls!$H195</f>
        <v>B/C</v>
      </c>
      <c r="D195" s="4" t="str">
        <f ca="1">MONTH([1]polls!$F195)&amp;"/"&amp;DAY([1]polls!$F195)&amp;" - "&amp;MONTH([1]polls!$G195)&amp;"/"&amp;DAY([1]polls!G195)</f>
        <v>5/16 - 5/19</v>
      </c>
      <c r="E195" s="13">
        <f ca="1">[1]polls!I195</f>
        <v>1007</v>
      </c>
      <c r="F195" s="13" t="str">
        <f ca="1">[1]polls!J195</f>
        <v>rv</v>
      </c>
      <c r="G195">
        <f ca="1">[1]polls!$BF195</f>
        <v>49</v>
      </c>
      <c r="H195">
        <f ca="1">[1]polls!$BG195</f>
        <v>51</v>
      </c>
      <c r="I195">
        <f ca="1">[1]polls!$BJ195</f>
        <v>1.1000000000000001</v>
      </c>
    </row>
    <row r="196" spans="1:9">
      <c r="A196" t="str">
        <f ca="1">[1]polls!$E196</f>
        <v>North Dakota</v>
      </c>
      <c r="B196" t="str">
        <f ca="1">[1]polls!$C196</f>
        <v>DFM Research</v>
      </c>
      <c r="C196" s="13" t="str">
        <f ca="1">[1]polls!$H196</f>
        <v>B/C</v>
      </c>
      <c r="D196" s="4" t="str">
        <f ca="1">MONTH([1]polls!$F196)&amp;"/"&amp;DAY([1]polls!$F196)&amp;" - "&amp;MONTH([1]polls!$G196)&amp;"/"&amp;DAY([1]polls!G196)</f>
        <v>5/14 - 5/18</v>
      </c>
      <c r="E196" s="13">
        <f ca="1">[1]polls!I196</f>
        <v>400</v>
      </c>
      <c r="F196" s="13" t="str">
        <f ca="1">[1]polls!J196</f>
        <v>a</v>
      </c>
      <c r="G196">
        <f ca="1">[1]polls!$BF196</f>
        <v>39</v>
      </c>
      <c r="H196">
        <f ca="1">[1]polls!$BG196</f>
        <v>54</v>
      </c>
      <c r="I196">
        <f ca="1">[1]polls!$BJ196</f>
        <v>15.5</v>
      </c>
    </row>
    <row r="197" spans="1:9">
      <c r="A197" t="str">
        <f ca="1">[1]polls!$E197</f>
        <v>US</v>
      </c>
      <c r="B197" t="str">
        <f ca="1">[1]polls!$C197</f>
        <v>Civiqs</v>
      </c>
      <c r="C197" s="13">
        <f ca="1">[1]polls!$H197</f>
        <v>0</v>
      </c>
      <c r="D197" s="4" t="str">
        <f ca="1">MONTH([1]polls!$F197)&amp;"/"&amp;DAY([1]polls!$F197)&amp;" - "&amp;MONTH([1]polls!$G197)&amp;"/"&amp;DAY([1]polls!G197)</f>
        <v>5/12 - 5/14</v>
      </c>
      <c r="E197" s="13">
        <f ca="1">[1]polls!I197</f>
        <v>1650</v>
      </c>
      <c r="F197" s="13" t="str">
        <f ca="1">[1]polls!J197</f>
        <v>rv</v>
      </c>
      <c r="G197">
        <f ca="1">[1]polls!$BF197</f>
        <v>48</v>
      </c>
      <c r="H197">
        <f ca="1">[1]polls!$BG197</f>
        <v>44</v>
      </c>
      <c r="I197">
        <f ca="1">[1]polls!$BJ197</f>
        <v>-3.3</v>
      </c>
    </row>
    <row r="198" spans="1:9">
      <c r="A198" t="str">
        <f ca="1">[1]polls!$E198</f>
        <v>Pennsylvania</v>
      </c>
      <c r="B198" t="str">
        <f ca="1">[1]polls!$C198</f>
        <v>Quinnipiac University</v>
      </c>
      <c r="C198" s="13" t="str">
        <f ca="1">[1]polls!$H198</f>
        <v>B+</v>
      </c>
      <c r="D198" s="4" t="str">
        <f ca="1">MONTH([1]polls!$F198)&amp;"/"&amp;DAY([1]polls!$F198)&amp;" - "&amp;MONTH([1]polls!$G198)&amp;"/"&amp;DAY([1]polls!G198)</f>
        <v>5/9 - 5/14</v>
      </c>
      <c r="E198" s="13">
        <f ca="1">[1]polls!I198</f>
        <v>978</v>
      </c>
      <c r="F198" s="13" t="str">
        <f ca="1">[1]polls!J198</f>
        <v>rv</v>
      </c>
      <c r="G198">
        <f ca="1">[1]polls!$BF198</f>
        <v>51</v>
      </c>
      <c r="H198">
        <f ca="1">[1]polls!$BG198</f>
        <v>43</v>
      </c>
      <c r="I198">
        <f ca="1">[1]polls!$BJ198</f>
        <v>-9.1999999999999993</v>
      </c>
    </row>
    <row r="199" spans="1:9">
      <c r="A199" t="str">
        <f ca="1">[1]polls!$E199</f>
        <v>US</v>
      </c>
      <c r="B199" t="str">
        <f ca="1">[1]polls!$C199</f>
        <v>Fox News</v>
      </c>
      <c r="C199" s="13" t="str">
        <f ca="1">[1]polls!$H199</f>
        <v>A-</v>
      </c>
      <c r="D199" s="4" t="str">
        <f ca="1">MONTH([1]polls!$F199)&amp;"/"&amp;DAY([1]polls!$F199)&amp;" - "&amp;MONTH([1]polls!$G199)&amp;"/"&amp;DAY([1]polls!G199)</f>
        <v>5/11 - 5/14</v>
      </c>
      <c r="E199" s="13">
        <f ca="1">[1]polls!I199</f>
        <v>1008</v>
      </c>
      <c r="F199" s="13" t="str">
        <f ca="1">[1]polls!J199</f>
        <v>rv</v>
      </c>
      <c r="G199">
        <f ca="1">[1]polls!$BF199</f>
        <v>47</v>
      </c>
      <c r="H199">
        <f ca="1">[1]polls!$BG199</f>
        <v>39</v>
      </c>
      <c r="I199">
        <f ca="1">[1]polls!$BJ199</f>
        <v>-5.8</v>
      </c>
    </row>
    <row r="200" spans="1:9">
      <c r="A200" t="str">
        <f ca="1">[1]polls!$E200</f>
        <v>US</v>
      </c>
      <c r="B200" t="str">
        <f ca="1">[1]polls!$C200</f>
        <v>Emerson College</v>
      </c>
      <c r="C200" s="13" t="str">
        <f ca="1">[1]polls!$H200</f>
        <v>A-</v>
      </c>
      <c r="D200" s="4" t="str">
        <f ca="1">MONTH([1]polls!$F200)&amp;"/"&amp;DAY([1]polls!$F200)&amp;" - "&amp;MONTH([1]polls!$G200)&amp;"/"&amp;DAY([1]polls!G200)</f>
        <v>5/10 - 5/13</v>
      </c>
      <c r="E200" s="13">
        <f ca="1">[1]polls!I200</f>
        <v>1006</v>
      </c>
      <c r="F200" s="13" t="str">
        <f ca="1">[1]polls!J200</f>
        <v>rv</v>
      </c>
      <c r="G200">
        <f ca="1">[1]polls!$BF200</f>
        <v>54</v>
      </c>
      <c r="H200">
        <f ca="1">[1]polls!$BG200</f>
        <v>46</v>
      </c>
      <c r="I200">
        <f ca="1">[1]polls!$BJ200</f>
        <v>-7.3</v>
      </c>
    </row>
    <row r="201" spans="1:9">
      <c r="A201" t="str">
        <f ca="1">[1]polls!$E201</f>
        <v>US</v>
      </c>
      <c r="B201" t="str">
        <f ca="1">[1]polls!$C201</f>
        <v>Rasmussen Reports/Pulse Opinion Research</v>
      </c>
      <c r="C201" s="13" t="str">
        <f ca="1">[1]polls!$H201</f>
        <v>C+</v>
      </c>
      <c r="D201" s="4" t="str">
        <f ca="1">MONTH([1]polls!$F201)&amp;"/"&amp;DAY([1]polls!$F201)&amp;" - "&amp;MONTH([1]polls!$G201)&amp;"/"&amp;DAY([1]polls!G201)</f>
        <v>4/28 - 5/9</v>
      </c>
      <c r="E201" s="13">
        <f ca="1">[1]polls!I201</f>
        <v>5000</v>
      </c>
      <c r="F201" s="13" t="str">
        <f ca="1">[1]polls!J201</f>
        <v>lv</v>
      </c>
      <c r="G201" t="str">
        <f ca="1">[1]polls!$BF201</f>
        <v/>
      </c>
      <c r="H201" t="str">
        <f ca="1">[1]polls!$BG201</f>
        <v/>
      </c>
      <c r="I201" t="str">
        <f ca="1">[1]polls!$BJ201</f>
        <v>-</v>
      </c>
    </row>
    <row r="202" spans="1:9">
      <c r="A202" t="str">
        <f ca="1">[1]polls!$E202</f>
        <v>US</v>
      </c>
      <c r="B202" t="str">
        <f ca="1">[1]polls!$C202</f>
        <v>Zogby Analytics</v>
      </c>
      <c r="C202" s="13" t="str">
        <f ca="1">[1]polls!$H202</f>
        <v>C</v>
      </c>
      <c r="D202" s="4" t="str">
        <f ca="1">MONTH([1]polls!$F202)&amp;"/"&amp;DAY([1]polls!$F202)&amp;" - "&amp;MONTH([1]polls!$G202)&amp;"/"&amp;DAY([1]polls!G202)</f>
        <v>5/2 - 5/9</v>
      </c>
      <c r="E202" s="13">
        <f ca="1">[1]polls!I202</f>
        <v>903</v>
      </c>
      <c r="F202" s="13" t="str">
        <f ca="1">[1]polls!J202</f>
        <v>lv</v>
      </c>
      <c r="G202">
        <f ca="1">[1]polls!$BF202</f>
        <v>48</v>
      </c>
      <c r="H202">
        <f ca="1">[1]polls!$BG202</f>
        <v>40</v>
      </c>
      <c r="I202">
        <f ca="1">[1]polls!$BJ202</f>
        <v>-8.8000000000000007</v>
      </c>
    </row>
    <row r="203" spans="1:9">
      <c r="A203" t="str">
        <f ca="1">[1]polls!$E203</f>
        <v>Arizona</v>
      </c>
      <c r="B203" t="str">
        <f ca="1">[1]polls!$C203</f>
        <v>OH Predictive Insights</v>
      </c>
      <c r="C203" s="13" t="str">
        <f ca="1">[1]polls!$H203</f>
        <v>B/C</v>
      </c>
      <c r="D203" s="4" t="str">
        <f ca="1">MONTH([1]polls!$F203)&amp;"/"&amp;DAY([1]polls!$F203)&amp;" - "&amp;MONTH([1]polls!$G203)&amp;"/"&amp;DAY([1]polls!G203)</f>
        <v>5/1 - 5/2</v>
      </c>
      <c r="E203" s="13">
        <f ca="1">[1]polls!I203</f>
        <v>600</v>
      </c>
      <c r="F203" s="13" t="str">
        <f ca="1">[1]polls!J203</f>
        <v>lv</v>
      </c>
      <c r="G203">
        <f ca="1">[1]polls!$BF203</f>
        <v>45</v>
      </c>
      <c r="H203">
        <f ca="1">[1]polls!$BG203</f>
        <v>45</v>
      </c>
      <c r="I203">
        <f ca="1">[1]polls!$BJ203</f>
        <v>-3.4</v>
      </c>
    </row>
    <row r="204" spans="1:9">
      <c r="A204" t="str">
        <f ca="1">[1]polls!$E204</f>
        <v>US</v>
      </c>
      <c r="B204" t="str">
        <f ca="1">[1]polls!$C204</f>
        <v>HarrisX</v>
      </c>
      <c r="C204" s="13" t="str">
        <f ca="1">[1]polls!$H204</f>
        <v>C+</v>
      </c>
      <c r="D204" s="4" t="str">
        <f ca="1">MONTH([1]polls!$F204)&amp;"/"&amp;DAY([1]polls!$F204)&amp;" - "&amp;MONTH([1]polls!$G204)&amp;"/"&amp;DAY([1]polls!G204)</f>
        <v>4/30 - 5/1</v>
      </c>
      <c r="E204" s="13">
        <f ca="1">[1]polls!I204</f>
        <v>1000</v>
      </c>
      <c r="F204" s="13" t="str">
        <f ca="1">[1]polls!J204</f>
        <v>rv</v>
      </c>
      <c r="G204">
        <f ca="1">[1]polls!$BF204</f>
        <v>28</v>
      </c>
      <c r="H204">
        <f ca="1">[1]polls!$BG204</f>
        <v>39</v>
      </c>
      <c r="I204">
        <f ca="1">[1]polls!$BJ204</f>
        <v>10.4</v>
      </c>
    </row>
    <row r="205" spans="1:9">
      <c r="A205" t="str">
        <f ca="1">[1]polls!$E205</f>
        <v>Iowa</v>
      </c>
      <c r="B205" t="str">
        <f ca="1">[1]polls!$C205</f>
        <v>WPA Intelligence</v>
      </c>
      <c r="C205" s="13" t="str">
        <f ca="1">[1]polls!$H205</f>
        <v>B/C</v>
      </c>
      <c r="D205" s="4" t="str">
        <f ca="1">MONTH([1]polls!$F205)&amp;"/"&amp;DAY([1]polls!$F205)&amp;" - "&amp;MONTH([1]polls!$G205)&amp;"/"&amp;DAY([1]polls!G205)</f>
        <v>4/27 - 4/30</v>
      </c>
      <c r="E205" s="13">
        <f ca="1">[1]polls!I205</f>
        <v>200</v>
      </c>
      <c r="F205" s="13" t="str">
        <f ca="1">[1]polls!J205</f>
        <v>lv</v>
      </c>
      <c r="G205">
        <f ca="1">[1]polls!$BF205</f>
        <v>44</v>
      </c>
      <c r="H205">
        <f ca="1">[1]polls!$BG205</f>
        <v>49</v>
      </c>
      <c r="I205">
        <f ca="1">[1]polls!$BJ205</f>
        <v>2.4</v>
      </c>
    </row>
    <row r="206" spans="1:9">
      <c r="A206" t="str">
        <f ca="1">[1]polls!$E206</f>
        <v>Michigan</v>
      </c>
      <c r="B206" t="str">
        <f ca="1">[1]polls!$C206</f>
        <v>WPA Intelligence</v>
      </c>
      <c r="C206" s="13" t="str">
        <f ca="1">[1]polls!$H206</f>
        <v>B/C</v>
      </c>
      <c r="D206" s="4" t="str">
        <f ca="1">MONTH([1]polls!$F206)&amp;"/"&amp;DAY([1]polls!$F206)&amp;" - "&amp;MONTH([1]polls!$G206)&amp;"/"&amp;DAY([1]polls!G206)</f>
        <v>4/27 - 4/30</v>
      </c>
      <c r="E206" s="13">
        <f ca="1">[1]polls!I206</f>
        <v>200</v>
      </c>
      <c r="F206" s="13" t="str">
        <f ca="1">[1]polls!J206</f>
        <v>lv</v>
      </c>
      <c r="G206">
        <f ca="1">[1]polls!$BF206</f>
        <v>45</v>
      </c>
      <c r="H206">
        <f ca="1">[1]polls!$BG206</f>
        <v>42</v>
      </c>
      <c r="I206">
        <f ca="1">[1]polls!$BJ206</f>
        <v>-5.6</v>
      </c>
    </row>
    <row r="207" spans="1:9">
      <c r="A207" t="str">
        <f ca="1">[1]polls!$E207</f>
        <v>Texas</v>
      </c>
      <c r="B207" t="str">
        <f ca="1">[1]polls!$C207</f>
        <v>WPA Intelligence</v>
      </c>
      <c r="C207" s="13" t="str">
        <f ca="1">[1]polls!$H207</f>
        <v>B/C</v>
      </c>
      <c r="D207" s="4" t="str">
        <f ca="1">MONTH([1]polls!$F207)&amp;"/"&amp;DAY([1]polls!$F207)&amp;" - "&amp;MONTH([1]polls!$G207)&amp;"/"&amp;DAY([1]polls!G207)</f>
        <v>4/27 - 4/30</v>
      </c>
      <c r="E207" s="13">
        <f ca="1">[1]polls!I207</f>
        <v>200</v>
      </c>
      <c r="F207" s="13" t="str">
        <f ca="1">[1]polls!J207</f>
        <v>lv</v>
      </c>
      <c r="G207">
        <f ca="1">[1]polls!$BF207</f>
        <v>42</v>
      </c>
      <c r="H207">
        <f ca="1">[1]polls!$BG207</f>
        <v>49</v>
      </c>
      <c r="I207">
        <f ca="1">[1]polls!$BJ207</f>
        <v>4.4000000000000004</v>
      </c>
    </row>
    <row r="208" spans="1:9">
      <c r="A208" t="str">
        <f ca="1">[1]polls!$E208</f>
        <v>Pennsylvania</v>
      </c>
      <c r="B208" t="str">
        <f ca="1">[1]polls!$C208</f>
        <v>WPA Intelligence</v>
      </c>
      <c r="C208" s="13" t="str">
        <f ca="1">[1]polls!$H208</f>
        <v>B/C</v>
      </c>
      <c r="D208" s="4" t="str">
        <f ca="1">MONTH([1]polls!$F208)&amp;"/"&amp;DAY([1]polls!$F208)&amp;" - "&amp;MONTH([1]polls!$G208)&amp;"/"&amp;DAY([1]polls!G208)</f>
        <v>4/27 - 4/30</v>
      </c>
      <c r="E208" s="13">
        <f ca="1">[1]polls!I208</f>
        <v>200</v>
      </c>
      <c r="F208" s="13" t="str">
        <f ca="1">[1]polls!J208</f>
        <v>lv</v>
      </c>
      <c r="G208">
        <f ca="1">[1]polls!$BF208</f>
        <v>46</v>
      </c>
      <c r="H208">
        <f ca="1">[1]polls!$BG208</f>
        <v>45</v>
      </c>
      <c r="I208">
        <f ca="1">[1]polls!$BJ208</f>
        <v>-3.6</v>
      </c>
    </row>
    <row r="209" spans="1:9">
      <c r="A209" t="str">
        <f ca="1">[1]polls!$E209</f>
        <v>Florida</v>
      </c>
      <c r="B209" t="str">
        <f ca="1">[1]polls!$C209</f>
        <v>WPA Intelligence</v>
      </c>
      <c r="C209" s="13" t="str">
        <f ca="1">[1]polls!$H209</f>
        <v>B/C</v>
      </c>
      <c r="D209" s="4" t="str">
        <f ca="1">MONTH([1]polls!$F209)&amp;"/"&amp;DAY([1]polls!$F209)&amp;" - "&amp;MONTH([1]polls!$G209)&amp;"/"&amp;DAY([1]polls!G209)</f>
        <v>4/27 - 4/30</v>
      </c>
      <c r="E209" s="13">
        <f ca="1">[1]polls!I209</f>
        <v>200</v>
      </c>
      <c r="F209" s="13" t="str">
        <f ca="1">[1]polls!J209</f>
        <v>lv</v>
      </c>
      <c r="G209">
        <f ca="1">[1]polls!$BF209</f>
        <v>44</v>
      </c>
      <c r="H209">
        <f ca="1">[1]polls!$BG209</f>
        <v>48</v>
      </c>
      <c r="I209">
        <f ca="1">[1]polls!$BJ209</f>
        <v>1.4</v>
      </c>
    </row>
    <row r="210" spans="1:9">
      <c r="A210" t="str">
        <f ca="1">[1]polls!$E210</f>
        <v>Wisconsin</v>
      </c>
      <c r="B210" t="str">
        <f ca="1">[1]polls!$C210</f>
        <v>WPA Intelligence</v>
      </c>
      <c r="C210" s="13" t="str">
        <f ca="1">[1]polls!$H210</f>
        <v>B/C</v>
      </c>
      <c r="D210" s="4" t="str">
        <f ca="1">MONTH([1]polls!$F210)&amp;"/"&amp;DAY([1]polls!$F210)&amp;" - "&amp;MONTH([1]polls!$G210)&amp;"/"&amp;DAY([1]polls!G210)</f>
        <v>4/27 - 4/30</v>
      </c>
      <c r="E210" s="13">
        <f ca="1">[1]polls!I210</f>
        <v>200</v>
      </c>
      <c r="F210" s="13" t="str">
        <f ca="1">[1]polls!J210</f>
        <v>lv</v>
      </c>
      <c r="G210">
        <f ca="1">[1]polls!$BF210</f>
        <v>42</v>
      </c>
      <c r="H210">
        <f ca="1">[1]polls!$BG210</f>
        <v>46</v>
      </c>
      <c r="I210">
        <f ca="1">[1]polls!$BJ210</f>
        <v>1.4</v>
      </c>
    </row>
    <row r="211" spans="1:9">
      <c r="A211" t="str">
        <f ca="1">[1]polls!$E211</f>
        <v>US</v>
      </c>
      <c r="B211" t="str">
        <f ca="1">[1]polls!$C211</f>
        <v>HarrisX</v>
      </c>
      <c r="C211" s="13" t="str">
        <f ca="1">[1]polls!$H211</f>
        <v>C+</v>
      </c>
      <c r="D211" s="4" t="str">
        <f ca="1">MONTH([1]polls!$F211)&amp;"/"&amp;DAY([1]polls!$F211)&amp;" - "&amp;MONTH([1]polls!$G211)&amp;"/"&amp;DAY([1]polls!G211)</f>
        <v>4/28 - 4/29</v>
      </c>
      <c r="E211" s="13">
        <f ca="1">[1]polls!I211</f>
        <v>1002</v>
      </c>
      <c r="F211" s="13" t="str">
        <f ca="1">[1]polls!J211</f>
        <v>rv</v>
      </c>
      <c r="G211">
        <f ca="1">[1]polls!$BF211</f>
        <v>40</v>
      </c>
      <c r="H211">
        <f ca="1">[1]polls!$BG211</f>
        <v>37</v>
      </c>
      <c r="I211">
        <f ca="1">[1]polls!$BJ211</f>
        <v>-3.6</v>
      </c>
    </row>
    <row r="212" spans="1:9">
      <c r="A212" t="str">
        <f ca="1">[1]polls!$E212</f>
        <v>US</v>
      </c>
      <c r="B212" t="str">
        <f ca="1">[1]polls!$C212</f>
        <v>CNN/SSRS</v>
      </c>
      <c r="C212" s="13" t="str">
        <f ca="1">[1]polls!$H212</f>
        <v>A/B</v>
      </c>
      <c r="D212" s="4" t="str">
        <f ca="1">MONTH([1]polls!$F212)&amp;"/"&amp;DAY([1]polls!$F212)&amp;" - "&amp;MONTH([1]polls!$G212)&amp;"/"&amp;DAY([1]polls!G212)</f>
        <v>4/25 - 4/28</v>
      </c>
      <c r="E212" s="13">
        <f ca="1">[1]polls!I212</f>
        <v>456</v>
      </c>
      <c r="F212" s="13" t="str">
        <f ca="1">[1]polls!J212</f>
        <v>rv</v>
      </c>
      <c r="G212">
        <f ca="1">[1]polls!$BF212</f>
        <v>50</v>
      </c>
      <c r="H212">
        <f ca="1">[1]polls!$BG212</f>
        <v>45</v>
      </c>
      <c r="I212">
        <f ca="1">[1]polls!$BJ212</f>
        <v>-3</v>
      </c>
    </row>
    <row r="213" spans="1:9">
      <c r="A213" t="str">
        <f ca="1">[1]polls!$E213</f>
        <v>Texas</v>
      </c>
      <c r="B213" t="str">
        <f ca="1">[1]polls!$C213</f>
        <v>Emerson College</v>
      </c>
      <c r="C213" s="13" t="str">
        <f ca="1">[1]polls!$H213</f>
        <v>A-</v>
      </c>
      <c r="D213" s="4" t="str">
        <f ca="1">MONTH([1]polls!$F213)&amp;"/"&amp;DAY([1]polls!$F213)&amp;" - "&amp;MONTH([1]polls!$G213)&amp;"/"&amp;DAY([1]polls!G213)</f>
        <v>4/25 - 4/28</v>
      </c>
      <c r="E213" s="13">
        <f ca="1">[1]polls!I213</f>
        <v>799</v>
      </c>
      <c r="F213" s="13" t="str">
        <f ca="1">[1]polls!J213</f>
        <v>rv</v>
      </c>
      <c r="G213">
        <f ca="1">[1]polls!$BF213</f>
        <v>49</v>
      </c>
      <c r="H213">
        <f ca="1">[1]polls!$BG213</f>
        <v>51</v>
      </c>
      <c r="I213">
        <f ca="1">[1]polls!$BJ213</f>
        <v>1.1000000000000001</v>
      </c>
    </row>
    <row r="214" spans="1:9">
      <c r="A214" t="str">
        <f ca="1">[1]polls!$E214</f>
        <v>US</v>
      </c>
      <c r="B214" t="str">
        <f ca="1">[1]polls!$C214</f>
        <v>HarrisX</v>
      </c>
      <c r="C214" s="13" t="str">
        <f ca="1">[1]polls!$H214</f>
        <v>C+</v>
      </c>
      <c r="D214" s="4" t="str">
        <f ca="1">MONTH([1]polls!$F214)&amp;"/"&amp;DAY([1]polls!$F214)&amp;" - "&amp;MONTH([1]polls!$G214)&amp;"/"&amp;DAY([1]polls!G214)</f>
        <v>4/25 - 4/26</v>
      </c>
      <c r="E214" s="13">
        <f ca="1">[1]polls!I214</f>
        <v>1000</v>
      </c>
      <c r="F214" s="13" t="str">
        <f ca="1">[1]polls!J214</f>
        <v>rv</v>
      </c>
      <c r="G214">
        <f ca="1">[1]polls!$BF214</f>
        <v>43</v>
      </c>
      <c r="H214">
        <f ca="1">[1]polls!$BG214</f>
        <v>37</v>
      </c>
      <c r="I214">
        <f ca="1">[1]polls!$BJ214</f>
        <v>-6.6</v>
      </c>
    </row>
    <row r="215" spans="1:9">
      <c r="A215" t="str">
        <f ca="1">[1]polls!$E215</f>
        <v>US</v>
      </c>
      <c r="B215" t="str">
        <f ca="1">[1]polls!$C215</f>
        <v>Rasmussen Reports/Pulse Opinion Research</v>
      </c>
      <c r="C215" s="13" t="str">
        <f ca="1">[1]polls!$H215</f>
        <v>C+</v>
      </c>
      <c r="D215" s="4" t="str">
        <f ca="1">MONTH([1]polls!$F215)&amp;"/"&amp;DAY([1]polls!$F215)&amp;" - "&amp;MONTH([1]polls!$G215)&amp;"/"&amp;DAY([1]polls!G215)</f>
        <v>4/14 - 4/25</v>
      </c>
      <c r="E215" s="13">
        <f ca="1">[1]polls!I215</f>
        <v>5000</v>
      </c>
      <c r="F215" s="13" t="str">
        <f ca="1">[1]polls!J215</f>
        <v>lv</v>
      </c>
      <c r="G215">
        <f ca="1">[1]polls!$BF215</f>
        <v>40</v>
      </c>
      <c r="H215">
        <f ca="1">[1]polls!$BG215</f>
        <v>44</v>
      </c>
      <c r="I215">
        <f ca="1">[1]polls!$BJ215</f>
        <v>2.5</v>
      </c>
    </row>
    <row r="216" spans="1:9">
      <c r="A216" t="str">
        <f ca="1">[1]polls!$E216</f>
        <v>US</v>
      </c>
      <c r="B216" t="str">
        <f ca="1">[1]polls!$C216</f>
        <v>Morning Consult</v>
      </c>
      <c r="C216" s="13" t="str">
        <f ca="1">[1]polls!$H216</f>
        <v>B/C</v>
      </c>
      <c r="D216" s="4" t="str">
        <f ca="1">MONTH([1]polls!$F216)&amp;"/"&amp;DAY([1]polls!$F216)&amp;" - "&amp;MONTH([1]polls!$G216)&amp;"/"&amp;DAY([1]polls!G216)</f>
        <v>4/19 - 4/21</v>
      </c>
      <c r="E216" s="13">
        <f ca="1">[1]polls!I216</f>
        <v>1992</v>
      </c>
      <c r="F216" s="13" t="str">
        <f ca="1">[1]polls!J216</f>
        <v>rv</v>
      </c>
      <c r="G216">
        <f ca="1">[1]polls!$BF216</f>
        <v>42</v>
      </c>
      <c r="H216">
        <f ca="1">[1]polls!$BG216</f>
        <v>34</v>
      </c>
      <c r="I216">
        <f ca="1">[1]polls!$BJ216</f>
        <v>-7</v>
      </c>
    </row>
    <row r="217" spans="1:9">
      <c r="A217" t="str">
        <f ca="1">[1]polls!$E217</f>
        <v>Wisconsin</v>
      </c>
      <c r="B217" t="str">
        <f ca="1">[1]polls!$C217</f>
        <v>Zogby Analytics</v>
      </c>
      <c r="C217" s="13" t="str">
        <f ca="1">[1]polls!$H217</f>
        <v>C</v>
      </c>
      <c r="D217" s="4" t="str">
        <f ca="1">MONTH([1]polls!$F217)&amp;"/"&amp;DAY([1]polls!$F217)&amp;" - "&amp;MONTH([1]polls!$G217)&amp;"/"&amp;DAY([1]polls!G217)</f>
        <v>4/15 - 4/18</v>
      </c>
      <c r="E217" s="13">
        <f ca="1">[1]polls!I217</f>
        <v>802</v>
      </c>
      <c r="F217" s="13" t="str">
        <f ca="1">[1]polls!J217</f>
        <v>lv</v>
      </c>
      <c r="G217">
        <f ca="1">[1]polls!$BF217</f>
        <v>49</v>
      </c>
      <c r="H217">
        <f ca="1">[1]polls!$BG217</f>
        <v>41</v>
      </c>
      <c r="I217">
        <f ca="1">[1]polls!$BJ217</f>
        <v>-10</v>
      </c>
    </row>
    <row r="218" spans="1:9">
      <c r="A218" t="str">
        <f ca="1">[1]polls!$E218</f>
        <v>Pennsylvania</v>
      </c>
      <c r="B218" t="str">
        <f ca="1">[1]polls!$C218</f>
        <v>Tulchin Research</v>
      </c>
      <c r="C218" s="13" t="str">
        <f ca="1">[1]polls!$H218</f>
        <v>B/C</v>
      </c>
      <c r="D218" s="4" t="str">
        <f ca="1">MONTH([1]polls!$F218)&amp;"/"&amp;DAY([1]polls!$F218)&amp;" - "&amp;MONTH([1]polls!$G218)&amp;"/"&amp;DAY([1]polls!G218)</f>
        <v>4/14 - 4/18</v>
      </c>
      <c r="E218" s="13">
        <f ca="1">[1]polls!I218</f>
        <v>400</v>
      </c>
      <c r="F218" s="13" t="str">
        <f ca="1">[1]polls!J218</f>
        <v>lv</v>
      </c>
      <c r="G218">
        <f ca="1">[1]polls!$BF218</f>
        <v>51</v>
      </c>
      <c r="H218">
        <f ca="1">[1]polls!$BG218</f>
        <v>43</v>
      </c>
      <c r="I218">
        <f ca="1">[1]polls!$BJ218</f>
        <v>-6.3</v>
      </c>
    </row>
    <row r="219" spans="1:9">
      <c r="A219" t="str">
        <f ca="1">[1]polls!$E219</f>
        <v>Wisconsin</v>
      </c>
      <c r="B219" t="str">
        <f ca="1">[1]polls!$C219</f>
        <v>Tulchin Research</v>
      </c>
      <c r="C219" s="13" t="str">
        <f ca="1">[1]polls!$H219</f>
        <v>B/C</v>
      </c>
      <c r="D219" s="4" t="str">
        <f ca="1">MONTH([1]polls!$F219)&amp;"/"&amp;DAY([1]polls!$F219)&amp;" - "&amp;MONTH([1]polls!$G219)&amp;"/"&amp;DAY([1]polls!G219)</f>
        <v>4/14 - 4/18</v>
      </c>
      <c r="E219" s="13">
        <f ca="1">[1]polls!I219</f>
        <v>400</v>
      </c>
      <c r="F219" s="13" t="str">
        <f ca="1">[1]polls!J219</f>
        <v>lv</v>
      </c>
      <c r="G219">
        <f ca="1">[1]polls!$BF219</f>
        <v>52</v>
      </c>
      <c r="H219">
        <f ca="1">[1]polls!$BG219</f>
        <v>42</v>
      </c>
      <c r="I219">
        <f ca="1">[1]polls!$BJ219</f>
        <v>-8.3000000000000007</v>
      </c>
    </row>
    <row r="220" spans="1:9">
      <c r="A220" t="str">
        <f ca="1">[1]polls!$E220</f>
        <v>Michigan</v>
      </c>
      <c r="B220" t="str">
        <f ca="1">[1]polls!$C220</f>
        <v>Tulchin Research</v>
      </c>
      <c r="C220" s="13" t="str">
        <f ca="1">[1]polls!$H220</f>
        <v>B/C</v>
      </c>
      <c r="D220" s="4" t="str">
        <f ca="1">MONTH([1]polls!$F220)&amp;"/"&amp;DAY([1]polls!$F220)&amp;" - "&amp;MONTH([1]polls!$G220)&amp;"/"&amp;DAY([1]polls!G220)</f>
        <v>4/14 - 4/18</v>
      </c>
      <c r="E220" s="13">
        <f ca="1">[1]polls!I220</f>
        <v>400</v>
      </c>
      <c r="F220" s="13" t="str">
        <f ca="1">[1]polls!J220</f>
        <v>lv</v>
      </c>
      <c r="G220">
        <f ca="1">[1]polls!$BF220</f>
        <v>52</v>
      </c>
      <c r="H220">
        <f ca="1">[1]polls!$BG220</f>
        <v>41</v>
      </c>
      <c r="I220">
        <f ca="1">[1]polls!$BJ220</f>
        <v>-9.3000000000000007</v>
      </c>
    </row>
    <row r="221" spans="1:9">
      <c r="A221" t="str">
        <f ca="1">[1]polls!$E221</f>
        <v>US</v>
      </c>
      <c r="B221" t="str">
        <f ca="1">[1]polls!$C221</f>
        <v>Emerson College</v>
      </c>
      <c r="C221" s="13" t="str">
        <f ca="1">[1]polls!$H221</f>
        <v>A-</v>
      </c>
      <c r="D221" s="4" t="str">
        <f ca="1">MONTH([1]polls!$F221)&amp;"/"&amp;DAY([1]polls!$F221)&amp;" - "&amp;MONTH([1]polls!$G221)&amp;"/"&amp;DAY([1]polls!G221)</f>
        <v>4/11 - 4/14</v>
      </c>
      <c r="E221" s="13">
        <f ca="1">[1]polls!I221</f>
        <v>914</v>
      </c>
      <c r="F221" s="13" t="str">
        <f ca="1">[1]polls!J221</f>
        <v>rv</v>
      </c>
      <c r="G221">
        <f ca="1">[1]polls!$BF221</f>
        <v>52</v>
      </c>
      <c r="H221">
        <f ca="1">[1]polls!$BG221</f>
        <v>48</v>
      </c>
      <c r="I221">
        <f ca="1">[1]polls!$BJ221</f>
        <v>-3.3</v>
      </c>
    </row>
    <row r="222" spans="1:9">
      <c r="A222" t="str">
        <f ca="1">[1]polls!$E222</f>
        <v>Missouri</v>
      </c>
      <c r="B222" t="str">
        <f ca="1">[1]polls!$C222</f>
        <v>Remington Research Group</v>
      </c>
      <c r="C222" s="13" t="str">
        <f ca="1">[1]polls!$H222</f>
        <v>C-</v>
      </c>
      <c r="D222" s="4" t="str">
        <f ca="1">MONTH([1]polls!$F222)&amp;"/"&amp;DAY([1]polls!$F222)&amp;" - "&amp;MONTH([1]polls!$G222)&amp;"/"&amp;DAY([1]polls!G222)</f>
        <v>4/10 - 4/11</v>
      </c>
      <c r="E222" s="13">
        <f ca="1">[1]polls!I222</f>
        <v>955</v>
      </c>
      <c r="F222" s="13" t="str">
        <f ca="1">[1]polls!J222</f>
        <v>lv</v>
      </c>
      <c r="G222">
        <f ca="1">[1]polls!$BF222</f>
        <v>42</v>
      </c>
      <c r="H222">
        <f ca="1">[1]polls!$BG222</f>
        <v>51</v>
      </c>
      <c r="I222">
        <f ca="1">[1]polls!$BJ222</f>
        <v>9.1999999999999993</v>
      </c>
    </row>
    <row r="223" spans="1:9">
      <c r="A223" t="str">
        <f ca="1">[1]polls!$E223</f>
        <v>US</v>
      </c>
      <c r="B223" t="str">
        <f ca="1">[1]polls!$C223</f>
        <v>Rasmussen Reports/Pulse Opinion Research</v>
      </c>
      <c r="C223" s="13" t="str">
        <f ca="1">[1]polls!$H223</f>
        <v>C+</v>
      </c>
      <c r="D223" s="4" t="str">
        <f ca="1">MONTH([1]polls!$F223)&amp;"/"&amp;DAY([1]polls!$F223)&amp;" - "&amp;MONTH([1]polls!$G223)&amp;"/"&amp;DAY([1]polls!G223)</f>
        <v>3/31 - 4/11</v>
      </c>
      <c r="E223" s="13">
        <f ca="1">[1]polls!I223</f>
        <v>5000</v>
      </c>
      <c r="F223" s="13" t="str">
        <f ca="1">[1]polls!J223</f>
        <v>lv</v>
      </c>
      <c r="G223">
        <f ca="1">[1]polls!$BF223</f>
        <v>44</v>
      </c>
      <c r="H223">
        <f ca="1">[1]polls!$BG223</f>
        <v>47</v>
      </c>
      <c r="I223">
        <f ca="1">[1]polls!$BJ223</f>
        <v>1.5</v>
      </c>
    </row>
    <row r="224" spans="1:9">
      <c r="A224" t="str">
        <f ca="1">[1]polls!$E224</f>
        <v>US</v>
      </c>
      <c r="B224" t="str">
        <f ca="1">[1]polls!$C224</f>
        <v>Civiqs</v>
      </c>
      <c r="C224" s="13">
        <f ca="1">[1]polls!$H224</f>
        <v>0</v>
      </c>
      <c r="D224" s="4" t="str">
        <f ca="1">MONTH([1]polls!$F224)&amp;"/"&amp;DAY([1]polls!$F224)&amp;" - "&amp;MONTH([1]polls!$G224)&amp;"/"&amp;DAY([1]polls!G224)</f>
        <v>4/6 - 4/9</v>
      </c>
      <c r="E224" s="13">
        <f ca="1">[1]polls!I224</f>
        <v>1584</v>
      </c>
      <c r="F224" s="13" t="str">
        <f ca="1">[1]polls!J224</f>
        <v>rv</v>
      </c>
      <c r="G224">
        <f ca="1">[1]polls!$BF224</f>
        <v>45</v>
      </c>
      <c r="H224">
        <f ca="1">[1]polls!$BG224</f>
        <v>45</v>
      </c>
      <c r="I224">
        <f ca="1">[1]polls!$BJ224</f>
        <v>0.8</v>
      </c>
    </row>
    <row r="225" spans="1:9">
      <c r="A225" t="str">
        <f ca="1">[1]polls!$E225</f>
        <v>Massachusetts</v>
      </c>
      <c r="B225" t="str">
        <f ca="1">[1]polls!$C225</f>
        <v>Emerson College</v>
      </c>
      <c r="C225" s="13" t="str">
        <f ca="1">[1]polls!$H225</f>
        <v>A-</v>
      </c>
      <c r="D225" s="4" t="str">
        <f ca="1">MONTH([1]polls!$F225)&amp;"/"&amp;DAY([1]polls!$F225)&amp;" - "&amp;MONTH([1]polls!$G225)&amp;"/"&amp;DAY([1]polls!G225)</f>
        <v>4/4 - 4/7</v>
      </c>
      <c r="E225" s="13">
        <f ca="1">[1]polls!I225</f>
        <v>761</v>
      </c>
      <c r="F225" s="13" t="str">
        <f ca="1">[1]polls!J225</f>
        <v>rv</v>
      </c>
      <c r="G225">
        <f ca="1">[1]polls!$BF225</f>
        <v>67</v>
      </c>
      <c r="H225">
        <f ca="1">[1]polls!$BG225</f>
        <v>33</v>
      </c>
      <c r="I225">
        <f ca="1">[1]polls!$BJ225</f>
        <v>-33.9</v>
      </c>
    </row>
    <row r="226" spans="1:9">
      <c r="A226" t="str">
        <f ca="1">[1]polls!$E226</f>
        <v>US</v>
      </c>
      <c r="B226" t="str">
        <f ca="1">[1]polls!$C226</f>
        <v>HarrisX</v>
      </c>
      <c r="C226" s="13" t="str">
        <f ca="1">[1]polls!$H226</f>
        <v>C+</v>
      </c>
      <c r="D226" s="4" t="str">
        <f ca="1">MONTH([1]polls!$F226)&amp;"/"&amp;DAY([1]polls!$F226)&amp;" - "&amp;MONTH([1]polls!$G226)&amp;"/"&amp;DAY([1]polls!G226)</f>
        <v>4/3 - 4/4</v>
      </c>
      <c r="E226" s="13">
        <f ca="1">[1]polls!I226</f>
        <v>1002</v>
      </c>
      <c r="F226" s="13" t="str">
        <f ca="1">[1]polls!J226</f>
        <v>rv</v>
      </c>
      <c r="G226">
        <f ca="1">[1]polls!$BF226</f>
        <v>28</v>
      </c>
      <c r="H226">
        <f ca="1">[1]polls!$BG226</f>
        <v>37</v>
      </c>
      <c r="I226">
        <f ca="1">[1]polls!$BJ226</f>
        <v>8.4</v>
      </c>
    </row>
    <row r="227" spans="1:9">
      <c r="A227" t="str">
        <f ca="1">[1]polls!$E227</f>
        <v>US</v>
      </c>
      <c r="B227" t="str">
        <f ca="1">[1]polls!$C227</f>
        <v>HarrisX</v>
      </c>
      <c r="C227" s="13" t="str">
        <f ca="1">[1]polls!$H227</f>
        <v>C+</v>
      </c>
      <c r="D227" s="4" t="str">
        <f ca="1">MONTH([1]polls!$F227)&amp;"/"&amp;DAY([1]polls!$F227)&amp;" - "&amp;MONTH([1]polls!$G227)&amp;"/"&amp;DAY([1]polls!G227)</f>
        <v>3/31 - 4/1</v>
      </c>
      <c r="E227" s="13">
        <f ca="1">[1]polls!I227</f>
        <v>1000</v>
      </c>
      <c r="F227" s="13" t="str">
        <f ca="1">[1]polls!J227</f>
        <v>rv</v>
      </c>
      <c r="G227">
        <f ca="1">[1]polls!$BF227</f>
        <v>42</v>
      </c>
      <c r="H227">
        <f ca="1">[1]polls!$BG227</f>
        <v>37</v>
      </c>
      <c r="I227">
        <f ca="1">[1]polls!$BJ227</f>
        <v>-5.6</v>
      </c>
    </row>
    <row r="228" spans="1:9">
      <c r="A228" t="str">
        <f ca="1">[1]polls!$E228</f>
        <v>Nevada</v>
      </c>
      <c r="B228" t="str">
        <f ca="1">[1]polls!$C228</f>
        <v>Emerson College</v>
      </c>
      <c r="C228" s="13" t="str">
        <f ca="1">[1]polls!$H228</f>
        <v>A-</v>
      </c>
      <c r="D228" s="4" t="str">
        <f ca="1">MONTH([1]polls!$F228)&amp;"/"&amp;DAY([1]polls!$F228)&amp;" - "&amp;MONTH([1]polls!$G228)&amp;"/"&amp;DAY([1]polls!G228)</f>
        <v>3/28 - 3/30</v>
      </c>
      <c r="E228" s="13">
        <f ca="1">[1]polls!I228</f>
        <v>719</v>
      </c>
      <c r="F228" s="13" t="str">
        <f ca="1">[1]polls!J228</f>
        <v>rv</v>
      </c>
      <c r="G228">
        <f ca="1">[1]polls!$BF228</f>
        <v>50</v>
      </c>
      <c r="H228">
        <f ca="1">[1]polls!$BG228</f>
        <v>50</v>
      </c>
      <c r="I228">
        <f ca="1">[1]polls!$BJ228</f>
        <v>0.5</v>
      </c>
    </row>
    <row r="229" spans="1:9">
      <c r="A229" t="str">
        <f ca="1">[1]polls!$E229</f>
        <v>Pennsylvania</v>
      </c>
      <c r="B229" t="str">
        <f ca="1">[1]polls!$C229</f>
        <v>Emerson College</v>
      </c>
      <c r="C229" s="13" t="str">
        <f ca="1">[1]polls!$H229</f>
        <v>A-</v>
      </c>
      <c r="D229" s="4" t="str">
        <f ca="1">MONTH([1]polls!$F229)&amp;"/"&amp;DAY([1]polls!$F229)&amp;" - "&amp;MONTH([1]polls!$G229)&amp;"/"&amp;DAY([1]polls!G229)</f>
        <v>3/26 - 3/28</v>
      </c>
      <c r="E229" s="13">
        <f ca="1">[1]polls!I229</f>
        <v>808</v>
      </c>
      <c r="F229" s="13" t="str">
        <f ca="1">[1]polls!J229</f>
        <v>rv</v>
      </c>
      <c r="G229">
        <f ca="1">[1]polls!$BF229</f>
        <v>54</v>
      </c>
      <c r="H229">
        <f ca="1">[1]polls!$BG229</f>
        <v>46</v>
      </c>
      <c r="I229">
        <f ca="1">[1]polls!$BJ229</f>
        <v>-7.5</v>
      </c>
    </row>
    <row r="230" spans="1:9">
      <c r="A230" t="str">
        <f ca="1">[1]polls!$E230</f>
        <v>US</v>
      </c>
      <c r="B230" t="str">
        <f ca="1">[1]polls!$C230</f>
        <v>Public Policy Polling</v>
      </c>
      <c r="C230" s="13" t="str">
        <f ca="1">[1]polls!$H230</f>
        <v>B</v>
      </c>
      <c r="D230" s="4" t="str">
        <f ca="1">MONTH([1]polls!$F230)&amp;"/"&amp;DAY([1]polls!$F230)&amp;" - "&amp;MONTH([1]polls!$G230)&amp;"/"&amp;DAY([1]polls!G230)</f>
        <v>3/27 - 3/28</v>
      </c>
      <c r="E230" s="13">
        <f ca="1">[1]polls!I230</f>
        <v>846</v>
      </c>
      <c r="F230" s="13" t="str">
        <f ca="1">[1]polls!J230</f>
        <v>rv</v>
      </c>
      <c r="G230">
        <f ca="1">[1]polls!$BF230</f>
        <v>51</v>
      </c>
      <c r="H230">
        <f ca="1">[1]polls!$BG230</f>
        <v>41</v>
      </c>
      <c r="I230">
        <f ca="1">[1]polls!$BJ230</f>
        <v>-6.7</v>
      </c>
    </row>
    <row r="231" spans="1:9">
      <c r="A231" t="str">
        <f ca="1">[1]polls!$E231</f>
        <v>US</v>
      </c>
      <c r="B231" t="str">
        <f ca="1">[1]polls!$C231</f>
        <v>Rasmussen Reports/Pulse Opinion Research</v>
      </c>
      <c r="C231" s="13" t="str">
        <f ca="1">[1]polls!$H231</f>
        <v>C+</v>
      </c>
      <c r="D231" s="4" t="str">
        <f ca="1">MONTH([1]polls!$F231)&amp;"/"&amp;DAY([1]polls!$F231)&amp;" - "&amp;MONTH([1]polls!$G231)&amp;"/"&amp;DAY([1]polls!G231)</f>
        <v>3/17 - 3/28</v>
      </c>
      <c r="E231" s="13">
        <f ca="1">[1]polls!I231</f>
        <v>5000</v>
      </c>
      <c r="F231" s="13" t="str">
        <f ca="1">[1]polls!J231</f>
        <v>lv</v>
      </c>
      <c r="G231">
        <f ca="1">[1]polls!$BF231</f>
        <v>49</v>
      </c>
      <c r="H231">
        <f ca="1">[1]polls!$BG231</f>
        <v>44</v>
      </c>
      <c r="I231">
        <f ca="1">[1]polls!$BJ231</f>
        <v>-6.5</v>
      </c>
    </row>
    <row r="232" spans="1:9">
      <c r="A232" t="str">
        <f ca="1">[1]polls!$E232</f>
        <v>Iowa</v>
      </c>
      <c r="B232" t="str">
        <f ca="1">[1]polls!$C232</f>
        <v>Emerson College</v>
      </c>
      <c r="C232" s="13" t="str">
        <f ca="1">[1]polls!$H232</f>
        <v>A-</v>
      </c>
      <c r="D232" s="4" t="str">
        <f ca="1">MONTH([1]polls!$F232)&amp;"/"&amp;DAY([1]polls!$F232)&amp;" - "&amp;MONTH([1]polls!$G232)&amp;"/"&amp;DAY([1]polls!G232)</f>
        <v>3/21 - 3/24</v>
      </c>
      <c r="E232" s="13">
        <f ca="1">[1]polls!I232</f>
        <v>707</v>
      </c>
      <c r="F232" s="13" t="str">
        <f ca="1">[1]polls!J232</f>
        <v>rv</v>
      </c>
      <c r="G232">
        <f ca="1">[1]polls!$BF232</f>
        <v>52</v>
      </c>
      <c r="H232">
        <f ca="1">[1]polls!$BG232</f>
        <v>48</v>
      </c>
      <c r="I232">
        <f ca="1">[1]polls!$BJ232</f>
        <v>-3.7</v>
      </c>
    </row>
    <row r="233" spans="1:9">
      <c r="A233" t="str">
        <f ca="1">[1]polls!$E233</f>
        <v>Michigan</v>
      </c>
      <c r="B233" t="str">
        <f ca="1">[1]polls!$C233</f>
        <v>Firehouse Strategies/√òptimus</v>
      </c>
      <c r="C233" s="13" t="str">
        <f ca="1">[1]polls!$H233</f>
        <v>C/D</v>
      </c>
      <c r="D233" s="4" t="str">
        <f ca="1">MONTH([1]polls!$F233)&amp;"/"&amp;DAY([1]polls!$F233)&amp;" - "&amp;MONTH([1]polls!$G233)&amp;"/"&amp;DAY([1]polls!G233)</f>
        <v>3/19 - 3/21</v>
      </c>
      <c r="E233" s="13">
        <f ca="1">[1]polls!I233</f>
        <v>530</v>
      </c>
      <c r="F233" s="13" t="str">
        <f ca="1">[1]polls!J233</f>
        <v>lv</v>
      </c>
      <c r="G233">
        <f ca="1">[1]polls!$BF233</f>
        <v>45</v>
      </c>
      <c r="H233">
        <f ca="1">[1]polls!$BG233</f>
        <v>46</v>
      </c>
      <c r="I233">
        <f ca="1">[1]polls!$BJ233</f>
        <v>-0.7</v>
      </c>
    </row>
    <row r="234" spans="1:9">
      <c r="A234" t="str">
        <f ca="1">[1]polls!$E234</f>
        <v>Wisconsin</v>
      </c>
      <c r="B234" t="str">
        <f ca="1">[1]polls!$C234</f>
        <v>Firehouse Strategies/√òptimus</v>
      </c>
      <c r="C234" s="13" t="str">
        <f ca="1">[1]polls!$H234</f>
        <v>C/D</v>
      </c>
      <c r="D234" s="4" t="str">
        <f ca="1">MONTH([1]polls!$F234)&amp;"/"&amp;DAY([1]polls!$F234)&amp;" - "&amp;MONTH([1]polls!$G234)&amp;"/"&amp;DAY([1]polls!G234)</f>
        <v>3/19 - 3/21</v>
      </c>
      <c r="E234" s="13">
        <f ca="1">[1]polls!I234</f>
        <v>616</v>
      </c>
      <c r="F234" s="13" t="str">
        <f ca="1">[1]polls!J234</f>
        <v>lv</v>
      </c>
      <c r="G234">
        <f ca="1">[1]polls!$BF234</f>
        <v>52</v>
      </c>
      <c r="H234">
        <f ca="1">[1]polls!$BG234</f>
        <v>40</v>
      </c>
      <c r="I234">
        <f ca="1">[1]polls!$BJ234</f>
        <v>-13.7</v>
      </c>
    </row>
    <row r="235" spans="1:9">
      <c r="A235" t="str">
        <f ca="1">[1]polls!$E235</f>
        <v>Pennsylvania</v>
      </c>
      <c r="B235" t="str">
        <f ca="1">[1]polls!$C235</f>
        <v>Firehouse Strategies/√òptimus</v>
      </c>
      <c r="C235" s="13" t="str">
        <f ca="1">[1]polls!$H235</f>
        <v>C/D</v>
      </c>
      <c r="D235" s="4" t="str">
        <f ca="1">MONTH([1]polls!$F235)&amp;"/"&amp;DAY([1]polls!$F235)&amp;" - "&amp;MONTH([1]polls!$G235)&amp;"/"&amp;DAY([1]polls!G235)</f>
        <v>3/19 - 3/21</v>
      </c>
      <c r="E235" s="13">
        <f ca="1">[1]polls!I235</f>
        <v>632</v>
      </c>
      <c r="F235" s="13" t="str">
        <f ca="1">[1]polls!J235</f>
        <v>lv</v>
      </c>
      <c r="G235">
        <f ca="1">[1]polls!$BF235</f>
        <v>48</v>
      </c>
      <c r="H235">
        <f ca="1">[1]polls!$BG235</f>
        <v>43</v>
      </c>
      <c r="I235">
        <f ca="1">[1]polls!$BJ235</f>
        <v>-6.7</v>
      </c>
    </row>
    <row r="236" spans="1:9">
      <c r="A236" t="str">
        <f ca="1">[1]polls!$E236</f>
        <v>US</v>
      </c>
      <c r="B236" t="str">
        <f ca="1">[1]polls!$C236</f>
        <v>HarrisX</v>
      </c>
      <c r="C236" s="13" t="str">
        <f ca="1">[1]polls!$H236</f>
        <v>C+</v>
      </c>
      <c r="D236" s="4" t="str">
        <f ca="1">MONTH([1]polls!$F236)&amp;"/"&amp;DAY([1]polls!$F236)&amp;" - "&amp;MONTH([1]polls!$G236)&amp;"/"&amp;DAY([1]polls!G236)</f>
        <v>3/19 - 3/20</v>
      </c>
      <c r="E236" s="13">
        <f ca="1">[1]polls!I236</f>
        <v>1001</v>
      </c>
      <c r="F236" s="13" t="str">
        <f ca="1">[1]polls!J236</f>
        <v>rv</v>
      </c>
      <c r="G236">
        <f ca="1">[1]polls!$BF236</f>
        <v>28</v>
      </c>
      <c r="H236">
        <f ca="1">[1]polls!$BG236</f>
        <v>36</v>
      </c>
      <c r="I236">
        <f ca="1">[1]polls!$BJ236</f>
        <v>7.4</v>
      </c>
    </row>
    <row r="237" spans="1:9">
      <c r="A237" t="str">
        <f ca="1">[1]polls!$E237</f>
        <v>US</v>
      </c>
      <c r="B237" t="str">
        <f ca="1">[1]polls!$C237</f>
        <v>Fox News</v>
      </c>
      <c r="C237" s="13" t="str">
        <f ca="1">[1]polls!$H237</f>
        <v>A-</v>
      </c>
      <c r="D237" s="4" t="str">
        <f ca="1">MONTH([1]polls!$F237)&amp;"/"&amp;DAY([1]polls!$F237)&amp;" - "&amp;MONTH([1]polls!$G237)&amp;"/"&amp;DAY([1]polls!G237)</f>
        <v>3/17 - 3/20</v>
      </c>
      <c r="E237" s="13">
        <f ca="1">[1]polls!I237</f>
        <v>1002</v>
      </c>
      <c r="F237" s="13" t="str">
        <f ca="1">[1]polls!J237</f>
        <v>rv</v>
      </c>
      <c r="G237">
        <f ca="1">[1]polls!$BF237</f>
        <v>45</v>
      </c>
      <c r="H237">
        <f ca="1">[1]polls!$BG237</f>
        <v>41</v>
      </c>
      <c r="I237">
        <f ca="1">[1]polls!$BJ237</f>
        <v>-1.8</v>
      </c>
    </row>
    <row r="238" spans="1:9">
      <c r="A238" t="str">
        <f ca="1">[1]polls!$E238</f>
        <v>US</v>
      </c>
      <c r="B238" t="str">
        <f ca="1">[1]polls!$C238</f>
        <v>HarrisX</v>
      </c>
      <c r="C238" s="13" t="str">
        <f ca="1">[1]polls!$H238</f>
        <v>C+</v>
      </c>
      <c r="D238" s="4" t="str">
        <f ca="1">MONTH([1]polls!$F238)&amp;"/"&amp;DAY([1]polls!$F238)&amp;" - "&amp;MONTH([1]polls!$G238)&amp;"/"&amp;DAY([1]polls!G238)</f>
        <v>3/17 - 3/18</v>
      </c>
      <c r="E238" s="13">
        <f ca="1">[1]polls!I238</f>
        <v>1001</v>
      </c>
      <c r="F238" s="13" t="str">
        <f ca="1">[1]polls!J238</f>
        <v>rv</v>
      </c>
      <c r="G238">
        <f ca="1">[1]polls!$BF238</f>
        <v>41</v>
      </c>
      <c r="H238">
        <f ca="1">[1]polls!$BG238</f>
        <v>34</v>
      </c>
      <c r="I238">
        <f ca="1">[1]polls!$BJ238</f>
        <v>-7.6</v>
      </c>
    </row>
    <row r="239" spans="1:9">
      <c r="A239" t="str">
        <f ca="1">[1]polls!$E239</f>
        <v>US</v>
      </c>
      <c r="B239" t="str">
        <f ca="1">[1]polls!$C239</f>
        <v>Emerson College</v>
      </c>
      <c r="C239" s="13" t="str">
        <f ca="1">[1]polls!$H239</f>
        <v>A-</v>
      </c>
      <c r="D239" s="4" t="str">
        <f ca="1">MONTH([1]polls!$F239)&amp;"/"&amp;DAY([1]polls!$F239)&amp;" - "&amp;MONTH([1]polls!$G239)&amp;"/"&amp;DAY([1]polls!G239)</f>
        <v>3/17 - 3/18</v>
      </c>
      <c r="E239" s="13">
        <f ca="1">[1]polls!I239</f>
        <v>1153</v>
      </c>
      <c r="F239" s="13" t="str">
        <f ca="1">[1]polls!J239</f>
        <v>rv</v>
      </c>
      <c r="G239">
        <f ca="1">[1]polls!$BF239</f>
        <v>54</v>
      </c>
      <c r="H239">
        <f ca="1">[1]polls!$BG239</f>
        <v>46</v>
      </c>
      <c r="I239">
        <f ca="1">[1]polls!$BJ239</f>
        <v>-7.3</v>
      </c>
    </row>
    <row r="240" spans="1:9">
      <c r="A240" t="str">
        <f ca="1">[1]polls!$E240</f>
        <v>Wisconsin</v>
      </c>
      <c r="B240" t="str">
        <f ca="1">[1]polls!$C240</f>
        <v>Emerson College</v>
      </c>
      <c r="C240" s="13" t="str">
        <f ca="1">[1]polls!$H240</f>
        <v>A-</v>
      </c>
      <c r="D240" s="4" t="str">
        <f ca="1">MONTH([1]polls!$F240)&amp;"/"&amp;DAY([1]polls!$F240)&amp;" - "&amp;MONTH([1]polls!$G240)&amp;"/"&amp;DAY([1]polls!G240)</f>
        <v>3/15 - 3/17</v>
      </c>
      <c r="E240" s="13">
        <f ca="1">[1]polls!I240</f>
        <v>775</v>
      </c>
      <c r="F240" s="13" t="str">
        <f ca="1">[1]polls!J240</f>
        <v>rv</v>
      </c>
      <c r="G240">
        <f ca="1">[1]polls!$BF240</f>
        <v>53</v>
      </c>
      <c r="H240">
        <f ca="1">[1]polls!$BG240</f>
        <v>47</v>
      </c>
      <c r="I240">
        <f ca="1">[1]polls!$BJ240</f>
        <v>-4.7</v>
      </c>
    </row>
    <row r="241" spans="1:9">
      <c r="A241" t="str">
        <f ca="1">[1]polls!$E241</f>
        <v>US</v>
      </c>
      <c r="B241" t="str">
        <f ca="1">[1]polls!$C241</f>
        <v>Civiqs</v>
      </c>
      <c r="C241" s="13">
        <f ca="1">[1]polls!$H241</f>
        <v>0</v>
      </c>
      <c r="D241" s="4" t="str">
        <f ca="1">MONTH([1]polls!$F241)&amp;"/"&amp;DAY([1]polls!$F241)&amp;" - "&amp;MONTH([1]polls!$G241)&amp;"/"&amp;DAY([1]polls!G241)</f>
        <v>3/9 - 3/12</v>
      </c>
      <c r="E241" s="13">
        <f ca="1">[1]polls!I241</f>
        <v>1622</v>
      </c>
      <c r="F241" s="13" t="str">
        <f ca="1">[1]polls!J241</f>
        <v>a</v>
      </c>
      <c r="G241">
        <f ca="1">[1]polls!$BF241</f>
        <v>47</v>
      </c>
      <c r="H241">
        <f ca="1">[1]polls!$BG241</f>
        <v>43</v>
      </c>
      <c r="I241">
        <f ca="1">[1]polls!$BJ241</f>
        <v>-3</v>
      </c>
    </row>
    <row r="242" spans="1:9">
      <c r="A242" t="str">
        <f ca="1">[1]polls!$E242</f>
        <v>Michigan</v>
      </c>
      <c r="B242" t="str">
        <f ca="1">[1]polls!$C242</f>
        <v>Emerson College</v>
      </c>
      <c r="C242" s="13" t="str">
        <f ca="1">[1]polls!$H242</f>
        <v>A-</v>
      </c>
      <c r="D242" s="4" t="str">
        <f ca="1">MONTH([1]polls!$F242)&amp;"/"&amp;DAY([1]polls!$F242)&amp;" - "&amp;MONTH([1]polls!$G242)&amp;"/"&amp;DAY([1]polls!G242)</f>
        <v>3/7 - 3/10</v>
      </c>
      <c r="E242" s="13">
        <f ca="1">[1]polls!I242</f>
        <v>743</v>
      </c>
      <c r="F242" s="13" t="str">
        <f ca="1">[1]polls!J242</f>
        <v>rv</v>
      </c>
      <c r="G242">
        <f ca="1">[1]polls!$BF242</f>
        <v>53</v>
      </c>
      <c r="H242">
        <f ca="1">[1]polls!$BG242</f>
        <v>47</v>
      </c>
      <c r="I242">
        <f ca="1">[1]polls!$BJ242</f>
        <v>-4.5999999999999996</v>
      </c>
    </row>
    <row r="243" spans="1:9">
      <c r="A243" t="str">
        <f ca="1">[1]polls!$E243</f>
        <v>US</v>
      </c>
      <c r="B243" t="str">
        <f ca="1">[1]polls!$C243</f>
        <v>Change Research</v>
      </c>
      <c r="C243" s="13" t="str">
        <f ca="1">[1]polls!$H243</f>
        <v>C</v>
      </c>
      <c r="D243" s="4" t="str">
        <f ca="1">MONTH([1]polls!$F243)&amp;"/"&amp;DAY([1]polls!$F243)&amp;" - "&amp;MONTH([1]polls!$G243)&amp;"/"&amp;DAY([1]polls!G243)</f>
        <v>3/8 - 3/10</v>
      </c>
      <c r="E243" s="13">
        <f ca="1">[1]polls!I243</f>
        <v>4049</v>
      </c>
      <c r="F243" s="13" t="str">
        <f ca="1">[1]polls!J243</f>
        <v>lv</v>
      </c>
      <c r="G243">
        <f ca="1">[1]polls!$BF243</f>
        <v>50</v>
      </c>
      <c r="H243">
        <f ca="1">[1]polls!$BG243</f>
        <v>46</v>
      </c>
      <c r="I243">
        <f ca="1">[1]polls!$BJ243</f>
        <v>-2.9</v>
      </c>
    </row>
    <row r="244" spans="1:9">
      <c r="A244" t="str">
        <f ca="1">[1]polls!$E244</f>
        <v>Minnesota</v>
      </c>
      <c r="B244" t="str">
        <f ca="1">[1]polls!$C244</f>
        <v>DFM Research</v>
      </c>
      <c r="C244" s="13" t="str">
        <f ca="1">[1]polls!$H244</f>
        <v>B/C</v>
      </c>
      <c r="D244" s="4" t="str">
        <f ca="1">MONTH([1]polls!$F244)&amp;"/"&amp;DAY([1]polls!$F244)&amp;" - "&amp;MONTH([1]polls!$G244)&amp;"/"&amp;DAY([1]polls!G244)</f>
        <v>2/26 - 3/3</v>
      </c>
      <c r="E244" s="13">
        <f ca="1">[1]polls!I244</f>
        <v>550</v>
      </c>
      <c r="F244" s="13" t="str">
        <f ca="1">[1]polls!J244</f>
        <v>a</v>
      </c>
      <c r="G244">
        <f ca="1">[1]polls!$BF244</f>
        <v>52</v>
      </c>
      <c r="H244">
        <f ca="1">[1]polls!$BG244</f>
        <v>35</v>
      </c>
      <c r="I244">
        <f ca="1">[1]polls!$BJ244</f>
        <v>-10.4</v>
      </c>
    </row>
    <row r="245" spans="1:9">
      <c r="A245" t="str">
        <f ca="1">[1]polls!$E245</f>
        <v>South Carolina</v>
      </c>
      <c r="B245" t="str">
        <f ca="1">[1]polls!$C245</f>
        <v>Emerson College</v>
      </c>
      <c r="C245" s="13" t="str">
        <f ca="1">[1]polls!$H245</f>
        <v>A-</v>
      </c>
      <c r="D245" s="4" t="str">
        <f ca="1">MONTH([1]polls!$F245)&amp;"/"&amp;DAY([1]polls!$F245)&amp;" - "&amp;MONTH([1]polls!$G245)&amp;"/"&amp;DAY([1]polls!G245)</f>
        <v>2/28 - 3/2</v>
      </c>
      <c r="E245" s="13">
        <f ca="1">[1]polls!I245</f>
        <v>755</v>
      </c>
      <c r="F245" s="13" t="str">
        <f ca="1">[1]polls!J245</f>
        <v>rv</v>
      </c>
      <c r="G245">
        <f ca="1">[1]polls!$BF245</f>
        <v>47</v>
      </c>
      <c r="H245">
        <f ca="1">[1]polls!$BG245</f>
        <v>53</v>
      </c>
      <c r="I245">
        <f ca="1">[1]polls!$BJ245</f>
        <v>7.6</v>
      </c>
    </row>
    <row r="246" spans="1:9">
      <c r="A246" t="str">
        <f ca="1">[1]polls!$E246</f>
        <v>Texas</v>
      </c>
      <c r="B246" t="str">
        <f ca="1">[1]polls!$C246</f>
        <v>Quinnipiac University</v>
      </c>
      <c r="C246" s="13" t="str">
        <f ca="1">[1]polls!$H246</f>
        <v>B+</v>
      </c>
      <c r="D246" s="4" t="str">
        <f ca="1">MONTH([1]polls!$F246)&amp;"/"&amp;DAY([1]polls!$F246)&amp;" - "&amp;MONTH([1]polls!$G246)&amp;"/"&amp;DAY([1]polls!G246)</f>
        <v>2/20 - 2/25</v>
      </c>
      <c r="E246" s="13">
        <f ca="1">[1]polls!I246</f>
        <v>1222</v>
      </c>
      <c r="F246" s="13" t="str">
        <f ca="1">[1]polls!J246</f>
        <v>rv</v>
      </c>
      <c r="G246">
        <f ca="1">[1]polls!$BF246</f>
        <v>45</v>
      </c>
      <c r="H246">
        <f ca="1">[1]polls!$BG246</f>
        <v>47</v>
      </c>
      <c r="I246">
        <f ca="1">[1]polls!$BJ246</f>
        <v>3.9</v>
      </c>
    </row>
    <row r="247" spans="1:9">
      <c r="A247" t="str">
        <f ca="1">[1]polls!$E247</f>
        <v>US</v>
      </c>
      <c r="B247" t="str">
        <f ca="1">[1]polls!$C247</f>
        <v>D-CYFOR</v>
      </c>
      <c r="C247" s="13">
        <f ca="1">[1]polls!$H247</f>
        <v>0</v>
      </c>
      <c r="D247" s="4" t="str">
        <f ca="1">MONTH([1]polls!$F247)&amp;"/"&amp;DAY([1]polls!$F247)&amp;" - "&amp;MONTH([1]polls!$G247)&amp;"/"&amp;DAY([1]polls!G247)</f>
        <v>2/22 - 2/23</v>
      </c>
      <c r="E247" s="13">
        <f ca="1">[1]polls!I247</f>
        <v>1000</v>
      </c>
      <c r="F247" s="13" t="str">
        <f ca="1">[1]polls!J247</f>
        <v>rv</v>
      </c>
      <c r="G247">
        <f ca="1">[1]polls!$BF247</f>
        <v>50</v>
      </c>
      <c r="H247">
        <f ca="1">[1]polls!$BG247</f>
        <v>41</v>
      </c>
      <c r="I247">
        <f ca="1">[1]polls!$BJ247</f>
        <v>-8.3000000000000007</v>
      </c>
    </row>
    <row r="248" spans="1:9">
      <c r="A248" t="str">
        <f ca="1">[1]polls!$E248</f>
        <v>New Hampshire</v>
      </c>
      <c r="B248" t="str">
        <f ca="1">[1]polls!$C248</f>
        <v>Emerson College</v>
      </c>
      <c r="C248" s="13" t="str">
        <f ca="1">[1]polls!$H248</f>
        <v>A-</v>
      </c>
      <c r="D248" s="4" t="str">
        <f ca="1">MONTH([1]polls!$F248)&amp;"/"&amp;DAY([1]polls!$F248)&amp;" - "&amp;MONTH([1]polls!$G248)&amp;"/"&amp;DAY([1]polls!G248)</f>
        <v>2/21 - 2/22</v>
      </c>
      <c r="E248" s="13">
        <f ca="1">[1]polls!I248</f>
        <v>910</v>
      </c>
      <c r="F248" s="13" t="str">
        <f ca="1">[1]polls!J248</f>
        <v>rv</v>
      </c>
      <c r="G248">
        <f ca="1">[1]polls!$BF248</f>
        <v>54</v>
      </c>
      <c r="H248">
        <f ca="1">[1]polls!$BG248</f>
        <v>46</v>
      </c>
      <c r="I248">
        <f ca="1">[1]polls!$BJ248</f>
        <v>-6.4</v>
      </c>
    </row>
    <row r="249" spans="1:9">
      <c r="A249" t="str">
        <f ca="1">[1]polls!$E249</f>
        <v>US</v>
      </c>
      <c r="B249" t="str">
        <f ca="1">[1]polls!$C249</f>
        <v>Emerson College</v>
      </c>
      <c r="C249" s="13" t="str">
        <f ca="1">[1]polls!$H249</f>
        <v>A-</v>
      </c>
      <c r="D249" s="4" t="str">
        <f ca="1">MONTH([1]polls!$F249)&amp;"/"&amp;DAY([1]polls!$F249)&amp;" - "&amp;MONTH([1]polls!$G249)&amp;"/"&amp;DAY([1]polls!G249)</f>
        <v>2/14 - 2/16</v>
      </c>
      <c r="E249" s="13">
        <f ca="1">[1]polls!I249</f>
        <v>1000</v>
      </c>
      <c r="F249" s="13" t="str">
        <f ca="1">[1]polls!J249</f>
        <v>rv</v>
      </c>
      <c r="G249">
        <f ca="1">[1]polls!$BF249</f>
        <v>53</v>
      </c>
      <c r="H249">
        <f ca="1">[1]polls!$BG249</f>
        <v>47</v>
      </c>
      <c r="I249">
        <f ca="1">[1]polls!$BJ249</f>
        <v>-5.3</v>
      </c>
    </row>
    <row r="250" spans="1:9">
      <c r="A250" t="str">
        <f ca="1">[1]polls!$E250</f>
        <v>Texas</v>
      </c>
      <c r="B250" t="str">
        <f ca="1">[1]polls!$C250</f>
        <v>Public Policy Polling</v>
      </c>
      <c r="C250" s="13" t="str">
        <f ca="1">[1]polls!$H250</f>
        <v>B</v>
      </c>
      <c r="D250" s="4" t="str">
        <f ca="1">MONTH([1]polls!$F250)&amp;"/"&amp;DAY([1]polls!$F250)&amp;" - "&amp;MONTH([1]polls!$G250)&amp;"/"&amp;DAY([1]polls!G250)</f>
        <v>2/13 - 2/14</v>
      </c>
      <c r="E250" s="13">
        <f ca="1">[1]polls!I250</f>
        <v>743</v>
      </c>
      <c r="F250" s="13" t="str">
        <f ca="1">[1]polls!J250</f>
        <v>rv</v>
      </c>
      <c r="G250">
        <f ca="1">[1]polls!$BF250</f>
        <v>46</v>
      </c>
      <c r="H250">
        <f ca="1">[1]polls!$BG250</f>
        <v>49</v>
      </c>
      <c r="I250">
        <f ca="1">[1]polls!$BJ250</f>
        <v>10.199999999999999</v>
      </c>
    </row>
    <row r="251" spans="1:9">
      <c r="A251" t="str">
        <f ca="1">[1]polls!$E251</f>
        <v>North Carolina</v>
      </c>
      <c r="B251" t="str">
        <f ca="1">[1]polls!$C251</f>
        <v>Harper Polling</v>
      </c>
      <c r="C251" s="13" t="str">
        <f ca="1">[1]polls!$H251</f>
        <v>B/C</v>
      </c>
      <c r="D251" s="4" t="str">
        <f ca="1">MONTH([1]polls!$F251)&amp;"/"&amp;DAY([1]polls!$F251)&amp;" - "&amp;MONTH([1]polls!$G251)&amp;"/"&amp;DAY([1]polls!G251)</f>
        <v>2/11 - 2/13</v>
      </c>
      <c r="E251" s="13">
        <f ca="1">[1]polls!I251</f>
        <v>500</v>
      </c>
      <c r="F251" s="13" t="str">
        <f ca="1">[1]polls!J251</f>
        <v>lv</v>
      </c>
      <c r="G251">
        <f ca="1">[1]polls!$BF251</f>
        <v>38</v>
      </c>
      <c r="H251">
        <f ca="1">[1]polls!$BG251</f>
        <v>44</v>
      </c>
      <c r="I251">
        <f ca="1">[1]polls!$BJ251</f>
        <v>7</v>
      </c>
    </row>
    <row r="252" spans="1:9">
      <c r="A252" t="str">
        <f ca="1">[1]polls!$E252</f>
        <v>Arizona</v>
      </c>
      <c r="B252" t="str">
        <f ca="1">[1]polls!$C252</f>
        <v>OH Predictive Insights</v>
      </c>
      <c r="C252" s="13" t="str">
        <f ca="1">[1]polls!$H252</f>
        <v>B/C</v>
      </c>
      <c r="D252" s="4" t="str">
        <f ca="1">MONTH([1]polls!$F252)&amp;"/"&amp;DAY([1]polls!$F252)&amp;" - "&amp;MONTH([1]polls!$G252)&amp;"/"&amp;DAY([1]polls!G252)</f>
        <v>2/12 - 2/13</v>
      </c>
      <c r="E252" s="13">
        <f ca="1">[1]polls!I252</f>
        <v>600</v>
      </c>
      <c r="F252" s="13" t="str">
        <f ca="1">[1]polls!J252</f>
        <v>lv</v>
      </c>
      <c r="G252">
        <f ca="1">[1]polls!$BF252</f>
        <v>43</v>
      </c>
      <c r="H252">
        <f ca="1">[1]polls!$BG252</f>
        <v>47</v>
      </c>
      <c r="I252">
        <f ca="1">[1]polls!$BJ252</f>
        <v>3.9</v>
      </c>
    </row>
    <row r="253" spans="1:9">
      <c r="A253" t="str">
        <f ca="1">[1]polls!$E253</f>
        <v>Iowa</v>
      </c>
      <c r="B253" t="str">
        <f ca="1">[1]polls!$C253</f>
        <v>Emerson College</v>
      </c>
      <c r="C253" s="13" t="str">
        <f ca="1">[1]polls!$H253</f>
        <v>A-</v>
      </c>
      <c r="D253" s="4" t="str">
        <f ca="1">MONTH([1]polls!$F253)&amp;"/"&amp;DAY([1]polls!$F253)&amp;" - "&amp;MONTH([1]polls!$G253)&amp;"/"&amp;DAY([1]polls!G253)</f>
        <v>1/30 - 2/2</v>
      </c>
      <c r="E253" s="13">
        <f ca="1">[1]polls!I253</f>
        <v>831</v>
      </c>
      <c r="F253" s="13" t="str">
        <f ca="1">[1]polls!J253</f>
        <v>rv</v>
      </c>
      <c r="G253">
        <f ca="1">[1]polls!$BF253</f>
        <v>50</v>
      </c>
      <c r="H253">
        <f ca="1">[1]polls!$BG253</f>
        <v>50</v>
      </c>
      <c r="I253">
        <f ca="1">[1]polls!$BJ253</f>
        <v>1.6</v>
      </c>
    </row>
    <row r="254" spans="1:9">
      <c r="A254" t="str">
        <f ca="1">[1]polls!$E254</f>
        <v>US</v>
      </c>
      <c r="B254" t="str">
        <f ca="1">[1]polls!$C254</f>
        <v>Change Research</v>
      </c>
      <c r="C254" s="13" t="str">
        <f ca="1">[1]polls!$H254</f>
        <v>C</v>
      </c>
      <c r="D254" s="4" t="str">
        <f ca="1">MONTH([1]polls!$F254)&amp;"/"&amp;DAY([1]polls!$F254)&amp;" - "&amp;MONTH([1]polls!$G254)&amp;"/"&amp;DAY([1]polls!G254)</f>
        <v>1/31 - 2/1</v>
      </c>
      <c r="E254" s="13">
        <f ca="1">[1]polls!I254</f>
        <v>1338</v>
      </c>
      <c r="F254" s="13" t="str">
        <f ca="1">[1]polls!J254</f>
        <v>lv</v>
      </c>
      <c r="G254">
        <f ca="1">[1]polls!$BF254</f>
        <v>50</v>
      </c>
      <c r="H254">
        <f ca="1">[1]polls!$BG254</f>
        <v>45</v>
      </c>
      <c r="I254">
        <f ca="1">[1]polls!$BJ254</f>
        <v>-3.9</v>
      </c>
    </row>
    <row r="255" spans="1:9">
      <c r="A255" t="str">
        <f ca="1">[1]polls!$E255</f>
        <v>US</v>
      </c>
      <c r="B255" t="str">
        <f ca="1">[1]polls!$C255</f>
        <v>√òptimus</v>
      </c>
      <c r="C255" s="13" t="str">
        <f ca="1">[1]polls!$H255</f>
        <v>C/D</v>
      </c>
      <c r="D255" s="4" t="str">
        <f ca="1">MONTH([1]polls!$F255)&amp;"/"&amp;DAY([1]polls!$F255)&amp;" - "&amp;MONTH([1]polls!$G255)&amp;"/"&amp;DAY([1]polls!G255)</f>
        <v>1/30 - 2/1</v>
      </c>
      <c r="E255" s="13">
        <f ca="1">[1]polls!I255</f>
        <v>1084</v>
      </c>
      <c r="F255" s="13" t="str">
        <f ca="1">[1]polls!J255</f>
        <v>lv</v>
      </c>
      <c r="G255">
        <f ca="1">[1]polls!$BF255</f>
        <v>48</v>
      </c>
      <c r="H255">
        <f ca="1">[1]polls!$BG255</f>
        <v>43</v>
      </c>
      <c r="I255">
        <f ca="1">[1]polls!$BJ255</f>
        <v>-6.3</v>
      </c>
    </row>
    <row r="256" spans="1:9">
      <c r="A256" t="str">
        <f ca="1">[1]polls!$E256</f>
        <v>US</v>
      </c>
      <c r="B256" t="str">
        <f ca="1">[1]polls!$C256</f>
        <v>Rasmussen Reports/Pulse Opinion Research</v>
      </c>
      <c r="C256" s="13" t="str">
        <f ca="1">[1]polls!$H256</f>
        <v>C+</v>
      </c>
      <c r="D256" s="4" t="str">
        <f ca="1">MONTH([1]polls!$F256)&amp;"/"&amp;DAY([1]polls!$F256)&amp;" - "&amp;MONTH([1]polls!$G256)&amp;"/"&amp;DAY([1]polls!G256)</f>
        <v>1/30 - 1/31</v>
      </c>
      <c r="E256" s="13">
        <f ca="1">[1]polls!I256</f>
        <v>1000</v>
      </c>
      <c r="F256" s="13" t="str">
        <f ca="1">[1]polls!J256</f>
        <v>lv</v>
      </c>
      <c r="G256">
        <f ca="1">[1]polls!$BF256</f>
        <v>46</v>
      </c>
      <c r="H256">
        <f ca="1">[1]polls!$BG256</f>
        <v>40</v>
      </c>
      <c r="I256">
        <f ca="1">[1]polls!$BJ256</f>
        <v>-7.5</v>
      </c>
    </row>
    <row r="257" spans="1:9">
      <c r="A257" t="str">
        <f ca="1">[1]polls!$E257</f>
        <v>Michigan</v>
      </c>
      <c r="B257" t="str">
        <f ca="1">[1]polls!$C257</f>
        <v>Glengariff Group Inc.</v>
      </c>
      <c r="C257" s="13" t="str">
        <f ca="1">[1]polls!$H257</f>
        <v>B/C</v>
      </c>
      <c r="D257" s="4" t="str">
        <f ca="1">MONTH([1]polls!$F257)&amp;"/"&amp;DAY([1]polls!$F257)&amp;" - "&amp;MONTH([1]polls!$G257)&amp;"/"&amp;DAY([1]polls!G257)</f>
        <v>1/24 - 1/26</v>
      </c>
      <c r="E257" s="13">
        <f ca="1">[1]polls!I257</f>
        <v>600</v>
      </c>
      <c r="F257" s="13" t="str">
        <f ca="1">[1]polls!J257</f>
        <v>lv</v>
      </c>
      <c r="G257">
        <f ca="1">[1]polls!$BF257</f>
        <v>52</v>
      </c>
      <c r="H257">
        <f ca="1">[1]polls!$BG257</f>
        <v>41</v>
      </c>
      <c r="I257">
        <f ca="1">[1]polls!$BJ257</f>
        <v>-9.6</v>
      </c>
    </row>
    <row r="258" spans="1:9">
      <c r="A258" t="str">
        <f ca="1">[1]polls!$E258</f>
        <v>New Hampshire</v>
      </c>
      <c r="B258" t="str">
        <f ca="1">[1]polls!$C258</f>
        <v>Praecones Analytica</v>
      </c>
      <c r="C258" s="13" t="str">
        <f ca="1">[1]polls!$H258</f>
        <v>B/C</v>
      </c>
      <c r="D258" s="4" t="str">
        <f ca="1">MONTH([1]polls!$F258)&amp;"/"&amp;DAY([1]polls!$F258)&amp;" - "&amp;MONTH([1]polls!$G258)&amp;"/"&amp;DAY([1]polls!G258)</f>
        <v>1/16 - 1/21</v>
      </c>
      <c r="E258" s="13">
        <f ca="1">[1]polls!I258</f>
        <v>593</v>
      </c>
      <c r="F258" s="13" t="str">
        <f ca="1">[1]polls!J258</f>
        <v>rv</v>
      </c>
      <c r="G258">
        <f ca="1">[1]polls!$BF258</f>
        <v>54</v>
      </c>
      <c r="H258">
        <f ca="1">[1]polls!$BG258</f>
        <v>41</v>
      </c>
      <c r="I258">
        <f ca="1">[1]polls!$BJ258</f>
        <v>-11.4</v>
      </c>
    </row>
    <row r="259" spans="1:9">
      <c r="A259" t="str">
        <f ca="1">[1]polls!$E259</f>
        <v>US</v>
      </c>
      <c r="B259" t="str">
        <f ca="1">[1]polls!$C259</f>
        <v>Public Policy Polling</v>
      </c>
      <c r="C259" s="13" t="str">
        <f ca="1">[1]polls!$H259</f>
        <v>B</v>
      </c>
      <c r="D259" s="4" t="str">
        <f ca="1">MONTH([1]polls!$F259)&amp;"/"&amp;DAY([1]polls!$F259)&amp;" - "&amp;MONTH([1]polls!$G259)&amp;"/"&amp;DAY([1]polls!G259)</f>
        <v>1/19 - 1/21</v>
      </c>
      <c r="E259" s="13">
        <f ca="1">[1]polls!I259</f>
        <v>760</v>
      </c>
      <c r="F259" s="13" t="str">
        <f ca="1">[1]polls!J259</f>
        <v>rv</v>
      </c>
      <c r="G259">
        <f ca="1">[1]polls!$BF259</f>
        <v>52</v>
      </c>
      <c r="H259">
        <f ca="1">[1]polls!$BG259</f>
        <v>41</v>
      </c>
      <c r="I259">
        <f ca="1">[1]polls!$BJ259</f>
        <v>-7.7</v>
      </c>
    </row>
    <row r="260" spans="1:9">
      <c r="A260" t="str">
        <f ca="1">[1]polls!$E260</f>
        <v>US</v>
      </c>
      <c r="B260" t="str">
        <f ca="1">[1]polls!$C260</f>
        <v>Rasmussen Reports/Pulse Opinion Research</v>
      </c>
      <c r="C260" s="13" t="str">
        <f ca="1">[1]polls!$H260</f>
        <v>C+</v>
      </c>
      <c r="D260" s="4" t="str">
        <f ca="1">MONTH([1]polls!$F260)&amp;"/"&amp;DAY([1]polls!$F260)&amp;" - "&amp;MONTH([1]polls!$G260)&amp;"/"&amp;DAY([1]polls!G260)</f>
        <v>1/10 - 1/13</v>
      </c>
      <c r="E260" s="13">
        <f ca="1">[1]polls!I260</f>
        <v>1000</v>
      </c>
      <c r="F260" s="13" t="str">
        <f ca="1">[1]polls!J260</f>
        <v>lv</v>
      </c>
      <c r="G260" t="str">
        <f ca="1">[1]polls!$BF260</f>
        <v/>
      </c>
      <c r="H260" t="str">
        <f ca="1">[1]polls!$BG260</f>
        <v/>
      </c>
      <c r="I260" t="str">
        <f ca="1">[1]polls!$BJ260</f>
        <v>-</v>
      </c>
    </row>
    <row r="261" spans="1:9">
      <c r="A261" t="str">
        <f ca="1">[1]polls!$E261</f>
        <v>Texas</v>
      </c>
      <c r="B261" t="str">
        <f ca="1">[1]polls!$C261</f>
        <v>Atlantic Media and Research</v>
      </c>
      <c r="C261" s="13" t="str">
        <f ca="1">[1]polls!$H261</f>
        <v>B/C</v>
      </c>
      <c r="D261" s="4" t="str">
        <f ca="1">MONTH([1]polls!$F261)&amp;"/"&amp;DAY([1]polls!$F261)&amp;" - "&amp;MONTH([1]polls!$G261)&amp;"/"&amp;DAY([1]polls!G261)</f>
        <v>1/5 - 1/11</v>
      </c>
      <c r="E261" s="13">
        <f ca="1">[1]polls!I261</f>
        <v>504</v>
      </c>
      <c r="F261" s="13" t="str">
        <f ca="1">[1]polls!J261</f>
        <v>lv</v>
      </c>
      <c r="G261" t="str">
        <f ca="1">[1]polls!$BF261</f>
        <v/>
      </c>
      <c r="H261" t="str">
        <f ca="1">[1]polls!$BG261</f>
        <v/>
      </c>
      <c r="I261" t="str">
        <f ca="1">[1]polls!$BJ261</f>
        <v>-</v>
      </c>
    </row>
    <row r="262" spans="1:9">
      <c r="A262" t="str">
        <f ca="1">[1]polls!$E262</f>
        <v>North Carolina</v>
      </c>
      <c r="B262" t="str">
        <f ca="1">[1]polls!$C262</f>
        <v>Public Policy Polling</v>
      </c>
      <c r="C262" s="13" t="str">
        <f ca="1">[1]polls!$H262</f>
        <v>B</v>
      </c>
      <c r="D262" s="4" t="str">
        <f ca="1">MONTH([1]polls!$F262)&amp;"/"&amp;DAY([1]polls!$F262)&amp;" - "&amp;MONTH([1]polls!$G262)&amp;"/"&amp;DAY([1]polls!G262)</f>
        <v>1/4 - 1/7</v>
      </c>
      <c r="E262" s="13">
        <f ca="1">[1]polls!I262</f>
        <v>750</v>
      </c>
      <c r="F262" s="13" t="str">
        <f ca="1">[1]polls!J262</f>
        <v>rv</v>
      </c>
      <c r="G262">
        <f ca="1">[1]polls!$BF262</f>
        <v>48</v>
      </c>
      <c r="H262">
        <f ca="1">[1]polls!$BG262</f>
        <v>45</v>
      </c>
      <c r="I262">
        <f ca="1">[1]polls!$BJ262</f>
        <v>0.2</v>
      </c>
    </row>
    <row r="263" spans="1:9">
      <c r="A263" t="str">
        <f ca="1">[1]polls!$E263</f>
        <v>US</v>
      </c>
      <c r="B263" t="str">
        <f ca="1">[1]polls!$C263</f>
        <v>HarrisX</v>
      </c>
      <c r="C263" s="13" t="str">
        <f ca="1">[1]polls!$H263</f>
        <v>C+</v>
      </c>
      <c r="D263" s="4" t="str">
        <f ca="1">MONTH([1]polls!$F263)&amp;"/"&amp;DAY([1]polls!$F263)&amp;" - "&amp;MONTH([1]polls!$G263)&amp;"/"&amp;DAY([1]polls!G263)</f>
        <v>12/16 - 12/17</v>
      </c>
      <c r="E263" s="13">
        <f ca="1">[1]polls!I263</f>
        <v>1001</v>
      </c>
      <c r="F263" s="13" t="str">
        <f ca="1">[1]polls!J263</f>
        <v>rv</v>
      </c>
      <c r="G263">
        <f ca="1">[1]polls!$BF263</f>
        <v>41</v>
      </c>
      <c r="H263">
        <f ca="1">[1]polls!$BG263</f>
        <v>36</v>
      </c>
      <c r="I263">
        <f ca="1">[1]polls!$BJ263</f>
        <v>-5.6</v>
      </c>
    </row>
    <row r="264" spans="1:9">
      <c r="A264" t="str">
        <f ca="1">[1]polls!$E264</f>
        <v>Ohio</v>
      </c>
      <c r="B264" t="str">
        <f ca="1">[1]polls!$C264</f>
        <v>Public Policy Polling</v>
      </c>
      <c r="C264" s="13" t="str">
        <f ca="1">[1]polls!$H264</f>
        <v>B</v>
      </c>
      <c r="D264" s="4" t="str">
        <f ca="1">MONTH([1]polls!$F264)&amp;"/"&amp;DAY([1]polls!$F264)&amp;" - "&amp;MONTH([1]polls!$G264)&amp;"/"&amp;DAY([1]polls!G264)</f>
        <v>11/27 - 11/28</v>
      </c>
      <c r="E264" s="13">
        <f ca="1">[1]polls!I264</f>
        <v>648</v>
      </c>
      <c r="F264" s="13" t="str">
        <f ca="1">[1]polls!J264</f>
        <v>v</v>
      </c>
      <c r="G264">
        <f ca="1">[1]polls!$BF264</f>
        <v>47</v>
      </c>
      <c r="H264">
        <f ca="1">[1]polls!$BG264</f>
        <v>45</v>
      </c>
      <c r="I264" t="str">
        <f ca="1">[1]polls!$BJ264</f>
        <v>-</v>
      </c>
    </row>
    <row r="265" spans="1:9">
      <c r="A265" t="str">
        <f ca="1">[1]polls!$E265</f>
        <v>US</v>
      </c>
      <c r="B265" t="str">
        <f ca="1">[1]polls!$C265</f>
        <v>Rasmussen Reports/Pulse Opinion Research</v>
      </c>
      <c r="C265" s="13" t="str">
        <f ca="1">[1]polls!$H265</f>
        <v>C+</v>
      </c>
      <c r="D265" s="4" t="str">
        <f ca="1">MONTH([1]polls!$F265)&amp;"/"&amp;DAY([1]polls!$F265)&amp;" - "&amp;MONTH([1]polls!$G265)&amp;"/"&amp;DAY([1]polls!G265)</f>
        <v>11/12 - 11/13</v>
      </c>
      <c r="E265" s="13">
        <f ca="1">[1]polls!I265</f>
        <v>1000</v>
      </c>
      <c r="F265" s="13" t="str">
        <f ca="1">[1]polls!J265</f>
        <v>lv</v>
      </c>
      <c r="G265" t="str">
        <f ca="1">[1]polls!$BF265</f>
        <v/>
      </c>
      <c r="H265" t="str">
        <f ca="1">[1]polls!$BG265</f>
        <v/>
      </c>
      <c r="I265" t="str">
        <f ca="1">[1]polls!$BJ265</f>
        <v>-</v>
      </c>
    </row>
    <row r="266" spans="1:9">
      <c r="A266" t="str">
        <f ca="1">[1]polls!$E266</f>
        <v/>
      </c>
      <c r="B266" t="str">
        <f ca="1">[1]polls!$C266</f>
        <v/>
      </c>
      <c r="C266" s="13" t="str">
        <f ca="1">[1]polls!$H266</f>
        <v/>
      </c>
      <c r="D266" s="4" t="e">
        <f ca="1">MONTH([1]polls!$F266)&amp;"/"&amp;DAY([1]polls!$F266)&amp;" - "&amp;MONTH([1]polls!$G266)&amp;"/"&amp;DAY([1]polls!G266)</f>
        <v>#VALUE!</v>
      </c>
      <c r="E266" s="13" t="str">
        <f ca="1">[1]polls!I266</f>
        <v/>
      </c>
      <c r="F266" s="13" t="str">
        <f ca="1">[1]polls!J266</f>
        <v/>
      </c>
      <c r="G266" t="str">
        <f ca="1">[1]polls!$BF266</f>
        <v/>
      </c>
      <c r="H266" t="str">
        <f ca="1">[1]polls!$BG266</f>
        <v/>
      </c>
      <c r="I266" t="str">
        <f ca="1">[1]polls!$BJ266</f>
        <v>-</v>
      </c>
    </row>
    <row r="267" spans="1:9">
      <c r="A267" t="str">
        <f ca="1">[1]polls!$E267</f>
        <v/>
      </c>
      <c r="B267" t="str">
        <f ca="1">[1]polls!$C267</f>
        <v/>
      </c>
      <c r="C267" s="13" t="str">
        <f ca="1">[1]polls!$H267</f>
        <v/>
      </c>
      <c r="D267" s="4" t="e">
        <f ca="1">MONTH([1]polls!$F267)&amp;"/"&amp;DAY([1]polls!$F267)&amp;" - "&amp;MONTH([1]polls!$G267)&amp;"/"&amp;DAY([1]polls!G267)</f>
        <v>#VALUE!</v>
      </c>
      <c r="E267" s="13" t="str">
        <f ca="1">[1]polls!I267</f>
        <v/>
      </c>
      <c r="F267" s="13" t="str">
        <f ca="1">[1]polls!J267</f>
        <v/>
      </c>
      <c r="G267" t="str">
        <f ca="1">[1]polls!$BF267</f>
        <v/>
      </c>
      <c r="H267" t="str">
        <f ca="1">[1]polls!$BG267</f>
        <v/>
      </c>
      <c r="I267" t="str">
        <f ca="1">[1]polls!$BJ267</f>
        <v>-</v>
      </c>
    </row>
    <row r="268" spans="1:9">
      <c r="A268" t="str">
        <f ca="1">[1]polls!$E268</f>
        <v/>
      </c>
      <c r="B268" t="str">
        <f ca="1">[1]polls!$C268</f>
        <v/>
      </c>
      <c r="C268" s="13" t="str">
        <f ca="1">[1]polls!$H268</f>
        <v/>
      </c>
      <c r="D268" s="4" t="e">
        <f ca="1">MONTH([1]polls!$F268)&amp;"/"&amp;DAY([1]polls!$F268)&amp;" - "&amp;MONTH([1]polls!$G268)&amp;"/"&amp;DAY([1]polls!G268)</f>
        <v>#VALUE!</v>
      </c>
      <c r="E268" s="13" t="str">
        <f ca="1">[1]polls!I268</f>
        <v/>
      </c>
      <c r="F268" s="13" t="str">
        <f ca="1">[1]polls!J268</f>
        <v/>
      </c>
      <c r="G268" t="str">
        <f ca="1">[1]polls!$BF268</f>
        <v/>
      </c>
      <c r="H268" t="str">
        <f ca="1">[1]polls!$BG268</f>
        <v/>
      </c>
      <c r="I268" t="str">
        <f ca="1">[1]polls!$BJ268</f>
        <v>-</v>
      </c>
    </row>
    <row r="269" spans="1:9">
      <c r="A269" t="str">
        <f ca="1">[1]polls!$E269</f>
        <v/>
      </c>
      <c r="B269" t="str">
        <f ca="1">[1]polls!$C269</f>
        <v/>
      </c>
      <c r="C269" s="13" t="str">
        <f ca="1">[1]polls!$H269</f>
        <v/>
      </c>
      <c r="D269" s="4" t="e">
        <f ca="1">MONTH([1]polls!$F269)&amp;"/"&amp;DAY([1]polls!$F269)&amp;" - "&amp;MONTH([1]polls!$G269)&amp;"/"&amp;DAY([1]polls!G269)</f>
        <v>#VALUE!</v>
      </c>
      <c r="E269" s="13" t="str">
        <f ca="1">[1]polls!I269</f>
        <v/>
      </c>
      <c r="F269" s="13" t="str">
        <f ca="1">[1]polls!J269</f>
        <v/>
      </c>
      <c r="G269" t="str">
        <f ca="1">[1]polls!$BF269</f>
        <v/>
      </c>
      <c r="H269" t="str">
        <f ca="1">[1]polls!$BG269</f>
        <v/>
      </c>
      <c r="I269" t="str">
        <f ca="1">[1]polls!$BJ269</f>
        <v>-</v>
      </c>
    </row>
    <row r="270" spans="1:9">
      <c r="A270" t="str">
        <f ca="1">[1]polls!$E270</f>
        <v/>
      </c>
      <c r="B270" t="str">
        <f ca="1">[1]polls!$C270</f>
        <v/>
      </c>
      <c r="C270" s="13" t="str">
        <f ca="1">[1]polls!$H270</f>
        <v/>
      </c>
      <c r="D270" s="4" t="e">
        <f ca="1">MONTH([1]polls!$F270)&amp;"/"&amp;DAY([1]polls!$F270)&amp;" - "&amp;MONTH([1]polls!$G270)&amp;"/"&amp;DAY([1]polls!G270)</f>
        <v>#VALUE!</v>
      </c>
      <c r="E270" s="13" t="str">
        <f ca="1">[1]polls!I270</f>
        <v/>
      </c>
      <c r="F270" s="13" t="str">
        <f ca="1">[1]polls!J270</f>
        <v/>
      </c>
      <c r="G270" t="str">
        <f ca="1">[1]polls!$BF270</f>
        <v/>
      </c>
      <c r="H270" t="str">
        <f ca="1">[1]polls!$BG270</f>
        <v/>
      </c>
      <c r="I270" t="str">
        <f ca="1">[1]polls!$BJ270</f>
        <v>-</v>
      </c>
    </row>
    <row r="271" spans="1:9">
      <c r="A271" t="str">
        <f ca="1">[1]polls!$E271</f>
        <v/>
      </c>
      <c r="B271" t="str">
        <f ca="1">[1]polls!$C271</f>
        <v/>
      </c>
      <c r="C271" s="13" t="str">
        <f ca="1">[1]polls!$H271</f>
        <v/>
      </c>
      <c r="D271" s="4" t="e">
        <f ca="1">MONTH([1]polls!$F271)&amp;"/"&amp;DAY([1]polls!$F271)&amp;" - "&amp;MONTH([1]polls!$G271)&amp;"/"&amp;DAY([1]polls!G271)</f>
        <v>#VALUE!</v>
      </c>
      <c r="E271" s="13" t="str">
        <f ca="1">[1]polls!I271</f>
        <v/>
      </c>
      <c r="F271" s="13" t="str">
        <f ca="1">[1]polls!J271</f>
        <v/>
      </c>
      <c r="G271" t="str">
        <f ca="1">[1]polls!$BF271</f>
        <v/>
      </c>
      <c r="H271" t="str">
        <f ca="1">[1]polls!$BG271</f>
        <v/>
      </c>
      <c r="I271" t="str">
        <f ca="1">[1]polls!$BJ271</f>
        <v>-</v>
      </c>
    </row>
    <row r="272" spans="1:9">
      <c r="A272" t="str">
        <f ca="1">[1]polls!$E272</f>
        <v/>
      </c>
      <c r="B272" t="str">
        <f ca="1">[1]polls!$C272</f>
        <v/>
      </c>
      <c r="C272" s="13" t="str">
        <f ca="1">[1]polls!$H272</f>
        <v/>
      </c>
      <c r="D272" s="4" t="e">
        <f ca="1">MONTH([1]polls!$F272)&amp;"/"&amp;DAY([1]polls!$F272)&amp;" - "&amp;MONTH([1]polls!$G272)&amp;"/"&amp;DAY([1]polls!G272)</f>
        <v>#VALUE!</v>
      </c>
      <c r="E272" s="13" t="str">
        <f ca="1">[1]polls!I272</f>
        <v/>
      </c>
      <c r="F272" s="13" t="str">
        <f ca="1">[1]polls!J272</f>
        <v/>
      </c>
      <c r="G272" t="str">
        <f ca="1">[1]polls!$BF272</f>
        <v/>
      </c>
      <c r="H272" t="str">
        <f ca="1">[1]polls!$BG272</f>
        <v/>
      </c>
      <c r="I272" t="str">
        <f ca="1">[1]polls!$BJ272</f>
        <v>-</v>
      </c>
    </row>
    <row r="273" spans="1:9">
      <c r="A273" t="str">
        <f ca="1">[1]polls!$E273</f>
        <v/>
      </c>
      <c r="B273" t="str">
        <f ca="1">[1]polls!$C273</f>
        <v/>
      </c>
      <c r="C273" s="13" t="str">
        <f ca="1">[1]polls!$H273</f>
        <v/>
      </c>
      <c r="D273" s="4" t="e">
        <f ca="1">MONTH([1]polls!$F273)&amp;"/"&amp;DAY([1]polls!$F273)&amp;" - "&amp;MONTH([1]polls!$G273)&amp;"/"&amp;DAY([1]polls!G273)</f>
        <v>#VALUE!</v>
      </c>
      <c r="E273" s="13" t="str">
        <f ca="1">[1]polls!I273</f>
        <v/>
      </c>
      <c r="F273" s="13" t="str">
        <f ca="1">[1]polls!J273</f>
        <v/>
      </c>
      <c r="G273" t="str">
        <f ca="1">[1]polls!$BF273</f>
        <v/>
      </c>
      <c r="H273" t="str">
        <f ca="1">[1]polls!$BG273</f>
        <v/>
      </c>
      <c r="I273" t="str">
        <f ca="1">[1]polls!$BJ273</f>
        <v>-</v>
      </c>
    </row>
    <row r="274" spans="1:9">
      <c r="A274" t="str">
        <f ca="1">[1]polls!$E274</f>
        <v/>
      </c>
      <c r="B274" t="str">
        <f ca="1">[1]polls!$C274</f>
        <v/>
      </c>
      <c r="C274" s="13" t="str">
        <f ca="1">[1]polls!$H274</f>
        <v/>
      </c>
      <c r="D274" s="4" t="e">
        <f ca="1">MONTH([1]polls!$F274)&amp;"/"&amp;DAY([1]polls!$F274)&amp;" - "&amp;MONTH([1]polls!$G274)&amp;"/"&amp;DAY([1]polls!G274)</f>
        <v>#VALUE!</v>
      </c>
      <c r="E274" s="13" t="str">
        <f ca="1">[1]polls!I274</f>
        <v/>
      </c>
      <c r="F274" s="13" t="str">
        <f ca="1">[1]polls!J274</f>
        <v/>
      </c>
      <c r="G274" t="str">
        <f ca="1">[1]polls!$BF274</f>
        <v/>
      </c>
      <c r="H274" t="str">
        <f ca="1">[1]polls!$BG274</f>
        <v/>
      </c>
      <c r="I274" t="str">
        <f ca="1">[1]polls!$BJ274</f>
        <v>-</v>
      </c>
    </row>
    <row r="275" spans="1:9">
      <c r="A275" t="str">
        <f ca="1">[1]polls!$E275</f>
        <v/>
      </c>
      <c r="B275" t="str">
        <f ca="1">[1]polls!$C275</f>
        <v/>
      </c>
      <c r="C275" s="13" t="str">
        <f ca="1">[1]polls!$H275</f>
        <v/>
      </c>
      <c r="D275" s="4" t="e">
        <f ca="1">MONTH([1]polls!$F275)&amp;"/"&amp;DAY([1]polls!$F275)&amp;" - "&amp;MONTH([1]polls!$G275)&amp;"/"&amp;DAY([1]polls!G275)</f>
        <v>#VALUE!</v>
      </c>
      <c r="E275" s="13" t="str">
        <f ca="1">[1]polls!I275</f>
        <v/>
      </c>
      <c r="F275" s="13" t="str">
        <f ca="1">[1]polls!J275</f>
        <v/>
      </c>
      <c r="G275" t="str">
        <f ca="1">[1]polls!$BF275</f>
        <v/>
      </c>
      <c r="H275" t="str">
        <f ca="1">[1]polls!$BG275</f>
        <v/>
      </c>
      <c r="I275" t="str">
        <f ca="1">[1]polls!$BJ275</f>
        <v>-</v>
      </c>
    </row>
    <row r="276" spans="1:9">
      <c r="A276" t="str">
        <f ca="1">[1]polls!$E276</f>
        <v/>
      </c>
      <c r="B276" t="str">
        <f ca="1">[1]polls!$C276</f>
        <v/>
      </c>
      <c r="C276" s="13" t="str">
        <f ca="1">[1]polls!$H276</f>
        <v/>
      </c>
      <c r="D276" s="4" t="e">
        <f ca="1">MONTH([1]polls!$F276)&amp;"/"&amp;DAY([1]polls!$F276)&amp;" - "&amp;MONTH([1]polls!$G276)&amp;"/"&amp;DAY([1]polls!G276)</f>
        <v>#VALUE!</v>
      </c>
      <c r="E276" s="13" t="str">
        <f ca="1">[1]polls!I276</f>
        <v/>
      </c>
      <c r="F276" s="13" t="str">
        <f ca="1">[1]polls!J276</f>
        <v/>
      </c>
      <c r="G276" t="str">
        <f ca="1">[1]polls!$BF276</f>
        <v/>
      </c>
      <c r="H276" t="str">
        <f ca="1">[1]polls!$BG276</f>
        <v/>
      </c>
      <c r="I276" t="str">
        <f ca="1">[1]polls!$BJ276</f>
        <v>-</v>
      </c>
    </row>
    <row r="277" spans="1:9">
      <c r="A277" t="str">
        <f ca="1">[1]polls!$E277</f>
        <v/>
      </c>
      <c r="B277" t="str">
        <f ca="1">[1]polls!$C277</f>
        <v/>
      </c>
      <c r="C277" s="13" t="str">
        <f ca="1">[1]polls!$H277</f>
        <v/>
      </c>
      <c r="D277" s="4" t="e">
        <f ca="1">MONTH([1]polls!$F277)&amp;"/"&amp;DAY([1]polls!$F277)&amp;" - "&amp;MONTH([1]polls!$G277)&amp;"/"&amp;DAY([1]polls!G277)</f>
        <v>#VALUE!</v>
      </c>
      <c r="E277" s="13" t="str">
        <f ca="1">[1]polls!I277</f>
        <v/>
      </c>
      <c r="F277" s="13" t="str">
        <f ca="1">[1]polls!J277</f>
        <v/>
      </c>
      <c r="G277" t="str">
        <f ca="1">[1]polls!$BF277</f>
        <v/>
      </c>
      <c r="H277" t="str">
        <f ca="1">[1]polls!$BG277</f>
        <v/>
      </c>
      <c r="I277" t="str">
        <f ca="1">[1]polls!$BJ277</f>
        <v>-</v>
      </c>
    </row>
    <row r="278" spans="1:9">
      <c r="A278" t="str">
        <f ca="1">[1]polls!$E278</f>
        <v/>
      </c>
      <c r="B278" t="str">
        <f ca="1">[1]polls!$C278</f>
        <v/>
      </c>
      <c r="C278" s="13" t="str">
        <f ca="1">[1]polls!$H278</f>
        <v/>
      </c>
      <c r="D278" s="4" t="e">
        <f ca="1">MONTH([1]polls!$F278)&amp;"/"&amp;DAY([1]polls!$F278)&amp;" - "&amp;MONTH([1]polls!$G278)&amp;"/"&amp;DAY([1]polls!G278)</f>
        <v>#VALUE!</v>
      </c>
      <c r="E278" s="13" t="str">
        <f ca="1">[1]polls!I278</f>
        <v/>
      </c>
      <c r="F278" s="13" t="str">
        <f ca="1">[1]polls!J278</f>
        <v/>
      </c>
      <c r="G278" t="str">
        <f ca="1">[1]polls!$BF278</f>
        <v/>
      </c>
      <c r="H278" t="str">
        <f ca="1">[1]polls!$BG278</f>
        <v/>
      </c>
      <c r="I278" t="str">
        <f ca="1">[1]polls!$BJ278</f>
        <v>-</v>
      </c>
    </row>
    <row r="279" spans="1:9">
      <c r="A279" t="str">
        <f ca="1">[1]polls!$E279</f>
        <v/>
      </c>
      <c r="B279" t="str">
        <f ca="1">[1]polls!$C279</f>
        <v/>
      </c>
      <c r="C279" s="13" t="str">
        <f ca="1">[1]polls!$H279</f>
        <v/>
      </c>
      <c r="D279" s="4" t="e">
        <f ca="1">MONTH([1]polls!$F279)&amp;"/"&amp;DAY([1]polls!$F279)&amp;" - "&amp;MONTH([1]polls!$G279)&amp;"/"&amp;DAY([1]polls!G279)</f>
        <v>#VALUE!</v>
      </c>
      <c r="E279" s="13" t="str">
        <f ca="1">[1]polls!I279</f>
        <v/>
      </c>
      <c r="F279" s="13" t="str">
        <f ca="1">[1]polls!J279</f>
        <v/>
      </c>
      <c r="G279" t="str">
        <f ca="1">[1]polls!$BF279</f>
        <v/>
      </c>
      <c r="H279" t="str">
        <f ca="1">[1]polls!$BG279</f>
        <v/>
      </c>
      <c r="I279" t="str">
        <f ca="1">[1]polls!$BJ279</f>
        <v>-</v>
      </c>
    </row>
    <row r="280" spans="1:9">
      <c r="A280" t="str">
        <f ca="1">[1]polls!$E280</f>
        <v/>
      </c>
      <c r="B280" t="str">
        <f ca="1">[1]polls!$C280</f>
        <v/>
      </c>
      <c r="C280" s="13" t="str">
        <f ca="1">[1]polls!$H280</f>
        <v/>
      </c>
      <c r="D280" s="4" t="e">
        <f ca="1">MONTH([1]polls!$F280)&amp;"/"&amp;DAY([1]polls!$F280)&amp;" - "&amp;MONTH([1]polls!$G280)&amp;"/"&amp;DAY([1]polls!G280)</f>
        <v>#VALUE!</v>
      </c>
      <c r="E280" s="13" t="str">
        <f ca="1">[1]polls!I280</f>
        <v/>
      </c>
      <c r="F280" s="13" t="str">
        <f ca="1">[1]polls!J280</f>
        <v/>
      </c>
      <c r="G280" t="str">
        <f ca="1">[1]polls!$BF280</f>
        <v/>
      </c>
      <c r="H280" t="str">
        <f ca="1">[1]polls!$BG280</f>
        <v/>
      </c>
      <c r="I280" t="str">
        <f ca="1">[1]polls!$BJ280</f>
        <v>-</v>
      </c>
    </row>
    <row r="281" spans="1:9">
      <c r="A281" t="str">
        <f ca="1">[1]polls!$E281</f>
        <v/>
      </c>
      <c r="B281" t="str">
        <f ca="1">[1]polls!$C281</f>
        <v/>
      </c>
      <c r="C281" s="13" t="str">
        <f ca="1">[1]polls!$H281</f>
        <v/>
      </c>
      <c r="D281" s="4" t="e">
        <f ca="1">MONTH([1]polls!$F281)&amp;"/"&amp;DAY([1]polls!$F281)&amp;" - "&amp;MONTH([1]polls!$G281)&amp;"/"&amp;DAY([1]polls!G281)</f>
        <v>#VALUE!</v>
      </c>
      <c r="E281" s="13" t="str">
        <f ca="1">[1]polls!I281</f>
        <v/>
      </c>
      <c r="F281" s="13" t="str">
        <f ca="1">[1]polls!J281</f>
        <v/>
      </c>
      <c r="G281" t="str">
        <f ca="1">[1]polls!$BF281</f>
        <v/>
      </c>
      <c r="H281" t="str">
        <f ca="1">[1]polls!$BG281</f>
        <v/>
      </c>
      <c r="I281" t="str">
        <f ca="1">[1]polls!$BJ281</f>
        <v>-</v>
      </c>
    </row>
    <row r="282" spans="1:9">
      <c r="A282" t="str">
        <f ca="1">[1]polls!$E282</f>
        <v/>
      </c>
      <c r="B282" t="str">
        <f ca="1">[1]polls!$C282</f>
        <v/>
      </c>
      <c r="C282" s="13" t="str">
        <f ca="1">[1]polls!$H282</f>
        <v/>
      </c>
      <c r="D282" s="4" t="e">
        <f ca="1">MONTH([1]polls!$F282)&amp;"/"&amp;DAY([1]polls!$F282)&amp;" - "&amp;MONTH([1]polls!$G282)&amp;"/"&amp;DAY([1]polls!G282)</f>
        <v>#VALUE!</v>
      </c>
      <c r="E282" s="13" t="str">
        <f ca="1">[1]polls!I282</f>
        <v/>
      </c>
      <c r="F282" s="13" t="str">
        <f ca="1">[1]polls!J282</f>
        <v/>
      </c>
      <c r="G282" t="str">
        <f ca="1">[1]polls!$BF282</f>
        <v/>
      </c>
      <c r="H282" t="str">
        <f ca="1">[1]polls!$BG282</f>
        <v/>
      </c>
      <c r="I282" t="str">
        <f ca="1">[1]polls!$BJ282</f>
        <v>-</v>
      </c>
    </row>
    <row r="283" spans="1:9">
      <c r="A283" t="str">
        <f ca="1">[1]polls!$E283</f>
        <v/>
      </c>
      <c r="B283" t="str">
        <f ca="1">[1]polls!$C283</f>
        <v/>
      </c>
      <c r="C283" s="13" t="str">
        <f ca="1">[1]polls!$H283</f>
        <v/>
      </c>
      <c r="D283" s="4" t="e">
        <f ca="1">MONTH([1]polls!$F283)&amp;"/"&amp;DAY([1]polls!$F283)&amp;" - "&amp;MONTH([1]polls!$G283)&amp;"/"&amp;DAY([1]polls!G283)</f>
        <v>#VALUE!</v>
      </c>
      <c r="E283" s="13" t="str">
        <f ca="1">[1]polls!I283</f>
        <v/>
      </c>
      <c r="F283" s="13" t="str">
        <f ca="1">[1]polls!J283</f>
        <v/>
      </c>
      <c r="G283" t="str">
        <f ca="1">[1]polls!$BF283</f>
        <v/>
      </c>
      <c r="H283" t="str">
        <f ca="1">[1]polls!$BG283</f>
        <v/>
      </c>
      <c r="I283" t="str">
        <f ca="1">[1]polls!$BJ283</f>
        <v>-</v>
      </c>
    </row>
    <row r="284" spans="1:9">
      <c r="A284" t="str">
        <f ca="1">[1]polls!$E284</f>
        <v/>
      </c>
      <c r="B284" t="str">
        <f ca="1">[1]polls!$C284</f>
        <v/>
      </c>
      <c r="C284" s="13" t="str">
        <f ca="1">[1]polls!$H284</f>
        <v/>
      </c>
      <c r="D284" s="4" t="e">
        <f ca="1">MONTH([1]polls!$F284)&amp;"/"&amp;DAY([1]polls!$F284)&amp;" - "&amp;MONTH([1]polls!$G284)&amp;"/"&amp;DAY([1]polls!G284)</f>
        <v>#VALUE!</v>
      </c>
      <c r="E284" s="13" t="str">
        <f ca="1">[1]polls!I284</f>
        <v/>
      </c>
      <c r="F284" s="13" t="str">
        <f ca="1">[1]polls!J284</f>
        <v/>
      </c>
      <c r="G284" t="str">
        <f ca="1">[1]polls!$BF284</f>
        <v/>
      </c>
      <c r="H284" t="str">
        <f ca="1">[1]polls!$BG284</f>
        <v/>
      </c>
      <c r="I284" t="str">
        <f ca="1">[1]polls!$BJ284</f>
        <v>-</v>
      </c>
    </row>
    <row r="285" spans="1:9">
      <c r="A285" t="str">
        <f ca="1">[1]polls!$E285</f>
        <v/>
      </c>
      <c r="B285" t="str">
        <f ca="1">[1]polls!$C285</f>
        <v/>
      </c>
      <c r="C285" s="13" t="str">
        <f ca="1">[1]polls!$H285</f>
        <v/>
      </c>
      <c r="D285" s="4" t="e">
        <f ca="1">MONTH([1]polls!$F285)&amp;"/"&amp;DAY([1]polls!$F285)&amp;" - "&amp;MONTH([1]polls!$G285)&amp;"/"&amp;DAY([1]polls!G285)</f>
        <v>#VALUE!</v>
      </c>
      <c r="E285" s="13" t="str">
        <f ca="1">[1]polls!I285</f>
        <v/>
      </c>
      <c r="F285" s="13" t="str">
        <f ca="1">[1]polls!J285</f>
        <v/>
      </c>
      <c r="G285" t="str">
        <f ca="1">[1]polls!$BF285</f>
        <v/>
      </c>
      <c r="H285" t="str">
        <f ca="1">[1]polls!$BG285</f>
        <v/>
      </c>
      <c r="I285" t="str">
        <f ca="1">[1]polls!$BJ285</f>
        <v>-</v>
      </c>
    </row>
    <row r="286" spans="1:9">
      <c r="A286" t="str">
        <f ca="1">[1]polls!$E286</f>
        <v/>
      </c>
      <c r="B286" t="str">
        <f ca="1">[1]polls!$C286</f>
        <v/>
      </c>
      <c r="C286" s="13" t="str">
        <f ca="1">[1]polls!$H286</f>
        <v/>
      </c>
      <c r="D286" s="4" t="e">
        <f ca="1">MONTH([1]polls!$F286)&amp;"/"&amp;DAY([1]polls!$F286)&amp;" - "&amp;MONTH([1]polls!$G286)&amp;"/"&amp;DAY([1]polls!G286)</f>
        <v>#VALUE!</v>
      </c>
      <c r="E286" s="13" t="str">
        <f ca="1">[1]polls!I286</f>
        <v/>
      </c>
      <c r="F286" s="13" t="str">
        <f ca="1">[1]polls!J286</f>
        <v/>
      </c>
      <c r="G286" t="str">
        <f ca="1">[1]polls!$BF286</f>
        <v/>
      </c>
      <c r="H286" t="str">
        <f ca="1">[1]polls!$BG286</f>
        <v/>
      </c>
      <c r="I286" t="str">
        <f ca="1">[1]polls!$BJ286</f>
        <v>-</v>
      </c>
    </row>
    <row r="287" spans="1:9">
      <c r="A287" t="str">
        <f ca="1">[1]polls!$E287</f>
        <v/>
      </c>
      <c r="B287" t="str">
        <f ca="1">[1]polls!$C287</f>
        <v/>
      </c>
      <c r="C287" s="13" t="str">
        <f ca="1">[1]polls!$H287</f>
        <v/>
      </c>
      <c r="D287" s="4" t="e">
        <f ca="1">MONTH([1]polls!$F287)&amp;"/"&amp;DAY([1]polls!$F287)&amp;" - "&amp;MONTH([1]polls!$G287)&amp;"/"&amp;DAY([1]polls!G287)</f>
        <v>#VALUE!</v>
      </c>
      <c r="E287" s="13" t="str">
        <f ca="1">[1]polls!I287</f>
        <v/>
      </c>
      <c r="F287" s="13" t="str">
        <f ca="1">[1]polls!J287</f>
        <v/>
      </c>
      <c r="G287" t="str">
        <f ca="1">[1]polls!$BF287</f>
        <v/>
      </c>
      <c r="H287" t="str">
        <f ca="1">[1]polls!$BG287</f>
        <v/>
      </c>
      <c r="I287" t="str">
        <f ca="1">[1]polls!$BJ287</f>
        <v>-</v>
      </c>
    </row>
    <row r="288" spans="1:9">
      <c r="A288" t="str">
        <f ca="1">[1]polls!$E288</f>
        <v/>
      </c>
      <c r="B288" t="str">
        <f ca="1">[1]polls!$C288</f>
        <v/>
      </c>
      <c r="C288" s="13" t="str">
        <f ca="1">[1]polls!$H288</f>
        <v/>
      </c>
      <c r="D288" s="4" t="e">
        <f ca="1">MONTH([1]polls!$F288)&amp;"/"&amp;DAY([1]polls!$F288)&amp;" - "&amp;MONTH([1]polls!$G288)&amp;"/"&amp;DAY([1]polls!G288)</f>
        <v>#VALUE!</v>
      </c>
      <c r="E288" s="13" t="str">
        <f ca="1">[1]polls!I288</f>
        <v/>
      </c>
      <c r="F288" s="13" t="str">
        <f ca="1">[1]polls!J288</f>
        <v/>
      </c>
      <c r="G288" t="str">
        <f ca="1">[1]polls!$BF288</f>
        <v/>
      </c>
      <c r="H288" t="str">
        <f ca="1">[1]polls!$BG288</f>
        <v/>
      </c>
      <c r="I288" t="str">
        <f ca="1">[1]polls!$BJ288</f>
        <v>-</v>
      </c>
    </row>
    <row r="289" spans="1:9">
      <c r="A289" t="str">
        <f ca="1">[1]polls!$E289</f>
        <v/>
      </c>
      <c r="B289" t="str">
        <f ca="1">[1]polls!$C289</f>
        <v/>
      </c>
      <c r="C289" s="13" t="str">
        <f ca="1">[1]polls!$H289</f>
        <v/>
      </c>
      <c r="D289" s="4" t="e">
        <f ca="1">MONTH([1]polls!$F289)&amp;"/"&amp;DAY([1]polls!$F289)&amp;" - "&amp;MONTH([1]polls!$G289)&amp;"/"&amp;DAY([1]polls!G289)</f>
        <v>#VALUE!</v>
      </c>
      <c r="E289" s="13" t="str">
        <f ca="1">[1]polls!I289</f>
        <v/>
      </c>
      <c r="F289" s="13" t="str">
        <f ca="1">[1]polls!J289</f>
        <v/>
      </c>
      <c r="G289" t="str">
        <f ca="1">[1]polls!$BF289</f>
        <v/>
      </c>
      <c r="H289" t="str">
        <f ca="1">[1]polls!$BG289</f>
        <v/>
      </c>
      <c r="I289" t="str">
        <f ca="1">[1]polls!$BJ289</f>
        <v>-</v>
      </c>
    </row>
    <row r="290" spans="1:9">
      <c r="A290" t="str">
        <f ca="1">[1]polls!$E290</f>
        <v/>
      </c>
      <c r="B290" t="str">
        <f ca="1">[1]polls!$C290</f>
        <v/>
      </c>
      <c r="C290" s="13" t="str">
        <f ca="1">[1]polls!$H290</f>
        <v/>
      </c>
      <c r="D290" s="4" t="e">
        <f ca="1">MONTH([1]polls!$F290)&amp;"/"&amp;DAY([1]polls!$F290)&amp;" - "&amp;MONTH([1]polls!$G290)&amp;"/"&amp;DAY([1]polls!G290)</f>
        <v>#VALUE!</v>
      </c>
      <c r="E290" s="13" t="str">
        <f ca="1">[1]polls!I290</f>
        <v/>
      </c>
      <c r="F290" s="13" t="str">
        <f ca="1">[1]polls!J290</f>
        <v/>
      </c>
      <c r="G290" t="str">
        <f ca="1">[1]polls!$BF290</f>
        <v/>
      </c>
      <c r="H290" t="str">
        <f ca="1">[1]polls!$BG290</f>
        <v/>
      </c>
      <c r="I290" t="str">
        <f ca="1">[1]polls!$BJ290</f>
        <v>-</v>
      </c>
    </row>
    <row r="291" spans="1:9">
      <c r="A291" t="str">
        <f ca="1">[1]polls!$E291</f>
        <v/>
      </c>
      <c r="B291" t="str">
        <f ca="1">[1]polls!$C291</f>
        <v/>
      </c>
      <c r="C291" s="13" t="str">
        <f ca="1">[1]polls!$H291</f>
        <v/>
      </c>
      <c r="D291" s="4" t="e">
        <f ca="1">MONTH([1]polls!$F291)&amp;"/"&amp;DAY([1]polls!$F291)&amp;" - "&amp;MONTH([1]polls!$G291)&amp;"/"&amp;DAY([1]polls!G291)</f>
        <v>#VALUE!</v>
      </c>
      <c r="E291" s="13" t="str">
        <f ca="1">[1]polls!I291</f>
        <v/>
      </c>
      <c r="F291" s="13" t="str">
        <f ca="1">[1]polls!J291</f>
        <v/>
      </c>
      <c r="G291" t="str">
        <f ca="1">[1]polls!$BF291</f>
        <v/>
      </c>
      <c r="H291" t="str">
        <f ca="1">[1]polls!$BG291</f>
        <v/>
      </c>
      <c r="I291" t="str">
        <f ca="1">[1]polls!$BJ291</f>
        <v>-</v>
      </c>
    </row>
    <row r="292" spans="1:9">
      <c r="A292" t="str">
        <f ca="1">[1]polls!$E292</f>
        <v/>
      </c>
      <c r="B292" t="str">
        <f ca="1">[1]polls!$C292</f>
        <v/>
      </c>
      <c r="C292" s="13" t="str">
        <f ca="1">[1]polls!$H292</f>
        <v/>
      </c>
      <c r="D292" s="4" t="e">
        <f ca="1">MONTH([1]polls!$F292)&amp;"/"&amp;DAY([1]polls!$F292)&amp;" - "&amp;MONTH([1]polls!$G292)&amp;"/"&amp;DAY([1]polls!G292)</f>
        <v>#VALUE!</v>
      </c>
      <c r="E292" s="13" t="str">
        <f ca="1">[1]polls!I292</f>
        <v/>
      </c>
      <c r="F292" s="13" t="str">
        <f ca="1">[1]polls!J292</f>
        <v/>
      </c>
      <c r="G292" t="str">
        <f ca="1">[1]polls!$BF292</f>
        <v/>
      </c>
      <c r="H292" t="str">
        <f ca="1">[1]polls!$BG292</f>
        <v/>
      </c>
      <c r="I292" t="str">
        <f ca="1">[1]polls!$BJ292</f>
        <v>-</v>
      </c>
    </row>
    <row r="293" spans="1:9">
      <c r="A293" t="str">
        <f ca="1">[1]polls!$E293</f>
        <v/>
      </c>
      <c r="B293" t="str">
        <f ca="1">[1]polls!$C293</f>
        <v/>
      </c>
      <c r="C293" s="13" t="str">
        <f ca="1">[1]polls!$H293</f>
        <v/>
      </c>
      <c r="D293" s="4" t="e">
        <f ca="1">MONTH([1]polls!$F293)&amp;"/"&amp;DAY([1]polls!$F293)&amp;" - "&amp;MONTH([1]polls!$G293)&amp;"/"&amp;DAY([1]polls!G293)</f>
        <v>#VALUE!</v>
      </c>
      <c r="E293" s="13" t="str">
        <f ca="1">[1]polls!I293</f>
        <v/>
      </c>
      <c r="F293" s="13" t="str">
        <f ca="1">[1]polls!J293</f>
        <v/>
      </c>
      <c r="G293" t="str">
        <f ca="1">[1]polls!$BF293</f>
        <v/>
      </c>
      <c r="H293" t="str">
        <f ca="1">[1]polls!$BG293</f>
        <v/>
      </c>
      <c r="I293" t="str">
        <f ca="1">[1]polls!$BJ293</f>
        <v>-</v>
      </c>
    </row>
    <row r="294" spans="1:9">
      <c r="A294" t="str">
        <f ca="1">[1]polls!$E294</f>
        <v/>
      </c>
      <c r="B294" t="str">
        <f ca="1">[1]polls!$C294</f>
        <v/>
      </c>
      <c r="C294" s="13" t="str">
        <f ca="1">[1]polls!$H294</f>
        <v/>
      </c>
      <c r="D294" s="4" t="e">
        <f ca="1">MONTH([1]polls!$F294)&amp;"/"&amp;DAY([1]polls!$F294)&amp;" - "&amp;MONTH([1]polls!$G294)&amp;"/"&amp;DAY([1]polls!G294)</f>
        <v>#VALUE!</v>
      </c>
      <c r="E294" s="13" t="str">
        <f ca="1">[1]polls!I294</f>
        <v/>
      </c>
      <c r="F294" s="13" t="str">
        <f ca="1">[1]polls!J294</f>
        <v/>
      </c>
      <c r="G294" t="str">
        <f ca="1">[1]polls!$BF294</f>
        <v/>
      </c>
      <c r="H294" t="str">
        <f ca="1">[1]polls!$BG294</f>
        <v/>
      </c>
      <c r="I294" t="str">
        <f ca="1">[1]polls!$BJ294</f>
        <v>-</v>
      </c>
    </row>
    <row r="295" spans="1:9">
      <c r="A295" t="str">
        <f ca="1">[1]polls!$E295</f>
        <v/>
      </c>
      <c r="B295" t="str">
        <f ca="1">[1]polls!$C295</f>
        <v/>
      </c>
      <c r="C295" s="13" t="str">
        <f ca="1">[1]polls!$H295</f>
        <v/>
      </c>
      <c r="D295" s="4" t="e">
        <f ca="1">MONTH([1]polls!$F295)&amp;"/"&amp;DAY([1]polls!$F295)&amp;" - "&amp;MONTH([1]polls!$G295)&amp;"/"&amp;DAY([1]polls!G295)</f>
        <v>#VALUE!</v>
      </c>
      <c r="E295" s="13" t="str">
        <f ca="1">[1]polls!I295</f>
        <v/>
      </c>
      <c r="F295" s="13" t="str">
        <f ca="1">[1]polls!J295</f>
        <v/>
      </c>
      <c r="G295" t="str">
        <f ca="1">[1]polls!$BF295</f>
        <v/>
      </c>
      <c r="H295" t="str">
        <f ca="1">[1]polls!$BG295</f>
        <v/>
      </c>
      <c r="I295" t="str">
        <f ca="1">[1]polls!$BJ295</f>
        <v>-</v>
      </c>
    </row>
    <row r="296" spans="1:9">
      <c r="A296" t="str">
        <f ca="1">[1]polls!$E296</f>
        <v/>
      </c>
      <c r="B296" t="str">
        <f ca="1">[1]polls!$C296</f>
        <v/>
      </c>
      <c r="C296" s="13" t="str">
        <f ca="1">[1]polls!$H296</f>
        <v/>
      </c>
      <c r="D296" s="4" t="e">
        <f ca="1">MONTH([1]polls!$F296)&amp;"/"&amp;DAY([1]polls!$F296)&amp;" - "&amp;MONTH([1]polls!$G296)&amp;"/"&amp;DAY([1]polls!G296)</f>
        <v>#VALUE!</v>
      </c>
      <c r="E296" s="13" t="str">
        <f ca="1">[1]polls!I296</f>
        <v/>
      </c>
      <c r="F296" s="13" t="str">
        <f ca="1">[1]polls!J296</f>
        <v/>
      </c>
      <c r="G296" t="str">
        <f ca="1">[1]polls!$BF296</f>
        <v/>
      </c>
      <c r="H296" t="str">
        <f ca="1">[1]polls!$BG296</f>
        <v/>
      </c>
      <c r="I296" t="str">
        <f ca="1">[1]polls!$BJ296</f>
        <v>-</v>
      </c>
    </row>
    <row r="297" spans="1:9">
      <c r="A297" t="str">
        <f ca="1">[1]polls!$E297</f>
        <v/>
      </c>
      <c r="B297" t="str">
        <f ca="1">[1]polls!$C297</f>
        <v/>
      </c>
      <c r="C297" s="13" t="str">
        <f ca="1">[1]polls!$H297</f>
        <v/>
      </c>
      <c r="D297" s="4" t="e">
        <f ca="1">MONTH([1]polls!$F297)&amp;"/"&amp;DAY([1]polls!$F297)&amp;" - "&amp;MONTH([1]polls!$G297)&amp;"/"&amp;DAY([1]polls!G297)</f>
        <v>#VALUE!</v>
      </c>
      <c r="E297" s="13" t="str">
        <f ca="1">[1]polls!I297</f>
        <v/>
      </c>
      <c r="F297" s="13" t="str">
        <f ca="1">[1]polls!J297</f>
        <v/>
      </c>
      <c r="G297" t="str">
        <f ca="1">[1]polls!$BF297</f>
        <v/>
      </c>
      <c r="H297" t="str">
        <f ca="1">[1]polls!$BG297</f>
        <v/>
      </c>
      <c r="I297" t="str">
        <f ca="1">[1]polls!$BJ297</f>
        <v>-</v>
      </c>
    </row>
    <row r="298" spans="1:9">
      <c r="A298" t="str">
        <f ca="1">[1]polls!$E298</f>
        <v/>
      </c>
      <c r="B298" t="str">
        <f ca="1">[1]polls!$C298</f>
        <v/>
      </c>
      <c r="C298" s="13" t="str">
        <f ca="1">[1]polls!$H298</f>
        <v/>
      </c>
      <c r="D298" s="4" t="e">
        <f ca="1">MONTH([1]polls!$F298)&amp;"/"&amp;DAY([1]polls!$F298)&amp;" - "&amp;MONTH([1]polls!$G298)&amp;"/"&amp;DAY([1]polls!G298)</f>
        <v>#VALUE!</v>
      </c>
      <c r="E298" s="13" t="str">
        <f ca="1">[1]polls!I298</f>
        <v/>
      </c>
      <c r="F298" s="13" t="str">
        <f ca="1">[1]polls!J298</f>
        <v/>
      </c>
      <c r="G298" t="str">
        <f ca="1">[1]polls!$BF298</f>
        <v/>
      </c>
      <c r="H298" t="str">
        <f ca="1">[1]polls!$BG298</f>
        <v/>
      </c>
      <c r="I298" t="str">
        <f ca="1">[1]polls!$BJ298</f>
        <v>-</v>
      </c>
    </row>
    <row r="299" spans="1:9">
      <c r="A299" t="str">
        <f ca="1">[1]polls!$E299</f>
        <v/>
      </c>
      <c r="B299" t="str">
        <f ca="1">[1]polls!$C299</f>
        <v/>
      </c>
      <c r="C299" s="13" t="str">
        <f ca="1">[1]polls!$H299</f>
        <v/>
      </c>
      <c r="D299" s="4" t="e">
        <f ca="1">MONTH([1]polls!$F299)&amp;"/"&amp;DAY([1]polls!$F299)&amp;" - "&amp;MONTH([1]polls!$G299)&amp;"/"&amp;DAY([1]polls!G299)</f>
        <v>#VALUE!</v>
      </c>
      <c r="E299" s="13" t="str">
        <f ca="1">[1]polls!I299</f>
        <v/>
      </c>
      <c r="F299" s="13" t="str">
        <f ca="1">[1]polls!J299</f>
        <v/>
      </c>
      <c r="G299" t="str">
        <f ca="1">[1]polls!$BF299</f>
        <v/>
      </c>
      <c r="H299" t="str">
        <f ca="1">[1]polls!$BG299</f>
        <v/>
      </c>
      <c r="I299" t="str">
        <f ca="1">[1]polls!$BJ299</f>
        <v>-</v>
      </c>
    </row>
    <row r="300" spans="1:9">
      <c r="A300" t="str">
        <f ca="1">[1]polls!$E300</f>
        <v/>
      </c>
      <c r="B300" t="str">
        <f ca="1">[1]polls!$C300</f>
        <v/>
      </c>
      <c r="C300" s="13" t="str">
        <f ca="1">[1]polls!$H300</f>
        <v/>
      </c>
      <c r="D300" s="4" t="e">
        <f ca="1">MONTH([1]polls!$F300)&amp;"/"&amp;DAY([1]polls!$F300)&amp;" - "&amp;MONTH([1]polls!$G300)&amp;"/"&amp;DAY([1]polls!G300)</f>
        <v>#VALUE!</v>
      </c>
      <c r="E300" s="13" t="str">
        <f ca="1">[1]polls!I300</f>
        <v/>
      </c>
      <c r="F300" s="13" t="str">
        <f ca="1">[1]polls!J300</f>
        <v/>
      </c>
      <c r="G300" t="str">
        <f ca="1">[1]polls!$BF300</f>
        <v/>
      </c>
      <c r="H300" t="str">
        <f ca="1">[1]polls!$BG300</f>
        <v/>
      </c>
      <c r="I300" t="str">
        <f ca="1">[1]polls!$BJ300</f>
        <v>-</v>
      </c>
    </row>
    <row r="301" spans="1:9">
      <c r="A301" t="str">
        <f ca="1">[1]polls!$E301</f>
        <v/>
      </c>
      <c r="B301" t="str">
        <f ca="1">[1]polls!$C301</f>
        <v/>
      </c>
      <c r="C301" s="13" t="str">
        <f ca="1">[1]polls!$H301</f>
        <v/>
      </c>
      <c r="D301" s="4" t="e">
        <f ca="1">MONTH([1]polls!$F301)&amp;"/"&amp;DAY([1]polls!$F301)&amp;" - "&amp;MONTH([1]polls!$G301)&amp;"/"&amp;DAY([1]polls!G301)</f>
        <v>#VALUE!</v>
      </c>
      <c r="E301" s="13" t="str">
        <f ca="1">[1]polls!I301</f>
        <v/>
      </c>
      <c r="F301" s="13" t="str">
        <f ca="1">[1]polls!J301</f>
        <v/>
      </c>
      <c r="G301" t="str">
        <f ca="1">[1]polls!$BF301</f>
        <v/>
      </c>
      <c r="H301" t="str">
        <f ca="1">[1]polls!$BG301</f>
        <v/>
      </c>
      <c r="I301" t="str">
        <f ca="1">[1]polls!$BJ301</f>
        <v>-</v>
      </c>
    </row>
    <row r="302" spans="1:9">
      <c r="A302" t="str">
        <f ca="1">[1]polls!$E302</f>
        <v/>
      </c>
      <c r="B302" t="str">
        <f ca="1">[1]polls!$C302</f>
        <v/>
      </c>
      <c r="C302" s="13" t="str">
        <f ca="1">[1]polls!$H302</f>
        <v/>
      </c>
      <c r="D302" s="4" t="e">
        <f ca="1">MONTH([1]polls!$F302)&amp;"/"&amp;DAY([1]polls!$F302)&amp;" - "&amp;MONTH([1]polls!$G302)&amp;"/"&amp;DAY([1]polls!G302)</f>
        <v>#VALUE!</v>
      </c>
      <c r="E302" s="13" t="str">
        <f ca="1">[1]polls!I302</f>
        <v/>
      </c>
      <c r="F302" s="13" t="str">
        <f ca="1">[1]polls!J302</f>
        <v/>
      </c>
      <c r="G302" t="str">
        <f ca="1">[1]polls!$BF302</f>
        <v/>
      </c>
      <c r="H302" t="str">
        <f ca="1">[1]polls!$BG302</f>
        <v/>
      </c>
      <c r="I302" t="str">
        <f ca="1">[1]polls!$BJ302</f>
        <v>-</v>
      </c>
    </row>
    <row r="303" spans="1:9">
      <c r="A303" t="str">
        <f ca="1">[1]polls!$E303</f>
        <v/>
      </c>
      <c r="B303" t="str">
        <f ca="1">[1]polls!$C303</f>
        <v/>
      </c>
      <c r="C303" s="13" t="str">
        <f ca="1">[1]polls!$H303</f>
        <v/>
      </c>
      <c r="D303" s="4" t="e">
        <f ca="1">MONTH([1]polls!$F303)&amp;"/"&amp;DAY([1]polls!$F303)&amp;" - "&amp;MONTH([1]polls!$G303)&amp;"/"&amp;DAY([1]polls!G303)</f>
        <v>#VALUE!</v>
      </c>
      <c r="E303" s="13" t="str">
        <f ca="1">[1]polls!I303</f>
        <v/>
      </c>
      <c r="F303" s="13" t="str">
        <f ca="1">[1]polls!J303</f>
        <v/>
      </c>
      <c r="G303" t="str">
        <f ca="1">[1]polls!$BF303</f>
        <v/>
      </c>
      <c r="H303" t="str">
        <f ca="1">[1]polls!$BG303</f>
        <v/>
      </c>
      <c r="I303" t="str">
        <f ca="1">[1]polls!$BJ303</f>
        <v>-</v>
      </c>
    </row>
    <row r="304" spans="1:9">
      <c r="A304" t="str">
        <f ca="1">[1]polls!$E304</f>
        <v/>
      </c>
      <c r="B304" t="str">
        <f ca="1">[1]polls!$C304</f>
        <v/>
      </c>
      <c r="C304" s="13" t="str">
        <f ca="1">[1]polls!$H304</f>
        <v/>
      </c>
      <c r="D304" s="4" t="e">
        <f ca="1">MONTH([1]polls!$F304)&amp;"/"&amp;DAY([1]polls!$F304)&amp;" - "&amp;MONTH([1]polls!$G304)&amp;"/"&amp;DAY([1]polls!G304)</f>
        <v>#VALUE!</v>
      </c>
      <c r="E304" s="13" t="str">
        <f ca="1">[1]polls!I304</f>
        <v/>
      </c>
      <c r="F304" s="13" t="str">
        <f ca="1">[1]polls!J304</f>
        <v/>
      </c>
      <c r="G304" t="str">
        <f ca="1">[1]polls!$BF304</f>
        <v/>
      </c>
      <c r="H304" t="str">
        <f ca="1">[1]polls!$BG304</f>
        <v/>
      </c>
      <c r="I304" t="str">
        <f ca="1">[1]polls!$BJ304</f>
        <v>-</v>
      </c>
    </row>
    <row r="305" spans="1:9">
      <c r="A305" t="str">
        <f ca="1">[1]polls!$E305</f>
        <v/>
      </c>
      <c r="B305" t="str">
        <f ca="1">[1]polls!$C305</f>
        <v/>
      </c>
      <c r="C305" s="13" t="str">
        <f ca="1">[1]polls!$H305</f>
        <v/>
      </c>
      <c r="D305" s="4" t="e">
        <f ca="1">MONTH([1]polls!$F305)&amp;"/"&amp;DAY([1]polls!$F305)&amp;" - "&amp;MONTH([1]polls!$G305)&amp;"/"&amp;DAY([1]polls!G305)</f>
        <v>#VALUE!</v>
      </c>
      <c r="E305" s="13" t="str">
        <f ca="1">[1]polls!I305</f>
        <v/>
      </c>
      <c r="F305" s="13" t="str">
        <f ca="1">[1]polls!J305</f>
        <v/>
      </c>
      <c r="G305" t="str">
        <f ca="1">[1]polls!$BF305</f>
        <v/>
      </c>
      <c r="H305" t="str">
        <f ca="1">[1]polls!$BG305</f>
        <v/>
      </c>
      <c r="I305" t="str">
        <f ca="1">[1]polls!$BJ305</f>
        <v>-</v>
      </c>
    </row>
    <row r="306" spans="1:9">
      <c r="A306" t="str">
        <f ca="1">[1]polls!$E306</f>
        <v/>
      </c>
      <c r="B306" t="str">
        <f ca="1">[1]polls!$C306</f>
        <v/>
      </c>
      <c r="C306" s="13" t="str">
        <f ca="1">[1]polls!$H306</f>
        <v/>
      </c>
      <c r="D306" s="4" t="e">
        <f ca="1">MONTH([1]polls!$F306)&amp;"/"&amp;DAY([1]polls!$F306)&amp;" - "&amp;MONTH([1]polls!$G306)&amp;"/"&amp;DAY([1]polls!G306)</f>
        <v>#VALUE!</v>
      </c>
      <c r="E306" s="13" t="str">
        <f ca="1">[1]polls!I306</f>
        <v/>
      </c>
      <c r="F306" s="13" t="str">
        <f ca="1">[1]polls!J306</f>
        <v/>
      </c>
      <c r="G306" t="str">
        <f ca="1">[1]polls!$BF306</f>
        <v/>
      </c>
      <c r="H306" t="str">
        <f ca="1">[1]polls!$BG306</f>
        <v/>
      </c>
      <c r="I306" t="str">
        <f ca="1">[1]polls!$BJ306</f>
        <v>-</v>
      </c>
    </row>
    <row r="307" spans="1:9">
      <c r="A307" t="str">
        <f ca="1">[1]polls!$E307</f>
        <v/>
      </c>
      <c r="B307" t="str">
        <f ca="1">[1]polls!$C307</f>
        <v/>
      </c>
      <c r="C307" s="13" t="str">
        <f ca="1">[1]polls!$H307</f>
        <v/>
      </c>
      <c r="D307" s="4" t="e">
        <f ca="1">MONTH([1]polls!$F307)&amp;"/"&amp;DAY([1]polls!$F307)&amp;" - "&amp;MONTH([1]polls!$G307)&amp;"/"&amp;DAY([1]polls!G307)</f>
        <v>#VALUE!</v>
      </c>
      <c r="E307" s="13" t="str">
        <f ca="1">[1]polls!I307</f>
        <v/>
      </c>
      <c r="F307" s="13" t="str">
        <f ca="1">[1]polls!J307</f>
        <v/>
      </c>
      <c r="G307" t="str">
        <f ca="1">[1]polls!$BF307</f>
        <v/>
      </c>
      <c r="H307" t="str">
        <f ca="1">[1]polls!$BG307</f>
        <v/>
      </c>
      <c r="I307" t="str">
        <f ca="1">[1]polls!$BJ307</f>
        <v>-</v>
      </c>
    </row>
    <row r="308" spans="1:9">
      <c r="A308" t="str">
        <f ca="1">[1]polls!$E308</f>
        <v/>
      </c>
      <c r="B308" t="str">
        <f ca="1">[1]polls!$C308</f>
        <v/>
      </c>
      <c r="C308" s="13" t="str">
        <f ca="1">[1]polls!$H308</f>
        <v/>
      </c>
      <c r="D308" s="4" t="e">
        <f ca="1">MONTH([1]polls!$F308)&amp;"/"&amp;DAY([1]polls!$F308)&amp;" - "&amp;MONTH([1]polls!$G308)&amp;"/"&amp;DAY([1]polls!G308)</f>
        <v>#VALUE!</v>
      </c>
      <c r="E308" s="13" t="str">
        <f ca="1">[1]polls!I308</f>
        <v/>
      </c>
      <c r="F308" s="13" t="str">
        <f ca="1">[1]polls!J308</f>
        <v/>
      </c>
      <c r="G308" t="str">
        <f ca="1">[1]polls!$BF308</f>
        <v/>
      </c>
      <c r="H308" t="str">
        <f ca="1">[1]polls!$BG308</f>
        <v/>
      </c>
      <c r="I308" t="str">
        <f ca="1">[1]polls!$BJ308</f>
        <v>-</v>
      </c>
    </row>
    <row r="309" spans="1:9">
      <c r="A309" t="str">
        <f ca="1">[1]polls!$E309</f>
        <v/>
      </c>
      <c r="B309" t="str">
        <f ca="1">[1]polls!$C309</f>
        <v/>
      </c>
      <c r="C309" s="13" t="str">
        <f ca="1">[1]polls!$H309</f>
        <v/>
      </c>
      <c r="D309" s="4" t="e">
        <f ca="1">MONTH([1]polls!$F309)&amp;"/"&amp;DAY([1]polls!$F309)&amp;" - "&amp;MONTH([1]polls!$G309)&amp;"/"&amp;DAY([1]polls!G309)</f>
        <v>#VALUE!</v>
      </c>
      <c r="E309" s="13" t="str">
        <f ca="1">[1]polls!I309</f>
        <v/>
      </c>
      <c r="F309" s="13" t="str">
        <f ca="1">[1]polls!J309</f>
        <v/>
      </c>
      <c r="G309" t="str">
        <f ca="1">[1]polls!$BF309</f>
        <v/>
      </c>
      <c r="H309" t="str">
        <f ca="1">[1]polls!$BG309</f>
        <v/>
      </c>
      <c r="I309" t="str">
        <f ca="1">[1]polls!$BJ309</f>
        <v>-</v>
      </c>
    </row>
    <row r="310" spans="1:9">
      <c r="A310" t="str">
        <f ca="1">[1]polls!$E310</f>
        <v/>
      </c>
      <c r="B310" t="str">
        <f ca="1">[1]polls!$C310</f>
        <v/>
      </c>
      <c r="C310" s="13" t="str">
        <f ca="1">[1]polls!$H310</f>
        <v/>
      </c>
      <c r="D310" s="4" t="e">
        <f ca="1">MONTH([1]polls!$F310)&amp;"/"&amp;DAY([1]polls!$F310)&amp;" - "&amp;MONTH([1]polls!$G310)&amp;"/"&amp;DAY([1]polls!G310)</f>
        <v>#VALUE!</v>
      </c>
      <c r="E310" s="13" t="str">
        <f ca="1">[1]polls!I310</f>
        <v/>
      </c>
      <c r="F310" s="13" t="str">
        <f ca="1">[1]polls!J310</f>
        <v/>
      </c>
      <c r="G310" t="str">
        <f ca="1">[1]polls!$BF310</f>
        <v/>
      </c>
      <c r="H310" t="str">
        <f ca="1">[1]polls!$BG310</f>
        <v/>
      </c>
      <c r="I310" t="str">
        <f ca="1">[1]polls!$BJ310</f>
        <v>-</v>
      </c>
    </row>
    <row r="311" spans="1:9">
      <c r="A311" t="str">
        <f ca="1">[1]polls!$E311</f>
        <v/>
      </c>
      <c r="B311" t="str">
        <f ca="1">[1]polls!$C311</f>
        <v/>
      </c>
      <c r="C311" s="13" t="str">
        <f ca="1">[1]polls!$H311</f>
        <v/>
      </c>
      <c r="D311" s="4" t="e">
        <f ca="1">MONTH([1]polls!$F311)&amp;"/"&amp;DAY([1]polls!$F311)&amp;" - "&amp;MONTH([1]polls!$G311)&amp;"/"&amp;DAY([1]polls!G311)</f>
        <v>#VALUE!</v>
      </c>
      <c r="E311" s="13" t="str">
        <f ca="1">[1]polls!I311</f>
        <v/>
      </c>
      <c r="F311" s="13" t="str">
        <f ca="1">[1]polls!J311</f>
        <v/>
      </c>
      <c r="G311" t="str">
        <f ca="1">[1]polls!$BF311</f>
        <v/>
      </c>
      <c r="H311" t="str">
        <f ca="1">[1]polls!$BG311</f>
        <v/>
      </c>
      <c r="I311" t="str">
        <f ca="1">[1]polls!$BJ311</f>
        <v>-</v>
      </c>
    </row>
    <row r="312" spans="1:9">
      <c r="A312" t="str">
        <f ca="1">[1]polls!$E312</f>
        <v/>
      </c>
      <c r="B312" t="str">
        <f ca="1">[1]polls!$C312</f>
        <v/>
      </c>
      <c r="C312" s="13" t="str">
        <f ca="1">[1]polls!$H312</f>
        <v/>
      </c>
      <c r="D312" s="4" t="e">
        <f ca="1">MONTH([1]polls!$F312)&amp;"/"&amp;DAY([1]polls!$F312)&amp;" - "&amp;MONTH([1]polls!$G312)&amp;"/"&amp;DAY([1]polls!G312)</f>
        <v>#VALUE!</v>
      </c>
      <c r="E312" s="13" t="str">
        <f ca="1">[1]polls!I312</f>
        <v/>
      </c>
      <c r="F312" s="13" t="str">
        <f ca="1">[1]polls!J312</f>
        <v/>
      </c>
      <c r="G312" t="str">
        <f ca="1">[1]polls!$BF312</f>
        <v/>
      </c>
      <c r="H312" t="str">
        <f ca="1">[1]polls!$BG312</f>
        <v/>
      </c>
      <c r="I312" t="str">
        <f ca="1">[1]polls!$BJ312</f>
        <v>-</v>
      </c>
    </row>
    <row r="313" spans="1:9">
      <c r="A313" t="str">
        <f ca="1">[1]polls!$E313</f>
        <v/>
      </c>
      <c r="B313" t="str">
        <f ca="1">[1]polls!$C313</f>
        <v/>
      </c>
      <c r="C313" s="13" t="str">
        <f ca="1">[1]polls!$H313</f>
        <v/>
      </c>
      <c r="D313" s="4" t="e">
        <f ca="1">MONTH([1]polls!$F313)&amp;"/"&amp;DAY([1]polls!$F313)&amp;" - "&amp;MONTH([1]polls!$G313)&amp;"/"&amp;DAY([1]polls!G313)</f>
        <v>#VALUE!</v>
      </c>
      <c r="E313" s="13" t="str">
        <f ca="1">[1]polls!I313</f>
        <v/>
      </c>
      <c r="F313" s="13" t="str">
        <f ca="1">[1]polls!J313</f>
        <v/>
      </c>
      <c r="G313" t="str">
        <f ca="1">[1]polls!$BF313</f>
        <v/>
      </c>
      <c r="H313" t="str">
        <f ca="1">[1]polls!$BG313</f>
        <v/>
      </c>
      <c r="I313" t="str">
        <f ca="1">[1]polls!$BJ313</f>
        <v>-</v>
      </c>
    </row>
    <row r="314" spans="1:9">
      <c r="A314" t="str">
        <f ca="1">[1]polls!$E314</f>
        <v/>
      </c>
      <c r="B314" t="str">
        <f ca="1">[1]polls!$C314</f>
        <v/>
      </c>
      <c r="C314" s="13" t="str">
        <f ca="1">[1]polls!$H314</f>
        <v/>
      </c>
      <c r="D314" s="4" t="e">
        <f ca="1">MONTH([1]polls!$F314)&amp;"/"&amp;DAY([1]polls!$F314)&amp;" - "&amp;MONTH([1]polls!$G314)&amp;"/"&amp;DAY([1]polls!G314)</f>
        <v>#VALUE!</v>
      </c>
      <c r="E314" s="13" t="str">
        <f ca="1">[1]polls!I314</f>
        <v/>
      </c>
      <c r="F314" s="13" t="str">
        <f ca="1">[1]polls!J314</f>
        <v/>
      </c>
      <c r="G314" t="str">
        <f ca="1">[1]polls!$BF314</f>
        <v/>
      </c>
      <c r="H314" t="str">
        <f ca="1">[1]polls!$BG314</f>
        <v/>
      </c>
      <c r="I314" t="str">
        <f ca="1">[1]polls!$BJ314</f>
        <v>-</v>
      </c>
    </row>
    <row r="315" spans="1:9">
      <c r="A315" t="str">
        <f ca="1">[1]polls!$E315</f>
        <v/>
      </c>
      <c r="B315" t="str">
        <f ca="1">[1]polls!$C315</f>
        <v/>
      </c>
      <c r="C315" s="13" t="str">
        <f ca="1">[1]polls!$H315</f>
        <v/>
      </c>
      <c r="D315" s="4" t="e">
        <f ca="1">MONTH([1]polls!$F315)&amp;"/"&amp;DAY([1]polls!$F315)&amp;" - "&amp;MONTH([1]polls!$G315)&amp;"/"&amp;DAY([1]polls!G315)</f>
        <v>#VALUE!</v>
      </c>
      <c r="E315" s="13" t="str">
        <f ca="1">[1]polls!I315</f>
        <v/>
      </c>
      <c r="F315" s="13" t="str">
        <f ca="1">[1]polls!J315</f>
        <v/>
      </c>
      <c r="G315" t="str">
        <f ca="1">[1]polls!$BF315</f>
        <v/>
      </c>
      <c r="H315" t="str">
        <f ca="1">[1]polls!$BG315</f>
        <v/>
      </c>
      <c r="I315" t="str">
        <f ca="1">[1]polls!$BJ315</f>
        <v>-</v>
      </c>
    </row>
    <row r="316" spans="1:9">
      <c r="A316" t="str">
        <f ca="1">[1]polls!$E316</f>
        <v/>
      </c>
      <c r="B316" t="str">
        <f ca="1">[1]polls!$C316</f>
        <v/>
      </c>
      <c r="C316" s="13" t="str">
        <f ca="1">[1]polls!$H316</f>
        <v/>
      </c>
      <c r="D316" s="4" t="e">
        <f ca="1">MONTH([1]polls!$F316)&amp;"/"&amp;DAY([1]polls!$F316)&amp;" - "&amp;MONTH([1]polls!$G316)&amp;"/"&amp;DAY([1]polls!G316)</f>
        <v>#VALUE!</v>
      </c>
      <c r="E316" s="13" t="str">
        <f ca="1">[1]polls!I316</f>
        <v/>
      </c>
      <c r="F316" s="13" t="str">
        <f ca="1">[1]polls!J316</f>
        <v/>
      </c>
      <c r="G316" t="str">
        <f ca="1">[1]polls!$BF316</f>
        <v/>
      </c>
      <c r="H316" t="str">
        <f ca="1">[1]polls!$BG316</f>
        <v/>
      </c>
      <c r="I316" t="str">
        <f ca="1">[1]polls!$BJ316</f>
        <v>-</v>
      </c>
    </row>
    <row r="317" spans="1:9">
      <c r="A317" t="str">
        <f ca="1">[1]polls!$E317</f>
        <v/>
      </c>
      <c r="B317" t="str">
        <f ca="1">[1]polls!$C317</f>
        <v/>
      </c>
      <c r="C317" s="13" t="str">
        <f ca="1">[1]polls!$H317</f>
        <v/>
      </c>
      <c r="D317" s="4" t="e">
        <f ca="1">MONTH([1]polls!$F317)&amp;"/"&amp;DAY([1]polls!$F317)&amp;" - "&amp;MONTH([1]polls!$G317)&amp;"/"&amp;DAY([1]polls!G317)</f>
        <v>#VALUE!</v>
      </c>
      <c r="E317" s="13" t="str">
        <f ca="1">[1]polls!I317</f>
        <v/>
      </c>
      <c r="F317" s="13" t="str">
        <f ca="1">[1]polls!J317</f>
        <v/>
      </c>
      <c r="G317" t="str">
        <f ca="1">[1]polls!$BF317</f>
        <v/>
      </c>
      <c r="H317" t="str">
        <f ca="1">[1]polls!$BG317</f>
        <v/>
      </c>
      <c r="I317" t="str">
        <f ca="1">[1]polls!$BJ317</f>
        <v>-</v>
      </c>
    </row>
    <row r="318" spans="1:9">
      <c r="A318" t="str">
        <f ca="1">[1]polls!$E318</f>
        <v/>
      </c>
      <c r="B318" t="str">
        <f ca="1">[1]polls!$C318</f>
        <v/>
      </c>
      <c r="C318" s="13" t="str">
        <f ca="1">[1]polls!$H318</f>
        <v/>
      </c>
      <c r="D318" s="4" t="e">
        <f ca="1">MONTH([1]polls!$F318)&amp;"/"&amp;DAY([1]polls!$F318)&amp;" - "&amp;MONTH([1]polls!$G318)&amp;"/"&amp;DAY([1]polls!G318)</f>
        <v>#VALUE!</v>
      </c>
      <c r="E318" s="13" t="str">
        <f ca="1">[1]polls!I318</f>
        <v/>
      </c>
      <c r="F318" s="13" t="str">
        <f ca="1">[1]polls!J318</f>
        <v/>
      </c>
      <c r="G318" t="str">
        <f ca="1">[1]polls!$BF318</f>
        <v/>
      </c>
      <c r="H318" t="str">
        <f ca="1">[1]polls!$BG318</f>
        <v/>
      </c>
      <c r="I318" t="str">
        <f ca="1">[1]polls!$BJ318</f>
        <v>-</v>
      </c>
    </row>
    <row r="319" spans="1:9">
      <c r="A319" t="str">
        <f ca="1">[1]polls!$E319</f>
        <v/>
      </c>
      <c r="B319" t="str">
        <f ca="1">[1]polls!$C319</f>
        <v/>
      </c>
      <c r="C319" s="13" t="str">
        <f ca="1">[1]polls!$H319</f>
        <v/>
      </c>
      <c r="D319" s="4" t="e">
        <f ca="1">MONTH([1]polls!$F319)&amp;"/"&amp;DAY([1]polls!$F319)&amp;" - "&amp;MONTH([1]polls!$G319)&amp;"/"&amp;DAY([1]polls!G319)</f>
        <v>#VALUE!</v>
      </c>
      <c r="E319" s="13" t="str">
        <f ca="1">[1]polls!I319</f>
        <v/>
      </c>
      <c r="F319" s="13" t="str">
        <f ca="1">[1]polls!J319</f>
        <v/>
      </c>
      <c r="G319" t="str">
        <f ca="1">[1]polls!$BF319</f>
        <v/>
      </c>
      <c r="H319" t="str">
        <f ca="1">[1]polls!$BG319</f>
        <v/>
      </c>
      <c r="I319" t="str">
        <f ca="1">[1]polls!$BJ319</f>
        <v>-</v>
      </c>
    </row>
    <row r="320" spans="1:9">
      <c r="A320" t="str">
        <f ca="1">[1]polls!$E320</f>
        <v/>
      </c>
      <c r="B320" t="str">
        <f ca="1">[1]polls!$C320</f>
        <v/>
      </c>
      <c r="C320" s="13" t="str">
        <f ca="1">[1]polls!$H320</f>
        <v/>
      </c>
      <c r="D320" s="4" t="e">
        <f ca="1">MONTH([1]polls!$F320)&amp;"/"&amp;DAY([1]polls!$F320)&amp;" - "&amp;MONTH([1]polls!$G320)&amp;"/"&amp;DAY([1]polls!G320)</f>
        <v>#VALUE!</v>
      </c>
      <c r="E320" s="13" t="str">
        <f ca="1">[1]polls!I320</f>
        <v/>
      </c>
      <c r="F320" s="13" t="str">
        <f ca="1">[1]polls!J320</f>
        <v/>
      </c>
      <c r="G320" t="str">
        <f ca="1">[1]polls!$BF320</f>
        <v/>
      </c>
      <c r="H320" t="str">
        <f ca="1">[1]polls!$BG320</f>
        <v/>
      </c>
      <c r="I320" t="str">
        <f ca="1">[1]polls!$BJ320</f>
        <v>-</v>
      </c>
    </row>
    <row r="321" spans="1:9">
      <c r="A321" t="str">
        <f ca="1">[1]polls!$E321</f>
        <v/>
      </c>
      <c r="B321" t="str">
        <f ca="1">[1]polls!$C321</f>
        <v/>
      </c>
      <c r="C321" s="13" t="str">
        <f ca="1">[1]polls!$H321</f>
        <v/>
      </c>
      <c r="D321" s="4" t="e">
        <f ca="1">MONTH([1]polls!$F321)&amp;"/"&amp;DAY([1]polls!$F321)&amp;" - "&amp;MONTH([1]polls!$G321)&amp;"/"&amp;DAY([1]polls!G321)</f>
        <v>#VALUE!</v>
      </c>
      <c r="E321" s="13" t="str">
        <f ca="1">[1]polls!I321</f>
        <v/>
      </c>
      <c r="F321" s="13" t="str">
        <f ca="1">[1]polls!J321</f>
        <v/>
      </c>
      <c r="G321" t="str">
        <f ca="1">[1]polls!$BF321</f>
        <v/>
      </c>
      <c r="H321" t="str">
        <f ca="1">[1]polls!$BG321</f>
        <v/>
      </c>
      <c r="I321" t="str">
        <f ca="1">[1]polls!$BJ321</f>
        <v>-</v>
      </c>
    </row>
    <row r="322" spans="1:9">
      <c r="A322" t="str">
        <f ca="1">[1]polls!$E322</f>
        <v/>
      </c>
      <c r="B322" t="str">
        <f ca="1">[1]polls!$C322</f>
        <v/>
      </c>
      <c r="C322" s="13" t="str">
        <f ca="1">[1]polls!$H322</f>
        <v/>
      </c>
      <c r="D322" s="4" t="e">
        <f ca="1">MONTH([1]polls!$F322)&amp;"/"&amp;DAY([1]polls!$F322)&amp;" - "&amp;MONTH([1]polls!$G322)&amp;"/"&amp;DAY([1]polls!G322)</f>
        <v>#VALUE!</v>
      </c>
      <c r="E322" s="13" t="str">
        <f ca="1">[1]polls!I322</f>
        <v/>
      </c>
      <c r="F322" s="13" t="str">
        <f ca="1">[1]polls!J322</f>
        <v/>
      </c>
      <c r="G322" t="str">
        <f ca="1">[1]polls!$BF322</f>
        <v/>
      </c>
      <c r="H322" t="str">
        <f ca="1">[1]polls!$BG322</f>
        <v/>
      </c>
      <c r="I322" t="str">
        <f ca="1">[1]polls!$BJ322</f>
        <v>-</v>
      </c>
    </row>
    <row r="323" spans="1:9">
      <c r="A323" t="str">
        <f ca="1">[1]polls!$E323</f>
        <v/>
      </c>
      <c r="B323" t="str">
        <f ca="1">[1]polls!$C323</f>
        <v/>
      </c>
      <c r="C323" s="13" t="str">
        <f ca="1">[1]polls!$H323</f>
        <v/>
      </c>
      <c r="D323" s="4" t="e">
        <f ca="1">MONTH([1]polls!$F323)&amp;"/"&amp;DAY([1]polls!$F323)&amp;" - "&amp;MONTH([1]polls!$G323)&amp;"/"&amp;DAY([1]polls!G323)</f>
        <v>#VALUE!</v>
      </c>
      <c r="E323" s="13" t="str">
        <f ca="1">[1]polls!I323</f>
        <v/>
      </c>
      <c r="F323" s="13" t="str">
        <f ca="1">[1]polls!J323</f>
        <v/>
      </c>
      <c r="G323" t="str">
        <f ca="1">[1]polls!$BF323</f>
        <v/>
      </c>
      <c r="H323" t="str">
        <f ca="1">[1]polls!$BG323</f>
        <v/>
      </c>
      <c r="I323" t="str">
        <f ca="1">[1]polls!$BJ323</f>
        <v>-</v>
      </c>
    </row>
    <row r="324" spans="1:9">
      <c r="A324" t="str">
        <f ca="1">[1]polls!$E324</f>
        <v/>
      </c>
      <c r="B324" t="str">
        <f ca="1">[1]polls!$C324</f>
        <v/>
      </c>
      <c r="C324" s="13" t="str">
        <f ca="1">[1]polls!$H324</f>
        <v/>
      </c>
      <c r="D324" s="4" t="e">
        <f ca="1">MONTH([1]polls!$F324)&amp;"/"&amp;DAY([1]polls!$F324)&amp;" - "&amp;MONTH([1]polls!$G324)&amp;"/"&amp;DAY([1]polls!G324)</f>
        <v>#VALUE!</v>
      </c>
      <c r="E324" s="13" t="str">
        <f ca="1">[1]polls!I324</f>
        <v/>
      </c>
      <c r="F324" s="13" t="str">
        <f ca="1">[1]polls!J324</f>
        <v/>
      </c>
      <c r="G324" t="str">
        <f ca="1">[1]polls!$BF324</f>
        <v/>
      </c>
      <c r="H324" t="str">
        <f ca="1">[1]polls!$BG324</f>
        <v/>
      </c>
      <c r="I324" t="str">
        <f ca="1">[1]polls!$BJ324</f>
        <v>-</v>
      </c>
    </row>
    <row r="325" spans="1:9">
      <c r="A325" t="str">
        <f ca="1">[1]polls!$E325</f>
        <v/>
      </c>
      <c r="B325" t="str">
        <f ca="1">[1]polls!$C325</f>
        <v/>
      </c>
      <c r="C325" s="13" t="str">
        <f ca="1">[1]polls!$H325</f>
        <v/>
      </c>
      <c r="D325" s="4" t="e">
        <f ca="1">MONTH([1]polls!$F325)&amp;"/"&amp;DAY([1]polls!$F325)&amp;" - "&amp;MONTH([1]polls!$G325)&amp;"/"&amp;DAY([1]polls!G325)</f>
        <v>#VALUE!</v>
      </c>
      <c r="E325" s="13" t="str">
        <f ca="1">[1]polls!I325</f>
        <v/>
      </c>
      <c r="F325" s="13" t="str">
        <f ca="1">[1]polls!J325</f>
        <v/>
      </c>
      <c r="G325" t="str">
        <f ca="1">[1]polls!$BF325</f>
        <v/>
      </c>
      <c r="H325" t="str">
        <f ca="1">[1]polls!$BG325</f>
        <v/>
      </c>
      <c r="I325" t="str">
        <f ca="1">[1]polls!$BJ325</f>
        <v>-</v>
      </c>
    </row>
    <row r="326" spans="1:9">
      <c r="A326" t="str">
        <f ca="1">[1]polls!$E326</f>
        <v/>
      </c>
      <c r="B326" t="str">
        <f ca="1">[1]polls!$C326</f>
        <v/>
      </c>
      <c r="C326" s="13" t="str">
        <f ca="1">[1]polls!$H326</f>
        <v/>
      </c>
      <c r="D326" s="4" t="e">
        <f ca="1">MONTH([1]polls!$F326)&amp;"/"&amp;DAY([1]polls!$F326)&amp;" - "&amp;MONTH([1]polls!$G326)&amp;"/"&amp;DAY([1]polls!G326)</f>
        <v>#VALUE!</v>
      </c>
      <c r="E326" s="13" t="str">
        <f ca="1">[1]polls!I326</f>
        <v/>
      </c>
      <c r="F326" s="13" t="str">
        <f ca="1">[1]polls!J326</f>
        <v/>
      </c>
      <c r="G326" t="str">
        <f ca="1">[1]polls!$BF326</f>
        <v/>
      </c>
      <c r="H326" t="str">
        <f ca="1">[1]polls!$BG326</f>
        <v/>
      </c>
      <c r="I326" t="str">
        <f ca="1">[1]polls!$BJ326</f>
        <v>-</v>
      </c>
    </row>
    <row r="327" spans="1:9">
      <c r="A327" t="str">
        <f ca="1">[1]polls!$E327</f>
        <v/>
      </c>
      <c r="B327" t="str">
        <f ca="1">[1]polls!$C327</f>
        <v/>
      </c>
      <c r="C327" s="13" t="str">
        <f ca="1">[1]polls!$H327</f>
        <v/>
      </c>
      <c r="D327" s="4" t="e">
        <f ca="1">MONTH([1]polls!$F327)&amp;"/"&amp;DAY([1]polls!$F327)&amp;" - "&amp;MONTH([1]polls!$G327)&amp;"/"&amp;DAY([1]polls!G327)</f>
        <v>#VALUE!</v>
      </c>
      <c r="E327" s="13" t="str">
        <f ca="1">[1]polls!I327</f>
        <v/>
      </c>
      <c r="F327" s="13" t="str">
        <f ca="1">[1]polls!J327</f>
        <v/>
      </c>
      <c r="G327" t="str">
        <f ca="1">[1]polls!$BF327</f>
        <v/>
      </c>
      <c r="H327" t="str">
        <f ca="1">[1]polls!$BG327</f>
        <v/>
      </c>
      <c r="I327" t="str">
        <f ca="1">[1]polls!$BJ327</f>
        <v>-</v>
      </c>
    </row>
    <row r="328" spans="1:9">
      <c r="A328" t="str">
        <f ca="1">[1]polls!$E328</f>
        <v/>
      </c>
      <c r="B328" t="str">
        <f ca="1">[1]polls!$C328</f>
        <v/>
      </c>
      <c r="C328" s="13" t="str">
        <f ca="1">[1]polls!$H328</f>
        <v/>
      </c>
      <c r="D328" s="4" t="e">
        <f ca="1">MONTH([1]polls!$F328)&amp;"/"&amp;DAY([1]polls!$F328)&amp;" - "&amp;MONTH([1]polls!$G328)&amp;"/"&amp;DAY([1]polls!G328)</f>
        <v>#VALUE!</v>
      </c>
      <c r="E328" s="13" t="str">
        <f ca="1">[1]polls!I328</f>
        <v/>
      </c>
      <c r="F328" s="13" t="str">
        <f ca="1">[1]polls!J328</f>
        <v/>
      </c>
      <c r="G328" t="str">
        <f ca="1">[1]polls!$BF328</f>
        <v/>
      </c>
      <c r="H328" t="str">
        <f ca="1">[1]polls!$BG328</f>
        <v/>
      </c>
      <c r="I328" t="str">
        <f ca="1">[1]polls!$BJ328</f>
        <v>-</v>
      </c>
    </row>
    <row r="329" spans="1:9">
      <c r="A329" t="str">
        <f ca="1">[1]polls!$E329</f>
        <v/>
      </c>
      <c r="B329" t="str">
        <f ca="1">[1]polls!$C329</f>
        <v/>
      </c>
      <c r="C329" s="13" t="str">
        <f ca="1">[1]polls!$H329</f>
        <v/>
      </c>
      <c r="D329" s="4" t="e">
        <f ca="1">MONTH([1]polls!$F329)&amp;"/"&amp;DAY([1]polls!$F329)&amp;" - "&amp;MONTH([1]polls!$G329)&amp;"/"&amp;DAY([1]polls!G329)</f>
        <v>#VALUE!</v>
      </c>
      <c r="E329" s="13" t="str">
        <f ca="1">[1]polls!I329</f>
        <v/>
      </c>
      <c r="F329" s="13" t="str">
        <f ca="1">[1]polls!J329</f>
        <v/>
      </c>
      <c r="G329" t="str">
        <f ca="1">[1]polls!$BF329</f>
        <v/>
      </c>
      <c r="H329" t="str">
        <f ca="1">[1]polls!$BG329</f>
        <v/>
      </c>
      <c r="I329" t="str">
        <f ca="1">[1]polls!$BJ329</f>
        <v>-</v>
      </c>
    </row>
    <row r="330" spans="1:9">
      <c r="A330" t="str">
        <f ca="1">[1]polls!$E330</f>
        <v/>
      </c>
      <c r="B330" t="str">
        <f ca="1">[1]polls!$C330</f>
        <v/>
      </c>
      <c r="C330" s="13" t="str">
        <f ca="1">[1]polls!$H330</f>
        <v/>
      </c>
      <c r="D330" s="4" t="e">
        <f ca="1">MONTH([1]polls!$F330)&amp;"/"&amp;DAY([1]polls!$F330)&amp;" - "&amp;MONTH([1]polls!$G330)&amp;"/"&amp;DAY([1]polls!G330)</f>
        <v>#VALUE!</v>
      </c>
      <c r="E330" s="13" t="str">
        <f ca="1">[1]polls!I330</f>
        <v/>
      </c>
      <c r="F330" s="13" t="str">
        <f ca="1">[1]polls!J330</f>
        <v/>
      </c>
      <c r="G330" t="str">
        <f ca="1">[1]polls!$BF330</f>
        <v/>
      </c>
      <c r="H330" t="str">
        <f ca="1">[1]polls!$BG330</f>
        <v/>
      </c>
      <c r="I330" t="str">
        <f ca="1">[1]polls!$BJ330</f>
        <v>-</v>
      </c>
    </row>
    <row r="331" spans="1:9">
      <c r="A331" t="str">
        <f ca="1">[1]polls!$E331</f>
        <v/>
      </c>
      <c r="B331" t="str">
        <f ca="1">[1]polls!$C331</f>
        <v/>
      </c>
      <c r="C331" s="13" t="str">
        <f ca="1">[1]polls!$H331</f>
        <v/>
      </c>
      <c r="D331" s="4" t="e">
        <f ca="1">MONTH([1]polls!$F331)&amp;"/"&amp;DAY([1]polls!$F331)&amp;" - "&amp;MONTH([1]polls!$G331)&amp;"/"&amp;DAY([1]polls!G331)</f>
        <v>#VALUE!</v>
      </c>
      <c r="E331" s="13" t="str">
        <f ca="1">[1]polls!I331</f>
        <v/>
      </c>
      <c r="F331" s="13" t="str">
        <f ca="1">[1]polls!J331</f>
        <v/>
      </c>
      <c r="G331" t="str">
        <f ca="1">[1]polls!$BF331</f>
        <v/>
      </c>
      <c r="H331" t="str">
        <f ca="1">[1]polls!$BG331</f>
        <v/>
      </c>
      <c r="I331" t="str">
        <f ca="1">[1]polls!$BJ331</f>
        <v>-</v>
      </c>
    </row>
    <row r="332" spans="1:9">
      <c r="A332" t="str">
        <f ca="1">[1]polls!$E332</f>
        <v/>
      </c>
      <c r="B332" t="str">
        <f ca="1">[1]polls!$C332</f>
        <v/>
      </c>
      <c r="C332" s="13" t="str">
        <f ca="1">[1]polls!$H332</f>
        <v/>
      </c>
      <c r="D332" s="4" t="e">
        <f ca="1">MONTH([1]polls!$F332)&amp;"/"&amp;DAY([1]polls!$F332)&amp;" - "&amp;MONTH([1]polls!$G332)&amp;"/"&amp;DAY([1]polls!G332)</f>
        <v>#VALUE!</v>
      </c>
      <c r="E332" s="13" t="str">
        <f ca="1">[1]polls!I332</f>
        <v/>
      </c>
      <c r="F332" s="13" t="str">
        <f ca="1">[1]polls!J332</f>
        <v/>
      </c>
      <c r="G332" t="str">
        <f ca="1">[1]polls!$BF332</f>
        <v/>
      </c>
      <c r="H332" t="str">
        <f ca="1">[1]polls!$BG332</f>
        <v/>
      </c>
      <c r="I332" t="str">
        <f ca="1">[1]polls!$BJ332</f>
        <v>-</v>
      </c>
    </row>
    <row r="333" spans="1:9">
      <c r="A333" t="str">
        <f ca="1">[1]polls!$E333</f>
        <v/>
      </c>
      <c r="B333" t="str">
        <f ca="1">[1]polls!$C333</f>
        <v/>
      </c>
      <c r="C333" s="13" t="str">
        <f ca="1">[1]polls!$H333</f>
        <v/>
      </c>
      <c r="D333" s="4" t="e">
        <f ca="1">MONTH([1]polls!$F333)&amp;"/"&amp;DAY([1]polls!$F333)&amp;" - "&amp;MONTH([1]polls!$G333)&amp;"/"&amp;DAY([1]polls!G333)</f>
        <v>#VALUE!</v>
      </c>
      <c r="E333" s="13" t="str">
        <f ca="1">[1]polls!I333</f>
        <v/>
      </c>
      <c r="F333" s="13" t="str">
        <f ca="1">[1]polls!J333</f>
        <v/>
      </c>
      <c r="G333" t="str">
        <f ca="1">[1]polls!$BF333</f>
        <v/>
      </c>
      <c r="H333" t="str">
        <f ca="1">[1]polls!$BG333</f>
        <v/>
      </c>
      <c r="I333" t="str">
        <f ca="1">[1]polls!$BJ333</f>
        <v>-</v>
      </c>
    </row>
    <row r="334" spans="1:9">
      <c r="A334" t="str">
        <f ca="1">[1]polls!$E334</f>
        <v/>
      </c>
      <c r="B334" t="str">
        <f ca="1">[1]polls!$C334</f>
        <v/>
      </c>
      <c r="C334" s="13" t="str">
        <f ca="1">[1]polls!$H334</f>
        <v/>
      </c>
      <c r="D334" s="4" t="e">
        <f ca="1">MONTH([1]polls!$F334)&amp;"/"&amp;DAY([1]polls!$F334)&amp;" - "&amp;MONTH([1]polls!$G334)&amp;"/"&amp;DAY([1]polls!G334)</f>
        <v>#VALUE!</v>
      </c>
      <c r="E334" s="13" t="str">
        <f ca="1">[1]polls!I334</f>
        <v/>
      </c>
      <c r="F334" s="13" t="str">
        <f ca="1">[1]polls!J334</f>
        <v/>
      </c>
      <c r="G334" t="str">
        <f ca="1">[1]polls!$BF334</f>
        <v/>
      </c>
      <c r="H334" t="str">
        <f ca="1">[1]polls!$BG334</f>
        <v/>
      </c>
      <c r="I334" t="str">
        <f ca="1">[1]polls!$BJ334</f>
        <v>-</v>
      </c>
    </row>
    <row r="335" spans="1:9">
      <c r="A335" t="str">
        <f ca="1">[1]polls!$E335</f>
        <v/>
      </c>
      <c r="B335" t="str">
        <f ca="1">[1]polls!$C335</f>
        <v/>
      </c>
      <c r="C335" s="13" t="str">
        <f ca="1">[1]polls!$H335</f>
        <v/>
      </c>
      <c r="D335" s="4" t="e">
        <f ca="1">MONTH([1]polls!$F335)&amp;"/"&amp;DAY([1]polls!$F335)&amp;" - "&amp;MONTH([1]polls!$G335)&amp;"/"&amp;DAY([1]polls!G335)</f>
        <v>#VALUE!</v>
      </c>
      <c r="E335" s="13" t="str">
        <f ca="1">[1]polls!I335</f>
        <v/>
      </c>
      <c r="F335" s="13" t="str">
        <f ca="1">[1]polls!J335</f>
        <v/>
      </c>
      <c r="G335" t="str">
        <f ca="1">[1]polls!$BF335</f>
        <v/>
      </c>
      <c r="H335" t="str">
        <f ca="1">[1]polls!$BG335</f>
        <v/>
      </c>
      <c r="I335" t="str">
        <f ca="1">[1]polls!$BJ335</f>
        <v>-</v>
      </c>
    </row>
    <row r="336" spans="1:9">
      <c r="A336" t="str">
        <f ca="1">[1]polls!$E336</f>
        <v/>
      </c>
      <c r="B336" t="str">
        <f ca="1">[1]polls!$C336</f>
        <v/>
      </c>
      <c r="C336" s="13" t="str">
        <f ca="1">[1]polls!$H336</f>
        <v/>
      </c>
      <c r="D336" s="4" t="e">
        <f ca="1">MONTH([1]polls!$F336)&amp;"/"&amp;DAY([1]polls!$F336)&amp;" - "&amp;MONTH([1]polls!$G336)&amp;"/"&amp;DAY([1]polls!G336)</f>
        <v>#VALUE!</v>
      </c>
      <c r="E336" s="13" t="str">
        <f ca="1">[1]polls!I336</f>
        <v/>
      </c>
      <c r="F336" s="13" t="str">
        <f ca="1">[1]polls!J336</f>
        <v/>
      </c>
      <c r="G336" t="str">
        <f ca="1">[1]polls!$BF336</f>
        <v/>
      </c>
      <c r="H336" t="str">
        <f ca="1">[1]polls!$BG336</f>
        <v/>
      </c>
      <c r="I336" t="str">
        <f ca="1">[1]polls!$BJ336</f>
        <v>-</v>
      </c>
    </row>
    <row r="337" spans="1:9">
      <c r="A337" t="str">
        <f ca="1">[1]polls!$E337</f>
        <v/>
      </c>
      <c r="B337" t="str">
        <f ca="1">[1]polls!$C337</f>
        <v/>
      </c>
      <c r="C337" s="13" t="str">
        <f ca="1">[1]polls!$H337</f>
        <v/>
      </c>
      <c r="D337" s="4" t="e">
        <f ca="1">MONTH([1]polls!$F337)&amp;"/"&amp;DAY([1]polls!$F337)&amp;" - "&amp;MONTH([1]polls!$G337)&amp;"/"&amp;DAY([1]polls!G337)</f>
        <v>#VALUE!</v>
      </c>
      <c r="E337" s="13" t="str">
        <f ca="1">[1]polls!I337</f>
        <v/>
      </c>
      <c r="F337" s="13" t="str">
        <f ca="1">[1]polls!J337</f>
        <v/>
      </c>
      <c r="G337" t="str">
        <f ca="1">[1]polls!$BF337</f>
        <v/>
      </c>
      <c r="H337" t="str">
        <f ca="1">[1]polls!$BG337</f>
        <v/>
      </c>
      <c r="I337" t="str">
        <f ca="1">[1]polls!$BJ337</f>
        <v>-</v>
      </c>
    </row>
    <row r="338" spans="1:9">
      <c r="A338" t="str">
        <f ca="1">[1]polls!$E338</f>
        <v/>
      </c>
      <c r="B338" t="str">
        <f ca="1">[1]polls!$C338</f>
        <v/>
      </c>
      <c r="C338" s="13" t="str">
        <f ca="1">[1]polls!$H338</f>
        <v/>
      </c>
      <c r="D338" s="4" t="e">
        <f ca="1">MONTH([1]polls!$F338)&amp;"/"&amp;DAY([1]polls!$F338)&amp;" - "&amp;MONTH([1]polls!$G338)&amp;"/"&amp;DAY([1]polls!G338)</f>
        <v>#VALUE!</v>
      </c>
      <c r="E338" s="13" t="str">
        <f ca="1">[1]polls!I338</f>
        <v/>
      </c>
      <c r="F338" s="13" t="str">
        <f ca="1">[1]polls!J338</f>
        <v/>
      </c>
      <c r="G338" t="str">
        <f ca="1">[1]polls!$BF338</f>
        <v/>
      </c>
      <c r="H338" t="str">
        <f ca="1">[1]polls!$BG338</f>
        <v/>
      </c>
      <c r="I338" t="str">
        <f ca="1">[1]polls!$BJ338</f>
        <v>-</v>
      </c>
    </row>
    <row r="339" spans="1:9">
      <c r="A339" t="str">
        <f ca="1">[1]polls!$E339</f>
        <v/>
      </c>
      <c r="B339" t="str">
        <f ca="1">[1]polls!$C339</f>
        <v/>
      </c>
      <c r="C339" s="13" t="str">
        <f ca="1">[1]polls!$H339</f>
        <v/>
      </c>
      <c r="D339" s="4" t="e">
        <f ca="1">MONTH([1]polls!$F339)&amp;"/"&amp;DAY([1]polls!$F339)&amp;" - "&amp;MONTH([1]polls!$G339)&amp;"/"&amp;DAY([1]polls!G339)</f>
        <v>#VALUE!</v>
      </c>
      <c r="E339" s="13" t="str">
        <f ca="1">[1]polls!I339</f>
        <v/>
      </c>
      <c r="F339" s="13" t="str">
        <f ca="1">[1]polls!J339</f>
        <v/>
      </c>
      <c r="G339" t="str">
        <f ca="1">[1]polls!$BF339</f>
        <v/>
      </c>
      <c r="H339" t="str">
        <f ca="1">[1]polls!$BG339</f>
        <v/>
      </c>
      <c r="I339" t="str">
        <f ca="1">[1]polls!$BJ339</f>
        <v>-</v>
      </c>
    </row>
    <row r="340" spans="1:9">
      <c r="A340" t="str">
        <f ca="1">[1]polls!$E340</f>
        <v/>
      </c>
      <c r="B340" t="str">
        <f ca="1">[1]polls!$C340</f>
        <v/>
      </c>
      <c r="C340" s="13" t="str">
        <f ca="1">[1]polls!$H340</f>
        <v/>
      </c>
      <c r="D340" s="4" t="e">
        <f ca="1">MONTH([1]polls!$F340)&amp;"/"&amp;DAY([1]polls!$F340)&amp;" - "&amp;MONTH([1]polls!$G340)&amp;"/"&amp;DAY([1]polls!G340)</f>
        <v>#VALUE!</v>
      </c>
      <c r="E340" s="13" t="str">
        <f ca="1">[1]polls!I340</f>
        <v/>
      </c>
      <c r="F340" s="13" t="str">
        <f ca="1">[1]polls!J340</f>
        <v/>
      </c>
      <c r="G340" t="str">
        <f ca="1">[1]polls!$BF340</f>
        <v/>
      </c>
      <c r="H340" t="str">
        <f ca="1">[1]polls!$BG340</f>
        <v/>
      </c>
      <c r="I340" t="str">
        <f ca="1">[1]polls!$BJ340</f>
        <v>-</v>
      </c>
    </row>
    <row r="341" spans="1:9">
      <c r="A341" t="str">
        <f ca="1">[1]polls!$E341</f>
        <v/>
      </c>
      <c r="B341" t="str">
        <f ca="1">[1]polls!$C341</f>
        <v/>
      </c>
      <c r="C341" s="13" t="str">
        <f ca="1">[1]polls!$H341</f>
        <v/>
      </c>
      <c r="D341" s="4" t="e">
        <f ca="1">MONTH([1]polls!$F341)&amp;"/"&amp;DAY([1]polls!$F341)&amp;" - "&amp;MONTH([1]polls!$G341)&amp;"/"&amp;DAY([1]polls!G341)</f>
        <v>#VALUE!</v>
      </c>
      <c r="E341" s="13" t="str">
        <f ca="1">[1]polls!I341</f>
        <v/>
      </c>
      <c r="F341" s="13" t="str">
        <f ca="1">[1]polls!J341</f>
        <v/>
      </c>
      <c r="G341" t="str">
        <f ca="1">[1]polls!$BF341</f>
        <v/>
      </c>
      <c r="H341" t="str">
        <f ca="1">[1]polls!$BG341</f>
        <v/>
      </c>
      <c r="I341" t="str">
        <f ca="1">[1]polls!$BJ341</f>
        <v>-</v>
      </c>
    </row>
    <row r="342" spans="1:9">
      <c r="A342" t="str">
        <f ca="1">[1]polls!$E342</f>
        <v/>
      </c>
      <c r="B342" t="str">
        <f ca="1">[1]polls!$C342</f>
        <v/>
      </c>
      <c r="C342" s="13" t="str">
        <f ca="1">[1]polls!$H342</f>
        <v/>
      </c>
      <c r="D342" s="4" t="e">
        <f ca="1">MONTH([1]polls!$F342)&amp;"/"&amp;DAY([1]polls!$F342)&amp;" - "&amp;MONTH([1]polls!$G342)&amp;"/"&amp;DAY([1]polls!G342)</f>
        <v>#VALUE!</v>
      </c>
      <c r="E342" s="13" t="str">
        <f ca="1">[1]polls!I342</f>
        <v/>
      </c>
      <c r="F342" s="13" t="str">
        <f ca="1">[1]polls!J342</f>
        <v/>
      </c>
      <c r="G342" t="str">
        <f ca="1">[1]polls!$BF342</f>
        <v/>
      </c>
      <c r="H342" t="str">
        <f ca="1">[1]polls!$BG342</f>
        <v/>
      </c>
      <c r="I342" t="str">
        <f ca="1">[1]polls!$BJ342</f>
        <v>-</v>
      </c>
    </row>
    <row r="343" spans="1:9">
      <c r="A343" t="str">
        <f ca="1">[1]polls!$E343</f>
        <v/>
      </c>
      <c r="B343" t="str">
        <f ca="1">[1]polls!$C343</f>
        <v/>
      </c>
      <c r="C343" s="13" t="str">
        <f ca="1">[1]polls!$H343</f>
        <v/>
      </c>
      <c r="D343" s="4" t="e">
        <f ca="1">MONTH([1]polls!$F343)&amp;"/"&amp;DAY([1]polls!$F343)&amp;" - "&amp;MONTH([1]polls!$G343)&amp;"/"&amp;DAY([1]polls!G343)</f>
        <v>#VALUE!</v>
      </c>
      <c r="E343" s="13" t="str">
        <f ca="1">[1]polls!I343</f>
        <v/>
      </c>
      <c r="F343" s="13" t="str">
        <f ca="1">[1]polls!J343</f>
        <v/>
      </c>
      <c r="G343" t="str">
        <f ca="1">[1]polls!$BF343</f>
        <v/>
      </c>
      <c r="H343" t="str">
        <f ca="1">[1]polls!$BG343</f>
        <v/>
      </c>
      <c r="I343" t="str">
        <f ca="1">[1]polls!$BJ343</f>
        <v>-</v>
      </c>
    </row>
    <row r="344" spans="1:9">
      <c r="A344" t="str">
        <f ca="1">[1]polls!$E344</f>
        <v/>
      </c>
      <c r="B344" t="str">
        <f ca="1">[1]polls!$C344</f>
        <v/>
      </c>
      <c r="C344" s="13" t="str">
        <f ca="1">[1]polls!$H344</f>
        <v/>
      </c>
      <c r="D344" s="4" t="e">
        <f ca="1">MONTH([1]polls!$F344)&amp;"/"&amp;DAY([1]polls!$F344)&amp;" - "&amp;MONTH([1]polls!$G344)&amp;"/"&amp;DAY([1]polls!G344)</f>
        <v>#VALUE!</v>
      </c>
      <c r="E344" s="13" t="str">
        <f ca="1">[1]polls!I344</f>
        <v/>
      </c>
      <c r="F344" s="13" t="str">
        <f ca="1">[1]polls!J344</f>
        <v/>
      </c>
      <c r="G344" t="str">
        <f ca="1">[1]polls!$BF344</f>
        <v/>
      </c>
      <c r="H344" t="str">
        <f ca="1">[1]polls!$BG344</f>
        <v/>
      </c>
      <c r="I344" t="str">
        <f ca="1">[1]polls!$BJ344</f>
        <v>-</v>
      </c>
    </row>
    <row r="345" spans="1:9">
      <c r="A345" t="str">
        <f ca="1">[1]polls!$E345</f>
        <v/>
      </c>
      <c r="B345" t="str">
        <f ca="1">[1]polls!$C345</f>
        <v/>
      </c>
      <c r="C345" s="13" t="str">
        <f ca="1">[1]polls!$H345</f>
        <v/>
      </c>
      <c r="D345" s="4" t="e">
        <f ca="1">MONTH([1]polls!$F345)&amp;"/"&amp;DAY([1]polls!$F345)&amp;" - "&amp;MONTH([1]polls!$G345)&amp;"/"&amp;DAY([1]polls!G345)</f>
        <v>#VALUE!</v>
      </c>
      <c r="E345" s="13" t="str">
        <f ca="1">[1]polls!I345</f>
        <v/>
      </c>
      <c r="F345" s="13" t="str">
        <f ca="1">[1]polls!J345</f>
        <v/>
      </c>
      <c r="G345" t="str">
        <f ca="1">[1]polls!$BF345</f>
        <v/>
      </c>
      <c r="H345" t="str">
        <f ca="1">[1]polls!$BG345</f>
        <v/>
      </c>
      <c r="I345" t="str">
        <f ca="1">[1]polls!$BJ345</f>
        <v>-</v>
      </c>
    </row>
    <row r="346" spans="1:9">
      <c r="A346" t="str">
        <f ca="1">[1]polls!$E346</f>
        <v/>
      </c>
      <c r="B346" t="str">
        <f ca="1">[1]polls!$C346</f>
        <v/>
      </c>
      <c r="C346" s="13" t="str">
        <f ca="1">[1]polls!$H346</f>
        <v/>
      </c>
      <c r="D346" s="4" t="e">
        <f ca="1">MONTH([1]polls!$F346)&amp;"/"&amp;DAY([1]polls!$F346)&amp;" - "&amp;MONTH([1]polls!$G346)&amp;"/"&amp;DAY([1]polls!G346)</f>
        <v>#VALUE!</v>
      </c>
      <c r="E346" s="13" t="str">
        <f ca="1">[1]polls!I346</f>
        <v/>
      </c>
      <c r="F346" s="13" t="str">
        <f ca="1">[1]polls!J346</f>
        <v/>
      </c>
      <c r="G346" t="str">
        <f ca="1">[1]polls!$BF346</f>
        <v/>
      </c>
      <c r="H346" t="str">
        <f ca="1">[1]polls!$BG346</f>
        <v/>
      </c>
      <c r="I346" t="str">
        <f ca="1">[1]polls!$BJ346</f>
        <v>-</v>
      </c>
    </row>
    <row r="347" spans="1:9">
      <c r="A347" t="str">
        <f ca="1">[1]polls!$E347</f>
        <v/>
      </c>
      <c r="B347" t="str">
        <f ca="1">[1]polls!$C347</f>
        <v/>
      </c>
      <c r="C347" s="13" t="str">
        <f ca="1">[1]polls!$H347</f>
        <v/>
      </c>
      <c r="D347" s="4" t="e">
        <f ca="1">MONTH([1]polls!$F347)&amp;"/"&amp;DAY([1]polls!$F347)&amp;" - "&amp;MONTH([1]polls!$G347)&amp;"/"&amp;DAY([1]polls!G347)</f>
        <v>#VALUE!</v>
      </c>
      <c r="E347" s="13" t="str">
        <f ca="1">[1]polls!I347</f>
        <v/>
      </c>
      <c r="F347" s="13" t="str">
        <f ca="1">[1]polls!J347</f>
        <v/>
      </c>
      <c r="G347" t="str">
        <f ca="1">[1]polls!$BF347</f>
        <v/>
      </c>
      <c r="H347" t="str">
        <f ca="1">[1]polls!$BG347</f>
        <v/>
      </c>
      <c r="I347" t="str">
        <f ca="1">[1]polls!$BJ347</f>
        <v>-</v>
      </c>
    </row>
    <row r="348" spans="1:9">
      <c r="A348" t="str">
        <f ca="1">[1]polls!$E348</f>
        <v/>
      </c>
      <c r="B348" t="str">
        <f ca="1">[1]polls!$C348</f>
        <v/>
      </c>
      <c r="C348" s="13" t="str">
        <f ca="1">[1]polls!$H348</f>
        <v/>
      </c>
      <c r="D348" s="4" t="e">
        <f ca="1">MONTH([1]polls!$F348)&amp;"/"&amp;DAY([1]polls!$F348)&amp;" - "&amp;MONTH([1]polls!$G348)&amp;"/"&amp;DAY([1]polls!G348)</f>
        <v>#VALUE!</v>
      </c>
      <c r="E348" s="13" t="str">
        <f ca="1">[1]polls!I348</f>
        <v/>
      </c>
      <c r="F348" s="13" t="str">
        <f ca="1">[1]polls!J348</f>
        <v/>
      </c>
      <c r="G348" t="str">
        <f ca="1">[1]polls!$BF348</f>
        <v/>
      </c>
      <c r="H348" t="str">
        <f ca="1">[1]polls!$BG348</f>
        <v/>
      </c>
      <c r="I348" t="str">
        <f ca="1">[1]polls!$BJ348</f>
        <v>-</v>
      </c>
    </row>
    <row r="349" spans="1:9">
      <c r="A349" t="str">
        <f ca="1">[1]polls!$E349</f>
        <v/>
      </c>
      <c r="B349" t="str">
        <f ca="1">[1]polls!$C349</f>
        <v/>
      </c>
      <c r="C349" s="13" t="str">
        <f ca="1">[1]polls!$H349</f>
        <v/>
      </c>
      <c r="D349" s="4" t="e">
        <f ca="1">MONTH([1]polls!$F349)&amp;"/"&amp;DAY([1]polls!$F349)&amp;" - "&amp;MONTH([1]polls!$G349)&amp;"/"&amp;DAY([1]polls!G349)</f>
        <v>#VALUE!</v>
      </c>
      <c r="E349" s="13" t="str">
        <f ca="1">[1]polls!I349</f>
        <v/>
      </c>
      <c r="F349" s="13" t="str">
        <f ca="1">[1]polls!J349</f>
        <v/>
      </c>
      <c r="G349" t="str">
        <f ca="1">[1]polls!$BF349</f>
        <v/>
      </c>
      <c r="H349" t="str">
        <f ca="1">[1]polls!$BG349</f>
        <v/>
      </c>
      <c r="I349" t="str">
        <f ca="1">[1]polls!$BJ349</f>
        <v>-</v>
      </c>
    </row>
    <row r="350" spans="1:9">
      <c r="A350" t="str">
        <f ca="1">[1]polls!$E350</f>
        <v/>
      </c>
      <c r="B350" t="str">
        <f ca="1">[1]polls!$C350</f>
        <v/>
      </c>
      <c r="C350" s="13" t="str">
        <f ca="1">[1]polls!$H350</f>
        <v/>
      </c>
      <c r="D350" s="4" t="e">
        <f ca="1">MONTH([1]polls!$F350)&amp;"/"&amp;DAY([1]polls!$F350)&amp;" - "&amp;MONTH([1]polls!$G350)&amp;"/"&amp;DAY([1]polls!G350)</f>
        <v>#VALUE!</v>
      </c>
      <c r="E350" s="13" t="str">
        <f ca="1">[1]polls!I350</f>
        <v/>
      </c>
      <c r="F350" s="13" t="str">
        <f ca="1">[1]polls!J350</f>
        <v/>
      </c>
      <c r="G350" t="str">
        <f ca="1">[1]polls!$BF350</f>
        <v/>
      </c>
      <c r="H350" t="str">
        <f ca="1">[1]polls!$BG350</f>
        <v/>
      </c>
      <c r="I350" t="str">
        <f ca="1">[1]polls!$BJ350</f>
        <v>-</v>
      </c>
    </row>
    <row r="351" spans="1:9">
      <c r="A351" t="str">
        <f ca="1">[1]polls!$E351</f>
        <v/>
      </c>
      <c r="B351" t="str">
        <f ca="1">[1]polls!$C351</f>
        <v/>
      </c>
      <c r="C351" s="13" t="str">
        <f ca="1">[1]polls!$H351</f>
        <v/>
      </c>
      <c r="D351" s="4" t="e">
        <f ca="1">MONTH([1]polls!$F351)&amp;"/"&amp;DAY([1]polls!$F351)&amp;" - "&amp;MONTH([1]polls!$G351)&amp;"/"&amp;DAY([1]polls!G351)</f>
        <v>#VALUE!</v>
      </c>
      <c r="E351" s="13" t="str">
        <f ca="1">[1]polls!I351</f>
        <v/>
      </c>
      <c r="F351" s="13" t="str">
        <f ca="1">[1]polls!J351</f>
        <v/>
      </c>
      <c r="G351" t="str">
        <f ca="1">[1]polls!$BF351</f>
        <v/>
      </c>
      <c r="H351" t="str">
        <f ca="1">[1]polls!$BG351</f>
        <v/>
      </c>
      <c r="I351" t="str">
        <f ca="1">[1]polls!$BJ351</f>
        <v>-</v>
      </c>
    </row>
    <row r="352" spans="1:9">
      <c r="A352" t="str">
        <f ca="1">[1]polls!$E352</f>
        <v/>
      </c>
      <c r="B352" t="str">
        <f ca="1">[1]polls!$C352</f>
        <v/>
      </c>
      <c r="C352" s="13" t="str">
        <f ca="1">[1]polls!$H352</f>
        <v/>
      </c>
      <c r="D352" s="4" t="e">
        <f ca="1">MONTH([1]polls!$F352)&amp;"/"&amp;DAY([1]polls!$F352)&amp;" - "&amp;MONTH([1]polls!$G352)&amp;"/"&amp;DAY([1]polls!G352)</f>
        <v>#VALUE!</v>
      </c>
      <c r="E352" s="13" t="str">
        <f ca="1">[1]polls!I352</f>
        <v/>
      </c>
      <c r="F352" s="13" t="str">
        <f ca="1">[1]polls!J352</f>
        <v/>
      </c>
      <c r="G352" t="str">
        <f ca="1">[1]polls!$BF352</f>
        <v/>
      </c>
      <c r="H352" t="str">
        <f ca="1">[1]polls!$BG352</f>
        <v/>
      </c>
      <c r="I352" t="str">
        <f ca="1">[1]polls!$BJ352</f>
        <v>-</v>
      </c>
    </row>
    <row r="353" spans="1:9">
      <c r="A353" t="str">
        <f ca="1">[1]polls!$E353</f>
        <v/>
      </c>
      <c r="B353" t="str">
        <f ca="1">[1]polls!$C353</f>
        <v/>
      </c>
      <c r="C353" s="13" t="str">
        <f ca="1">[1]polls!$H353</f>
        <v/>
      </c>
      <c r="D353" s="4" t="e">
        <f ca="1">MONTH([1]polls!$F353)&amp;"/"&amp;DAY([1]polls!$F353)&amp;" - "&amp;MONTH([1]polls!$G353)&amp;"/"&amp;DAY([1]polls!G353)</f>
        <v>#VALUE!</v>
      </c>
      <c r="E353" s="13" t="str">
        <f ca="1">[1]polls!I353</f>
        <v/>
      </c>
      <c r="F353" s="13" t="str">
        <f ca="1">[1]polls!J353</f>
        <v/>
      </c>
      <c r="G353" t="str">
        <f ca="1">[1]polls!$BF353</f>
        <v/>
      </c>
      <c r="H353" t="str">
        <f ca="1">[1]polls!$BG353</f>
        <v/>
      </c>
      <c r="I353" t="str">
        <f ca="1">[1]polls!$BJ353</f>
        <v>-</v>
      </c>
    </row>
    <row r="354" spans="1:9">
      <c r="A354" t="str">
        <f ca="1">[1]polls!$E354</f>
        <v/>
      </c>
      <c r="B354" t="str">
        <f ca="1">[1]polls!$C354</f>
        <v/>
      </c>
      <c r="C354" s="13" t="str">
        <f ca="1">[1]polls!$H354</f>
        <v/>
      </c>
      <c r="D354" s="4" t="e">
        <f ca="1">MONTH([1]polls!$F354)&amp;"/"&amp;DAY([1]polls!$F354)&amp;" - "&amp;MONTH([1]polls!$G354)&amp;"/"&amp;DAY([1]polls!G354)</f>
        <v>#VALUE!</v>
      </c>
      <c r="E354" s="13" t="str">
        <f ca="1">[1]polls!I354</f>
        <v/>
      </c>
      <c r="F354" s="13" t="str">
        <f ca="1">[1]polls!J354</f>
        <v/>
      </c>
      <c r="G354" t="str">
        <f ca="1">[1]polls!$BF354</f>
        <v/>
      </c>
      <c r="H354" t="str">
        <f ca="1">[1]polls!$BG354</f>
        <v/>
      </c>
      <c r="I354" t="str">
        <f ca="1">[1]polls!$BJ354</f>
        <v>-</v>
      </c>
    </row>
    <row r="355" spans="1:9">
      <c r="A355" t="str">
        <f ca="1">[1]polls!$E355</f>
        <v/>
      </c>
      <c r="B355" t="str">
        <f ca="1">[1]polls!$C355</f>
        <v/>
      </c>
      <c r="C355" s="13" t="str">
        <f ca="1">[1]polls!$H355</f>
        <v/>
      </c>
      <c r="D355" s="4" t="e">
        <f ca="1">MONTH([1]polls!$F355)&amp;"/"&amp;DAY([1]polls!$F355)&amp;" - "&amp;MONTH([1]polls!$G355)&amp;"/"&amp;DAY([1]polls!G355)</f>
        <v>#VALUE!</v>
      </c>
      <c r="E355" s="13" t="str">
        <f ca="1">[1]polls!I355</f>
        <v/>
      </c>
      <c r="F355" s="13" t="str">
        <f ca="1">[1]polls!J355</f>
        <v/>
      </c>
      <c r="G355" t="str">
        <f ca="1">[1]polls!$BF355</f>
        <v/>
      </c>
      <c r="H355" t="str">
        <f ca="1">[1]polls!$BG355</f>
        <v/>
      </c>
      <c r="I355" t="str">
        <f ca="1">[1]polls!$BJ355</f>
        <v>-</v>
      </c>
    </row>
    <row r="356" spans="1:9">
      <c r="A356" t="str">
        <f ca="1">[1]polls!$E356</f>
        <v/>
      </c>
      <c r="B356" t="str">
        <f ca="1">[1]polls!$C356</f>
        <v/>
      </c>
      <c r="C356" s="13" t="str">
        <f ca="1">[1]polls!$H356</f>
        <v/>
      </c>
      <c r="D356" s="4" t="e">
        <f ca="1">MONTH([1]polls!$F356)&amp;"/"&amp;DAY([1]polls!$F356)&amp;" - "&amp;MONTH([1]polls!$G356)&amp;"/"&amp;DAY([1]polls!G356)</f>
        <v>#VALUE!</v>
      </c>
      <c r="E356" s="13" t="str">
        <f ca="1">[1]polls!I356</f>
        <v/>
      </c>
      <c r="F356" s="13" t="str">
        <f ca="1">[1]polls!J356</f>
        <v/>
      </c>
      <c r="G356" t="str">
        <f ca="1">[1]polls!$BF356</f>
        <v/>
      </c>
      <c r="H356" t="str">
        <f ca="1">[1]polls!$BG356</f>
        <v/>
      </c>
      <c r="I356" t="str">
        <f ca="1">[1]polls!$BJ356</f>
        <v>-</v>
      </c>
    </row>
    <row r="357" spans="1:9">
      <c r="A357" t="str">
        <f ca="1">[1]polls!$E357</f>
        <v/>
      </c>
      <c r="B357" t="str">
        <f ca="1">[1]polls!$C357</f>
        <v/>
      </c>
      <c r="C357" s="13" t="str">
        <f ca="1">[1]polls!$H357</f>
        <v/>
      </c>
      <c r="D357" s="4" t="e">
        <f ca="1">MONTH([1]polls!$F357)&amp;"/"&amp;DAY([1]polls!$F357)&amp;" - "&amp;MONTH([1]polls!$G357)&amp;"/"&amp;DAY([1]polls!G357)</f>
        <v>#VALUE!</v>
      </c>
      <c r="E357" s="13" t="str">
        <f ca="1">[1]polls!I357</f>
        <v/>
      </c>
      <c r="F357" s="13" t="str">
        <f ca="1">[1]polls!J357</f>
        <v/>
      </c>
      <c r="G357" t="str">
        <f ca="1">[1]polls!$BF357</f>
        <v/>
      </c>
      <c r="H357" t="str">
        <f ca="1">[1]polls!$BG357</f>
        <v/>
      </c>
      <c r="I357" t="str">
        <f ca="1">[1]polls!$BJ357</f>
        <v>-</v>
      </c>
    </row>
    <row r="358" spans="1:9">
      <c r="A358" t="str">
        <f ca="1">[1]polls!$E358</f>
        <v/>
      </c>
      <c r="B358" t="str">
        <f ca="1">[1]polls!$C358</f>
        <v/>
      </c>
      <c r="C358" s="13" t="str">
        <f ca="1">[1]polls!$H358</f>
        <v/>
      </c>
      <c r="D358" s="4" t="e">
        <f ca="1">MONTH([1]polls!$F358)&amp;"/"&amp;DAY([1]polls!$F358)&amp;" - "&amp;MONTH([1]polls!$G358)&amp;"/"&amp;DAY([1]polls!G358)</f>
        <v>#VALUE!</v>
      </c>
      <c r="E358" s="13" t="str">
        <f ca="1">[1]polls!I358</f>
        <v/>
      </c>
      <c r="F358" s="13" t="str">
        <f ca="1">[1]polls!J358</f>
        <v/>
      </c>
      <c r="G358" t="str">
        <f ca="1">[1]polls!$BF358</f>
        <v/>
      </c>
      <c r="H358" t="str">
        <f ca="1">[1]polls!$BG358</f>
        <v/>
      </c>
      <c r="I358" t="str">
        <f ca="1">[1]polls!$BJ358</f>
        <v>-</v>
      </c>
    </row>
    <row r="359" spans="1:9">
      <c r="A359" t="str">
        <f ca="1">[1]polls!$E359</f>
        <v/>
      </c>
      <c r="B359" t="str">
        <f ca="1">[1]polls!$C359</f>
        <v/>
      </c>
      <c r="C359" s="13" t="str">
        <f ca="1">[1]polls!$H359</f>
        <v/>
      </c>
      <c r="D359" s="4" t="e">
        <f ca="1">MONTH([1]polls!$F359)&amp;"/"&amp;DAY([1]polls!$F359)&amp;" - "&amp;MONTH([1]polls!$G359)&amp;"/"&amp;DAY([1]polls!G359)</f>
        <v>#VALUE!</v>
      </c>
      <c r="E359" s="13" t="str">
        <f ca="1">[1]polls!I359</f>
        <v/>
      </c>
      <c r="F359" s="13" t="str">
        <f ca="1">[1]polls!J359</f>
        <v/>
      </c>
      <c r="G359" t="str">
        <f ca="1">[1]polls!$BF359</f>
        <v/>
      </c>
      <c r="H359" t="str">
        <f ca="1">[1]polls!$BG359</f>
        <v/>
      </c>
      <c r="I359" t="str">
        <f ca="1">[1]polls!$BJ359</f>
        <v>-</v>
      </c>
    </row>
    <row r="360" spans="1:9">
      <c r="A360" t="str">
        <f ca="1">[1]polls!$E360</f>
        <v/>
      </c>
      <c r="B360" t="str">
        <f ca="1">[1]polls!$C360</f>
        <v/>
      </c>
      <c r="C360" s="13" t="str">
        <f ca="1">[1]polls!$H360</f>
        <v/>
      </c>
      <c r="D360" s="4" t="e">
        <f ca="1">MONTH([1]polls!$F360)&amp;"/"&amp;DAY([1]polls!$F360)&amp;" - "&amp;MONTH([1]polls!$G360)&amp;"/"&amp;DAY([1]polls!G360)</f>
        <v>#VALUE!</v>
      </c>
      <c r="E360" s="13" t="str">
        <f ca="1">[1]polls!I360</f>
        <v/>
      </c>
      <c r="F360" s="13" t="str">
        <f ca="1">[1]polls!J360</f>
        <v/>
      </c>
      <c r="G360" t="str">
        <f ca="1">[1]polls!$BF360</f>
        <v/>
      </c>
      <c r="H360" t="str">
        <f ca="1">[1]polls!$BG360</f>
        <v/>
      </c>
      <c r="I360" t="str">
        <f ca="1">[1]polls!$BJ360</f>
        <v>-</v>
      </c>
    </row>
    <row r="361" spans="1:9">
      <c r="A361" t="str">
        <f ca="1">[1]polls!$E361</f>
        <v/>
      </c>
      <c r="B361" t="str">
        <f ca="1">[1]polls!$C361</f>
        <v/>
      </c>
      <c r="C361" s="13" t="str">
        <f ca="1">[1]polls!$H361</f>
        <v/>
      </c>
      <c r="D361" s="4" t="e">
        <f ca="1">MONTH([1]polls!$F361)&amp;"/"&amp;DAY([1]polls!$F361)&amp;" - "&amp;MONTH([1]polls!$G361)&amp;"/"&amp;DAY([1]polls!G361)</f>
        <v>#VALUE!</v>
      </c>
      <c r="E361" s="13" t="str">
        <f ca="1">[1]polls!I361</f>
        <v/>
      </c>
      <c r="F361" s="13" t="str">
        <f ca="1">[1]polls!J361</f>
        <v/>
      </c>
      <c r="G361" t="str">
        <f ca="1">[1]polls!$BF361</f>
        <v/>
      </c>
      <c r="H361" t="str">
        <f ca="1">[1]polls!$BG361</f>
        <v/>
      </c>
      <c r="I361" t="str">
        <f ca="1">[1]polls!$BJ361</f>
        <v>-</v>
      </c>
    </row>
    <row r="362" spans="1:9">
      <c r="A362" t="str">
        <f ca="1">[1]polls!$E362</f>
        <v/>
      </c>
      <c r="B362" t="str">
        <f ca="1">[1]polls!$C362</f>
        <v/>
      </c>
      <c r="C362" s="13" t="str">
        <f ca="1">[1]polls!$H362</f>
        <v/>
      </c>
      <c r="D362" s="4" t="e">
        <f ca="1">MONTH([1]polls!$F362)&amp;"/"&amp;DAY([1]polls!$F362)&amp;" - "&amp;MONTH([1]polls!$G362)&amp;"/"&amp;DAY([1]polls!G362)</f>
        <v>#VALUE!</v>
      </c>
      <c r="E362" s="13" t="str">
        <f ca="1">[1]polls!I362</f>
        <v/>
      </c>
      <c r="F362" s="13" t="str">
        <f ca="1">[1]polls!J362</f>
        <v/>
      </c>
      <c r="G362" t="str">
        <f ca="1">[1]polls!$BF362</f>
        <v/>
      </c>
      <c r="H362" t="str">
        <f ca="1">[1]polls!$BG362</f>
        <v/>
      </c>
      <c r="I362" t="str">
        <f ca="1">[1]polls!$BJ362</f>
        <v>-</v>
      </c>
    </row>
    <row r="363" spans="1:9">
      <c r="A363" t="str">
        <f ca="1">[1]polls!$E363</f>
        <v/>
      </c>
      <c r="B363" t="str">
        <f ca="1">[1]polls!$C363</f>
        <v/>
      </c>
      <c r="C363" s="13" t="str">
        <f ca="1">[1]polls!$H363</f>
        <v/>
      </c>
      <c r="D363" s="4" t="e">
        <f ca="1">MONTH([1]polls!$F363)&amp;"/"&amp;DAY([1]polls!$F363)&amp;" - "&amp;MONTH([1]polls!$G363)&amp;"/"&amp;DAY([1]polls!G363)</f>
        <v>#VALUE!</v>
      </c>
      <c r="E363" s="13" t="str">
        <f ca="1">[1]polls!I363</f>
        <v/>
      </c>
      <c r="F363" s="13" t="str">
        <f ca="1">[1]polls!J363</f>
        <v/>
      </c>
      <c r="G363" t="str">
        <f ca="1">[1]polls!$BF363</f>
        <v/>
      </c>
      <c r="H363" t="str">
        <f ca="1">[1]polls!$BG363</f>
        <v/>
      </c>
      <c r="I363" t="str">
        <f ca="1">[1]polls!$BJ363</f>
        <v>-</v>
      </c>
    </row>
    <row r="364" spans="1:9">
      <c r="A364" t="str">
        <f ca="1">[1]polls!$E364</f>
        <v/>
      </c>
      <c r="B364" t="str">
        <f ca="1">[1]polls!$C364</f>
        <v/>
      </c>
      <c r="C364" s="13" t="str">
        <f ca="1">[1]polls!$H364</f>
        <v/>
      </c>
      <c r="D364" s="4" t="e">
        <f ca="1">MONTH([1]polls!$F364)&amp;"/"&amp;DAY([1]polls!$F364)&amp;" - "&amp;MONTH([1]polls!$G364)&amp;"/"&amp;DAY([1]polls!G364)</f>
        <v>#VALUE!</v>
      </c>
      <c r="E364" s="13" t="str">
        <f ca="1">[1]polls!I364</f>
        <v/>
      </c>
      <c r="F364" s="13" t="str">
        <f ca="1">[1]polls!J364</f>
        <v/>
      </c>
      <c r="G364" t="str">
        <f ca="1">[1]polls!$BF364</f>
        <v/>
      </c>
      <c r="H364" t="str">
        <f ca="1">[1]polls!$BG364</f>
        <v/>
      </c>
      <c r="I364" t="str">
        <f ca="1">[1]polls!$BJ364</f>
        <v>-</v>
      </c>
    </row>
    <row r="365" spans="1:9">
      <c r="A365" t="str">
        <f ca="1">[1]polls!$E365</f>
        <v/>
      </c>
      <c r="B365" t="str">
        <f ca="1">[1]polls!$C365</f>
        <v/>
      </c>
      <c r="C365" s="13" t="str">
        <f ca="1">[1]polls!$H365</f>
        <v/>
      </c>
      <c r="D365" s="4" t="e">
        <f ca="1">MONTH([1]polls!$F365)&amp;"/"&amp;DAY([1]polls!$F365)&amp;" - "&amp;MONTH([1]polls!$G365)&amp;"/"&amp;DAY([1]polls!G365)</f>
        <v>#VALUE!</v>
      </c>
      <c r="E365" s="13" t="str">
        <f ca="1">[1]polls!I365</f>
        <v/>
      </c>
      <c r="F365" s="13" t="str">
        <f ca="1">[1]polls!J365</f>
        <v/>
      </c>
      <c r="G365" t="str">
        <f ca="1">[1]polls!$BF365</f>
        <v/>
      </c>
      <c r="H365" t="str">
        <f ca="1">[1]polls!$BG365</f>
        <v/>
      </c>
      <c r="I365" t="str">
        <f ca="1">[1]polls!$BJ365</f>
        <v>-</v>
      </c>
    </row>
    <row r="366" spans="1:9">
      <c r="A366" t="str">
        <f ca="1">[1]polls!$E366</f>
        <v/>
      </c>
      <c r="B366" t="str">
        <f ca="1">[1]polls!$C366</f>
        <v/>
      </c>
      <c r="C366" s="13" t="str">
        <f ca="1">[1]polls!$H366</f>
        <v/>
      </c>
      <c r="D366" s="4" t="e">
        <f ca="1">MONTH([1]polls!$F366)&amp;"/"&amp;DAY([1]polls!$F366)&amp;" - "&amp;MONTH([1]polls!$G366)&amp;"/"&amp;DAY([1]polls!G366)</f>
        <v>#VALUE!</v>
      </c>
      <c r="E366" s="13" t="str">
        <f ca="1">[1]polls!I366</f>
        <v/>
      </c>
      <c r="F366" s="13" t="str">
        <f ca="1">[1]polls!J366</f>
        <v/>
      </c>
      <c r="G366" t="str">
        <f ca="1">[1]polls!$BF366</f>
        <v/>
      </c>
      <c r="H366" t="str">
        <f ca="1">[1]polls!$BG366</f>
        <v/>
      </c>
      <c r="I366" t="str">
        <f ca="1">[1]polls!$BJ366</f>
        <v>-</v>
      </c>
    </row>
    <row r="367" spans="1:9">
      <c r="A367" t="str">
        <f ca="1">[1]polls!$E367</f>
        <v/>
      </c>
      <c r="B367" t="str">
        <f ca="1">[1]polls!$C367</f>
        <v/>
      </c>
      <c r="C367" s="13" t="str">
        <f ca="1">[1]polls!$H367</f>
        <v/>
      </c>
      <c r="D367" s="4" t="e">
        <f ca="1">MONTH([1]polls!$F367)&amp;"/"&amp;DAY([1]polls!$F367)&amp;" - "&amp;MONTH([1]polls!$G367)&amp;"/"&amp;DAY([1]polls!G367)</f>
        <v>#VALUE!</v>
      </c>
      <c r="E367" s="13" t="str">
        <f ca="1">[1]polls!I367</f>
        <v/>
      </c>
      <c r="F367" s="13" t="str">
        <f ca="1">[1]polls!J367</f>
        <v/>
      </c>
      <c r="G367" t="str">
        <f ca="1">[1]polls!$BF367</f>
        <v/>
      </c>
      <c r="H367" t="str">
        <f ca="1">[1]polls!$BG367</f>
        <v/>
      </c>
      <c r="I367" t="str">
        <f ca="1">[1]polls!$BJ367</f>
        <v>-</v>
      </c>
    </row>
    <row r="368" spans="1:9">
      <c r="A368" t="str">
        <f ca="1">[1]polls!$E368</f>
        <v/>
      </c>
      <c r="B368" t="str">
        <f ca="1">[1]polls!$C368</f>
        <v/>
      </c>
      <c r="C368" s="13" t="str">
        <f ca="1">[1]polls!$H368</f>
        <v/>
      </c>
      <c r="D368" s="4" t="e">
        <f ca="1">MONTH([1]polls!$F368)&amp;"/"&amp;DAY([1]polls!$F368)&amp;" - "&amp;MONTH([1]polls!$G368)&amp;"/"&amp;DAY([1]polls!G368)</f>
        <v>#VALUE!</v>
      </c>
      <c r="E368" s="13" t="str">
        <f ca="1">[1]polls!I368</f>
        <v/>
      </c>
      <c r="F368" s="13" t="str">
        <f ca="1">[1]polls!J368</f>
        <v/>
      </c>
      <c r="G368" t="str">
        <f ca="1">[1]polls!$BF368</f>
        <v/>
      </c>
      <c r="H368" t="str">
        <f ca="1">[1]polls!$BG368</f>
        <v/>
      </c>
      <c r="I368" t="str">
        <f ca="1">[1]polls!$BJ368</f>
        <v>-</v>
      </c>
    </row>
    <row r="369" spans="1:9">
      <c r="A369" t="str">
        <f ca="1">[1]polls!$E369</f>
        <v/>
      </c>
      <c r="B369" t="str">
        <f ca="1">[1]polls!$C369</f>
        <v/>
      </c>
      <c r="C369" s="13" t="str">
        <f ca="1">[1]polls!$H369</f>
        <v/>
      </c>
      <c r="D369" s="4" t="e">
        <f ca="1">MONTH([1]polls!$F369)&amp;"/"&amp;DAY([1]polls!$F369)&amp;" - "&amp;MONTH([1]polls!$G369)&amp;"/"&amp;DAY([1]polls!G369)</f>
        <v>#VALUE!</v>
      </c>
      <c r="E369" s="13" t="str">
        <f ca="1">[1]polls!I369</f>
        <v/>
      </c>
      <c r="F369" s="13" t="str">
        <f ca="1">[1]polls!J369</f>
        <v/>
      </c>
      <c r="G369" t="str">
        <f ca="1">[1]polls!$BF369</f>
        <v/>
      </c>
      <c r="H369" t="str">
        <f ca="1">[1]polls!$BG369</f>
        <v/>
      </c>
      <c r="I369" t="str">
        <f ca="1">[1]polls!$BJ369</f>
        <v>-</v>
      </c>
    </row>
    <row r="370" spans="1:9">
      <c r="A370" t="str">
        <f ca="1">[1]polls!$E370</f>
        <v/>
      </c>
      <c r="B370" t="str">
        <f ca="1">[1]polls!$C370</f>
        <v/>
      </c>
      <c r="C370" s="13" t="str">
        <f ca="1">[1]polls!$H370</f>
        <v/>
      </c>
      <c r="D370" s="4" t="e">
        <f ca="1">MONTH([1]polls!$F370)&amp;"/"&amp;DAY([1]polls!$F370)&amp;" - "&amp;MONTH([1]polls!$G370)&amp;"/"&amp;DAY([1]polls!G370)</f>
        <v>#VALUE!</v>
      </c>
      <c r="E370" s="13" t="str">
        <f ca="1">[1]polls!I370</f>
        <v/>
      </c>
      <c r="F370" s="13" t="str">
        <f ca="1">[1]polls!J370</f>
        <v/>
      </c>
      <c r="G370" t="str">
        <f ca="1">[1]polls!$BF370</f>
        <v/>
      </c>
      <c r="H370" t="str">
        <f ca="1">[1]polls!$BG370</f>
        <v/>
      </c>
      <c r="I370" t="str">
        <f ca="1">[1]polls!$BJ370</f>
        <v>-</v>
      </c>
    </row>
    <row r="371" spans="1:9">
      <c r="A371" t="str">
        <f ca="1">[1]polls!$E371</f>
        <v/>
      </c>
      <c r="B371" t="str">
        <f ca="1">[1]polls!$C371</f>
        <v/>
      </c>
      <c r="C371" s="13" t="str">
        <f ca="1">[1]polls!$H371</f>
        <v/>
      </c>
      <c r="D371" s="4" t="e">
        <f ca="1">MONTH([1]polls!$F371)&amp;"/"&amp;DAY([1]polls!$F371)&amp;" - "&amp;MONTH([1]polls!$G371)&amp;"/"&amp;DAY([1]polls!G371)</f>
        <v>#VALUE!</v>
      </c>
      <c r="E371" s="13" t="str">
        <f ca="1">[1]polls!I371</f>
        <v/>
      </c>
      <c r="F371" s="13" t="str">
        <f ca="1">[1]polls!J371</f>
        <v/>
      </c>
      <c r="G371" t="str">
        <f ca="1">[1]polls!$BF371</f>
        <v/>
      </c>
      <c r="H371" t="str">
        <f ca="1">[1]polls!$BG371</f>
        <v/>
      </c>
      <c r="I371" t="str">
        <f ca="1">[1]polls!$BJ371</f>
        <v>-</v>
      </c>
    </row>
    <row r="372" spans="1:9">
      <c r="A372" t="str">
        <f ca="1">[1]polls!$E372</f>
        <v/>
      </c>
      <c r="B372" t="str">
        <f ca="1">[1]polls!$C372</f>
        <v/>
      </c>
      <c r="C372" s="13" t="str">
        <f ca="1">[1]polls!$H372</f>
        <v/>
      </c>
      <c r="D372" s="4" t="e">
        <f ca="1">MONTH([1]polls!$F372)&amp;"/"&amp;DAY([1]polls!$F372)&amp;" - "&amp;MONTH([1]polls!$G372)&amp;"/"&amp;DAY([1]polls!G372)</f>
        <v>#VALUE!</v>
      </c>
      <c r="E372" s="13" t="str">
        <f ca="1">[1]polls!I372</f>
        <v/>
      </c>
      <c r="F372" s="13" t="str">
        <f ca="1">[1]polls!J372</f>
        <v/>
      </c>
      <c r="G372" t="str">
        <f ca="1">[1]polls!$BF372</f>
        <v/>
      </c>
      <c r="H372" t="str">
        <f ca="1">[1]polls!$BG372</f>
        <v/>
      </c>
      <c r="I372" t="str">
        <f ca="1">[1]polls!$BJ372</f>
        <v>-</v>
      </c>
    </row>
    <row r="373" spans="1:9">
      <c r="A373" t="str">
        <f ca="1">[1]polls!$E373</f>
        <v/>
      </c>
      <c r="B373" t="str">
        <f ca="1">[1]polls!$C373</f>
        <v/>
      </c>
      <c r="C373" s="13" t="str">
        <f ca="1">[1]polls!$H373</f>
        <v/>
      </c>
      <c r="D373" s="4" t="e">
        <f ca="1">MONTH([1]polls!$F373)&amp;"/"&amp;DAY([1]polls!$F373)&amp;" - "&amp;MONTH([1]polls!$G373)&amp;"/"&amp;DAY([1]polls!G373)</f>
        <v>#VALUE!</v>
      </c>
      <c r="E373" s="13" t="str">
        <f ca="1">[1]polls!I373</f>
        <v/>
      </c>
      <c r="F373" s="13" t="str">
        <f ca="1">[1]polls!J373</f>
        <v/>
      </c>
      <c r="G373" t="str">
        <f ca="1">[1]polls!$BF373</f>
        <v/>
      </c>
      <c r="H373" t="str">
        <f ca="1">[1]polls!$BG373</f>
        <v/>
      </c>
      <c r="I373" t="str">
        <f ca="1">[1]polls!$BJ373</f>
        <v>-</v>
      </c>
    </row>
    <row r="374" spans="1:9">
      <c r="A374" t="str">
        <f ca="1">[1]polls!$E374</f>
        <v/>
      </c>
      <c r="B374" t="str">
        <f ca="1">[1]polls!$C374</f>
        <v/>
      </c>
      <c r="C374" s="13" t="str">
        <f ca="1">[1]polls!$H374</f>
        <v/>
      </c>
      <c r="D374" s="4" t="e">
        <f ca="1">MONTH([1]polls!$F374)&amp;"/"&amp;DAY([1]polls!$F374)&amp;" - "&amp;MONTH([1]polls!$G374)&amp;"/"&amp;DAY([1]polls!G374)</f>
        <v>#VALUE!</v>
      </c>
      <c r="E374" s="13" t="str">
        <f ca="1">[1]polls!I374</f>
        <v/>
      </c>
      <c r="F374" s="13" t="str">
        <f ca="1">[1]polls!J374</f>
        <v/>
      </c>
      <c r="G374" t="str">
        <f ca="1">[1]polls!$BF374</f>
        <v/>
      </c>
      <c r="H374" t="str">
        <f ca="1">[1]polls!$BG374</f>
        <v/>
      </c>
      <c r="I374" t="str">
        <f ca="1">[1]polls!$BJ374</f>
        <v>-</v>
      </c>
    </row>
    <row r="375" spans="1:9">
      <c r="A375" t="str">
        <f ca="1">[1]polls!$E375</f>
        <v/>
      </c>
      <c r="B375" t="str">
        <f ca="1">[1]polls!$C375</f>
        <v/>
      </c>
      <c r="C375" s="13" t="str">
        <f ca="1">[1]polls!$H375</f>
        <v/>
      </c>
      <c r="D375" s="4" t="e">
        <f ca="1">MONTH([1]polls!$F375)&amp;"/"&amp;DAY([1]polls!$F375)&amp;" - "&amp;MONTH([1]polls!$G375)&amp;"/"&amp;DAY([1]polls!G375)</f>
        <v>#VALUE!</v>
      </c>
      <c r="E375" s="13" t="str">
        <f ca="1">[1]polls!I375</f>
        <v/>
      </c>
      <c r="F375" s="13" t="str">
        <f ca="1">[1]polls!J375</f>
        <v/>
      </c>
      <c r="G375" t="str">
        <f ca="1">[1]polls!$BF375</f>
        <v/>
      </c>
      <c r="H375" t="str">
        <f ca="1">[1]polls!$BG375</f>
        <v/>
      </c>
      <c r="I375" t="str">
        <f ca="1">[1]polls!$BJ375</f>
        <v>-</v>
      </c>
    </row>
    <row r="376" spans="1:9">
      <c r="A376" t="str">
        <f ca="1">[1]polls!$E376</f>
        <v/>
      </c>
      <c r="B376" t="str">
        <f ca="1">[1]polls!$C376</f>
        <v/>
      </c>
      <c r="C376" s="13" t="str">
        <f ca="1">[1]polls!$H376</f>
        <v/>
      </c>
      <c r="D376" s="4" t="e">
        <f ca="1">MONTH([1]polls!$F376)&amp;"/"&amp;DAY([1]polls!$F376)&amp;" - "&amp;MONTH([1]polls!$G376)&amp;"/"&amp;DAY([1]polls!G376)</f>
        <v>#VALUE!</v>
      </c>
      <c r="E376" s="13" t="str">
        <f ca="1">[1]polls!I376</f>
        <v/>
      </c>
      <c r="F376" s="13" t="str">
        <f ca="1">[1]polls!J376</f>
        <v/>
      </c>
      <c r="G376" t="str">
        <f ca="1">[1]polls!$BF376</f>
        <v/>
      </c>
      <c r="H376" t="str">
        <f ca="1">[1]polls!$BG376</f>
        <v/>
      </c>
      <c r="I376" t="str">
        <f ca="1">[1]polls!$BJ376</f>
        <v>-</v>
      </c>
    </row>
    <row r="377" spans="1:9">
      <c r="A377" t="str">
        <f ca="1">[1]polls!$E377</f>
        <v/>
      </c>
      <c r="B377" t="str">
        <f ca="1">[1]polls!$C377</f>
        <v/>
      </c>
      <c r="C377" s="13" t="str">
        <f ca="1">[1]polls!$H377</f>
        <v/>
      </c>
      <c r="D377" s="4" t="e">
        <f ca="1">MONTH([1]polls!$F377)&amp;"/"&amp;DAY([1]polls!$F377)&amp;" - "&amp;MONTH([1]polls!$G377)&amp;"/"&amp;DAY([1]polls!G377)</f>
        <v>#VALUE!</v>
      </c>
      <c r="E377" s="13" t="str">
        <f ca="1">[1]polls!I377</f>
        <v/>
      </c>
      <c r="F377" s="13" t="str">
        <f ca="1">[1]polls!J377</f>
        <v/>
      </c>
      <c r="G377" t="str">
        <f ca="1">[1]polls!$BF377</f>
        <v/>
      </c>
      <c r="H377" t="str">
        <f ca="1">[1]polls!$BG377</f>
        <v/>
      </c>
      <c r="I377" t="str">
        <f ca="1">[1]polls!$BJ377</f>
        <v>-</v>
      </c>
    </row>
    <row r="378" spans="1:9">
      <c r="A378" t="str">
        <f ca="1">[1]polls!$E378</f>
        <v/>
      </c>
      <c r="B378" t="str">
        <f ca="1">[1]polls!$C378</f>
        <v/>
      </c>
      <c r="C378" s="13" t="str">
        <f ca="1">[1]polls!$H378</f>
        <v/>
      </c>
      <c r="D378" s="4" t="e">
        <f ca="1">MONTH([1]polls!$F378)&amp;"/"&amp;DAY([1]polls!$F378)&amp;" - "&amp;MONTH([1]polls!$G378)&amp;"/"&amp;DAY([1]polls!G378)</f>
        <v>#VALUE!</v>
      </c>
      <c r="E378" s="13" t="str">
        <f ca="1">[1]polls!I378</f>
        <v/>
      </c>
      <c r="F378" s="13" t="str">
        <f ca="1">[1]polls!J378</f>
        <v/>
      </c>
      <c r="G378" t="str">
        <f ca="1">[1]polls!$BF378</f>
        <v/>
      </c>
      <c r="H378" t="str">
        <f ca="1">[1]polls!$BG378</f>
        <v/>
      </c>
      <c r="I378" t="str">
        <f ca="1">[1]polls!$BJ378</f>
        <v>-</v>
      </c>
    </row>
    <row r="379" spans="1:9">
      <c r="A379" t="str">
        <f ca="1">[1]polls!$E379</f>
        <v/>
      </c>
      <c r="B379" t="str">
        <f ca="1">[1]polls!$C379</f>
        <v/>
      </c>
      <c r="C379" s="13" t="str">
        <f ca="1">[1]polls!$H379</f>
        <v/>
      </c>
      <c r="D379" s="4" t="e">
        <f ca="1">MONTH([1]polls!$F379)&amp;"/"&amp;DAY([1]polls!$F379)&amp;" - "&amp;MONTH([1]polls!$G379)&amp;"/"&amp;DAY([1]polls!G379)</f>
        <v>#VALUE!</v>
      </c>
      <c r="E379" s="13" t="str">
        <f ca="1">[1]polls!I379</f>
        <v/>
      </c>
      <c r="F379" s="13" t="str">
        <f ca="1">[1]polls!J379</f>
        <v/>
      </c>
      <c r="G379" t="str">
        <f ca="1">[1]polls!$BF379</f>
        <v/>
      </c>
      <c r="H379" t="str">
        <f ca="1">[1]polls!$BG379</f>
        <v/>
      </c>
      <c r="I379" t="str">
        <f ca="1">[1]polls!$BJ379</f>
        <v>-</v>
      </c>
    </row>
    <row r="380" spans="1:9">
      <c r="A380" t="str">
        <f ca="1">[1]polls!$E380</f>
        <v/>
      </c>
      <c r="B380" t="str">
        <f ca="1">[1]polls!$C380</f>
        <v/>
      </c>
      <c r="C380" s="13" t="str">
        <f ca="1">[1]polls!$H380</f>
        <v/>
      </c>
      <c r="D380" s="4" t="e">
        <f ca="1">MONTH([1]polls!$F380)&amp;"/"&amp;DAY([1]polls!$F380)&amp;" - "&amp;MONTH([1]polls!$G380)&amp;"/"&amp;DAY([1]polls!G380)</f>
        <v>#VALUE!</v>
      </c>
      <c r="E380" s="13" t="str">
        <f ca="1">[1]polls!I380</f>
        <v/>
      </c>
      <c r="F380" s="13" t="str">
        <f ca="1">[1]polls!J380</f>
        <v/>
      </c>
      <c r="G380" t="str">
        <f ca="1">[1]polls!$BF380</f>
        <v/>
      </c>
      <c r="H380" t="str">
        <f ca="1">[1]polls!$BG380</f>
        <v/>
      </c>
      <c r="I380" t="str">
        <f ca="1">[1]polls!$BJ380</f>
        <v>-</v>
      </c>
    </row>
    <row r="381" spans="1:9">
      <c r="A381" t="str">
        <f ca="1">[1]polls!$E381</f>
        <v/>
      </c>
      <c r="B381" t="str">
        <f ca="1">[1]polls!$C381</f>
        <v/>
      </c>
      <c r="C381" s="13" t="str">
        <f ca="1">[1]polls!$H381</f>
        <v/>
      </c>
      <c r="D381" s="4" t="e">
        <f ca="1">MONTH([1]polls!$F381)&amp;"/"&amp;DAY([1]polls!$F381)&amp;" - "&amp;MONTH([1]polls!$G381)&amp;"/"&amp;DAY([1]polls!G381)</f>
        <v>#VALUE!</v>
      </c>
      <c r="E381" s="13" t="str">
        <f ca="1">[1]polls!I381</f>
        <v/>
      </c>
      <c r="F381" s="13" t="str">
        <f ca="1">[1]polls!J381</f>
        <v/>
      </c>
      <c r="G381" t="str">
        <f ca="1">[1]polls!$BF381</f>
        <v/>
      </c>
      <c r="H381" t="str">
        <f ca="1">[1]polls!$BG381</f>
        <v/>
      </c>
      <c r="I381" t="str">
        <f ca="1">[1]polls!$BJ381</f>
        <v>-</v>
      </c>
    </row>
    <row r="382" spans="1:9">
      <c r="A382" t="str">
        <f ca="1">[1]polls!$E382</f>
        <v/>
      </c>
      <c r="B382" t="str">
        <f ca="1">[1]polls!$C382</f>
        <v/>
      </c>
      <c r="C382" s="13" t="str">
        <f ca="1">[1]polls!$H382</f>
        <v/>
      </c>
      <c r="D382" s="4" t="e">
        <f ca="1">MONTH([1]polls!$F382)&amp;"/"&amp;DAY([1]polls!$F382)&amp;" - "&amp;MONTH([1]polls!$G382)&amp;"/"&amp;DAY([1]polls!G382)</f>
        <v>#VALUE!</v>
      </c>
      <c r="E382" s="13" t="str">
        <f ca="1">[1]polls!I382</f>
        <v/>
      </c>
      <c r="F382" s="13" t="str">
        <f ca="1">[1]polls!J382</f>
        <v/>
      </c>
      <c r="G382" t="str">
        <f ca="1">[1]polls!$BF382</f>
        <v/>
      </c>
      <c r="H382" t="str">
        <f ca="1">[1]polls!$BG382</f>
        <v/>
      </c>
      <c r="I382" t="str">
        <f ca="1">[1]polls!$BJ382</f>
        <v>-</v>
      </c>
    </row>
    <row r="383" spans="1:9">
      <c r="A383" t="str">
        <f ca="1">[1]polls!$E383</f>
        <v/>
      </c>
      <c r="B383" t="str">
        <f ca="1">[1]polls!$C383</f>
        <v/>
      </c>
      <c r="C383" s="13" t="str">
        <f ca="1">[1]polls!$H383</f>
        <v/>
      </c>
      <c r="D383" s="4" t="e">
        <f ca="1">MONTH([1]polls!$F383)&amp;"/"&amp;DAY([1]polls!$F383)&amp;" - "&amp;MONTH([1]polls!$G383)&amp;"/"&amp;DAY([1]polls!G383)</f>
        <v>#VALUE!</v>
      </c>
      <c r="E383" s="13" t="str">
        <f ca="1">[1]polls!I383</f>
        <v/>
      </c>
      <c r="F383" s="13" t="str">
        <f ca="1">[1]polls!J383</f>
        <v/>
      </c>
      <c r="G383" t="str">
        <f ca="1">[1]polls!$BF383</f>
        <v/>
      </c>
      <c r="H383" t="str">
        <f ca="1">[1]polls!$BG383</f>
        <v/>
      </c>
      <c r="I383" t="str">
        <f ca="1">[1]polls!$BJ383</f>
        <v>-</v>
      </c>
    </row>
    <row r="384" spans="1:9">
      <c r="A384" t="str">
        <f ca="1">[1]polls!$E384</f>
        <v/>
      </c>
      <c r="B384" t="str">
        <f ca="1">[1]polls!$C384</f>
        <v/>
      </c>
      <c r="C384" s="13" t="str">
        <f ca="1">[1]polls!$H384</f>
        <v/>
      </c>
      <c r="D384" s="4" t="e">
        <f ca="1">MONTH([1]polls!$F384)&amp;"/"&amp;DAY([1]polls!$F384)&amp;" - "&amp;MONTH([1]polls!$G384)&amp;"/"&amp;DAY([1]polls!G384)</f>
        <v>#VALUE!</v>
      </c>
      <c r="E384" s="13" t="str">
        <f ca="1">[1]polls!I384</f>
        <v/>
      </c>
      <c r="F384" s="13" t="str">
        <f ca="1">[1]polls!J384</f>
        <v/>
      </c>
      <c r="G384" t="str">
        <f ca="1">[1]polls!$BF384</f>
        <v/>
      </c>
      <c r="H384" t="str">
        <f ca="1">[1]polls!$BG384</f>
        <v/>
      </c>
      <c r="I384" t="str">
        <f ca="1">[1]polls!$BJ384</f>
        <v>-</v>
      </c>
    </row>
    <row r="385" spans="1:9">
      <c r="A385" t="str">
        <f ca="1">[1]polls!$E385</f>
        <v/>
      </c>
      <c r="B385" t="str">
        <f ca="1">[1]polls!$C385</f>
        <v/>
      </c>
      <c r="C385" s="13" t="str">
        <f ca="1">[1]polls!$H385</f>
        <v/>
      </c>
      <c r="D385" s="4" t="e">
        <f ca="1">MONTH([1]polls!$F385)&amp;"/"&amp;DAY([1]polls!$F385)&amp;" - "&amp;MONTH([1]polls!$G385)&amp;"/"&amp;DAY([1]polls!G385)</f>
        <v>#VALUE!</v>
      </c>
      <c r="E385" s="13" t="str">
        <f ca="1">[1]polls!I385</f>
        <v/>
      </c>
      <c r="F385" s="13" t="str">
        <f ca="1">[1]polls!J385</f>
        <v/>
      </c>
      <c r="G385" t="str">
        <f ca="1">[1]polls!$BF385</f>
        <v/>
      </c>
      <c r="H385" t="str">
        <f ca="1">[1]polls!$BG385</f>
        <v/>
      </c>
      <c r="I385" t="str">
        <f ca="1">[1]polls!$BJ385</f>
        <v>-</v>
      </c>
    </row>
    <row r="386" spans="1:9">
      <c r="A386" t="str">
        <f ca="1">[1]polls!$E386</f>
        <v/>
      </c>
      <c r="B386" t="str">
        <f ca="1">[1]polls!$C386</f>
        <v/>
      </c>
      <c r="C386" s="13" t="str">
        <f ca="1">[1]polls!$H386</f>
        <v/>
      </c>
      <c r="D386" s="4" t="e">
        <f ca="1">MONTH([1]polls!$F386)&amp;"/"&amp;DAY([1]polls!$F386)&amp;" - "&amp;MONTH([1]polls!$G386)&amp;"/"&amp;DAY([1]polls!G386)</f>
        <v>#VALUE!</v>
      </c>
      <c r="E386" s="13" t="str">
        <f ca="1">[1]polls!I386</f>
        <v/>
      </c>
      <c r="F386" s="13" t="str">
        <f ca="1">[1]polls!J386</f>
        <v/>
      </c>
      <c r="G386" t="str">
        <f ca="1">[1]polls!$BF386</f>
        <v/>
      </c>
      <c r="H386" t="str">
        <f ca="1">[1]polls!$BG386</f>
        <v/>
      </c>
      <c r="I386" t="str">
        <f ca="1">[1]polls!$BJ386</f>
        <v>-</v>
      </c>
    </row>
    <row r="387" spans="1:9">
      <c r="A387" t="str">
        <f ca="1">[1]polls!$E387</f>
        <v/>
      </c>
      <c r="B387" t="str">
        <f ca="1">[1]polls!$C387</f>
        <v/>
      </c>
      <c r="C387" s="13" t="str">
        <f ca="1">[1]polls!$H387</f>
        <v/>
      </c>
      <c r="D387" s="4" t="e">
        <f ca="1">MONTH([1]polls!$F387)&amp;"/"&amp;DAY([1]polls!$F387)&amp;" - "&amp;MONTH([1]polls!$G387)&amp;"/"&amp;DAY([1]polls!G387)</f>
        <v>#VALUE!</v>
      </c>
      <c r="E387" s="13" t="str">
        <f ca="1">[1]polls!I387</f>
        <v/>
      </c>
      <c r="F387" s="13" t="str">
        <f ca="1">[1]polls!J387</f>
        <v/>
      </c>
      <c r="G387" t="str">
        <f ca="1">[1]polls!$BF387</f>
        <v/>
      </c>
      <c r="H387" t="str">
        <f ca="1">[1]polls!$BG387</f>
        <v/>
      </c>
      <c r="I387" t="str">
        <f ca="1">[1]polls!$BJ387</f>
        <v>-</v>
      </c>
    </row>
    <row r="388" spans="1:9">
      <c r="A388" t="str">
        <f ca="1">[1]polls!$E388</f>
        <v/>
      </c>
      <c r="B388" t="str">
        <f ca="1">[1]polls!$C388</f>
        <v/>
      </c>
      <c r="C388" s="13" t="str">
        <f ca="1">[1]polls!$H388</f>
        <v/>
      </c>
      <c r="D388" s="4" t="e">
        <f ca="1">MONTH([1]polls!$F388)&amp;"/"&amp;DAY([1]polls!$F388)&amp;" - "&amp;MONTH([1]polls!$G388)&amp;"/"&amp;DAY([1]polls!G388)</f>
        <v>#VALUE!</v>
      </c>
      <c r="E388" s="13" t="str">
        <f ca="1">[1]polls!I388</f>
        <v/>
      </c>
      <c r="F388" s="13" t="str">
        <f ca="1">[1]polls!J388</f>
        <v/>
      </c>
      <c r="G388" t="str">
        <f ca="1">[1]polls!$BF388</f>
        <v/>
      </c>
      <c r="H388" t="str">
        <f ca="1">[1]polls!$BG388</f>
        <v/>
      </c>
      <c r="I388" t="str">
        <f ca="1">[1]polls!$BJ388</f>
        <v>-</v>
      </c>
    </row>
    <row r="389" spans="1:9">
      <c r="A389" t="str">
        <f ca="1">[1]polls!$E389</f>
        <v/>
      </c>
      <c r="B389" t="str">
        <f ca="1">[1]polls!$C389</f>
        <v/>
      </c>
      <c r="C389" s="13" t="str">
        <f ca="1">[1]polls!$H389</f>
        <v/>
      </c>
      <c r="D389" s="4" t="e">
        <f ca="1">MONTH([1]polls!$F389)&amp;"/"&amp;DAY([1]polls!$F389)&amp;" - "&amp;MONTH([1]polls!$G389)&amp;"/"&amp;DAY([1]polls!G389)</f>
        <v>#VALUE!</v>
      </c>
      <c r="E389" s="13" t="str">
        <f ca="1">[1]polls!I389</f>
        <v/>
      </c>
      <c r="F389" s="13" t="str">
        <f ca="1">[1]polls!J389</f>
        <v/>
      </c>
      <c r="G389" t="str">
        <f ca="1">[1]polls!$BF389</f>
        <v/>
      </c>
      <c r="H389" t="str">
        <f ca="1">[1]polls!$BG389</f>
        <v/>
      </c>
      <c r="I389" t="str">
        <f ca="1">[1]polls!$BJ389</f>
        <v>-</v>
      </c>
    </row>
    <row r="390" spans="1:9">
      <c r="A390" t="str">
        <f ca="1">[1]polls!$E390</f>
        <v/>
      </c>
      <c r="B390" t="str">
        <f ca="1">[1]polls!$C390</f>
        <v/>
      </c>
      <c r="C390" s="13" t="str">
        <f ca="1">[1]polls!$H390</f>
        <v/>
      </c>
      <c r="D390" s="4" t="e">
        <f ca="1">MONTH([1]polls!$F390)&amp;"/"&amp;DAY([1]polls!$F390)&amp;" - "&amp;MONTH([1]polls!$G390)&amp;"/"&amp;DAY([1]polls!G390)</f>
        <v>#VALUE!</v>
      </c>
      <c r="E390" s="13" t="str">
        <f ca="1">[1]polls!I390</f>
        <v/>
      </c>
      <c r="F390" s="13" t="str">
        <f ca="1">[1]polls!J390</f>
        <v/>
      </c>
      <c r="G390" t="str">
        <f ca="1">[1]polls!$BF390</f>
        <v/>
      </c>
      <c r="H390" t="str">
        <f ca="1">[1]polls!$BG390</f>
        <v/>
      </c>
      <c r="I390" t="str">
        <f ca="1">[1]polls!$BJ390</f>
        <v>-</v>
      </c>
    </row>
    <row r="391" spans="1:9">
      <c r="A391" t="str">
        <f ca="1">[1]polls!$E391</f>
        <v/>
      </c>
      <c r="B391" t="str">
        <f ca="1">[1]polls!$C391</f>
        <v/>
      </c>
      <c r="C391" s="13" t="str">
        <f ca="1">[1]polls!$H391</f>
        <v/>
      </c>
      <c r="D391" s="4" t="e">
        <f ca="1">MONTH([1]polls!$F391)&amp;"/"&amp;DAY([1]polls!$F391)&amp;" - "&amp;MONTH([1]polls!$G391)&amp;"/"&amp;DAY([1]polls!G391)</f>
        <v>#VALUE!</v>
      </c>
      <c r="E391" s="13" t="str">
        <f ca="1">[1]polls!I391</f>
        <v/>
      </c>
      <c r="F391" s="13" t="str">
        <f ca="1">[1]polls!J391</f>
        <v/>
      </c>
      <c r="G391" t="str">
        <f ca="1">[1]polls!$BF391</f>
        <v/>
      </c>
      <c r="H391" t="str">
        <f ca="1">[1]polls!$BG391</f>
        <v/>
      </c>
      <c r="I391" t="str">
        <f ca="1">[1]polls!$BJ391</f>
        <v>-</v>
      </c>
    </row>
    <row r="392" spans="1:9">
      <c r="A392" t="str">
        <f ca="1">[1]polls!$E392</f>
        <v/>
      </c>
      <c r="B392" t="str">
        <f ca="1">[1]polls!$C392</f>
        <v/>
      </c>
      <c r="C392" s="13" t="str">
        <f ca="1">[1]polls!$H392</f>
        <v/>
      </c>
      <c r="D392" s="4" t="e">
        <f ca="1">MONTH([1]polls!$F392)&amp;"/"&amp;DAY([1]polls!$F392)&amp;" - "&amp;MONTH([1]polls!$G392)&amp;"/"&amp;DAY([1]polls!G392)</f>
        <v>#VALUE!</v>
      </c>
      <c r="E392" s="13" t="str">
        <f ca="1">[1]polls!I392</f>
        <v/>
      </c>
      <c r="F392" s="13" t="str">
        <f ca="1">[1]polls!J392</f>
        <v/>
      </c>
      <c r="G392" t="str">
        <f ca="1">[1]polls!$BF392</f>
        <v/>
      </c>
      <c r="H392" t="str">
        <f ca="1">[1]polls!$BG392</f>
        <v/>
      </c>
      <c r="I392" t="str">
        <f ca="1">[1]polls!$BJ392</f>
        <v>-</v>
      </c>
    </row>
    <row r="393" spans="1:9">
      <c r="A393" t="str">
        <f ca="1">[1]polls!$E393</f>
        <v/>
      </c>
      <c r="B393" t="str">
        <f ca="1">[1]polls!$C393</f>
        <v/>
      </c>
      <c r="C393" s="13" t="str">
        <f ca="1">[1]polls!$H393</f>
        <v/>
      </c>
      <c r="D393" s="4" t="e">
        <f ca="1">MONTH([1]polls!$F393)&amp;"/"&amp;DAY([1]polls!$F393)&amp;" - "&amp;MONTH([1]polls!$G393)&amp;"/"&amp;DAY([1]polls!G393)</f>
        <v>#VALUE!</v>
      </c>
      <c r="E393" s="13" t="str">
        <f ca="1">[1]polls!I393</f>
        <v/>
      </c>
      <c r="F393" s="13" t="str">
        <f ca="1">[1]polls!J393</f>
        <v/>
      </c>
      <c r="G393" t="str">
        <f ca="1">[1]polls!$BF393</f>
        <v/>
      </c>
      <c r="H393" t="str">
        <f ca="1">[1]polls!$BG393</f>
        <v/>
      </c>
      <c r="I393" t="str">
        <f ca="1">[1]polls!$BJ393</f>
        <v>-</v>
      </c>
    </row>
    <row r="394" spans="1:9">
      <c r="A394" t="str">
        <f ca="1">[1]polls!$E394</f>
        <v/>
      </c>
      <c r="B394" t="str">
        <f ca="1">[1]polls!$C394</f>
        <v/>
      </c>
      <c r="C394" s="13" t="str">
        <f ca="1">[1]polls!$H394</f>
        <v/>
      </c>
      <c r="D394" s="4" t="e">
        <f ca="1">MONTH([1]polls!$F394)&amp;"/"&amp;DAY([1]polls!$F394)&amp;" - "&amp;MONTH([1]polls!$G394)&amp;"/"&amp;DAY([1]polls!G394)</f>
        <v>#VALUE!</v>
      </c>
      <c r="E394" s="13" t="str">
        <f ca="1">[1]polls!I394</f>
        <v/>
      </c>
      <c r="F394" s="13" t="str">
        <f ca="1">[1]polls!J394</f>
        <v/>
      </c>
      <c r="G394" t="str">
        <f ca="1">[1]polls!$BF394</f>
        <v/>
      </c>
      <c r="H394" t="str">
        <f ca="1">[1]polls!$BG394</f>
        <v/>
      </c>
      <c r="I394" t="str">
        <f ca="1">[1]polls!$BJ394</f>
        <v>-</v>
      </c>
    </row>
    <row r="395" spans="1:9">
      <c r="A395" t="str">
        <f ca="1">[1]polls!$E395</f>
        <v/>
      </c>
      <c r="B395" t="str">
        <f ca="1">[1]polls!$C395</f>
        <v/>
      </c>
      <c r="C395" s="13" t="str">
        <f ca="1">[1]polls!$H395</f>
        <v/>
      </c>
      <c r="D395" s="4" t="e">
        <f ca="1">MONTH([1]polls!$F395)&amp;"/"&amp;DAY([1]polls!$F395)&amp;" - "&amp;MONTH([1]polls!$G395)&amp;"/"&amp;DAY([1]polls!G395)</f>
        <v>#VALUE!</v>
      </c>
      <c r="E395" s="13" t="str">
        <f ca="1">[1]polls!I395</f>
        <v/>
      </c>
      <c r="F395" s="13" t="str">
        <f ca="1">[1]polls!J395</f>
        <v/>
      </c>
      <c r="G395" t="str">
        <f ca="1">[1]polls!$BF395</f>
        <v/>
      </c>
      <c r="H395" t="str">
        <f ca="1">[1]polls!$BG395</f>
        <v/>
      </c>
      <c r="I395" t="str">
        <f ca="1">[1]polls!$BJ395</f>
        <v>-</v>
      </c>
    </row>
    <row r="396" spans="1:9">
      <c r="A396" t="str">
        <f ca="1">[1]polls!$E396</f>
        <v/>
      </c>
      <c r="B396" t="str">
        <f ca="1">[1]polls!$C396</f>
        <v/>
      </c>
      <c r="C396" s="13" t="str">
        <f ca="1">[1]polls!$H396</f>
        <v/>
      </c>
      <c r="D396" s="4" t="e">
        <f ca="1">MONTH([1]polls!$F396)&amp;"/"&amp;DAY([1]polls!$F396)&amp;" - "&amp;MONTH([1]polls!$G396)&amp;"/"&amp;DAY([1]polls!G396)</f>
        <v>#VALUE!</v>
      </c>
      <c r="E396" s="13" t="str">
        <f ca="1">[1]polls!I396</f>
        <v/>
      </c>
      <c r="F396" s="13" t="str">
        <f ca="1">[1]polls!J396</f>
        <v/>
      </c>
      <c r="G396" t="str">
        <f ca="1">[1]polls!$BF396</f>
        <v/>
      </c>
      <c r="H396" t="str">
        <f ca="1">[1]polls!$BG396</f>
        <v/>
      </c>
      <c r="I396" t="str">
        <f ca="1">[1]polls!$BJ396</f>
        <v>-</v>
      </c>
    </row>
    <row r="397" spans="1:9">
      <c r="A397" t="str">
        <f ca="1">[1]polls!$E397</f>
        <v/>
      </c>
      <c r="B397" t="str">
        <f ca="1">[1]polls!$C397</f>
        <v/>
      </c>
      <c r="C397" s="13" t="str">
        <f ca="1">[1]polls!$H397</f>
        <v/>
      </c>
      <c r="D397" s="4" t="e">
        <f ca="1">MONTH([1]polls!$F397)&amp;"/"&amp;DAY([1]polls!$F397)&amp;" - "&amp;MONTH([1]polls!$G397)&amp;"/"&amp;DAY([1]polls!G397)</f>
        <v>#VALUE!</v>
      </c>
      <c r="E397" s="13" t="str">
        <f ca="1">[1]polls!I397</f>
        <v/>
      </c>
      <c r="F397" s="13" t="str">
        <f ca="1">[1]polls!J397</f>
        <v/>
      </c>
      <c r="G397" t="str">
        <f ca="1">[1]polls!$BF397</f>
        <v/>
      </c>
      <c r="H397" t="str">
        <f ca="1">[1]polls!$BG397</f>
        <v/>
      </c>
      <c r="I397" t="str">
        <f ca="1">[1]polls!$BJ397</f>
        <v>-</v>
      </c>
    </row>
    <row r="398" spans="1:9">
      <c r="A398" t="str">
        <f ca="1">[1]polls!$E398</f>
        <v/>
      </c>
      <c r="B398" t="str">
        <f ca="1">[1]polls!$C398</f>
        <v/>
      </c>
      <c r="C398" s="13" t="str">
        <f ca="1">[1]polls!$H398</f>
        <v/>
      </c>
      <c r="D398" s="4" t="e">
        <f ca="1">MONTH([1]polls!$F398)&amp;"/"&amp;DAY([1]polls!$F398)&amp;" - "&amp;MONTH([1]polls!$G398)&amp;"/"&amp;DAY([1]polls!G398)</f>
        <v>#VALUE!</v>
      </c>
      <c r="E398" s="13" t="str">
        <f ca="1">[1]polls!I398</f>
        <v/>
      </c>
      <c r="F398" s="13" t="str">
        <f ca="1">[1]polls!J398</f>
        <v/>
      </c>
      <c r="G398" t="str">
        <f ca="1">[1]polls!$BF398</f>
        <v/>
      </c>
      <c r="H398" t="str">
        <f ca="1">[1]polls!$BG398</f>
        <v/>
      </c>
      <c r="I398" t="str">
        <f ca="1">[1]polls!$BJ398</f>
        <v>-</v>
      </c>
    </row>
    <row r="399" spans="1:9">
      <c r="A399" t="str">
        <f ca="1">[1]polls!$E399</f>
        <v/>
      </c>
      <c r="B399" t="str">
        <f ca="1">[1]polls!$C399</f>
        <v/>
      </c>
      <c r="C399" s="13" t="str">
        <f ca="1">[1]polls!$H399</f>
        <v/>
      </c>
      <c r="D399" s="4" t="e">
        <f ca="1">MONTH([1]polls!$F399)&amp;"/"&amp;DAY([1]polls!$F399)&amp;" - "&amp;MONTH([1]polls!$G399)&amp;"/"&amp;DAY([1]polls!G399)</f>
        <v>#VALUE!</v>
      </c>
      <c r="E399" s="13" t="str">
        <f ca="1">[1]polls!I399</f>
        <v/>
      </c>
      <c r="F399" s="13" t="str">
        <f ca="1">[1]polls!J399</f>
        <v/>
      </c>
      <c r="G399" t="str">
        <f ca="1">[1]polls!$BF399</f>
        <v/>
      </c>
      <c r="H399" t="str">
        <f ca="1">[1]polls!$BG399</f>
        <v/>
      </c>
      <c r="I399" t="str">
        <f ca="1">[1]polls!$BJ399</f>
        <v>-</v>
      </c>
    </row>
    <row r="400" spans="1:9">
      <c r="A400" t="str">
        <f ca="1">[1]polls!$E400</f>
        <v/>
      </c>
      <c r="B400" t="str">
        <f ca="1">[1]polls!$C400</f>
        <v/>
      </c>
      <c r="C400" s="13" t="str">
        <f ca="1">[1]polls!$H400</f>
        <v/>
      </c>
      <c r="D400" s="4" t="e">
        <f ca="1">MONTH([1]polls!$F400)&amp;"/"&amp;DAY([1]polls!$F400)&amp;" - "&amp;MONTH([1]polls!$G400)&amp;"/"&amp;DAY([1]polls!G400)</f>
        <v>#VALUE!</v>
      </c>
      <c r="E400" s="13" t="str">
        <f ca="1">[1]polls!I400</f>
        <v/>
      </c>
      <c r="F400" s="13" t="str">
        <f ca="1">[1]polls!J400</f>
        <v/>
      </c>
      <c r="G400" t="str">
        <f ca="1">[1]polls!$BF400</f>
        <v/>
      </c>
      <c r="H400" t="str">
        <f ca="1">[1]polls!$BG400</f>
        <v/>
      </c>
      <c r="I400" t="str">
        <f ca="1">[1]polls!$BJ400</f>
        <v>-</v>
      </c>
    </row>
    <row r="401" spans="1:9">
      <c r="A401" t="str">
        <f ca="1">[1]polls!$E401</f>
        <v/>
      </c>
      <c r="B401" t="str">
        <f ca="1">[1]polls!$C401</f>
        <v/>
      </c>
      <c r="C401" s="13" t="str">
        <f ca="1">[1]polls!$H401</f>
        <v/>
      </c>
      <c r="D401" s="4" t="e">
        <f ca="1">MONTH([1]polls!$F401)&amp;"/"&amp;DAY([1]polls!$F401)&amp;" - "&amp;MONTH([1]polls!$G401)&amp;"/"&amp;DAY([1]polls!G401)</f>
        <v>#VALUE!</v>
      </c>
      <c r="E401" s="13" t="str">
        <f ca="1">[1]polls!I401</f>
        <v/>
      </c>
      <c r="F401" s="13" t="str">
        <f ca="1">[1]polls!J401</f>
        <v/>
      </c>
      <c r="G401" t="str">
        <f ca="1">[1]polls!$BF401</f>
        <v/>
      </c>
      <c r="H401" t="str">
        <f ca="1">[1]polls!$BG401</f>
        <v/>
      </c>
      <c r="I401" t="str">
        <f ca="1">[1]polls!$BJ401</f>
        <v>-</v>
      </c>
    </row>
    <row r="402" spans="1:9">
      <c r="A402" t="str">
        <f ca="1">[1]polls!$E402</f>
        <v/>
      </c>
      <c r="B402" t="str">
        <f ca="1">[1]polls!$C402</f>
        <v/>
      </c>
      <c r="C402" s="13" t="str">
        <f ca="1">[1]polls!$H402</f>
        <v/>
      </c>
      <c r="D402" s="4" t="e">
        <f ca="1">MONTH([1]polls!$F402)&amp;"/"&amp;DAY([1]polls!$F402)&amp;" - "&amp;MONTH([1]polls!$G402)&amp;"/"&amp;DAY([1]polls!G402)</f>
        <v>#VALUE!</v>
      </c>
      <c r="E402" s="13" t="str">
        <f ca="1">[1]polls!I402</f>
        <v/>
      </c>
      <c r="F402" s="13" t="str">
        <f ca="1">[1]polls!J402</f>
        <v/>
      </c>
      <c r="G402" t="str">
        <f ca="1">[1]polls!$BF402</f>
        <v/>
      </c>
      <c r="H402" t="str">
        <f ca="1">[1]polls!$BG402</f>
        <v/>
      </c>
      <c r="I402" t="str">
        <f ca="1">[1]polls!$BJ402</f>
        <v>-</v>
      </c>
    </row>
    <row r="403" spans="1:9">
      <c r="A403" t="str">
        <f ca="1">[1]polls!$E403</f>
        <v/>
      </c>
      <c r="B403" t="str">
        <f ca="1">[1]polls!$C403</f>
        <v/>
      </c>
      <c r="C403" s="13" t="str">
        <f ca="1">[1]polls!$H403</f>
        <v/>
      </c>
      <c r="D403" s="4" t="e">
        <f ca="1">MONTH([1]polls!$F403)&amp;"/"&amp;DAY([1]polls!$F403)&amp;" - "&amp;MONTH([1]polls!$G403)&amp;"/"&amp;DAY([1]polls!G403)</f>
        <v>#VALUE!</v>
      </c>
      <c r="E403" s="13" t="str">
        <f ca="1">[1]polls!I403</f>
        <v/>
      </c>
      <c r="F403" s="13" t="str">
        <f ca="1">[1]polls!J403</f>
        <v/>
      </c>
      <c r="G403" t="str">
        <f ca="1">[1]polls!$BF403</f>
        <v/>
      </c>
      <c r="H403" t="str">
        <f ca="1">[1]polls!$BG403</f>
        <v/>
      </c>
      <c r="I403" t="str">
        <f ca="1">[1]polls!$BJ403</f>
        <v>-</v>
      </c>
    </row>
    <row r="404" spans="1:9">
      <c r="A404" t="str">
        <f ca="1">[1]polls!$E404</f>
        <v/>
      </c>
      <c r="B404" t="str">
        <f ca="1">[1]polls!$C404</f>
        <v/>
      </c>
      <c r="C404" s="13" t="str">
        <f ca="1">[1]polls!$H404</f>
        <v/>
      </c>
      <c r="D404" s="4" t="e">
        <f ca="1">MONTH([1]polls!$F404)&amp;"/"&amp;DAY([1]polls!$F404)&amp;" - "&amp;MONTH([1]polls!$G404)&amp;"/"&amp;DAY([1]polls!G404)</f>
        <v>#VALUE!</v>
      </c>
      <c r="E404" s="13" t="str">
        <f ca="1">[1]polls!I404</f>
        <v/>
      </c>
      <c r="F404" s="13" t="str">
        <f ca="1">[1]polls!J404</f>
        <v/>
      </c>
      <c r="G404" t="str">
        <f ca="1">[1]polls!$BF404</f>
        <v/>
      </c>
      <c r="H404" t="str">
        <f ca="1">[1]polls!$BG404</f>
        <v/>
      </c>
      <c r="I404" t="str">
        <f ca="1">[1]polls!$BJ404</f>
        <v>-</v>
      </c>
    </row>
    <row r="405" spans="1:9">
      <c r="A405" t="str">
        <f ca="1">[1]polls!$E405</f>
        <v/>
      </c>
      <c r="B405" t="str">
        <f ca="1">[1]polls!$C405</f>
        <v/>
      </c>
      <c r="C405" s="13" t="str">
        <f ca="1">[1]polls!$H405</f>
        <v/>
      </c>
      <c r="D405" s="4" t="e">
        <f ca="1">MONTH([1]polls!$F405)&amp;"/"&amp;DAY([1]polls!$F405)&amp;" - "&amp;MONTH([1]polls!$G405)&amp;"/"&amp;DAY([1]polls!G405)</f>
        <v>#VALUE!</v>
      </c>
      <c r="E405" s="13" t="str">
        <f ca="1">[1]polls!I405</f>
        <v/>
      </c>
      <c r="F405" s="13" t="str">
        <f ca="1">[1]polls!J405</f>
        <v/>
      </c>
      <c r="G405" t="str">
        <f ca="1">[1]polls!$BF405</f>
        <v/>
      </c>
      <c r="H405" t="str">
        <f ca="1">[1]polls!$BG405</f>
        <v/>
      </c>
      <c r="I405" t="str">
        <f ca="1">[1]polls!$BJ405</f>
        <v>-</v>
      </c>
    </row>
    <row r="406" spans="1:9">
      <c r="A406" t="str">
        <f ca="1">[1]polls!$E406</f>
        <v/>
      </c>
      <c r="B406" t="str">
        <f ca="1">[1]polls!$C406</f>
        <v/>
      </c>
      <c r="C406" s="13" t="str">
        <f ca="1">[1]polls!$H406</f>
        <v/>
      </c>
      <c r="D406" s="4" t="e">
        <f ca="1">MONTH([1]polls!$F406)&amp;"/"&amp;DAY([1]polls!$F406)&amp;" - "&amp;MONTH([1]polls!$G406)&amp;"/"&amp;DAY([1]polls!G406)</f>
        <v>#VALUE!</v>
      </c>
      <c r="E406" s="13" t="str">
        <f ca="1">[1]polls!I406</f>
        <v/>
      </c>
      <c r="F406" s="13" t="str">
        <f ca="1">[1]polls!J406</f>
        <v/>
      </c>
      <c r="G406" t="str">
        <f ca="1">[1]polls!$BF406</f>
        <v/>
      </c>
      <c r="H406" t="str">
        <f ca="1">[1]polls!$BG406</f>
        <v/>
      </c>
      <c r="I406" t="str">
        <f ca="1">[1]polls!$BJ406</f>
        <v>-</v>
      </c>
    </row>
    <row r="407" spans="1:9">
      <c r="A407" t="str">
        <f ca="1">[1]polls!$E407</f>
        <v/>
      </c>
      <c r="B407" t="str">
        <f ca="1">[1]polls!$C407</f>
        <v/>
      </c>
      <c r="C407" s="13" t="str">
        <f ca="1">[1]polls!$H407</f>
        <v/>
      </c>
      <c r="D407" s="4" t="e">
        <f ca="1">MONTH([1]polls!$F407)&amp;"/"&amp;DAY([1]polls!$F407)&amp;" - "&amp;MONTH([1]polls!$G407)&amp;"/"&amp;DAY([1]polls!G407)</f>
        <v>#VALUE!</v>
      </c>
      <c r="E407" s="13" t="str">
        <f ca="1">[1]polls!I407</f>
        <v/>
      </c>
      <c r="F407" s="13" t="str">
        <f ca="1">[1]polls!J407</f>
        <v/>
      </c>
      <c r="G407" t="str">
        <f ca="1">[1]polls!$BF407</f>
        <v/>
      </c>
      <c r="H407" t="str">
        <f ca="1">[1]polls!$BG407</f>
        <v/>
      </c>
      <c r="I407" t="str">
        <f ca="1">[1]polls!$BJ407</f>
        <v>-</v>
      </c>
    </row>
    <row r="408" spans="1:9">
      <c r="A408" t="str">
        <f ca="1">[1]polls!$E408</f>
        <v/>
      </c>
      <c r="B408" t="str">
        <f ca="1">[1]polls!$C408</f>
        <v/>
      </c>
      <c r="C408" s="13" t="str">
        <f ca="1">[1]polls!$H408</f>
        <v/>
      </c>
      <c r="D408" s="4" t="e">
        <f ca="1">MONTH([1]polls!$F408)&amp;"/"&amp;DAY([1]polls!$F408)&amp;" - "&amp;MONTH([1]polls!$G408)&amp;"/"&amp;DAY([1]polls!G408)</f>
        <v>#VALUE!</v>
      </c>
      <c r="E408" s="13" t="str">
        <f ca="1">[1]polls!I408</f>
        <v/>
      </c>
      <c r="F408" s="13" t="str">
        <f ca="1">[1]polls!J408</f>
        <v/>
      </c>
      <c r="G408" t="str">
        <f ca="1">[1]polls!$BF408</f>
        <v/>
      </c>
      <c r="H408" t="str">
        <f ca="1">[1]polls!$BG408</f>
        <v/>
      </c>
      <c r="I408" t="str">
        <f ca="1">[1]polls!$BJ408</f>
        <v>-</v>
      </c>
    </row>
    <row r="409" spans="1:9">
      <c r="A409" t="str">
        <f ca="1">[1]polls!$E409</f>
        <v/>
      </c>
      <c r="B409" t="str">
        <f ca="1">[1]polls!$C409</f>
        <v/>
      </c>
      <c r="C409" s="13" t="str">
        <f ca="1">[1]polls!$H409</f>
        <v/>
      </c>
      <c r="D409" s="4" t="e">
        <f ca="1">MONTH([1]polls!$F409)&amp;"/"&amp;DAY([1]polls!$F409)&amp;" - "&amp;MONTH([1]polls!$G409)&amp;"/"&amp;DAY([1]polls!G409)</f>
        <v>#VALUE!</v>
      </c>
      <c r="E409" s="13" t="str">
        <f ca="1">[1]polls!I409</f>
        <v/>
      </c>
      <c r="F409" s="13" t="str">
        <f ca="1">[1]polls!J409</f>
        <v/>
      </c>
      <c r="G409" t="str">
        <f ca="1">[1]polls!$BF409</f>
        <v/>
      </c>
      <c r="H409" t="str">
        <f ca="1">[1]polls!$BG409</f>
        <v/>
      </c>
      <c r="I409" t="str">
        <f ca="1">[1]polls!$BJ409</f>
        <v>-</v>
      </c>
    </row>
    <row r="410" spans="1:9">
      <c r="A410" t="str">
        <f ca="1">[1]polls!$E410</f>
        <v/>
      </c>
      <c r="B410" t="str">
        <f ca="1">[1]polls!$C410</f>
        <v/>
      </c>
      <c r="C410" s="13" t="str">
        <f ca="1">[1]polls!$H410</f>
        <v/>
      </c>
      <c r="D410" s="4" t="e">
        <f ca="1">MONTH([1]polls!$F410)&amp;"/"&amp;DAY([1]polls!$F410)&amp;" - "&amp;MONTH([1]polls!$G410)&amp;"/"&amp;DAY([1]polls!G410)</f>
        <v>#VALUE!</v>
      </c>
      <c r="E410" s="13" t="str">
        <f ca="1">[1]polls!I410</f>
        <v/>
      </c>
      <c r="F410" s="13" t="str">
        <f ca="1">[1]polls!J410</f>
        <v/>
      </c>
      <c r="G410" t="str">
        <f ca="1">[1]polls!$BF410</f>
        <v/>
      </c>
      <c r="H410" t="str">
        <f ca="1">[1]polls!$BG410</f>
        <v/>
      </c>
      <c r="I410" t="str">
        <f ca="1">[1]polls!$BJ410</f>
        <v>-</v>
      </c>
    </row>
    <row r="411" spans="1:9">
      <c r="A411" t="str">
        <f ca="1">[1]polls!$E411</f>
        <v/>
      </c>
      <c r="B411" t="str">
        <f ca="1">[1]polls!$C411</f>
        <v/>
      </c>
      <c r="C411" s="13" t="str">
        <f ca="1">[1]polls!$H411</f>
        <v/>
      </c>
      <c r="D411" s="4" t="e">
        <f ca="1">MONTH([1]polls!$F411)&amp;"/"&amp;DAY([1]polls!$F411)&amp;" - "&amp;MONTH([1]polls!$G411)&amp;"/"&amp;DAY([1]polls!G411)</f>
        <v>#VALUE!</v>
      </c>
      <c r="E411" s="13" t="str">
        <f ca="1">[1]polls!I411</f>
        <v/>
      </c>
      <c r="F411" s="13" t="str">
        <f ca="1">[1]polls!J411</f>
        <v/>
      </c>
      <c r="G411" t="str">
        <f ca="1">[1]polls!$BF411</f>
        <v/>
      </c>
      <c r="H411" t="str">
        <f ca="1">[1]polls!$BG411</f>
        <v/>
      </c>
      <c r="I411" t="str">
        <f ca="1">[1]polls!$BJ411</f>
        <v>-</v>
      </c>
    </row>
    <row r="412" spans="1:9">
      <c r="A412" t="str">
        <f ca="1">[1]polls!$E412</f>
        <v/>
      </c>
      <c r="B412" t="str">
        <f ca="1">[1]polls!$C412</f>
        <v/>
      </c>
      <c r="C412" s="13" t="str">
        <f ca="1">[1]polls!$H412</f>
        <v/>
      </c>
      <c r="D412" s="4" t="e">
        <f ca="1">MONTH([1]polls!$F412)&amp;"/"&amp;DAY([1]polls!$F412)&amp;" - "&amp;MONTH([1]polls!$G412)&amp;"/"&amp;DAY([1]polls!G412)</f>
        <v>#VALUE!</v>
      </c>
      <c r="E412" s="13" t="str">
        <f ca="1">[1]polls!I412</f>
        <v/>
      </c>
      <c r="F412" s="13" t="str">
        <f ca="1">[1]polls!J412</f>
        <v/>
      </c>
      <c r="G412" t="str">
        <f ca="1">[1]polls!$BF412</f>
        <v/>
      </c>
      <c r="H412" t="str">
        <f ca="1">[1]polls!$BG412</f>
        <v/>
      </c>
      <c r="I412" t="str">
        <f ca="1">[1]polls!$BJ412</f>
        <v>-</v>
      </c>
    </row>
    <row r="413" spans="1:9">
      <c r="A413" t="str">
        <f ca="1">[1]polls!$E413</f>
        <v/>
      </c>
      <c r="B413" t="str">
        <f ca="1">[1]polls!$C413</f>
        <v/>
      </c>
      <c r="C413" s="13" t="str">
        <f ca="1">[1]polls!$H413</f>
        <v/>
      </c>
      <c r="D413" s="4" t="e">
        <f ca="1">MONTH([1]polls!$F413)&amp;"/"&amp;DAY([1]polls!$F413)&amp;" - "&amp;MONTH([1]polls!$G413)&amp;"/"&amp;DAY([1]polls!G413)</f>
        <v>#VALUE!</v>
      </c>
      <c r="E413" s="13" t="str">
        <f ca="1">[1]polls!I413</f>
        <v/>
      </c>
      <c r="F413" s="13" t="str">
        <f ca="1">[1]polls!J413</f>
        <v/>
      </c>
      <c r="G413" t="str">
        <f ca="1">[1]polls!$BF413</f>
        <v/>
      </c>
      <c r="H413" t="str">
        <f ca="1">[1]polls!$BG413</f>
        <v/>
      </c>
      <c r="I413" t="str">
        <f ca="1">[1]polls!$BJ413</f>
        <v>-</v>
      </c>
    </row>
    <row r="414" spans="1:9">
      <c r="A414" t="str">
        <f ca="1">[1]polls!$E414</f>
        <v/>
      </c>
      <c r="B414" t="str">
        <f ca="1">[1]polls!$C414</f>
        <v/>
      </c>
      <c r="C414" s="13" t="str">
        <f ca="1">[1]polls!$H414</f>
        <v/>
      </c>
      <c r="D414" s="4" t="e">
        <f ca="1">MONTH([1]polls!$F414)&amp;"/"&amp;DAY([1]polls!$F414)&amp;" - "&amp;MONTH([1]polls!$G414)&amp;"/"&amp;DAY([1]polls!G414)</f>
        <v>#VALUE!</v>
      </c>
      <c r="E414" s="13" t="str">
        <f ca="1">[1]polls!I414</f>
        <v/>
      </c>
      <c r="F414" s="13" t="str">
        <f ca="1">[1]polls!J414</f>
        <v/>
      </c>
      <c r="G414" t="str">
        <f ca="1">[1]polls!$BF414</f>
        <v/>
      </c>
      <c r="H414" t="str">
        <f ca="1">[1]polls!$BG414</f>
        <v/>
      </c>
      <c r="I414" t="str">
        <f ca="1">[1]polls!$BJ414</f>
        <v>-</v>
      </c>
    </row>
    <row r="415" spans="1:9">
      <c r="A415" t="str">
        <f ca="1">[1]polls!$E415</f>
        <v/>
      </c>
      <c r="B415" t="str">
        <f ca="1">[1]polls!$C415</f>
        <v/>
      </c>
      <c r="C415" s="13" t="str">
        <f ca="1">[1]polls!$H415</f>
        <v/>
      </c>
      <c r="D415" s="4" t="e">
        <f ca="1">MONTH([1]polls!$F415)&amp;"/"&amp;DAY([1]polls!$F415)&amp;" - "&amp;MONTH([1]polls!$G415)&amp;"/"&amp;DAY([1]polls!G415)</f>
        <v>#VALUE!</v>
      </c>
      <c r="E415" s="13" t="str">
        <f ca="1">[1]polls!I415</f>
        <v/>
      </c>
      <c r="F415" s="13" t="str">
        <f ca="1">[1]polls!J415</f>
        <v/>
      </c>
      <c r="G415" t="str">
        <f ca="1">[1]polls!$BF415</f>
        <v/>
      </c>
      <c r="H415" t="str">
        <f ca="1">[1]polls!$BG415</f>
        <v/>
      </c>
      <c r="I415" t="str">
        <f ca="1">[1]polls!$BJ415</f>
        <v>-</v>
      </c>
    </row>
    <row r="416" spans="1:9">
      <c r="A416" t="str">
        <f ca="1">[1]polls!$E416</f>
        <v/>
      </c>
      <c r="B416" t="str">
        <f ca="1">[1]polls!$C416</f>
        <v/>
      </c>
      <c r="C416" s="13" t="str">
        <f ca="1">[1]polls!$H416</f>
        <v/>
      </c>
      <c r="D416" s="4" t="e">
        <f ca="1">MONTH([1]polls!$F416)&amp;"/"&amp;DAY([1]polls!$F416)&amp;" - "&amp;MONTH([1]polls!$G416)&amp;"/"&amp;DAY([1]polls!G416)</f>
        <v>#VALUE!</v>
      </c>
      <c r="E416" s="13" t="str">
        <f ca="1">[1]polls!I416</f>
        <v/>
      </c>
      <c r="F416" s="13" t="str">
        <f ca="1">[1]polls!J416</f>
        <v/>
      </c>
      <c r="G416" t="str">
        <f ca="1">[1]polls!$BF416</f>
        <v/>
      </c>
      <c r="H416" t="str">
        <f ca="1">[1]polls!$BG416</f>
        <v/>
      </c>
      <c r="I416" t="str">
        <f ca="1">[1]polls!$BJ416</f>
        <v>-</v>
      </c>
    </row>
    <row r="417" spans="1:9">
      <c r="A417" t="str">
        <f ca="1">[1]polls!$E417</f>
        <v/>
      </c>
      <c r="B417" t="str">
        <f ca="1">[1]polls!$C417</f>
        <v/>
      </c>
      <c r="C417" s="13" t="str">
        <f ca="1">[1]polls!$H417</f>
        <v/>
      </c>
      <c r="D417" s="4" t="e">
        <f ca="1">MONTH([1]polls!$F417)&amp;"/"&amp;DAY([1]polls!$F417)&amp;" - "&amp;MONTH([1]polls!$G417)&amp;"/"&amp;DAY([1]polls!G417)</f>
        <v>#VALUE!</v>
      </c>
      <c r="E417" s="13" t="str">
        <f ca="1">[1]polls!I417</f>
        <v/>
      </c>
      <c r="F417" s="13" t="str">
        <f ca="1">[1]polls!J417</f>
        <v/>
      </c>
      <c r="G417" t="str">
        <f ca="1">[1]polls!$BF417</f>
        <v/>
      </c>
      <c r="H417" t="str">
        <f ca="1">[1]polls!$BG417</f>
        <v/>
      </c>
      <c r="I417" t="str">
        <f ca="1">[1]polls!$BJ417</f>
        <v>-</v>
      </c>
    </row>
    <row r="418" spans="1:9">
      <c r="A418" t="str">
        <f ca="1">[1]polls!$E418</f>
        <v/>
      </c>
      <c r="B418" t="str">
        <f ca="1">[1]polls!$C418</f>
        <v/>
      </c>
      <c r="C418" s="13" t="str">
        <f ca="1">[1]polls!$H418</f>
        <v/>
      </c>
      <c r="D418" s="4" t="e">
        <f ca="1">MONTH([1]polls!$F418)&amp;"/"&amp;DAY([1]polls!$F418)&amp;" - "&amp;MONTH([1]polls!$G418)&amp;"/"&amp;DAY([1]polls!G418)</f>
        <v>#VALUE!</v>
      </c>
      <c r="E418" s="13" t="str">
        <f ca="1">[1]polls!I418</f>
        <v/>
      </c>
      <c r="F418" s="13" t="str">
        <f ca="1">[1]polls!J418</f>
        <v/>
      </c>
      <c r="G418" t="str">
        <f ca="1">[1]polls!$BF418</f>
        <v/>
      </c>
      <c r="H418" t="str">
        <f ca="1">[1]polls!$BG418</f>
        <v/>
      </c>
      <c r="I418" t="str">
        <f ca="1">[1]polls!$BJ418</f>
        <v>-</v>
      </c>
    </row>
    <row r="419" spans="1:9">
      <c r="A419" t="str">
        <f ca="1">[1]polls!$E419</f>
        <v/>
      </c>
      <c r="B419" t="str">
        <f ca="1">[1]polls!$C419</f>
        <v/>
      </c>
      <c r="C419" s="13" t="str">
        <f ca="1">[1]polls!$H419</f>
        <v/>
      </c>
      <c r="D419" s="4" t="e">
        <f ca="1">MONTH([1]polls!$F419)&amp;"/"&amp;DAY([1]polls!$F419)&amp;" - "&amp;MONTH([1]polls!$G419)&amp;"/"&amp;DAY([1]polls!G419)</f>
        <v>#VALUE!</v>
      </c>
      <c r="E419" s="13" t="str">
        <f ca="1">[1]polls!I419</f>
        <v/>
      </c>
      <c r="F419" s="13" t="str">
        <f ca="1">[1]polls!J419</f>
        <v/>
      </c>
      <c r="G419" t="str">
        <f ca="1">[1]polls!$BF419</f>
        <v/>
      </c>
      <c r="H419" t="str">
        <f ca="1">[1]polls!$BG419</f>
        <v/>
      </c>
      <c r="I419" t="str">
        <f ca="1">[1]polls!$BJ419</f>
        <v>-</v>
      </c>
    </row>
    <row r="420" spans="1:9">
      <c r="A420" t="str">
        <f ca="1">[1]polls!$E420</f>
        <v/>
      </c>
      <c r="B420" t="str">
        <f ca="1">[1]polls!$C420</f>
        <v/>
      </c>
      <c r="C420" s="13" t="str">
        <f ca="1">[1]polls!$H420</f>
        <v/>
      </c>
      <c r="D420" s="4" t="e">
        <f ca="1">MONTH([1]polls!$F420)&amp;"/"&amp;DAY([1]polls!$F420)&amp;" - "&amp;MONTH([1]polls!$G420)&amp;"/"&amp;DAY([1]polls!G420)</f>
        <v>#VALUE!</v>
      </c>
      <c r="E420" s="13" t="str">
        <f ca="1">[1]polls!I420</f>
        <v/>
      </c>
      <c r="F420" s="13" t="str">
        <f ca="1">[1]polls!J420</f>
        <v/>
      </c>
      <c r="G420" t="str">
        <f ca="1">[1]polls!$BF420</f>
        <v/>
      </c>
      <c r="H420" t="str">
        <f ca="1">[1]polls!$BG420</f>
        <v/>
      </c>
      <c r="I420" t="str">
        <f ca="1">[1]polls!$BJ420</f>
        <v>-</v>
      </c>
    </row>
    <row r="421" spans="1:9">
      <c r="A421" t="str">
        <f ca="1">[1]polls!$E421</f>
        <v/>
      </c>
      <c r="B421" t="str">
        <f ca="1">[1]polls!$C421</f>
        <v/>
      </c>
      <c r="C421" s="13" t="str">
        <f ca="1">[1]polls!$H421</f>
        <v/>
      </c>
      <c r="D421" s="4" t="e">
        <f ca="1">MONTH([1]polls!$F421)&amp;"/"&amp;DAY([1]polls!$F421)&amp;" - "&amp;MONTH([1]polls!$G421)&amp;"/"&amp;DAY([1]polls!G421)</f>
        <v>#VALUE!</v>
      </c>
      <c r="E421" s="13" t="str">
        <f ca="1">[1]polls!I421</f>
        <v/>
      </c>
      <c r="F421" s="13" t="str">
        <f ca="1">[1]polls!J421</f>
        <v/>
      </c>
      <c r="G421" t="str">
        <f ca="1">[1]polls!$BF421</f>
        <v/>
      </c>
      <c r="H421" t="str">
        <f ca="1">[1]polls!$BG421</f>
        <v/>
      </c>
      <c r="I421" t="str">
        <f ca="1">[1]polls!$BJ421</f>
        <v>-</v>
      </c>
    </row>
    <row r="422" spans="1:9">
      <c r="A422" t="str">
        <f ca="1">[1]polls!$E422</f>
        <v/>
      </c>
      <c r="B422" t="str">
        <f ca="1">[1]polls!$C422</f>
        <v/>
      </c>
      <c r="C422" s="13" t="str">
        <f ca="1">[1]polls!$H422</f>
        <v/>
      </c>
      <c r="D422" s="4" t="e">
        <f ca="1">MONTH([1]polls!$F422)&amp;"/"&amp;DAY([1]polls!$F422)&amp;" - "&amp;MONTH([1]polls!$G422)&amp;"/"&amp;DAY([1]polls!G422)</f>
        <v>#VALUE!</v>
      </c>
      <c r="E422" s="13" t="str">
        <f ca="1">[1]polls!I422</f>
        <v/>
      </c>
      <c r="F422" s="13" t="str">
        <f ca="1">[1]polls!J422</f>
        <v/>
      </c>
      <c r="G422" t="str">
        <f ca="1">[1]polls!$BF422</f>
        <v/>
      </c>
      <c r="H422" t="str">
        <f ca="1">[1]polls!$BG422</f>
        <v/>
      </c>
      <c r="I422" t="str">
        <f ca="1">[1]polls!$BJ422</f>
        <v>-</v>
      </c>
    </row>
    <row r="423" spans="1:9">
      <c r="A423" t="str">
        <f ca="1">[1]polls!$E423</f>
        <v/>
      </c>
      <c r="B423" t="str">
        <f ca="1">[1]polls!$C423</f>
        <v/>
      </c>
      <c r="C423" s="13" t="str">
        <f ca="1">[1]polls!$H423</f>
        <v/>
      </c>
      <c r="D423" s="4" t="e">
        <f ca="1">MONTH([1]polls!$F423)&amp;"/"&amp;DAY([1]polls!$F423)&amp;" - "&amp;MONTH([1]polls!$G423)&amp;"/"&amp;DAY([1]polls!G423)</f>
        <v>#VALUE!</v>
      </c>
      <c r="E423" s="13" t="str">
        <f ca="1">[1]polls!I423</f>
        <v/>
      </c>
      <c r="F423" s="13" t="str">
        <f ca="1">[1]polls!J423</f>
        <v/>
      </c>
      <c r="G423" t="str">
        <f ca="1">[1]polls!$BF423</f>
        <v/>
      </c>
      <c r="H423" t="str">
        <f ca="1">[1]polls!$BG423</f>
        <v/>
      </c>
      <c r="I423" t="str">
        <f ca="1">[1]polls!$BJ423</f>
        <v>-</v>
      </c>
    </row>
    <row r="424" spans="1:9">
      <c r="A424" t="str">
        <f ca="1">[1]polls!$E424</f>
        <v/>
      </c>
      <c r="B424" t="str">
        <f ca="1">[1]polls!$C424</f>
        <v/>
      </c>
      <c r="C424" s="13" t="str">
        <f ca="1">[1]polls!$H424</f>
        <v/>
      </c>
      <c r="D424" s="4" t="e">
        <f ca="1">MONTH([1]polls!$F424)&amp;"/"&amp;DAY([1]polls!$F424)&amp;" - "&amp;MONTH([1]polls!$G424)&amp;"/"&amp;DAY([1]polls!G424)</f>
        <v>#VALUE!</v>
      </c>
      <c r="E424" s="13" t="str">
        <f ca="1">[1]polls!I424</f>
        <v/>
      </c>
      <c r="F424" s="13" t="str">
        <f ca="1">[1]polls!J424</f>
        <v/>
      </c>
      <c r="G424" t="str">
        <f ca="1">[1]polls!$BF424</f>
        <v/>
      </c>
      <c r="H424" t="str">
        <f ca="1">[1]polls!$BG424</f>
        <v/>
      </c>
      <c r="I424" t="str">
        <f ca="1">[1]polls!$BJ424</f>
        <v>-</v>
      </c>
    </row>
    <row r="425" spans="1:9">
      <c r="A425" t="str">
        <f ca="1">[1]polls!$E425</f>
        <v/>
      </c>
      <c r="B425" t="str">
        <f ca="1">[1]polls!$C425</f>
        <v/>
      </c>
      <c r="C425" s="13" t="str">
        <f ca="1">[1]polls!$H425</f>
        <v/>
      </c>
      <c r="D425" s="4" t="e">
        <f ca="1">MONTH([1]polls!$F425)&amp;"/"&amp;DAY([1]polls!$F425)&amp;" - "&amp;MONTH([1]polls!$G425)&amp;"/"&amp;DAY([1]polls!G425)</f>
        <v>#VALUE!</v>
      </c>
      <c r="E425" s="13" t="str">
        <f ca="1">[1]polls!I425</f>
        <v/>
      </c>
      <c r="F425" s="13" t="str">
        <f ca="1">[1]polls!J425</f>
        <v/>
      </c>
      <c r="G425" t="str">
        <f ca="1">[1]polls!$BF425</f>
        <v/>
      </c>
      <c r="H425" t="str">
        <f ca="1">[1]polls!$BG425</f>
        <v/>
      </c>
      <c r="I425" t="str">
        <f ca="1">[1]polls!$BJ425</f>
        <v>-</v>
      </c>
    </row>
    <row r="426" spans="1:9">
      <c r="A426" t="str">
        <f ca="1">[1]polls!$E426</f>
        <v/>
      </c>
      <c r="B426" t="str">
        <f ca="1">[1]polls!$C426</f>
        <v/>
      </c>
      <c r="C426" s="13" t="str">
        <f ca="1">[1]polls!$H426</f>
        <v/>
      </c>
      <c r="D426" s="4" t="e">
        <f ca="1">MONTH([1]polls!$F426)&amp;"/"&amp;DAY([1]polls!$F426)&amp;" - "&amp;MONTH([1]polls!$G426)&amp;"/"&amp;DAY([1]polls!G426)</f>
        <v>#VALUE!</v>
      </c>
      <c r="E426" s="13" t="str">
        <f ca="1">[1]polls!I426</f>
        <v/>
      </c>
      <c r="F426" s="13" t="str">
        <f ca="1">[1]polls!J426</f>
        <v/>
      </c>
      <c r="G426" t="str">
        <f ca="1">[1]polls!$BF426</f>
        <v/>
      </c>
      <c r="H426" t="str">
        <f ca="1">[1]polls!$BG426</f>
        <v/>
      </c>
      <c r="I426" t="str">
        <f ca="1">[1]polls!$BJ426</f>
        <v>-</v>
      </c>
    </row>
    <row r="427" spans="1:9">
      <c r="A427" t="str">
        <f ca="1">[1]polls!$E427</f>
        <v/>
      </c>
      <c r="B427" t="str">
        <f ca="1">[1]polls!$C427</f>
        <v/>
      </c>
      <c r="C427" s="13" t="str">
        <f ca="1">[1]polls!$H427</f>
        <v/>
      </c>
      <c r="D427" s="4" t="e">
        <f ca="1">MONTH([1]polls!$F427)&amp;"/"&amp;DAY([1]polls!$F427)&amp;" - "&amp;MONTH([1]polls!$G427)&amp;"/"&amp;DAY([1]polls!G427)</f>
        <v>#VALUE!</v>
      </c>
      <c r="E427" s="13" t="str">
        <f ca="1">[1]polls!I427</f>
        <v/>
      </c>
      <c r="F427" s="13" t="str">
        <f ca="1">[1]polls!J427</f>
        <v/>
      </c>
      <c r="G427" t="str">
        <f ca="1">[1]polls!$BF427</f>
        <v/>
      </c>
      <c r="H427" t="str">
        <f ca="1">[1]polls!$BG427</f>
        <v/>
      </c>
      <c r="I427" t="str">
        <f ca="1">[1]polls!$BJ427</f>
        <v>-</v>
      </c>
    </row>
    <row r="428" spans="1:9">
      <c r="A428" t="str">
        <f ca="1">[1]polls!$E428</f>
        <v/>
      </c>
      <c r="B428" t="str">
        <f ca="1">[1]polls!$C428</f>
        <v/>
      </c>
      <c r="C428" s="13" t="str">
        <f ca="1">[1]polls!$H428</f>
        <v/>
      </c>
      <c r="D428" s="4" t="e">
        <f ca="1">MONTH([1]polls!$F428)&amp;"/"&amp;DAY([1]polls!$F428)&amp;" - "&amp;MONTH([1]polls!$G428)&amp;"/"&amp;DAY([1]polls!G428)</f>
        <v>#VALUE!</v>
      </c>
      <c r="E428" s="13" t="str">
        <f ca="1">[1]polls!I428</f>
        <v/>
      </c>
      <c r="F428" s="13" t="str">
        <f ca="1">[1]polls!J428</f>
        <v/>
      </c>
      <c r="G428" t="str">
        <f ca="1">[1]polls!$BF428</f>
        <v/>
      </c>
      <c r="H428" t="str">
        <f ca="1">[1]polls!$BG428</f>
        <v/>
      </c>
      <c r="I428" t="str">
        <f ca="1">[1]polls!$BJ428</f>
        <v>-</v>
      </c>
    </row>
    <row r="429" spans="1:9">
      <c r="A429" t="str">
        <f ca="1">[1]polls!$E429</f>
        <v/>
      </c>
      <c r="B429" t="str">
        <f ca="1">[1]polls!$C429</f>
        <v/>
      </c>
      <c r="C429" s="13" t="str">
        <f ca="1">[1]polls!$H429</f>
        <v/>
      </c>
      <c r="D429" s="4" t="e">
        <f ca="1">MONTH([1]polls!$F429)&amp;"/"&amp;DAY([1]polls!$F429)&amp;" - "&amp;MONTH([1]polls!$G429)&amp;"/"&amp;DAY([1]polls!G429)</f>
        <v>#VALUE!</v>
      </c>
      <c r="E429" s="13" t="str">
        <f ca="1">[1]polls!I429</f>
        <v/>
      </c>
      <c r="F429" s="13" t="str">
        <f ca="1">[1]polls!J429</f>
        <v/>
      </c>
      <c r="G429" t="str">
        <f ca="1">[1]polls!$BF429</f>
        <v/>
      </c>
      <c r="H429" t="str">
        <f ca="1">[1]polls!$BG429</f>
        <v/>
      </c>
      <c r="I429" t="str">
        <f ca="1">[1]polls!$BJ429</f>
        <v>-</v>
      </c>
    </row>
    <row r="430" spans="1:9">
      <c r="A430" t="str">
        <f ca="1">[1]polls!$E430</f>
        <v/>
      </c>
      <c r="B430" t="str">
        <f ca="1">[1]polls!$C430</f>
        <v/>
      </c>
      <c r="C430" s="13" t="str">
        <f ca="1">[1]polls!$H430</f>
        <v/>
      </c>
      <c r="D430" s="4" t="e">
        <f ca="1">MONTH([1]polls!$F430)&amp;"/"&amp;DAY([1]polls!$F430)&amp;" - "&amp;MONTH([1]polls!$G430)&amp;"/"&amp;DAY([1]polls!G430)</f>
        <v>#VALUE!</v>
      </c>
      <c r="E430" s="13" t="str">
        <f ca="1">[1]polls!I430</f>
        <v/>
      </c>
      <c r="F430" s="13" t="str">
        <f ca="1">[1]polls!J430</f>
        <v/>
      </c>
      <c r="G430" t="str">
        <f ca="1">[1]polls!$BF430</f>
        <v/>
      </c>
      <c r="H430" t="str">
        <f ca="1">[1]polls!$BG430</f>
        <v/>
      </c>
      <c r="I430" t="str">
        <f ca="1">[1]polls!$BJ430</f>
        <v>-</v>
      </c>
    </row>
    <row r="431" spans="1:9">
      <c r="A431" t="str">
        <f ca="1">[1]polls!$E431</f>
        <v/>
      </c>
      <c r="B431" t="str">
        <f ca="1">[1]polls!$C431</f>
        <v/>
      </c>
      <c r="C431" s="13" t="str">
        <f ca="1">[1]polls!$H431</f>
        <v/>
      </c>
      <c r="D431" s="4" t="e">
        <f ca="1">MONTH([1]polls!$F431)&amp;"/"&amp;DAY([1]polls!$F431)&amp;" - "&amp;MONTH([1]polls!$G431)&amp;"/"&amp;DAY([1]polls!G431)</f>
        <v>#VALUE!</v>
      </c>
      <c r="E431" s="13" t="str">
        <f ca="1">[1]polls!I431</f>
        <v/>
      </c>
      <c r="F431" s="13" t="str">
        <f ca="1">[1]polls!J431</f>
        <v/>
      </c>
      <c r="G431" t="str">
        <f ca="1">[1]polls!$BF431</f>
        <v/>
      </c>
      <c r="H431" t="str">
        <f ca="1">[1]polls!$BG431</f>
        <v/>
      </c>
      <c r="I431" t="str">
        <f ca="1">[1]polls!$BJ431</f>
        <v>-</v>
      </c>
    </row>
    <row r="432" spans="1:9">
      <c r="A432" t="str">
        <f ca="1">[1]polls!$E432</f>
        <v/>
      </c>
      <c r="B432" t="str">
        <f ca="1">[1]polls!$C432</f>
        <v/>
      </c>
      <c r="C432" s="13" t="str">
        <f ca="1">[1]polls!$H432</f>
        <v/>
      </c>
      <c r="D432" s="4" t="e">
        <f ca="1">MONTH([1]polls!$F432)&amp;"/"&amp;DAY([1]polls!$F432)&amp;" - "&amp;MONTH([1]polls!$G432)&amp;"/"&amp;DAY([1]polls!G432)</f>
        <v>#VALUE!</v>
      </c>
      <c r="E432" s="13" t="str">
        <f ca="1">[1]polls!I432</f>
        <v/>
      </c>
      <c r="F432" s="13" t="str">
        <f ca="1">[1]polls!J432</f>
        <v/>
      </c>
      <c r="G432" t="str">
        <f ca="1">[1]polls!$BF432</f>
        <v/>
      </c>
      <c r="H432" t="str">
        <f ca="1">[1]polls!$BG432</f>
        <v/>
      </c>
      <c r="I432" t="str">
        <f ca="1">[1]polls!$BJ432</f>
        <v>-</v>
      </c>
    </row>
    <row r="433" spans="1:9">
      <c r="A433" t="str">
        <f ca="1">[1]polls!$E433</f>
        <v/>
      </c>
      <c r="B433" t="str">
        <f ca="1">[1]polls!$C433</f>
        <v/>
      </c>
      <c r="C433" s="13" t="str">
        <f ca="1">[1]polls!$H433</f>
        <v/>
      </c>
      <c r="D433" s="4" t="e">
        <f ca="1">MONTH([1]polls!$F433)&amp;"/"&amp;DAY([1]polls!$F433)&amp;" - "&amp;MONTH([1]polls!$G433)&amp;"/"&amp;DAY([1]polls!G433)</f>
        <v>#VALUE!</v>
      </c>
      <c r="E433" s="13" t="str">
        <f ca="1">[1]polls!I433</f>
        <v/>
      </c>
      <c r="F433" s="13" t="str">
        <f ca="1">[1]polls!J433</f>
        <v/>
      </c>
      <c r="G433" t="str">
        <f ca="1">[1]polls!$BF433</f>
        <v/>
      </c>
      <c r="H433" t="str">
        <f ca="1">[1]polls!$BG433</f>
        <v/>
      </c>
      <c r="I433" t="str">
        <f ca="1">[1]polls!$BJ433</f>
        <v>-</v>
      </c>
    </row>
    <row r="434" spans="1:9">
      <c r="A434" t="str">
        <f ca="1">[1]polls!$E434</f>
        <v/>
      </c>
      <c r="B434" t="str">
        <f ca="1">[1]polls!$C434</f>
        <v/>
      </c>
      <c r="C434" s="13" t="str">
        <f ca="1">[1]polls!$H434</f>
        <v/>
      </c>
      <c r="D434" s="4" t="e">
        <f ca="1">MONTH([1]polls!$F434)&amp;"/"&amp;DAY([1]polls!$F434)&amp;" - "&amp;MONTH([1]polls!$G434)&amp;"/"&amp;DAY([1]polls!G434)</f>
        <v>#VALUE!</v>
      </c>
      <c r="E434" s="13" t="str">
        <f ca="1">[1]polls!I434</f>
        <v/>
      </c>
      <c r="F434" s="13" t="str">
        <f ca="1">[1]polls!J434</f>
        <v/>
      </c>
      <c r="G434" t="str">
        <f ca="1">[1]polls!$BF434</f>
        <v/>
      </c>
      <c r="H434" t="str">
        <f ca="1">[1]polls!$BG434</f>
        <v/>
      </c>
      <c r="I434" t="str">
        <f ca="1">[1]polls!$BJ434</f>
        <v>-</v>
      </c>
    </row>
    <row r="435" spans="1:9">
      <c r="A435" t="str">
        <f ca="1">[1]polls!$E435</f>
        <v/>
      </c>
      <c r="B435" t="str">
        <f ca="1">[1]polls!$C435</f>
        <v/>
      </c>
      <c r="C435" s="13" t="str">
        <f ca="1">[1]polls!$H435</f>
        <v/>
      </c>
      <c r="D435" s="4" t="e">
        <f ca="1">MONTH([1]polls!$F435)&amp;"/"&amp;DAY([1]polls!$F435)&amp;" - "&amp;MONTH([1]polls!$G435)&amp;"/"&amp;DAY([1]polls!G435)</f>
        <v>#VALUE!</v>
      </c>
      <c r="E435" s="13" t="str">
        <f ca="1">[1]polls!I435</f>
        <v/>
      </c>
      <c r="F435" s="13" t="str">
        <f ca="1">[1]polls!J435</f>
        <v/>
      </c>
      <c r="G435" t="str">
        <f ca="1">[1]polls!$BF435</f>
        <v/>
      </c>
      <c r="H435" t="str">
        <f ca="1">[1]polls!$BG435</f>
        <v/>
      </c>
      <c r="I435" t="str">
        <f ca="1">[1]polls!$BJ435</f>
        <v>-</v>
      </c>
    </row>
    <row r="436" spans="1:9">
      <c r="A436" t="str">
        <f ca="1">[1]polls!$E436</f>
        <v/>
      </c>
      <c r="B436" t="str">
        <f ca="1">[1]polls!$C436</f>
        <v/>
      </c>
      <c r="C436" s="13" t="str">
        <f ca="1">[1]polls!$H436</f>
        <v/>
      </c>
      <c r="D436" s="4" t="e">
        <f ca="1">MONTH([1]polls!$F436)&amp;"/"&amp;DAY([1]polls!$F436)&amp;" - "&amp;MONTH([1]polls!$G436)&amp;"/"&amp;DAY([1]polls!G436)</f>
        <v>#VALUE!</v>
      </c>
      <c r="E436" s="13" t="str">
        <f ca="1">[1]polls!I436</f>
        <v/>
      </c>
      <c r="F436" s="13" t="str">
        <f ca="1">[1]polls!J436</f>
        <v/>
      </c>
      <c r="G436" t="str">
        <f ca="1">[1]polls!$BF436</f>
        <v/>
      </c>
      <c r="H436" t="str">
        <f ca="1">[1]polls!$BG436</f>
        <v/>
      </c>
      <c r="I436" t="str">
        <f ca="1">[1]polls!$BJ436</f>
        <v>-</v>
      </c>
    </row>
    <row r="437" spans="1:9">
      <c r="A437" t="str">
        <f ca="1">[1]polls!$E437</f>
        <v/>
      </c>
      <c r="B437" t="str">
        <f ca="1">[1]polls!$C437</f>
        <v/>
      </c>
      <c r="C437" s="13" t="str">
        <f ca="1">[1]polls!$H437</f>
        <v/>
      </c>
      <c r="D437" s="4" t="e">
        <f ca="1">MONTH([1]polls!$F437)&amp;"/"&amp;DAY([1]polls!$F437)&amp;" - "&amp;MONTH([1]polls!$G437)&amp;"/"&amp;DAY([1]polls!G437)</f>
        <v>#VALUE!</v>
      </c>
      <c r="E437" s="13" t="str">
        <f ca="1">[1]polls!I437</f>
        <v/>
      </c>
      <c r="F437" s="13" t="str">
        <f ca="1">[1]polls!J437</f>
        <v/>
      </c>
      <c r="G437" t="str">
        <f ca="1">[1]polls!$BF437</f>
        <v/>
      </c>
      <c r="H437" t="str">
        <f ca="1">[1]polls!$BG437</f>
        <v/>
      </c>
      <c r="I437" t="str">
        <f ca="1">[1]polls!$BJ437</f>
        <v>-</v>
      </c>
    </row>
    <row r="438" spans="1:9">
      <c r="A438" t="str">
        <f ca="1">[1]polls!$E438</f>
        <v/>
      </c>
      <c r="B438" t="str">
        <f ca="1">[1]polls!$C438</f>
        <v/>
      </c>
      <c r="C438" s="13" t="str">
        <f ca="1">[1]polls!$H438</f>
        <v/>
      </c>
      <c r="D438" s="4" t="e">
        <f ca="1">MONTH([1]polls!$F438)&amp;"/"&amp;DAY([1]polls!$F438)&amp;" - "&amp;MONTH([1]polls!$G438)&amp;"/"&amp;DAY([1]polls!G438)</f>
        <v>#VALUE!</v>
      </c>
      <c r="E438" s="13" t="str">
        <f ca="1">[1]polls!I438</f>
        <v/>
      </c>
      <c r="F438" s="13" t="str">
        <f ca="1">[1]polls!J438</f>
        <v/>
      </c>
      <c r="G438" t="str">
        <f ca="1">[1]polls!$BF438</f>
        <v/>
      </c>
      <c r="H438" t="str">
        <f ca="1">[1]polls!$BG438</f>
        <v/>
      </c>
      <c r="I438" t="str">
        <f ca="1">[1]polls!$BJ438</f>
        <v>-</v>
      </c>
    </row>
    <row r="439" spans="1:9">
      <c r="A439" t="str">
        <f ca="1">[1]polls!$E439</f>
        <v/>
      </c>
      <c r="B439" t="str">
        <f ca="1">[1]polls!$C439</f>
        <v/>
      </c>
      <c r="C439" s="13" t="str">
        <f ca="1">[1]polls!$H439</f>
        <v/>
      </c>
      <c r="D439" s="4" t="e">
        <f ca="1">MONTH([1]polls!$F439)&amp;"/"&amp;DAY([1]polls!$F439)&amp;" - "&amp;MONTH([1]polls!$G439)&amp;"/"&amp;DAY([1]polls!G439)</f>
        <v>#VALUE!</v>
      </c>
      <c r="E439" s="13" t="str">
        <f ca="1">[1]polls!I439</f>
        <v/>
      </c>
      <c r="F439" s="13" t="str">
        <f ca="1">[1]polls!J439</f>
        <v/>
      </c>
      <c r="G439" t="str">
        <f ca="1">[1]polls!$BF439</f>
        <v/>
      </c>
      <c r="H439" t="str">
        <f ca="1">[1]polls!$BG439</f>
        <v/>
      </c>
      <c r="I439" t="str">
        <f ca="1">[1]polls!$BJ439</f>
        <v>-</v>
      </c>
    </row>
    <row r="440" spans="1:9">
      <c r="A440" t="str">
        <f ca="1">[1]polls!$E440</f>
        <v/>
      </c>
      <c r="B440" t="str">
        <f ca="1">[1]polls!$C440</f>
        <v/>
      </c>
      <c r="C440" s="13" t="str">
        <f ca="1">[1]polls!$H440</f>
        <v/>
      </c>
      <c r="D440" s="4" t="e">
        <f ca="1">MONTH([1]polls!$F440)&amp;"/"&amp;DAY([1]polls!$F440)&amp;" - "&amp;MONTH([1]polls!$G440)&amp;"/"&amp;DAY([1]polls!G440)</f>
        <v>#VALUE!</v>
      </c>
      <c r="E440" s="13" t="str">
        <f ca="1">[1]polls!I440</f>
        <v/>
      </c>
      <c r="F440" s="13" t="str">
        <f ca="1">[1]polls!J440</f>
        <v/>
      </c>
      <c r="G440" t="str">
        <f ca="1">[1]polls!$BF440</f>
        <v/>
      </c>
      <c r="H440" t="str">
        <f ca="1">[1]polls!$BG440</f>
        <v/>
      </c>
      <c r="I440" t="str">
        <f ca="1">[1]polls!$BJ440</f>
        <v>-</v>
      </c>
    </row>
    <row r="441" spans="1:9">
      <c r="A441" t="str">
        <f ca="1">[1]polls!$E441</f>
        <v/>
      </c>
      <c r="B441" t="str">
        <f ca="1">[1]polls!$C441</f>
        <v/>
      </c>
      <c r="C441" s="13" t="str">
        <f ca="1">[1]polls!$H441</f>
        <v/>
      </c>
      <c r="D441" s="4" t="e">
        <f ca="1">MONTH([1]polls!$F441)&amp;"/"&amp;DAY([1]polls!$F441)&amp;" - "&amp;MONTH([1]polls!$G441)&amp;"/"&amp;DAY([1]polls!G441)</f>
        <v>#VALUE!</v>
      </c>
      <c r="E441" s="13" t="str">
        <f ca="1">[1]polls!I441</f>
        <v/>
      </c>
      <c r="F441" s="13" t="str">
        <f ca="1">[1]polls!J441</f>
        <v/>
      </c>
      <c r="G441" t="str">
        <f ca="1">[1]polls!$BF441</f>
        <v/>
      </c>
      <c r="H441" t="str">
        <f ca="1">[1]polls!$BG441</f>
        <v/>
      </c>
      <c r="I441" t="str">
        <f ca="1">[1]polls!$BJ441</f>
        <v>-</v>
      </c>
    </row>
    <row r="442" spans="1:9">
      <c r="A442" t="str">
        <f ca="1">[1]polls!$E442</f>
        <v/>
      </c>
      <c r="B442" t="str">
        <f ca="1">[1]polls!$C442</f>
        <v/>
      </c>
      <c r="C442" s="13" t="str">
        <f ca="1">[1]polls!$H442</f>
        <v/>
      </c>
      <c r="D442" s="4" t="e">
        <f ca="1">MONTH([1]polls!$F442)&amp;"/"&amp;DAY([1]polls!$F442)&amp;" - "&amp;MONTH([1]polls!$G442)&amp;"/"&amp;DAY([1]polls!G442)</f>
        <v>#VALUE!</v>
      </c>
      <c r="E442" s="13" t="str">
        <f ca="1">[1]polls!I442</f>
        <v/>
      </c>
      <c r="F442" s="13" t="str">
        <f ca="1">[1]polls!J442</f>
        <v/>
      </c>
      <c r="G442" t="str">
        <f ca="1">[1]polls!$BF442</f>
        <v/>
      </c>
      <c r="H442" t="str">
        <f ca="1">[1]polls!$BG442</f>
        <v/>
      </c>
      <c r="I442" t="str">
        <f ca="1">[1]polls!$BJ442</f>
        <v>-</v>
      </c>
    </row>
    <row r="443" spans="1:9">
      <c r="A443" t="str">
        <f ca="1">[1]polls!$E443</f>
        <v/>
      </c>
      <c r="B443" t="str">
        <f ca="1">[1]polls!$C443</f>
        <v/>
      </c>
      <c r="C443" s="13" t="str">
        <f ca="1">[1]polls!$H443</f>
        <v/>
      </c>
      <c r="D443" s="4" t="e">
        <f ca="1">MONTH([1]polls!$F443)&amp;"/"&amp;DAY([1]polls!$F443)&amp;" - "&amp;MONTH([1]polls!$G443)&amp;"/"&amp;DAY([1]polls!G443)</f>
        <v>#VALUE!</v>
      </c>
      <c r="E443" s="13" t="str">
        <f ca="1">[1]polls!I443</f>
        <v/>
      </c>
      <c r="F443" s="13" t="str">
        <f ca="1">[1]polls!J443</f>
        <v/>
      </c>
      <c r="G443" t="str">
        <f ca="1">[1]polls!$BF443</f>
        <v/>
      </c>
      <c r="H443" t="str">
        <f ca="1">[1]polls!$BG443</f>
        <v/>
      </c>
      <c r="I443" t="str">
        <f ca="1">[1]polls!$BJ443</f>
        <v>-</v>
      </c>
    </row>
    <row r="444" spans="1:9">
      <c r="A444" t="str">
        <f ca="1">[1]polls!$E444</f>
        <v/>
      </c>
      <c r="B444" t="str">
        <f ca="1">[1]polls!$C444</f>
        <v/>
      </c>
      <c r="C444" s="13" t="str">
        <f ca="1">[1]polls!$H444</f>
        <v/>
      </c>
      <c r="D444" s="4" t="e">
        <f ca="1">MONTH([1]polls!$F444)&amp;"/"&amp;DAY([1]polls!$F444)&amp;" - "&amp;MONTH([1]polls!$G444)&amp;"/"&amp;DAY([1]polls!G444)</f>
        <v>#VALUE!</v>
      </c>
      <c r="E444" s="13" t="str">
        <f ca="1">[1]polls!I444</f>
        <v/>
      </c>
      <c r="F444" s="13" t="str">
        <f ca="1">[1]polls!J444</f>
        <v/>
      </c>
      <c r="G444" t="str">
        <f ca="1">[1]polls!$BF444</f>
        <v/>
      </c>
      <c r="H444" t="str">
        <f ca="1">[1]polls!$BG444</f>
        <v/>
      </c>
      <c r="I444" t="str">
        <f ca="1">[1]polls!$BJ444</f>
        <v>-</v>
      </c>
    </row>
    <row r="445" spans="1:9">
      <c r="A445" t="str">
        <f ca="1">[1]polls!$E445</f>
        <v/>
      </c>
      <c r="B445" t="str">
        <f ca="1">[1]polls!$C445</f>
        <v/>
      </c>
      <c r="C445" s="13" t="str">
        <f ca="1">[1]polls!$H445</f>
        <v/>
      </c>
      <c r="D445" s="4" t="e">
        <f ca="1">MONTH([1]polls!$F445)&amp;"/"&amp;DAY([1]polls!$F445)&amp;" - "&amp;MONTH([1]polls!$G445)&amp;"/"&amp;DAY([1]polls!G445)</f>
        <v>#VALUE!</v>
      </c>
      <c r="E445" s="13" t="str">
        <f ca="1">[1]polls!I445</f>
        <v/>
      </c>
      <c r="F445" s="13" t="str">
        <f ca="1">[1]polls!J445</f>
        <v/>
      </c>
      <c r="G445" t="str">
        <f ca="1">[1]polls!$BF445</f>
        <v/>
      </c>
      <c r="H445" t="str">
        <f ca="1">[1]polls!$BG445</f>
        <v/>
      </c>
      <c r="I445" t="str">
        <f ca="1">[1]polls!$BJ445</f>
        <v>-</v>
      </c>
    </row>
    <row r="446" spans="1:9">
      <c r="A446" t="str">
        <f ca="1">[1]polls!$E446</f>
        <v/>
      </c>
      <c r="B446" t="str">
        <f ca="1">[1]polls!$C446</f>
        <v/>
      </c>
      <c r="C446" s="13" t="str">
        <f ca="1">[1]polls!$H446</f>
        <v/>
      </c>
      <c r="D446" s="4" t="e">
        <f ca="1">MONTH([1]polls!$F446)&amp;"/"&amp;DAY([1]polls!$F446)&amp;" - "&amp;MONTH([1]polls!$G446)&amp;"/"&amp;DAY([1]polls!G446)</f>
        <v>#VALUE!</v>
      </c>
      <c r="E446" s="13" t="str">
        <f ca="1">[1]polls!I446</f>
        <v/>
      </c>
      <c r="F446" s="13" t="str">
        <f ca="1">[1]polls!J446</f>
        <v/>
      </c>
      <c r="G446" t="str">
        <f ca="1">[1]polls!$BF446</f>
        <v/>
      </c>
      <c r="H446" t="str">
        <f ca="1">[1]polls!$BG446</f>
        <v/>
      </c>
      <c r="I446" t="str">
        <f ca="1">[1]polls!$BJ446</f>
        <v>-</v>
      </c>
    </row>
    <row r="447" spans="1:9">
      <c r="A447" t="str">
        <f ca="1">[1]polls!$E447</f>
        <v/>
      </c>
      <c r="B447" t="str">
        <f ca="1">[1]polls!$C447</f>
        <v/>
      </c>
      <c r="C447" s="13" t="str">
        <f ca="1">[1]polls!$H447</f>
        <v/>
      </c>
      <c r="D447" s="4" t="e">
        <f ca="1">MONTH([1]polls!$F447)&amp;"/"&amp;DAY([1]polls!$F447)&amp;" - "&amp;MONTH([1]polls!$G447)&amp;"/"&amp;DAY([1]polls!G447)</f>
        <v>#VALUE!</v>
      </c>
      <c r="E447" s="13" t="str">
        <f ca="1">[1]polls!I447</f>
        <v/>
      </c>
      <c r="F447" s="13" t="str">
        <f ca="1">[1]polls!J447</f>
        <v/>
      </c>
      <c r="G447" t="str">
        <f ca="1">[1]polls!$BF447</f>
        <v/>
      </c>
      <c r="H447" t="str">
        <f ca="1">[1]polls!$BG447</f>
        <v/>
      </c>
      <c r="I447" t="str">
        <f ca="1">[1]polls!$BJ447</f>
        <v>-</v>
      </c>
    </row>
    <row r="448" spans="1:9">
      <c r="A448" t="str">
        <f ca="1">[1]polls!$E448</f>
        <v/>
      </c>
      <c r="B448" t="str">
        <f ca="1">[1]polls!$C448</f>
        <v/>
      </c>
      <c r="C448" s="13" t="str">
        <f ca="1">[1]polls!$H448</f>
        <v/>
      </c>
      <c r="D448" s="4" t="e">
        <f ca="1">MONTH([1]polls!$F448)&amp;"/"&amp;DAY([1]polls!$F448)&amp;" - "&amp;MONTH([1]polls!$G448)&amp;"/"&amp;DAY([1]polls!G448)</f>
        <v>#VALUE!</v>
      </c>
      <c r="E448" s="13" t="str">
        <f ca="1">[1]polls!I448</f>
        <v/>
      </c>
      <c r="F448" s="13" t="str">
        <f ca="1">[1]polls!J448</f>
        <v/>
      </c>
      <c r="G448" t="str">
        <f ca="1">[1]polls!$BF448</f>
        <v/>
      </c>
      <c r="H448" t="str">
        <f ca="1">[1]polls!$BG448</f>
        <v/>
      </c>
      <c r="I448" t="str">
        <f ca="1">[1]polls!$BJ448</f>
        <v>-</v>
      </c>
    </row>
    <row r="449" spans="1:9">
      <c r="A449" t="str">
        <f ca="1">[1]polls!$E449</f>
        <v/>
      </c>
      <c r="B449" t="str">
        <f ca="1">[1]polls!$C449</f>
        <v/>
      </c>
      <c r="C449" s="13" t="str">
        <f ca="1">[1]polls!$H449</f>
        <v/>
      </c>
      <c r="D449" s="4" t="e">
        <f ca="1">MONTH([1]polls!$F449)&amp;"/"&amp;DAY([1]polls!$F449)&amp;" - "&amp;MONTH([1]polls!$G449)&amp;"/"&amp;DAY([1]polls!G449)</f>
        <v>#VALUE!</v>
      </c>
      <c r="E449" s="13" t="str">
        <f ca="1">[1]polls!I449</f>
        <v/>
      </c>
      <c r="F449" s="13" t="str">
        <f ca="1">[1]polls!J449</f>
        <v/>
      </c>
      <c r="G449" t="str">
        <f ca="1">[1]polls!$BF449</f>
        <v/>
      </c>
      <c r="H449" t="str">
        <f ca="1">[1]polls!$BG449</f>
        <v/>
      </c>
      <c r="I449" t="str">
        <f ca="1">[1]polls!$BJ449</f>
        <v>-</v>
      </c>
    </row>
    <row r="450" spans="1:9">
      <c r="A450" t="str">
        <f ca="1">[1]polls!$E450</f>
        <v/>
      </c>
      <c r="B450" t="str">
        <f ca="1">[1]polls!$C450</f>
        <v/>
      </c>
      <c r="C450" s="13" t="str">
        <f ca="1">[1]polls!$H450</f>
        <v/>
      </c>
      <c r="D450" s="4" t="e">
        <f ca="1">MONTH([1]polls!$F450)&amp;"/"&amp;DAY([1]polls!$F450)&amp;" - "&amp;MONTH([1]polls!$G450)&amp;"/"&amp;DAY([1]polls!G450)</f>
        <v>#VALUE!</v>
      </c>
      <c r="E450" s="13" t="str">
        <f ca="1">[1]polls!I450</f>
        <v/>
      </c>
      <c r="F450" s="13" t="str">
        <f ca="1">[1]polls!J450</f>
        <v/>
      </c>
      <c r="G450" t="str">
        <f ca="1">[1]polls!$BF450</f>
        <v/>
      </c>
      <c r="H450" t="str">
        <f ca="1">[1]polls!$BG450</f>
        <v/>
      </c>
      <c r="I450" t="str">
        <f ca="1">[1]polls!$BJ450</f>
        <v>-</v>
      </c>
    </row>
    <row r="451" spans="1:9">
      <c r="A451" t="str">
        <f ca="1">[1]polls!$E451</f>
        <v/>
      </c>
      <c r="B451" t="str">
        <f ca="1">[1]polls!$C451</f>
        <v/>
      </c>
      <c r="C451" s="13" t="str">
        <f ca="1">[1]polls!$H451</f>
        <v/>
      </c>
      <c r="D451" s="4" t="e">
        <f ca="1">MONTH([1]polls!$F451)&amp;"/"&amp;DAY([1]polls!$F451)&amp;" - "&amp;MONTH([1]polls!$G451)&amp;"/"&amp;DAY([1]polls!G451)</f>
        <v>#VALUE!</v>
      </c>
      <c r="E451" s="13" t="str">
        <f ca="1">[1]polls!I451</f>
        <v/>
      </c>
      <c r="F451" s="13" t="str">
        <f ca="1">[1]polls!J451</f>
        <v/>
      </c>
      <c r="G451" t="str">
        <f ca="1">[1]polls!$BF451</f>
        <v/>
      </c>
      <c r="H451" t="str">
        <f ca="1">[1]polls!$BG451</f>
        <v/>
      </c>
      <c r="I451" t="str">
        <f ca="1">[1]polls!$BJ451</f>
        <v>-</v>
      </c>
    </row>
    <row r="452" spans="1:9">
      <c r="A452" t="str">
        <f ca="1">[1]polls!$E452</f>
        <v/>
      </c>
      <c r="B452" t="str">
        <f ca="1">[1]polls!$C452</f>
        <v/>
      </c>
      <c r="C452" s="13" t="str">
        <f ca="1">[1]polls!$H452</f>
        <v/>
      </c>
      <c r="D452" s="4" t="e">
        <f ca="1">MONTH([1]polls!$F452)&amp;"/"&amp;DAY([1]polls!$F452)&amp;" - "&amp;MONTH([1]polls!$G452)&amp;"/"&amp;DAY([1]polls!G452)</f>
        <v>#VALUE!</v>
      </c>
      <c r="E452" s="13" t="str">
        <f ca="1">[1]polls!I452</f>
        <v/>
      </c>
      <c r="F452" s="13" t="str">
        <f ca="1">[1]polls!J452</f>
        <v/>
      </c>
      <c r="G452" t="str">
        <f ca="1">[1]polls!$BF452</f>
        <v/>
      </c>
      <c r="H452" t="str">
        <f ca="1">[1]polls!$BG452</f>
        <v/>
      </c>
      <c r="I452" t="str">
        <f ca="1">[1]polls!$BJ452</f>
        <v>-</v>
      </c>
    </row>
    <row r="453" spans="1:9">
      <c r="A453" t="str">
        <f ca="1">[1]polls!$E453</f>
        <v/>
      </c>
      <c r="B453" t="str">
        <f ca="1">[1]polls!$C453</f>
        <v/>
      </c>
      <c r="C453" s="13" t="str">
        <f ca="1">[1]polls!$H453</f>
        <v/>
      </c>
      <c r="D453" s="4" t="e">
        <f ca="1">MONTH([1]polls!$F453)&amp;"/"&amp;DAY([1]polls!$F453)&amp;" - "&amp;MONTH([1]polls!$G453)&amp;"/"&amp;DAY([1]polls!G453)</f>
        <v>#VALUE!</v>
      </c>
      <c r="E453" s="13" t="str">
        <f ca="1">[1]polls!I453</f>
        <v/>
      </c>
      <c r="F453" s="13" t="str">
        <f ca="1">[1]polls!J453</f>
        <v/>
      </c>
      <c r="G453" t="str">
        <f ca="1">[1]polls!$BF453</f>
        <v/>
      </c>
      <c r="H453" t="str">
        <f ca="1">[1]polls!$BG453</f>
        <v/>
      </c>
      <c r="I453" t="str">
        <f ca="1">[1]polls!$BJ453</f>
        <v>-</v>
      </c>
    </row>
    <row r="454" spans="1:9">
      <c r="A454" t="str">
        <f ca="1">[1]polls!$E454</f>
        <v/>
      </c>
      <c r="B454" t="str">
        <f ca="1">[1]polls!$C454</f>
        <v/>
      </c>
      <c r="C454" s="13" t="str">
        <f ca="1">[1]polls!$H454</f>
        <v/>
      </c>
      <c r="D454" s="4" t="e">
        <f ca="1">MONTH([1]polls!$F454)&amp;"/"&amp;DAY([1]polls!$F454)&amp;" - "&amp;MONTH([1]polls!$G454)&amp;"/"&amp;DAY([1]polls!G454)</f>
        <v>#VALUE!</v>
      </c>
      <c r="E454" s="13" t="str">
        <f ca="1">[1]polls!I454</f>
        <v/>
      </c>
      <c r="F454" s="13" t="str">
        <f ca="1">[1]polls!J454</f>
        <v/>
      </c>
      <c r="G454" t="str">
        <f ca="1">[1]polls!$BF454</f>
        <v/>
      </c>
      <c r="H454" t="str">
        <f ca="1">[1]polls!$BG454</f>
        <v/>
      </c>
      <c r="I454" t="str">
        <f ca="1">[1]polls!$BJ454</f>
        <v>-</v>
      </c>
    </row>
    <row r="455" spans="1:9">
      <c r="A455" t="str">
        <f ca="1">[1]polls!$E455</f>
        <v/>
      </c>
      <c r="B455" t="str">
        <f ca="1">[1]polls!$C455</f>
        <v/>
      </c>
      <c r="C455" s="13" t="str">
        <f ca="1">[1]polls!$H455</f>
        <v/>
      </c>
      <c r="D455" s="4" t="e">
        <f ca="1">MONTH([1]polls!$F455)&amp;"/"&amp;DAY([1]polls!$F455)&amp;" - "&amp;MONTH([1]polls!$G455)&amp;"/"&amp;DAY([1]polls!G455)</f>
        <v>#VALUE!</v>
      </c>
      <c r="E455" s="13" t="str">
        <f ca="1">[1]polls!I455</f>
        <v/>
      </c>
      <c r="F455" s="13" t="str">
        <f ca="1">[1]polls!J455</f>
        <v/>
      </c>
      <c r="G455" t="str">
        <f ca="1">[1]polls!$BF455</f>
        <v/>
      </c>
      <c r="H455" t="str">
        <f ca="1">[1]polls!$BG455</f>
        <v/>
      </c>
      <c r="I455" t="str">
        <f ca="1">[1]polls!$BJ455</f>
        <v>-</v>
      </c>
    </row>
    <row r="456" spans="1:9">
      <c r="A456" t="str">
        <f ca="1">[1]polls!$E456</f>
        <v/>
      </c>
      <c r="B456" t="str">
        <f ca="1">[1]polls!$C456</f>
        <v/>
      </c>
      <c r="C456" s="13" t="str">
        <f ca="1">[1]polls!$H456</f>
        <v/>
      </c>
      <c r="D456" s="4" t="e">
        <f ca="1">MONTH([1]polls!$F456)&amp;"/"&amp;DAY([1]polls!$F456)&amp;" - "&amp;MONTH([1]polls!$G456)&amp;"/"&amp;DAY([1]polls!G456)</f>
        <v>#VALUE!</v>
      </c>
      <c r="E456" s="13" t="str">
        <f ca="1">[1]polls!I456</f>
        <v/>
      </c>
      <c r="F456" s="13" t="str">
        <f ca="1">[1]polls!J456</f>
        <v/>
      </c>
      <c r="G456" t="str">
        <f ca="1">[1]polls!$BF456</f>
        <v/>
      </c>
      <c r="H456" t="str">
        <f ca="1">[1]polls!$BG456</f>
        <v/>
      </c>
      <c r="I456" t="str">
        <f ca="1">[1]polls!$BJ456</f>
        <v>-</v>
      </c>
    </row>
    <row r="457" spans="1:9">
      <c r="A457" t="str">
        <f ca="1">[1]polls!$E457</f>
        <v/>
      </c>
      <c r="B457" t="str">
        <f ca="1">[1]polls!$C457</f>
        <v/>
      </c>
      <c r="C457" s="13" t="str">
        <f ca="1">[1]polls!$H457</f>
        <v/>
      </c>
      <c r="D457" s="4" t="e">
        <f ca="1">MONTH([1]polls!$F457)&amp;"/"&amp;DAY([1]polls!$F457)&amp;" - "&amp;MONTH([1]polls!$G457)&amp;"/"&amp;DAY([1]polls!G457)</f>
        <v>#VALUE!</v>
      </c>
      <c r="E457" s="13" t="str">
        <f ca="1">[1]polls!I457</f>
        <v/>
      </c>
      <c r="F457" s="13" t="str">
        <f ca="1">[1]polls!J457</f>
        <v/>
      </c>
      <c r="G457" t="str">
        <f ca="1">[1]polls!$BF457</f>
        <v/>
      </c>
      <c r="H457" t="str">
        <f ca="1">[1]polls!$BG457</f>
        <v/>
      </c>
      <c r="I457" t="str">
        <f ca="1">[1]polls!$BJ457</f>
        <v>-</v>
      </c>
    </row>
    <row r="458" spans="1:9">
      <c r="A458" t="str">
        <f ca="1">[1]polls!$E458</f>
        <v/>
      </c>
      <c r="B458" t="str">
        <f ca="1">[1]polls!$C458</f>
        <v/>
      </c>
      <c r="C458" s="13" t="str">
        <f ca="1">[1]polls!$H458</f>
        <v/>
      </c>
      <c r="D458" s="4" t="e">
        <f ca="1">MONTH([1]polls!$F458)&amp;"/"&amp;DAY([1]polls!$F458)&amp;" - "&amp;MONTH([1]polls!$G458)&amp;"/"&amp;DAY([1]polls!G458)</f>
        <v>#VALUE!</v>
      </c>
      <c r="E458" s="13" t="str">
        <f ca="1">[1]polls!I458</f>
        <v/>
      </c>
      <c r="F458" s="13" t="str">
        <f ca="1">[1]polls!J458</f>
        <v/>
      </c>
      <c r="G458" t="str">
        <f ca="1">[1]polls!$BF458</f>
        <v/>
      </c>
      <c r="H458" t="str">
        <f ca="1">[1]polls!$BG458</f>
        <v/>
      </c>
      <c r="I458" t="str">
        <f ca="1">[1]polls!$BJ458</f>
        <v>-</v>
      </c>
    </row>
    <row r="459" spans="1:9">
      <c r="A459" t="str">
        <f ca="1">[1]polls!$E459</f>
        <v/>
      </c>
      <c r="B459" t="str">
        <f ca="1">[1]polls!$C459</f>
        <v/>
      </c>
      <c r="C459" s="13" t="str">
        <f ca="1">[1]polls!$H459</f>
        <v/>
      </c>
      <c r="D459" s="4" t="e">
        <f ca="1">MONTH([1]polls!$F459)&amp;"/"&amp;DAY([1]polls!$F459)&amp;" - "&amp;MONTH([1]polls!$G459)&amp;"/"&amp;DAY([1]polls!G459)</f>
        <v>#VALUE!</v>
      </c>
      <c r="E459" s="13" t="str">
        <f ca="1">[1]polls!I459</f>
        <v/>
      </c>
      <c r="F459" s="13" t="str">
        <f ca="1">[1]polls!J459</f>
        <v/>
      </c>
      <c r="G459" t="str">
        <f ca="1">[1]polls!$BF459</f>
        <v/>
      </c>
      <c r="H459" t="str">
        <f ca="1">[1]polls!$BG459</f>
        <v/>
      </c>
      <c r="I459" t="str">
        <f ca="1">[1]polls!$BJ459</f>
        <v>-</v>
      </c>
    </row>
    <row r="460" spans="1:9">
      <c r="A460" t="str">
        <f ca="1">[1]polls!$E460</f>
        <v/>
      </c>
      <c r="B460" t="str">
        <f ca="1">[1]polls!$C460</f>
        <v/>
      </c>
      <c r="C460" s="13" t="str">
        <f ca="1">[1]polls!$H460</f>
        <v/>
      </c>
      <c r="D460" s="4" t="e">
        <f ca="1">MONTH([1]polls!$F460)&amp;"/"&amp;DAY([1]polls!$F460)&amp;" - "&amp;MONTH([1]polls!$G460)&amp;"/"&amp;DAY([1]polls!G460)</f>
        <v>#VALUE!</v>
      </c>
      <c r="E460" s="13" t="str">
        <f ca="1">[1]polls!I460</f>
        <v/>
      </c>
      <c r="F460" s="13" t="str">
        <f ca="1">[1]polls!J460</f>
        <v/>
      </c>
      <c r="G460" t="str">
        <f ca="1">[1]polls!$BF460</f>
        <v/>
      </c>
      <c r="H460" t="str">
        <f ca="1">[1]polls!$BG460</f>
        <v/>
      </c>
      <c r="I460" t="str">
        <f ca="1">[1]polls!$BJ460</f>
        <v>-</v>
      </c>
    </row>
    <row r="461" spans="1:9">
      <c r="A461" t="str">
        <f ca="1">[1]polls!$E461</f>
        <v/>
      </c>
      <c r="B461" t="str">
        <f ca="1">[1]polls!$C461</f>
        <v/>
      </c>
      <c r="C461" s="13" t="str">
        <f ca="1">[1]polls!$H461</f>
        <v/>
      </c>
      <c r="D461" s="4" t="e">
        <f ca="1">MONTH([1]polls!$F461)&amp;"/"&amp;DAY([1]polls!$F461)&amp;" - "&amp;MONTH([1]polls!$G461)&amp;"/"&amp;DAY([1]polls!G461)</f>
        <v>#VALUE!</v>
      </c>
      <c r="E461" s="13" t="str">
        <f ca="1">[1]polls!I461</f>
        <v/>
      </c>
      <c r="F461" s="13" t="str">
        <f ca="1">[1]polls!J461</f>
        <v/>
      </c>
      <c r="G461" t="str">
        <f ca="1">[1]polls!$BF461</f>
        <v/>
      </c>
      <c r="H461" t="str">
        <f ca="1">[1]polls!$BG461</f>
        <v/>
      </c>
      <c r="I461" t="str">
        <f ca="1">[1]polls!$BJ461</f>
        <v>-</v>
      </c>
    </row>
    <row r="462" spans="1:9">
      <c r="A462" t="str">
        <f ca="1">[1]polls!$E462</f>
        <v/>
      </c>
      <c r="B462" t="str">
        <f ca="1">[1]polls!$C462</f>
        <v/>
      </c>
      <c r="C462" s="13" t="str">
        <f ca="1">[1]polls!$H462</f>
        <v/>
      </c>
      <c r="D462" s="4" t="e">
        <f ca="1">MONTH([1]polls!$F462)&amp;"/"&amp;DAY([1]polls!$F462)&amp;" - "&amp;MONTH([1]polls!$G462)&amp;"/"&amp;DAY([1]polls!G462)</f>
        <v>#VALUE!</v>
      </c>
      <c r="E462" s="13" t="str">
        <f ca="1">[1]polls!I462</f>
        <v/>
      </c>
      <c r="F462" s="13" t="str">
        <f ca="1">[1]polls!J462</f>
        <v/>
      </c>
      <c r="G462" t="str">
        <f ca="1">[1]polls!$BF462</f>
        <v/>
      </c>
      <c r="H462" t="str">
        <f ca="1">[1]polls!$BG462</f>
        <v/>
      </c>
      <c r="I462" t="str">
        <f ca="1">[1]polls!$BJ462</f>
        <v>-</v>
      </c>
    </row>
    <row r="463" spans="1:9">
      <c r="A463" t="str">
        <f ca="1">[1]polls!$E463</f>
        <v/>
      </c>
      <c r="B463" t="str">
        <f ca="1">[1]polls!$C463</f>
        <v/>
      </c>
      <c r="C463" s="13" t="str">
        <f ca="1">[1]polls!$H463</f>
        <v/>
      </c>
      <c r="D463" s="4" t="e">
        <f ca="1">MONTH([1]polls!$F463)&amp;"/"&amp;DAY([1]polls!$F463)&amp;" - "&amp;MONTH([1]polls!$G463)&amp;"/"&amp;DAY([1]polls!G463)</f>
        <v>#VALUE!</v>
      </c>
      <c r="E463" s="13" t="str">
        <f ca="1">[1]polls!I463</f>
        <v/>
      </c>
      <c r="F463" s="13" t="str">
        <f ca="1">[1]polls!J463</f>
        <v/>
      </c>
      <c r="G463" t="str">
        <f ca="1">[1]polls!$BF463</f>
        <v/>
      </c>
      <c r="H463" t="str">
        <f ca="1">[1]polls!$BG463</f>
        <v/>
      </c>
      <c r="I463" t="str">
        <f ca="1">[1]polls!$BJ463</f>
        <v>-</v>
      </c>
    </row>
    <row r="464" spans="1:9">
      <c r="A464" t="str">
        <f ca="1">[1]polls!$E464</f>
        <v/>
      </c>
      <c r="B464" t="str">
        <f ca="1">[1]polls!$C464</f>
        <v/>
      </c>
      <c r="C464" s="13" t="str">
        <f ca="1">[1]polls!$H464</f>
        <v/>
      </c>
      <c r="D464" s="4" t="e">
        <f ca="1">MONTH([1]polls!$F464)&amp;"/"&amp;DAY([1]polls!$F464)&amp;" - "&amp;MONTH([1]polls!$G464)&amp;"/"&amp;DAY([1]polls!G464)</f>
        <v>#VALUE!</v>
      </c>
      <c r="E464" s="13" t="str">
        <f ca="1">[1]polls!I464</f>
        <v/>
      </c>
      <c r="F464" s="13" t="str">
        <f ca="1">[1]polls!J464</f>
        <v/>
      </c>
      <c r="G464" t="str">
        <f ca="1">[1]polls!$BF464</f>
        <v/>
      </c>
      <c r="H464" t="str">
        <f ca="1">[1]polls!$BG464</f>
        <v/>
      </c>
      <c r="I464" t="str">
        <f ca="1">[1]polls!$BJ464</f>
        <v>-</v>
      </c>
    </row>
    <row r="465" spans="1:9">
      <c r="A465" t="str">
        <f ca="1">[1]polls!$E465</f>
        <v/>
      </c>
      <c r="B465" t="str">
        <f ca="1">[1]polls!$C465</f>
        <v/>
      </c>
      <c r="C465" s="13" t="str">
        <f ca="1">[1]polls!$H465</f>
        <v/>
      </c>
      <c r="D465" s="4" t="e">
        <f ca="1">MONTH([1]polls!$F465)&amp;"/"&amp;DAY([1]polls!$F465)&amp;" - "&amp;MONTH([1]polls!$G465)&amp;"/"&amp;DAY([1]polls!G465)</f>
        <v>#VALUE!</v>
      </c>
      <c r="E465" s="13" t="str">
        <f ca="1">[1]polls!I465</f>
        <v/>
      </c>
      <c r="F465" s="13" t="str">
        <f ca="1">[1]polls!J465</f>
        <v/>
      </c>
      <c r="G465" t="str">
        <f ca="1">[1]polls!$BF465</f>
        <v/>
      </c>
      <c r="H465" t="str">
        <f ca="1">[1]polls!$BG465</f>
        <v/>
      </c>
      <c r="I465" t="str">
        <f ca="1">[1]polls!$BJ465</f>
        <v>-</v>
      </c>
    </row>
    <row r="466" spans="1:9">
      <c r="A466" t="str">
        <f ca="1">[1]polls!$E466</f>
        <v/>
      </c>
      <c r="B466" t="str">
        <f ca="1">[1]polls!$C466</f>
        <v/>
      </c>
      <c r="C466" s="13" t="str">
        <f ca="1">[1]polls!$H466</f>
        <v/>
      </c>
      <c r="D466" s="4" t="e">
        <f ca="1">MONTH([1]polls!$F466)&amp;"/"&amp;DAY([1]polls!$F466)&amp;" - "&amp;MONTH([1]polls!$G466)&amp;"/"&amp;DAY([1]polls!G466)</f>
        <v>#VALUE!</v>
      </c>
      <c r="E466" s="13" t="str">
        <f ca="1">[1]polls!I466</f>
        <v/>
      </c>
      <c r="F466" s="13" t="str">
        <f ca="1">[1]polls!J466</f>
        <v/>
      </c>
      <c r="G466" t="str">
        <f ca="1">[1]polls!$BF466</f>
        <v/>
      </c>
      <c r="H466" t="str">
        <f ca="1">[1]polls!$BG466</f>
        <v/>
      </c>
      <c r="I466" t="str">
        <f ca="1">[1]polls!$BJ466</f>
        <v>-</v>
      </c>
    </row>
    <row r="467" spans="1:9">
      <c r="A467" t="str">
        <f ca="1">[1]polls!$E467</f>
        <v/>
      </c>
      <c r="B467" t="str">
        <f ca="1">[1]polls!$C467</f>
        <v/>
      </c>
      <c r="C467" s="13" t="str">
        <f ca="1">[1]polls!$H467</f>
        <v/>
      </c>
      <c r="D467" s="4" t="e">
        <f ca="1">MONTH([1]polls!$F467)&amp;"/"&amp;DAY([1]polls!$F467)&amp;" - "&amp;MONTH([1]polls!$G467)&amp;"/"&amp;DAY([1]polls!G467)</f>
        <v>#VALUE!</v>
      </c>
      <c r="E467" s="13" t="str">
        <f ca="1">[1]polls!I467</f>
        <v/>
      </c>
      <c r="F467" s="13" t="str">
        <f ca="1">[1]polls!J467</f>
        <v/>
      </c>
      <c r="G467" t="str">
        <f ca="1">[1]polls!$BF467</f>
        <v/>
      </c>
      <c r="H467" t="str">
        <f ca="1">[1]polls!$BG467</f>
        <v/>
      </c>
      <c r="I467" t="str">
        <f ca="1">[1]polls!$BJ467</f>
        <v>-</v>
      </c>
    </row>
    <row r="468" spans="1:9">
      <c r="A468" t="str">
        <f ca="1">[1]polls!$E468</f>
        <v/>
      </c>
      <c r="B468" t="str">
        <f ca="1">[1]polls!$C468</f>
        <v/>
      </c>
      <c r="C468" s="13" t="str">
        <f ca="1">[1]polls!$H468</f>
        <v/>
      </c>
      <c r="D468" s="4" t="e">
        <f ca="1">MONTH([1]polls!$F468)&amp;"/"&amp;DAY([1]polls!$F468)&amp;" - "&amp;MONTH([1]polls!$G468)&amp;"/"&amp;DAY([1]polls!G468)</f>
        <v>#VALUE!</v>
      </c>
      <c r="E468" s="13" t="str">
        <f ca="1">[1]polls!I468</f>
        <v/>
      </c>
      <c r="F468" s="13" t="str">
        <f ca="1">[1]polls!J468</f>
        <v/>
      </c>
      <c r="G468" t="str">
        <f ca="1">[1]polls!$BF468</f>
        <v/>
      </c>
      <c r="H468" t="str">
        <f ca="1">[1]polls!$BG468</f>
        <v/>
      </c>
      <c r="I468" t="str">
        <f ca="1">[1]polls!$BJ468</f>
        <v>-</v>
      </c>
    </row>
    <row r="469" spans="1:9">
      <c r="A469" t="str">
        <f ca="1">[1]polls!$E469</f>
        <v/>
      </c>
      <c r="B469" t="str">
        <f ca="1">[1]polls!$C469</f>
        <v/>
      </c>
      <c r="C469" s="13" t="str">
        <f ca="1">[1]polls!$H469</f>
        <v/>
      </c>
      <c r="D469" s="4" t="e">
        <f ca="1">MONTH([1]polls!$F469)&amp;"/"&amp;DAY([1]polls!$F469)&amp;" - "&amp;MONTH([1]polls!$G469)&amp;"/"&amp;DAY([1]polls!G469)</f>
        <v>#VALUE!</v>
      </c>
      <c r="E469" s="13" t="str">
        <f ca="1">[1]polls!I469</f>
        <v/>
      </c>
      <c r="F469" s="13" t="str">
        <f ca="1">[1]polls!J469</f>
        <v/>
      </c>
      <c r="G469" t="str">
        <f ca="1">[1]polls!$BF469</f>
        <v/>
      </c>
      <c r="H469" t="str">
        <f ca="1">[1]polls!$BG469</f>
        <v/>
      </c>
      <c r="I469" t="str">
        <f ca="1">[1]polls!$BJ469</f>
        <v>-</v>
      </c>
    </row>
    <row r="470" spans="1:9">
      <c r="A470" t="str">
        <f ca="1">[1]polls!$E470</f>
        <v/>
      </c>
      <c r="B470" t="str">
        <f ca="1">[1]polls!$C470</f>
        <v/>
      </c>
      <c r="C470" s="13" t="str">
        <f ca="1">[1]polls!$H470</f>
        <v/>
      </c>
      <c r="D470" s="4" t="e">
        <f ca="1">MONTH([1]polls!$F470)&amp;"/"&amp;DAY([1]polls!$F470)&amp;" - "&amp;MONTH([1]polls!$G470)&amp;"/"&amp;DAY([1]polls!G470)</f>
        <v>#VALUE!</v>
      </c>
      <c r="E470" s="13" t="str">
        <f ca="1">[1]polls!I470</f>
        <v/>
      </c>
      <c r="F470" s="13" t="str">
        <f ca="1">[1]polls!J470</f>
        <v/>
      </c>
      <c r="G470" t="str">
        <f ca="1">[1]polls!$BF470</f>
        <v/>
      </c>
      <c r="H470" t="str">
        <f ca="1">[1]polls!$BG470</f>
        <v/>
      </c>
      <c r="I470" t="str">
        <f ca="1">[1]polls!$BJ470</f>
        <v>-</v>
      </c>
    </row>
    <row r="471" spans="1:9">
      <c r="A471" t="str">
        <f ca="1">[1]polls!$E471</f>
        <v/>
      </c>
      <c r="B471" t="str">
        <f ca="1">[1]polls!$C471</f>
        <v/>
      </c>
      <c r="C471" s="13" t="str">
        <f ca="1">[1]polls!$H471</f>
        <v/>
      </c>
      <c r="D471" s="4" t="e">
        <f ca="1">MONTH([1]polls!$F471)&amp;"/"&amp;DAY([1]polls!$F471)&amp;" - "&amp;MONTH([1]polls!$G471)&amp;"/"&amp;DAY([1]polls!G471)</f>
        <v>#VALUE!</v>
      </c>
      <c r="E471" s="13" t="str">
        <f ca="1">[1]polls!I471</f>
        <v/>
      </c>
      <c r="F471" s="13" t="str">
        <f ca="1">[1]polls!J471</f>
        <v/>
      </c>
      <c r="G471" t="str">
        <f ca="1">[1]polls!$BF471</f>
        <v/>
      </c>
      <c r="H471" t="str">
        <f ca="1">[1]polls!$BG471</f>
        <v/>
      </c>
      <c r="I471" t="str">
        <f ca="1">[1]polls!$BJ471</f>
        <v>-</v>
      </c>
    </row>
    <row r="472" spans="1:9">
      <c r="A472" t="str">
        <f ca="1">[1]polls!$E472</f>
        <v/>
      </c>
      <c r="B472" t="str">
        <f ca="1">[1]polls!$C472</f>
        <v/>
      </c>
      <c r="C472" s="13" t="str">
        <f ca="1">[1]polls!$H472</f>
        <v/>
      </c>
      <c r="D472" s="4" t="e">
        <f ca="1">MONTH([1]polls!$F472)&amp;"/"&amp;DAY([1]polls!$F472)&amp;" - "&amp;MONTH([1]polls!$G472)&amp;"/"&amp;DAY([1]polls!G472)</f>
        <v>#VALUE!</v>
      </c>
      <c r="E472" s="13" t="str">
        <f ca="1">[1]polls!I472</f>
        <v/>
      </c>
      <c r="F472" s="13" t="str">
        <f ca="1">[1]polls!J472</f>
        <v/>
      </c>
      <c r="G472" t="str">
        <f ca="1">[1]polls!$BF472</f>
        <v/>
      </c>
      <c r="H472" t="str">
        <f ca="1">[1]polls!$BG472</f>
        <v/>
      </c>
      <c r="I472" t="str">
        <f ca="1">[1]polls!$BJ472</f>
        <v>-</v>
      </c>
    </row>
    <row r="473" spans="1:9">
      <c r="A473" t="str">
        <f ca="1">[1]polls!$E473</f>
        <v/>
      </c>
      <c r="B473" t="str">
        <f ca="1">[1]polls!$C473</f>
        <v/>
      </c>
      <c r="C473" s="13" t="str">
        <f ca="1">[1]polls!$H473</f>
        <v/>
      </c>
      <c r="D473" s="4" t="e">
        <f ca="1">MONTH([1]polls!$F473)&amp;"/"&amp;DAY([1]polls!$F473)&amp;" - "&amp;MONTH([1]polls!$G473)&amp;"/"&amp;DAY([1]polls!G473)</f>
        <v>#VALUE!</v>
      </c>
      <c r="E473" s="13" t="str">
        <f ca="1">[1]polls!I473</f>
        <v/>
      </c>
      <c r="F473" s="13" t="str">
        <f ca="1">[1]polls!J473</f>
        <v/>
      </c>
      <c r="G473" t="str">
        <f ca="1">[1]polls!$BF473</f>
        <v/>
      </c>
      <c r="H473" t="str">
        <f ca="1">[1]polls!$BG473</f>
        <v/>
      </c>
      <c r="I473" t="str">
        <f ca="1">[1]polls!$BJ473</f>
        <v>-</v>
      </c>
    </row>
    <row r="474" spans="1:9">
      <c r="A474" t="str">
        <f ca="1">[1]polls!$E474</f>
        <v/>
      </c>
      <c r="B474" t="str">
        <f ca="1">[1]polls!$C474</f>
        <v/>
      </c>
      <c r="C474" s="13" t="str">
        <f ca="1">[1]polls!$H474</f>
        <v/>
      </c>
      <c r="D474" s="4" t="e">
        <f ca="1">MONTH([1]polls!$F474)&amp;"/"&amp;DAY([1]polls!$F474)&amp;" - "&amp;MONTH([1]polls!$G474)&amp;"/"&amp;DAY([1]polls!G474)</f>
        <v>#VALUE!</v>
      </c>
      <c r="E474" s="13" t="str">
        <f ca="1">[1]polls!I474</f>
        <v/>
      </c>
      <c r="F474" s="13" t="str">
        <f ca="1">[1]polls!J474</f>
        <v/>
      </c>
      <c r="G474" t="str">
        <f ca="1">[1]polls!$BF474</f>
        <v/>
      </c>
      <c r="H474" t="str">
        <f ca="1">[1]polls!$BG474</f>
        <v/>
      </c>
      <c r="I474" t="str">
        <f ca="1">[1]polls!$BJ474</f>
        <v>-</v>
      </c>
    </row>
    <row r="475" spans="1:9">
      <c r="A475" t="str">
        <f ca="1">[1]polls!$E475</f>
        <v/>
      </c>
      <c r="B475" t="str">
        <f ca="1">[1]polls!$C475</f>
        <v/>
      </c>
      <c r="C475" s="13" t="str">
        <f ca="1">[1]polls!$H475</f>
        <v/>
      </c>
      <c r="D475" s="4" t="e">
        <f ca="1">MONTH([1]polls!$F475)&amp;"/"&amp;DAY([1]polls!$F475)&amp;" - "&amp;MONTH([1]polls!$G475)&amp;"/"&amp;DAY([1]polls!G475)</f>
        <v>#VALUE!</v>
      </c>
      <c r="E475" s="13" t="str">
        <f ca="1">[1]polls!I475</f>
        <v/>
      </c>
      <c r="F475" s="13" t="str">
        <f ca="1">[1]polls!J475</f>
        <v/>
      </c>
      <c r="G475" t="str">
        <f ca="1">[1]polls!$BF475</f>
        <v/>
      </c>
      <c r="H475" t="str">
        <f ca="1">[1]polls!$BG475</f>
        <v/>
      </c>
      <c r="I475" t="str">
        <f ca="1">[1]polls!$BJ475</f>
        <v>-</v>
      </c>
    </row>
    <row r="476" spans="1:9">
      <c r="A476" t="str">
        <f ca="1">[1]polls!$E476</f>
        <v/>
      </c>
      <c r="B476" t="str">
        <f ca="1">[1]polls!$C476</f>
        <v/>
      </c>
      <c r="C476" s="13" t="str">
        <f ca="1">[1]polls!$H476</f>
        <v/>
      </c>
      <c r="D476" s="4" t="e">
        <f ca="1">MONTH([1]polls!$F476)&amp;"/"&amp;DAY([1]polls!$F476)&amp;" - "&amp;MONTH([1]polls!$G476)&amp;"/"&amp;DAY([1]polls!G476)</f>
        <v>#VALUE!</v>
      </c>
      <c r="E476" s="13" t="str">
        <f ca="1">[1]polls!I476</f>
        <v/>
      </c>
      <c r="F476" s="13" t="str">
        <f ca="1">[1]polls!J476</f>
        <v/>
      </c>
      <c r="G476" t="str">
        <f ca="1">[1]polls!$BF476</f>
        <v/>
      </c>
      <c r="H476" t="str">
        <f ca="1">[1]polls!$BG476</f>
        <v/>
      </c>
      <c r="I476" t="str">
        <f ca="1">[1]polls!$BJ476</f>
        <v>-</v>
      </c>
    </row>
    <row r="477" spans="1:9">
      <c r="A477" t="str">
        <f ca="1">[1]polls!$E477</f>
        <v/>
      </c>
      <c r="B477" t="str">
        <f ca="1">[1]polls!$C477</f>
        <v/>
      </c>
      <c r="C477" s="13" t="str">
        <f ca="1">[1]polls!$H477</f>
        <v/>
      </c>
      <c r="D477" s="4" t="e">
        <f ca="1">MONTH([1]polls!$F477)&amp;"/"&amp;DAY([1]polls!$F477)&amp;" - "&amp;MONTH([1]polls!$G477)&amp;"/"&amp;DAY([1]polls!G477)</f>
        <v>#VALUE!</v>
      </c>
      <c r="E477" s="13" t="str">
        <f ca="1">[1]polls!I477</f>
        <v/>
      </c>
      <c r="F477" s="13" t="str">
        <f ca="1">[1]polls!J477</f>
        <v/>
      </c>
      <c r="G477" t="str">
        <f ca="1">[1]polls!$BF477</f>
        <v/>
      </c>
      <c r="H477" t="str">
        <f ca="1">[1]polls!$BG477</f>
        <v/>
      </c>
      <c r="I477" t="str">
        <f ca="1">[1]polls!$BJ477</f>
        <v>-</v>
      </c>
    </row>
    <row r="478" spans="1:9">
      <c r="A478" t="str">
        <f ca="1">[1]polls!$E478</f>
        <v/>
      </c>
      <c r="B478" t="str">
        <f ca="1">[1]polls!$C478</f>
        <v/>
      </c>
      <c r="C478" s="13" t="str">
        <f ca="1">[1]polls!$H478</f>
        <v/>
      </c>
      <c r="D478" s="4" t="e">
        <f ca="1">MONTH([1]polls!$F478)&amp;"/"&amp;DAY([1]polls!$F478)&amp;" - "&amp;MONTH([1]polls!$G478)&amp;"/"&amp;DAY([1]polls!G478)</f>
        <v>#VALUE!</v>
      </c>
      <c r="E478" s="13" t="str">
        <f ca="1">[1]polls!I478</f>
        <v/>
      </c>
      <c r="F478" s="13" t="str">
        <f ca="1">[1]polls!J478</f>
        <v/>
      </c>
      <c r="G478" t="str">
        <f ca="1">[1]polls!$BF478</f>
        <v/>
      </c>
      <c r="H478" t="str">
        <f ca="1">[1]polls!$BG478</f>
        <v/>
      </c>
      <c r="I478" t="str">
        <f ca="1">[1]polls!$BJ478</f>
        <v>-</v>
      </c>
    </row>
    <row r="479" spans="1:9">
      <c r="A479" t="str">
        <f ca="1">[1]polls!$E479</f>
        <v/>
      </c>
      <c r="B479" t="str">
        <f ca="1">[1]polls!$C479</f>
        <v/>
      </c>
      <c r="C479" s="13" t="str">
        <f ca="1">[1]polls!$H479</f>
        <v/>
      </c>
      <c r="D479" s="4" t="e">
        <f ca="1">MONTH([1]polls!$F479)&amp;"/"&amp;DAY([1]polls!$F479)&amp;" - "&amp;MONTH([1]polls!$G479)&amp;"/"&amp;DAY([1]polls!G479)</f>
        <v>#VALUE!</v>
      </c>
      <c r="E479" s="13" t="str">
        <f ca="1">[1]polls!I479</f>
        <v/>
      </c>
      <c r="F479" s="13" t="str">
        <f ca="1">[1]polls!J479</f>
        <v/>
      </c>
      <c r="G479" t="str">
        <f ca="1">[1]polls!$BF479</f>
        <v/>
      </c>
      <c r="H479" t="str">
        <f ca="1">[1]polls!$BG479</f>
        <v/>
      </c>
      <c r="I479" t="str">
        <f ca="1">[1]polls!$BJ479</f>
        <v>-</v>
      </c>
    </row>
    <row r="480" spans="1:9">
      <c r="A480" t="str">
        <f ca="1">[1]polls!$E480</f>
        <v/>
      </c>
      <c r="B480" t="str">
        <f ca="1">[1]polls!$C480</f>
        <v/>
      </c>
      <c r="C480" s="13" t="str">
        <f ca="1">[1]polls!$H480</f>
        <v/>
      </c>
      <c r="D480" s="4" t="e">
        <f ca="1">MONTH([1]polls!$F480)&amp;"/"&amp;DAY([1]polls!$F480)&amp;" - "&amp;MONTH([1]polls!$G480)&amp;"/"&amp;DAY([1]polls!G480)</f>
        <v>#VALUE!</v>
      </c>
      <c r="E480" s="13" t="str">
        <f ca="1">[1]polls!I480</f>
        <v/>
      </c>
      <c r="F480" s="13" t="str">
        <f ca="1">[1]polls!J480</f>
        <v/>
      </c>
      <c r="G480" t="str">
        <f ca="1">[1]polls!$BF480</f>
        <v/>
      </c>
      <c r="H480" t="str">
        <f ca="1">[1]polls!$BG480</f>
        <v/>
      </c>
      <c r="I480" t="str">
        <f ca="1">[1]polls!$BJ480</f>
        <v>-</v>
      </c>
    </row>
    <row r="481" spans="1:9">
      <c r="A481" t="str">
        <f ca="1">[1]polls!$E481</f>
        <v/>
      </c>
      <c r="B481" t="str">
        <f ca="1">[1]polls!$C481</f>
        <v/>
      </c>
      <c r="C481" s="13" t="str">
        <f ca="1">[1]polls!$H481</f>
        <v/>
      </c>
      <c r="D481" s="4" t="e">
        <f ca="1">MONTH([1]polls!$F481)&amp;"/"&amp;DAY([1]polls!$F481)&amp;" - "&amp;MONTH([1]polls!$G481)&amp;"/"&amp;DAY([1]polls!G481)</f>
        <v>#VALUE!</v>
      </c>
      <c r="E481" s="13" t="str">
        <f ca="1">[1]polls!I481</f>
        <v/>
      </c>
      <c r="F481" s="13" t="str">
        <f ca="1">[1]polls!J481</f>
        <v/>
      </c>
      <c r="G481" t="str">
        <f ca="1">[1]polls!$BF481</f>
        <v/>
      </c>
      <c r="H481" t="str">
        <f ca="1">[1]polls!$BG481</f>
        <v/>
      </c>
      <c r="I481" t="str">
        <f ca="1">[1]polls!$BJ481</f>
        <v>-</v>
      </c>
    </row>
    <row r="482" spans="1:9">
      <c r="A482" t="str">
        <f ca="1">[1]polls!$E482</f>
        <v/>
      </c>
      <c r="B482" t="str">
        <f ca="1">[1]polls!$C482</f>
        <v/>
      </c>
      <c r="C482" s="13" t="str">
        <f ca="1">[1]polls!$H482</f>
        <v/>
      </c>
      <c r="D482" s="4" t="e">
        <f ca="1">MONTH([1]polls!$F482)&amp;"/"&amp;DAY([1]polls!$F482)&amp;" - "&amp;MONTH([1]polls!$G482)&amp;"/"&amp;DAY([1]polls!G482)</f>
        <v>#VALUE!</v>
      </c>
      <c r="E482" s="13" t="str">
        <f ca="1">[1]polls!I482</f>
        <v/>
      </c>
      <c r="F482" s="13" t="str">
        <f ca="1">[1]polls!J482</f>
        <v/>
      </c>
      <c r="G482" t="str">
        <f ca="1">[1]polls!$BF482</f>
        <v/>
      </c>
      <c r="H482" t="str">
        <f ca="1">[1]polls!$BG482</f>
        <v/>
      </c>
      <c r="I482" t="str">
        <f ca="1">[1]polls!$BJ482</f>
        <v>-</v>
      </c>
    </row>
    <row r="483" spans="1:9">
      <c r="A483" t="str">
        <f ca="1">[1]polls!$E483</f>
        <v/>
      </c>
      <c r="B483" t="str">
        <f ca="1">[1]polls!$C483</f>
        <v/>
      </c>
      <c r="C483" s="13" t="str">
        <f ca="1">[1]polls!$H483</f>
        <v/>
      </c>
      <c r="D483" s="4" t="e">
        <f ca="1">MONTH([1]polls!$F483)&amp;"/"&amp;DAY([1]polls!$F483)&amp;" - "&amp;MONTH([1]polls!$G483)&amp;"/"&amp;DAY([1]polls!G483)</f>
        <v>#VALUE!</v>
      </c>
      <c r="E483" s="13" t="str">
        <f ca="1">[1]polls!I483</f>
        <v/>
      </c>
      <c r="F483" s="13" t="str">
        <f ca="1">[1]polls!J483</f>
        <v/>
      </c>
      <c r="G483" t="str">
        <f ca="1">[1]polls!$BF483</f>
        <v/>
      </c>
      <c r="H483" t="str">
        <f ca="1">[1]polls!$BG483</f>
        <v/>
      </c>
      <c r="I483" t="str">
        <f ca="1">[1]polls!$BJ483</f>
        <v>-</v>
      </c>
    </row>
    <row r="484" spans="1:9">
      <c r="A484" t="str">
        <f ca="1">[1]polls!$E484</f>
        <v/>
      </c>
      <c r="B484" t="str">
        <f ca="1">[1]polls!$C484</f>
        <v/>
      </c>
      <c r="C484" s="13" t="str">
        <f ca="1">[1]polls!$H484</f>
        <v/>
      </c>
      <c r="D484" s="4" t="e">
        <f ca="1">MONTH([1]polls!$F484)&amp;"/"&amp;DAY([1]polls!$F484)&amp;" - "&amp;MONTH([1]polls!$G484)&amp;"/"&amp;DAY([1]polls!G484)</f>
        <v>#VALUE!</v>
      </c>
      <c r="E484" s="13" t="str">
        <f ca="1">[1]polls!I484</f>
        <v/>
      </c>
      <c r="F484" s="13" t="str">
        <f ca="1">[1]polls!J484</f>
        <v/>
      </c>
      <c r="G484" t="str">
        <f ca="1">[1]polls!$BF484</f>
        <v/>
      </c>
      <c r="H484" t="str">
        <f ca="1">[1]polls!$BG484</f>
        <v/>
      </c>
      <c r="I484" t="str">
        <f ca="1">[1]polls!$BJ484</f>
        <v>-</v>
      </c>
    </row>
    <row r="485" spans="1:9">
      <c r="A485" t="str">
        <f ca="1">[1]polls!$E485</f>
        <v/>
      </c>
      <c r="B485" t="str">
        <f ca="1">[1]polls!$C485</f>
        <v/>
      </c>
      <c r="C485" s="13" t="str">
        <f ca="1">[1]polls!$H485</f>
        <v/>
      </c>
      <c r="D485" s="4" t="e">
        <f ca="1">MONTH([1]polls!$F485)&amp;"/"&amp;DAY([1]polls!$F485)&amp;" - "&amp;MONTH([1]polls!$G485)&amp;"/"&amp;DAY([1]polls!G485)</f>
        <v>#VALUE!</v>
      </c>
      <c r="E485" s="13" t="str">
        <f ca="1">[1]polls!I485</f>
        <v/>
      </c>
      <c r="F485" s="13" t="str">
        <f ca="1">[1]polls!J485</f>
        <v/>
      </c>
      <c r="G485" t="str">
        <f ca="1">[1]polls!$BF485</f>
        <v/>
      </c>
      <c r="H485" t="str">
        <f ca="1">[1]polls!$BG485</f>
        <v/>
      </c>
      <c r="I485" t="str">
        <f ca="1">[1]polls!$BJ485</f>
        <v>-</v>
      </c>
    </row>
    <row r="486" spans="1:9">
      <c r="A486" t="str">
        <f ca="1">[1]polls!$E486</f>
        <v/>
      </c>
      <c r="B486" t="str">
        <f ca="1">[1]polls!$C486</f>
        <v/>
      </c>
      <c r="C486" s="13" t="str">
        <f ca="1">[1]polls!$H486</f>
        <v/>
      </c>
      <c r="D486" s="4" t="e">
        <f ca="1">MONTH([1]polls!$F486)&amp;"/"&amp;DAY([1]polls!$F486)&amp;" - "&amp;MONTH([1]polls!$G486)&amp;"/"&amp;DAY([1]polls!G486)</f>
        <v>#VALUE!</v>
      </c>
      <c r="E486" s="13" t="str">
        <f ca="1">[1]polls!I486</f>
        <v/>
      </c>
      <c r="F486" s="13" t="str">
        <f ca="1">[1]polls!J486</f>
        <v/>
      </c>
      <c r="G486" t="str">
        <f ca="1">[1]polls!$BF486</f>
        <v/>
      </c>
      <c r="H486" t="str">
        <f ca="1">[1]polls!$BG486</f>
        <v/>
      </c>
      <c r="I486" t="str">
        <f ca="1">[1]polls!$BJ486</f>
        <v>-</v>
      </c>
    </row>
    <row r="487" spans="1:9">
      <c r="A487" t="str">
        <f ca="1">[1]polls!$E487</f>
        <v/>
      </c>
      <c r="B487" t="str">
        <f ca="1">[1]polls!$C487</f>
        <v/>
      </c>
      <c r="C487" s="13" t="str">
        <f ca="1">[1]polls!$H487</f>
        <v/>
      </c>
      <c r="D487" s="4" t="e">
        <f ca="1">MONTH([1]polls!$F487)&amp;"/"&amp;DAY([1]polls!$F487)&amp;" - "&amp;MONTH([1]polls!$G487)&amp;"/"&amp;DAY([1]polls!G487)</f>
        <v>#VALUE!</v>
      </c>
      <c r="E487" s="13" t="str">
        <f ca="1">[1]polls!I487</f>
        <v/>
      </c>
      <c r="F487" s="13" t="str">
        <f ca="1">[1]polls!J487</f>
        <v/>
      </c>
      <c r="G487" t="str">
        <f ca="1">[1]polls!$BF487</f>
        <v/>
      </c>
      <c r="H487" t="str">
        <f ca="1">[1]polls!$BG487</f>
        <v/>
      </c>
      <c r="I487" t="str">
        <f ca="1">[1]polls!$BJ487</f>
        <v>-</v>
      </c>
    </row>
    <row r="488" spans="1:9">
      <c r="A488" t="str">
        <f ca="1">[1]polls!$E488</f>
        <v/>
      </c>
      <c r="B488" t="str">
        <f ca="1">[1]polls!$C488</f>
        <v/>
      </c>
      <c r="C488" s="13" t="str">
        <f ca="1">[1]polls!$H488</f>
        <v/>
      </c>
      <c r="D488" s="4" t="e">
        <f ca="1">MONTH([1]polls!$F488)&amp;"/"&amp;DAY([1]polls!$F488)&amp;" - "&amp;MONTH([1]polls!$G488)&amp;"/"&amp;DAY([1]polls!G488)</f>
        <v>#VALUE!</v>
      </c>
      <c r="E488" s="13" t="str">
        <f ca="1">[1]polls!I488</f>
        <v/>
      </c>
      <c r="F488" s="13" t="str">
        <f ca="1">[1]polls!J488</f>
        <v/>
      </c>
      <c r="G488" t="str">
        <f ca="1">[1]polls!$BF488</f>
        <v/>
      </c>
      <c r="H488" t="str">
        <f ca="1">[1]polls!$BG488</f>
        <v/>
      </c>
      <c r="I488" t="str">
        <f ca="1">[1]polls!$BJ488</f>
        <v>-</v>
      </c>
    </row>
    <row r="489" spans="1:9">
      <c r="A489" t="str">
        <f ca="1">[1]polls!$E489</f>
        <v/>
      </c>
      <c r="B489" t="str">
        <f ca="1">[1]polls!$C489</f>
        <v/>
      </c>
      <c r="C489" s="13" t="str">
        <f ca="1">[1]polls!$H489</f>
        <v/>
      </c>
      <c r="D489" s="4" t="e">
        <f ca="1">MONTH([1]polls!$F489)&amp;"/"&amp;DAY([1]polls!$F489)&amp;" - "&amp;MONTH([1]polls!$G489)&amp;"/"&amp;DAY([1]polls!G489)</f>
        <v>#VALUE!</v>
      </c>
      <c r="E489" s="13" t="str">
        <f ca="1">[1]polls!I489</f>
        <v/>
      </c>
      <c r="F489" s="13" t="str">
        <f ca="1">[1]polls!J489</f>
        <v/>
      </c>
      <c r="G489" t="str">
        <f ca="1">[1]polls!$BF489</f>
        <v/>
      </c>
      <c r="H489" t="str">
        <f ca="1">[1]polls!$BG489</f>
        <v/>
      </c>
      <c r="I489" t="str">
        <f ca="1">[1]polls!$BJ489</f>
        <v>-</v>
      </c>
    </row>
    <row r="490" spans="1:9">
      <c r="A490" t="str">
        <f ca="1">[1]polls!$E490</f>
        <v/>
      </c>
      <c r="B490" t="str">
        <f ca="1">[1]polls!$C490</f>
        <v/>
      </c>
      <c r="C490" s="13" t="str">
        <f ca="1">[1]polls!$H490</f>
        <v/>
      </c>
      <c r="D490" s="4" t="e">
        <f ca="1">MONTH([1]polls!$F490)&amp;"/"&amp;DAY([1]polls!$F490)&amp;" - "&amp;MONTH([1]polls!$G490)&amp;"/"&amp;DAY([1]polls!G490)</f>
        <v>#VALUE!</v>
      </c>
      <c r="E490" s="13" t="str">
        <f ca="1">[1]polls!I490</f>
        <v/>
      </c>
      <c r="F490" s="13" t="str">
        <f ca="1">[1]polls!J490</f>
        <v/>
      </c>
      <c r="G490" t="str">
        <f ca="1">[1]polls!$BF490</f>
        <v/>
      </c>
      <c r="H490" t="str">
        <f ca="1">[1]polls!$BG490</f>
        <v/>
      </c>
      <c r="I490" t="str">
        <f ca="1">[1]polls!$BJ490</f>
        <v>-</v>
      </c>
    </row>
    <row r="491" spans="1:9">
      <c r="A491" t="str">
        <f ca="1">[1]polls!$E491</f>
        <v/>
      </c>
      <c r="B491" t="str">
        <f ca="1">[1]polls!$C491</f>
        <v/>
      </c>
      <c r="C491" s="13" t="str">
        <f ca="1">[1]polls!$H491</f>
        <v/>
      </c>
      <c r="D491" s="4" t="e">
        <f ca="1">MONTH([1]polls!$F491)&amp;"/"&amp;DAY([1]polls!$F491)&amp;" - "&amp;MONTH([1]polls!$G491)&amp;"/"&amp;DAY([1]polls!G491)</f>
        <v>#VALUE!</v>
      </c>
      <c r="E491" s="13" t="str">
        <f ca="1">[1]polls!I491</f>
        <v/>
      </c>
      <c r="F491" s="13" t="str">
        <f ca="1">[1]polls!J491</f>
        <v/>
      </c>
      <c r="G491" t="str">
        <f ca="1">[1]polls!$BF491</f>
        <v/>
      </c>
      <c r="H491" t="str">
        <f ca="1">[1]polls!$BG491</f>
        <v/>
      </c>
      <c r="I491" t="str">
        <f ca="1">[1]polls!$BJ491</f>
        <v>-</v>
      </c>
    </row>
    <row r="492" spans="1:9">
      <c r="A492" t="str">
        <f ca="1">[1]polls!$E492</f>
        <v/>
      </c>
      <c r="B492" t="str">
        <f ca="1">[1]polls!$C492</f>
        <v/>
      </c>
      <c r="C492" s="13" t="str">
        <f ca="1">[1]polls!$H492</f>
        <v/>
      </c>
      <c r="D492" s="4" t="e">
        <f ca="1">MONTH([1]polls!$F492)&amp;"/"&amp;DAY([1]polls!$F492)&amp;" - "&amp;MONTH([1]polls!$G492)&amp;"/"&amp;DAY([1]polls!G492)</f>
        <v>#VALUE!</v>
      </c>
      <c r="E492" s="13" t="str">
        <f ca="1">[1]polls!I492</f>
        <v/>
      </c>
      <c r="F492" s="13" t="str">
        <f ca="1">[1]polls!J492</f>
        <v/>
      </c>
      <c r="G492" t="str">
        <f ca="1">[1]polls!$BF492</f>
        <v/>
      </c>
      <c r="H492" t="str">
        <f ca="1">[1]polls!$BG492</f>
        <v/>
      </c>
      <c r="I492" t="str">
        <f ca="1">[1]polls!$BJ492</f>
        <v>-</v>
      </c>
    </row>
    <row r="493" spans="1:9">
      <c r="A493" t="str">
        <f ca="1">[1]polls!$E493</f>
        <v/>
      </c>
      <c r="B493" t="str">
        <f ca="1">[1]polls!$C493</f>
        <v/>
      </c>
      <c r="C493" s="13" t="str">
        <f ca="1">[1]polls!$H493</f>
        <v/>
      </c>
      <c r="D493" s="4" t="e">
        <f ca="1">MONTH([1]polls!$F493)&amp;"/"&amp;DAY([1]polls!$F493)&amp;" - "&amp;MONTH([1]polls!$G493)&amp;"/"&amp;DAY([1]polls!G493)</f>
        <v>#VALUE!</v>
      </c>
      <c r="E493" s="13" t="str">
        <f ca="1">[1]polls!I493</f>
        <v/>
      </c>
      <c r="F493" s="13" t="str">
        <f ca="1">[1]polls!J493</f>
        <v/>
      </c>
      <c r="G493" t="str">
        <f ca="1">[1]polls!$BF493</f>
        <v/>
      </c>
      <c r="H493" t="str">
        <f ca="1">[1]polls!$BG493</f>
        <v/>
      </c>
      <c r="I493" t="str">
        <f ca="1">[1]polls!$BJ493</f>
        <v>-</v>
      </c>
    </row>
    <row r="494" spans="1:9">
      <c r="A494" t="str">
        <f ca="1">[1]polls!$E494</f>
        <v/>
      </c>
      <c r="B494" t="str">
        <f ca="1">[1]polls!$C494</f>
        <v/>
      </c>
      <c r="C494" s="13" t="str">
        <f ca="1">[1]polls!$H494</f>
        <v/>
      </c>
      <c r="D494" s="4" t="e">
        <f ca="1">MONTH([1]polls!$F494)&amp;"/"&amp;DAY([1]polls!$F494)&amp;" - "&amp;MONTH([1]polls!$G494)&amp;"/"&amp;DAY([1]polls!G494)</f>
        <v>#VALUE!</v>
      </c>
      <c r="E494" s="13" t="str">
        <f ca="1">[1]polls!I494</f>
        <v/>
      </c>
      <c r="F494" s="13" t="str">
        <f ca="1">[1]polls!J494</f>
        <v/>
      </c>
      <c r="G494" t="str">
        <f ca="1">[1]polls!$BF494</f>
        <v/>
      </c>
      <c r="H494" t="str">
        <f ca="1">[1]polls!$BG494</f>
        <v/>
      </c>
      <c r="I494" t="str">
        <f ca="1">[1]polls!$BJ494</f>
        <v>-</v>
      </c>
    </row>
    <row r="495" spans="1:9">
      <c r="A495" t="str">
        <f ca="1">[1]polls!$E495</f>
        <v/>
      </c>
      <c r="B495" t="str">
        <f ca="1">[1]polls!$C495</f>
        <v/>
      </c>
      <c r="C495" s="13" t="str">
        <f ca="1">[1]polls!$H495</f>
        <v/>
      </c>
      <c r="D495" s="4" t="e">
        <f ca="1">MONTH([1]polls!$F495)&amp;"/"&amp;DAY([1]polls!$F495)&amp;" - "&amp;MONTH([1]polls!$G495)&amp;"/"&amp;DAY([1]polls!G495)</f>
        <v>#VALUE!</v>
      </c>
      <c r="E495" s="13" t="str">
        <f ca="1">[1]polls!I495</f>
        <v/>
      </c>
      <c r="F495" s="13" t="str">
        <f ca="1">[1]polls!J495</f>
        <v/>
      </c>
      <c r="G495" t="str">
        <f ca="1">[1]polls!$BF495</f>
        <v/>
      </c>
      <c r="H495" t="str">
        <f ca="1">[1]polls!$BG495</f>
        <v/>
      </c>
      <c r="I495" t="str">
        <f ca="1">[1]polls!$BJ495</f>
        <v>-</v>
      </c>
    </row>
    <row r="496" spans="1:9">
      <c r="A496" t="str">
        <f ca="1">[1]polls!$E496</f>
        <v/>
      </c>
      <c r="B496" t="str">
        <f ca="1">[1]polls!$C496</f>
        <v/>
      </c>
      <c r="C496" s="13" t="str">
        <f ca="1">[1]polls!$H496</f>
        <v/>
      </c>
      <c r="D496" s="4" t="e">
        <f ca="1">MONTH([1]polls!$F496)&amp;"/"&amp;DAY([1]polls!$F496)&amp;" - "&amp;MONTH([1]polls!$G496)&amp;"/"&amp;DAY([1]polls!G496)</f>
        <v>#VALUE!</v>
      </c>
      <c r="E496" s="13" t="str">
        <f ca="1">[1]polls!I496</f>
        <v/>
      </c>
      <c r="F496" s="13" t="str">
        <f ca="1">[1]polls!J496</f>
        <v/>
      </c>
      <c r="G496" t="str">
        <f ca="1">[1]polls!$BF496</f>
        <v/>
      </c>
      <c r="H496" t="str">
        <f ca="1">[1]polls!$BG496</f>
        <v/>
      </c>
      <c r="I496" t="str">
        <f ca="1">[1]polls!$BJ496</f>
        <v>-</v>
      </c>
    </row>
    <row r="497" spans="1:9">
      <c r="A497" t="str">
        <f ca="1">[1]polls!$E497</f>
        <v/>
      </c>
      <c r="B497" t="str">
        <f ca="1">[1]polls!$C497</f>
        <v/>
      </c>
      <c r="C497" s="13" t="str">
        <f ca="1">[1]polls!$H497</f>
        <v/>
      </c>
      <c r="D497" s="4" t="e">
        <f ca="1">MONTH([1]polls!$F497)&amp;"/"&amp;DAY([1]polls!$F497)&amp;" - "&amp;MONTH([1]polls!$G497)&amp;"/"&amp;DAY([1]polls!G497)</f>
        <v>#VALUE!</v>
      </c>
      <c r="E497" s="13" t="str">
        <f ca="1">[1]polls!I497</f>
        <v/>
      </c>
      <c r="F497" s="13" t="str">
        <f ca="1">[1]polls!J497</f>
        <v/>
      </c>
      <c r="G497" t="str">
        <f ca="1">[1]polls!$BF497</f>
        <v/>
      </c>
      <c r="H497" t="str">
        <f ca="1">[1]polls!$BG497</f>
        <v/>
      </c>
      <c r="I497" t="str">
        <f ca="1">[1]polls!$BJ497</f>
        <v>-</v>
      </c>
    </row>
    <row r="498" spans="1:9">
      <c r="A498" t="str">
        <f ca="1">[1]polls!$E498</f>
        <v/>
      </c>
      <c r="B498" t="str">
        <f ca="1">[1]polls!$C498</f>
        <v/>
      </c>
      <c r="C498" s="13" t="str">
        <f ca="1">[1]polls!$H498</f>
        <v/>
      </c>
      <c r="D498" s="4" t="e">
        <f ca="1">MONTH([1]polls!$F498)&amp;"/"&amp;DAY([1]polls!$F498)&amp;" - "&amp;MONTH([1]polls!$G498)&amp;"/"&amp;DAY([1]polls!G498)</f>
        <v>#VALUE!</v>
      </c>
      <c r="E498" s="13" t="str">
        <f ca="1">[1]polls!I498</f>
        <v/>
      </c>
      <c r="F498" s="13" t="str">
        <f ca="1">[1]polls!J498</f>
        <v/>
      </c>
      <c r="G498" t="str">
        <f ca="1">[1]polls!$BF498</f>
        <v/>
      </c>
      <c r="H498" t="str">
        <f ca="1">[1]polls!$BG498</f>
        <v/>
      </c>
      <c r="I498" t="str">
        <f ca="1">[1]polls!$BJ498</f>
        <v>-</v>
      </c>
    </row>
    <row r="499" spans="1:9">
      <c r="A499" t="str">
        <f ca="1">[1]polls!$E499</f>
        <v/>
      </c>
      <c r="B499" t="str">
        <f ca="1">[1]polls!$C499</f>
        <v/>
      </c>
      <c r="C499" s="13" t="str">
        <f ca="1">[1]polls!$H499</f>
        <v/>
      </c>
      <c r="D499" s="4" t="e">
        <f ca="1">MONTH([1]polls!$F499)&amp;"/"&amp;DAY([1]polls!$F499)&amp;" - "&amp;MONTH([1]polls!$G499)&amp;"/"&amp;DAY([1]polls!G499)</f>
        <v>#VALUE!</v>
      </c>
      <c r="E499" s="13" t="str">
        <f ca="1">[1]polls!I499</f>
        <v/>
      </c>
      <c r="F499" s="13" t="str">
        <f ca="1">[1]polls!J499</f>
        <v/>
      </c>
      <c r="G499" t="str">
        <f ca="1">[1]polls!$BF499</f>
        <v/>
      </c>
      <c r="H499" t="str">
        <f ca="1">[1]polls!$BG499</f>
        <v/>
      </c>
      <c r="I499" t="str">
        <f ca="1">[1]polls!$BJ499</f>
        <v>-</v>
      </c>
    </row>
    <row r="500" spans="1:9">
      <c r="A500" t="str">
        <f ca="1">[1]polls!$E500</f>
        <v/>
      </c>
      <c r="B500" t="str">
        <f ca="1">[1]polls!$C500</f>
        <v/>
      </c>
      <c r="C500" s="13" t="str">
        <f ca="1">[1]polls!$H500</f>
        <v/>
      </c>
      <c r="D500" s="4" t="e">
        <f ca="1">MONTH([1]polls!$F500)&amp;"/"&amp;DAY([1]polls!$F500)&amp;" - "&amp;MONTH([1]polls!$G500)&amp;"/"&amp;DAY([1]polls!G500)</f>
        <v>#VALUE!</v>
      </c>
      <c r="E500" s="13" t="str">
        <f ca="1">[1]polls!I500</f>
        <v/>
      </c>
      <c r="F500" s="13" t="str">
        <f ca="1">[1]polls!J500</f>
        <v/>
      </c>
      <c r="G500" t="str">
        <f ca="1">[1]polls!$BF500</f>
        <v/>
      </c>
      <c r="H500" t="str">
        <f ca="1">[1]polls!$BG500</f>
        <v/>
      </c>
      <c r="I500" t="str">
        <f ca="1">[1]polls!$BJ500</f>
        <v>-</v>
      </c>
    </row>
    <row r="501" spans="1:9">
      <c r="A501" t="str">
        <f ca="1">[1]polls!$E501</f>
        <v/>
      </c>
      <c r="B501" t="str">
        <f ca="1">[1]polls!$C501</f>
        <v/>
      </c>
      <c r="C501" s="13" t="str">
        <f ca="1">[1]polls!$H501</f>
        <v/>
      </c>
      <c r="D501" s="4" t="e">
        <f ca="1">MONTH([1]polls!$F501)&amp;"/"&amp;DAY([1]polls!$F501)&amp;" - "&amp;MONTH([1]polls!$G501)&amp;"/"&amp;DAY([1]polls!G501)</f>
        <v>#VALUE!</v>
      </c>
      <c r="E501" s="13" t="str">
        <f ca="1">[1]polls!I501</f>
        <v/>
      </c>
      <c r="F501" s="13" t="str">
        <f ca="1">[1]polls!J501</f>
        <v/>
      </c>
      <c r="G501" t="str">
        <f ca="1">[1]polls!$BF501</f>
        <v/>
      </c>
      <c r="H501" t="str">
        <f ca="1">[1]polls!$BG501</f>
        <v/>
      </c>
      <c r="I501" t="str">
        <f ca="1">[1]polls!$BJ501</f>
        <v>-</v>
      </c>
    </row>
    <row r="502" spans="1:9">
      <c r="A502" t="str">
        <f ca="1">[1]polls!$E502</f>
        <v/>
      </c>
      <c r="B502" t="str">
        <f ca="1">[1]polls!$C502</f>
        <v/>
      </c>
      <c r="C502" s="13" t="str">
        <f ca="1">[1]polls!$H502</f>
        <v/>
      </c>
      <c r="D502" s="4" t="e">
        <f ca="1">MONTH([1]polls!$F502)&amp;"/"&amp;DAY([1]polls!$F502)&amp;" - "&amp;MONTH([1]polls!$G502)&amp;"/"&amp;DAY([1]polls!G502)</f>
        <v>#VALUE!</v>
      </c>
      <c r="E502" s="13" t="str">
        <f ca="1">[1]polls!I502</f>
        <v/>
      </c>
      <c r="F502" s="13" t="str">
        <f ca="1">[1]polls!J502</f>
        <v/>
      </c>
      <c r="G502" t="str">
        <f ca="1">[1]polls!$BF502</f>
        <v/>
      </c>
      <c r="H502" t="str">
        <f ca="1">[1]polls!$BG502</f>
        <v/>
      </c>
      <c r="I502" t="str">
        <f ca="1">[1]polls!$BJ502</f>
        <v>-</v>
      </c>
    </row>
    <row r="503" spans="1:9">
      <c r="A503" t="str">
        <f ca="1">[1]polls!$E503</f>
        <v/>
      </c>
      <c r="B503" t="str">
        <f ca="1">[1]polls!$C503</f>
        <v/>
      </c>
      <c r="C503" s="13" t="str">
        <f ca="1">[1]polls!$H503</f>
        <v/>
      </c>
      <c r="D503" s="4" t="e">
        <f ca="1">MONTH([1]polls!$F503)&amp;"/"&amp;DAY([1]polls!$F503)&amp;" - "&amp;MONTH([1]polls!$G503)&amp;"/"&amp;DAY([1]polls!G503)</f>
        <v>#VALUE!</v>
      </c>
      <c r="E503" s="13" t="str">
        <f ca="1">[1]polls!I503</f>
        <v/>
      </c>
      <c r="F503" s="13" t="str">
        <f ca="1">[1]polls!J503</f>
        <v/>
      </c>
      <c r="G503" t="str">
        <f ca="1">[1]polls!$BF503</f>
        <v/>
      </c>
      <c r="H503" t="str">
        <f ca="1">[1]polls!$BG503</f>
        <v/>
      </c>
      <c r="I503" t="str">
        <f ca="1">[1]polls!$BJ503</f>
        <v>-</v>
      </c>
    </row>
    <row r="504" spans="1:9">
      <c r="A504" t="str">
        <f ca="1">[1]polls!$E504</f>
        <v/>
      </c>
      <c r="B504" t="str">
        <f ca="1">[1]polls!$C504</f>
        <v/>
      </c>
      <c r="C504" s="13" t="str">
        <f ca="1">[1]polls!$H504</f>
        <v/>
      </c>
      <c r="D504" s="4" t="e">
        <f ca="1">MONTH([1]polls!$F504)&amp;"/"&amp;DAY([1]polls!$F504)&amp;" - "&amp;MONTH([1]polls!$G504)&amp;"/"&amp;DAY([1]polls!G504)</f>
        <v>#VALUE!</v>
      </c>
      <c r="E504" s="13" t="str">
        <f ca="1">[1]polls!I504</f>
        <v/>
      </c>
      <c r="F504" s="13" t="str">
        <f ca="1">[1]polls!J504</f>
        <v/>
      </c>
      <c r="G504" t="str">
        <f ca="1">[1]polls!$BF504</f>
        <v/>
      </c>
      <c r="H504" t="str">
        <f ca="1">[1]polls!$BG504</f>
        <v/>
      </c>
      <c r="I504" t="str">
        <f ca="1">[1]polls!$BJ504</f>
        <v>-</v>
      </c>
    </row>
    <row r="505" spans="1:9">
      <c r="A505" t="str">
        <f ca="1">[1]polls!$E505</f>
        <v/>
      </c>
      <c r="B505" t="str">
        <f ca="1">[1]polls!$C505</f>
        <v/>
      </c>
      <c r="C505" s="13" t="str">
        <f ca="1">[1]polls!$H505</f>
        <v/>
      </c>
      <c r="D505" s="4" t="e">
        <f ca="1">MONTH([1]polls!$F505)&amp;"/"&amp;DAY([1]polls!$F505)&amp;" - "&amp;MONTH([1]polls!$G505)&amp;"/"&amp;DAY([1]polls!G505)</f>
        <v>#VALUE!</v>
      </c>
      <c r="E505" s="13" t="str">
        <f ca="1">[1]polls!I505</f>
        <v/>
      </c>
      <c r="F505" s="13" t="str">
        <f ca="1">[1]polls!J505</f>
        <v/>
      </c>
      <c r="G505" t="str">
        <f ca="1">[1]polls!$BF505</f>
        <v/>
      </c>
      <c r="H505" t="str">
        <f ca="1">[1]polls!$BG505</f>
        <v/>
      </c>
      <c r="I505" t="str">
        <f ca="1">[1]polls!$BJ505</f>
        <v>-</v>
      </c>
    </row>
    <row r="506" spans="1:9">
      <c r="A506" t="str">
        <f ca="1">[1]polls!$E506</f>
        <v/>
      </c>
      <c r="B506" t="str">
        <f ca="1">[1]polls!$C506</f>
        <v/>
      </c>
      <c r="C506" s="13" t="str">
        <f ca="1">[1]polls!$H506</f>
        <v/>
      </c>
      <c r="D506" s="4" t="e">
        <f ca="1">MONTH([1]polls!$F506)&amp;"/"&amp;DAY([1]polls!$F506)&amp;" - "&amp;MONTH([1]polls!$G506)&amp;"/"&amp;DAY([1]polls!G506)</f>
        <v>#VALUE!</v>
      </c>
      <c r="E506" s="13" t="str">
        <f ca="1">[1]polls!I506</f>
        <v/>
      </c>
      <c r="F506" s="13" t="str">
        <f ca="1">[1]polls!J506</f>
        <v/>
      </c>
      <c r="G506" t="str">
        <f ca="1">[1]polls!$BF506</f>
        <v/>
      </c>
      <c r="H506" t="str">
        <f ca="1">[1]polls!$BG506</f>
        <v/>
      </c>
      <c r="I506" t="str">
        <f ca="1">[1]polls!$BJ506</f>
        <v>-</v>
      </c>
    </row>
    <row r="507" spans="1:9">
      <c r="A507" t="str">
        <f ca="1">[1]polls!$E507</f>
        <v/>
      </c>
      <c r="B507" t="str">
        <f ca="1">[1]polls!$C507</f>
        <v/>
      </c>
      <c r="C507" s="13" t="str">
        <f ca="1">[1]polls!$H507</f>
        <v/>
      </c>
      <c r="D507" s="4" t="e">
        <f ca="1">MONTH([1]polls!$F507)&amp;"/"&amp;DAY([1]polls!$F507)&amp;" - "&amp;MONTH([1]polls!$G507)&amp;"/"&amp;DAY([1]polls!G507)</f>
        <v>#VALUE!</v>
      </c>
      <c r="E507" s="13" t="str">
        <f ca="1">[1]polls!I507</f>
        <v/>
      </c>
      <c r="F507" s="13" t="str">
        <f ca="1">[1]polls!J507</f>
        <v/>
      </c>
      <c r="G507" t="str">
        <f ca="1">[1]polls!$BF507</f>
        <v/>
      </c>
      <c r="H507" t="str">
        <f ca="1">[1]polls!$BG507</f>
        <v/>
      </c>
      <c r="I507" t="str">
        <f ca="1">[1]polls!$BJ507</f>
        <v>-</v>
      </c>
    </row>
    <row r="508" spans="1:9">
      <c r="A508" t="str">
        <f ca="1">[1]polls!$E508</f>
        <v/>
      </c>
      <c r="B508" t="str">
        <f ca="1">[1]polls!$C508</f>
        <v/>
      </c>
      <c r="C508" s="13" t="str">
        <f ca="1">[1]polls!$H508</f>
        <v/>
      </c>
      <c r="D508" s="4" t="e">
        <f ca="1">MONTH([1]polls!$F508)&amp;"/"&amp;DAY([1]polls!$F508)&amp;" - "&amp;MONTH([1]polls!$G508)&amp;"/"&amp;DAY([1]polls!G508)</f>
        <v>#VALUE!</v>
      </c>
      <c r="E508" s="13" t="str">
        <f ca="1">[1]polls!I508</f>
        <v/>
      </c>
      <c r="F508" s="13" t="str">
        <f ca="1">[1]polls!J508</f>
        <v/>
      </c>
      <c r="G508" t="str">
        <f ca="1">[1]polls!$BF508</f>
        <v/>
      </c>
      <c r="H508" t="str">
        <f ca="1">[1]polls!$BG508</f>
        <v/>
      </c>
      <c r="I508" t="str">
        <f ca="1">[1]polls!$BJ508</f>
        <v>-</v>
      </c>
    </row>
    <row r="509" spans="1:9">
      <c r="A509" t="str">
        <f ca="1">[1]polls!$E509</f>
        <v/>
      </c>
      <c r="B509" t="str">
        <f ca="1">[1]polls!$C509</f>
        <v/>
      </c>
      <c r="C509" s="13" t="str">
        <f ca="1">[1]polls!$H509</f>
        <v/>
      </c>
      <c r="D509" s="4" t="e">
        <f ca="1">MONTH([1]polls!$F509)&amp;"/"&amp;DAY([1]polls!$F509)&amp;" - "&amp;MONTH([1]polls!$G509)&amp;"/"&amp;DAY([1]polls!G509)</f>
        <v>#VALUE!</v>
      </c>
      <c r="E509" s="13" t="str">
        <f ca="1">[1]polls!I509</f>
        <v/>
      </c>
      <c r="F509" s="13" t="str">
        <f ca="1">[1]polls!J509</f>
        <v/>
      </c>
      <c r="G509" t="str">
        <f ca="1">[1]polls!$BF509</f>
        <v/>
      </c>
      <c r="H509" t="str">
        <f ca="1">[1]polls!$BG509</f>
        <v/>
      </c>
      <c r="I509" t="str">
        <f ca="1">[1]polls!$BJ509</f>
        <v>-</v>
      </c>
    </row>
    <row r="510" spans="1:9">
      <c r="A510" t="str">
        <f ca="1">[1]polls!$E510</f>
        <v/>
      </c>
      <c r="B510" t="str">
        <f ca="1">[1]polls!$C510</f>
        <v/>
      </c>
      <c r="C510" s="13" t="str">
        <f ca="1">[1]polls!$H510</f>
        <v/>
      </c>
      <c r="D510" s="4" t="e">
        <f ca="1">MONTH([1]polls!$F510)&amp;"/"&amp;DAY([1]polls!$F510)&amp;" - "&amp;MONTH([1]polls!$G510)&amp;"/"&amp;DAY([1]polls!G510)</f>
        <v>#VALUE!</v>
      </c>
      <c r="E510" s="13" t="str">
        <f ca="1">[1]polls!I510</f>
        <v/>
      </c>
      <c r="F510" s="13" t="str">
        <f ca="1">[1]polls!J510</f>
        <v/>
      </c>
      <c r="G510" t="str">
        <f ca="1">[1]polls!$BF510</f>
        <v/>
      </c>
      <c r="H510" t="str">
        <f ca="1">[1]polls!$BG510</f>
        <v/>
      </c>
      <c r="I510" t="str">
        <f ca="1">[1]polls!$BJ510</f>
        <v>-</v>
      </c>
    </row>
    <row r="511" spans="1:9">
      <c r="A511" t="str">
        <f ca="1">[1]polls!$E511</f>
        <v/>
      </c>
      <c r="B511" t="str">
        <f ca="1">[1]polls!$C511</f>
        <v/>
      </c>
      <c r="C511" s="13" t="str">
        <f ca="1">[1]polls!$H511</f>
        <v/>
      </c>
      <c r="D511" s="4" t="e">
        <f ca="1">MONTH([1]polls!$F511)&amp;"/"&amp;DAY([1]polls!$F511)&amp;" - "&amp;MONTH([1]polls!$G511)&amp;"/"&amp;DAY([1]polls!G511)</f>
        <v>#VALUE!</v>
      </c>
      <c r="E511" s="13" t="str">
        <f ca="1">[1]polls!I511</f>
        <v/>
      </c>
      <c r="F511" s="13" t="str">
        <f ca="1">[1]polls!J511</f>
        <v/>
      </c>
      <c r="G511" t="str">
        <f ca="1">[1]polls!$BF511</f>
        <v/>
      </c>
      <c r="H511" t="str">
        <f ca="1">[1]polls!$BG511</f>
        <v/>
      </c>
      <c r="I511" t="str">
        <f ca="1">[1]polls!$BJ511</f>
        <v>-</v>
      </c>
    </row>
    <row r="512" spans="1:9">
      <c r="A512" t="str">
        <f ca="1">[1]polls!$E512</f>
        <v/>
      </c>
      <c r="B512" t="str">
        <f ca="1">[1]polls!$C512</f>
        <v/>
      </c>
      <c r="C512" s="13" t="str">
        <f ca="1">[1]polls!$H512</f>
        <v/>
      </c>
      <c r="D512" s="4" t="e">
        <f ca="1">MONTH([1]polls!$F512)&amp;"/"&amp;DAY([1]polls!$F512)&amp;" - "&amp;MONTH([1]polls!$G512)&amp;"/"&amp;DAY([1]polls!G512)</f>
        <v>#VALUE!</v>
      </c>
      <c r="E512" s="13" t="str">
        <f ca="1">[1]polls!I512</f>
        <v/>
      </c>
      <c r="F512" s="13" t="str">
        <f ca="1">[1]polls!J512</f>
        <v/>
      </c>
      <c r="G512" t="str">
        <f ca="1">[1]polls!$BF512</f>
        <v/>
      </c>
      <c r="H512" t="str">
        <f ca="1">[1]polls!$BG512</f>
        <v/>
      </c>
      <c r="I512" t="str">
        <f ca="1">[1]polls!$BJ512</f>
        <v>-</v>
      </c>
    </row>
    <row r="513" spans="1:9">
      <c r="A513" t="str">
        <f ca="1">[1]polls!$E513</f>
        <v/>
      </c>
      <c r="B513" t="str">
        <f ca="1">[1]polls!$C513</f>
        <v/>
      </c>
      <c r="C513" s="13" t="str">
        <f ca="1">[1]polls!$H513</f>
        <v/>
      </c>
      <c r="D513" s="4" t="e">
        <f ca="1">MONTH([1]polls!$F513)&amp;"/"&amp;DAY([1]polls!$F513)&amp;" - "&amp;MONTH([1]polls!$G513)&amp;"/"&amp;DAY([1]polls!G513)</f>
        <v>#VALUE!</v>
      </c>
      <c r="E513" s="13" t="str">
        <f ca="1">[1]polls!I513</f>
        <v/>
      </c>
      <c r="F513" s="13" t="str">
        <f ca="1">[1]polls!J513</f>
        <v/>
      </c>
      <c r="G513" t="str">
        <f ca="1">[1]polls!$BF513</f>
        <v/>
      </c>
      <c r="H513" t="str">
        <f ca="1">[1]polls!$BG513</f>
        <v/>
      </c>
      <c r="I513" t="str">
        <f ca="1">[1]polls!$BJ513</f>
        <v>-</v>
      </c>
    </row>
    <row r="514" spans="1:9">
      <c r="A514" t="str">
        <f ca="1">[1]polls!$E514</f>
        <v/>
      </c>
      <c r="B514" t="str">
        <f ca="1">[1]polls!$C514</f>
        <v/>
      </c>
      <c r="C514" s="13" t="str">
        <f ca="1">[1]polls!$H514</f>
        <v/>
      </c>
      <c r="D514" s="4" t="e">
        <f ca="1">MONTH([1]polls!$F514)&amp;"/"&amp;DAY([1]polls!$F514)&amp;" - "&amp;MONTH([1]polls!$G514)&amp;"/"&amp;DAY([1]polls!G514)</f>
        <v>#VALUE!</v>
      </c>
      <c r="E514" s="13" t="str">
        <f ca="1">[1]polls!I514</f>
        <v/>
      </c>
      <c r="F514" s="13" t="str">
        <f ca="1">[1]polls!J514</f>
        <v/>
      </c>
      <c r="G514" t="str">
        <f ca="1">[1]polls!$BF514</f>
        <v/>
      </c>
      <c r="H514" t="str">
        <f ca="1">[1]polls!$BG514</f>
        <v/>
      </c>
      <c r="I514" t="str">
        <f ca="1">[1]polls!$BJ514</f>
        <v>-</v>
      </c>
    </row>
    <row r="515" spans="1:9">
      <c r="A515" t="str">
        <f ca="1">[1]polls!$E515</f>
        <v/>
      </c>
      <c r="B515" t="str">
        <f ca="1">[1]polls!$C515</f>
        <v/>
      </c>
      <c r="C515" s="13" t="str">
        <f ca="1">[1]polls!$H515</f>
        <v/>
      </c>
      <c r="D515" s="4" t="e">
        <f ca="1">MONTH([1]polls!$F515)&amp;"/"&amp;DAY([1]polls!$F515)&amp;" - "&amp;MONTH([1]polls!$G515)&amp;"/"&amp;DAY([1]polls!G515)</f>
        <v>#VALUE!</v>
      </c>
      <c r="E515" s="13" t="str">
        <f ca="1">[1]polls!I515</f>
        <v/>
      </c>
      <c r="F515" s="13" t="str">
        <f ca="1">[1]polls!J515</f>
        <v/>
      </c>
      <c r="G515" t="str">
        <f ca="1">[1]polls!$BF515</f>
        <v/>
      </c>
      <c r="H515" t="str">
        <f ca="1">[1]polls!$BG515</f>
        <v/>
      </c>
      <c r="I515" t="str">
        <f ca="1">[1]polls!$BJ515</f>
        <v>-</v>
      </c>
    </row>
    <row r="516" spans="1:9">
      <c r="A516" t="str">
        <f ca="1">[1]polls!$E516</f>
        <v/>
      </c>
      <c r="B516" t="str">
        <f ca="1">[1]polls!$C516</f>
        <v/>
      </c>
      <c r="C516" s="13" t="str">
        <f ca="1">[1]polls!$H516</f>
        <v/>
      </c>
      <c r="D516" s="4" t="e">
        <f ca="1">MONTH([1]polls!$F516)&amp;"/"&amp;DAY([1]polls!$F516)&amp;" - "&amp;MONTH([1]polls!$G516)&amp;"/"&amp;DAY([1]polls!G516)</f>
        <v>#VALUE!</v>
      </c>
      <c r="E516" s="13" t="str">
        <f ca="1">[1]polls!I516</f>
        <v/>
      </c>
      <c r="F516" s="13" t="str">
        <f ca="1">[1]polls!J516</f>
        <v/>
      </c>
      <c r="G516" t="str">
        <f ca="1">[1]polls!$BF516</f>
        <v/>
      </c>
      <c r="H516" t="str">
        <f ca="1">[1]polls!$BG516</f>
        <v/>
      </c>
      <c r="I516" t="str">
        <f ca="1">[1]polls!$BJ516</f>
        <v>-</v>
      </c>
    </row>
    <row r="517" spans="1:9">
      <c r="A517" t="str">
        <f ca="1">[1]polls!$E517</f>
        <v/>
      </c>
      <c r="B517" t="str">
        <f ca="1">[1]polls!$C517</f>
        <v/>
      </c>
      <c r="C517" s="13" t="str">
        <f ca="1">[1]polls!$H517</f>
        <v/>
      </c>
      <c r="D517" s="4" t="e">
        <f ca="1">MONTH([1]polls!$F517)&amp;"/"&amp;DAY([1]polls!$F517)&amp;" - "&amp;MONTH([1]polls!$G517)&amp;"/"&amp;DAY([1]polls!G517)</f>
        <v>#VALUE!</v>
      </c>
      <c r="E517" s="13" t="str">
        <f ca="1">[1]polls!I517</f>
        <v/>
      </c>
      <c r="F517" s="13" t="str">
        <f ca="1">[1]polls!J517</f>
        <v/>
      </c>
      <c r="G517" t="str">
        <f ca="1">[1]polls!$BF517</f>
        <v/>
      </c>
      <c r="H517" t="str">
        <f ca="1">[1]polls!$BG517</f>
        <v/>
      </c>
      <c r="I517" t="str">
        <f ca="1">[1]polls!$BJ517</f>
        <v>-</v>
      </c>
    </row>
    <row r="518" spans="1:9">
      <c r="A518" t="str">
        <f ca="1">[1]polls!$E518</f>
        <v/>
      </c>
      <c r="B518" t="str">
        <f ca="1">[1]polls!$C518</f>
        <v/>
      </c>
      <c r="C518" s="13" t="str">
        <f ca="1">[1]polls!$H518</f>
        <v/>
      </c>
      <c r="D518" s="4" t="e">
        <f ca="1">MONTH([1]polls!$F518)&amp;"/"&amp;DAY([1]polls!$F518)&amp;" - "&amp;MONTH([1]polls!$G518)&amp;"/"&amp;DAY([1]polls!G518)</f>
        <v>#VALUE!</v>
      </c>
      <c r="E518" s="13" t="str">
        <f ca="1">[1]polls!I518</f>
        <v/>
      </c>
      <c r="F518" s="13" t="str">
        <f ca="1">[1]polls!J518</f>
        <v/>
      </c>
      <c r="G518" t="str">
        <f ca="1">[1]polls!$BF518</f>
        <v/>
      </c>
      <c r="H518" t="str">
        <f ca="1">[1]polls!$BG518</f>
        <v/>
      </c>
      <c r="I518" t="str">
        <f ca="1">[1]polls!$BJ518</f>
        <v>-</v>
      </c>
    </row>
    <row r="519" spans="1:9">
      <c r="A519" t="str">
        <f ca="1">[1]polls!$E519</f>
        <v/>
      </c>
      <c r="B519" t="str">
        <f ca="1">[1]polls!$C519</f>
        <v/>
      </c>
      <c r="C519" s="13" t="str">
        <f ca="1">[1]polls!$H519</f>
        <v/>
      </c>
      <c r="D519" s="4" t="e">
        <f ca="1">MONTH([1]polls!$F519)&amp;"/"&amp;DAY([1]polls!$F519)&amp;" - "&amp;MONTH([1]polls!$G519)&amp;"/"&amp;DAY([1]polls!G519)</f>
        <v>#VALUE!</v>
      </c>
      <c r="E519" s="13" t="str">
        <f ca="1">[1]polls!I519</f>
        <v/>
      </c>
      <c r="F519" s="13" t="str">
        <f ca="1">[1]polls!J519</f>
        <v/>
      </c>
      <c r="G519" t="str">
        <f ca="1">[1]polls!$BF519</f>
        <v/>
      </c>
      <c r="H519" t="str">
        <f ca="1">[1]polls!$BG519</f>
        <v/>
      </c>
      <c r="I519" t="str">
        <f ca="1">[1]polls!$BJ519</f>
        <v>-</v>
      </c>
    </row>
    <row r="520" spans="1:9">
      <c r="A520" t="str">
        <f ca="1">[1]polls!$E520</f>
        <v/>
      </c>
      <c r="B520" t="str">
        <f ca="1">[1]polls!$C520</f>
        <v/>
      </c>
      <c r="C520" s="13" t="str">
        <f ca="1">[1]polls!$H520</f>
        <v/>
      </c>
      <c r="D520" s="4" t="e">
        <f ca="1">MONTH([1]polls!$F520)&amp;"/"&amp;DAY([1]polls!$F520)&amp;" - "&amp;MONTH([1]polls!$G520)&amp;"/"&amp;DAY([1]polls!G520)</f>
        <v>#VALUE!</v>
      </c>
      <c r="E520" s="13" t="str">
        <f ca="1">[1]polls!I520</f>
        <v/>
      </c>
      <c r="F520" s="13" t="str">
        <f ca="1">[1]polls!J520</f>
        <v/>
      </c>
      <c r="G520" t="str">
        <f ca="1">[1]polls!$BF520</f>
        <v/>
      </c>
      <c r="H520" t="str">
        <f ca="1">[1]polls!$BG520</f>
        <v/>
      </c>
      <c r="I520" t="str">
        <f ca="1">[1]polls!$BJ520</f>
        <v>-</v>
      </c>
    </row>
    <row r="521" spans="1:9">
      <c r="A521" t="str">
        <f ca="1">[1]polls!$E521</f>
        <v/>
      </c>
      <c r="B521" t="str">
        <f ca="1">[1]polls!$C521</f>
        <v/>
      </c>
      <c r="C521" s="13" t="str">
        <f ca="1">[1]polls!$H521</f>
        <v/>
      </c>
      <c r="D521" s="4" t="e">
        <f ca="1">MONTH([1]polls!$F521)&amp;"/"&amp;DAY([1]polls!$F521)&amp;" - "&amp;MONTH([1]polls!$G521)&amp;"/"&amp;DAY([1]polls!G521)</f>
        <v>#VALUE!</v>
      </c>
      <c r="E521" s="13" t="str">
        <f ca="1">[1]polls!I521</f>
        <v/>
      </c>
      <c r="F521" s="13" t="str">
        <f ca="1">[1]polls!J521</f>
        <v/>
      </c>
      <c r="G521" t="str">
        <f ca="1">[1]polls!$BF521</f>
        <v/>
      </c>
      <c r="H521" t="str">
        <f ca="1">[1]polls!$BG521</f>
        <v/>
      </c>
      <c r="I521" t="str">
        <f ca="1">[1]polls!$BJ521</f>
        <v>-</v>
      </c>
    </row>
    <row r="522" spans="1:9">
      <c r="A522" t="str">
        <f ca="1">[1]polls!$E522</f>
        <v/>
      </c>
      <c r="B522" t="str">
        <f ca="1">[1]polls!$C522</f>
        <v/>
      </c>
      <c r="C522" s="13" t="str">
        <f ca="1">[1]polls!$H522</f>
        <v/>
      </c>
      <c r="D522" s="4" t="e">
        <f ca="1">MONTH([1]polls!$F522)&amp;"/"&amp;DAY([1]polls!$F522)&amp;" - "&amp;MONTH([1]polls!$G522)&amp;"/"&amp;DAY([1]polls!G522)</f>
        <v>#VALUE!</v>
      </c>
      <c r="E522" s="13" t="str">
        <f ca="1">[1]polls!I522</f>
        <v/>
      </c>
      <c r="F522" s="13" t="str">
        <f ca="1">[1]polls!J522</f>
        <v/>
      </c>
      <c r="G522" t="str">
        <f ca="1">[1]polls!$BF522</f>
        <v/>
      </c>
      <c r="H522" t="str">
        <f ca="1">[1]polls!$BG522</f>
        <v/>
      </c>
      <c r="I522" t="str">
        <f ca="1">[1]polls!$BJ522</f>
        <v>-</v>
      </c>
    </row>
    <row r="523" spans="1:9">
      <c r="A523" t="str">
        <f ca="1">[1]polls!$E523</f>
        <v/>
      </c>
      <c r="B523" t="str">
        <f ca="1">[1]polls!$C523</f>
        <v/>
      </c>
      <c r="C523" s="13" t="str">
        <f ca="1">[1]polls!$H523</f>
        <v/>
      </c>
      <c r="D523" s="4" t="e">
        <f ca="1">MONTH([1]polls!$F523)&amp;"/"&amp;DAY([1]polls!$F523)&amp;" - "&amp;MONTH([1]polls!$G523)&amp;"/"&amp;DAY([1]polls!G523)</f>
        <v>#VALUE!</v>
      </c>
      <c r="E523" s="13" t="str">
        <f ca="1">[1]polls!I523</f>
        <v/>
      </c>
      <c r="F523" s="13" t="str">
        <f ca="1">[1]polls!J523</f>
        <v/>
      </c>
      <c r="G523" t="str">
        <f ca="1">[1]polls!$BF523</f>
        <v/>
      </c>
      <c r="H523" t="str">
        <f ca="1">[1]polls!$BG523</f>
        <v/>
      </c>
      <c r="I523" t="str">
        <f ca="1">[1]polls!$BJ523</f>
        <v>-</v>
      </c>
    </row>
    <row r="524" spans="1:9">
      <c r="A524" t="str">
        <f ca="1">[1]polls!$E524</f>
        <v/>
      </c>
      <c r="B524" t="str">
        <f ca="1">[1]polls!$C524</f>
        <v/>
      </c>
      <c r="C524" s="13" t="str">
        <f ca="1">[1]polls!$H524</f>
        <v/>
      </c>
      <c r="D524" s="4" t="e">
        <f ca="1">MONTH([1]polls!$F524)&amp;"/"&amp;DAY([1]polls!$F524)&amp;" - "&amp;MONTH([1]polls!$G524)&amp;"/"&amp;DAY([1]polls!G524)</f>
        <v>#VALUE!</v>
      </c>
      <c r="E524" s="13" t="str">
        <f ca="1">[1]polls!I524</f>
        <v/>
      </c>
      <c r="F524" s="13" t="str">
        <f ca="1">[1]polls!J524</f>
        <v/>
      </c>
      <c r="G524" t="str">
        <f ca="1">[1]polls!$BF524</f>
        <v/>
      </c>
      <c r="H524" t="str">
        <f ca="1">[1]polls!$BG524</f>
        <v/>
      </c>
      <c r="I524" t="str">
        <f ca="1">[1]polls!$BJ524</f>
        <v>-</v>
      </c>
    </row>
    <row r="525" spans="1:9">
      <c r="A525" t="str">
        <f ca="1">[1]polls!$E525</f>
        <v/>
      </c>
      <c r="B525" t="str">
        <f ca="1">[1]polls!$C525</f>
        <v/>
      </c>
      <c r="C525" s="13" t="str">
        <f ca="1">[1]polls!$H525</f>
        <v/>
      </c>
      <c r="D525" s="4" t="e">
        <f ca="1">MONTH([1]polls!$F525)&amp;"/"&amp;DAY([1]polls!$F525)&amp;" - "&amp;MONTH([1]polls!$G525)&amp;"/"&amp;DAY([1]polls!G525)</f>
        <v>#VALUE!</v>
      </c>
      <c r="E525" s="13" t="str">
        <f ca="1">[1]polls!I525</f>
        <v/>
      </c>
      <c r="F525" s="13" t="str">
        <f ca="1">[1]polls!J525</f>
        <v/>
      </c>
      <c r="G525" t="str">
        <f ca="1">[1]polls!$BF525</f>
        <v/>
      </c>
      <c r="H525" t="str">
        <f ca="1">[1]polls!$BG525</f>
        <v/>
      </c>
      <c r="I525" t="str">
        <f ca="1">[1]polls!$BJ525</f>
        <v>-</v>
      </c>
    </row>
    <row r="526" spans="1:9">
      <c r="A526" t="str">
        <f ca="1">[1]polls!$E526</f>
        <v/>
      </c>
      <c r="B526" t="str">
        <f ca="1">[1]polls!$C526</f>
        <v/>
      </c>
      <c r="C526" s="13" t="str">
        <f ca="1">[1]polls!$H526</f>
        <v/>
      </c>
      <c r="D526" s="4" t="e">
        <f ca="1">MONTH([1]polls!$F526)&amp;"/"&amp;DAY([1]polls!$F526)&amp;" - "&amp;MONTH([1]polls!$G526)&amp;"/"&amp;DAY([1]polls!G526)</f>
        <v>#VALUE!</v>
      </c>
      <c r="E526" s="13" t="str">
        <f ca="1">[1]polls!I526</f>
        <v/>
      </c>
      <c r="F526" s="13" t="str">
        <f ca="1">[1]polls!J526</f>
        <v/>
      </c>
      <c r="G526" t="str">
        <f ca="1">[1]polls!$BF526</f>
        <v/>
      </c>
      <c r="H526" t="str">
        <f ca="1">[1]polls!$BG526</f>
        <v/>
      </c>
      <c r="I526" t="str">
        <f ca="1">[1]polls!$BJ526</f>
        <v>-</v>
      </c>
    </row>
    <row r="527" spans="1:9">
      <c r="A527" t="str">
        <f ca="1">[1]polls!$E527</f>
        <v/>
      </c>
      <c r="B527" t="str">
        <f ca="1">[1]polls!$C527</f>
        <v/>
      </c>
      <c r="C527" s="13" t="str">
        <f ca="1">[1]polls!$H527</f>
        <v/>
      </c>
      <c r="D527" s="4" t="e">
        <f ca="1">MONTH([1]polls!$F527)&amp;"/"&amp;DAY([1]polls!$F527)&amp;" - "&amp;MONTH([1]polls!$G527)&amp;"/"&amp;DAY([1]polls!G527)</f>
        <v>#VALUE!</v>
      </c>
      <c r="E527" s="13" t="str">
        <f ca="1">[1]polls!I527</f>
        <v/>
      </c>
      <c r="F527" s="13" t="str">
        <f ca="1">[1]polls!J527</f>
        <v/>
      </c>
      <c r="G527" t="str">
        <f ca="1">[1]polls!$BF527</f>
        <v/>
      </c>
      <c r="H527" t="str">
        <f ca="1">[1]polls!$BG527</f>
        <v/>
      </c>
      <c r="I527" t="str">
        <f ca="1">[1]polls!$BJ527</f>
        <v>-</v>
      </c>
    </row>
    <row r="528" spans="1:9">
      <c r="A528" t="str">
        <f ca="1">[1]polls!$E528</f>
        <v/>
      </c>
      <c r="B528" t="str">
        <f ca="1">[1]polls!$C528</f>
        <v/>
      </c>
      <c r="C528" s="13" t="str">
        <f ca="1">[1]polls!$H528</f>
        <v/>
      </c>
      <c r="D528" s="4" t="e">
        <f ca="1">MONTH([1]polls!$F528)&amp;"/"&amp;DAY([1]polls!$F528)&amp;" - "&amp;MONTH([1]polls!$G528)&amp;"/"&amp;DAY([1]polls!G528)</f>
        <v>#VALUE!</v>
      </c>
      <c r="E528" s="13" t="str">
        <f ca="1">[1]polls!I528</f>
        <v/>
      </c>
      <c r="F528" s="13" t="str">
        <f ca="1">[1]polls!J528</f>
        <v/>
      </c>
      <c r="G528" t="str">
        <f ca="1">[1]polls!$BF528</f>
        <v/>
      </c>
      <c r="H528" t="str">
        <f ca="1">[1]polls!$BG528</f>
        <v/>
      </c>
      <c r="I528" t="str">
        <f ca="1">[1]polls!$BJ528</f>
        <v>-</v>
      </c>
    </row>
    <row r="529" spans="1:9">
      <c r="A529" t="str">
        <f ca="1">[1]polls!$E529</f>
        <v/>
      </c>
      <c r="B529" t="str">
        <f ca="1">[1]polls!$C529</f>
        <v/>
      </c>
      <c r="C529" s="13" t="str">
        <f ca="1">[1]polls!$H529</f>
        <v/>
      </c>
      <c r="D529" s="4" t="e">
        <f ca="1">MONTH([1]polls!$F529)&amp;"/"&amp;DAY([1]polls!$F529)&amp;" - "&amp;MONTH([1]polls!$G529)&amp;"/"&amp;DAY([1]polls!G529)</f>
        <v>#VALUE!</v>
      </c>
      <c r="E529" s="13" t="str">
        <f ca="1">[1]polls!I529</f>
        <v/>
      </c>
      <c r="F529" s="13" t="str">
        <f ca="1">[1]polls!J529</f>
        <v/>
      </c>
      <c r="G529" t="str">
        <f ca="1">[1]polls!$BF529</f>
        <v/>
      </c>
      <c r="H529" t="str">
        <f ca="1">[1]polls!$BG529</f>
        <v/>
      </c>
      <c r="I529" t="str">
        <f ca="1">[1]polls!$BJ529</f>
        <v>-</v>
      </c>
    </row>
    <row r="530" spans="1:9">
      <c r="A530" t="str">
        <f ca="1">[1]polls!$E530</f>
        <v/>
      </c>
      <c r="B530" t="str">
        <f ca="1">[1]polls!$C530</f>
        <v/>
      </c>
      <c r="C530" s="13" t="str">
        <f ca="1">[1]polls!$H530</f>
        <v/>
      </c>
      <c r="D530" s="4" t="e">
        <f ca="1">MONTH([1]polls!$F530)&amp;"/"&amp;DAY([1]polls!$F530)&amp;" - "&amp;MONTH([1]polls!$G530)&amp;"/"&amp;DAY([1]polls!G530)</f>
        <v>#VALUE!</v>
      </c>
      <c r="E530" s="13" t="str">
        <f ca="1">[1]polls!I530</f>
        <v/>
      </c>
      <c r="F530" s="13" t="str">
        <f ca="1">[1]polls!J530</f>
        <v/>
      </c>
      <c r="G530" t="str">
        <f ca="1">[1]polls!$BF530</f>
        <v/>
      </c>
      <c r="H530" t="str">
        <f ca="1">[1]polls!$BG530</f>
        <v/>
      </c>
      <c r="I530" t="str">
        <f ca="1">[1]polls!$BJ530</f>
        <v>-</v>
      </c>
    </row>
    <row r="531" spans="1:9">
      <c r="A531" t="str">
        <f ca="1">[1]polls!$E531</f>
        <v/>
      </c>
      <c r="B531" t="str">
        <f ca="1">[1]polls!$C531</f>
        <v/>
      </c>
      <c r="C531" s="13" t="str">
        <f ca="1">[1]polls!$H531</f>
        <v/>
      </c>
      <c r="D531" s="4" t="e">
        <f ca="1">MONTH([1]polls!$F531)&amp;"/"&amp;DAY([1]polls!$F531)&amp;" - "&amp;MONTH([1]polls!$G531)&amp;"/"&amp;DAY([1]polls!G531)</f>
        <v>#VALUE!</v>
      </c>
      <c r="E531" s="13" t="str">
        <f ca="1">[1]polls!I531</f>
        <v/>
      </c>
      <c r="F531" s="13" t="str">
        <f ca="1">[1]polls!J531</f>
        <v/>
      </c>
      <c r="G531" t="str">
        <f ca="1">[1]polls!$BF531</f>
        <v/>
      </c>
      <c r="H531" t="str">
        <f ca="1">[1]polls!$BG531</f>
        <v/>
      </c>
      <c r="I531" t="str">
        <f ca="1">[1]polls!$BJ531</f>
        <v>-</v>
      </c>
    </row>
    <row r="532" spans="1:9">
      <c r="A532" t="str">
        <f ca="1">[1]polls!$E532</f>
        <v/>
      </c>
      <c r="B532" t="str">
        <f ca="1">[1]polls!$C532</f>
        <v/>
      </c>
      <c r="C532" s="13" t="str">
        <f ca="1">[1]polls!$H532</f>
        <v/>
      </c>
      <c r="D532" s="4" t="e">
        <f ca="1">MONTH([1]polls!$F532)&amp;"/"&amp;DAY([1]polls!$F532)&amp;" - "&amp;MONTH([1]polls!$G532)&amp;"/"&amp;DAY([1]polls!G532)</f>
        <v>#VALUE!</v>
      </c>
      <c r="E532" s="13" t="str">
        <f ca="1">[1]polls!I532</f>
        <v/>
      </c>
      <c r="F532" s="13" t="str">
        <f ca="1">[1]polls!J532</f>
        <v/>
      </c>
      <c r="G532" t="str">
        <f ca="1">[1]polls!$BF532</f>
        <v/>
      </c>
      <c r="H532" t="str">
        <f ca="1">[1]polls!$BG532</f>
        <v/>
      </c>
      <c r="I532" t="str">
        <f ca="1">[1]polls!$BJ532</f>
        <v>-</v>
      </c>
    </row>
    <row r="533" spans="1:9">
      <c r="A533" t="str">
        <f ca="1">[1]polls!$E533</f>
        <v/>
      </c>
      <c r="B533" t="str">
        <f ca="1">[1]polls!$C533</f>
        <v/>
      </c>
      <c r="C533" s="13" t="str">
        <f ca="1">[1]polls!$H533</f>
        <v/>
      </c>
      <c r="D533" s="4" t="e">
        <f ca="1">MONTH([1]polls!$F533)&amp;"/"&amp;DAY([1]polls!$F533)&amp;" - "&amp;MONTH([1]polls!$G533)&amp;"/"&amp;DAY([1]polls!G533)</f>
        <v>#VALUE!</v>
      </c>
      <c r="E533" s="13" t="str">
        <f ca="1">[1]polls!I533</f>
        <v/>
      </c>
      <c r="F533" s="13" t="str">
        <f ca="1">[1]polls!J533</f>
        <v/>
      </c>
      <c r="G533" t="str">
        <f ca="1">[1]polls!$BF533</f>
        <v/>
      </c>
      <c r="H533" t="str">
        <f ca="1">[1]polls!$BG533</f>
        <v/>
      </c>
      <c r="I533" t="str">
        <f ca="1">[1]polls!$BJ533</f>
        <v>-</v>
      </c>
    </row>
    <row r="534" spans="1:9">
      <c r="A534" t="str">
        <f ca="1">[1]polls!$E534</f>
        <v/>
      </c>
      <c r="B534" t="str">
        <f ca="1">[1]polls!$C534</f>
        <v/>
      </c>
      <c r="C534" s="13" t="str">
        <f ca="1">[1]polls!$H534</f>
        <v/>
      </c>
      <c r="D534" s="4" t="e">
        <f ca="1">MONTH([1]polls!$F534)&amp;"/"&amp;DAY([1]polls!$F534)&amp;" - "&amp;MONTH([1]polls!$G534)&amp;"/"&amp;DAY([1]polls!G534)</f>
        <v>#VALUE!</v>
      </c>
      <c r="E534" s="13" t="str">
        <f ca="1">[1]polls!I534</f>
        <v/>
      </c>
      <c r="F534" s="13" t="str">
        <f ca="1">[1]polls!J534</f>
        <v/>
      </c>
      <c r="G534" t="str">
        <f ca="1">[1]polls!$BF534</f>
        <v/>
      </c>
      <c r="H534" t="str">
        <f ca="1">[1]polls!$BG534</f>
        <v/>
      </c>
      <c r="I534" t="str">
        <f ca="1">[1]polls!$BJ534</f>
        <v>-</v>
      </c>
    </row>
    <row r="535" spans="1:9">
      <c r="A535" t="str">
        <f ca="1">[1]polls!$E535</f>
        <v/>
      </c>
      <c r="B535" t="str">
        <f ca="1">[1]polls!$C535</f>
        <v/>
      </c>
      <c r="C535" s="13" t="str">
        <f ca="1">[1]polls!$H535</f>
        <v/>
      </c>
      <c r="D535" s="4" t="e">
        <f ca="1">MONTH([1]polls!$F535)&amp;"/"&amp;DAY([1]polls!$F535)&amp;" - "&amp;MONTH([1]polls!$G535)&amp;"/"&amp;DAY([1]polls!G535)</f>
        <v>#VALUE!</v>
      </c>
      <c r="E535" s="13" t="str">
        <f ca="1">[1]polls!I535</f>
        <v/>
      </c>
      <c r="F535" s="13" t="str">
        <f ca="1">[1]polls!J535</f>
        <v/>
      </c>
      <c r="G535" t="str">
        <f ca="1">[1]polls!$BF535</f>
        <v/>
      </c>
      <c r="H535" t="str">
        <f ca="1">[1]polls!$BG535</f>
        <v/>
      </c>
      <c r="I535" t="str">
        <f ca="1">[1]polls!$BJ535</f>
        <v>-</v>
      </c>
    </row>
    <row r="536" spans="1:9">
      <c r="A536" t="str">
        <f ca="1">[1]polls!$E536</f>
        <v/>
      </c>
      <c r="B536" t="str">
        <f ca="1">[1]polls!$C536</f>
        <v/>
      </c>
      <c r="C536" s="13" t="str">
        <f ca="1">[1]polls!$H536</f>
        <v/>
      </c>
      <c r="D536" s="4" t="e">
        <f ca="1">MONTH([1]polls!$F536)&amp;"/"&amp;DAY([1]polls!$F536)&amp;" - "&amp;MONTH([1]polls!$G536)&amp;"/"&amp;DAY([1]polls!G536)</f>
        <v>#VALUE!</v>
      </c>
      <c r="E536" s="13" t="str">
        <f ca="1">[1]polls!I536</f>
        <v/>
      </c>
      <c r="F536" s="13" t="str">
        <f ca="1">[1]polls!J536</f>
        <v/>
      </c>
      <c r="G536" t="str">
        <f ca="1">[1]polls!$BF536</f>
        <v/>
      </c>
      <c r="H536" t="str">
        <f ca="1">[1]polls!$BG536</f>
        <v/>
      </c>
      <c r="I536" t="str">
        <f ca="1">[1]polls!$BJ536</f>
        <v>-</v>
      </c>
    </row>
    <row r="537" spans="1:9">
      <c r="A537" t="str">
        <f ca="1">[1]polls!$E537</f>
        <v/>
      </c>
      <c r="B537" t="str">
        <f ca="1">[1]polls!$C537</f>
        <v/>
      </c>
      <c r="C537" s="13" t="str">
        <f ca="1">[1]polls!$H537</f>
        <v/>
      </c>
      <c r="D537" s="4" t="e">
        <f ca="1">MONTH([1]polls!$F537)&amp;"/"&amp;DAY([1]polls!$F537)&amp;" - "&amp;MONTH([1]polls!$G537)&amp;"/"&amp;DAY([1]polls!G537)</f>
        <v>#VALUE!</v>
      </c>
      <c r="E537" s="13" t="str">
        <f ca="1">[1]polls!I537</f>
        <v/>
      </c>
      <c r="F537" s="13" t="str">
        <f ca="1">[1]polls!J537</f>
        <v/>
      </c>
      <c r="G537" t="str">
        <f ca="1">[1]polls!$BF537</f>
        <v/>
      </c>
      <c r="H537" t="str">
        <f ca="1">[1]polls!$BG537</f>
        <v/>
      </c>
      <c r="I537" t="str">
        <f ca="1">[1]polls!$BJ537</f>
        <v>-</v>
      </c>
    </row>
    <row r="538" spans="1:9">
      <c r="A538" t="str">
        <f ca="1">[1]polls!$E538</f>
        <v/>
      </c>
      <c r="B538" t="str">
        <f ca="1">[1]polls!$C538</f>
        <v/>
      </c>
      <c r="C538" s="13" t="str">
        <f ca="1">[1]polls!$H538</f>
        <v/>
      </c>
      <c r="D538" s="4" t="e">
        <f ca="1">MONTH([1]polls!$F538)&amp;"/"&amp;DAY([1]polls!$F538)&amp;" - "&amp;MONTH([1]polls!$G538)&amp;"/"&amp;DAY([1]polls!G538)</f>
        <v>#VALUE!</v>
      </c>
      <c r="E538" s="13" t="str">
        <f ca="1">[1]polls!I538</f>
        <v/>
      </c>
      <c r="F538" s="13" t="str">
        <f ca="1">[1]polls!J538</f>
        <v/>
      </c>
      <c r="G538" t="str">
        <f ca="1">[1]polls!$BF538</f>
        <v/>
      </c>
      <c r="H538" t="str">
        <f ca="1">[1]polls!$BG538</f>
        <v/>
      </c>
      <c r="I538" t="str">
        <f ca="1">[1]polls!$BJ538</f>
        <v>-</v>
      </c>
    </row>
    <row r="539" spans="1:9">
      <c r="A539" t="str">
        <f ca="1">[1]polls!$E539</f>
        <v/>
      </c>
      <c r="B539" t="str">
        <f ca="1">[1]polls!$C539</f>
        <v/>
      </c>
      <c r="C539" s="13" t="str">
        <f ca="1">[1]polls!$H539</f>
        <v/>
      </c>
      <c r="D539" s="4" t="e">
        <f ca="1">MONTH([1]polls!$F539)&amp;"/"&amp;DAY([1]polls!$F539)&amp;" - "&amp;MONTH([1]polls!$G539)&amp;"/"&amp;DAY([1]polls!G539)</f>
        <v>#VALUE!</v>
      </c>
      <c r="E539" s="13" t="str">
        <f ca="1">[1]polls!I539</f>
        <v/>
      </c>
      <c r="F539" s="13" t="str">
        <f ca="1">[1]polls!J539</f>
        <v/>
      </c>
      <c r="G539" t="str">
        <f ca="1">[1]polls!$BF539</f>
        <v/>
      </c>
      <c r="H539" t="str">
        <f ca="1">[1]polls!$BG539</f>
        <v/>
      </c>
      <c r="I539" t="str">
        <f ca="1">[1]polls!$BJ539</f>
        <v>-</v>
      </c>
    </row>
    <row r="540" spans="1:9">
      <c r="A540" t="str">
        <f ca="1">[1]polls!$E540</f>
        <v/>
      </c>
      <c r="B540" t="str">
        <f ca="1">[1]polls!$C540</f>
        <v/>
      </c>
      <c r="C540" s="13" t="str">
        <f ca="1">[1]polls!$H540</f>
        <v/>
      </c>
      <c r="D540" s="4" t="e">
        <f ca="1">MONTH([1]polls!$F540)&amp;"/"&amp;DAY([1]polls!$F540)&amp;" - "&amp;MONTH([1]polls!$G540)&amp;"/"&amp;DAY([1]polls!G540)</f>
        <v>#VALUE!</v>
      </c>
      <c r="E540" s="13" t="str">
        <f ca="1">[1]polls!I540</f>
        <v/>
      </c>
      <c r="F540" s="13" t="str">
        <f ca="1">[1]polls!J540</f>
        <v/>
      </c>
      <c r="G540" t="str">
        <f ca="1">[1]polls!$BF540</f>
        <v/>
      </c>
      <c r="H540" t="str">
        <f ca="1">[1]polls!$BG540</f>
        <v/>
      </c>
      <c r="I540" t="str">
        <f ca="1">[1]polls!$BJ540</f>
        <v>-</v>
      </c>
    </row>
    <row r="541" spans="1:9">
      <c r="A541" t="str">
        <f ca="1">[1]polls!$E541</f>
        <v/>
      </c>
      <c r="B541" t="str">
        <f ca="1">[1]polls!$C541</f>
        <v/>
      </c>
      <c r="C541" s="13" t="str">
        <f ca="1">[1]polls!$H541</f>
        <v/>
      </c>
      <c r="D541" s="4" t="e">
        <f ca="1">MONTH([1]polls!$F541)&amp;"/"&amp;DAY([1]polls!$F541)&amp;" - "&amp;MONTH([1]polls!$G541)&amp;"/"&amp;DAY([1]polls!G541)</f>
        <v>#VALUE!</v>
      </c>
      <c r="E541" s="13" t="str">
        <f ca="1">[1]polls!I541</f>
        <v/>
      </c>
      <c r="F541" s="13" t="str">
        <f ca="1">[1]polls!J541</f>
        <v/>
      </c>
      <c r="G541" t="str">
        <f ca="1">[1]polls!$BF541</f>
        <v/>
      </c>
      <c r="H541" t="str">
        <f ca="1">[1]polls!$BG541</f>
        <v/>
      </c>
      <c r="I541" t="str">
        <f ca="1">[1]polls!$BJ541</f>
        <v>-</v>
      </c>
    </row>
    <row r="542" spans="1:9">
      <c r="A542" t="str">
        <f ca="1">[1]polls!$E542</f>
        <v/>
      </c>
      <c r="B542" t="str">
        <f ca="1">[1]polls!$C542</f>
        <v/>
      </c>
      <c r="C542" s="13" t="str">
        <f ca="1">[1]polls!$H542</f>
        <v/>
      </c>
      <c r="D542" s="4" t="e">
        <f ca="1">MONTH([1]polls!$F542)&amp;"/"&amp;DAY([1]polls!$F542)&amp;" - "&amp;MONTH([1]polls!$G542)&amp;"/"&amp;DAY([1]polls!G542)</f>
        <v>#VALUE!</v>
      </c>
      <c r="E542" s="13" t="str">
        <f ca="1">[1]polls!I542</f>
        <v/>
      </c>
      <c r="F542" s="13" t="str">
        <f ca="1">[1]polls!J542</f>
        <v/>
      </c>
      <c r="G542" t="str">
        <f ca="1">[1]polls!$BF542</f>
        <v/>
      </c>
      <c r="H542" t="str">
        <f ca="1">[1]polls!$BG542</f>
        <v/>
      </c>
      <c r="I542" t="str">
        <f ca="1">[1]polls!$BJ542</f>
        <v>-</v>
      </c>
    </row>
    <row r="543" spans="1:9">
      <c r="A543" t="str">
        <f ca="1">[1]polls!$E543</f>
        <v/>
      </c>
      <c r="B543" t="str">
        <f ca="1">[1]polls!$C543</f>
        <v/>
      </c>
      <c r="C543" s="13" t="str">
        <f ca="1">[1]polls!$H543</f>
        <v/>
      </c>
      <c r="D543" s="4" t="e">
        <f ca="1">MONTH([1]polls!$F543)&amp;"/"&amp;DAY([1]polls!$F543)&amp;" - "&amp;MONTH([1]polls!$G543)&amp;"/"&amp;DAY([1]polls!G543)</f>
        <v>#VALUE!</v>
      </c>
      <c r="E543" s="13" t="str">
        <f ca="1">[1]polls!I543</f>
        <v/>
      </c>
      <c r="F543" s="13" t="str">
        <f ca="1">[1]polls!J543</f>
        <v/>
      </c>
      <c r="G543" t="str">
        <f ca="1">[1]polls!$BF543</f>
        <v/>
      </c>
      <c r="H543" t="str">
        <f ca="1">[1]polls!$BG543</f>
        <v/>
      </c>
      <c r="I543" t="str">
        <f ca="1">[1]polls!$BJ543</f>
        <v>-</v>
      </c>
    </row>
    <row r="544" spans="1:9">
      <c r="A544" t="str">
        <f ca="1">[1]polls!$E544</f>
        <v/>
      </c>
      <c r="B544" t="str">
        <f ca="1">[1]polls!$C544</f>
        <v/>
      </c>
      <c r="C544" s="13" t="str">
        <f ca="1">[1]polls!$H544</f>
        <v/>
      </c>
      <c r="D544" s="4" t="e">
        <f ca="1">MONTH([1]polls!$F544)&amp;"/"&amp;DAY([1]polls!$F544)&amp;" - "&amp;MONTH([1]polls!$G544)&amp;"/"&amp;DAY([1]polls!G544)</f>
        <v>#VALUE!</v>
      </c>
      <c r="E544" s="13" t="str">
        <f ca="1">[1]polls!I544</f>
        <v/>
      </c>
      <c r="F544" s="13" t="str">
        <f ca="1">[1]polls!J544</f>
        <v/>
      </c>
      <c r="G544" t="str">
        <f ca="1">[1]polls!$BF544</f>
        <v/>
      </c>
      <c r="H544" t="str">
        <f ca="1">[1]polls!$BG544</f>
        <v/>
      </c>
      <c r="I544" t="str">
        <f ca="1">[1]polls!$BJ544</f>
        <v>-</v>
      </c>
    </row>
    <row r="545" spans="1:9">
      <c r="A545" t="str">
        <f ca="1">[1]polls!$E545</f>
        <v/>
      </c>
      <c r="B545" t="str">
        <f ca="1">[1]polls!$C545</f>
        <v/>
      </c>
      <c r="C545" s="13" t="str">
        <f ca="1">[1]polls!$H545</f>
        <v/>
      </c>
      <c r="D545" s="4" t="e">
        <f ca="1">MONTH([1]polls!$F545)&amp;"/"&amp;DAY([1]polls!$F545)&amp;" - "&amp;MONTH([1]polls!$G545)&amp;"/"&amp;DAY([1]polls!G545)</f>
        <v>#VALUE!</v>
      </c>
      <c r="E545" s="13" t="str">
        <f ca="1">[1]polls!I545</f>
        <v/>
      </c>
      <c r="F545" s="13" t="str">
        <f ca="1">[1]polls!J545</f>
        <v/>
      </c>
      <c r="G545" t="str">
        <f ca="1">[1]polls!$BF545</f>
        <v/>
      </c>
      <c r="H545" t="str">
        <f ca="1">[1]polls!$BG545</f>
        <v/>
      </c>
      <c r="I545" t="str">
        <f ca="1">[1]polls!$BJ545</f>
        <v>-</v>
      </c>
    </row>
    <row r="546" spans="1:9">
      <c r="A546" t="str">
        <f ca="1">[1]polls!$E546</f>
        <v/>
      </c>
      <c r="B546" t="str">
        <f ca="1">[1]polls!$C546</f>
        <v/>
      </c>
      <c r="C546" s="13" t="str">
        <f ca="1">[1]polls!$H546</f>
        <v/>
      </c>
      <c r="D546" s="4" t="e">
        <f ca="1">MONTH([1]polls!$F546)&amp;"/"&amp;DAY([1]polls!$F546)&amp;" - "&amp;MONTH([1]polls!$G546)&amp;"/"&amp;DAY([1]polls!G546)</f>
        <v>#VALUE!</v>
      </c>
      <c r="E546" s="13" t="str">
        <f ca="1">[1]polls!I546</f>
        <v/>
      </c>
      <c r="F546" s="13" t="str">
        <f ca="1">[1]polls!J546</f>
        <v/>
      </c>
      <c r="G546" t="str">
        <f ca="1">[1]polls!$BF546</f>
        <v/>
      </c>
      <c r="H546" t="str">
        <f ca="1">[1]polls!$BG546</f>
        <v/>
      </c>
      <c r="I546" t="str">
        <f ca="1">[1]polls!$BJ546</f>
        <v>-</v>
      </c>
    </row>
    <row r="547" spans="1:9">
      <c r="A547" t="str">
        <f ca="1">[1]polls!$E547</f>
        <v/>
      </c>
      <c r="B547" t="str">
        <f ca="1">[1]polls!$C547</f>
        <v/>
      </c>
      <c r="C547" s="13" t="str">
        <f ca="1">[1]polls!$H547</f>
        <v/>
      </c>
      <c r="D547" s="4" t="e">
        <f ca="1">MONTH([1]polls!$F547)&amp;"/"&amp;DAY([1]polls!$F547)&amp;" - "&amp;MONTH([1]polls!$G547)&amp;"/"&amp;DAY([1]polls!G547)</f>
        <v>#VALUE!</v>
      </c>
      <c r="E547" s="13" t="str">
        <f ca="1">[1]polls!I547</f>
        <v/>
      </c>
      <c r="F547" s="13" t="str">
        <f ca="1">[1]polls!J547</f>
        <v/>
      </c>
      <c r="G547" t="str">
        <f ca="1">[1]polls!$BF547</f>
        <v/>
      </c>
      <c r="H547" t="str">
        <f ca="1">[1]polls!$BG547</f>
        <v/>
      </c>
      <c r="I547" t="str">
        <f ca="1">[1]polls!$BJ547</f>
        <v>-</v>
      </c>
    </row>
    <row r="548" spans="1:9">
      <c r="A548" t="str">
        <f ca="1">[1]polls!$E548</f>
        <v/>
      </c>
      <c r="B548" t="str">
        <f ca="1">[1]polls!$C548</f>
        <v/>
      </c>
      <c r="C548" s="13" t="str">
        <f ca="1">[1]polls!$H548</f>
        <v/>
      </c>
      <c r="D548" s="4" t="e">
        <f ca="1">MONTH([1]polls!$F548)&amp;"/"&amp;DAY([1]polls!$F548)&amp;" - "&amp;MONTH([1]polls!$G548)&amp;"/"&amp;DAY([1]polls!G548)</f>
        <v>#VALUE!</v>
      </c>
      <c r="E548" s="13" t="str">
        <f ca="1">[1]polls!I548</f>
        <v/>
      </c>
      <c r="F548" s="13" t="str">
        <f ca="1">[1]polls!J548</f>
        <v/>
      </c>
      <c r="G548" t="str">
        <f ca="1">[1]polls!$BF548</f>
        <v/>
      </c>
      <c r="H548" t="str">
        <f ca="1">[1]polls!$BG548</f>
        <v/>
      </c>
      <c r="I548" t="str">
        <f ca="1">[1]polls!$BJ548</f>
        <v>-</v>
      </c>
    </row>
    <row r="549" spans="1:9">
      <c r="A549" t="str">
        <f ca="1">[1]polls!$E549</f>
        <v/>
      </c>
      <c r="B549" t="str">
        <f ca="1">[1]polls!$C549</f>
        <v/>
      </c>
      <c r="C549" s="13" t="str">
        <f ca="1">[1]polls!$H549</f>
        <v/>
      </c>
      <c r="D549" s="4" t="e">
        <f ca="1">MONTH([1]polls!$F549)&amp;"/"&amp;DAY([1]polls!$F549)&amp;" - "&amp;MONTH([1]polls!$G549)&amp;"/"&amp;DAY([1]polls!G549)</f>
        <v>#VALUE!</v>
      </c>
      <c r="E549" s="13" t="str">
        <f ca="1">[1]polls!I549</f>
        <v/>
      </c>
      <c r="F549" s="13" t="str">
        <f ca="1">[1]polls!J549</f>
        <v/>
      </c>
      <c r="G549" t="str">
        <f ca="1">[1]polls!$BF549</f>
        <v/>
      </c>
      <c r="H549" t="str">
        <f ca="1">[1]polls!$BG549</f>
        <v/>
      </c>
      <c r="I549" t="str">
        <f ca="1">[1]polls!$BJ549</f>
        <v>-</v>
      </c>
    </row>
    <row r="550" spans="1:9">
      <c r="A550" t="str">
        <f ca="1">[1]polls!$E550</f>
        <v/>
      </c>
      <c r="B550" t="str">
        <f ca="1">[1]polls!$C550</f>
        <v/>
      </c>
      <c r="C550" s="13" t="str">
        <f ca="1">[1]polls!$H550</f>
        <v/>
      </c>
      <c r="D550" s="4" t="e">
        <f ca="1">MONTH([1]polls!$F550)&amp;"/"&amp;DAY([1]polls!$F550)&amp;" - "&amp;MONTH([1]polls!$G550)&amp;"/"&amp;DAY([1]polls!G550)</f>
        <v>#VALUE!</v>
      </c>
      <c r="E550" s="13" t="str">
        <f ca="1">[1]polls!I550</f>
        <v/>
      </c>
      <c r="F550" s="13" t="str">
        <f ca="1">[1]polls!J550</f>
        <v/>
      </c>
      <c r="G550" t="str">
        <f ca="1">[1]polls!$BF550</f>
        <v/>
      </c>
      <c r="H550" t="str">
        <f ca="1">[1]polls!$BG550</f>
        <v/>
      </c>
      <c r="I550" t="str">
        <f ca="1">[1]polls!$BJ550</f>
        <v>-</v>
      </c>
    </row>
    <row r="551" spans="1:9">
      <c r="A551" t="str">
        <f ca="1">[1]polls!$E551</f>
        <v/>
      </c>
      <c r="B551" t="str">
        <f ca="1">[1]polls!$C551</f>
        <v/>
      </c>
      <c r="C551" s="13" t="str">
        <f ca="1">[1]polls!$H551</f>
        <v/>
      </c>
      <c r="D551" s="4" t="e">
        <f ca="1">MONTH([1]polls!$F551)&amp;"/"&amp;DAY([1]polls!$F551)&amp;" - "&amp;MONTH([1]polls!$G551)&amp;"/"&amp;DAY([1]polls!G551)</f>
        <v>#VALUE!</v>
      </c>
      <c r="E551" s="13" t="str">
        <f ca="1">[1]polls!I551</f>
        <v/>
      </c>
      <c r="F551" s="13" t="str">
        <f ca="1">[1]polls!J551</f>
        <v/>
      </c>
      <c r="G551" t="str">
        <f ca="1">[1]polls!$BF551</f>
        <v/>
      </c>
      <c r="H551" t="str">
        <f ca="1">[1]polls!$BG551</f>
        <v/>
      </c>
      <c r="I551" t="str">
        <f ca="1">[1]polls!$BJ551</f>
        <v>-</v>
      </c>
    </row>
    <row r="552" spans="1:9">
      <c r="A552" t="str">
        <f ca="1">[1]polls!$E552</f>
        <v/>
      </c>
      <c r="B552" t="str">
        <f ca="1">[1]polls!$C552</f>
        <v/>
      </c>
      <c r="C552" s="13" t="str">
        <f ca="1">[1]polls!$H552</f>
        <v/>
      </c>
      <c r="D552" s="4" t="e">
        <f ca="1">MONTH([1]polls!$F552)&amp;"/"&amp;DAY([1]polls!$F552)&amp;" - "&amp;MONTH([1]polls!$G552)&amp;"/"&amp;DAY([1]polls!G552)</f>
        <v>#VALUE!</v>
      </c>
      <c r="E552" s="13" t="str">
        <f ca="1">[1]polls!I552</f>
        <v/>
      </c>
      <c r="F552" s="13" t="str">
        <f ca="1">[1]polls!J552</f>
        <v/>
      </c>
      <c r="G552" t="str">
        <f ca="1">[1]polls!$BF552</f>
        <v/>
      </c>
      <c r="H552" t="str">
        <f ca="1">[1]polls!$BG552</f>
        <v/>
      </c>
      <c r="I552" t="str">
        <f ca="1">[1]polls!$BJ552</f>
        <v>-</v>
      </c>
    </row>
    <row r="553" spans="1:9">
      <c r="A553" t="str">
        <f ca="1">[1]polls!$E553</f>
        <v/>
      </c>
      <c r="B553" t="str">
        <f ca="1">[1]polls!$C553</f>
        <v/>
      </c>
      <c r="C553" s="13" t="str">
        <f ca="1">[1]polls!$H553</f>
        <v/>
      </c>
      <c r="D553" s="4" t="e">
        <f ca="1">MONTH([1]polls!$F553)&amp;"/"&amp;DAY([1]polls!$F553)&amp;" - "&amp;MONTH([1]polls!$G553)&amp;"/"&amp;DAY([1]polls!G553)</f>
        <v>#VALUE!</v>
      </c>
      <c r="E553" s="13" t="str">
        <f ca="1">[1]polls!I553</f>
        <v/>
      </c>
      <c r="F553" s="13" t="str">
        <f ca="1">[1]polls!J553</f>
        <v/>
      </c>
      <c r="G553" t="str">
        <f ca="1">[1]polls!$BF553</f>
        <v/>
      </c>
      <c r="H553" t="str">
        <f ca="1">[1]polls!$BG553</f>
        <v/>
      </c>
      <c r="I553" t="str">
        <f ca="1">[1]polls!$BJ553</f>
        <v>-</v>
      </c>
    </row>
    <row r="554" spans="1:9">
      <c r="A554" t="str">
        <f ca="1">[1]polls!$E554</f>
        <v/>
      </c>
      <c r="B554" t="str">
        <f ca="1">[1]polls!$C554</f>
        <v/>
      </c>
      <c r="C554" s="13" t="str">
        <f ca="1">[1]polls!$H554</f>
        <v/>
      </c>
      <c r="D554" s="4" t="e">
        <f ca="1">MONTH([1]polls!$F554)&amp;"/"&amp;DAY([1]polls!$F554)&amp;" - "&amp;MONTH([1]polls!$G554)&amp;"/"&amp;DAY([1]polls!G554)</f>
        <v>#VALUE!</v>
      </c>
      <c r="E554" s="13" t="str">
        <f ca="1">[1]polls!I554</f>
        <v/>
      </c>
      <c r="F554" s="13" t="str">
        <f ca="1">[1]polls!J554</f>
        <v/>
      </c>
      <c r="G554" t="str">
        <f ca="1">[1]polls!$BF554</f>
        <v/>
      </c>
      <c r="H554" t="str">
        <f ca="1">[1]polls!$BG554</f>
        <v/>
      </c>
      <c r="I554" t="str">
        <f ca="1">[1]polls!$BJ554</f>
        <v>-</v>
      </c>
    </row>
    <row r="555" spans="1:9">
      <c r="A555" t="str">
        <f ca="1">[1]polls!$E555</f>
        <v/>
      </c>
      <c r="B555" t="str">
        <f ca="1">[1]polls!$C555</f>
        <v/>
      </c>
      <c r="C555" s="13" t="str">
        <f ca="1">[1]polls!$H555</f>
        <v/>
      </c>
      <c r="D555" s="4" t="e">
        <f ca="1">MONTH([1]polls!$F555)&amp;"/"&amp;DAY([1]polls!$F555)&amp;" - "&amp;MONTH([1]polls!$G555)&amp;"/"&amp;DAY([1]polls!G555)</f>
        <v>#VALUE!</v>
      </c>
      <c r="E555" s="13" t="str">
        <f ca="1">[1]polls!I555</f>
        <v/>
      </c>
      <c r="F555" s="13" t="str">
        <f ca="1">[1]polls!J555</f>
        <v/>
      </c>
      <c r="G555" t="str">
        <f ca="1">[1]polls!$BF555</f>
        <v/>
      </c>
      <c r="H555" t="str">
        <f ca="1">[1]polls!$BG555</f>
        <v/>
      </c>
      <c r="I555" t="str">
        <f ca="1">[1]polls!$BJ555</f>
        <v>-</v>
      </c>
    </row>
    <row r="556" spans="1:9">
      <c r="A556" t="str">
        <f ca="1">[1]polls!$E556</f>
        <v/>
      </c>
      <c r="B556" t="str">
        <f ca="1">[1]polls!$C556</f>
        <v/>
      </c>
      <c r="C556" s="13" t="str">
        <f ca="1">[1]polls!$H556</f>
        <v/>
      </c>
      <c r="D556" s="4" t="e">
        <f ca="1">MONTH([1]polls!$F556)&amp;"/"&amp;DAY([1]polls!$F556)&amp;" - "&amp;MONTH([1]polls!$G556)&amp;"/"&amp;DAY([1]polls!G556)</f>
        <v>#VALUE!</v>
      </c>
      <c r="E556" s="13" t="str">
        <f ca="1">[1]polls!I556</f>
        <v/>
      </c>
      <c r="F556" s="13" t="str">
        <f ca="1">[1]polls!J556</f>
        <v/>
      </c>
      <c r="G556" t="str">
        <f ca="1">[1]polls!$BF556</f>
        <v/>
      </c>
      <c r="H556" t="str">
        <f ca="1">[1]polls!$BG556</f>
        <v/>
      </c>
      <c r="I556" t="str">
        <f ca="1">[1]polls!$BJ556</f>
        <v>-</v>
      </c>
    </row>
    <row r="557" spans="1:9">
      <c r="A557" t="str">
        <f ca="1">[1]polls!$E557</f>
        <v/>
      </c>
      <c r="B557" t="str">
        <f ca="1">[1]polls!$C557</f>
        <v/>
      </c>
      <c r="C557" s="13" t="str">
        <f ca="1">[1]polls!$H557</f>
        <v/>
      </c>
      <c r="D557" s="4" t="e">
        <f ca="1">MONTH([1]polls!$F557)&amp;"/"&amp;DAY([1]polls!$F557)&amp;" - "&amp;MONTH([1]polls!$G557)&amp;"/"&amp;DAY([1]polls!G557)</f>
        <v>#VALUE!</v>
      </c>
      <c r="E557" s="13" t="str">
        <f ca="1">[1]polls!I557</f>
        <v/>
      </c>
      <c r="F557" s="13" t="str">
        <f ca="1">[1]polls!J557</f>
        <v/>
      </c>
      <c r="G557" t="str">
        <f ca="1">[1]polls!$BF557</f>
        <v/>
      </c>
      <c r="H557" t="str">
        <f ca="1">[1]polls!$BG557</f>
        <v/>
      </c>
      <c r="I557" t="str">
        <f ca="1">[1]polls!$BJ557</f>
        <v>-</v>
      </c>
    </row>
    <row r="558" spans="1:9">
      <c r="A558" t="str">
        <f ca="1">[1]polls!$E558</f>
        <v/>
      </c>
      <c r="B558" t="str">
        <f ca="1">[1]polls!$C558</f>
        <v/>
      </c>
      <c r="C558" s="13" t="str">
        <f ca="1">[1]polls!$H558</f>
        <v/>
      </c>
      <c r="D558" s="4" t="e">
        <f ca="1">MONTH([1]polls!$F558)&amp;"/"&amp;DAY([1]polls!$F558)&amp;" - "&amp;MONTH([1]polls!$G558)&amp;"/"&amp;DAY([1]polls!G558)</f>
        <v>#VALUE!</v>
      </c>
      <c r="E558" s="13" t="str">
        <f ca="1">[1]polls!I558</f>
        <v/>
      </c>
      <c r="F558" s="13" t="str">
        <f ca="1">[1]polls!J558</f>
        <v/>
      </c>
      <c r="G558" t="str">
        <f ca="1">[1]polls!$BF558</f>
        <v/>
      </c>
      <c r="H558" t="str">
        <f ca="1">[1]polls!$BG558</f>
        <v/>
      </c>
      <c r="I558" t="str">
        <f ca="1">[1]polls!$BJ558</f>
        <v>-</v>
      </c>
    </row>
    <row r="559" spans="1:9">
      <c r="A559" t="str">
        <f ca="1">[1]polls!$E559</f>
        <v/>
      </c>
      <c r="B559" t="str">
        <f ca="1">[1]polls!$C559</f>
        <v/>
      </c>
      <c r="C559" s="13" t="str">
        <f ca="1">[1]polls!$H559</f>
        <v/>
      </c>
      <c r="D559" s="4" t="e">
        <f ca="1">MONTH([1]polls!$F559)&amp;"/"&amp;DAY([1]polls!$F559)&amp;" - "&amp;MONTH([1]polls!$G559)&amp;"/"&amp;DAY([1]polls!G559)</f>
        <v>#VALUE!</v>
      </c>
      <c r="E559" s="13" t="str">
        <f ca="1">[1]polls!I559</f>
        <v/>
      </c>
      <c r="F559" s="13" t="str">
        <f ca="1">[1]polls!J559</f>
        <v/>
      </c>
      <c r="G559" t="str">
        <f ca="1">[1]polls!$BF559</f>
        <v/>
      </c>
      <c r="H559" t="str">
        <f ca="1">[1]polls!$BG559</f>
        <v/>
      </c>
      <c r="I559" t="str">
        <f ca="1">[1]polls!$BJ559</f>
        <v>-</v>
      </c>
    </row>
    <row r="560" spans="1:9">
      <c r="A560" t="str">
        <f ca="1">[1]polls!$E560</f>
        <v/>
      </c>
      <c r="B560" t="str">
        <f ca="1">[1]polls!$C560</f>
        <v/>
      </c>
      <c r="C560" s="13" t="str">
        <f ca="1">[1]polls!$H560</f>
        <v/>
      </c>
      <c r="D560" s="4" t="e">
        <f ca="1">MONTH([1]polls!$F560)&amp;"/"&amp;DAY([1]polls!$F560)&amp;" - "&amp;MONTH([1]polls!$G560)&amp;"/"&amp;DAY([1]polls!G560)</f>
        <v>#VALUE!</v>
      </c>
      <c r="E560" s="13" t="str">
        <f ca="1">[1]polls!I560</f>
        <v/>
      </c>
      <c r="F560" s="13" t="str">
        <f ca="1">[1]polls!J560</f>
        <v/>
      </c>
      <c r="G560" t="str">
        <f ca="1">[1]polls!$BF560</f>
        <v/>
      </c>
      <c r="H560" t="str">
        <f ca="1">[1]polls!$BG560</f>
        <v/>
      </c>
      <c r="I560" t="str">
        <f ca="1">[1]polls!$BJ560</f>
        <v>-</v>
      </c>
    </row>
    <row r="561" spans="1:9">
      <c r="A561" t="str">
        <f ca="1">[1]polls!$E561</f>
        <v/>
      </c>
      <c r="B561" t="str">
        <f ca="1">[1]polls!$C561</f>
        <v/>
      </c>
      <c r="C561" s="13" t="str">
        <f ca="1">[1]polls!$H561</f>
        <v/>
      </c>
      <c r="D561" s="4" t="e">
        <f ca="1">MONTH([1]polls!$F561)&amp;"/"&amp;DAY([1]polls!$F561)&amp;" - "&amp;MONTH([1]polls!$G561)&amp;"/"&amp;DAY([1]polls!G561)</f>
        <v>#VALUE!</v>
      </c>
      <c r="E561" s="13" t="str">
        <f ca="1">[1]polls!I561</f>
        <v/>
      </c>
      <c r="F561" s="13" t="str">
        <f ca="1">[1]polls!J561</f>
        <v/>
      </c>
      <c r="G561" t="str">
        <f ca="1">[1]polls!$BF561</f>
        <v/>
      </c>
      <c r="H561" t="str">
        <f ca="1">[1]polls!$BG561</f>
        <v/>
      </c>
      <c r="I561" t="str">
        <f ca="1">[1]polls!$BJ561</f>
        <v>-</v>
      </c>
    </row>
    <row r="562" spans="1:9">
      <c r="A562" t="str">
        <f ca="1">[1]polls!$E562</f>
        <v/>
      </c>
      <c r="B562" t="str">
        <f ca="1">[1]polls!$C562</f>
        <v/>
      </c>
      <c r="C562" s="13" t="str">
        <f ca="1">[1]polls!$H562</f>
        <v/>
      </c>
      <c r="D562" s="4" t="e">
        <f ca="1">MONTH([1]polls!$F562)&amp;"/"&amp;DAY([1]polls!$F562)&amp;" - "&amp;MONTH([1]polls!$G562)&amp;"/"&amp;DAY([1]polls!G562)</f>
        <v>#VALUE!</v>
      </c>
      <c r="E562" s="13" t="str">
        <f ca="1">[1]polls!I562</f>
        <v/>
      </c>
      <c r="F562" s="13" t="str">
        <f ca="1">[1]polls!J562</f>
        <v/>
      </c>
      <c r="G562" t="str">
        <f ca="1">[1]polls!$BF562</f>
        <v/>
      </c>
      <c r="H562" t="str">
        <f ca="1">[1]polls!$BG562</f>
        <v/>
      </c>
      <c r="I562" t="str">
        <f ca="1">[1]polls!$BJ562</f>
        <v>-</v>
      </c>
    </row>
    <row r="563" spans="1:9">
      <c r="A563" t="str">
        <f ca="1">[1]polls!$E563</f>
        <v/>
      </c>
      <c r="B563" t="str">
        <f ca="1">[1]polls!$C563</f>
        <v/>
      </c>
      <c r="C563" s="13" t="str">
        <f ca="1">[1]polls!$H563</f>
        <v/>
      </c>
      <c r="D563" s="4" t="e">
        <f ca="1">MONTH([1]polls!$F563)&amp;"/"&amp;DAY([1]polls!$F563)&amp;" - "&amp;MONTH([1]polls!$G563)&amp;"/"&amp;DAY([1]polls!G563)</f>
        <v>#VALUE!</v>
      </c>
      <c r="E563" s="13" t="str">
        <f ca="1">[1]polls!I563</f>
        <v/>
      </c>
      <c r="F563" s="13" t="str">
        <f ca="1">[1]polls!J563</f>
        <v/>
      </c>
      <c r="G563" t="str">
        <f ca="1">[1]polls!$BF563</f>
        <v/>
      </c>
      <c r="H563" t="str">
        <f ca="1">[1]polls!$BG563</f>
        <v/>
      </c>
      <c r="I563" t="str">
        <f ca="1">[1]polls!$BJ563</f>
        <v>-</v>
      </c>
    </row>
    <row r="564" spans="1:9">
      <c r="A564" t="str">
        <f ca="1">[1]polls!$E564</f>
        <v/>
      </c>
      <c r="B564" t="str">
        <f ca="1">[1]polls!$C564</f>
        <v/>
      </c>
      <c r="C564" s="13" t="str">
        <f ca="1">[1]polls!$H564</f>
        <v/>
      </c>
      <c r="D564" s="4" t="e">
        <f ca="1">MONTH([1]polls!$F564)&amp;"/"&amp;DAY([1]polls!$F564)&amp;" - "&amp;MONTH([1]polls!$G564)&amp;"/"&amp;DAY([1]polls!G564)</f>
        <v>#VALUE!</v>
      </c>
      <c r="E564" s="13" t="str">
        <f ca="1">[1]polls!I564</f>
        <v/>
      </c>
      <c r="F564" s="13" t="str">
        <f ca="1">[1]polls!J564</f>
        <v/>
      </c>
      <c r="G564" t="str">
        <f ca="1">[1]polls!$BF564</f>
        <v/>
      </c>
      <c r="H564" t="str">
        <f ca="1">[1]polls!$BG564</f>
        <v/>
      </c>
      <c r="I564" t="str">
        <f ca="1">[1]polls!$BJ564</f>
        <v>-</v>
      </c>
    </row>
    <row r="565" spans="1:9">
      <c r="A565" t="str">
        <f ca="1">[1]polls!$E565</f>
        <v/>
      </c>
      <c r="B565" t="str">
        <f ca="1">[1]polls!$C565</f>
        <v/>
      </c>
      <c r="C565" s="13" t="str">
        <f ca="1">[1]polls!$H565</f>
        <v/>
      </c>
      <c r="D565" s="4" t="e">
        <f ca="1">MONTH([1]polls!$F565)&amp;"/"&amp;DAY([1]polls!$F565)&amp;" - "&amp;MONTH([1]polls!$G565)&amp;"/"&amp;DAY([1]polls!G565)</f>
        <v>#VALUE!</v>
      </c>
      <c r="E565" s="13" t="str">
        <f ca="1">[1]polls!I565</f>
        <v/>
      </c>
      <c r="F565" s="13" t="str">
        <f ca="1">[1]polls!J565</f>
        <v/>
      </c>
      <c r="G565" t="str">
        <f ca="1">[1]polls!$BF565</f>
        <v/>
      </c>
      <c r="H565" t="str">
        <f ca="1">[1]polls!$BG565</f>
        <v/>
      </c>
      <c r="I565" t="str">
        <f ca="1">[1]polls!$BJ565</f>
        <v>-</v>
      </c>
    </row>
    <row r="566" spans="1:9">
      <c r="A566" t="str">
        <f ca="1">[1]polls!$E566</f>
        <v/>
      </c>
      <c r="B566" t="str">
        <f ca="1">[1]polls!$C566</f>
        <v/>
      </c>
      <c r="C566" s="13" t="str">
        <f ca="1">[1]polls!$H566</f>
        <v/>
      </c>
      <c r="D566" s="4" t="e">
        <f ca="1">MONTH([1]polls!$F566)&amp;"/"&amp;DAY([1]polls!$F566)&amp;" - "&amp;MONTH([1]polls!$G566)&amp;"/"&amp;DAY([1]polls!G566)</f>
        <v>#VALUE!</v>
      </c>
      <c r="E566" s="13" t="str">
        <f ca="1">[1]polls!I566</f>
        <v/>
      </c>
      <c r="F566" s="13" t="str">
        <f ca="1">[1]polls!J566</f>
        <v/>
      </c>
      <c r="G566" t="str">
        <f ca="1">[1]polls!$BF566</f>
        <v/>
      </c>
      <c r="H566" t="str">
        <f ca="1">[1]polls!$BG566</f>
        <v/>
      </c>
      <c r="I566" t="str">
        <f ca="1">[1]polls!$BJ566</f>
        <v>-</v>
      </c>
    </row>
    <row r="567" spans="1:9">
      <c r="A567" t="str">
        <f ca="1">[1]polls!$E567</f>
        <v/>
      </c>
      <c r="B567" t="str">
        <f ca="1">[1]polls!$C567</f>
        <v/>
      </c>
      <c r="C567" s="13" t="str">
        <f ca="1">[1]polls!$H567</f>
        <v/>
      </c>
      <c r="D567" s="4" t="e">
        <f ca="1">MONTH([1]polls!$F567)&amp;"/"&amp;DAY([1]polls!$F567)&amp;" - "&amp;MONTH([1]polls!$G567)&amp;"/"&amp;DAY([1]polls!G567)</f>
        <v>#VALUE!</v>
      </c>
      <c r="E567" s="13" t="str">
        <f ca="1">[1]polls!I567</f>
        <v/>
      </c>
      <c r="F567" s="13" t="str">
        <f ca="1">[1]polls!J567</f>
        <v/>
      </c>
      <c r="G567" t="str">
        <f ca="1">[1]polls!$BF567</f>
        <v/>
      </c>
      <c r="H567" t="str">
        <f ca="1">[1]polls!$BG567</f>
        <v/>
      </c>
      <c r="I567" t="str">
        <f ca="1">[1]polls!$BJ567</f>
        <v>-</v>
      </c>
    </row>
    <row r="568" spans="1:9">
      <c r="A568" t="str">
        <f ca="1">[1]polls!$E568</f>
        <v/>
      </c>
      <c r="B568" t="str">
        <f ca="1">[1]polls!$C568</f>
        <v/>
      </c>
      <c r="C568" s="13" t="str">
        <f ca="1">[1]polls!$H568</f>
        <v/>
      </c>
      <c r="D568" s="4" t="e">
        <f ca="1">MONTH([1]polls!$F568)&amp;"/"&amp;DAY([1]polls!$F568)&amp;" - "&amp;MONTH([1]polls!$G568)&amp;"/"&amp;DAY([1]polls!G568)</f>
        <v>#VALUE!</v>
      </c>
      <c r="E568" s="13" t="str">
        <f ca="1">[1]polls!I568</f>
        <v/>
      </c>
      <c r="F568" s="13" t="str">
        <f ca="1">[1]polls!J568</f>
        <v/>
      </c>
      <c r="G568" t="str">
        <f ca="1">[1]polls!$BF568</f>
        <v/>
      </c>
      <c r="H568" t="str">
        <f ca="1">[1]polls!$BG568</f>
        <v/>
      </c>
      <c r="I568" t="str">
        <f ca="1">[1]polls!$BJ568</f>
        <v>-</v>
      </c>
    </row>
    <row r="569" spans="1:9">
      <c r="A569" t="str">
        <f ca="1">[1]polls!$E569</f>
        <v/>
      </c>
      <c r="B569" t="str">
        <f ca="1">[1]polls!$C569</f>
        <v/>
      </c>
      <c r="C569" s="13" t="str">
        <f ca="1">[1]polls!$H569</f>
        <v/>
      </c>
      <c r="D569" s="4" t="e">
        <f ca="1">MONTH([1]polls!$F569)&amp;"/"&amp;DAY([1]polls!$F569)&amp;" - "&amp;MONTH([1]polls!$G569)&amp;"/"&amp;DAY([1]polls!G569)</f>
        <v>#VALUE!</v>
      </c>
      <c r="E569" s="13" t="str">
        <f ca="1">[1]polls!I569</f>
        <v/>
      </c>
      <c r="F569" s="13" t="str">
        <f ca="1">[1]polls!J569</f>
        <v/>
      </c>
      <c r="G569" t="str">
        <f ca="1">[1]polls!$BF569</f>
        <v/>
      </c>
      <c r="H569" t="str">
        <f ca="1">[1]polls!$BG569</f>
        <v/>
      </c>
      <c r="I569" t="str">
        <f ca="1">[1]polls!$BJ569</f>
        <v>-</v>
      </c>
    </row>
    <row r="570" spans="1:9">
      <c r="A570" t="str">
        <f ca="1">[1]polls!$E570</f>
        <v/>
      </c>
      <c r="B570" t="str">
        <f ca="1">[1]polls!$C570</f>
        <v/>
      </c>
      <c r="C570" s="13" t="str">
        <f ca="1">[1]polls!$H570</f>
        <v/>
      </c>
      <c r="D570" s="4" t="e">
        <f ca="1">MONTH([1]polls!$F570)&amp;"/"&amp;DAY([1]polls!$F570)&amp;" - "&amp;MONTH([1]polls!$G570)&amp;"/"&amp;DAY([1]polls!G570)</f>
        <v>#VALUE!</v>
      </c>
      <c r="E570" s="13" t="str">
        <f ca="1">[1]polls!I570</f>
        <v/>
      </c>
      <c r="F570" s="13" t="str">
        <f ca="1">[1]polls!J570</f>
        <v/>
      </c>
      <c r="G570" t="str">
        <f ca="1">[1]polls!$BF570</f>
        <v/>
      </c>
      <c r="H570" t="str">
        <f ca="1">[1]polls!$BG570</f>
        <v/>
      </c>
      <c r="I570" t="str">
        <f ca="1">[1]polls!$BJ570</f>
        <v>-</v>
      </c>
    </row>
    <row r="571" spans="1:9">
      <c r="A571" t="str">
        <f ca="1">[1]polls!$E571</f>
        <v/>
      </c>
      <c r="B571" t="str">
        <f ca="1">[1]polls!$C571</f>
        <v/>
      </c>
      <c r="C571" s="13" t="str">
        <f ca="1">[1]polls!$H571</f>
        <v/>
      </c>
      <c r="D571" s="4" t="e">
        <f ca="1">MONTH([1]polls!$F571)&amp;"/"&amp;DAY([1]polls!$F571)&amp;" - "&amp;MONTH([1]polls!$G571)&amp;"/"&amp;DAY([1]polls!G571)</f>
        <v>#VALUE!</v>
      </c>
      <c r="E571" s="13" t="str">
        <f ca="1">[1]polls!I571</f>
        <v/>
      </c>
      <c r="F571" s="13" t="str">
        <f ca="1">[1]polls!J571</f>
        <v/>
      </c>
      <c r="G571" t="str">
        <f ca="1">[1]polls!$BF571</f>
        <v/>
      </c>
      <c r="H571" t="str">
        <f ca="1">[1]polls!$BG571</f>
        <v/>
      </c>
      <c r="I571" t="str">
        <f ca="1">[1]polls!$BJ571</f>
        <v>-</v>
      </c>
    </row>
    <row r="572" spans="1:9">
      <c r="A572" t="str">
        <f ca="1">[1]polls!$E572</f>
        <v/>
      </c>
      <c r="B572" t="str">
        <f ca="1">[1]polls!$C572</f>
        <v/>
      </c>
      <c r="C572" s="13" t="str">
        <f ca="1">[1]polls!$H572</f>
        <v/>
      </c>
      <c r="D572" s="4" t="e">
        <f ca="1">MONTH([1]polls!$F572)&amp;"/"&amp;DAY([1]polls!$F572)&amp;" - "&amp;MONTH([1]polls!$G572)&amp;"/"&amp;DAY([1]polls!G572)</f>
        <v>#VALUE!</v>
      </c>
      <c r="E572" s="13" t="str">
        <f ca="1">[1]polls!I572</f>
        <v/>
      </c>
      <c r="F572" s="13" t="str">
        <f ca="1">[1]polls!J572</f>
        <v/>
      </c>
      <c r="G572" t="str">
        <f ca="1">[1]polls!$BF572</f>
        <v/>
      </c>
      <c r="H572" t="str">
        <f ca="1">[1]polls!$BG572</f>
        <v/>
      </c>
      <c r="I572" t="str">
        <f ca="1">[1]polls!$BJ572</f>
        <v>-</v>
      </c>
    </row>
    <row r="573" spans="1:9">
      <c r="A573" t="str">
        <f ca="1">[1]polls!$E573</f>
        <v/>
      </c>
      <c r="B573" t="str">
        <f ca="1">[1]polls!$C573</f>
        <v/>
      </c>
      <c r="C573" s="13" t="str">
        <f ca="1">[1]polls!$H573</f>
        <v/>
      </c>
      <c r="D573" s="4" t="e">
        <f ca="1">MONTH([1]polls!$F573)&amp;"/"&amp;DAY([1]polls!$F573)&amp;" - "&amp;MONTH([1]polls!$G573)&amp;"/"&amp;DAY([1]polls!G573)</f>
        <v>#VALUE!</v>
      </c>
      <c r="E573" s="13" t="str">
        <f ca="1">[1]polls!I573</f>
        <v/>
      </c>
      <c r="F573" s="13" t="str">
        <f ca="1">[1]polls!J573</f>
        <v/>
      </c>
      <c r="G573" t="str">
        <f ca="1">[1]polls!$BF573</f>
        <v/>
      </c>
      <c r="H573" t="str">
        <f ca="1">[1]polls!$BG573</f>
        <v/>
      </c>
      <c r="I573" t="str">
        <f ca="1">[1]polls!$BJ573</f>
        <v>-</v>
      </c>
    </row>
    <row r="574" spans="1:9">
      <c r="A574" t="str">
        <f ca="1">[1]polls!$E574</f>
        <v/>
      </c>
      <c r="B574" t="str">
        <f ca="1">[1]polls!$C574</f>
        <v/>
      </c>
      <c r="C574" s="13" t="str">
        <f ca="1">[1]polls!$H574</f>
        <v/>
      </c>
      <c r="D574" s="4" t="e">
        <f ca="1">MONTH([1]polls!$F574)&amp;"/"&amp;DAY([1]polls!$F574)&amp;" - "&amp;MONTH([1]polls!$G574)&amp;"/"&amp;DAY([1]polls!G574)</f>
        <v>#VALUE!</v>
      </c>
      <c r="E574" s="13" t="str">
        <f ca="1">[1]polls!I574</f>
        <v/>
      </c>
      <c r="F574" s="13" t="str">
        <f ca="1">[1]polls!J574</f>
        <v/>
      </c>
      <c r="G574" t="str">
        <f ca="1">[1]polls!$BF574</f>
        <v/>
      </c>
      <c r="H574" t="str">
        <f ca="1">[1]polls!$BG574</f>
        <v/>
      </c>
      <c r="I574" t="str">
        <f ca="1">[1]polls!$BJ574</f>
        <v>-</v>
      </c>
    </row>
    <row r="575" spans="1:9">
      <c r="A575" t="str">
        <f ca="1">[1]polls!$E575</f>
        <v/>
      </c>
      <c r="B575" t="str">
        <f ca="1">[1]polls!$C575</f>
        <v/>
      </c>
      <c r="C575" s="13" t="str">
        <f ca="1">[1]polls!$H575</f>
        <v/>
      </c>
      <c r="D575" s="4" t="e">
        <f ca="1">MONTH([1]polls!$F575)&amp;"/"&amp;DAY([1]polls!$F575)&amp;" - "&amp;MONTH([1]polls!$G575)&amp;"/"&amp;DAY([1]polls!G575)</f>
        <v>#VALUE!</v>
      </c>
      <c r="E575" s="13" t="str">
        <f ca="1">[1]polls!I575</f>
        <v/>
      </c>
      <c r="F575" s="13" t="str">
        <f ca="1">[1]polls!J575</f>
        <v/>
      </c>
      <c r="G575" t="str">
        <f ca="1">[1]polls!$BF575</f>
        <v/>
      </c>
      <c r="H575" t="str">
        <f ca="1">[1]polls!$BG575</f>
        <v/>
      </c>
      <c r="I575" t="str">
        <f ca="1">[1]polls!$BJ575</f>
        <v>-</v>
      </c>
    </row>
    <row r="576" spans="1:9">
      <c r="A576" t="str">
        <f ca="1">[1]polls!$E576</f>
        <v/>
      </c>
      <c r="B576" t="str">
        <f ca="1">[1]polls!$C576</f>
        <v/>
      </c>
      <c r="C576" s="13" t="str">
        <f ca="1">[1]polls!$H576</f>
        <v/>
      </c>
      <c r="D576" s="4" t="e">
        <f ca="1">MONTH([1]polls!$F576)&amp;"/"&amp;DAY([1]polls!$F576)&amp;" - "&amp;MONTH([1]polls!$G576)&amp;"/"&amp;DAY([1]polls!G576)</f>
        <v>#VALUE!</v>
      </c>
      <c r="E576" s="13" t="str">
        <f ca="1">[1]polls!I576</f>
        <v/>
      </c>
      <c r="F576" s="13" t="str">
        <f ca="1">[1]polls!J576</f>
        <v/>
      </c>
      <c r="G576" t="str">
        <f ca="1">[1]polls!$BF576</f>
        <v/>
      </c>
      <c r="H576" t="str">
        <f ca="1">[1]polls!$BG576</f>
        <v/>
      </c>
      <c r="I576" t="str">
        <f ca="1">[1]polls!$BJ576</f>
        <v>-</v>
      </c>
    </row>
    <row r="577" spans="1:9">
      <c r="A577" t="str">
        <f ca="1">[1]polls!$E577</f>
        <v/>
      </c>
      <c r="B577" t="str">
        <f ca="1">[1]polls!$C577</f>
        <v/>
      </c>
      <c r="C577" s="13" t="str">
        <f ca="1">[1]polls!$H577</f>
        <v/>
      </c>
      <c r="D577" s="4" t="e">
        <f ca="1">MONTH([1]polls!$F577)&amp;"/"&amp;DAY([1]polls!$F577)&amp;" - "&amp;MONTH([1]polls!$G577)&amp;"/"&amp;DAY([1]polls!G577)</f>
        <v>#VALUE!</v>
      </c>
      <c r="E577" s="13" t="str">
        <f ca="1">[1]polls!I577</f>
        <v/>
      </c>
      <c r="F577" s="13" t="str">
        <f ca="1">[1]polls!J577</f>
        <v/>
      </c>
      <c r="G577" t="str">
        <f ca="1">[1]polls!$BF577</f>
        <v/>
      </c>
      <c r="H577" t="str">
        <f ca="1">[1]polls!$BG577</f>
        <v/>
      </c>
      <c r="I577" t="str">
        <f ca="1">[1]polls!$BJ577</f>
        <v>-</v>
      </c>
    </row>
    <row r="578" spans="1:9">
      <c r="A578" t="str">
        <f ca="1">[1]polls!$E578</f>
        <v/>
      </c>
      <c r="B578" t="str">
        <f ca="1">[1]polls!$C578</f>
        <v/>
      </c>
      <c r="C578" s="13" t="str">
        <f ca="1">[1]polls!$H578</f>
        <v/>
      </c>
      <c r="D578" s="4" t="e">
        <f ca="1">MONTH([1]polls!$F578)&amp;"/"&amp;DAY([1]polls!$F578)&amp;" - "&amp;MONTH([1]polls!$G578)&amp;"/"&amp;DAY([1]polls!G578)</f>
        <v>#VALUE!</v>
      </c>
      <c r="E578" s="13" t="str">
        <f ca="1">[1]polls!I578</f>
        <v/>
      </c>
      <c r="F578" s="13" t="str">
        <f ca="1">[1]polls!J578</f>
        <v/>
      </c>
      <c r="G578" t="str">
        <f ca="1">[1]polls!$BF578</f>
        <v/>
      </c>
      <c r="H578" t="str">
        <f ca="1">[1]polls!$BG578</f>
        <v/>
      </c>
      <c r="I578" t="str">
        <f ca="1">[1]polls!$BJ578</f>
        <v>-</v>
      </c>
    </row>
    <row r="579" spans="1:9">
      <c r="A579" t="str">
        <f ca="1">[1]polls!$E579</f>
        <v/>
      </c>
      <c r="B579" t="str">
        <f ca="1">[1]polls!$C579</f>
        <v/>
      </c>
      <c r="C579" s="13" t="str">
        <f ca="1">[1]polls!$H579</f>
        <v/>
      </c>
      <c r="D579" s="4" t="e">
        <f ca="1">MONTH([1]polls!$F579)&amp;"/"&amp;DAY([1]polls!$F579)&amp;" - "&amp;MONTH([1]polls!$G579)&amp;"/"&amp;DAY([1]polls!G579)</f>
        <v>#VALUE!</v>
      </c>
      <c r="E579" s="13" t="str">
        <f ca="1">[1]polls!I579</f>
        <v/>
      </c>
      <c r="F579" s="13" t="str">
        <f ca="1">[1]polls!J579</f>
        <v/>
      </c>
      <c r="G579" t="str">
        <f ca="1">[1]polls!$BF579</f>
        <v/>
      </c>
      <c r="H579" t="str">
        <f ca="1">[1]polls!$BG579</f>
        <v/>
      </c>
      <c r="I579" t="str">
        <f ca="1">[1]polls!$BJ579</f>
        <v>-</v>
      </c>
    </row>
    <row r="580" spans="1:9">
      <c r="A580" t="str">
        <f ca="1">[1]polls!$E580</f>
        <v/>
      </c>
      <c r="B580" t="str">
        <f ca="1">[1]polls!$C580</f>
        <v/>
      </c>
      <c r="C580" s="13" t="str">
        <f ca="1">[1]polls!$H580</f>
        <v/>
      </c>
      <c r="D580" s="4" t="e">
        <f ca="1">MONTH([1]polls!$F580)&amp;"/"&amp;DAY([1]polls!$F580)&amp;" - "&amp;MONTH([1]polls!$G580)&amp;"/"&amp;DAY([1]polls!G580)</f>
        <v>#VALUE!</v>
      </c>
      <c r="E580" s="13" t="str">
        <f ca="1">[1]polls!I580</f>
        <v/>
      </c>
      <c r="F580" s="13" t="str">
        <f ca="1">[1]polls!J580</f>
        <v/>
      </c>
      <c r="G580" t="str">
        <f ca="1">[1]polls!$BF580</f>
        <v/>
      </c>
      <c r="H580" t="str">
        <f ca="1">[1]polls!$BG580</f>
        <v/>
      </c>
      <c r="I580" t="str">
        <f ca="1">[1]polls!$BJ580</f>
        <v>-</v>
      </c>
    </row>
    <row r="581" spans="1:9">
      <c r="A581" t="str">
        <f ca="1">[1]polls!$E581</f>
        <v/>
      </c>
      <c r="B581" t="str">
        <f ca="1">[1]polls!$C581</f>
        <v/>
      </c>
      <c r="C581" s="13" t="str">
        <f ca="1">[1]polls!$H581</f>
        <v/>
      </c>
      <c r="D581" s="4" t="e">
        <f ca="1">MONTH([1]polls!$F581)&amp;"/"&amp;DAY([1]polls!$F581)&amp;" - "&amp;MONTH([1]polls!$G581)&amp;"/"&amp;DAY([1]polls!G581)</f>
        <v>#VALUE!</v>
      </c>
      <c r="E581" s="13" t="str">
        <f ca="1">[1]polls!I581</f>
        <v/>
      </c>
      <c r="F581" s="13" t="str">
        <f ca="1">[1]polls!J581</f>
        <v/>
      </c>
      <c r="G581" t="str">
        <f ca="1">[1]polls!$BF581</f>
        <v/>
      </c>
      <c r="H581" t="str">
        <f ca="1">[1]polls!$BG581</f>
        <v/>
      </c>
      <c r="I581" t="str">
        <f ca="1">[1]polls!$BJ581</f>
        <v>-</v>
      </c>
    </row>
    <row r="582" spans="1:9">
      <c r="A582" t="str">
        <f ca="1">[1]polls!$E582</f>
        <v/>
      </c>
      <c r="B582" t="str">
        <f ca="1">[1]polls!$C582</f>
        <v/>
      </c>
      <c r="C582" s="13" t="str">
        <f ca="1">[1]polls!$H582</f>
        <v/>
      </c>
      <c r="D582" s="4" t="e">
        <f ca="1">MONTH([1]polls!$F582)&amp;"/"&amp;DAY([1]polls!$F582)&amp;" - "&amp;MONTH([1]polls!$G582)&amp;"/"&amp;DAY([1]polls!G582)</f>
        <v>#VALUE!</v>
      </c>
      <c r="E582" s="13" t="str">
        <f ca="1">[1]polls!I582</f>
        <v/>
      </c>
      <c r="F582" s="13" t="str">
        <f ca="1">[1]polls!J582</f>
        <v/>
      </c>
      <c r="G582" t="str">
        <f ca="1">[1]polls!$BF582</f>
        <v/>
      </c>
      <c r="H582" t="str">
        <f ca="1">[1]polls!$BG582</f>
        <v/>
      </c>
      <c r="I582" t="str">
        <f ca="1">[1]polls!$BJ582</f>
        <v>-</v>
      </c>
    </row>
    <row r="583" spans="1:9">
      <c r="A583" t="str">
        <f ca="1">[1]polls!$E583</f>
        <v/>
      </c>
      <c r="B583" t="str">
        <f ca="1">[1]polls!$C583</f>
        <v/>
      </c>
      <c r="C583" s="13" t="str">
        <f ca="1">[1]polls!$H583</f>
        <v/>
      </c>
      <c r="D583" s="4" t="e">
        <f ca="1">MONTH([1]polls!$F583)&amp;"/"&amp;DAY([1]polls!$F583)&amp;" - "&amp;MONTH([1]polls!$G583)&amp;"/"&amp;DAY([1]polls!G583)</f>
        <v>#VALUE!</v>
      </c>
      <c r="E583" s="13" t="str">
        <f ca="1">[1]polls!I583</f>
        <v/>
      </c>
      <c r="F583" s="13" t="str">
        <f ca="1">[1]polls!J583</f>
        <v/>
      </c>
      <c r="G583" t="str">
        <f ca="1">[1]polls!$BF583</f>
        <v/>
      </c>
      <c r="H583" t="str">
        <f ca="1">[1]polls!$BG583</f>
        <v/>
      </c>
      <c r="I583" t="str">
        <f ca="1">[1]polls!$BJ583</f>
        <v>-</v>
      </c>
    </row>
    <row r="584" spans="1:9">
      <c r="A584" t="str">
        <f ca="1">[1]polls!$E584</f>
        <v/>
      </c>
      <c r="B584" t="str">
        <f ca="1">[1]polls!$C584</f>
        <v/>
      </c>
      <c r="C584" s="13" t="str">
        <f ca="1">[1]polls!$H584</f>
        <v/>
      </c>
      <c r="D584" s="4" t="e">
        <f ca="1">MONTH([1]polls!$F584)&amp;"/"&amp;DAY([1]polls!$F584)&amp;" - "&amp;MONTH([1]polls!$G584)&amp;"/"&amp;DAY([1]polls!G584)</f>
        <v>#VALUE!</v>
      </c>
      <c r="E584" s="13" t="str">
        <f ca="1">[1]polls!I584</f>
        <v/>
      </c>
      <c r="F584" s="13" t="str">
        <f ca="1">[1]polls!J584</f>
        <v/>
      </c>
      <c r="G584" t="str">
        <f ca="1">[1]polls!$BF584</f>
        <v/>
      </c>
      <c r="H584" t="str">
        <f ca="1">[1]polls!$BG584</f>
        <v/>
      </c>
      <c r="I584" t="str">
        <f ca="1">[1]polls!$BJ584</f>
        <v>-</v>
      </c>
    </row>
    <row r="585" spans="1:9">
      <c r="A585" t="str">
        <f ca="1">[1]polls!$E585</f>
        <v/>
      </c>
      <c r="B585" t="str">
        <f ca="1">[1]polls!$C585</f>
        <v/>
      </c>
      <c r="C585" s="13" t="str">
        <f ca="1">[1]polls!$H585</f>
        <v/>
      </c>
      <c r="D585" s="4" t="e">
        <f ca="1">MONTH([1]polls!$F585)&amp;"/"&amp;DAY([1]polls!$F585)&amp;" - "&amp;MONTH([1]polls!$G585)&amp;"/"&amp;DAY([1]polls!G585)</f>
        <v>#VALUE!</v>
      </c>
      <c r="E585" s="13" t="str">
        <f ca="1">[1]polls!I585</f>
        <v/>
      </c>
      <c r="F585" s="13" t="str">
        <f ca="1">[1]polls!J585</f>
        <v/>
      </c>
      <c r="G585" t="str">
        <f ca="1">[1]polls!$BF585</f>
        <v/>
      </c>
      <c r="H585" t="str">
        <f ca="1">[1]polls!$BG585</f>
        <v/>
      </c>
      <c r="I585" t="str">
        <f ca="1">[1]polls!$BJ585</f>
        <v>-</v>
      </c>
    </row>
    <row r="586" spans="1:9">
      <c r="A586" t="str">
        <f ca="1">[1]polls!$E586</f>
        <v/>
      </c>
      <c r="B586" t="str">
        <f ca="1">[1]polls!$C586</f>
        <v/>
      </c>
      <c r="C586" s="13" t="str">
        <f ca="1">[1]polls!$H586</f>
        <v/>
      </c>
      <c r="D586" s="4" t="e">
        <f ca="1">MONTH([1]polls!$F586)&amp;"/"&amp;DAY([1]polls!$F586)&amp;" - "&amp;MONTH([1]polls!$G586)&amp;"/"&amp;DAY([1]polls!G586)</f>
        <v>#VALUE!</v>
      </c>
      <c r="E586" s="13" t="str">
        <f ca="1">[1]polls!I586</f>
        <v/>
      </c>
      <c r="F586" s="13" t="str">
        <f ca="1">[1]polls!J586</f>
        <v/>
      </c>
      <c r="G586" t="str">
        <f ca="1">[1]polls!$BF586</f>
        <v/>
      </c>
      <c r="H586" t="str">
        <f ca="1">[1]polls!$BG586</f>
        <v/>
      </c>
      <c r="I586" t="str">
        <f ca="1">[1]polls!$BJ586</f>
        <v>-</v>
      </c>
    </row>
    <row r="587" spans="1:9">
      <c r="A587" t="str">
        <f ca="1">[1]polls!$E587</f>
        <v/>
      </c>
      <c r="B587" t="str">
        <f ca="1">[1]polls!$C587</f>
        <v/>
      </c>
      <c r="C587" s="13" t="str">
        <f ca="1">[1]polls!$H587</f>
        <v/>
      </c>
      <c r="D587" s="4" t="e">
        <f ca="1">MONTH([1]polls!$F587)&amp;"/"&amp;DAY([1]polls!$F587)&amp;" - "&amp;MONTH([1]polls!$G587)&amp;"/"&amp;DAY([1]polls!G587)</f>
        <v>#VALUE!</v>
      </c>
      <c r="E587" s="13" t="str">
        <f ca="1">[1]polls!I587</f>
        <v/>
      </c>
      <c r="F587" s="13" t="str">
        <f ca="1">[1]polls!J587</f>
        <v/>
      </c>
      <c r="G587" t="str">
        <f ca="1">[1]polls!$BF587</f>
        <v/>
      </c>
      <c r="H587" t="str">
        <f ca="1">[1]polls!$BG587</f>
        <v/>
      </c>
      <c r="I587" t="str">
        <f ca="1">[1]polls!$BJ587</f>
        <v>-</v>
      </c>
    </row>
    <row r="588" spans="1:9">
      <c r="A588" t="str">
        <f ca="1">[1]polls!$E588</f>
        <v/>
      </c>
      <c r="B588" t="str">
        <f ca="1">[1]polls!$C588</f>
        <v/>
      </c>
      <c r="C588" s="13" t="str">
        <f ca="1">[1]polls!$H588</f>
        <v/>
      </c>
      <c r="D588" s="4" t="e">
        <f ca="1">MONTH([1]polls!$F588)&amp;"/"&amp;DAY([1]polls!$F588)&amp;" - "&amp;MONTH([1]polls!$G588)&amp;"/"&amp;DAY([1]polls!G588)</f>
        <v>#VALUE!</v>
      </c>
      <c r="E588" s="13" t="str">
        <f ca="1">[1]polls!I588</f>
        <v/>
      </c>
      <c r="F588" s="13" t="str">
        <f ca="1">[1]polls!J588</f>
        <v/>
      </c>
      <c r="G588" t="str">
        <f ca="1">[1]polls!$BF588</f>
        <v/>
      </c>
      <c r="H588" t="str">
        <f ca="1">[1]polls!$BG588</f>
        <v/>
      </c>
      <c r="I588" t="str">
        <f ca="1">[1]polls!$BJ588</f>
        <v>-</v>
      </c>
    </row>
    <row r="589" spans="1:9">
      <c r="A589" t="str">
        <f ca="1">[1]polls!$E589</f>
        <v/>
      </c>
      <c r="B589" t="str">
        <f ca="1">[1]polls!$C589</f>
        <v/>
      </c>
      <c r="C589" s="13" t="str">
        <f ca="1">[1]polls!$H589</f>
        <v/>
      </c>
      <c r="D589" s="4" t="e">
        <f ca="1">MONTH([1]polls!$F589)&amp;"/"&amp;DAY([1]polls!$F589)&amp;" - "&amp;MONTH([1]polls!$G589)&amp;"/"&amp;DAY([1]polls!G589)</f>
        <v>#VALUE!</v>
      </c>
      <c r="E589" s="13" t="str">
        <f ca="1">[1]polls!I589</f>
        <v/>
      </c>
      <c r="F589" s="13" t="str">
        <f ca="1">[1]polls!J589</f>
        <v/>
      </c>
      <c r="G589" t="str">
        <f ca="1">[1]polls!$BF589</f>
        <v/>
      </c>
      <c r="H589" t="str">
        <f ca="1">[1]polls!$BG589</f>
        <v/>
      </c>
      <c r="I589" t="str">
        <f ca="1">[1]polls!$BJ589</f>
        <v>-</v>
      </c>
    </row>
    <row r="590" spans="1:9">
      <c r="A590" t="str">
        <f ca="1">[1]polls!$E590</f>
        <v/>
      </c>
      <c r="B590" t="str">
        <f ca="1">[1]polls!$C590</f>
        <v/>
      </c>
      <c r="C590" s="13" t="str">
        <f ca="1">[1]polls!$H590</f>
        <v/>
      </c>
      <c r="D590" s="4" t="e">
        <f ca="1">MONTH([1]polls!$F590)&amp;"/"&amp;DAY([1]polls!$F590)&amp;" - "&amp;MONTH([1]polls!$G590)&amp;"/"&amp;DAY([1]polls!G590)</f>
        <v>#VALUE!</v>
      </c>
      <c r="E590" s="13" t="str">
        <f ca="1">[1]polls!I590</f>
        <v/>
      </c>
      <c r="F590" s="13" t="str">
        <f ca="1">[1]polls!J590</f>
        <v/>
      </c>
      <c r="G590" t="str">
        <f ca="1">[1]polls!$BF590</f>
        <v/>
      </c>
      <c r="H590" t="str">
        <f ca="1">[1]polls!$BG590</f>
        <v/>
      </c>
      <c r="I590" t="str">
        <f ca="1">[1]polls!$BJ590</f>
        <v>-</v>
      </c>
    </row>
    <row r="591" spans="1:9">
      <c r="A591" t="str">
        <f ca="1">[1]polls!$E591</f>
        <v/>
      </c>
      <c r="B591" t="str">
        <f ca="1">[1]polls!$C591</f>
        <v/>
      </c>
      <c r="C591" s="13" t="str">
        <f ca="1">[1]polls!$H591</f>
        <v/>
      </c>
      <c r="D591" s="4" t="e">
        <f ca="1">MONTH([1]polls!$F591)&amp;"/"&amp;DAY([1]polls!$F591)&amp;" - "&amp;MONTH([1]polls!$G591)&amp;"/"&amp;DAY([1]polls!G591)</f>
        <v>#VALUE!</v>
      </c>
      <c r="E591" s="13" t="str">
        <f ca="1">[1]polls!I591</f>
        <v/>
      </c>
      <c r="F591" s="13" t="str">
        <f ca="1">[1]polls!J591</f>
        <v/>
      </c>
      <c r="G591" t="str">
        <f ca="1">[1]polls!$BF591</f>
        <v/>
      </c>
      <c r="H591" t="str">
        <f ca="1">[1]polls!$BG591</f>
        <v/>
      </c>
      <c r="I591" t="str">
        <f ca="1">[1]polls!$BJ591</f>
        <v>-</v>
      </c>
    </row>
    <row r="592" spans="1:9">
      <c r="A592" t="str">
        <f ca="1">[1]polls!$E592</f>
        <v/>
      </c>
      <c r="B592" t="str">
        <f ca="1">[1]polls!$C592</f>
        <v/>
      </c>
      <c r="C592" s="13" t="str">
        <f ca="1">[1]polls!$H592</f>
        <v/>
      </c>
      <c r="D592" s="4" t="e">
        <f ca="1">MONTH([1]polls!$F592)&amp;"/"&amp;DAY([1]polls!$F592)&amp;" - "&amp;MONTH([1]polls!$G592)&amp;"/"&amp;DAY([1]polls!G592)</f>
        <v>#VALUE!</v>
      </c>
      <c r="E592" s="13" t="str">
        <f ca="1">[1]polls!I592</f>
        <v/>
      </c>
      <c r="F592" s="13" t="str">
        <f ca="1">[1]polls!J592</f>
        <v/>
      </c>
      <c r="G592" t="str">
        <f ca="1">[1]polls!$BF592</f>
        <v/>
      </c>
      <c r="H592" t="str">
        <f ca="1">[1]polls!$BG592</f>
        <v/>
      </c>
      <c r="I592" t="str">
        <f ca="1">[1]polls!$BJ592</f>
        <v>-</v>
      </c>
    </row>
    <row r="593" spans="1:9">
      <c r="A593" t="str">
        <f ca="1">[1]polls!$E593</f>
        <v/>
      </c>
      <c r="B593" t="str">
        <f ca="1">[1]polls!$C593</f>
        <v/>
      </c>
      <c r="C593" s="13" t="str">
        <f ca="1">[1]polls!$H593</f>
        <v/>
      </c>
      <c r="D593" s="4" t="e">
        <f ca="1">MONTH([1]polls!$F593)&amp;"/"&amp;DAY([1]polls!$F593)&amp;" - "&amp;MONTH([1]polls!$G593)&amp;"/"&amp;DAY([1]polls!G593)</f>
        <v>#VALUE!</v>
      </c>
      <c r="E593" s="13" t="str">
        <f ca="1">[1]polls!I593</f>
        <v/>
      </c>
      <c r="F593" s="13" t="str">
        <f ca="1">[1]polls!J593</f>
        <v/>
      </c>
      <c r="G593" t="str">
        <f ca="1">[1]polls!$BF593</f>
        <v/>
      </c>
      <c r="H593" t="str">
        <f ca="1">[1]polls!$BG593</f>
        <v/>
      </c>
      <c r="I593" t="str">
        <f ca="1">[1]polls!$BJ593</f>
        <v>-</v>
      </c>
    </row>
    <row r="594" spans="1:9">
      <c r="A594" t="str">
        <f ca="1">[1]polls!$E594</f>
        <v/>
      </c>
      <c r="B594" t="str">
        <f ca="1">[1]polls!$C594</f>
        <v/>
      </c>
      <c r="C594" s="13" t="str">
        <f ca="1">[1]polls!$H594</f>
        <v/>
      </c>
      <c r="D594" s="4" t="e">
        <f ca="1">MONTH([1]polls!$F594)&amp;"/"&amp;DAY([1]polls!$F594)&amp;" - "&amp;MONTH([1]polls!$G594)&amp;"/"&amp;DAY([1]polls!G594)</f>
        <v>#VALUE!</v>
      </c>
      <c r="E594" s="13" t="str">
        <f ca="1">[1]polls!I594</f>
        <v/>
      </c>
      <c r="F594" s="13" t="str">
        <f ca="1">[1]polls!J594</f>
        <v/>
      </c>
      <c r="G594" t="str">
        <f ca="1">[1]polls!$BF594</f>
        <v/>
      </c>
      <c r="H594" t="str">
        <f ca="1">[1]polls!$BG594</f>
        <v/>
      </c>
      <c r="I594" t="str">
        <f ca="1">[1]polls!$BJ594</f>
        <v>-</v>
      </c>
    </row>
    <row r="595" spans="1:9">
      <c r="A595" t="str">
        <f ca="1">[1]polls!$E595</f>
        <v/>
      </c>
      <c r="B595" t="str">
        <f ca="1">[1]polls!$C595</f>
        <v/>
      </c>
      <c r="C595" s="13" t="str">
        <f ca="1">[1]polls!$H595</f>
        <v/>
      </c>
      <c r="D595" s="4" t="e">
        <f ca="1">MONTH([1]polls!$F595)&amp;"/"&amp;DAY([1]polls!$F595)&amp;" - "&amp;MONTH([1]polls!$G595)&amp;"/"&amp;DAY([1]polls!G595)</f>
        <v>#VALUE!</v>
      </c>
      <c r="E595" s="13" t="str">
        <f ca="1">[1]polls!I595</f>
        <v/>
      </c>
      <c r="F595" s="13" t="str">
        <f ca="1">[1]polls!J595</f>
        <v/>
      </c>
      <c r="G595" t="str">
        <f ca="1">[1]polls!$BF595</f>
        <v/>
      </c>
      <c r="H595" t="str">
        <f ca="1">[1]polls!$BG595</f>
        <v/>
      </c>
      <c r="I595" t="str">
        <f ca="1">[1]polls!$BJ595</f>
        <v>-</v>
      </c>
    </row>
    <row r="596" spans="1:9">
      <c r="A596" t="str">
        <f ca="1">[1]polls!$E596</f>
        <v/>
      </c>
      <c r="B596" t="str">
        <f ca="1">[1]polls!$C596</f>
        <v/>
      </c>
      <c r="C596" s="13" t="str">
        <f ca="1">[1]polls!$H596</f>
        <v/>
      </c>
      <c r="D596" s="4" t="e">
        <f ca="1">MONTH([1]polls!$F596)&amp;"/"&amp;DAY([1]polls!$F596)&amp;" - "&amp;MONTH([1]polls!$G596)&amp;"/"&amp;DAY([1]polls!G596)</f>
        <v>#VALUE!</v>
      </c>
      <c r="E596" s="13" t="str">
        <f ca="1">[1]polls!I596</f>
        <v/>
      </c>
      <c r="F596" s="13" t="str">
        <f ca="1">[1]polls!J596</f>
        <v/>
      </c>
      <c r="G596" t="str">
        <f ca="1">[1]polls!$BF596</f>
        <v/>
      </c>
      <c r="H596" t="str">
        <f ca="1">[1]polls!$BG596</f>
        <v/>
      </c>
      <c r="I596" t="str">
        <f ca="1">[1]polls!$BJ596</f>
        <v>-</v>
      </c>
    </row>
    <row r="597" spans="1:9">
      <c r="A597" t="str">
        <f ca="1">[1]polls!$E597</f>
        <v/>
      </c>
      <c r="B597" t="str">
        <f ca="1">[1]polls!$C597</f>
        <v/>
      </c>
      <c r="C597" s="13" t="str">
        <f ca="1">[1]polls!$H597</f>
        <v/>
      </c>
      <c r="D597" s="4" t="e">
        <f ca="1">MONTH([1]polls!$F597)&amp;"/"&amp;DAY([1]polls!$F597)&amp;" - "&amp;MONTH([1]polls!$G597)&amp;"/"&amp;DAY([1]polls!G597)</f>
        <v>#VALUE!</v>
      </c>
      <c r="E597" s="13" t="str">
        <f ca="1">[1]polls!I597</f>
        <v/>
      </c>
      <c r="F597" s="13" t="str">
        <f ca="1">[1]polls!J597</f>
        <v/>
      </c>
      <c r="G597" t="str">
        <f ca="1">[1]polls!$BF597</f>
        <v/>
      </c>
      <c r="H597" t="str">
        <f ca="1">[1]polls!$BG597</f>
        <v/>
      </c>
      <c r="I597" t="str">
        <f ca="1">[1]polls!$BJ597</f>
        <v>-</v>
      </c>
    </row>
    <row r="598" spans="1:9">
      <c r="A598" t="str">
        <f ca="1">[1]polls!$E598</f>
        <v/>
      </c>
      <c r="B598" t="str">
        <f ca="1">[1]polls!$C598</f>
        <v/>
      </c>
      <c r="C598" s="13" t="str">
        <f ca="1">[1]polls!$H598</f>
        <v/>
      </c>
      <c r="D598" s="4" t="e">
        <f ca="1">MONTH([1]polls!$F598)&amp;"/"&amp;DAY([1]polls!$F598)&amp;" - "&amp;MONTH([1]polls!$G598)&amp;"/"&amp;DAY([1]polls!G598)</f>
        <v>#VALUE!</v>
      </c>
      <c r="E598" s="13" t="str">
        <f ca="1">[1]polls!I598</f>
        <v/>
      </c>
      <c r="F598" s="13" t="str">
        <f ca="1">[1]polls!J598</f>
        <v/>
      </c>
      <c r="G598" t="str">
        <f ca="1">[1]polls!$BF598</f>
        <v/>
      </c>
      <c r="H598" t="str">
        <f ca="1">[1]polls!$BG598</f>
        <v/>
      </c>
      <c r="I598" t="str">
        <f ca="1">[1]polls!$BJ598</f>
        <v>-</v>
      </c>
    </row>
    <row r="599" spans="1:9">
      <c r="A599" t="str">
        <f ca="1">[1]polls!$E599</f>
        <v/>
      </c>
      <c r="B599" t="str">
        <f ca="1">[1]polls!$C599</f>
        <v/>
      </c>
      <c r="C599" s="13" t="str">
        <f ca="1">[1]polls!$H599</f>
        <v/>
      </c>
      <c r="D599" s="4" t="e">
        <f ca="1">MONTH([1]polls!$F599)&amp;"/"&amp;DAY([1]polls!$F599)&amp;" - "&amp;MONTH([1]polls!$G599)&amp;"/"&amp;DAY([1]polls!G599)</f>
        <v>#VALUE!</v>
      </c>
      <c r="E599" s="13" t="str">
        <f ca="1">[1]polls!I599</f>
        <v/>
      </c>
      <c r="F599" s="13" t="str">
        <f ca="1">[1]polls!J599</f>
        <v/>
      </c>
      <c r="G599" t="str">
        <f ca="1">[1]polls!$BF599</f>
        <v/>
      </c>
      <c r="H599" t="str">
        <f ca="1">[1]polls!$BG599</f>
        <v/>
      </c>
      <c r="I599" t="str">
        <f ca="1">[1]polls!$BJ599</f>
        <v>-</v>
      </c>
    </row>
    <row r="600" spans="1:9">
      <c r="A600" t="str">
        <f ca="1">[1]polls!$E600</f>
        <v/>
      </c>
      <c r="B600" t="str">
        <f ca="1">[1]polls!$C600</f>
        <v/>
      </c>
      <c r="C600" s="13" t="str">
        <f ca="1">[1]polls!$H600</f>
        <v/>
      </c>
      <c r="D600" s="4" t="e">
        <f ca="1">MONTH([1]polls!$F600)&amp;"/"&amp;DAY([1]polls!$F600)&amp;" - "&amp;MONTH([1]polls!$G600)&amp;"/"&amp;DAY([1]polls!G600)</f>
        <v>#VALUE!</v>
      </c>
      <c r="E600" s="13" t="str">
        <f ca="1">[1]polls!I600</f>
        <v/>
      </c>
      <c r="F600" s="13" t="str">
        <f ca="1">[1]polls!J600</f>
        <v/>
      </c>
      <c r="G600" t="str">
        <f ca="1">[1]polls!$BF600</f>
        <v/>
      </c>
      <c r="H600" t="str">
        <f ca="1">[1]polls!$BG600</f>
        <v/>
      </c>
      <c r="I600" t="str">
        <f ca="1">[1]polls!$BJ600</f>
        <v>-</v>
      </c>
    </row>
    <row r="601" spans="1:9">
      <c r="A601" t="str">
        <f ca="1">[1]polls!$E601</f>
        <v/>
      </c>
      <c r="B601" t="str">
        <f ca="1">[1]polls!$C601</f>
        <v/>
      </c>
      <c r="C601" s="13" t="str">
        <f ca="1">[1]polls!$H601</f>
        <v/>
      </c>
      <c r="D601" s="4" t="e">
        <f ca="1">MONTH([1]polls!$F601)&amp;"/"&amp;DAY([1]polls!$F601)&amp;" - "&amp;MONTH([1]polls!$G601)&amp;"/"&amp;DAY([1]polls!G601)</f>
        <v>#VALUE!</v>
      </c>
      <c r="E601" s="13" t="str">
        <f ca="1">[1]polls!I601</f>
        <v/>
      </c>
      <c r="F601" s="13" t="str">
        <f ca="1">[1]polls!J601</f>
        <v/>
      </c>
      <c r="G601" t="str">
        <f ca="1">[1]polls!$BF601</f>
        <v/>
      </c>
      <c r="H601" t="str">
        <f ca="1">[1]polls!$BG601</f>
        <v/>
      </c>
      <c r="I601" t="str">
        <f ca="1">[1]polls!$BJ601</f>
        <v>-</v>
      </c>
    </row>
    <row r="602" spans="1:9">
      <c r="A602" t="str">
        <f ca="1">[1]polls!$E602</f>
        <v/>
      </c>
      <c r="B602" t="str">
        <f ca="1">[1]polls!$C602</f>
        <v/>
      </c>
      <c r="C602" s="13" t="str">
        <f ca="1">[1]polls!$H602</f>
        <v/>
      </c>
      <c r="D602" s="4" t="e">
        <f ca="1">MONTH([1]polls!$F602)&amp;"/"&amp;DAY([1]polls!$F602)&amp;" - "&amp;MONTH([1]polls!$G602)&amp;"/"&amp;DAY([1]polls!G602)</f>
        <v>#VALUE!</v>
      </c>
      <c r="E602" s="13" t="str">
        <f ca="1">[1]polls!I602</f>
        <v/>
      </c>
      <c r="F602" s="13" t="str">
        <f ca="1">[1]polls!J602</f>
        <v/>
      </c>
      <c r="G602" t="str">
        <f ca="1">[1]polls!$BF602</f>
        <v/>
      </c>
      <c r="H602" t="str">
        <f ca="1">[1]polls!$BG602</f>
        <v/>
      </c>
      <c r="I602" t="str">
        <f ca="1">[1]polls!$BJ602</f>
        <v>-</v>
      </c>
    </row>
    <row r="603" spans="1:9">
      <c r="A603" t="str">
        <f ca="1">[1]polls!$E603</f>
        <v/>
      </c>
      <c r="B603" t="str">
        <f ca="1">[1]polls!$C603</f>
        <v/>
      </c>
      <c r="C603" s="13" t="str">
        <f ca="1">[1]polls!$H603</f>
        <v/>
      </c>
      <c r="D603" s="4" t="e">
        <f ca="1">MONTH([1]polls!$F603)&amp;"/"&amp;DAY([1]polls!$F603)&amp;" - "&amp;MONTH([1]polls!$G603)&amp;"/"&amp;DAY([1]polls!G603)</f>
        <v>#VALUE!</v>
      </c>
      <c r="E603" s="13" t="str">
        <f ca="1">[1]polls!I603</f>
        <v/>
      </c>
      <c r="F603" s="13" t="str">
        <f ca="1">[1]polls!J603</f>
        <v/>
      </c>
      <c r="G603" t="str">
        <f ca="1">[1]polls!$BF603</f>
        <v/>
      </c>
      <c r="H603" t="str">
        <f ca="1">[1]polls!$BG603</f>
        <v/>
      </c>
      <c r="I603" t="str">
        <f ca="1">[1]polls!$BJ603</f>
        <v>-</v>
      </c>
    </row>
    <row r="604" spans="1:9">
      <c r="A604" t="str">
        <f ca="1">[1]polls!$E604</f>
        <v/>
      </c>
      <c r="B604" t="str">
        <f ca="1">[1]polls!$C604</f>
        <v/>
      </c>
      <c r="C604" s="13" t="str">
        <f ca="1">[1]polls!$H604</f>
        <v/>
      </c>
      <c r="D604" s="4" t="e">
        <f ca="1">MONTH([1]polls!$F604)&amp;"/"&amp;DAY([1]polls!$F604)&amp;" - "&amp;MONTH([1]polls!$G604)&amp;"/"&amp;DAY([1]polls!G604)</f>
        <v>#VALUE!</v>
      </c>
      <c r="E604" s="13" t="str">
        <f ca="1">[1]polls!I604</f>
        <v/>
      </c>
      <c r="F604" s="13" t="str">
        <f ca="1">[1]polls!J604</f>
        <v/>
      </c>
      <c r="G604" t="str">
        <f ca="1">[1]polls!$BF604</f>
        <v/>
      </c>
      <c r="H604" t="str">
        <f ca="1">[1]polls!$BG604</f>
        <v/>
      </c>
      <c r="I604" t="str">
        <f ca="1">[1]polls!$BJ604</f>
        <v>-</v>
      </c>
    </row>
    <row r="605" spans="1:9">
      <c r="A605" t="str">
        <f ca="1">[1]polls!$E605</f>
        <v/>
      </c>
      <c r="B605" t="str">
        <f ca="1">[1]polls!$C605</f>
        <v/>
      </c>
      <c r="C605" s="13" t="str">
        <f ca="1">[1]polls!$H605</f>
        <v/>
      </c>
      <c r="D605" s="4" t="e">
        <f ca="1">MONTH([1]polls!$F605)&amp;"/"&amp;DAY([1]polls!$F605)&amp;" - "&amp;MONTH([1]polls!$G605)&amp;"/"&amp;DAY([1]polls!G605)</f>
        <v>#VALUE!</v>
      </c>
      <c r="E605" s="13" t="str">
        <f ca="1">[1]polls!I605</f>
        <v/>
      </c>
      <c r="F605" s="13" t="str">
        <f ca="1">[1]polls!J605</f>
        <v/>
      </c>
      <c r="G605" t="str">
        <f ca="1">[1]polls!$BF605</f>
        <v/>
      </c>
      <c r="H605" t="str">
        <f ca="1">[1]polls!$BG605</f>
        <v/>
      </c>
      <c r="I605" t="str">
        <f ca="1">[1]polls!$BJ605</f>
        <v>-</v>
      </c>
    </row>
    <row r="606" spans="1:9">
      <c r="A606" t="str">
        <f ca="1">[1]polls!$E606</f>
        <v/>
      </c>
      <c r="B606" t="str">
        <f ca="1">[1]polls!$C606</f>
        <v/>
      </c>
      <c r="C606" s="13" t="str">
        <f ca="1">[1]polls!$H606</f>
        <v/>
      </c>
      <c r="D606" s="4" t="e">
        <f ca="1">MONTH([1]polls!$F606)&amp;"/"&amp;DAY([1]polls!$F606)&amp;" - "&amp;MONTH([1]polls!$G606)&amp;"/"&amp;DAY([1]polls!G606)</f>
        <v>#VALUE!</v>
      </c>
      <c r="E606" s="13" t="str">
        <f ca="1">[1]polls!I606</f>
        <v/>
      </c>
      <c r="F606" s="13" t="str">
        <f ca="1">[1]polls!J606</f>
        <v/>
      </c>
      <c r="G606" t="str">
        <f ca="1">[1]polls!$BF606</f>
        <v/>
      </c>
      <c r="H606" t="str">
        <f ca="1">[1]polls!$BG606</f>
        <v/>
      </c>
      <c r="I606" t="str">
        <f ca="1">[1]polls!$BJ606</f>
        <v>-</v>
      </c>
    </row>
    <row r="607" spans="1:9">
      <c r="A607" t="str">
        <f ca="1">[1]polls!$E607</f>
        <v/>
      </c>
      <c r="B607" t="str">
        <f ca="1">[1]polls!$C607</f>
        <v/>
      </c>
      <c r="C607" s="13" t="str">
        <f ca="1">[1]polls!$H607</f>
        <v/>
      </c>
      <c r="D607" s="4" t="e">
        <f ca="1">MONTH([1]polls!$F607)&amp;"/"&amp;DAY([1]polls!$F607)&amp;" - "&amp;MONTH([1]polls!$G607)&amp;"/"&amp;DAY([1]polls!G607)</f>
        <v>#VALUE!</v>
      </c>
      <c r="E607" s="13" t="str">
        <f ca="1">[1]polls!I607</f>
        <v/>
      </c>
      <c r="F607" s="13" t="str">
        <f ca="1">[1]polls!J607</f>
        <v/>
      </c>
      <c r="G607" t="str">
        <f ca="1">[1]polls!$BF607</f>
        <v/>
      </c>
      <c r="H607" t="str">
        <f ca="1">[1]polls!$BG607</f>
        <v/>
      </c>
      <c r="I607" t="str">
        <f ca="1">[1]polls!$BJ607</f>
        <v>-</v>
      </c>
    </row>
    <row r="608" spans="1:9">
      <c r="A608" t="str">
        <f ca="1">[1]polls!$E608</f>
        <v/>
      </c>
      <c r="B608" t="str">
        <f ca="1">[1]polls!$C608</f>
        <v/>
      </c>
      <c r="C608" s="13" t="str">
        <f ca="1">[1]polls!$H608</f>
        <v/>
      </c>
      <c r="D608" s="4" t="e">
        <f ca="1">MONTH([1]polls!$F608)&amp;"/"&amp;DAY([1]polls!$F608)&amp;" - "&amp;MONTH([1]polls!$G608)&amp;"/"&amp;DAY([1]polls!G608)</f>
        <v>#VALUE!</v>
      </c>
      <c r="E608" s="13" t="str">
        <f ca="1">[1]polls!I608</f>
        <v/>
      </c>
      <c r="F608" s="13" t="str">
        <f ca="1">[1]polls!J608</f>
        <v/>
      </c>
      <c r="G608" t="str">
        <f ca="1">[1]polls!$BF608</f>
        <v/>
      </c>
      <c r="H608" t="str">
        <f ca="1">[1]polls!$BG608</f>
        <v/>
      </c>
      <c r="I608" t="str">
        <f ca="1">[1]polls!$BJ608</f>
        <v>-</v>
      </c>
    </row>
    <row r="609" spans="1:9">
      <c r="A609" t="str">
        <f ca="1">[1]polls!$E609</f>
        <v/>
      </c>
      <c r="B609" t="str">
        <f ca="1">[1]polls!$C609</f>
        <v/>
      </c>
      <c r="C609" s="13" t="str">
        <f ca="1">[1]polls!$H609</f>
        <v/>
      </c>
      <c r="D609" s="4" t="e">
        <f ca="1">MONTH([1]polls!$F609)&amp;"/"&amp;DAY([1]polls!$F609)&amp;" - "&amp;MONTH([1]polls!$G609)&amp;"/"&amp;DAY([1]polls!G609)</f>
        <v>#VALUE!</v>
      </c>
      <c r="E609" s="13" t="str">
        <f ca="1">[1]polls!I609</f>
        <v/>
      </c>
      <c r="F609" s="13" t="str">
        <f ca="1">[1]polls!J609</f>
        <v/>
      </c>
      <c r="G609" t="str">
        <f ca="1">[1]polls!$BF609</f>
        <v/>
      </c>
      <c r="H609" t="str">
        <f ca="1">[1]polls!$BG609</f>
        <v/>
      </c>
      <c r="I609" t="str">
        <f ca="1">[1]polls!$BJ609</f>
        <v>-</v>
      </c>
    </row>
    <row r="610" spans="1:9">
      <c r="A610" t="str">
        <f ca="1">[1]polls!$E610</f>
        <v/>
      </c>
      <c r="B610" t="str">
        <f ca="1">[1]polls!$C610</f>
        <v/>
      </c>
      <c r="C610" s="13" t="str">
        <f ca="1">[1]polls!$H610</f>
        <v/>
      </c>
      <c r="D610" s="4" t="e">
        <f ca="1">MONTH([1]polls!$F610)&amp;"/"&amp;DAY([1]polls!$F610)&amp;" - "&amp;MONTH([1]polls!$G610)&amp;"/"&amp;DAY([1]polls!G610)</f>
        <v>#VALUE!</v>
      </c>
      <c r="E610" s="13" t="str">
        <f ca="1">[1]polls!I610</f>
        <v/>
      </c>
      <c r="F610" s="13" t="str">
        <f ca="1">[1]polls!J610</f>
        <v/>
      </c>
      <c r="G610" t="str">
        <f ca="1">[1]polls!$BF610</f>
        <v/>
      </c>
      <c r="H610" t="str">
        <f ca="1">[1]polls!$BG610</f>
        <v/>
      </c>
      <c r="I610" t="str">
        <f ca="1">[1]polls!$BJ610</f>
        <v>-</v>
      </c>
    </row>
    <row r="611" spans="1:9">
      <c r="A611" t="str">
        <f ca="1">[1]polls!$E611</f>
        <v/>
      </c>
      <c r="B611" t="str">
        <f ca="1">[1]polls!$C611</f>
        <v/>
      </c>
      <c r="C611" s="13" t="str">
        <f ca="1">[1]polls!$H611</f>
        <v/>
      </c>
      <c r="D611" s="4" t="e">
        <f ca="1">MONTH([1]polls!$F611)&amp;"/"&amp;DAY([1]polls!$F611)&amp;" - "&amp;MONTH([1]polls!$G611)&amp;"/"&amp;DAY([1]polls!G611)</f>
        <v>#VALUE!</v>
      </c>
      <c r="E611" s="13" t="str">
        <f ca="1">[1]polls!I611</f>
        <v/>
      </c>
      <c r="F611" s="13" t="str">
        <f ca="1">[1]polls!J611</f>
        <v/>
      </c>
      <c r="G611" t="str">
        <f ca="1">[1]polls!$BF611</f>
        <v/>
      </c>
      <c r="H611" t="str">
        <f ca="1">[1]polls!$BG611</f>
        <v/>
      </c>
      <c r="I611" t="str">
        <f ca="1">[1]polls!$BJ611</f>
        <v>-</v>
      </c>
    </row>
    <row r="612" spans="1:9">
      <c r="A612" t="str">
        <f ca="1">[1]polls!$E612</f>
        <v/>
      </c>
      <c r="B612" t="str">
        <f ca="1">[1]polls!$C612</f>
        <v/>
      </c>
      <c r="C612" s="13" t="str">
        <f ca="1">[1]polls!$H612</f>
        <v/>
      </c>
      <c r="D612" s="4" t="e">
        <f ca="1">MONTH([1]polls!$F612)&amp;"/"&amp;DAY([1]polls!$F612)&amp;" - "&amp;MONTH([1]polls!$G612)&amp;"/"&amp;DAY([1]polls!G612)</f>
        <v>#VALUE!</v>
      </c>
      <c r="E612" s="13" t="str">
        <f ca="1">[1]polls!I612</f>
        <v/>
      </c>
      <c r="F612" s="13" t="str">
        <f ca="1">[1]polls!J612</f>
        <v/>
      </c>
      <c r="G612" t="str">
        <f ca="1">[1]polls!$BF612</f>
        <v/>
      </c>
      <c r="H612" t="str">
        <f ca="1">[1]polls!$BG612</f>
        <v/>
      </c>
      <c r="I612" t="str">
        <f ca="1">[1]polls!$BJ612</f>
        <v>-</v>
      </c>
    </row>
    <row r="613" spans="1:9">
      <c r="A613" t="str">
        <f ca="1">[1]polls!$E613</f>
        <v/>
      </c>
      <c r="B613" t="str">
        <f ca="1">[1]polls!$C613</f>
        <v/>
      </c>
      <c r="C613" s="13" t="str">
        <f ca="1">[1]polls!$H613</f>
        <v/>
      </c>
      <c r="D613" s="4" t="e">
        <f ca="1">MONTH([1]polls!$F613)&amp;"/"&amp;DAY([1]polls!$F613)&amp;" - "&amp;MONTH([1]polls!$G613)&amp;"/"&amp;DAY([1]polls!G613)</f>
        <v>#VALUE!</v>
      </c>
      <c r="E613" s="13" t="str">
        <f ca="1">[1]polls!I613</f>
        <v/>
      </c>
      <c r="F613" s="13" t="str">
        <f ca="1">[1]polls!J613</f>
        <v/>
      </c>
      <c r="G613" t="str">
        <f ca="1">[1]polls!$BF613</f>
        <v/>
      </c>
      <c r="H613" t="str">
        <f ca="1">[1]polls!$BG613</f>
        <v/>
      </c>
      <c r="I613" t="str">
        <f ca="1">[1]polls!$BJ613</f>
        <v>-</v>
      </c>
    </row>
    <row r="614" spans="1:9">
      <c r="A614" t="str">
        <f ca="1">[1]polls!$E614</f>
        <v/>
      </c>
      <c r="B614" t="str">
        <f ca="1">[1]polls!$C614</f>
        <v/>
      </c>
      <c r="C614" s="13" t="str">
        <f ca="1">[1]polls!$H614</f>
        <v/>
      </c>
      <c r="D614" s="4" t="e">
        <f ca="1">MONTH([1]polls!$F614)&amp;"/"&amp;DAY([1]polls!$F614)&amp;" - "&amp;MONTH([1]polls!$G614)&amp;"/"&amp;DAY([1]polls!G614)</f>
        <v>#VALUE!</v>
      </c>
      <c r="E614" s="13" t="str">
        <f ca="1">[1]polls!I614</f>
        <v/>
      </c>
      <c r="F614" s="13" t="str">
        <f ca="1">[1]polls!J614</f>
        <v/>
      </c>
      <c r="G614" t="str">
        <f ca="1">[1]polls!$BF614</f>
        <v/>
      </c>
      <c r="H614" t="str">
        <f ca="1">[1]polls!$BG614</f>
        <v/>
      </c>
      <c r="I614" t="str">
        <f ca="1">[1]polls!$BJ614</f>
        <v>-</v>
      </c>
    </row>
    <row r="615" spans="1:9">
      <c r="A615" t="str">
        <f ca="1">[1]polls!$E615</f>
        <v/>
      </c>
      <c r="B615" t="str">
        <f ca="1">[1]polls!$C615</f>
        <v/>
      </c>
      <c r="C615" s="13" t="str">
        <f ca="1">[1]polls!$H615</f>
        <v/>
      </c>
      <c r="D615" s="4" t="e">
        <f ca="1">MONTH([1]polls!$F615)&amp;"/"&amp;DAY([1]polls!$F615)&amp;" - "&amp;MONTH([1]polls!$G615)&amp;"/"&amp;DAY([1]polls!G615)</f>
        <v>#VALUE!</v>
      </c>
      <c r="E615" s="13" t="str">
        <f ca="1">[1]polls!I615</f>
        <v/>
      </c>
      <c r="F615" s="13" t="str">
        <f ca="1">[1]polls!J615</f>
        <v/>
      </c>
      <c r="G615" t="str">
        <f ca="1">[1]polls!$BF615</f>
        <v/>
      </c>
      <c r="H615" t="str">
        <f ca="1">[1]polls!$BG615</f>
        <v/>
      </c>
      <c r="I615" t="str">
        <f ca="1">[1]polls!$BJ615</f>
        <v>-</v>
      </c>
    </row>
    <row r="616" spans="1:9">
      <c r="A616" t="str">
        <f ca="1">[1]polls!$E616</f>
        <v/>
      </c>
      <c r="B616" t="str">
        <f ca="1">[1]polls!$C616</f>
        <v/>
      </c>
      <c r="C616" s="13" t="str">
        <f ca="1">[1]polls!$H616</f>
        <v/>
      </c>
      <c r="D616" s="4" t="e">
        <f ca="1">MONTH([1]polls!$F616)&amp;"/"&amp;DAY([1]polls!$F616)&amp;" - "&amp;MONTH([1]polls!$G616)&amp;"/"&amp;DAY([1]polls!G616)</f>
        <v>#VALUE!</v>
      </c>
      <c r="E616" s="13" t="str">
        <f ca="1">[1]polls!I616</f>
        <v/>
      </c>
      <c r="F616" s="13" t="str">
        <f ca="1">[1]polls!J616</f>
        <v/>
      </c>
      <c r="G616" t="str">
        <f ca="1">[1]polls!$BF616</f>
        <v/>
      </c>
      <c r="H616" t="str">
        <f ca="1">[1]polls!$BG616</f>
        <v/>
      </c>
      <c r="I616" t="str">
        <f ca="1">[1]polls!$BJ616</f>
        <v>-</v>
      </c>
    </row>
    <row r="617" spans="1:9">
      <c r="A617" t="str">
        <f ca="1">[1]polls!$E617</f>
        <v/>
      </c>
      <c r="B617" t="str">
        <f ca="1">[1]polls!$C617</f>
        <v/>
      </c>
      <c r="C617" s="13" t="str">
        <f ca="1">[1]polls!$H617</f>
        <v/>
      </c>
      <c r="D617" s="4" t="e">
        <f ca="1">MONTH([1]polls!$F617)&amp;"/"&amp;DAY([1]polls!$F617)&amp;" - "&amp;MONTH([1]polls!$G617)&amp;"/"&amp;DAY([1]polls!G617)</f>
        <v>#VALUE!</v>
      </c>
      <c r="E617" s="13" t="str">
        <f ca="1">[1]polls!I617</f>
        <v/>
      </c>
      <c r="F617" s="13" t="str">
        <f ca="1">[1]polls!J617</f>
        <v/>
      </c>
      <c r="G617" t="str">
        <f ca="1">[1]polls!$BF617</f>
        <v/>
      </c>
      <c r="H617" t="str">
        <f ca="1">[1]polls!$BG617</f>
        <v/>
      </c>
      <c r="I617" t="str">
        <f ca="1">[1]polls!$BJ617</f>
        <v>-</v>
      </c>
    </row>
    <row r="618" spans="1:9">
      <c r="A618" t="str">
        <f ca="1">[1]polls!$E618</f>
        <v/>
      </c>
      <c r="B618" t="str">
        <f ca="1">[1]polls!$C618</f>
        <v/>
      </c>
      <c r="C618" s="13" t="str">
        <f ca="1">[1]polls!$H618</f>
        <v/>
      </c>
      <c r="D618" s="4" t="e">
        <f ca="1">MONTH([1]polls!$F618)&amp;"/"&amp;DAY([1]polls!$F618)&amp;" - "&amp;MONTH([1]polls!$G618)&amp;"/"&amp;DAY([1]polls!G618)</f>
        <v>#VALUE!</v>
      </c>
      <c r="E618" s="13" t="str">
        <f ca="1">[1]polls!I618</f>
        <v/>
      </c>
      <c r="F618" s="13" t="str">
        <f ca="1">[1]polls!J618</f>
        <v/>
      </c>
      <c r="G618" t="str">
        <f ca="1">[1]polls!$BF618</f>
        <v/>
      </c>
      <c r="H618" t="str">
        <f ca="1">[1]polls!$BG618</f>
        <v/>
      </c>
      <c r="I618" t="str">
        <f ca="1">[1]polls!$BJ618</f>
        <v>-</v>
      </c>
    </row>
    <row r="619" spans="1:9">
      <c r="A619" t="str">
        <f ca="1">[1]polls!$E619</f>
        <v/>
      </c>
      <c r="B619" t="str">
        <f ca="1">[1]polls!$C619</f>
        <v/>
      </c>
      <c r="C619" s="13" t="str">
        <f ca="1">[1]polls!$H619</f>
        <v/>
      </c>
      <c r="D619" s="4" t="e">
        <f ca="1">MONTH([1]polls!$F619)&amp;"/"&amp;DAY([1]polls!$F619)&amp;" - "&amp;MONTH([1]polls!$G619)&amp;"/"&amp;DAY([1]polls!G619)</f>
        <v>#VALUE!</v>
      </c>
      <c r="E619" s="13" t="str">
        <f ca="1">[1]polls!I619</f>
        <v/>
      </c>
      <c r="F619" s="13" t="str">
        <f ca="1">[1]polls!J619</f>
        <v/>
      </c>
      <c r="G619" t="str">
        <f ca="1">[1]polls!$BF619</f>
        <v/>
      </c>
      <c r="H619" t="str">
        <f ca="1">[1]polls!$BG619</f>
        <v/>
      </c>
      <c r="I619" t="str">
        <f ca="1">[1]polls!$BJ619</f>
        <v>-</v>
      </c>
    </row>
    <row r="620" spans="1:9">
      <c r="A620" t="str">
        <f ca="1">[1]polls!$E620</f>
        <v/>
      </c>
      <c r="B620" t="str">
        <f ca="1">[1]polls!$C620</f>
        <v/>
      </c>
      <c r="C620" s="13" t="str">
        <f ca="1">[1]polls!$H620</f>
        <v/>
      </c>
      <c r="D620" s="4" t="e">
        <f ca="1">MONTH([1]polls!$F620)&amp;"/"&amp;DAY([1]polls!$F620)&amp;" - "&amp;MONTH([1]polls!$G620)&amp;"/"&amp;DAY([1]polls!G620)</f>
        <v>#VALUE!</v>
      </c>
      <c r="E620" s="13" t="str">
        <f ca="1">[1]polls!I620</f>
        <v/>
      </c>
      <c r="F620" s="13" t="str">
        <f ca="1">[1]polls!J620</f>
        <v/>
      </c>
      <c r="G620" t="str">
        <f ca="1">[1]polls!$BF620</f>
        <v/>
      </c>
      <c r="H620" t="str">
        <f ca="1">[1]polls!$BG620</f>
        <v/>
      </c>
      <c r="I620" t="str">
        <f ca="1">[1]polls!$BJ620</f>
        <v>-</v>
      </c>
    </row>
    <row r="621" spans="1:9">
      <c r="A621" t="str">
        <f ca="1">[1]polls!$E621</f>
        <v/>
      </c>
      <c r="B621" t="str">
        <f ca="1">[1]polls!$C621</f>
        <v/>
      </c>
      <c r="C621" s="13" t="str">
        <f ca="1">[1]polls!$H621</f>
        <v/>
      </c>
      <c r="D621" s="4" t="e">
        <f ca="1">MONTH([1]polls!$F621)&amp;"/"&amp;DAY([1]polls!$F621)&amp;" - "&amp;MONTH([1]polls!$G621)&amp;"/"&amp;DAY([1]polls!G621)</f>
        <v>#VALUE!</v>
      </c>
      <c r="E621" s="13" t="str">
        <f ca="1">[1]polls!I621</f>
        <v/>
      </c>
      <c r="F621" s="13" t="str">
        <f ca="1">[1]polls!J621</f>
        <v/>
      </c>
      <c r="G621" t="str">
        <f ca="1">[1]polls!$BF621</f>
        <v/>
      </c>
      <c r="H621" t="str">
        <f ca="1">[1]polls!$BG621</f>
        <v/>
      </c>
      <c r="I621" t="str">
        <f ca="1">[1]polls!$BJ621</f>
        <v>-</v>
      </c>
    </row>
    <row r="622" spans="1:9">
      <c r="A622" t="str">
        <f ca="1">[1]polls!$E622</f>
        <v/>
      </c>
      <c r="B622" t="str">
        <f ca="1">[1]polls!$C622</f>
        <v/>
      </c>
      <c r="C622" s="13" t="str">
        <f ca="1">[1]polls!$H622</f>
        <v/>
      </c>
      <c r="D622" s="4" t="e">
        <f ca="1">MONTH([1]polls!$F622)&amp;"/"&amp;DAY([1]polls!$F622)&amp;" - "&amp;MONTH([1]polls!$G622)&amp;"/"&amp;DAY([1]polls!G622)</f>
        <v>#VALUE!</v>
      </c>
      <c r="E622" s="13" t="str">
        <f ca="1">[1]polls!I622</f>
        <v/>
      </c>
      <c r="F622" s="13" t="str">
        <f ca="1">[1]polls!J622</f>
        <v/>
      </c>
      <c r="G622" t="str">
        <f ca="1">[1]polls!$BF622</f>
        <v/>
      </c>
      <c r="H622" t="str">
        <f ca="1">[1]polls!$BG622</f>
        <v/>
      </c>
      <c r="I622" t="str">
        <f ca="1">[1]polls!$BJ622</f>
        <v>-</v>
      </c>
    </row>
    <row r="623" spans="1:9">
      <c r="A623" t="str">
        <f ca="1">[1]polls!$E623</f>
        <v/>
      </c>
      <c r="B623" t="str">
        <f ca="1">[1]polls!$C623</f>
        <v/>
      </c>
      <c r="C623" s="13" t="str">
        <f ca="1">[1]polls!$H623</f>
        <v/>
      </c>
      <c r="D623" s="4" t="e">
        <f ca="1">MONTH([1]polls!$F623)&amp;"/"&amp;DAY([1]polls!$F623)&amp;" - "&amp;MONTH([1]polls!$G623)&amp;"/"&amp;DAY([1]polls!G623)</f>
        <v>#VALUE!</v>
      </c>
      <c r="E623" s="13" t="str">
        <f ca="1">[1]polls!I623</f>
        <v/>
      </c>
      <c r="F623" s="13" t="str">
        <f ca="1">[1]polls!J623</f>
        <v/>
      </c>
      <c r="G623" t="str">
        <f ca="1">[1]polls!$BF623</f>
        <v/>
      </c>
      <c r="H623" t="str">
        <f ca="1">[1]polls!$BG623</f>
        <v/>
      </c>
      <c r="I623" t="str">
        <f ca="1">[1]polls!$BJ623</f>
        <v>-</v>
      </c>
    </row>
    <row r="624" spans="1:9">
      <c r="A624" t="str">
        <f ca="1">[1]polls!$E624</f>
        <v/>
      </c>
      <c r="B624" t="str">
        <f ca="1">[1]polls!$C624</f>
        <v/>
      </c>
      <c r="C624" s="13" t="str">
        <f ca="1">[1]polls!$H624</f>
        <v/>
      </c>
      <c r="D624" s="4" t="e">
        <f ca="1">MONTH([1]polls!$F624)&amp;"/"&amp;DAY([1]polls!$F624)&amp;" - "&amp;MONTH([1]polls!$G624)&amp;"/"&amp;DAY([1]polls!G624)</f>
        <v>#VALUE!</v>
      </c>
      <c r="E624" s="13" t="str">
        <f ca="1">[1]polls!I624</f>
        <v/>
      </c>
      <c r="F624" s="13" t="str">
        <f ca="1">[1]polls!J624</f>
        <v/>
      </c>
      <c r="G624" t="str">
        <f ca="1">[1]polls!$BF624</f>
        <v/>
      </c>
      <c r="H624" t="str">
        <f ca="1">[1]polls!$BG624</f>
        <v/>
      </c>
      <c r="I624" t="str">
        <f ca="1">[1]polls!$BJ624</f>
        <v>-</v>
      </c>
    </row>
    <row r="625" spans="1:9">
      <c r="A625" t="str">
        <f ca="1">[1]polls!$E625</f>
        <v/>
      </c>
      <c r="B625" t="str">
        <f ca="1">[1]polls!$C625</f>
        <v/>
      </c>
      <c r="C625" s="13" t="str">
        <f ca="1">[1]polls!$H625</f>
        <v/>
      </c>
      <c r="D625" s="4" t="e">
        <f ca="1">MONTH([1]polls!$F625)&amp;"/"&amp;DAY([1]polls!$F625)&amp;" - "&amp;MONTH([1]polls!$G625)&amp;"/"&amp;DAY([1]polls!G625)</f>
        <v>#VALUE!</v>
      </c>
      <c r="E625" s="13" t="str">
        <f ca="1">[1]polls!I625</f>
        <v/>
      </c>
      <c r="F625" s="13" t="str">
        <f ca="1">[1]polls!J625</f>
        <v/>
      </c>
      <c r="G625" t="str">
        <f ca="1">[1]polls!$BF625</f>
        <v/>
      </c>
      <c r="H625" t="str">
        <f ca="1">[1]polls!$BG625</f>
        <v/>
      </c>
      <c r="I625" t="str">
        <f ca="1">[1]polls!$BJ625</f>
        <v>-</v>
      </c>
    </row>
    <row r="626" spans="1:9">
      <c r="A626" t="str">
        <f ca="1">[1]polls!$E626</f>
        <v/>
      </c>
      <c r="B626" t="str">
        <f ca="1">[1]polls!$C626</f>
        <v/>
      </c>
      <c r="C626" s="13" t="str">
        <f ca="1">[1]polls!$H626</f>
        <v/>
      </c>
      <c r="D626" s="4" t="e">
        <f ca="1">MONTH([1]polls!$F626)&amp;"/"&amp;DAY([1]polls!$F626)&amp;" - "&amp;MONTH([1]polls!$G626)&amp;"/"&amp;DAY([1]polls!G626)</f>
        <v>#VALUE!</v>
      </c>
      <c r="E626" s="13" t="str">
        <f ca="1">[1]polls!I626</f>
        <v/>
      </c>
      <c r="F626" s="13" t="str">
        <f ca="1">[1]polls!J626</f>
        <v/>
      </c>
      <c r="G626" t="str">
        <f ca="1">[1]polls!$BF626</f>
        <v/>
      </c>
      <c r="H626" t="str">
        <f ca="1">[1]polls!$BG626</f>
        <v/>
      </c>
      <c r="I626" t="str">
        <f ca="1">[1]polls!$BJ626</f>
        <v>-</v>
      </c>
    </row>
    <row r="627" spans="1:9">
      <c r="A627" t="str">
        <f ca="1">[1]polls!$E627</f>
        <v/>
      </c>
      <c r="B627" t="str">
        <f ca="1">[1]polls!$C627</f>
        <v/>
      </c>
      <c r="C627" s="13" t="str">
        <f ca="1">[1]polls!$H627</f>
        <v/>
      </c>
      <c r="D627" s="4" t="e">
        <f ca="1">MONTH([1]polls!$F627)&amp;"/"&amp;DAY([1]polls!$F627)&amp;" - "&amp;MONTH([1]polls!$G627)&amp;"/"&amp;DAY([1]polls!G627)</f>
        <v>#VALUE!</v>
      </c>
      <c r="E627" s="13" t="str">
        <f ca="1">[1]polls!I627</f>
        <v/>
      </c>
      <c r="F627" s="13" t="str">
        <f ca="1">[1]polls!J627</f>
        <v/>
      </c>
      <c r="G627" t="str">
        <f ca="1">[1]polls!$BF627</f>
        <v/>
      </c>
      <c r="H627" t="str">
        <f ca="1">[1]polls!$BG627</f>
        <v/>
      </c>
      <c r="I627" t="str">
        <f ca="1">[1]polls!$BJ627</f>
        <v>-</v>
      </c>
    </row>
    <row r="628" spans="1:9">
      <c r="A628" t="str">
        <f ca="1">[1]polls!$E628</f>
        <v/>
      </c>
      <c r="B628" t="str">
        <f ca="1">[1]polls!$C628</f>
        <v/>
      </c>
      <c r="C628" s="13" t="str">
        <f ca="1">[1]polls!$H628</f>
        <v/>
      </c>
      <c r="D628" s="4" t="e">
        <f ca="1">MONTH([1]polls!$F628)&amp;"/"&amp;DAY([1]polls!$F628)&amp;" - "&amp;MONTH([1]polls!$G628)&amp;"/"&amp;DAY([1]polls!G628)</f>
        <v>#VALUE!</v>
      </c>
      <c r="E628" s="13" t="str">
        <f ca="1">[1]polls!I628</f>
        <v/>
      </c>
      <c r="F628" s="13" t="str">
        <f ca="1">[1]polls!J628</f>
        <v/>
      </c>
      <c r="G628" t="str">
        <f ca="1">[1]polls!$BF628</f>
        <v/>
      </c>
      <c r="H628" t="str">
        <f ca="1">[1]polls!$BG628</f>
        <v/>
      </c>
      <c r="I628" t="str">
        <f ca="1">[1]polls!$BJ628</f>
        <v>-</v>
      </c>
    </row>
    <row r="629" spans="1:9">
      <c r="A629" t="str">
        <f ca="1">[1]polls!$E629</f>
        <v/>
      </c>
      <c r="B629" t="str">
        <f ca="1">[1]polls!$C629</f>
        <v/>
      </c>
      <c r="C629" s="13" t="str">
        <f ca="1">[1]polls!$H629</f>
        <v/>
      </c>
      <c r="D629" s="4" t="e">
        <f ca="1">MONTH([1]polls!$F629)&amp;"/"&amp;DAY([1]polls!$F629)&amp;" - "&amp;MONTH([1]polls!$G629)&amp;"/"&amp;DAY([1]polls!G629)</f>
        <v>#VALUE!</v>
      </c>
      <c r="E629" s="13" t="str">
        <f ca="1">[1]polls!I629</f>
        <v/>
      </c>
      <c r="F629" s="13" t="str">
        <f ca="1">[1]polls!J629</f>
        <v/>
      </c>
      <c r="G629" t="str">
        <f ca="1">[1]polls!$BF629</f>
        <v/>
      </c>
      <c r="H629" t="str">
        <f ca="1">[1]polls!$BG629</f>
        <v/>
      </c>
      <c r="I629" t="str">
        <f ca="1">[1]polls!$BJ629</f>
        <v>-</v>
      </c>
    </row>
    <row r="630" spans="1:9">
      <c r="A630" t="str">
        <f ca="1">[1]polls!$E630</f>
        <v/>
      </c>
      <c r="B630" t="str">
        <f ca="1">[1]polls!$C630</f>
        <v/>
      </c>
      <c r="C630" s="13" t="str">
        <f ca="1">[1]polls!$H630</f>
        <v/>
      </c>
      <c r="D630" s="4" t="e">
        <f ca="1">MONTH([1]polls!$F630)&amp;"/"&amp;DAY([1]polls!$F630)&amp;" - "&amp;MONTH([1]polls!$G630)&amp;"/"&amp;DAY([1]polls!G630)</f>
        <v>#VALUE!</v>
      </c>
      <c r="E630" s="13" t="str">
        <f ca="1">[1]polls!I630</f>
        <v/>
      </c>
      <c r="F630" s="13" t="str">
        <f ca="1">[1]polls!J630</f>
        <v/>
      </c>
      <c r="G630" t="str">
        <f ca="1">[1]polls!$BF630</f>
        <v/>
      </c>
      <c r="H630" t="str">
        <f ca="1">[1]polls!$BG630</f>
        <v/>
      </c>
      <c r="I630" t="str">
        <f ca="1">[1]polls!$BJ630</f>
        <v>-</v>
      </c>
    </row>
    <row r="631" spans="1:9">
      <c r="A631" t="str">
        <f ca="1">[1]polls!$E631</f>
        <v/>
      </c>
      <c r="B631" t="str">
        <f ca="1">[1]polls!$C631</f>
        <v/>
      </c>
      <c r="C631" s="13" t="str">
        <f ca="1">[1]polls!$H631</f>
        <v/>
      </c>
      <c r="D631" s="4" t="e">
        <f ca="1">MONTH([1]polls!$F631)&amp;"/"&amp;DAY([1]polls!$F631)&amp;" - "&amp;MONTH([1]polls!$G631)&amp;"/"&amp;DAY([1]polls!G631)</f>
        <v>#VALUE!</v>
      </c>
      <c r="E631" s="13" t="str">
        <f ca="1">[1]polls!I631</f>
        <v/>
      </c>
      <c r="F631" s="13" t="str">
        <f ca="1">[1]polls!J631</f>
        <v/>
      </c>
      <c r="G631" t="str">
        <f ca="1">[1]polls!$BF631</f>
        <v/>
      </c>
      <c r="H631" t="str">
        <f ca="1">[1]polls!$BG631</f>
        <v/>
      </c>
      <c r="I631" t="str">
        <f ca="1">[1]polls!$BJ631</f>
        <v>-</v>
      </c>
    </row>
    <row r="632" spans="1:9">
      <c r="A632" t="str">
        <f ca="1">[1]polls!$E632</f>
        <v/>
      </c>
      <c r="B632" t="str">
        <f ca="1">[1]polls!$C632</f>
        <v/>
      </c>
      <c r="C632" s="13" t="str">
        <f ca="1">[1]polls!$H632</f>
        <v/>
      </c>
      <c r="D632" s="4" t="e">
        <f ca="1">MONTH([1]polls!$F632)&amp;"/"&amp;DAY([1]polls!$F632)&amp;" - "&amp;MONTH([1]polls!$G632)&amp;"/"&amp;DAY([1]polls!G632)</f>
        <v>#VALUE!</v>
      </c>
      <c r="E632" s="13" t="str">
        <f ca="1">[1]polls!I632</f>
        <v/>
      </c>
      <c r="F632" s="13" t="str">
        <f ca="1">[1]polls!J632</f>
        <v/>
      </c>
      <c r="G632" t="str">
        <f ca="1">[1]polls!$BF632</f>
        <v/>
      </c>
      <c r="H632" t="str">
        <f ca="1">[1]polls!$BG632</f>
        <v/>
      </c>
      <c r="I632" t="str">
        <f ca="1">[1]polls!$BJ632</f>
        <v>-</v>
      </c>
    </row>
    <row r="633" spans="1:9">
      <c r="A633" t="str">
        <f ca="1">[1]polls!$E633</f>
        <v/>
      </c>
      <c r="B633" t="str">
        <f ca="1">[1]polls!$C633</f>
        <v/>
      </c>
      <c r="C633" s="13" t="str">
        <f ca="1">[1]polls!$H633</f>
        <v/>
      </c>
      <c r="D633" s="4" t="e">
        <f ca="1">MONTH([1]polls!$F633)&amp;"/"&amp;DAY([1]polls!$F633)&amp;" - "&amp;MONTH([1]polls!$G633)&amp;"/"&amp;DAY([1]polls!G633)</f>
        <v>#VALUE!</v>
      </c>
      <c r="E633" s="13" t="str">
        <f ca="1">[1]polls!I633</f>
        <v/>
      </c>
      <c r="F633" s="13" t="str">
        <f ca="1">[1]polls!J633</f>
        <v/>
      </c>
      <c r="G633" t="str">
        <f ca="1">[1]polls!$BF633</f>
        <v/>
      </c>
      <c r="H633" t="str">
        <f ca="1">[1]polls!$BG633</f>
        <v/>
      </c>
      <c r="I633" t="str">
        <f ca="1">[1]polls!$BJ633</f>
        <v>-</v>
      </c>
    </row>
    <row r="634" spans="1:9">
      <c r="A634" t="str">
        <f ca="1">[1]polls!$E634</f>
        <v/>
      </c>
      <c r="B634" t="str">
        <f ca="1">[1]polls!$C634</f>
        <v/>
      </c>
      <c r="C634" s="13" t="str">
        <f ca="1">[1]polls!$H634</f>
        <v/>
      </c>
      <c r="D634" s="4" t="e">
        <f ca="1">MONTH([1]polls!$F634)&amp;"/"&amp;DAY([1]polls!$F634)&amp;" - "&amp;MONTH([1]polls!$G634)&amp;"/"&amp;DAY([1]polls!G634)</f>
        <v>#VALUE!</v>
      </c>
      <c r="E634" s="13" t="str">
        <f ca="1">[1]polls!I634</f>
        <v/>
      </c>
      <c r="F634" s="13" t="str">
        <f ca="1">[1]polls!J634</f>
        <v/>
      </c>
      <c r="G634" t="str">
        <f ca="1">[1]polls!$BF634</f>
        <v/>
      </c>
      <c r="H634" t="str">
        <f ca="1">[1]polls!$BG634</f>
        <v/>
      </c>
      <c r="I634" t="str">
        <f ca="1">[1]polls!$BJ634</f>
        <v>-</v>
      </c>
    </row>
    <row r="635" spans="1:9">
      <c r="A635" t="str">
        <f ca="1">[1]polls!$E635</f>
        <v/>
      </c>
      <c r="B635" t="str">
        <f ca="1">[1]polls!$C635</f>
        <v/>
      </c>
      <c r="C635" s="13" t="str">
        <f ca="1">[1]polls!$H635</f>
        <v/>
      </c>
      <c r="D635" s="4" t="e">
        <f ca="1">MONTH([1]polls!$F635)&amp;"/"&amp;DAY([1]polls!$F635)&amp;" - "&amp;MONTH([1]polls!$G635)&amp;"/"&amp;DAY([1]polls!G635)</f>
        <v>#VALUE!</v>
      </c>
      <c r="E635" s="13" t="str">
        <f ca="1">[1]polls!I635</f>
        <v/>
      </c>
      <c r="F635" s="13" t="str">
        <f ca="1">[1]polls!J635</f>
        <v/>
      </c>
      <c r="G635" t="str">
        <f ca="1">[1]polls!$BF635</f>
        <v/>
      </c>
      <c r="H635" t="str">
        <f ca="1">[1]polls!$BG635</f>
        <v/>
      </c>
      <c r="I635" t="str">
        <f ca="1">[1]polls!$BJ635</f>
        <v>-</v>
      </c>
    </row>
    <row r="636" spans="1:9">
      <c r="A636" t="str">
        <f ca="1">[1]polls!$E636</f>
        <v/>
      </c>
      <c r="B636" t="str">
        <f ca="1">[1]polls!$C636</f>
        <v/>
      </c>
      <c r="C636" s="13" t="str">
        <f ca="1">[1]polls!$H636</f>
        <v/>
      </c>
      <c r="D636" s="4" t="e">
        <f ca="1">MONTH([1]polls!$F636)&amp;"/"&amp;DAY([1]polls!$F636)&amp;" - "&amp;MONTH([1]polls!$G636)&amp;"/"&amp;DAY([1]polls!G636)</f>
        <v>#VALUE!</v>
      </c>
      <c r="E636" s="13" t="str">
        <f ca="1">[1]polls!I636</f>
        <v/>
      </c>
      <c r="F636" s="13" t="str">
        <f ca="1">[1]polls!J636</f>
        <v/>
      </c>
      <c r="G636" t="str">
        <f ca="1">[1]polls!$BF636</f>
        <v/>
      </c>
      <c r="H636" t="str">
        <f ca="1">[1]polls!$BG636</f>
        <v/>
      </c>
      <c r="I636" t="str">
        <f ca="1">[1]polls!$BJ636</f>
        <v>-</v>
      </c>
    </row>
    <row r="637" spans="1:9">
      <c r="A637" t="str">
        <f ca="1">[1]polls!$E637</f>
        <v/>
      </c>
      <c r="B637" t="str">
        <f ca="1">[1]polls!$C637</f>
        <v/>
      </c>
      <c r="C637" s="13" t="str">
        <f ca="1">[1]polls!$H637</f>
        <v/>
      </c>
      <c r="D637" s="4" t="e">
        <f ca="1">MONTH([1]polls!$F637)&amp;"/"&amp;DAY([1]polls!$F637)&amp;" - "&amp;MONTH([1]polls!$G637)&amp;"/"&amp;DAY([1]polls!G637)</f>
        <v>#VALUE!</v>
      </c>
      <c r="E637" s="13" t="str">
        <f ca="1">[1]polls!I637</f>
        <v/>
      </c>
      <c r="F637" s="13" t="str">
        <f ca="1">[1]polls!J637</f>
        <v/>
      </c>
      <c r="G637" t="str">
        <f ca="1">[1]polls!$BF637</f>
        <v/>
      </c>
      <c r="H637" t="str">
        <f ca="1">[1]polls!$BG637</f>
        <v/>
      </c>
      <c r="I637" t="str">
        <f ca="1">[1]polls!$BJ637</f>
        <v>-</v>
      </c>
    </row>
    <row r="638" spans="1:9">
      <c r="A638" t="str">
        <f ca="1">[1]polls!$E638</f>
        <v/>
      </c>
      <c r="B638" t="str">
        <f ca="1">[1]polls!$C638</f>
        <v/>
      </c>
      <c r="C638" s="13" t="str">
        <f ca="1">[1]polls!$H638</f>
        <v/>
      </c>
      <c r="D638" s="4" t="e">
        <f ca="1">MONTH([1]polls!$F638)&amp;"/"&amp;DAY([1]polls!$F638)&amp;" - "&amp;MONTH([1]polls!$G638)&amp;"/"&amp;DAY([1]polls!G638)</f>
        <v>#VALUE!</v>
      </c>
      <c r="E638" s="13" t="str">
        <f ca="1">[1]polls!I638</f>
        <v/>
      </c>
      <c r="F638" s="13" t="str">
        <f ca="1">[1]polls!J638</f>
        <v/>
      </c>
      <c r="G638" t="str">
        <f ca="1">[1]polls!$BF638</f>
        <v/>
      </c>
      <c r="H638" t="str">
        <f ca="1">[1]polls!$BG638</f>
        <v/>
      </c>
      <c r="I638" t="str">
        <f ca="1">[1]polls!$BJ638</f>
        <v>-</v>
      </c>
    </row>
    <row r="639" spans="1:9">
      <c r="A639" t="str">
        <f ca="1">[1]polls!$E639</f>
        <v/>
      </c>
      <c r="B639" t="str">
        <f ca="1">[1]polls!$C639</f>
        <v/>
      </c>
      <c r="C639" s="13" t="str">
        <f ca="1">[1]polls!$H639</f>
        <v/>
      </c>
      <c r="D639" s="4" t="e">
        <f ca="1">MONTH([1]polls!$F639)&amp;"/"&amp;DAY([1]polls!$F639)&amp;" - "&amp;MONTH([1]polls!$G639)&amp;"/"&amp;DAY([1]polls!G639)</f>
        <v>#VALUE!</v>
      </c>
      <c r="E639" s="13" t="str">
        <f ca="1">[1]polls!I639</f>
        <v/>
      </c>
      <c r="F639" s="13" t="str">
        <f ca="1">[1]polls!J639</f>
        <v/>
      </c>
      <c r="G639" t="str">
        <f ca="1">[1]polls!$BF639</f>
        <v/>
      </c>
      <c r="H639" t="str">
        <f ca="1">[1]polls!$BG639</f>
        <v/>
      </c>
      <c r="I639" t="str">
        <f ca="1">[1]polls!$BJ639</f>
        <v>-</v>
      </c>
    </row>
    <row r="640" spans="1:9">
      <c r="A640" t="str">
        <f ca="1">[1]polls!$E640</f>
        <v/>
      </c>
      <c r="B640" t="str">
        <f ca="1">[1]polls!$C640</f>
        <v/>
      </c>
      <c r="C640" s="13" t="str">
        <f ca="1">[1]polls!$H640</f>
        <v/>
      </c>
      <c r="D640" s="4" t="e">
        <f ca="1">MONTH([1]polls!$F640)&amp;"/"&amp;DAY([1]polls!$F640)&amp;" - "&amp;MONTH([1]polls!$G640)&amp;"/"&amp;DAY([1]polls!G640)</f>
        <v>#VALUE!</v>
      </c>
      <c r="E640" s="13" t="str">
        <f ca="1">[1]polls!I640</f>
        <v/>
      </c>
      <c r="F640" s="13" t="str">
        <f ca="1">[1]polls!J640</f>
        <v/>
      </c>
      <c r="G640" t="str">
        <f ca="1">[1]polls!$BF640</f>
        <v/>
      </c>
      <c r="H640" t="str">
        <f ca="1">[1]polls!$BG640</f>
        <v/>
      </c>
      <c r="I640" t="str">
        <f ca="1">[1]polls!$BJ640</f>
        <v>-</v>
      </c>
    </row>
    <row r="641" spans="1:9">
      <c r="A641" t="str">
        <f ca="1">[1]polls!$E641</f>
        <v/>
      </c>
      <c r="B641" t="str">
        <f ca="1">[1]polls!$C641</f>
        <v/>
      </c>
      <c r="C641" s="13" t="str">
        <f ca="1">[1]polls!$H641</f>
        <v/>
      </c>
      <c r="D641" s="4" t="e">
        <f ca="1">MONTH([1]polls!$F641)&amp;"/"&amp;DAY([1]polls!$F641)&amp;" - "&amp;MONTH([1]polls!$G641)&amp;"/"&amp;DAY([1]polls!G641)</f>
        <v>#VALUE!</v>
      </c>
      <c r="E641" s="13" t="str">
        <f ca="1">[1]polls!I641</f>
        <v/>
      </c>
      <c r="F641" s="13" t="str">
        <f ca="1">[1]polls!J641</f>
        <v/>
      </c>
      <c r="G641" t="str">
        <f ca="1">[1]polls!$BF641</f>
        <v/>
      </c>
      <c r="H641" t="str">
        <f ca="1">[1]polls!$BG641</f>
        <v/>
      </c>
      <c r="I641" t="str">
        <f ca="1">[1]polls!$BJ641</f>
        <v>-</v>
      </c>
    </row>
    <row r="642" spans="1:9">
      <c r="A642" t="str">
        <f ca="1">[1]polls!$E642</f>
        <v/>
      </c>
      <c r="B642" t="str">
        <f ca="1">[1]polls!$C642</f>
        <v/>
      </c>
      <c r="C642" s="13" t="str">
        <f ca="1">[1]polls!$H642</f>
        <v/>
      </c>
      <c r="D642" s="4" t="e">
        <f ca="1">MONTH([1]polls!$F642)&amp;"/"&amp;DAY([1]polls!$F642)&amp;" - "&amp;MONTH([1]polls!$G642)&amp;"/"&amp;DAY([1]polls!G642)</f>
        <v>#VALUE!</v>
      </c>
      <c r="E642" s="13" t="str">
        <f ca="1">[1]polls!I642</f>
        <v/>
      </c>
      <c r="F642" s="13" t="str">
        <f ca="1">[1]polls!J642</f>
        <v/>
      </c>
      <c r="G642" t="str">
        <f ca="1">[1]polls!$BF642</f>
        <v/>
      </c>
      <c r="H642" t="str">
        <f ca="1">[1]polls!$BG642</f>
        <v/>
      </c>
      <c r="I642" t="str">
        <f ca="1">[1]polls!$BJ642</f>
        <v>-</v>
      </c>
    </row>
    <row r="643" spans="1:9">
      <c r="A643" t="str">
        <f ca="1">[1]polls!$E643</f>
        <v/>
      </c>
      <c r="B643" t="str">
        <f ca="1">[1]polls!$C643</f>
        <v/>
      </c>
      <c r="C643" s="13" t="str">
        <f ca="1">[1]polls!$H643</f>
        <v/>
      </c>
      <c r="D643" s="4" t="e">
        <f ca="1">MONTH([1]polls!$F643)&amp;"/"&amp;DAY([1]polls!$F643)&amp;" - "&amp;MONTH([1]polls!$G643)&amp;"/"&amp;DAY([1]polls!G643)</f>
        <v>#VALUE!</v>
      </c>
      <c r="E643" s="13" t="str">
        <f ca="1">[1]polls!I643</f>
        <v/>
      </c>
      <c r="F643" s="13" t="str">
        <f ca="1">[1]polls!J643</f>
        <v/>
      </c>
      <c r="G643" t="str">
        <f ca="1">[1]polls!$BF643</f>
        <v/>
      </c>
      <c r="H643" t="str">
        <f ca="1">[1]polls!$BG643</f>
        <v/>
      </c>
      <c r="I643" t="str">
        <f ca="1">[1]polls!$BJ643</f>
        <v>-</v>
      </c>
    </row>
    <row r="644" spans="1:9">
      <c r="A644" t="str">
        <f ca="1">[1]polls!$E644</f>
        <v/>
      </c>
      <c r="B644" t="str">
        <f ca="1">[1]polls!$C644</f>
        <v/>
      </c>
      <c r="C644" s="13" t="str">
        <f ca="1">[1]polls!$H644</f>
        <v/>
      </c>
      <c r="D644" s="4" t="e">
        <f ca="1">MONTH([1]polls!$F644)&amp;"/"&amp;DAY([1]polls!$F644)&amp;" - "&amp;MONTH([1]polls!$G644)&amp;"/"&amp;DAY([1]polls!G644)</f>
        <v>#VALUE!</v>
      </c>
      <c r="E644" s="13" t="str">
        <f ca="1">[1]polls!I644</f>
        <v/>
      </c>
      <c r="F644" s="13" t="str">
        <f ca="1">[1]polls!J644</f>
        <v/>
      </c>
      <c r="G644" t="str">
        <f ca="1">[1]polls!$BF644</f>
        <v/>
      </c>
      <c r="H644" t="str">
        <f ca="1">[1]polls!$BG644</f>
        <v/>
      </c>
      <c r="I644" t="str">
        <f ca="1">[1]polls!$BJ644</f>
        <v>-</v>
      </c>
    </row>
    <row r="645" spans="1:9">
      <c r="A645" t="str">
        <f ca="1">[1]polls!$E645</f>
        <v/>
      </c>
      <c r="B645" t="str">
        <f ca="1">[1]polls!$C645</f>
        <v/>
      </c>
      <c r="C645" s="13" t="str">
        <f ca="1">[1]polls!$H645</f>
        <v/>
      </c>
      <c r="D645" s="4" t="e">
        <f ca="1">MONTH([1]polls!$F645)&amp;"/"&amp;DAY([1]polls!$F645)&amp;" - "&amp;MONTH([1]polls!$G645)&amp;"/"&amp;DAY([1]polls!G645)</f>
        <v>#VALUE!</v>
      </c>
      <c r="E645" s="13" t="str">
        <f ca="1">[1]polls!I645</f>
        <v/>
      </c>
      <c r="F645" s="13" t="str">
        <f ca="1">[1]polls!J645</f>
        <v/>
      </c>
      <c r="G645" t="str">
        <f ca="1">[1]polls!$BF645</f>
        <v/>
      </c>
      <c r="H645" t="str">
        <f ca="1">[1]polls!$BG645</f>
        <v/>
      </c>
      <c r="I645" t="str">
        <f ca="1">[1]polls!$BJ645</f>
        <v>-</v>
      </c>
    </row>
    <row r="646" spans="1:9">
      <c r="A646" t="str">
        <f ca="1">[1]polls!$E646</f>
        <v/>
      </c>
      <c r="B646" t="str">
        <f ca="1">[1]polls!$C646</f>
        <v/>
      </c>
      <c r="C646" s="13" t="str">
        <f ca="1">[1]polls!$H646</f>
        <v/>
      </c>
      <c r="D646" s="4" t="e">
        <f ca="1">MONTH([1]polls!$F646)&amp;"/"&amp;DAY([1]polls!$F646)&amp;" - "&amp;MONTH([1]polls!$G646)&amp;"/"&amp;DAY([1]polls!G646)</f>
        <v>#VALUE!</v>
      </c>
      <c r="E646" s="13" t="str">
        <f ca="1">[1]polls!I646</f>
        <v/>
      </c>
      <c r="F646" s="13" t="str">
        <f ca="1">[1]polls!J646</f>
        <v/>
      </c>
      <c r="G646" t="str">
        <f ca="1">[1]polls!$BF646</f>
        <v/>
      </c>
      <c r="H646" t="str">
        <f ca="1">[1]polls!$BG646</f>
        <v/>
      </c>
      <c r="I646" t="str">
        <f ca="1">[1]polls!$BJ646</f>
        <v>-</v>
      </c>
    </row>
    <row r="647" spans="1:9">
      <c r="A647" t="str">
        <f ca="1">[1]polls!$E647</f>
        <v/>
      </c>
      <c r="B647" t="str">
        <f ca="1">[1]polls!$C647</f>
        <v/>
      </c>
      <c r="C647" s="13" t="str">
        <f ca="1">[1]polls!$H647</f>
        <v/>
      </c>
      <c r="D647" s="4" t="e">
        <f ca="1">MONTH([1]polls!$F647)&amp;"/"&amp;DAY([1]polls!$F647)&amp;" - "&amp;MONTH([1]polls!$G647)&amp;"/"&amp;DAY([1]polls!G647)</f>
        <v>#VALUE!</v>
      </c>
      <c r="E647" s="13" t="str">
        <f ca="1">[1]polls!I647</f>
        <v/>
      </c>
      <c r="F647" s="13" t="str">
        <f ca="1">[1]polls!J647</f>
        <v/>
      </c>
      <c r="G647" t="str">
        <f ca="1">[1]polls!$BF647</f>
        <v/>
      </c>
      <c r="H647" t="str">
        <f ca="1">[1]polls!$BG647</f>
        <v/>
      </c>
      <c r="I647" t="str">
        <f ca="1">[1]polls!$BJ647</f>
        <v>-</v>
      </c>
    </row>
    <row r="648" spans="1:9">
      <c r="A648" t="str">
        <f ca="1">[1]polls!$E648</f>
        <v/>
      </c>
      <c r="B648" t="str">
        <f ca="1">[1]polls!$C648</f>
        <v/>
      </c>
      <c r="C648" s="13" t="str">
        <f ca="1">[1]polls!$H648</f>
        <v/>
      </c>
      <c r="D648" s="4" t="e">
        <f ca="1">MONTH([1]polls!$F648)&amp;"/"&amp;DAY([1]polls!$F648)&amp;" - "&amp;MONTH([1]polls!$G648)&amp;"/"&amp;DAY([1]polls!G648)</f>
        <v>#VALUE!</v>
      </c>
      <c r="E648" s="13" t="str">
        <f ca="1">[1]polls!I648</f>
        <v/>
      </c>
      <c r="F648" s="13" t="str">
        <f ca="1">[1]polls!J648</f>
        <v/>
      </c>
      <c r="G648" t="str">
        <f ca="1">[1]polls!$BF648</f>
        <v/>
      </c>
      <c r="H648" t="str">
        <f ca="1">[1]polls!$BG648</f>
        <v/>
      </c>
      <c r="I648" t="str">
        <f ca="1">[1]polls!$BJ648</f>
        <v>-</v>
      </c>
    </row>
    <row r="649" spans="1:9">
      <c r="A649" t="str">
        <f ca="1">[1]polls!$E649</f>
        <v/>
      </c>
      <c r="B649" t="str">
        <f ca="1">[1]polls!$C649</f>
        <v/>
      </c>
      <c r="C649" s="13" t="str">
        <f ca="1">[1]polls!$H649</f>
        <v/>
      </c>
      <c r="D649" s="4" t="e">
        <f ca="1">MONTH([1]polls!$F649)&amp;"/"&amp;DAY([1]polls!$F649)&amp;" - "&amp;MONTH([1]polls!$G649)&amp;"/"&amp;DAY([1]polls!G649)</f>
        <v>#VALUE!</v>
      </c>
      <c r="E649" s="13" t="str">
        <f ca="1">[1]polls!I649</f>
        <v/>
      </c>
      <c r="F649" s="13" t="str">
        <f ca="1">[1]polls!J649</f>
        <v/>
      </c>
      <c r="G649" t="str">
        <f ca="1">[1]polls!$BF649</f>
        <v/>
      </c>
      <c r="H649" t="str">
        <f ca="1">[1]polls!$BG649</f>
        <v/>
      </c>
      <c r="I649" t="str">
        <f ca="1">[1]polls!$BJ649</f>
        <v>-</v>
      </c>
    </row>
    <row r="650" spans="1:9">
      <c r="A650" t="str">
        <f ca="1">[1]polls!$E650</f>
        <v/>
      </c>
      <c r="B650" t="str">
        <f ca="1">[1]polls!$C650</f>
        <v/>
      </c>
      <c r="C650" s="13" t="str">
        <f ca="1">[1]polls!$H650</f>
        <v/>
      </c>
      <c r="D650" s="4" t="e">
        <f ca="1">MONTH([1]polls!$F650)&amp;"/"&amp;DAY([1]polls!$F650)&amp;" - "&amp;MONTH([1]polls!$G650)&amp;"/"&amp;DAY([1]polls!G650)</f>
        <v>#VALUE!</v>
      </c>
      <c r="E650" s="13" t="str">
        <f ca="1">[1]polls!I650</f>
        <v/>
      </c>
      <c r="F650" s="13" t="str">
        <f ca="1">[1]polls!J650</f>
        <v/>
      </c>
      <c r="G650" t="str">
        <f ca="1">[1]polls!$BF650</f>
        <v/>
      </c>
      <c r="H650" t="str">
        <f ca="1">[1]polls!$BG650</f>
        <v/>
      </c>
      <c r="I650" t="str">
        <f ca="1">[1]polls!$BJ650</f>
        <v>-</v>
      </c>
    </row>
    <row r="651" spans="1:9">
      <c r="A651" t="str">
        <f ca="1">[1]polls!$E651</f>
        <v/>
      </c>
      <c r="B651" t="str">
        <f ca="1">[1]polls!$C651</f>
        <v/>
      </c>
      <c r="C651" s="13" t="str">
        <f ca="1">[1]polls!$H651</f>
        <v/>
      </c>
      <c r="D651" s="4" t="e">
        <f ca="1">MONTH([1]polls!$F651)&amp;"/"&amp;DAY([1]polls!$F651)&amp;" - "&amp;MONTH([1]polls!$G651)&amp;"/"&amp;DAY([1]polls!G651)</f>
        <v>#VALUE!</v>
      </c>
      <c r="E651" s="13" t="str">
        <f ca="1">[1]polls!I651</f>
        <v/>
      </c>
      <c r="F651" s="13" t="str">
        <f ca="1">[1]polls!J651</f>
        <v/>
      </c>
      <c r="G651" t="str">
        <f ca="1">[1]polls!$BF651</f>
        <v/>
      </c>
      <c r="H651" t="str">
        <f ca="1">[1]polls!$BG651</f>
        <v/>
      </c>
      <c r="I651" t="str">
        <f ca="1">[1]polls!$BJ651</f>
        <v>-</v>
      </c>
    </row>
    <row r="652" spans="1:9">
      <c r="A652" t="str">
        <f ca="1">[1]polls!$E652</f>
        <v/>
      </c>
      <c r="B652" t="str">
        <f ca="1">[1]polls!$C652</f>
        <v/>
      </c>
      <c r="C652" s="13" t="str">
        <f ca="1">[1]polls!$H652</f>
        <v/>
      </c>
      <c r="D652" s="4" t="e">
        <f ca="1">MONTH([1]polls!$F652)&amp;"/"&amp;DAY([1]polls!$F652)&amp;" - "&amp;MONTH([1]polls!$G652)&amp;"/"&amp;DAY([1]polls!G652)</f>
        <v>#VALUE!</v>
      </c>
      <c r="E652" s="13" t="str">
        <f ca="1">[1]polls!I652</f>
        <v/>
      </c>
      <c r="F652" s="13" t="str">
        <f ca="1">[1]polls!J652</f>
        <v/>
      </c>
      <c r="G652" t="str">
        <f ca="1">[1]polls!$BF652</f>
        <v/>
      </c>
      <c r="H652" t="str">
        <f ca="1">[1]polls!$BG652</f>
        <v/>
      </c>
      <c r="I652" t="str">
        <f ca="1">[1]polls!$BJ652</f>
        <v>-</v>
      </c>
    </row>
    <row r="653" spans="1:9">
      <c r="A653" t="str">
        <f ca="1">[1]polls!$E653</f>
        <v/>
      </c>
      <c r="B653" t="str">
        <f ca="1">[1]polls!$C653</f>
        <v/>
      </c>
      <c r="C653" s="13" t="str">
        <f ca="1">[1]polls!$H653</f>
        <v/>
      </c>
      <c r="D653" s="4" t="e">
        <f ca="1">MONTH([1]polls!$F653)&amp;"/"&amp;DAY([1]polls!$F653)&amp;" - "&amp;MONTH([1]polls!$G653)&amp;"/"&amp;DAY([1]polls!G653)</f>
        <v>#VALUE!</v>
      </c>
      <c r="E653" s="13" t="str">
        <f ca="1">[1]polls!I653</f>
        <v/>
      </c>
      <c r="F653" s="13" t="str">
        <f ca="1">[1]polls!J653</f>
        <v/>
      </c>
      <c r="G653" t="str">
        <f ca="1">[1]polls!$BF653</f>
        <v/>
      </c>
      <c r="H653" t="str">
        <f ca="1">[1]polls!$BG653</f>
        <v/>
      </c>
      <c r="I653" t="str">
        <f ca="1">[1]polls!$BJ653</f>
        <v>-</v>
      </c>
    </row>
    <row r="654" spans="1:9">
      <c r="A654" t="str">
        <f ca="1">[1]polls!$E654</f>
        <v/>
      </c>
      <c r="B654" t="str">
        <f ca="1">[1]polls!$C654</f>
        <v/>
      </c>
      <c r="C654" s="13" t="str">
        <f ca="1">[1]polls!$H654</f>
        <v/>
      </c>
      <c r="D654" s="4" t="e">
        <f ca="1">MONTH([1]polls!$F654)&amp;"/"&amp;DAY([1]polls!$F654)&amp;" - "&amp;MONTH([1]polls!$G654)&amp;"/"&amp;DAY([1]polls!G654)</f>
        <v>#VALUE!</v>
      </c>
      <c r="E654" s="13" t="str">
        <f ca="1">[1]polls!I654</f>
        <v/>
      </c>
      <c r="F654" s="13" t="str">
        <f ca="1">[1]polls!J654</f>
        <v/>
      </c>
      <c r="G654" t="str">
        <f ca="1">[1]polls!$BF654</f>
        <v/>
      </c>
      <c r="H654" t="str">
        <f ca="1">[1]polls!$BG654</f>
        <v/>
      </c>
      <c r="I654" t="str">
        <f ca="1">[1]polls!$BJ654</f>
        <v>-</v>
      </c>
    </row>
    <row r="655" spans="1:9">
      <c r="A655" t="str">
        <f ca="1">[1]polls!$E655</f>
        <v/>
      </c>
      <c r="B655" t="str">
        <f ca="1">[1]polls!$C655</f>
        <v/>
      </c>
      <c r="C655" s="13" t="str">
        <f ca="1">[1]polls!$H655</f>
        <v/>
      </c>
      <c r="D655" s="4" t="e">
        <f ca="1">MONTH([1]polls!$F655)&amp;"/"&amp;DAY([1]polls!$F655)&amp;" - "&amp;MONTH([1]polls!$G655)&amp;"/"&amp;DAY([1]polls!G655)</f>
        <v>#VALUE!</v>
      </c>
      <c r="E655" s="13" t="str">
        <f ca="1">[1]polls!I655</f>
        <v/>
      </c>
      <c r="F655" s="13" t="str">
        <f ca="1">[1]polls!J655</f>
        <v/>
      </c>
      <c r="G655" t="str">
        <f ca="1">[1]polls!$BF655</f>
        <v/>
      </c>
      <c r="H655" t="str">
        <f ca="1">[1]polls!$BG655</f>
        <v/>
      </c>
      <c r="I655" t="str">
        <f ca="1">[1]polls!$BJ655</f>
        <v>-</v>
      </c>
    </row>
    <row r="656" spans="1:9">
      <c r="A656" t="str">
        <f ca="1">[1]polls!$E656</f>
        <v/>
      </c>
      <c r="B656" t="str">
        <f ca="1">[1]polls!$C656</f>
        <v/>
      </c>
      <c r="C656" s="13" t="str">
        <f ca="1">[1]polls!$H656</f>
        <v/>
      </c>
      <c r="D656" s="4" t="e">
        <f ca="1">MONTH([1]polls!$F656)&amp;"/"&amp;DAY([1]polls!$F656)&amp;" - "&amp;MONTH([1]polls!$G656)&amp;"/"&amp;DAY([1]polls!G656)</f>
        <v>#VALUE!</v>
      </c>
      <c r="E656" s="13" t="str">
        <f ca="1">[1]polls!I656</f>
        <v/>
      </c>
      <c r="F656" s="13" t="str">
        <f ca="1">[1]polls!J656</f>
        <v/>
      </c>
      <c r="G656" t="str">
        <f ca="1">[1]polls!$BF656</f>
        <v/>
      </c>
      <c r="H656" t="str">
        <f ca="1">[1]polls!$BG656</f>
        <v/>
      </c>
      <c r="I656" t="str">
        <f ca="1">[1]polls!$BJ656</f>
        <v>-</v>
      </c>
    </row>
    <row r="657" spans="1:9">
      <c r="A657" t="str">
        <f ca="1">[1]polls!$E657</f>
        <v/>
      </c>
      <c r="B657" t="str">
        <f ca="1">[1]polls!$C657</f>
        <v/>
      </c>
      <c r="C657" s="13" t="str">
        <f ca="1">[1]polls!$H657</f>
        <v/>
      </c>
      <c r="D657" s="4" t="e">
        <f ca="1">MONTH([1]polls!$F657)&amp;"/"&amp;DAY([1]polls!$F657)&amp;" - "&amp;MONTH([1]polls!$G657)&amp;"/"&amp;DAY([1]polls!G657)</f>
        <v>#VALUE!</v>
      </c>
      <c r="E657" s="13" t="str">
        <f ca="1">[1]polls!I657</f>
        <v/>
      </c>
      <c r="F657" s="13" t="str">
        <f ca="1">[1]polls!J657</f>
        <v/>
      </c>
      <c r="G657" t="str">
        <f ca="1">[1]polls!$BF657</f>
        <v/>
      </c>
      <c r="H657" t="str">
        <f ca="1">[1]polls!$BG657</f>
        <v/>
      </c>
      <c r="I657" t="str">
        <f ca="1">[1]polls!$BJ657</f>
        <v>-</v>
      </c>
    </row>
    <row r="658" spans="1:9">
      <c r="A658" t="str">
        <f ca="1">[1]polls!$E658</f>
        <v/>
      </c>
      <c r="B658" t="str">
        <f ca="1">[1]polls!$C658</f>
        <v/>
      </c>
      <c r="C658" s="13" t="str">
        <f ca="1">[1]polls!$H658</f>
        <v/>
      </c>
      <c r="D658" s="4" t="e">
        <f ca="1">MONTH([1]polls!$F658)&amp;"/"&amp;DAY([1]polls!$F658)&amp;" - "&amp;MONTH([1]polls!$G658)&amp;"/"&amp;DAY([1]polls!G658)</f>
        <v>#VALUE!</v>
      </c>
      <c r="E658" s="13" t="str">
        <f ca="1">[1]polls!I658</f>
        <v/>
      </c>
      <c r="F658" s="13" t="str">
        <f ca="1">[1]polls!J658</f>
        <v/>
      </c>
      <c r="G658" t="str">
        <f ca="1">[1]polls!$BF658</f>
        <v/>
      </c>
      <c r="H658" t="str">
        <f ca="1">[1]polls!$BG658</f>
        <v/>
      </c>
      <c r="I658" t="str">
        <f ca="1">[1]polls!$BJ658</f>
        <v>-</v>
      </c>
    </row>
    <row r="659" spans="1:9">
      <c r="A659" t="str">
        <f ca="1">[1]polls!$E659</f>
        <v/>
      </c>
      <c r="B659" t="str">
        <f ca="1">[1]polls!$C659</f>
        <v/>
      </c>
      <c r="C659" s="13" t="str">
        <f ca="1">[1]polls!$H659</f>
        <v/>
      </c>
      <c r="D659" s="4" t="e">
        <f ca="1">MONTH([1]polls!$F659)&amp;"/"&amp;DAY([1]polls!$F659)&amp;" - "&amp;MONTH([1]polls!$G659)&amp;"/"&amp;DAY([1]polls!G659)</f>
        <v>#VALUE!</v>
      </c>
      <c r="E659" s="13" t="str">
        <f ca="1">[1]polls!I659</f>
        <v/>
      </c>
      <c r="F659" s="13" t="str">
        <f ca="1">[1]polls!J659</f>
        <v/>
      </c>
      <c r="G659" t="str">
        <f ca="1">[1]polls!$BF659</f>
        <v/>
      </c>
      <c r="H659" t="str">
        <f ca="1">[1]polls!$BG659</f>
        <v/>
      </c>
      <c r="I659" t="str">
        <f ca="1">[1]polls!$BJ659</f>
        <v>-</v>
      </c>
    </row>
    <row r="660" spans="1:9">
      <c r="A660" t="str">
        <f ca="1">[1]polls!$E660</f>
        <v/>
      </c>
      <c r="B660" t="str">
        <f ca="1">[1]polls!$C660</f>
        <v/>
      </c>
      <c r="C660" s="13" t="str">
        <f ca="1">[1]polls!$H660</f>
        <v/>
      </c>
      <c r="D660" s="4" t="e">
        <f ca="1">MONTH([1]polls!$F660)&amp;"/"&amp;DAY([1]polls!$F660)&amp;" - "&amp;MONTH([1]polls!$G660)&amp;"/"&amp;DAY([1]polls!G660)</f>
        <v>#VALUE!</v>
      </c>
      <c r="E660" s="13" t="str">
        <f ca="1">[1]polls!I660</f>
        <v/>
      </c>
      <c r="F660" s="13" t="str">
        <f ca="1">[1]polls!J660</f>
        <v/>
      </c>
      <c r="G660" t="str">
        <f ca="1">[1]polls!$BF660</f>
        <v/>
      </c>
      <c r="H660" t="str">
        <f ca="1">[1]polls!$BG660</f>
        <v/>
      </c>
      <c r="I660" t="str">
        <f ca="1">[1]polls!$BJ660</f>
        <v>-</v>
      </c>
    </row>
    <row r="661" spans="1:9">
      <c r="A661" t="str">
        <f ca="1">[1]polls!$E661</f>
        <v/>
      </c>
      <c r="B661" t="str">
        <f ca="1">[1]polls!$C661</f>
        <v/>
      </c>
      <c r="C661" s="13" t="str">
        <f ca="1">[1]polls!$H661</f>
        <v/>
      </c>
      <c r="D661" s="4" t="e">
        <f ca="1">MONTH([1]polls!$F661)&amp;"/"&amp;DAY([1]polls!$F661)&amp;" - "&amp;MONTH([1]polls!$G661)&amp;"/"&amp;DAY([1]polls!G661)</f>
        <v>#VALUE!</v>
      </c>
      <c r="E661" s="13" t="str">
        <f ca="1">[1]polls!I661</f>
        <v/>
      </c>
      <c r="F661" s="13" t="str">
        <f ca="1">[1]polls!J661</f>
        <v/>
      </c>
      <c r="G661" t="str">
        <f ca="1">[1]polls!$BF661</f>
        <v/>
      </c>
      <c r="H661" t="str">
        <f ca="1">[1]polls!$BG661</f>
        <v/>
      </c>
      <c r="I661" t="str">
        <f ca="1">[1]polls!$BJ661</f>
        <v>-</v>
      </c>
    </row>
    <row r="662" spans="1:9">
      <c r="A662" t="str">
        <f ca="1">[1]polls!$E662</f>
        <v/>
      </c>
      <c r="B662" t="str">
        <f ca="1">[1]polls!$C662</f>
        <v/>
      </c>
      <c r="C662" s="13" t="str">
        <f ca="1">[1]polls!$H662</f>
        <v/>
      </c>
      <c r="D662" s="4" t="e">
        <f ca="1">MONTH([1]polls!$F662)&amp;"/"&amp;DAY([1]polls!$F662)&amp;" - "&amp;MONTH([1]polls!$G662)&amp;"/"&amp;DAY([1]polls!G662)</f>
        <v>#VALUE!</v>
      </c>
      <c r="E662" s="13" t="str">
        <f ca="1">[1]polls!I662</f>
        <v/>
      </c>
      <c r="F662" s="13" t="str">
        <f ca="1">[1]polls!J662</f>
        <v/>
      </c>
      <c r="G662" t="str">
        <f ca="1">[1]polls!$BF662</f>
        <v/>
      </c>
      <c r="H662" t="str">
        <f ca="1">[1]polls!$BG662</f>
        <v/>
      </c>
      <c r="I662" t="str">
        <f ca="1">[1]polls!$BJ662</f>
        <v>-</v>
      </c>
    </row>
    <row r="663" spans="1:9">
      <c r="A663" t="str">
        <f ca="1">[1]polls!$E663</f>
        <v/>
      </c>
      <c r="B663" t="str">
        <f ca="1">[1]polls!$C663</f>
        <v/>
      </c>
      <c r="C663" s="13" t="str">
        <f ca="1">[1]polls!$H663</f>
        <v/>
      </c>
      <c r="D663" s="4" t="e">
        <f ca="1">MONTH([1]polls!$F663)&amp;"/"&amp;DAY([1]polls!$F663)&amp;" - "&amp;MONTH([1]polls!$G663)&amp;"/"&amp;DAY([1]polls!G663)</f>
        <v>#VALUE!</v>
      </c>
      <c r="E663" s="13" t="str">
        <f ca="1">[1]polls!I663</f>
        <v/>
      </c>
      <c r="F663" s="13" t="str">
        <f ca="1">[1]polls!J663</f>
        <v/>
      </c>
      <c r="G663" t="str">
        <f ca="1">[1]polls!$BF663</f>
        <v/>
      </c>
      <c r="H663" t="str">
        <f ca="1">[1]polls!$BG663</f>
        <v/>
      </c>
      <c r="I663" t="str">
        <f ca="1">[1]polls!$BJ663</f>
        <v>-</v>
      </c>
    </row>
    <row r="664" spans="1:9">
      <c r="A664" t="str">
        <f ca="1">[1]polls!$E664</f>
        <v/>
      </c>
      <c r="B664" t="str">
        <f ca="1">[1]polls!$C664</f>
        <v/>
      </c>
      <c r="C664" s="13" t="str">
        <f ca="1">[1]polls!$H664</f>
        <v/>
      </c>
      <c r="D664" s="4" t="e">
        <f ca="1">MONTH([1]polls!$F664)&amp;"/"&amp;DAY([1]polls!$F664)&amp;" - "&amp;MONTH([1]polls!$G664)&amp;"/"&amp;DAY([1]polls!G664)</f>
        <v>#VALUE!</v>
      </c>
      <c r="E664" s="13" t="str">
        <f ca="1">[1]polls!I664</f>
        <v/>
      </c>
      <c r="F664" s="13" t="str">
        <f ca="1">[1]polls!J664</f>
        <v/>
      </c>
      <c r="G664" t="str">
        <f ca="1">[1]polls!$BF664</f>
        <v/>
      </c>
      <c r="H664" t="str">
        <f ca="1">[1]polls!$BG664</f>
        <v/>
      </c>
      <c r="I664" t="str">
        <f ca="1">[1]polls!$BJ664</f>
        <v>-</v>
      </c>
    </row>
    <row r="665" spans="1:9">
      <c r="A665" t="str">
        <f ca="1">[1]polls!$E665</f>
        <v/>
      </c>
      <c r="B665" t="str">
        <f ca="1">[1]polls!$C665</f>
        <v/>
      </c>
      <c r="C665" s="13" t="str">
        <f ca="1">[1]polls!$H665</f>
        <v/>
      </c>
      <c r="D665" s="4" t="e">
        <f ca="1">MONTH([1]polls!$F665)&amp;"/"&amp;DAY([1]polls!$F665)&amp;" - "&amp;MONTH([1]polls!$G665)&amp;"/"&amp;DAY([1]polls!G665)</f>
        <v>#VALUE!</v>
      </c>
      <c r="E665" s="13" t="str">
        <f ca="1">[1]polls!I665</f>
        <v/>
      </c>
      <c r="F665" s="13" t="str">
        <f ca="1">[1]polls!J665</f>
        <v/>
      </c>
      <c r="G665" t="str">
        <f ca="1">[1]polls!$BF665</f>
        <v/>
      </c>
      <c r="H665" t="str">
        <f ca="1">[1]polls!$BG665</f>
        <v/>
      </c>
      <c r="I665" t="str">
        <f ca="1">[1]polls!$BJ665</f>
        <v>-</v>
      </c>
    </row>
    <row r="666" spans="1:9">
      <c r="A666" t="str">
        <f ca="1">[1]polls!$E666</f>
        <v/>
      </c>
      <c r="B666" t="str">
        <f ca="1">[1]polls!$C666</f>
        <v/>
      </c>
      <c r="C666" s="13" t="str">
        <f ca="1">[1]polls!$H666</f>
        <v/>
      </c>
      <c r="D666" s="4" t="e">
        <f ca="1">MONTH([1]polls!$F666)&amp;"/"&amp;DAY([1]polls!$F666)&amp;" - "&amp;MONTH([1]polls!$G666)&amp;"/"&amp;DAY([1]polls!G666)</f>
        <v>#VALUE!</v>
      </c>
      <c r="E666" s="13" t="str">
        <f ca="1">[1]polls!I666</f>
        <v/>
      </c>
      <c r="F666" s="13" t="str">
        <f ca="1">[1]polls!J666</f>
        <v/>
      </c>
      <c r="G666" t="str">
        <f ca="1">[1]polls!$BF666</f>
        <v/>
      </c>
      <c r="H666" t="str">
        <f ca="1">[1]polls!$BG666</f>
        <v/>
      </c>
      <c r="I666" t="str">
        <f ca="1">[1]polls!$BJ666</f>
        <v>-</v>
      </c>
    </row>
    <row r="667" spans="1:9">
      <c r="A667" t="str">
        <f ca="1">[1]polls!$E667</f>
        <v/>
      </c>
      <c r="B667" t="str">
        <f ca="1">[1]polls!$C667</f>
        <v/>
      </c>
      <c r="C667" s="13" t="str">
        <f ca="1">[1]polls!$H667</f>
        <v/>
      </c>
      <c r="D667" s="4" t="e">
        <f ca="1">MONTH([1]polls!$F667)&amp;"/"&amp;DAY([1]polls!$F667)&amp;" - "&amp;MONTH([1]polls!$G667)&amp;"/"&amp;DAY([1]polls!G667)</f>
        <v>#VALUE!</v>
      </c>
      <c r="E667" s="13" t="str">
        <f ca="1">[1]polls!I667</f>
        <v/>
      </c>
      <c r="F667" s="13" t="str">
        <f ca="1">[1]polls!J667</f>
        <v/>
      </c>
      <c r="G667" t="str">
        <f ca="1">[1]polls!$BF667</f>
        <v/>
      </c>
      <c r="H667" t="str">
        <f ca="1">[1]polls!$BG667</f>
        <v/>
      </c>
      <c r="I667" t="str">
        <f ca="1">[1]polls!$BJ667</f>
        <v>-</v>
      </c>
    </row>
    <row r="668" spans="1:9">
      <c r="A668" t="str">
        <f ca="1">[1]polls!$E668</f>
        <v/>
      </c>
      <c r="B668" t="str">
        <f ca="1">[1]polls!$C668</f>
        <v/>
      </c>
      <c r="C668" s="13" t="str">
        <f ca="1">[1]polls!$H668</f>
        <v/>
      </c>
      <c r="D668" s="4" t="e">
        <f ca="1">MONTH([1]polls!$F668)&amp;"/"&amp;DAY([1]polls!$F668)&amp;" - "&amp;MONTH([1]polls!$G668)&amp;"/"&amp;DAY([1]polls!G668)</f>
        <v>#VALUE!</v>
      </c>
      <c r="E668" s="13" t="str">
        <f ca="1">[1]polls!I668</f>
        <v/>
      </c>
      <c r="F668" s="13" t="str">
        <f ca="1">[1]polls!J668</f>
        <v/>
      </c>
      <c r="G668" t="str">
        <f ca="1">[1]polls!$BF668</f>
        <v/>
      </c>
      <c r="H668" t="str">
        <f ca="1">[1]polls!$BG668</f>
        <v/>
      </c>
      <c r="I668" t="str">
        <f ca="1">[1]polls!$BJ668</f>
        <v>-</v>
      </c>
    </row>
    <row r="669" spans="1:9">
      <c r="A669" t="str">
        <f ca="1">[1]polls!$E669</f>
        <v/>
      </c>
      <c r="B669" t="str">
        <f ca="1">[1]polls!$C669</f>
        <v/>
      </c>
      <c r="C669" s="13" t="str">
        <f ca="1">[1]polls!$H669</f>
        <v/>
      </c>
      <c r="D669" s="4" t="e">
        <f ca="1">MONTH([1]polls!$F669)&amp;"/"&amp;DAY([1]polls!$F669)&amp;" - "&amp;MONTH([1]polls!$G669)&amp;"/"&amp;DAY([1]polls!G669)</f>
        <v>#VALUE!</v>
      </c>
      <c r="E669" s="13" t="str">
        <f ca="1">[1]polls!I669</f>
        <v/>
      </c>
      <c r="F669" s="13" t="str">
        <f ca="1">[1]polls!J669</f>
        <v/>
      </c>
      <c r="G669" t="str">
        <f ca="1">[1]polls!$BF669</f>
        <v/>
      </c>
      <c r="H669" t="str">
        <f ca="1">[1]polls!$BG669</f>
        <v/>
      </c>
      <c r="I669" t="str">
        <f ca="1">[1]polls!$BJ669</f>
        <v>-</v>
      </c>
    </row>
    <row r="670" spans="1:9">
      <c r="A670" t="str">
        <f ca="1">[1]polls!$E670</f>
        <v/>
      </c>
      <c r="B670" t="str">
        <f ca="1">[1]polls!$C670</f>
        <v/>
      </c>
      <c r="C670" s="13" t="str">
        <f ca="1">[1]polls!$H670</f>
        <v/>
      </c>
      <c r="D670" s="4" t="e">
        <f ca="1">MONTH([1]polls!$F670)&amp;"/"&amp;DAY([1]polls!$F670)&amp;" - "&amp;MONTH([1]polls!$G670)&amp;"/"&amp;DAY([1]polls!G670)</f>
        <v>#VALUE!</v>
      </c>
      <c r="E670" s="13" t="str">
        <f ca="1">[1]polls!I670</f>
        <v/>
      </c>
      <c r="F670" s="13" t="str">
        <f ca="1">[1]polls!J670</f>
        <v/>
      </c>
      <c r="G670" t="str">
        <f ca="1">[1]polls!$BF670</f>
        <v/>
      </c>
      <c r="H670" t="str">
        <f ca="1">[1]polls!$BG670</f>
        <v/>
      </c>
      <c r="I670" t="str">
        <f ca="1">[1]polls!$BJ670</f>
        <v>-</v>
      </c>
    </row>
    <row r="671" spans="1:9">
      <c r="A671" t="str">
        <f ca="1">[1]polls!$E671</f>
        <v/>
      </c>
      <c r="B671" t="str">
        <f ca="1">[1]polls!$C671</f>
        <v/>
      </c>
      <c r="C671" s="13" t="str">
        <f ca="1">[1]polls!$H671</f>
        <v/>
      </c>
      <c r="D671" s="4" t="e">
        <f ca="1">MONTH([1]polls!$F671)&amp;"/"&amp;DAY([1]polls!$F671)&amp;" - "&amp;MONTH([1]polls!$G671)&amp;"/"&amp;DAY([1]polls!G671)</f>
        <v>#VALUE!</v>
      </c>
      <c r="E671" s="13" t="str">
        <f ca="1">[1]polls!I671</f>
        <v/>
      </c>
      <c r="F671" s="13" t="str">
        <f ca="1">[1]polls!J671</f>
        <v/>
      </c>
      <c r="G671" t="str">
        <f ca="1">[1]polls!$BF671</f>
        <v/>
      </c>
      <c r="H671" t="str">
        <f ca="1">[1]polls!$BG671</f>
        <v/>
      </c>
      <c r="I671" t="str">
        <f ca="1">[1]polls!$BJ671</f>
        <v>-</v>
      </c>
    </row>
    <row r="672" spans="1:9">
      <c r="A672" t="str">
        <f ca="1">[1]polls!$E672</f>
        <v/>
      </c>
      <c r="B672" t="str">
        <f ca="1">[1]polls!$C672</f>
        <v/>
      </c>
      <c r="C672" s="13" t="str">
        <f ca="1">[1]polls!$H672</f>
        <v/>
      </c>
      <c r="D672" s="4" t="e">
        <f ca="1">MONTH([1]polls!$F672)&amp;"/"&amp;DAY([1]polls!$F672)&amp;" - "&amp;MONTH([1]polls!$G672)&amp;"/"&amp;DAY([1]polls!G672)</f>
        <v>#VALUE!</v>
      </c>
      <c r="E672" s="13" t="str">
        <f ca="1">[1]polls!I672</f>
        <v/>
      </c>
      <c r="F672" s="13" t="str">
        <f ca="1">[1]polls!J672</f>
        <v/>
      </c>
      <c r="G672" t="str">
        <f ca="1">[1]polls!$BF672</f>
        <v/>
      </c>
      <c r="H672" t="str">
        <f ca="1">[1]polls!$BG672</f>
        <v/>
      </c>
      <c r="I672" t="str">
        <f ca="1">[1]polls!$BJ672</f>
        <v>-</v>
      </c>
    </row>
    <row r="673" spans="1:9">
      <c r="A673" t="str">
        <f ca="1">[1]polls!$E673</f>
        <v/>
      </c>
      <c r="B673" t="str">
        <f ca="1">[1]polls!$C673</f>
        <v/>
      </c>
      <c r="C673" s="13" t="str">
        <f ca="1">[1]polls!$H673</f>
        <v/>
      </c>
      <c r="D673" s="4" t="e">
        <f ca="1">MONTH([1]polls!$F673)&amp;"/"&amp;DAY([1]polls!$F673)&amp;" - "&amp;MONTH([1]polls!$G673)&amp;"/"&amp;DAY([1]polls!G673)</f>
        <v>#VALUE!</v>
      </c>
      <c r="E673" s="13" t="str">
        <f ca="1">[1]polls!I673</f>
        <v/>
      </c>
      <c r="F673" s="13" t="str">
        <f ca="1">[1]polls!J673</f>
        <v/>
      </c>
      <c r="G673" t="str">
        <f ca="1">[1]polls!$BF673</f>
        <v/>
      </c>
      <c r="H673" t="str">
        <f ca="1">[1]polls!$BG673</f>
        <v/>
      </c>
      <c r="I673" t="str">
        <f ca="1">[1]polls!$BJ673</f>
        <v>-</v>
      </c>
    </row>
    <row r="674" spans="1:9">
      <c r="A674" t="str">
        <f ca="1">[1]polls!$E674</f>
        <v/>
      </c>
      <c r="B674" t="str">
        <f ca="1">[1]polls!$C674</f>
        <v/>
      </c>
      <c r="C674" s="13" t="str">
        <f ca="1">[1]polls!$H674</f>
        <v/>
      </c>
      <c r="D674" s="4" t="e">
        <f ca="1">MONTH([1]polls!$F674)&amp;"/"&amp;DAY([1]polls!$F674)&amp;" - "&amp;MONTH([1]polls!$G674)&amp;"/"&amp;DAY([1]polls!G674)</f>
        <v>#VALUE!</v>
      </c>
      <c r="E674" s="13" t="str">
        <f ca="1">[1]polls!I674</f>
        <v/>
      </c>
      <c r="F674" s="13" t="str">
        <f ca="1">[1]polls!J674</f>
        <v/>
      </c>
      <c r="G674" t="str">
        <f ca="1">[1]polls!$BF674</f>
        <v/>
      </c>
      <c r="H674" t="str">
        <f ca="1">[1]polls!$BG674</f>
        <v/>
      </c>
      <c r="I674" t="str">
        <f ca="1">[1]polls!$BJ674</f>
        <v>-</v>
      </c>
    </row>
    <row r="675" spans="1:9">
      <c r="A675" t="str">
        <f ca="1">[1]polls!$E675</f>
        <v/>
      </c>
      <c r="B675" t="str">
        <f ca="1">[1]polls!$C675</f>
        <v/>
      </c>
      <c r="C675" s="13" t="str">
        <f ca="1">[1]polls!$H675</f>
        <v/>
      </c>
      <c r="D675" s="4" t="e">
        <f ca="1">MONTH([1]polls!$F675)&amp;"/"&amp;DAY([1]polls!$F675)&amp;" - "&amp;MONTH([1]polls!$G675)&amp;"/"&amp;DAY([1]polls!G675)</f>
        <v>#VALUE!</v>
      </c>
      <c r="E675" s="13" t="str">
        <f ca="1">[1]polls!I675</f>
        <v/>
      </c>
      <c r="F675" s="13" t="str">
        <f ca="1">[1]polls!J675</f>
        <v/>
      </c>
      <c r="G675" t="str">
        <f ca="1">[1]polls!$BF675</f>
        <v/>
      </c>
      <c r="H675" t="str">
        <f ca="1">[1]polls!$BG675</f>
        <v/>
      </c>
      <c r="I675" t="str">
        <f ca="1">[1]polls!$BJ675</f>
        <v>-</v>
      </c>
    </row>
    <row r="676" spans="1:9">
      <c r="A676" t="str">
        <f ca="1">[1]polls!$E676</f>
        <v/>
      </c>
      <c r="B676" t="str">
        <f ca="1">[1]polls!$C676</f>
        <v/>
      </c>
      <c r="C676" s="13" t="str">
        <f ca="1">[1]polls!$H676</f>
        <v/>
      </c>
      <c r="D676" s="4" t="e">
        <f ca="1">MONTH([1]polls!$F676)&amp;"/"&amp;DAY([1]polls!$F676)&amp;" - "&amp;MONTH([1]polls!$G676)&amp;"/"&amp;DAY([1]polls!G676)</f>
        <v>#VALUE!</v>
      </c>
      <c r="E676" s="13" t="str">
        <f ca="1">[1]polls!I676</f>
        <v/>
      </c>
      <c r="F676" s="13" t="str">
        <f ca="1">[1]polls!J676</f>
        <v/>
      </c>
      <c r="G676" t="str">
        <f ca="1">[1]polls!$BF676</f>
        <v/>
      </c>
      <c r="H676" t="str">
        <f ca="1">[1]polls!$BG676</f>
        <v/>
      </c>
      <c r="I676" t="str">
        <f ca="1">[1]polls!$BJ676</f>
        <v>-</v>
      </c>
    </row>
    <row r="677" spans="1:9">
      <c r="A677" t="str">
        <f ca="1">[1]polls!$E677</f>
        <v/>
      </c>
      <c r="B677" t="str">
        <f ca="1">[1]polls!$C677</f>
        <v/>
      </c>
      <c r="C677" s="13" t="str">
        <f ca="1">[1]polls!$H677</f>
        <v/>
      </c>
      <c r="D677" s="4" t="e">
        <f ca="1">MONTH([1]polls!$F677)&amp;"/"&amp;DAY([1]polls!$F677)&amp;" - "&amp;MONTH([1]polls!$G677)&amp;"/"&amp;DAY([1]polls!G677)</f>
        <v>#VALUE!</v>
      </c>
      <c r="E677" s="13" t="str">
        <f ca="1">[1]polls!I677</f>
        <v/>
      </c>
      <c r="F677" s="13" t="str">
        <f ca="1">[1]polls!J677</f>
        <v/>
      </c>
      <c r="G677" t="str">
        <f ca="1">[1]polls!$BF677</f>
        <v/>
      </c>
      <c r="H677" t="str">
        <f ca="1">[1]polls!$BG677</f>
        <v/>
      </c>
      <c r="I677" t="str">
        <f ca="1">[1]polls!$BJ677</f>
        <v>-</v>
      </c>
    </row>
    <row r="678" spans="1:9">
      <c r="A678" t="str">
        <f ca="1">[1]polls!$E678</f>
        <v/>
      </c>
      <c r="B678" t="str">
        <f ca="1">[1]polls!$C678</f>
        <v/>
      </c>
      <c r="C678" s="13" t="str">
        <f ca="1">[1]polls!$H678</f>
        <v/>
      </c>
      <c r="D678" s="4" t="e">
        <f ca="1">MONTH([1]polls!$F678)&amp;"/"&amp;DAY([1]polls!$F678)&amp;" - "&amp;MONTH([1]polls!$G678)&amp;"/"&amp;DAY([1]polls!G678)</f>
        <v>#VALUE!</v>
      </c>
      <c r="E678" s="13" t="str">
        <f ca="1">[1]polls!I678</f>
        <v/>
      </c>
      <c r="F678" s="13" t="str">
        <f ca="1">[1]polls!J678</f>
        <v/>
      </c>
      <c r="G678" t="str">
        <f ca="1">[1]polls!$BF678</f>
        <v/>
      </c>
      <c r="H678" t="str">
        <f ca="1">[1]polls!$BG678</f>
        <v/>
      </c>
      <c r="I678" t="str">
        <f ca="1">[1]polls!$BJ678</f>
        <v>-</v>
      </c>
    </row>
    <row r="679" spans="1:9">
      <c r="A679" t="str">
        <f ca="1">[1]polls!$E679</f>
        <v/>
      </c>
      <c r="B679" t="str">
        <f ca="1">[1]polls!$C679</f>
        <v/>
      </c>
      <c r="C679" s="13" t="str">
        <f ca="1">[1]polls!$H679</f>
        <v/>
      </c>
      <c r="D679" s="4" t="e">
        <f ca="1">MONTH([1]polls!$F679)&amp;"/"&amp;DAY([1]polls!$F679)&amp;" - "&amp;MONTH([1]polls!$G679)&amp;"/"&amp;DAY([1]polls!G679)</f>
        <v>#VALUE!</v>
      </c>
      <c r="E679" s="13" t="str">
        <f ca="1">[1]polls!I679</f>
        <v/>
      </c>
      <c r="F679" s="13" t="str">
        <f ca="1">[1]polls!J679</f>
        <v/>
      </c>
      <c r="G679" t="str">
        <f ca="1">[1]polls!$BF679</f>
        <v/>
      </c>
      <c r="H679" t="str">
        <f ca="1">[1]polls!$BG679</f>
        <v/>
      </c>
      <c r="I679" t="str">
        <f ca="1">[1]polls!$BJ679</f>
        <v>-</v>
      </c>
    </row>
    <row r="680" spans="1:9">
      <c r="A680" t="str">
        <f ca="1">[1]polls!$E680</f>
        <v/>
      </c>
      <c r="B680" t="str">
        <f ca="1">[1]polls!$C680</f>
        <v/>
      </c>
      <c r="C680" s="13" t="str">
        <f ca="1">[1]polls!$H680</f>
        <v/>
      </c>
      <c r="D680" s="4" t="e">
        <f ca="1">MONTH([1]polls!$F680)&amp;"/"&amp;DAY([1]polls!$F680)&amp;" - "&amp;MONTH([1]polls!$G680)&amp;"/"&amp;DAY([1]polls!G680)</f>
        <v>#VALUE!</v>
      </c>
      <c r="E680" s="13" t="str">
        <f ca="1">[1]polls!I680</f>
        <v/>
      </c>
      <c r="F680" s="13" t="str">
        <f ca="1">[1]polls!J680</f>
        <v/>
      </c>
      <c r="G680" t="str">
        <f ca="1">[1]polls!$BF680</f>
        <v/>
      </c>
      <c r="H680" t="str">
        <f ca="1">[1]polls!$BG680</f>
        <v/>
      </c>
      <c r="I680" t="str">
        <f ca="1">[1]polls!$BJ680</f>
        <v>-</v>
      </c>
    </row>
    <row r="681" spans="1:9">
      <c r="A681" t="str">
        <f ca="1">[1]polls!$E681</f>
        <v/>
      </c>
      <c r="B681" t="str">
        <f ca="1">[1]polls!$C681</f>
        <v/>
      </c>
      <c r="C681" s="13" t="str">
        <f ca="1">[1]polls!$H681</f>
        <v/>
      </c>
      <c r="D681" s="4" t="e">
        <f ca="1">MONTH([1]polls!$F681)&amp;"/"&amp;DAY([1]polls!$F681)&amp;" - "&amp;MONTH([1]polls!$G681)&amp;"/"&amp;DAY([1]polls!G681)</f>
        <v>#VALUE!</v>
      </c>
      <c r="E681" s="13" t="str">
        <f ca="1">[1]polls!I681</f>
        <v/>
      </c>
      <c r="F681" s="13" t="str">
        <f ca="1">[1]polls!J681</f>
        <v/>
      </c>
      <c r="G681" t="str">
        <f ca="1">[1]polls!$BF681</f>
        <v/>
      </c>
      <c r="H681" t="str">
        <f ca="1">[1]polls!$BG681</f>
        <v/>
      </c>
      <c r="I681" t="str">
        <f ca="1">[1]polls!$BJ681</f>
        <v>-</v>
      </c>
    </row>
    <row r="682" spans="1:9">
      <c r="A682" t="str">
        <f ca="1">[1]polls!$E682</f>
        <v/>
      </c>
      <c r="B682" t="str">
        <f ca="1">[1]polls!$C682</f>
        <v/>
      </c>
      <c r="C682" s="13" t="str">
        <f ca="1">[1]polls!$H682</f>
        <v/>
      </c>
      <c r="D682" s="4" t="e">
        <f ca="1">MONTH([1]polls!$F682)&amp;"/"&amp;DAY([1]polls!$F682)&amp;" - "&amp;MONTH([1]polls!$G682)&amp;"/"&amp;DAY([1]polls!G682)</f>
        <v>#VALUE!</v>
      </c>
      <c r="E682" s="13" t="str">
        <f ca="1">[1]polls!I682</f>
        <v/>
      </c>
      <c r="F682" s="13" t="str">
        <f ca="1">[1]polls!J682</f>
        <v/>
      </c>
      <c r="G682" t="str">
        <f ca="1">[1]polls!$BF682</f>
        <v/>
      </c>
      <c r="H682" t="str">
        <f ca="1">[1]polls!$BG682</f>
        <v/>
      </c>
      <c r="I682" t="str">
        <f ca="1">[1]polls!$BJ682</f>
        <v>-</v>
      </c>
    </row>
    <row r="683" spans="1:9">
      <c r="A683" t="str">
        <f ca="1">[1]polls!$E683</f>
        <v/>
      </c>
      <c r="B683" t="str">
        <f ca="1">[1]polls!$C683</f>
        <v/>
      </c>
      <c r="C683" s="13" t="str">
        <f ca="1">[1]polls!$H683</f>
        <v/>
      </c>
      <c r="D683" s="4" t="e">
        <f ca="1">MONTH([1]polls!$F683)&amp;"/"&amp;DAY([1]polls!$F683)&amp;" - "&amp;MONTH([1]polls!$G683)&amp;"/"&amp;DAY([1]polls!G683)</f>
        <v>#VALUE!</v>
      </c>
      <c r="E683" s="13" t="str">
        <f ca="1">[1]polls!I683</f>
        <v/>
      </c>
      <c r="F683" s="13" t="str">
        <f ca="1">[1]polls!J683</f>
        <v/>
      </c>
      <c r="G683" t="str">
        <f ca="1">[1]polls!$BF683</f>
        <v/>
      </c>
      <c r="H683" t="str">
        <f ca="1">[1]polls!$BG683</f>
        <v/>
      </c>
      <c r="I683" t="str">
        <f ca="1">[1]polls!$BJ683</f>
        <v>-</v>
      </c>
    </row>
    <row r="684" spans="1:9">
      <c r="A684" t="str">
        <f ca="1">[1]polls!$E684</f>
        <v/>
      </c>
      <c r="B684" t="str">
        <f ca="1">[1]polls!$C684</f>
        <v/>
      </c>
      <c r="C684" s="13" t="str">
        <f ca="1">[1]polls!$H684</f>
        <v/>
      </c>
      <c r="D684" s="4" t="e">
        <f ca="1">MONTH([1]polls!$F684)&amp;"/"&amp;DAY([1]polls!$F684)&amp;" - "&amp;MONTH([1]polls!$G684)&amp;"/"&amp;DAY([1]polls!G684)</f>
        <v>#VALUE!</v>
      </c>
      <c r="E684" s="13" t="str">
        <f ca="1">[1]polls!I684</f>
        <v/>
      </c>
      <c r="F684" s="13" t="str">
        <f ca="1">[1]polls!J684</f>
        <v/>
      </c>
      <c r="G684" t="str">
        <f ca="1">[1]polls!$BF684</f>
        <v/>
      </c>
      <c r="H684" t="str">
        <f ca="1">[1]polls!$BG684</f>
        <v/>
      </c>
      <c r="I684" t="str">
        <f ca="1">[1]polls!$BJ684</f>
        <v>-</v>
      </c>
    </row>
    <row r="685" spans="1:9">
      <c r="A685" t="str">
        <f ca="1">[1]polls!$E685</f>
        <v/>
      </c>
      <c r="B685" t="str">
        <f ca="1">[1]polls!$C685</f>
        <v/>
      </c>
      <c r="C685" s="13" t="str">
        <f ca="1">[1]polls!$H685</f>
        <v/>
      </c>
      <c r="D685" s="4" t="e">
        <f ca="1">MONTH([1]polls!$F685)&amp;"/"&amp;DAY([1]polls!$F685)&amp;" - "&amp;MONTH([1]polls!$G685)&amp;"/"&amp;DAY([1]polls!G685)</f>
        <v>#VALUE!</v>
      </c>
      <c r="E685" s="13" t="str">
        <f ca="1">[1]polls!I685</f>
        <v/>
      </c>
      <c r="F685" s="13" t="str">
        <f ca="1">[1]polls!J685</f>
        <v/>
      </c>
      <c r="G685" t="str">
        <f ca="1">[1]polls!$BF685</f>
        <v/>
      </c>
      <c r="H685" t="str">
        <f ca="1">[1]polls!$BG685</f>
        <v/>
      </c>
      <c r="I685" t="str">
        <f ca="1">[1]polls!$BJ685</f>
        <v>-</v>
      </c>
    </row>
    <row r="686" spans="1:9">
      <c r="A686" t="str">
        <f ca="1">[1]polls!$E686</f>
        <v/>
      </c>
      <c r="B686" t="str">
        <f ca="1">[1]polls!$C686</f>
        <v/>
      </c>
      <c r="C686" s="13" t="str">
        <f ca="1">[1]polls!$H686</f>
        <v/>
      </c>
      <c r="D686" s="4" t="e">
        <f ca="1">MONTH([1]polls!$F686)&amp;"/"&amp;DAY([1]polls!$F686)&amp;" - "&amp;MONTH([1]polls!$G686)&amp;"/"&amp;DAY([1]polls!G686)</f>
        <v>#VALUE!</v>
      </c>
      <c r="E686" s="13" t="str">
        <f ca="1">[1]polls!I686</f>
        <v/>
      </c>
      <c r="F686" s="13" t="str">
        <f ca="1">[1]polls!J686</f>
        <v/>
      </c>
      <c r="G686" t="str">
        <f ca="1">[1]polls!$BF686</f>
        <v/>
      </c>
      <c r="H686" t="str">
        <f ca="1">[1]polls!$BG686</f>
        <v/>
      </c>
      <c r="I686" t="str">
        <f ca="1">[1]polls!$BJ686</f>
        <v>-</v>
      </c>
    </row>
    <row r="687" spans="1:9">
      <c r="A687" t="str">
        <f ca="1">[1]polls!$E687</f>
        <v/>
      </c>
      <c r="B687" t="str">
        <f ca="1">[1]polls!$C687</f>
        <v/>
      </c>
      <c r="C687" s="13" t="str">
        <f ca="1">[1]polls!$H687</f>
        <v/>
      </c>
      <c r="D687" s="4" t="e">
        <f ca="1">MONTH([1]polls!$F687)&amp;"/"&amp;DAY([1]polls!$F687)&amp;" - "&amp;MONTH([1]polls!$G687)&amp;"/"&amp;DAY([1]polls!G687)</f>
        <v>#VALUE!</v>
      </c>
      <c r="E687" s="13" t="str">
        <f ca="1">[1]polls!I687</f>
        <v/>
      </c>
      <c r="F687" s="13" t="str">
        <f ca="1">[1]polls!J687</f>
        <v/>
      </c>
      <c r="G687" t="str">
        <f ca="1">[1]polls!$BF687</f>
        <v/>
      </c>
      <c r="H687" t="str">
        <f ca="1">[1]polls!$BG687</f>
        <v/>
      </c>
      <c r="I687" t="str">
        <f ca="1">[1]polls!$BJ687</f>
        <v>-</v>
      </c>
    </row>
    <row r="688" spans="1:9">
      <c r="A688" t="str">
        <f ca="1">[1]polls!$E688</f>
        <v/>
      </c>
      <c r="B688" t="str">
        <f ca="1">[1]polls!$C688</f>
        <v/>
      </c>
      <c r="C688" s="13" t="str">
        <f ca="1">[1]polls!$H688</f>
        <v/>
      </c>
      <c r="D688" s="4" t="e">
        <f ca="1">MONTH([1]polls!$F688)&amp;"/"&amp;DAY([1]polls!$F688)&amp;" - "&amp;MONTH([1]polls!$G688)&amp;"/"&amp;DAY([1]polls!G688)</f>
        <v>#VALUE!</v>
      </c>
      <c r="E688" s="13" t="str">
        <f ca="1">[1]polls!I688</f>
        <v/>
      </c>
      <c r="F688" s="13" t="str">
        <f ca="1">[1]polls!J688</f>
        <v/>
      </c>
      <c r="G688" t="str">
        <f ca="1">[1]polls!$BF688</f>
        <v/>
      </c>
      <c r="H688" t="str">
        <f ca="1">[1]polls!$BG688</f>
        <v/>
      </c>
      <c r="I688" t="str">
        <f ca="1">[1]polls!$BJ688</f>
        <v>-</v>
      </c>
    </row>
    <row r="689" spans="1:9">
      <c r="A689" t="str">
        <f ca="1">[1]polls!$E689</f>
        <v/>
      </c>
      <c r="B689" t="str">
        <f ca="1">[1]polls!$C689</f>
        <v/>
      </c>
      <c r="C689" s="13" t="str">
        <f ca="1">[1]polls!$H689</f>
        <v/>
      </c>
      <c r="D689" s="4" t="e">
        <f ca="1">MONTH([1]polls!$F689)&amp;"/"&amp;DAY([1]polls!$F689)&amp;" - "&amp;MONTH([1]polls!$G689)&amp;"/"&amp;DAY([1]polls!G689)</f>
        <v>#VALUE!</v>
      </c>
      <c r="E689" s="13" t="str">
        <f ca="1">[1]polls!I689</f>
        <v/>
      </c>
      <c r="F689" s="13" t="str">
        <f ca="1">[1]polls!J689</f>
        <v/>
      </c>
      <c r="G689" t="str">
        <f ca="1">[1]polls!$BF689</f>
        <v/>
      </c>
      <c r="H689" t="str">
        <f ca="1">[1]polls!$BG689</f>
        <v/>
      </c>
      <c r="I689" t="str">
        <f ca="1">[1]polls!$BJ689</f>
        <v>-</v>
      </c>
    </row>
    <row r="690" spans="1:9">
      <c r="A690" t="str">
        <f ca="1">[1]polls!$E690</f>
        <v/>
      </c>
      <c r="B690" t="str">
        <f ca="1">[1]polls!$C690</f>
        <v/>
      </c>
      <c r="C690" s="13" t="str">
        <f ca="1">[1]polls!$H690</f>
        <v/>
      </c>
      <c r="D690" s="4" t="e">
        <f ca="1">MONTH([1]polls!$F690)&amp;"/"&amp;DAY([1]polls!$F690)&amp;" - "&amp;MONTH([1]polls!$G690)&amp;"/"&amp;DAY([1]polls!G690)</f>
        <v>#VALUE!</v>
      </c>
      <c r="E690" s="13" t="str">
        <f ca="1">[1]polls!I690</f>
        <v/>
      </c>
      <c r="F690" s="13" t="str">
        <f ca="1">[1]polls!J690</f>
        <v/>
      </c>
      <c r="G690" t="str">
        <f ca="1">[1]polls!$BF690</f>
        <v/>
      </c>
      <c r="H690" t="str">
        <f ca="1">[1]polls!$BG690</f>
        <v/>
      </c>
      <c r="I690" t="str">
        <f ca="1">[1]polls!$BJ690</f>
        <v>-</v>
      </c>
    </row>
    <row r="691" spans="1:9">
      <c r="A691" t="str">
        <f ca="1">[1]polls!$E691</f>
        <v/>
      </c>
      <c r="B691" t="str">
        <f ca="1">[1]polls!$C691</f>
        <v/>
      </c>
      <c r="C691" s="13" t="str">
        <f ca="1">[1]polls!$H691</f>
        <v/>
      </c>
      <c r="D691" s="4" t="e">
        <f ca="1">MONTH([1]polls!$F691)&amp;"/"&amp;DAY([1]polls!$F691)&amp;" - "&amp;MONTH([1]polls!$G691)&amp;"/"&amp;DAY([1]polls!G691)</f>
        <v>#VALUE!</v>
      </c>
      <c r="E691" s="13" t="str">
        <f ca="1">[1]polls!I691</f>
        <v/>
      </c>
      <c r="F691" s="13" t="str">
        <f ca="1">[1]polls!J691</f>
        <v/>
      </c>
      <c r="G691" t="str">
        <f ca="1">[1]polls!$BF691</f>
        <v/>
      </c>
      <c r="H691" t="str">
        <f ca="1">[1]polls!$BG691</f>
        <v/>
      </c>
      <c r="I691" t="str">
        <f ca="1">[1]polls!$BJ691</f>
        <v>-</v>
      </c>
    </row>
    <row r="692" spans="1:9">
      <c r="A692" t="str">
        <f ca="1">[1]polls!$E692</f>
        <v/>
      </c>
      <c r="B692" t="str">
        <f ca="1">[1]polls!$C692</f>
        <v/>
      </c>
      <c r="C692" s="13" t="str">
        <f ca="1">[1]polls!$H692</f>
        <v/>
      </c>
      <c r="D692" s="4" t="e">
        <f ca="1">MONTH([1]polls!$F692)&amp;"/"&amp;DAY([1]polls!$F692)&amp;" - "&amp;MONTH([1]polls!$G692)&amp;"/"&amp;DAY([1]polls!G692)</f>
        <v>#VALUE!</v>
      </c>
      <c r="E692" s="13" t="str">
        <f ca="1">[1]polls!I692</f>
        <v/>
      </c>
      <c r="F692" s="13" t="str">
        <f ca="1">[1]polls!J692</f>
        <v/>
      </c>
      <c r="G692" t="str">
        <f ca="1">[1]polls!$BF692</f>
        <v/>
      </c>
      <c r="H692" t="str">
        <f ca="1">[1]polls!$BG692</f>
        <v/>
      </c>
      <c r="I692" t="str">
        <f ca="1">[1]polls!$BJ692</f>
        <v>-</v>
      </c>
    </row>
    <row r="693" spans="1:9">
      <c r="A693" t="str">
        <f ca="1">[1]polls!$E693</f>
        <v/>
      </c>
      <c r="B693" t="str">
        <f ca="1">[1]polls!$C693</f>
        <v/>
      </c>
      <c r="C693" s="13" t="str">
        <f ca="1">[1]polls!$H693</f>
        <v/>
      </c>
      <c r="D693" s="4" t="e">
        <f ca="1">MONTH([1]polls!$F693)&amp;"/"&amp;DAY([1]polls!$F693)&amp;" - "&amp;MONTH([1]polls!$G693)&amp;"/"&amp;DAY([1]polls!G693)</f>
        <v>#VALUE!</v>
      </c>
      <c r="E693" s="13" t="str">
        <f ca="1">[1]polls!I693</f>
        <v/>
      </c>
      <c r="F693" s="13" t="str">
        <f ca="1">[1]polls!J693</f>
        <v/>
      </c>
      <c r="G693" t="str">
        <f ca="1">[1]polls!$BF693</f>
        <v/>
      </c>
      <c r="H693" t="str">
        <f ca="1">[1]polls!$BG693</f>
        <v/>
      </c>
      <c r="I693" t="str">
        <f ca="1">[1]polls!$BJ693</f>
        <v>-</v>
      </c>
    </row>
    <row r="694" spans="1:9">
      <c r="A694" t="str">
        <f ca="1">[1]polls!$E694</f>
        <v/>
      </c>
      <c r="B694" t="str">
        <f ca="1">[1]polls!$C694</f>
        <v/>
      </c>
      <c r="C694" s="13" t="str">
        <f ca="1">[1]polls!$H694</f>
        <v/>
      </c>
      <c r="D694" s="4" t="e">
        <f ca="1">MONTH([1]polls!$F694)&amp;"/"&amp;DAY([1]polls!$F694)&amp;" - "&amp;MONTH([1]polls!$G694)&amp;"/"&amp;DAY([1]polls!G694)</f>
        <v>#VALUE!</v>
      </c>
      <c r="E694" s="13" t="str">
        <f ca="1">[1]polls!I694</f>
        <v/>
      </c>
      <c r="F694" s="13" t="str">
        <f ca="1">[1]polls!J694</f>
        <v/>
      </c>
      <c r="G694" t="str">
        <f ca="1">[1]polls!$BF694</f>
        <v/>
      </c>
      <c r="H694" t="str">
        <f ca="1">[1]polls!$BG694</f>
        <v/>
      </c>
      <c r="I694" t="str">
        <f ca="1">[1]polls!$BJ694</f>
        <v>-</v>
      </c>
    </row>
    <row r="695" spans="1:9">
      <c r="A695" t="str">
        <f ca="1">[1]polls!$E695</f>
        <v/>
      </c>
      <c r="B695" t="str">
        <f ca="1">[1]polls!$C695</f>
        <v/>
      </c>
      <c r="C695" s="13" t="str">
        <f ca="1">[1]polls!$H695</f>
        <v/>
      </c>
      <c r="D695" s="4" t="e">
        <f ca="1">MONTH([1]polls!$F695)&amp;"/"&amp;DAY([1]polls!$F695)&amp;" - "&amp;MONTH([1]polls!$G695)&amp;"/"&amp;DAY([1]polls!G695)</f>
        <v>#VALUE!</v>
      </c>
      <c r="E695" s="13" t="str">
        <f ca="1">[1]polls!I695</f>
        <v/>
      </c>
      <c r="F695" s="13" t="str">
        <f ca="1">[1]polls!J695</f>
        <v/>
      </c>
      <c r="G695" t="str">
        <f ca="1">[1]polls!$BF695</f>
        <v/>
      </c>
      <c r="H695" t="str">
        <f ca="1">[1]polls!$BG695</f>
        <v/>
      </c>
      <c r="I695" t="str">
        <f ca="1">[1]polls!$BJ695</f>
        <v>-</v>
      </c>
    </row>
    <row r="696" spans="1:9">
      <c r="A696" t="str">
        <f ca="1">[1]polls!$E696</f>
        <v/>
      </c>
      <c r="B696" t="str">
        <f ca="1">[1]polls!$C696</f>
        <v/>
      </c>
      <c r="C696" s="13" t="str">
        <f ca="1">[1]polls!$H696</f>
        <v/>
      </c>
      <c r="D696" s="4" t="e">
        <f ca="1">MONTH([1]polls!$F696)&amp;"/"&amp;DAY([1]polls!$F696)&amp;" - "&amp;MONTH([1]polls!$G696)&amp;"/"&amp;DAY([1]polls!G696)</f>
        <v>#VALUE!</v>
      </c>
      <c r="E696" s="13" t="str">
        <f ca="1">[1]polls!I696</f>
        <v/>
      </c>
      <c r="F696" s="13" t="str">
        <f ca="1">[1]polls!J696</f>
        <v/>
      </c>
      <c r="G696" t="str">
        <f ca="1">[1]polls!$BF696</f>
        <v/>
      </c>
      <c r="H696" t="str">
        <f ca="1">[1]polls!$BG696</f>
        <v/>
      </c>
      <c r="I696" t="str">
        <f ca="1">[1]polls!$BJ696</f>
        <v>-</v>
      </c>
    </row>
    <row r="697" spans="1:9">
      <c r="A697" t="str">
        <f ca="1">[1]polls!$E697</f>
        <v/>
      </c>
      <c r="B697" t="str">
        <f ca="1">[1]polls!$C697</f>
        <v/>
      </c>
      <c r="C697" s="13" t="str">
        <f ca="1">[1]polls!$H697</f>
        <v/>
      </c>
      <c r="D697" s="4" t="e">
        <f ca="1">MONTH([1]polls!$F697)&amp;"/"&amp;DAY([1]polls!$F697)&amp;" - "&amp;MONTH([1]polls!$G697)&amp;"/"&amp;DAY([1]polls!G697)</f>
        <v>#VALUE!</v>
      </c>
      <c r="E697" s="13" t="str">
        <f ca="1">[1]polls!I697</f>
        <v/>
      </c>
      <c r="F697" s="13" t="str">
        <f ca="1">[1]polls!J697</f>
        <v/>
      </c>
      <c r="G697" t="str">
        <f ca="1">[1]polls!$BF697</f>
        <v/>
      </c>
      <c r="H697" t="str">
        <f ca="1">[1]polls!$BG697</f>
        <v/>
      </c>
      <c r="I697" t="str">
        <f ca="1">[1]polls!$BJ697</f>
        <v>-</v>
      </c>
    </row>
    <row r="698" spans="1:9">
      <c r="A698" t="str">
        <f ca="1">[1]polls!$E698</f>
        <v/>
      </c>
      <c r="B698" t="str">
        <f ca="1">[1]polls!$C698</f>
        <v/>
      </c>
      <c r="C698" s="13" t="str">
        <f ca="1">[1]polls!$H698</f>
        <v/>
      </c>
      <c r="D698" s="4" t="e">
        <f ca="1">MONTH([1]polls!$F698)&amp;"/"&amp;DAY([1]polls!$F698)&amp;" - "&amp;MONTH([1]polls!$G698)&amp;"/"&amp;DAY([1]polls!G698)</f>
        <v>#VALUE!</v>
      </c>
      <c r="E698" s="13" t="str">
        <f ca="1">[1]polls!I698</f>
        <v/>
      </c>
      <c r="F698" s="13" t="str">
        <f ca="1">[1]polls!J698</f>
        <v/>
      </c>
      <c r="G698" t="str">
        <f ca="1">[1]polls!$BF698</f>
        <v/>
      </c>
      <c r="H698" t="str">
        <f ca="1">[1]polls!$BG698</f>
        <v/>
      </c>
      <c r="I698" t="str">
        <f ca="1">[1]polls!$BJ698</f>
        <v>-</v>
      </c>
    </row>
    <row r="699" spans="1:9">
      <c r="A699" t="str">
        <f ca="1">[1]polls!$E699</f>
        <v/>
      </c>
      <c r="B699" t="str">
        <f ca="1">[1]polls!$C699</f>
        <v/>
      </c>
      <c r="C699" s="13" t="str">
        <f ca="1">[1]polls!$H699</f>
        <v/>
      </c>
      <c r="D699" s="4" t="e">
        <f ca="1">MONTH([1]polls!$F699)&amp;"/"&amp;DAY([1]polls!$F699)&amp;" - "&amp;MONTH([1]polls!$G699)&amp;"/"&amp;DAY([1]polls!G699)</f>
        <v>#VALUE!</v>
      </c>
      <c r="E699" s="13" t="str">
        <f ca="1">[1]polls!I699</f>
        <v/>
      </c>
      <c r="F699" s="13" t="str">
        <f ca="1">[1]polls!J699</f>
        <v/>
      </c>
      <c r="G699" t="str">
        <f ca="1">[1]polls!$BF699</f>
        <v/>
      </c>
      <c r="H699" t="str">
        <f ca="1">[1]polls!$BG699</f>
        <v/>
      </c>
      <c r="I699" t="str">
        <f ca="1">[1]polls!$BJ699</f>
        <v>-</v>
      </c>
    </row>
    <row r="700" spans="1:9">
      <c r="A700" t="str">
        <f ca="1">[1]polls!$E700</f>
        <v/>
      </c>
      <c r="B700" t="str">
        <f ca="1">[1]polls!$C700</f>
        <v/>
      </c>
      <c r="C700" s="13" t="str">
        <f ca="1">[1]polls!$H700</f>
        <v/>
      </c>
      <c r="D700" s="4" t="e">
        <f ca="1">MONTH([1]polls!$F700)&amp;"/"&amp;DAY([1]polls!$F700)&amp;" - "&amp;MONTH([1]polls!$G700)&amp;"/"&amp;DAY([1]polls!G700)</f>
        <v>#VALUE!</v>
      </c>
      <c r="E700" s="13" t="str">
        <f ca="1">[1]polls!I700</f>
        <v/>
      </c>
      <c r="F700" s="13" t="str">
        <f ca="1">[1]polls!J700</f>
        <v/>
      </c>
      <c r="G700" t="str">
        <f ca="1">[1]polls!$BF700</f>
        <v/>
      </c>
      <c r="H700" t="str">
        <f ca="1">[1]polls!$BG700</f>
        <v/>
      </c>
      <c r="I700" t="str">
        <f ca="1">[1]polls!$BJ700</f>
        <v>-</v>
      </c>
    </row>
    <row r="701" spans="1:9">
      <c r="A701" t="str">
        <f ca="1">[1]polls!$E701</f>
        <v/>
      </c>
      <c r="B701" t="str">
        <f ca="1">[1]polls!$C701</f>
        <v/>
      </c>
      <c r="C701" s="13" t="str">
        <f ca="1">[1]polls!$H701</f>
        <v/>
      </c>
      <c r="D701" s="4" t="e">
        <f ca="1">MONTH([1]polls!$F701)&amp;"/"&amp;DAY([1]polls!$F701)&amp;" - "&amp;MONTH([1]polls!$G701)&amp;"/"&amp;DAY([1]polls!G701)</f>
        <v>#VALUE!</v>
      </c>
      <c r="E701" s="13" t="str">
        <f ca="1">[1]polls!I701</f>
        <v/>
      </c>
      <c r="F701" s="13" t="str">
        <f ca="1">[1]polls!J701</f>
        <v/>
      </c>
      <c r="G701" t="str">
        <f ca="1">[1]polls!$BF701</f>
        <v/>
      </c>
      <c r="H701" t="str">
        <f ca="1">[1]polls!$BG701</f>
        <v/>
      </c>
      <c r="I701" t="str">
        <f ca="1">[1]polls!$BJ701</f>
        <v>-</v>
      </c>
    </row>
    <row r="702" spans="1:9">
      <c r="A702" t="str">
        <f ca="1">[1]polls!$E702</f>
        <v/>
      </c>
      <c r="B702" t="str">
        <f ca="1">[1]polls!$C702</f>
        <v/>
      </c>
      <c r="C702" s="13" t="str">
        <f ca="1">[1]polls!$H702</f>
        <v/>
      </c>
      <c r="D702" s="4" t="e">
        <f ca="1">MONTH([1]polls!$F702)&amp;"/"&amp;DAY([1]polls!$F702)&amp;" - "&amp;MONTH([1]polls!$G702)&amp;"/"&amp;DAY([1]polls!G702)</f>
        <v>#VALUE!</v>
      </c>
      <c r="E702" s="13" t="str">
        <f ca="1">[1]polls!I702</f>
        <v/>
      </c>
      <c r="F702" s="13" t="str">
        <f ca="1">[1]polls!J702</f>
        <v/>
      </c>
      <c r="G702" t="str">
        <f ca="1">[1]polls!$BF702</f>
        <v/>
      </c>
      <c r="H702" t="str">
        <f ca="1">[1]polls!$BG702</f>
        <v/>
      </c>
      <c r="I702" t="str">
        <f ca="1">[1]polls!$BJ702</f>
        <v>-</v>
      </c>
    </row>
    <row r="703" spans="1:9">
      <c r="A703" t="str">
        <f ca="1">[1]polls!$E703</f>
        <v/>
      </c>
      <c r="B703" t="str">
        <f ca="1">[1]polls!$C703</f>
        <v/>
      </c>
      <c r="C703" s="13" t="str">
        <f ca="1">[1]polls!$H703</f>
        <v/>
      </c>
      <c r="D703" s="4" t="e">
        <f ca="1">MONTH([1]polls!$F703)&amp;"/"&amp;DAY([1]polls!$F703)&amp;" - "&amp;MONTH([1]polls!$G703)&amp;"/"&amp;DAY([1]polls!G703)</f>
        <v>#VALUE!</v>
      </c>
      <c r="E703" s="13" t="str">
        <f ca="1">[1]polls!I703</f>
        <v/>
      </c>
      <c r="F703" s="13" t="str">
        <f ca="1">[1]polls!J703</f>
        <v/>
      </c>
      <c r="G703" t="str">
        <f ca="1">[1]polls!$BF703</f>
        <v/>
      </c>
      <c r="H703" t="str">
        <f ca="1">[1]polls!$BG703</f>
        <v/>
      </c>
      <c r="I703" t="str">
        <f ca="1">[1]polls!$BJ703</f>
        <v>-</v>
      </c>
    </row>
    <row r="704" spans="1:9">
      <c r="A704" t="str">
        <f ca="1">[1]polls!$E704</f>
        <v/>
      </c>
      <c r="B704" t="str">
        <f ca="1">[1]polls!$C704</f>
        <v/>
      </c>
      <c r="C704" s="13" t="str">
        <f ca="1">[1]polls!$H704</f>
        <v/>
      </c>
      <c r="D704" s="4" t="e">
        <f ca="1">MONTH([1]polls!$F704)&amp;"/"&amp;DAY([1]polls!$F704)&amp;" - "&amp;MONTH([1]polls!$G704)&amp;"/"&amp;DAY([1]polls!G704)</f>
        <v>#VALUE!</v>
      </c>
      <c r="E704" s="13" t="str">
        <f ca="1">[1]polls!I704</f>
        <v/>
      </c>
      <c r="F704" s="13" t="str">
        <f ca="1">[1]polls!J704</f>
        <v/>
      </c>
      <c r="G704" t="str">
        <f ca="1">[1]polls!$BF704</f>
        <v/>
      </c>
      <c r="H704" t="str">
        <f ca="1">[1]polls!$BG704</f>
        <v/>
      </c>
      <c r="I704" t="str">
        <f ca="1">[1]polls!$BJ704</f>
        <v>-</v>
      </c>
    </row>
    <row r="705" spans="1:9">
      <c r="A705" t="str">
        <f ca="1">[1]polls!$E705</f>
        <v/>
      </c>
      <c r="B705" t="str">
        <f ca="1">[1]polls!$C705</f>
        <v/>
      </c>
      <c r="C705" s="13" t="str">
        <f ca="1">[1]polls!$H705</f>
        <v/>
      </c>
      <c r="D705" s="4" t="e">
        <f ca="1">MONTH([1]polls!$F705)&amp;"/"&amp;DAY([1]polls!$F705)&amp;" - "&amp;MONTH([1]polls!$G705)&amp;"/"&amp;DAY([1]polls!G705)</f>
        <v>#VALUE!</v>
      </c>
      <c r="E705" s="13" t="str">
        <f ca="1">[1]polls!I705</f>
        <v/>
      </c>
      <c r="F705" s="13" t="str">
        <f ca="1">[1]polls!J705</f>
        <v/>
      </c>
      <c r="G705" t="str">
        <f ca="1">[1]polls!$BF705</f>
        <v/>
      </c>
      <c r="H705" t="str">
        <f ca="1">[1]polls!$BG705</f>
        <v/>
      </c>
      <c r="I705" t="str">
        <f ca="1">[1]polls!$BJ705</f>
        <v>-</v>
      </c>
    </row>
    <row r="706" spans="1:9">
      <c r="A706" t="str">
        <f ca="1">[1]polls!$E706</f>
        <v/>
      </c>
      <c r="B706" t="str">
        <f ca="1">[1]polls!$C706</f>
        <v/>
      </c>
      <c r="C706" s="13" t="str">
        <f ca="1">[1]polls!$H706</f>
        <v/>
      </c>
      <c r="D706" s="4" t="e">
        <f ca="1">MONTH([1]polls!$F706)&amp;"/"&amp;DAY([1]polls!$F706)&amp;" - "&amp;MONTH([1]polls!$G706)&amp;"/"&amp;DAY([1]polls!G706)</f>
        <v>#VALUE!</v>
      </c>
      <c r="E706" s="13" t="str">
        <f ca="1">[1]polls!I706</f>
        <v/>
      </c>
      <c r="F706" s="13" t="str">
        <f ca="1">[1]polls!J706</f>
        <v/>
      </c>
      <c r="G706" t="str">
        <f ca="1">[1]polls!$BF706</f>
        <v/>
      </c>
      <c r="H706" t="str">
        <f ca="1">[1]polls!$BG706</f>
        <v/>
      </c>
      <c r="I706" t="str">
        <f ca="1">[1]polls!$BJ706</f>
        <v>-</v>
      </c>
    </row>
    <row r="707" spans="1:9">
      <c r="A707" t="str">
        <f ca="1">[1]polls!$E707</f>
        <v/>
      </c>
      <c r="B707" t="str">
        <f ca="1">[1]polls!$C707</f>
        <v/>
      </c>
      <c r="C707" s="13" t="str">
        <f ca="1">[1]polls!$H707</f>
        <v/>
      </c>
      <c r="D707" s="4" t="e">
        <f ca="1">MONTH([1]polls!$F707)&amp;"/"&amp;DAY([1]polls!$F707)&amp;" - "&amp;MONTH([1]polls!$G707)&amp;"/"&amp;DAY([1]polls!G707)</f>
        <v>#VALUE!</v>
      </c>
      <c r="E707" s="13" t="str">
        <f ca="1">[1]polls!I707</f>
        <v/>
      </c>
      <c r="F707" s="13" t="str">
        <f ca="1">[1]polls!J707</f>
        <v/>
      </c>
      <c r="G707" t="str">
        <f ca="1">[1]polls!$BF707</f>
        <v/>
      </c>
      <c r="H707" t="str">
        <f ca="1">[1]polls!$BG707</f>
        <v/>
      </c>
      <c r="I707" t="str">
        <f ca="1">[1]polls!$BJ707</f>
        <v>-</v>
      </c>
    </row>
    <row r="708" spans="1:9">
      <c r="A708" t="str">
        <f ca="1">[1]polls!$E708</f>
        <v/>
      </c>
      <c r="B708" t="str">
        <f ca="1">[1]polls!$C708</f>
        <v/>
      </c>
      <c r="C708" s="13" t="str">
        <f ca="1">[1]polls!$H708</f>
        <v/>
      </c>
      <c r="D708" s="4" t="e">
        <f ca="1">MONTH([1]polls!$F708)&amp;"/"&amp;DAY([1]polls!$F708)&amp;" - "&amp;MONTH([1]polls!$G708)&amp;"/"&amp;DAY([1]polls!G708)</f>
        <v>#VALUE!</v>
      </c>
      <c r="E708" s="13" t="str">
        <f ca="1">[1]polls!I708</f>
        <v/>
      </c>
      <c r="F708" s="13" t="str">
        <f ca="1">[1]polls!J708</f>
        <v/>
      </c>
      <c r="G708" t="str">
        <f ca="1">[1]polls!$BF708</f>
        <v/>
      </c>
      <c r="H708" t="str">
        <f ca="1">[1]polls!$BG708</f>
        <v/>
      </c>
      <c r="I708" t="str">
        <f ca="1">[1]polls!$BJ708</f>
        <v>-</v>
      </c>
    </row>
    <row r="709" spans="1:9">
      <c r="A709" t="str">
        <f ca="1">[1]polls!$E709</f>
        <v/>
      </c>
      <c r="B709" t="str">
        <f ca="1">[1]polls!$C709</f>
        <v/>
      </c>
      <c r="C709" s="13" t="str">
        <f ca="1">[1]polls!$H709</f>
        <v/>
      </c>
      <c r="D709" s="4" t="e">
        <f ca="1">MONTH([1]polls!$F709)&amp;"/"&amp;DAY([1]polls!$F709)&amp;" - "&amp;MONTH([1]polls!$G709)&amp;"/"&amp;DAY([1]polls!G709)</f>
        <v>#VALUE!</v>
      </c>
      <c r="E709" s="13" t="str">
        <f ca="1">[1]polls!I709</f>
        <v/>
      </c>
      <c r="F709" s="13" t="str">
        <f ca="1">[1]polls!J709</f>
        <v/>
      </c>
      <c r="G709" t="str">
        <f ca="1">[1]polls!$BF709</f>
        <v/>
      </c>
      <c r="H709" t="str">
        <f ca="1">[1]polls!$BG709</f>
        <v/>
      </c>
      <c r="I709" t="str">
        <f ca="1">[1]polls!$BJ709</f>
        <v>-</v>
      </c>
    </row>
    <row r="710" spans="1:9">
      <c r="A710" t="str">
        <f ca="1">[1]polls!$E710</f>
        <v/>
      </c>
      <c r="B710" t="str">
        <f ca="1">[1]polls!$C710</f>
        <v/>
      </c>
      <c r="C710" s="13" t="str">
        <f ca="1">[1]polls!$H710</f>
        <v/>
      </c>
      <c r="D710" s="4" t="e">
        <f ca="1">MONTH([1]polls!$F710)&amp;"/"&amp;DAY([1]polls!$F710)&amp;" - "&amp;MONTH([1]polls!$G710)&amp;"/"&amp;DAY([1]polls!G710)</f>
        <v>#VALUE!</v>
      </c>
      <c r="E710" s="13" t="str">
        <f ca="1">[1]polls!I710</f>
        <v/>
      </c>
      <c r="F710" s="13" t="str">
        <f ca="1">[1]polls!J710</f>
        <v/>
      </c>
      <c r="G710" t="str">
        <f ca="1">[1]polls!$BF710</f>
        <v/>
      </c>
      <c r="H710" t="str">
        <f ca="1">[1]polls!$BG710</f>
        <v/>
      </c>
      <c r="I710" t="str">
        <f ca="1">[1]polls!$BJ710</f>
        <v>-</v>
      </c>
    </row>
    <row r="711" spans="1:9">
      <c r="A711" t="str">
        <f ca="1">[1]polls!$E711</f>
        <v/>
      </c>
      <c r="B711" t="str">
        <f ca="1">[1]polls!$C711</f>
        <v/>
      </c>
      <c r="C711" s="13" t="str">
        <f ca="1">[1]polls!$H711</f>
        <v/>
      </c>
      <c r="D711" s="4" t="e">
        <f ca="1">MONTH([1]polls!$F711)&amp;"/"&amp;DAY([1]polls!$F711)&amp;" - "&amp;MONTH([1]polls!$G711)&amp;"/"&amp;DAY([1]polls!G711)</f>
        <v>#VALUE!</v>
      </c>
      <c r="E711" s="13" t="str">
        <f ca="1">[1]polls!I711</f>
        <v/>
      </c>
      <c r="F711" s="13" t="str">
        <f ca="1">[1]polls!J711</f>
        <v/>
      </c>
      <c r="G711" t="str">
        <f ca="1">[1]polls!$BF711</f>
        <v/>
      </c>
      <c r="H711" t="str">
        <f ca="1">[1]polls!$BG711</f>
        <v/>
      </c>
      <c r="I711" t="str">
        <f ca="1">[1]polls!$BJ711</f>
        <v>-</v>
      </c>
    </row>
    <row r="712" spans="1:9">
      <c r="A712" t="str">
        <f ca="1">[1]polls!$E712</f>
        <v/>
      </c>
      <c r="B712" t="str">
        <f ca="1">[1]polls!$C712</f>
        <v/>
      </c>
      <c r="C712" s="13" t="str">
        <f ca="1">[1]polls!$H712</f>
        <v/>
      </c>
      <c r="D712" s="4" t="e">
        <f ca="1">MONTH([1]polls!$F712)&amp;"/"&amp;DAY([1]polls!$F712)&amp;" - "&amp;MONTH([1]polls!$G712)&amp;"/"&amp;DAY([1]polls!G712)</f>
        <v>#VALUE!</v>
      </c>
      <c r="E712" s="13" t="str">
        <f ca="1">[1]polls!I712</f>
        <v/>
      </c>
      <c r="F712" s="13" t="str">
        <f ca="1">[1]polls!J712</f>
        <v/>
      </c>
      <c r="G712" t="str">
        <f ca="1">[1]polls!$BF712</f>
        <v/>
      </c>
      <c r="H712" t="str">
        <f ca="1">[1]polls!$BG712</f>
        <v/>
      </c>
      <c r="I712" t="str">
        <f ca="1">[1]polls!$BJ712</f>
        <v>-</v>
      </c>
    </row>
    <row r="713" spans="1:9">
      <c r="A713" t="str">
        <f ca="1">[1]polls!$E713</f>
        <v/>
      </c>
      <c r="B713" t="str">
        <f ca="1">[1]polls!$C713</f>
        <v/>
      </c>
      <c r="C713" s="13" t="str">
        <f ca="1">[1]polls!$H713</f>
        <v/>
      </c>
      <c r="D713" s="4" t="e">
        <f ca="1">MONTH([1]polls!$F713)&amp;"/"&amp;DAY([1]polls!$F713)&amp;" - "&amp;MONTH([1]polls!$G713)&amp;"/"&amp;DAY([1]polls!G713)</f>
        <v>#VALUE!</v>
      </c>
      <c r="E713" s="13" t="str">
        <f ca="1">[1]polls!I713</f>
        <v/>
      </c>
      <c r="F713" s="13" t="str">
        <f ca="1">[1]polls!J713</f>
        <v/>
      </c>
      <c r="G713" t="str">
        <f ca="1">[1]polls!$BF713</f>
        <v/>
      </c>
      <c r="H713" t="str">
        <f ca="1">[1]polls!$BG713</f>
        <v/>
      </c>
      <c r="I713" t="str">
        <f ca="1">[1]polls!$BJ713</f>
        <v>-</v>
      </c>
    </row>
    <row r="714" spans="1:9">
      <c r="A714" t="str">
        <f ca="1">[1]polls!$E714</f>
        <v/>
      </c>
      <c r="B714" t="str">
        <f ca="1">[1]polls!$C714</f>
        <v/>
      </c>
      <c r="C714" s="13" t="str">
        <f ca="1">[1]polls!$H714</f>
        <v/>
      </c>
      <c r="D714" s="4" t="e">
        <f ca="1">MONTH([1]polls!$F714)&amp;"/"&amp;DAY([1]polls!$F714)&amp;" - "&amp;MONTH([1]polls!$G714)&amp;"/"&amp;DAY([1]polls!G714)</f>
        <v>#VALUE!</v>
      </c>
      <c r="E714" s="13" t="str">
        <f ca="1">[1]polls!I714</f>
        <v/>
      </c>
      <c r="F714" s="13" t="str">
        <f ca="1">[1]polls!J714</f>
        <v/>
      </c>
      <c r="G714" t="str">
        <f ca="1">[1]polls!$BF714</f>
        <v/>
      </c>
      <c r="H714" t="str">
        <f ca="1">[1]polls!$BG714</f>
        <v/>
      </c>
      <c r="I714" t="str">
        <f ca="1">[1]polls!$BJ714</f>
        <v>-</v>
      </c>
    </row>
    <row r="715" spans="1:9">
      <c r="A715" t="str">
        <f ca="1">[1]polls!$E715</f>
        <v/>
      </c>
      <c r="B715" t="str">
        <f ca="1">[1]polls!$C715</f>
        <v/>
      </c>
      <c r="C715" s="13" t="str">
        <f ca="1">[1]polls!$H715</f>
        <v/>
      </c>
      <c r="D715" s="4" t="e">
        <f ca="1">MONTH([1]polls!$F715)&amp;"/"&amp;DAY([1]polls!$F715)&amp;" - "&amp;MONTH([1]polls!$G715)&amp;"/"&amp;DAY([1]polls!G715)</f>
        <v>#VALUE!</v>
      </c>
      <c r="E715" s="13" t="str">
        <f ca="1">[1]polls!I715</f>
        <v/>
      </c>
      <c r="F715" s="13" t="str">
        <f ca="1">[1]polls!J715</f>
        <v/>
      </c>
      <c r="G715" t="str">
        <f ca="1">[1]polls!$BF715</f>
        <v/>
      </c>
      <c r="H715" t="str">
        <f ca="1">[1]polls!$BG715</f>
        <v/>
      </c>
      <c r="I715" t="str">
        <f ca="1">[1]polls!$BJ715</f>
        <v>-</v>
      </c>
    </row>
    <row r="716" spans="1:9">
      <c r="A716" t="str">
        <f ca="1">[1]polls!$E716</f>
        <v/>
      </c>
      <c r="B716" t="str">
        <f ca="1">[1]polls!$C716</f>
        <v/>
      </c>
      <c r="C716" s="13" t="str">
        <f ca="1">[1]polls!$H716</f>
        <v/>
      </c>
      <c r="D716" s="4" t="e">
        <f ca="1">MONTH([1]polls!$F716)&amp;"/"&amp;DAY([1]polls!$F716)&amp;" - "&amp;MONTH([1]polls!$G716)&amp;"/"&amp;DAY([1]polls!G716)</f>
        <v>#VALUE!</v>
      </c>
      <c r="E716" s="13" t="str">
        <f ca="1">[1]polls!I716</f>
        <v/>
      </c>
      <c r="F716" s="13" t="str">
        <f ca="1">[1]polls!J716</f>
        <v/>
      </c>
      <c r="G716" t="str">
        <f ca="1">[1]polls!$BF716</f>
        <v/>
      </c>
      <c r="H716" t="str">
        <f ca="1">[1]polls!$BG716</f>
        <v/>
      </c>
      <c r="I716" t="str">
        <f ca="1">[1]polls!$BJ716</f>
        <v>-</v>
      </c>
    </row>
    <row r="717" spans="1:9">
      <c r="A717" t="str">
        <f ca="1">[1]polls!$E717</f>
        <v/>
      </c>
      <c r="B717" t="str">
        <f ca="1">[1]polls!$C717</f>
        <v/>
      </c>
      <c r="C717" s="13" t="str">
        <f ca="1">[1]polls!$H717</f>
        <v/>
      </c>
      <c r="D717" s="4" t="e">
        <f ca="1">MONTH([1]polls!$F717)&amp;"/"&amp;DAY([1]polls!$F717)&amp;" - "&amp;MONTH([1]polls!$G717)&amp;"/"&amp;DAY([1]polls!G717)</f>
        <v>#VALUE!</v>
      </c>
      <c r="E717" s="13" t="str">
        <f ca="1">[1]polls!I717</f>
        <v/>
      </c>
      <c r="F717" s="13" t="str">
        <f ca="1">[1]polls!J717</f>
        <v/>
      </c>
      <c r="G717" t="str">
        <f ca="1">[1]polls!$BF717</f>
        <v/>
      </c>
      <c r="H717" t="str">
        <f ca="1">[1]polls!$BG717</f>
        <v/>
      </c>
      <c r="I717" t="str">
        <f ca="1">[1]polls!$BJ717</f>
        <v>-</v>
      </c>
    </row>
    <row r="718" spans="1:9">
      <c r="A718" t="str">
        <f ca="1">[1]polls!$E718</f>
        <v/>
      </c>
      <c r="B718" t="str">
        <f ca="1">[1]polls!$C718</f>
        <v/>
      </c>
      <c r="C718" s="13" t="str">
        <f ca="1">[1]polls!$H718</f>
        <v/>
      </c>
      <c r="D718" s="4" t="e">
        <f ca="1">MONTH([1]polls!$F718)&amp;"/"&amp;DAY([1]polls!$F718)&amp;" - "&amp;MONTH([1]polls!$G718)&amp;"/"&amp;DAY([1]polls!G718)</f>
        <v>#VALUE!</v>
      </c>
      <c r="E718" s="13" t="str">
        <f ca="1">[1]polls!I718</f>
        <v/>
      </c>
      <c r="F718" s="13" t="str">
        <f ca="1">[1]polls!J718</f>
        <v/>
      </c>
      <c r="G718" t="str">
        <f ca="1">[1]polls!$BF718</f>
        <v/>
      </c>
      <c r="H718" t="str">
        <f ca="1">[1]polls!$BG718</f>
        <v/>
      </c>
      <c r="I718" t="str">
        <f ca="1">[1]polls!$BJ718</f>
        <v>-</v>
      </c>
    </row>
    <row r="719" spans="1:9">
      <c r="A719" t="str">
        <f ca="1">[1]polls!$E719</f>
        <v/>
      </c>
      <c r="B719" t="str">
        <f ca="1">[1]polls!$C719</f>
        <v/>
      </c>
      <c r="C719" s="13" t="str">
        <f ca="1">[1]polls!$H719</f>
        <v/>
      </c>
      <c r="D719" s="4" t="e">
        <f ca="1">MONTH([1]polls!$F719)&amp;"/"&amp;DAY([1]polls!$F719)&amp;" - "&amp;MONTH([1]polls!$G719)&amp;"/"&amp;DAY([1]polls!G719)</f>
        <v>#VALUE!</v>
      </c>
      <c r="E719" s="13" t="str">
        <f ca="1">[1]polls!I719</f>
        <v/>
      </c>
      <c r="F719" s="13" t="str">
        <f ca="1">[1]polls!J719</f>
        <v/>
      </c>
      <c r="G719" t="str">
        <f ca="1">[1]polls!$BF719</f>
        <v/>
      </c>
      <c r="H719" t="str">
        <f ca="1">[1]polls!$BG719</f>
        <v/>
      </c>
      <c r="I719" t="str">
        <f ca="1">[1]polls!$BJ719</f>
        <v>-</v>
      </c>
    </row>
    <row r="720" spans="1:9">
      <c r="A720" t="str">
        <f ca="1">[1]polls!$E720</f>
        <v/>
      </c>
      <c r="B720" t="str">
        <f ca="1">[1]polls!$C720</f>
        <v/>
      </c>
      <c r="C720" s="13" t="str">
        <f ca="1">[1]polls!$H720</f>
        <v/>
      </c>
      <c r="D720" s="4" t="e">
        <f ca="1">MONTH([1]polls!$F720)&amp;"/"&amp;DAY([1]polls!$F720)&amp;" - "&amp;MONTH([1]polls!$G720)&amp;"/"&amp;DAY([1]polls!G720)</f>
        <v>#VALUE!</v>
      </c>
      <c r="E720" s="13" t="str">
        <f ca="1">[1]polls!I720</f>
        <v/>
      </c>
      <c r="F720" s="13" t="str">
        <f ca="1">[1]polls!J720</f>
        <v/>
      </c>
      <c r="G720" t="str">
        <f ca="1">[1]polls!$BF720</f>
        <v/>
      </c>
      <c r="H720" t="str">
        <f ca="1">[1]polls!$BG720</f>
        <v/>
      </c>
      <c r="I720" t="str">
        <f ca="1">[1]polls!$BJ720</f>
        <v>-</v>
      </c>
    </row>
    <row r="721" spans="1:9">
      <c r="A721" t="str">
        <f ca="1">[1]polls!$E721</f>
        <v/>
      </c>
      <c r="B721" t="str">
        <f ca="1">[1]polls!$C721</f>
        <v/>
      </c>
      <c r="C721" s="13" t="str">
        <f ca="1">[1]polls!$H721</f>
        <v/>
      </c>
      <c r="D721" s="4" t="e">
        <f ca="1">MONTH([1]polls!$F721)&amp;"/"&amp;DAY([1]polls!$F721)&amp;" - "&amp;MONTH([1]polls!$G721)&amp;"/"&amp;DAY([1]polls!G721)</f>
        <v>#VALUE!</v>
      </c>
      <c r="E721" s="13" t="str">
        <f ca="1">[1]polls!I721</f>
        <v/>
      </c>
      <c r="F721" s="13" t="str">
        <f ca="1">[1]polls!J721</f>
        <v/>
      </c>
      <c r="G721" t="str">
        <f ca="1">[1]polls!$BF721</f>
        <v/>
      </c>
      <c r="H721" t="str">
        <f ca="1">[1]polls!$BG721</f>
        <v/>
      </c>
      <c r="I721" t="str">
        <f ca="1">[1]polls!$BJ721</f>
        <v>-</v>
      </c>
    </row>
    <row r="722" spans="1:9">
      <c r="A722" t="str">
        <f ca="1">[1]polls!$E722</f>
        <v/>
      </c>
      <c r="B722" t="str">
        <f ca="1">[1]polls!$C722</f>
        <v/>
      </c>
      <c r="C722" s="13" t="str">
        <f ca="1">[1]polls!$H722</f>
        <v/>
      </c>
      <c r="D722" s="4" t="e">
        <f ca="1">MONTH([1]polls!$F722)&amp;"/"&amp;DAY([1]polls!$F722)&amp;" - "&amp;MONTH([1]polls!$G722)&amp;"/"&amp;DAY([1]polls!G722)</f>
        <v>#VALUE!</v>
      </c>
      <c r="E722" s="13" t="str">
        <f ca="1">[1]polls!I722</f>
        <v/>
      </c>
      <c r="F722" s="13" t="str">
        <f ca="1">[1]polls!J722</f>
        <v/>
      </c>
      <c r="G722" t="str">
        <f ca="1">[1]polls!$BF722</f>
        <v/>
      </c>
      <c r="H722" t="str">
        <f ca="1">[1]polls!$BG722</f>
        <v/>
      </c>
      <c r="I722" t="str">
        <f ca="1">[1]polls!$BJ722</f>
        <v>-</v>
      </c>
    </row>
    <row r="723" spans="1:9">
      <c r="A723" t="str">
        <f ca="1">[1]polls!$E723</f>
        <v/>
      </c>
      <c r="B723" t="str">
        <f ca="1">[1]polls!$C723</f>
        <v/>
      </c>
      <c r="C723" s="13" t="str">
        <f ca="1">[1]polls!$H723</f>
        <v/>
      </c>
      <c r="D723" s="4" t="e">
        <f ca="1">MONTH([1]polls!$F723)&amp;"/"&amp;DAY([1]polls!$F723)&amp;" - "&amp;MONTH([1]polls!$G723)&amp;"/"&amp;DAY([1]polls!G723)</f>
        <v>#VALUE!</v>
      </c>
      <c r="E723" s="13" t="str">
        <f ca="1">[1]polls!I723</f>
        <v/>
      </c>
      <c r="F723" s="13" t="str">
        <f ca="1">[1]polls!J723</f>
        <v/>
      </c>
      <c r="G723" t="str">
        <f ca="1">[1]polls!$BF723</f>
        <v/>
      </c>
      <c r="H723" t="str">
        <f ca="1">[1]polls!$BG723</f>
        <v/>
      </c>
      <c r="I723" t="str">
        <f ca="1">[1]polls!$BJ723</f>
        <v>-</v>
      </c>
    </row>
    <row r="724" spans="1:9">
      <c r="A724" t="str">
        <f ca="1">[1]polls!$E724</f>
        <v/>
      </c>
      <c r="B724" t="str">
        <f ca="1">[1]polls!$C724</f>
        <v/>
      </c>
      <c r="C724" s="13" t="str">
        <f ca="1">[1]polls!$H724</f>
        <v/>
      </c>
      <c r="D724" s="4" t="e">
        <f ca="1">MONTH([1]polls!$F724)&amp;"/"&amp;DAY([1]polls!$F724)&amp;" - "&amp;MONTH([1]polls!$G724)&amp;"/"&amp;DAY([1]polls!G724)</f>
        <v>#VALUE!</v>
      </c>
      <c r="E724" s="13" t="str">
        <f ca="1">[1]polls!I724</f>
        <v/>
      </c>
      <c r="F724" s="13" t="str">
        <f ca="1">[1]polls!J724</f>
        <v/>
      </c>
      <c r="G724" t="str">
        <f ca="1">[1]polls!$BF724</f>
        <v/>
      </c>
      <c r="H724" t="str">
        <f ca="1">[1]polls!$BG724</f>
        <v/>
      </c>
      <c r="I724" t="str">
        <f ca="1">[1]polls!$BJ724</f>
        <v>-</v>
      </c>
    </row>
    <row r="725" spans="1:9">
      <c r="A725" t="str">
        <f ca="1">[1]polls!$E725</f>
        <v/>
      </c>
      <c r="B725" t="str">
        <f ca="1">[1]polls!$C725</f>
        <v/>
      </c>
      <c r="C725" s="13" t="str">
        <f ca="1">[1]polls!$H725</f>
        <v/>
      </c>
      <c r="D725" s="4" t="e">
        <f ca="1">MONTH([1]polls!$F725)&amp;"/"&amp;DAY([1]polls!$F725)&amp;" - "&amp;MONTH([1]polls!$G725)&amp;"/"&amp;DAY([1]polls!G725)</f>
        <v>#VALUE!</v>
      </c>
      <c r="E725" s="13" t="str">
        <f ca="1">[1]polls!I725</f>
        <v/>
      </c>
      <c r="F725" s="13" t="str">
        <f ca="1">[1]polls!J725</f>
        <v/>
      </c>
      <c r="G725" t="str">
        <f ca="1">[1]polls!$BF725</f>
        <v/>
      </c>
      <c r="H725" t="str">
        <f ca="1">[1]polls!$BG725</f>
        <v/>
      </c>
      <c r="I725" t="str">
        <f ca="1">[1]polls!$BJ725</f>
        <v>-</v>
      </c>
    </row>
    <row r="726" spans="1:9">
      <c r="A726" t="str">
        <f ca="1">[1]polls!$E726</f>
        <v/>
      </c>
      <c r="B726" t="str">
        <f ca="1">[1]polls!$C726</f>
        <v/>
      </c>
      <c r="C726" s="13" t="str">
        <f ca="1">[1]polls!$H726</f>
        <v/>
      </c>
      <c r="D726" s="4" t="e">
        <f ca="1">MONTH([1]polls!$F726)&amp;"/"&amp;DAY([1]polls!$F726)&amp;" - "&amp;MONTH([1]polls!$G726)&amp;"/"&amp;DAY([1]polls!G726)</f>
        <v>#VALUE!</v>
      </c>
      <c r="E726" s="13" t="str">
        <f ca="1">[1]polls!I726</f>
        <v/>
      </c>
      <c r="F726" s="13" t="str">
        <f ca="1">[1]polls!J726</f>
        <v/>
      </c>
      <c r="G726" t="str">
        <f ca="1">[1]polls!$BF726</f>
        <v/>
      </c>
      <c r="H726" t="str">
        <f ca="1">[1]polls!$BG726</f>
        <v/>
      </c>
      <c r="I726" t="str">
        <f ca="1">[1]polls!$BJ726</f>
        <v>-</v>
      </c>
    </row>
    <row r="727" spans="1:9">
      <c r="A727" t="str">
        <f ca="1">[1]polls!$E727</f>
        <v/>
      </c>
      <c r="B727" t="str">
        <f ca="1">[1]polls!$C727</f>
        <v/>
      </c>
      <c r="C727" s="13" t="str">
        <f ca="1">[1]polls!$H727</f>
        <v/>
      </c>
      <c r="D727" s="4" t="e">
        <f ca="1">MONTH([1]polls!$F727)&amp;"/"&amp;DAY([1]polls!$F727)&amp;" - "&amp;MONTH([1]polls!$G727)&amp;"/"&amp;DAY([1]polls!G727)</f>
        <v>#VALUE!</v>
      </c>
      <c r="E727" s="13" t="str">
        <f ca="1">[1]polls!I727</f>
        <v/>
      </c>
      <c r="F727" s="13" t="str">
        <f ca="1">[1]polls!J727</f>
        <v/>
      </c>
      <c r="G727" t="str">
        <f ca="1">[1]polls!$BF727</f>
        <v/>
      </c>
      <c r="H727" t="str">
        <f ca="1">[1]polls!$BG727</f>
        <v/>
      </c>
      <c r="I727" t="str">
        <f ca="1">[1]polls!$BJ727</f>
        <v>-</v>
      </c>
    </row>
    <row r="728" spans="1:9">
      <c r="A728" t="str">
        <f ca="1">[1]polls!$E728</f>
        <v/>
      </c>
      <c r="B728" t="str">
        <f ca="1">[1]polls!$C728</f>
        <v/>
      </c>
      <c r="C728" s="13" t="str">
        <f ca="1">[1]polls!$H728</f>
        <v/>
      </c>
      <c r="D728" s="4" t="e">
        <f ca="1">MONTH([1]polls!$F728)&amp;"/"&amp;DAY([1]polls!$F728)&amp;" - "&amp;MONTH([1]polls!$G728)&amp;"/"&amp;DAY([1]polls!G728)</f>
        <v>#VALUE!</v>
      </c>
      <c r="E728" s="13" t="str">
        <f ca="1">[1]polls!I728</f>
        <v/>
      </c>
      <c r="F728" s="13" t="str">
        <f ca="1">[1]polls!J728</f>
        <v/>
      </c>
      <c r="G728" t="str">
        <f ca="1">[1]polls!$BF728</f>
        <v/>
      </c>
      <c r="H728" t="str">
        <f ca="1">[1]polls!$BG728</f>
        <v/>
      </c>
      <c r="I728" t="str">
        <f ca="1">[1]polls!$BJ728</f>
        <v>-</v>
      </c>
    </row>
    <row r="729" spans="1:9">
      <c r="A729" t="str">
        <f ca="1">[1]polls!$E729</f>
        <v/>
      </c>
      <c r="B729" t="str">
        <f ca="1">[1]polls!$C729</f>
        <v/>
      </c>
      <c r="C729" s="13" t="str">
        <f ca="1">[1]polls!$H729</f>
        <v/>
      </c>
      <c r="D729" s="4" t="e">
        <f ca="1">MONTH([1]polls!$F729)&amp;"/"&amp;DAY([1]polls!$F729)&amp;" - "&amp;MONTH([1]polls!$G729)&amp;"/"&amp;DAY([1]polls!G729)</f>
        <v>#VALUE!</v>
      </c>
      <c r="E729" s="13" t="str">
        <f ca="1">[1]polls!I729</f>
        <v/>
      </c>
      <c r="F729" s="13" t="str">
        <f ca="1">[1]polls!J729</f>
        <v/>
      </c>
      <c r="G729" t="str">
        <f ca="1">[1]polls!$BF729</f>
        <v/>
      </c>
      <c r="H729" t="str">
        <f ca="1">[1]polls!$BG729</f>
        <v/>
      </c>
      <c r="I729" t="str">
        <f ca="1">[1]polls!$BJ729</f>
        <v>-</v>
      </c>
    </row>
    <row r="730" spans="1:9">
      <c r="A730" t="str">
        <f ca="1">[1]polls!$E730</f>
        <v/>
      </c>
      <c r="B730" t="str">
        <f ca="1">[1]polls!$C730</f>
        <v/>
      </c>
      <c r="C730" s="13" t="str">
        <f ca="1">[1]polls!$H730</f>
        <v/>
      </c>
      <c r="D730" s="4" t="e">
        <f ca="1">MONTH([1]polls!$F730)&amp;"/"&amp;DAY([1]polls!$F730)&amp;" - "&amp;MONTH([1]polls!$G730)&amp;"/"&amp;DAY([1]polls!G730)</f>
        <v>#VALUE!</v>
      </c>
      <c r="E730" s="13" t="str">
        <f ca="1">[1]polls!I730</f>
        <v/>
      </c>
      <c r="F730" s="13" t="str">
        <f ca="1">[1]polls!J730</f>
        <v/>
      </c>
      <c r="G730" t="str">
        <f ca="1">[1]polls!$BF730</f>
        <v/>
      </c>
      <c r="H730" t="str">
        <f ca="1">[1]polls!$BG730</f>
        <v/>
      </c>
      <c r="I730" t="str">
        <f ca="1">[1]polls!$BJ730</f>
        <v>-</v>
      </c>
    </row>
    <row r="731" spans="1:9">
      <c r="A731" t="str">
        <f ca="1">[1]polls!$E731</f>
        <v/>
      </c>
      <c r="B731" t="str">
        <f ca="1">[1]polls!$C731</f>
        <v/>
      </c>
      <c r="C731" s="13" t="str">
        <f ca="1">[1]polls!$H731</f>
        <v/>
      </c>
      <c r="D731" s="4" t="e">
        <f ca="1">MONTH([1]polls!$F731)&amp;"/"&amp;DAY([1]polls!$F731)&amp;" - "&amp;MONTH([1]polls!$G731)&amp;"/"&amp;DAY([1]polls!G731)</f>
        <v>#VALUE!</v>
      </c>
      <c r="E731" s="13" t="str">
        <f ca="1">[1]polls!I731</f>
        <v/>
      </c>
      <c r="F731" s="13" t="str">
        <f ca="1">[1]polls!J731</f>
        <v/>
      </c>
      <c r="G731" t="str">
        <f ca="1">[1]polls!$BF731</f>
        <v/>
      </c>
      <c r="H731" t="str">
        <f ca="1">[1]polls!$BG731</f>
        <v/>
      </c>
      <c r="I731" t="str">
        <f ca="1">[1]polls!$BJ731</f>
        <v>-</v>
      </c>
    </row>
    <row r="732" spans="1:9">
      <c r="A732" t="str">
        <f ca="1">[1]polls!$E732</f>
        <v/>
      </c>
      <c r="B732" t="str">
        <f ca="1">[1]polls!$C732</f>
        <v/>
      </c>
      <c r="C732" s="13" t="str">
        <f ca="1">[1]polls!$H732</f>
        <v/>
      </c>
      <c r="D732" s="4" t="e">
        <f ca="1">MONTH([1]polls!$F732)&amp;"/"&amp;DAY([1]polls!$F732)&amp;" - "&amp;MONTH([1]polls!$G732)&amp;"/"&amp;DAY([1]polls!G732)</f>
        <v>#VALUE!</v>
      </c>
      <c r="E732" s="13" t="str">
        <f ca="1">[1]polls!I732</f>
        <v/>
      </c>
      <c r="F732" s="13" t="str">
        <f ca="1">[1]polls!J732</f>
        <v/>
      </c>
      <c r="G732" t="str">
        <f ca="1">[1]polls!$BF732</f>
        <v/>
      </c>
      <c r="H732" t="str">
        <f ca="1">[1]polls!$BG732</f>
        <v/>
      </c>
      <c r="I732" t="str">
        <f ca="1">[1]polls!$BJ732</f>
        <v>-</v>
      </c>
    </row>
    <row r="733" spans="1:9">
      <c r="A733" t="str">
        <f ca="1">[1]polls!$E733</f>
        <v/>
      </c>
      <c r="B733" t="str">
        <f ca="1">[1]polls!$C733</f>
        <v/>
      </c>
      <c r="C733" s="13" t="str">
        <f ca="1">[1]polls!$H733</f>
        <v/>
      </c>
      <c r="D733" s="4" t="e">
        <f ca="1">MONTH([1]polls!$F733)&amp;"/"&amp;DAY([1]polls!$F733)&amp;" - "&amp;MONTH([1]polls!$G733)&amp;"/"&amp;DAY([1]polls!G733)</f>
        <v>#VALUE!</v>
      </c>
      <c r="E733" s="13" t="str">
        <f ca="1">[1]polls!I733</f>
        <v/>
      </c>
      <c r="F733" s="13" t="str">
        <f ca="1">[1]polls!J733</f>
        <v/>
      </c>
      <c r="G733" t="str">
        <f ca="1">[1]polls!$BF733</f>
        <v/>
      </c>
      <c r="H733" t="str">
        <f ca="1">[1]polls!$BG733</f>
        <v/>
      </c>
      <c r="I733" t="str">
        <f ca="1">[1]polls!$BJ733</f>
        <v>-</v>
      </c>
    </row>
    <row r="734" spans="1:9">
      <c r="A734" t="str">
        <f ca="1">[1]polls!$E734</f>
        <v/>
      </c>
      <c r="B734" t="str">
        <f ca="1">[1]polls!$C734</f>
        <v/>
      </c>
      <c r="C734" s="13" t="str">
        <f ca="1">[1]polls!$H734</f>
        <v/>
      </c>
      <c r="D734" s="4" t="e">
        <f ca="1">MONTH([1]polls!$F734)&amp;"/"&amp;DAY([1]polls!$F734)&amp;" - "&amp;MONTH([1]polls!$G734)&amp;"/"&amp;DAY([1]polls!G734)</f>
        <v>#VALUE!</v>
      </c>
      <c r="E734" s="13" t="str">
        <f ca="1">[1]polls!I734</f>
        <v/>
      </c>
      <c r="F734" s="13" t="str">
        <f ca="1">[1]polls!J734</f>
        <v/>
      </c>
      <c r="G734" t="str">
        <f ca="1">[1]polls!$BF734</f>
        <v/>
      </c>
      <c r="H734" t="str">
        <f ca="1">[1]polls!$BG734</f>
        <v/>
      </c>
      <c r="I734" t="str">
        <f ca="1">[1]polls!$BJ734</f>
        <v>-</v>
      </c>
    </row>
    <row r="735" spans="1:9">
      <c r="A735" t="str">
        <f ca="1">[1]polls!$E735</f>
        <v/>
      </c>
      <c r="B735" t="str">
        <f ca="1">[1]polls!$C735</f>
        <v/>
      </c>
      <c r="C735" s="13" t="str">
        <f ca="1">[1]polls!$H735</f>
        <v/>
      </c>
      <c r="D735" s="4" t="e">
        <f ca="1">MONTH([1]polls!$F735)&amp;"/"&amp;DAY([1]polls!$F735)&amp;" - "&amp;MONTH([1]polls!$G735)&amp;"/"&amp;DAY([1]polls!G735)</f>
        <v>#VALUE!</v>
      </c>
      <c r="E735" s="13" t="str">
        <f ca="1">[1]polls!I735</f>
        <v/>
      </c>
      <c r="F735" s="13" t="str">
        <f ca="1">[1]polls!J735</f>
        <v/>
      </c>
      <c r="G735" t="str">
        <f ca="1">[1]polls!$BF735</f>
        <v/>
      </c>
      <c r="H735" t="str">
        <f ca="1">[1]polls!$BG735</f>
        <v/>
      </c>
      <c r="I735" t="str">
        <f ca="1">[1]polls!$BJ735</f>
        <v>-</v>
      </c>
    </row>
    <row r="736" spans="1:9">
      <c r="A736" t="str">
        <f ca="1">[1]polls!$E736</f>
        <v/>
      </c>
      <c r="B736" t="str">
        <f ca="1">[1]polls!$C736</f>
        <v/>
      </c>
      <c r="C736" s="13" t="str">
        <f ca="1">[1]polls!$H736</f>
        <v/>
      </c>
      <c r="D736" s="4" t="e">
        <f ca="1">MONTH([1]polls!$F736)&amp;"/"&amp;DAY([1]polls!$F736)&amp;" - "&amp;MONTH([1]polls!$G736)&amp;"/"&amp;DAY([1]polls!G736)</f>
        <v>#VALUE!</v>
      </c>
      <c r="E736" s="13" t="str">
        <f ca="1">[1]polls!I736</f>
        <v/>
      </c>
      <c r="F736" s="13" t="str">
        <f ca="1">[1]polls!J736</f>
        <v/>
      </c>
      <c r="G736" t="str">
        <f ca="1">[1]polls!$BF736</f>
        <v/>
      </c>
      <c r="H736" t="str">
        <f ca="1">[1]polls!$BG736</f>
        <v/>
      </c>
      <c r="I736" t="str">
        <f ca="1">[1]polls!$BJ736</f>
        <v>-</v>
      </c>
    </row>
    <row r="737" spans="1:9">
      <c r="A737" t="str">
        <f ca="1">[1]polls!$E737</f>
        <v/>
      </c>
      <c r="B737" t="str">
        <f ca="1">[1]polls!$C737</f>
        <v/>
      </c>
      <c r="C737" s="13" t="str">
        <f ca="1">[1]polls!$H737</f>
        <v/>
      </c>
      <c r="D737" s="4" t="e">
        <f ca="1">MONTH([1]polls!$F737)&amp;"/"&amp;DAY([1]polls!$F737)&amp;" - "&amp;MONTH([1]polls!$G737)&amp;"/"&amp;DAY([1]polls!G737)</f>
        <v>#VALUE!</v>
      </c>
      <c r="E737" s="13" t="str">
        <f ca="1">[1]polls!I737</f>
        <v/>
      </c>
      <c r="F737" s="13" t="str">
        <f ca="1">[1]polls!J737</f>
        <v/>
      </c>
      <c r="G737" t="str">
        <f ca="1">[1]polls!$BF737</f>
        <v/>
      </c>
      <c r="H737" t="str">
        <f ca="1">[1]polls!$BG737</f>
        <v/>
      </c>
      <c r="I737" t="str">
        <f ca="1">[1]polls!$BJ737</f>
        <v>-</v>
      </c>
    </row>
    <row r="738" spans="1:9">
      <c r="A738" t="str">
        <f ca="1">[1]polls!$E738</f>
        <v/>
      </c>
      <c r="B738" t="str">
        <f ca="1">[1]polls!$C738</f>
        <v/>
      </c>
      <c r="C738" s="13" t="str">
        <f ca="1">[1]polls!$H738</f>
        <v/>
      </c>
      <c r="D738" s="4" t="e">
        <f ca="1">MONTH([1]polls!$F738)&amp;"/"&amp;DAY([1]polls!$F738)&amp;" - "&amp;MONTH([1]polls!$G738)&amp;"/"&amp;DAY([1]polls!G738)</f>
        <v>#VALUE!</v>
      </c>
      <c r="E738" s="13" t="str">
        <f ca="1">[1]polls!I738</f>
        <v/>
      </c>
      <c r="F738" s="13" t="str">
        <f ca="1">[1]polls!J738</f>
        <v/>
      </c>
      <c r="G738" t="str">
        <f ca="1">[1]polls!$BF738</f>
        <v/>
      </c>
      <c r="H738" t="str">
        <f ca="1">[1]polls!$BG738</f>
        <v/>
      </c>
      <c r="I738" t="str">
        <f ca="1">[1]polls!$BJ738</f>
        <v>-</v>
      </c>
    </row>
    <row r="739" spans="1:9">
      <c r="A739" t="str">
        <f ca="1">[1]polls!$E739</f>
        <v/>
      </c>
      <c r="B739" t="str">
        <f ca="1">[1]polls!$C739</f>
        <v/>
      </c>
      <c r="C739" s="13" t="str">
        <f ca="1">[1]polls!$H739</f>
        <v/>
      </c>
      <c r="D739" s="4" t="e">
        <f ca="1">MONTH([1]polls!$F739)&amp;"/"&amp;DAY([1]polls!$F739)&amp;" - "&amp;MONTH([1]polls!$G739)&amp;"/"&amp;DAY([1]polls!G739)</f>
        <v>#VALUE!</v>
      </c>
      <c r="E739" s="13" t="str">
        <f ca="1">[1]polls!I739</f>
        <v/>
      </c>
      <c r="F739" s="13" t="str">
        <f ca="1">[1]polls!J739</f>
        <v/>
      </c>
      <c r="G739" t="str">
        <f ca="1">[1]polls!$BF739</f>
        <v/>
      </c>
      <c r="H739" t="str">
        <f ca="1">[1]polls!$BG739</f>
        <v/>
      </c>
      <c r="I739" t="str">
        <f ca="1">[1]polls!$BJ739</f>
        <v>-</v>
      </c>
    </row>
    <row r="740" spans="1:9">
      <c r="A740" t="str">
        <f ca="1">[1]polls!$E740</f>
        <v/>
      </c>
      <c r="B740" t="str">
        <f ca="1">[1]polls!$C740</f>
        <v/>
      </c>
      <c r="C740" s="13" t="str">
        <f ca="1">[1]polls!$H740</f>
        <v/>
      </c>
      <c r="D740" s="4" t="e">
        <f ca="1">MONTH([1]polls!$F740)&amp;"/"&amp;DAY([1]polls!$F740)&amp;" - "&amp;MONTH([1]polls!$G740)&amp;"/"&amp;DAY([1]polls!G740)</f>
        <v>#VALUE!</v>
      </c>
      <c r="E740" s="13" t="str">
        <f ca="1">[1]polls!I740</f>
        <v/>
      </c>
      <c r="F740" s="13" t="str">
        <f ca="1">[1]polls!J740</f>
        <v/>
      </c>
      <c r="G740" t="str">
        <f ca="1">[1]polls!$BF740</f>
        <v/>
      </c>
      <c r="H740" t="str">
        <f ca="1">[1]polls!$BG740</f>
        <v/>
      </c>
      <c r="I740" t="str">
        <f ca="1">[1]polls!$BJ740</f>
        <v>-</v>
      </c>
    </row>
    <row r="741" spans="1:9">
      <c r="A741" t="str">
        <f ca="1">[1]polls!$E741</f>
        <v/>
      </c>
      <c r="B741" t="str">
        <f ca="1">[1]polls!$C741</f>
        <v/>
      </c>
      <c r="C741" s="13" t="str">
        <f ca="1">[1]polls!$H741</f>
        <v/>
      </c>
      <c r="D741" s="4" t="e">
        <f ca="1">MONTH([1]polls!$F741)&amp;"/"&amp;DAY([1]polls!$F741)&amp;" - "&amp;MONTH([1]polls!$G741)&amp;"/"&amp;DAY([1]polls!G741)</f>
        <v>#VALUE!</v>
      </c>
      <c r="E741" s="13" t="str">
        <f ca="1">[1]polls!I741</f>
        <v/>
      </c>
      <c r="F741" s="13" t="str">
        <f ca="1">[1]polls!J741</f>
        <v/>
      </c>
      <c r="G741" t="str">
        <f ca="1">[1]polls!$BF741</f>
        <v/>
      </c>
      <c r="H741" t="str">
        <f ca="1">[1]polls!$BG741</f>
        <v/>
      </c>
      <c r="I741" t="str">
        <f ca="1">[1]polls!$BJ741</f>
        <v>-</v>
      </c>
    </row>
    <row r="742" spans="1:9">
      <c r="A742" t="str">
        <f ca="1">[1]polls!$E742</f>
        <v/>
      </c>
      <c r="B742" t="str">
        <f ca="1">[1]polls!$C742</f>
        <v/>
      </c>
      <c r="C742" s="13" t="str">
        <f ca="1">[1]polls!$H742</f>
        <v/>
      </c>
      <c r="D742" s="4" t="e">
        <f ca="1">MONTH([1]polls!$F742)&amp;"/"&amp;DAY([1]polls!$F742)&amp;" - "&amp;MONTH([1]polls!$G742)&amp;"/"&amp;DAY([1]polls!G742)</f>
        <v>#VALUE!</v>
      </c>
      <c r="E742" s="13" t="str">
        <f ca="1">[1]polls!I742</f>
        <v/>
      </c>
      <c r="F742" s="13" t="str">
        <f ca="1">[1]polls!J742</f>
        <v/>
      </c>
      <c r="G742" t="str">
        <f ca="1">[1]polls!$BF742</f>
        <v/>
      </c>
      <c r="H742" t="str">
        <f ca="1">[1]polls!$BG742</f>
        <v/>
      </c>
      <c r="I742" t="str">
        <f ca="1">[1]polls!$BJ742</f>
        <v>-</v>
      </c>
    </row>
    <row r="743" spans="1:9">
      <c r="A743" t="str">
        <f ca="1">[1]polls!$E743</f>
        <v/>
      </c>
      <c r="B743" t="str">
        <f ca="1">[1]polls!$C743</f>
        <v/>
      </c>
      <c r="C743" s="13" t="str">
        <f ca="1">[1]polls!$H743</f>
        <v/>
      </c>
      <c r="D743" s="4" t="e">
        <f ca="1">MONTH([1]polls!$F743)&amp;"/"&amp;DAY([1]polls!$F743)&amp;" - "&amp;MONTH([1]polls!$G743)&amp;"/"&amp;DAY([1]polls!G743)</f>
        <v>#VALUE!</v>
      </c>
      <c r="E743" s="13" t="str">
        <f ca="1">[1]polls!I743</f>
        <v/>
      </c>
      <c r="F743" s="13" t="str">
        <f ca="1">[1]polls!J743</f>
        <v/>
      </c>
      <c r="G743" t="str">
        <f ca="1">[1]polls!$BF743</f>
        <v/>
      </c>
      <c r="H743" t="str">
        <f ca="1">[1]polls!$BG743</f>
        <v/>
      </c>
      <c r="I743" t="str">
        <f ca="1">[1]polls!$BJ743</f>
        <v>-</v>
      </c>
    </row>
    <row r="744" spans="1:9">
      <c r="A744" t="str">
        <f ca="1">[1]polls!$E744</f>
        <v/>
      </c>
      <c r="B744" t="str">
        <f ca="1">[1]polls!$C744</f>
        <v/>
      </c>
      <c r="C744" s="13" t="str">
        <f ca="1">[1]polls!$H744</f>
        <v/>
      </c>
      <c r="D744" s="4" t="e">
        <f ca="1">MONTH([1]polls!$F744)&amp;"/"&amp;DAY([1]polls!$F744)&amp;" - "&amp;MONTH([1]polls!$G744)&amp;"/"&amp;DAY([1]polls!G744)</f>
        <v>#VALUE!</v>
      </c>
      <c r="E744" s="13" t="str">
        <f ca="1">[1]polls!I744</f>
        <v/>
      </c>
      <c r="F744" s="13" t="str">
        <f ca="1">[1]polls!J744</f>
        <v/>
      </c>
      <c r="G744" t="str">
        <f ca="1">[1]polls!$BF744</f>
        <v/>
      </c>
      <c r="H744" t="str">
        <f ca="1">[1]polls!$BG744</f>
        <v/>
      </c>
      <c r="I744" t="str">
        <f ca="1">[1]polls!$BJ744</f>
        <v>-</v>
      </c>
    </row>
    <row r="745" spans="1:9">
      <c r="A745" t="str">
        <f ca="1">[1]polls!$E745</f>
        <v/>
      </c>
      <c r="B745" t="str">
        <f ca="1">[1]polls!$C745</f>
        <v/>
      </c>
      <c r="C745" s="13" t="str">
        <f ca="1">[1]polls!$H745</f>
        <v/>
      </c>
      <c r="D745" s="4" t="e">
        <f ca="1">MONTH([1]polls!$F745)&amp;"/"&amp;DAY([1]polls!$F745)&amp;" - "&amp;MONTH([1]polls!$G745)&amp;"/"&amp;DAY([1]polls!G745)</f>
        <v>#VALUE!</v>
      </c>
      <c r="E745" s="13" t="str">
        <f ca="1">[1]polls!I745</f>
        <v/>
      </c>
      <c r="F745" s="13" t="str">
        <f ca="1">[1]polls!J745</f>
        <v/>
      </c>
      <c r="G745" t="str">
        <f ca="1">[1]polls!$BF745</f>
        <v/>
      </c>
      <c r="H745" t="str">
        <f ca="1">[1]polls!$BG745</f>
        <v/>
      </c>
      <c r="I745" t="str">
        <f ca="1">[1]polls!$BJ745</f>
        <v>-</v>
      </c>
    </row>
    <row r="746" spans="1:9">
      <c r="A746" t="str">
        <f ca="1">[1]polls!$E746</f>
        <v/>
      </c>
      <c r="B746" t="str">
        <f ca="1">[1]polls!$C746</f>
        <v/>
      </c>
      <c r="C746" s="13" t="str">
        <f ca="1">[1]polls!$H746</f>
        <v/>
      </c>
      <c r="D746" s="4" t="e">
        <f ca="1">MONTH([1]polls!$F746)&amp;"/"&amp;DAY([1]polls!$F746)&amp;" - "&amp;MONTH([1]polls!$G746)&amp;"/"&amp;DAY([1]polls!G746)</f>
        <v>#VALUE!</v>
      </c>
      <c r="E746" s="13" t="str">
        <f ca="1">[1]polls!I746</f>
        <v/>
      </c>
      <c r="F746" s="13" t="str">
        <f ca="1">[1]polls!J746</f>
        <v/>
      </c>
      <c r="G746" t="str">
        <f ca="1">[1]polls!$BF746</f>
        <v/>
      </c>
      <c r="H746" t="str">
        <f ca="1">[1]polls!$BG746</f>
        <v/>
      </c>
      <c r="I746" t="str">
        <f ca="1">[1]polls!$BJ746</f>
        <v>-</v>
      </c>
    </row>
    <row r="747" spans="1:9">
      <c r="A747" t="str">
        <f ca="1">[1]polls!$E747</f>
        <v/>
      </c>
      <c r="B747" t="str">
        <f ca="1">[1]polls!$C747</f>
        <v/>
      </c>
      <c r="C747" s="13" t="str">
        <f ca="1">[1]polls!$H747</f>
        <v/>
      </c>
      <c r="D747" s="4" t="e">
        <f ca="1">MONTH([1]polls!$F747)&amp;"/"&amp;DAY([1]polls!$F747)&amp;" - "&amp;MONTH([1]polls!$G747)&amp;"/"&amp;DAY([1]polls!G747)</f>
        <v>#VALUE!</v>
      </c>
      <c r="E747" s="13" t="str">
        <f ca="1">[1]polls!I747</f>
        <v/>
      </c>
      <c r="F747" s="13" t="str">
        <f ca="1">[1]polls!J747</f>
        <v/>
      </c>
      <c r="G747" t="str">
        <f ca="1">[1]polls!$BF747</f>
        <v/>
      </c>
      <c r="H747" t="str">
        <f ca="1">[1]polls!$BG747</f>
        <v/>
      </c>
      <c r="I747" t="str">
        <f ca="1">[1]polls!$BJ747</f>
        <v>-</v>
      </c>
    </row>
    <row r="748" spans="1:9">
      <c r="A748" t="str">
        <f ca="1">[1]polls!$E748</f>
        <v/>
      </c>
      <c r="B748" t="str">
        <f ca="1">[1]polls!$C748</f>
        <v/>
      </c>
      <c r="C748" s="13" t="str">
        <f ca="1">[1]polls!$H748</f>
        <v/>
      </c>
      <c r="D748" s="4" t="e">
        <f ca="1">MONTH([1]polls!$F748)&amp;"/"&amp;DAY([1]polls!$F748)&amp;" - "&amp;MONTH([1]polls!$G748)&amp;"/"&amp;DAY([1]polls!G748)</f>
        <v>#VALUE!</v>
      </c>
      <c r="E748" s="13" t="str">
        <f ca="1">[1]polls!I748</f>
        <v/>
      </c>
      <c r="F748" s="13" t="str">
        <f ca="1">[1]polls!J748</f>
        <v/>
      </c>
      <c r="G748" t="str">
        <f ca="1">[1]polls!$BF748</f>
        <v/>
      </c>
      <c r="H748" t="str">
        <f ca="1">[1]polls!$BG748</f>
        <v/>
      </c>
      <c r="I748" t="str">
        <f ca="1">[1]polls!$BJ748</f>
        <v>-</v>
      </c>
    </row>
    <row r="749" spans="1:9">
      <c r="A749" t="str">
        <f ca="1">[1]polls!$E749</f>
        <v/>
      </c>
      <c r="B749" t="str">
        <f ca="1">[1]polls!$C749</f>
        <v/>
      </c>
      <c r="C749" s="13" t="str">
        <f ca="1">[1]polls!$H749</f>
        <v/>
      </c>
      <c r="D749" s="4" t="e">
        <f ca="1">MONTH([1]polls!$F749)&amp;"/"&amp;DAY([1]polls!$F749)&amp;" - "&amp;MONTH([1]polls!$G749)&amp;"/"&amp;DAY([1]polls!G749)</f>
        <v>#VALUE!</v>
      </c>
      <c r="E749" s="13" t="str">
        <f ca="1">[1]polls!I749</f>
        <v/>
      </c>
      <c r="F749" s="13" t="str">
        <f ca="1">[1]polls!J749</f>
        <v/>
      </c>
      <c r="G749" t="str">
        <f ca="1">[1]polls!$BF749</f>
        <v/>
      </c>
      <c r="H749" t="str">
        <f ca="1">[1]polls!$BG749</f>
        <v/>
      </c>
      <c r="I749" t="str">
        <f ca="1">[1]polls!$BJ749</f>
        <v>-</v>
      </c>
    </row>
    <row r="750" spans="1:9">
      <c r="A750" t="str">
        <f ca="1">[1]polls!$E750</f>
        <v/>
      </c>
      <c r="B750" t="str">
        <f ca="1">[1]polls!$C750</f>
        <v/>
      </c>
      <c r="C750" s="13" t="str">
        <f ca="1">[1]polls!$H750</f>
        <v/>
      </c>
      <c r="D750" s="4" t="e">
        <f ca="1">MONTH([1]polls!$F750)&amp;"/"&amp;DAY([1]polls!$F750)&amp;" - "&amp;MONTH([1]polls!$G750)&amp;"/"&amp;DAY([1]polls!G750)</f>
        <v>#VALUE!</v>
      </c>
      <c r="E750" s="13" t="str">
        <f ca="1">[1]polls!I750</f>
        <v/>
      </c>
      <c r="F750" s="13" t="str">
        <f ca="1">[1]polls!J750</f>
        <v/>
      </c>
      <c r="G750" t="str">
        <f ca="1">[1]polls!$BF750</f>
        <v/>
      </c>
      <c r="H750" t="str">
        <f ca="1">[1]polls!$BG750</f>
        <v/>
      </c>
      <c r="I750" t="str">
        <f ca="1">[1]polls!$BJ750</f>
        <v>-</v>
      </c>
    </row>
    <row r="751" spans="1:9">
      <c r="A751" t="str">
        <f ca="1">[1]polls!$E751</f>
        <v/>
      </c>
      <c r="B751" t="str">
        <f ca="1">[1]polls!$C751</f>
        <v/>
      </c>
      <c r="C751" s="13" t="str">
        <f ca="1">[1]polls!$H751</f>
        <v/>
      </c>
      <c r="D751" s="4" t="e">
        <f ca="1">MONTH([1]polls!$F751)&amp;"/"&amp;DAY([1]polls!$F751)&amp;" - "&amp;MONTH([1]polls!$G751)&amp;"/"&amp;DAY([1]polls!G751)</f>
        <v>#VALUE!</v>
      </c>
      <c r="E751" s="13" t="str">
        <f ca="1">[1]polls!I751</f>
        <v/>
      </c>
      <c r="F751" s="13" t="str">
        <f ca="1">[1]polls!J751</f>
        <v/>
      </c>
      <c r="G751" t="str">
        <f ca="1">[1]polls!$BF751</f>
        <v/>
      </c>
      <c r="H751" t="str">
        <f ca="1">[1]polls!$BG751</f>
        <v/>
      </c>
      <c r="I751" t="str">
        <f ca="1">[1]polls!$BJ751</f>
        <v>-</v>
      </c>
    </row>
    <row r="752" spans="1:9">
      <c r="A752" t="str">
        <f ca="1">[1]polls!$E752</f>
        <v/>
      </c>
      <c r="B752" t="str">
        <f ca="1">[1]polls!$C752</f>
        <v/>
      </c>
      <c r="C752" s="13" t="str">
        <f ca="1">[1]polls!$H752</f>
        <v/>
      </c>
      <c r="D752" s="4" t="e">
        <f ca="1">MONTH([1]polls!$F752)&amp;"/"&amp;DAY([1]polls!$F752)&amp;" - "&amp;MONTH([1]polls!$G752)&amp;"/"&amp;DAY([1]polls!G752)</f>
        <v>#VALUE!</v>
      </c>
      <c r="E752" s="13" t="str">
        <f ca="1">[1]polls!I752</f>
        <v/>
      </c>
      <c r="F752" s="13" t="str">
        <f ca="1">[1]polls!J752</f>
        <v/>
      </c>
      <c r="G752" t="str">
        <f ca="1">[1]polls!$BF752</f>
        <v/>
      </c>
      <c r="H752" t="str">
        <f ca="1">[1]polls!$BG752</f>
        <v/>
      </c>
      <c r="I752" t="str">
        <f ca="1">[1]polls!$BJ752</f>
        <v>-</v>
      </c>
    </row>
    <row r="753" spans="1:9">
      <c r="A753" t="str">
        <f ca="1">[1]polls!$E753</f>
        <v/>
      </c>
      <c r="B753" t="str">
        <f ca="1">[1]polls!$C753</f>
        <v/>
      </c>
      <c r="C753" s="13" t="str">
        <f ca="1">[1]polls!$H753</f>
        <v/>
      </c>
      <c r="D753" s="4" t="e">
        <f ca="1">MONTH([1]polls!$F753)&amp;"/"&amp;DAY([1]polls!$F753)&amp;" - "&amp;MONTH([1]polls!$G753)&amp;"/"&amp;DAY([1]polls!G753)</f>
        <v>#VALUE!</v>
      </c>
      <c r="E753" s="13" t="str">
        <f ca="1">[1]polls!I753</f>
        <v/>
      </c>
      <c r="F753" s="13" t="str">
        <f ca="1">[1]polls!J753</f>
        <v/>
      </c>
      <c r="G753" t="str">
        <f ca="1">[1]polls!$BF753</f>
        <v/>
      </c>
      <c r="H753" t="str">
        <f ca="1">[1]polls!$BG753</f>
        <v/>
      </c>
      <c r="I753" t="str">
        <f ca="1">[1]polls!$BJ753</f>
        <v>-</v>
      </c>
    </row>
    <row r="754" spans="1:9">
      <c r="A754" t="str">
        <f ca="1">[1]polls!$E754</f>
        <v/>
      </c>
      <c r="B754" t="str">
        <f ca="1">[1]polls!$C754</f>
        <v/>
      </c>
      <c r="C754" s="13" t="str">
        <f ca="1">[1]polls!$H754</f>
        <v/>
      </c>
      <c r="D754" s="4" t="e">
        <f ca="1">MONTH([1]polls!$F754)&amp;"/"&amp;DAY([1]polls!$F754)&amp;" - "&amp;MONTH([1]polls!$G754)&amp;"/"&amp;DAY([1]polls!G754)</f>
        <v>#VALUE!</v>
      </c>
      <c r="E754" s="13" t="str">
        <f ca="1">[1]polls!I754</f>
        <v/>
      </c>
      <c r="F754" s="13" t="str">
        <f ca="1">[1]polls!J754</f>
        <v/>
      </c>
      <c r="G754" t="str">
        <f ca="1">[1]polls!$BF754</f>
        <v/>
      </c>
      <c r="H754" t="str">
        <f ca="1">[1]polls!$BG754</f>
        <v/>
      </c>
      <c r="I754" t="str">
        <f ca="1">[1]polls!$BJ754</f>
        <v>-</v>
      </c>
    </row>
    <row r="755" spans="1:9">
      <c r="A755" t="str">
        <f ca="1">[1]polls!$E755</f>
        <v/>
      </c>
      <c r="B755" t="str">
        <f ca="1">[1]polls!$C755</f>
        <v/>
      </c>
      <c r="C755" s="13" t="str">
        <f ca="1">[1]polls!$H755</f>
        <v/>
      </c>
      <c r="D755" s="4" t="e">
        <f ca="1">MONTH([1]polls!$F755)&amp;"/"&amp;DAY([1]polls!$F755)&amp;" - "&amp;MONTH([1]polls!$G755)&amp;"/"&amp;DAY([1]polls!G755)</f>
        <v>#VALUE!</v>
      </c>
      <c r="E755" s="13" t="str">
        <f ca="1">[1]polls!I755</f>
        <v/>
      </c>
      <c r="F755" s="13" t="str">
        <f ca="1">[1]polls!J755</f>
        <v/>
      </c>
      <c r="G755" t="str">
        <f ca="1">[1]polls!$BF755</f>
        <v/>
      </c>
      <c r="H755" t="str">
        <f ca="1">[1]polls!$BG755</f>
        <v/>
      </c>
      <c r="I755" t="str">
        <f ca="1">[1]polls!$BJ755</f>
        <v>-</v>
      </c>
    </row>
    <row r="756" spans="1:9">
      <c r="A756" t="str">
        <f ca="1">[1]polls!$E756</f>
        <v/>
      </c>
      <c r="B756" t="str">
        <f ca="1">[1]polls!$C756</f>
        <v/>
      </c>
      <c r="C756" s="13" t="str">
        <f ca="1">[1]polls!$H756</f>
        <v/>
      </c>
      <c r="D756" s="4" t="e">
        <f ca="1">MONTH([1]polls!$F756)&amp;"/"&amp;DAY([1]polls!$F756)&amp;" - "&amp;MONTH([1]polls!$G756)&amp;"/"&amp;DAY([1]polls!G756)</f>
        <v>#VALUE!</v>
      </c>
      <c r="E756" s="13" t="str">
        <f ca="1">[1]polls!I756</f>
        <v/>
      </c>
      <c r="F756" s="13" t="str">
        <f ca="1">[1]polls!J756</f>
        <v/>
      </c>
      <c r="G756" t="str">
        <f ca="1">[1]polls!$BF756</f>
        <v/>
      </c>
      <c r="H756" t="str">
        <f ca="1">[1]polls!$BG756</f>
        <v/>
      </c>
      <c r="I756" t="str">
        <f ca="1">[1]polls!$BJ756</f>
        <v>-</v>
      </c>
    </row>
    <row r="757" spans="1:9">
      <c r="A757" t="str">
        <f ca="1">[1]polls!$E757</f>
        <v/>
      </c>
      <c r="B757" t="str">
        <f ca="1">[1]polls!$C757</f>
        <v/>
      </c>
      <c r="C757" s="13" t="str">
        <f ca="1">[1]polls!$H757</f>
        <v/>
      </c>
      <c r="D757" s="4" t="e">
        <f ca="1">MONTH([1]polls!$F757)&amp;"/"&amp;DAY([1]polls!$F757)&amp;" - "&amp;MONTH([1]polls!$G757)&amp;"/"&amp;DAY([1]polls!G757)</f>
        <v>#VALUE!</v>
      </c>
      <c r="E757" s="13" t="str">
        <f ca="1">[1]polls!I757</f>
        <v/>
      </c>
      <c r="F757" s="13" t="str">
        <f ca="1">[1]polls!J757</f>
        <v/>
      </c>
      <c r="G757" t="str">
        <f ca="1">[1]polls!$BF757</f>
        <v/>
      </c>
      <c r="H757" t="str">
        <f ca="1">[1]polls!$BG757</f>
        <v/>
      </c>
      <c r="I757" t="str">
        <f ca="1">[1]polls!$BJ757</f>
        <v>-</v>
      </c>
    </row>
    <row r="758" spans="1:9">
      <c r="A758" t="str">
        <f ca="1">[1]polls!$E758</f>
        <v/>
      </c>
      <c r="B758" t="str">
        <f ca="1">[1]polls!$C758</f>
        <v/>
      </c>
      <c r="C758" s="13" t="str">
        <f ca="1">[1]polls!$H758</f>
        <v/>
      </c>
      <c r="D758" s="4" t="e">
        <f ca="1">MONTH([1]polls!$F758)&amp;"/"&amp;DAY([1]polls!$F758)&amp;" - "&amp;MONTH([1]polls!$G758)&amp;"/"&amp;DAY([1]polls!G758)</f>
        <v>#VALUE!</v>
      </c>
      <c r="E758" s="13" t="str">
        <f ca="1">[1]polls!I758</f>
        <v/>
      </c>
      <c r="F758" s="13" t="str">
        <f ca="1">[1]polls!J758</f>
        <v/>
      </c>
      <c r="G758" t="str">
        <f ca="1">[1]polls!$BF758</f>
        <v/>
      </c>
      <c r="H758" t="str">
        <f ca="1">[1]polls!$BG758</f>
        <v/>
      </c>
      <c r="I758" t="str">
        <f ca="1">[1]polls!$BJ758</f>
        <v>-</v>
      </c>
    </row>
    <row r="759" spans="1:9">
      <c r="A759" t="str">
        <f ca="1">[1]polls!$E759</f>
        <v/>
      </c>
      <c r="B759" t="str">
        <f ca="1">[1]polls!$C759</f>
        <v/>
      </c>
      <c r="C759" s="13" t="str">
        <f ca="1">[1]polls!$H759</f>
        <v/>
      </c>
      <c r="D759" s="4" t="e">
        <f ca="1">MONTH([1]polls!$F759)&amp;"/"&amp;DAY([1]polls!$F759)&amp;" - "&amp;MONTH([1]polls!$G759)&amp;"/"&amp;DAY([1]polls!G759)</f>
        <v>#VALUE!</v>
      </c>
      <c r="E759" s="13" t="str">
        <f ca="1">[1]polls!I759</f>
        <v/>
      </c>
      <c r="F759" s="13" t="str">
        <f ca="1">[1]polls!J759</f>
        <v/>
      </c>
      <c r="G759" t="str">
        <f ca="1">[1]polls!$BF759</f>
        <v/>
      </c>
      <c r="H759" t="str">
        <f ca="1">[1]polls!$BG759</f>
        <v/>
      </c>
      <c r="I759" t="str">
        <f ca="1">[1]polls!$BJ759</f>
        <v>-</v>
      </c>
    </row>
    <row r="760" spans="1:9">
      <c r="A760" t="str">
        <f ca="1">[1]polls!$E760</f>
        <v/>
      </c>
      <c r="B760" t="str">
        <f ca="1">[1]polls!$C760</f>
        <v/>
      </c>
      <c r="C760" s="13" t="str">
        <f ca="1">[1]polls!$H760</f>
        <v/>
      </c>
      <c r="D760" s="4" t="e">
        <f ca="1">MONTH([1]polls!$F760)&amp;"/"&amp;DAY([1]polls!$F760)&amp;" - "&amp;MONTH([1]polls!$G760)&amp;"/"&amp;DAY([1]polls!G760)</f>
        <v>#VALUE!</v>
      </c>
      <c r="E760" s="13" t="str">
        <f ca="1">[1]polls!I760</f>
        <v/>
      </c>
      <c r="F760" s="13" t="str">
        <f ca="1">[1]polls!J760</f>
        <v/>
      </c>
      <c r="G760" t="str">
        <f ca="1">[1]polls!$BF760</f>
        <v/>
      </c>
      <c r="H760" t="str">
        <f ca="1">[1]polls!$BG760</f>
        <v/>
      </c>
      <c r="I760" t="str">
        <f ca="1">[1]polls!$BJ760</f>
        <v>-</v>
      </c>
    </row>
    <row r="761" spans="1:9">
      <c r="A761" t="str">
        <f ca="1">[1]polls!$E761</f>
        <v/>
      </c>
      <c r="B761" t="str">
        <f ca="1">[1]polls!$C761</f>
        <v/>
      </c>
      <c r="C761" s="13" t="str">
        <f ca="1">[1]polls!$H761</f>
        <v/>
      </c>
      <c r="D761" s="4" t="e">
        <f ca="1">MONTH([1]polls!$F761)&amp;"/"&amp;DAY([1]polls!$F761)&amp;" - "&amp;MONTH([1]polls!$G761)&amp;"/"&amp;DAY([1]polls!G761)</f>
        <v>#VALUE!</v>
      </c>
      <c r="E761" s="13" t="str">
        <f ca="1">[1]polls!I761</f>
        <v/>
      </c>
      <c r="F761" s="13" t="str">
        <f ca="1">[1]polls!J761</f>
        <v/>
      </c>
      <c r="G761" t="str">
        <f ca="1">[1]polls!$BF761</f>
        <v/>
      </c>
      <c r="H761" t="str">
        <f ca="1">[1]polls!$BG761</f>
        <v/>
      </c>
      <c r="I761" t="str">
        <f ca="1">[1]polls!$BJ761</f>
        <v>-</v>
      </c>
    </row>
    <row r="762" spans="1:9">
      <c r="A762" t="str">
        <f ca="1">[1]polls!$E762</f>
        <v/>
      </c>
      <c r="B762" t="str">
        <f ca="1">[1]polls!$C762</f>
        <v/>
      </c>
      <c r="C762" s="13" t="str">
        <f ca="1">[1]polls!$H762</f>
        <v/>
      </c>
      <c r="D762" s="4" t="e">
        <f ca="1">MONTH([1]polls!$F762)&amp;"/"&amp;DAY([1]polls!$F762)&amp;" - "&amp;MONTH([1]polls!$G762)&amp;"/"&amp;DAY([1]polls!G762)</f>
        <v>#VALUE!</v>
      </c>
      <c r="E762" s="13" t="str">
        <f ca="1">[1]polls!I762</f>
        <v/>
      </c>
      <c r="F762" s="13" t="str">
        <f ca="1">[1]polls!J762</f>
        <v/>
      </c>
      <c r="G762" t="str">
        <f ca="1">[1]polls!$BF762</f>
        <v/>
      </c>
      <c r="H762" t="str">
        <f ca="1">[1]polls!$BG762</f>
        <v/>
      </c>
      <c r="I762" t="str">
        <f ca="1">[1]polls!$BJ762</f>
        <v>-</v>
      </c>
    </row>
    <row r="763" spans="1:9">
      <c r="A763" t="str">
        <f ca="1">[1]polls!$E763</f>
        <v/>
      </c>
      <c r="B763" t="str">
        <f ca="1">[1]polls!$C763</f>
        <v/>
      </c>
      <c r="C763" s="13" t="str">
        <f ca="1">[1]polls!$H763</f>
        <v/>
      </c>
      <c r="D763" s="4" t="e">
        <f ca="1">MONTH([1]polls!$F763)&amp;"/"&amp;DAY([1]polls!$F763)&amp;" - "&amp;MONTH([1]polls!$G763)&amp;"/"&amp;DAY([1]polls!G763)</f>
        <v>#VALUE!</v>
      </c>
      <c r="E763" s="13" t="str">
        <f ca="1">[1]polls!I763</f>
        <v/>
      </c>
      <c r="F763" s="13" t="str">
        <f ca="1">[1]polls!J763</f>
        <v/>
      </c>
      <c r="G763" t="str">
        <f ca="1">[1]polls!$BF763</f>
        <v/>
      </c>
      <c r="H763" t="str">
        <f ca="1">[1]polls!$BG763</f>
        <v/>
      </c>
      <c r="I763" t="str">
        <f ca="1">[1]polls!$BJ763</f>
        <v>-</v>
      </c>
    </row>
    <row r="764" spans="1:9">
      <c r="A764" t="str">
        <f ca="1">[1]polls!$E764</f>
        <v/>
      </c>
      <c r="B764" t="str">
        <f ca="1">[1]polls!$C764</f>
        <v/>
      </c>
      <c r="C764" s="13" t="str">
        <f ca="1">[1]polls!$H764</f>
        <v/>
      </c>
      <c r="D764" s="4" t="e">
        <f ca="1">MONTH([1]polls!$F764)&amp;"/"&amp;DAY([1]polls!$F764)&amp;" - "&amp;MONTH([1]polls!$G764)&amp;"/"&amp;DAY([1]polls!G764)</f>
        <v>#VALUE!</v>
      </c>
      <c r="E764" s="13" t="str">
        <f ca="1">[1]polls!I764</f>
        <v/>
      </c>
      <c r="F764" s="13" t="str">
        <f ca="1">[1]polls!J764</f>
        <v/>
      </c>
      <c r="G764" t="str">
        <f ca="1">[1]polls!$BF764</f>
        <v/>
      </c>
      <c r="H764" t="str">
        <f ca="1">[1]polls!$BG764</f>
        <v/>
      </c>
      <c r="I764" t="str">
        <f ca="1">[1]polls!$BJ764</f>
        <v>-</v>
      </c>
    </row>
    <row r="765" spans="1:9">
      <c r="A765" t="str">
        <f ca="1">[1]polls!$E765</f>
        <v/>
      </c>
      <c r="B765" t="str">
        <f ca="1">[1]polls!$C765</f>
        <v/>
      </c>
      <c r="C765" s="13" t="str">
        <f ca="1">[1]polls!$H765</f>
        <v/>
      </c>
      <c r="D765" s="4" t="e">
        <f ca="1">MONTH([1]polls!$F765)&amp;"/"&amp;DAY([1]polls!$F765)&amp;" - "&amp;MONTH([1]polls!$G765)&amp;"/"&amp;DAY([1]polls!G765)</f>
        <v>#VALUE!</v>
      </c>
      <c r="E765" s="13" t="str">
        <f ca="1">[1]polls!I765</f>
        <v/>
      </c>
      <c r="F765" s="13" t="str">
        <f ca="1">[1]polls!J765</f>
        <v/>
      </c>
      <c r="G765" t="str">
        <f ca="1">[1]polls!$BF765</f>
        <v/>
      </c>
      <c r="H765" t="str">
        <f ca="1">[1]polls!$BG765</f>
        <v/>
      </c>
      <c r="I765" t="str">
        <f ca="1">[1]polls!$BJ765</f>
        <v>-</v>
      </c>
    </row>
    <row r="766" spans="1:9">
      <c r="A766" t="str">
        <f ca="1">[1]polls!$E766</f>
        <v/>
      </c>
      <c r="B766" t="str">
        <f ca="1">[1]polls!$C766</f>
        <v/>
      </c>
      <c r="C766" s="13" t="str">
        <f ca="1">[1]polls!$H766</f>
        <v/>
      </c>
      <c r="D766" s="4" t="e">
        <f ca="1">MONTH([1]polls!$F766)&amp;"/"&amp;DAY([1]polls!$F766)&amp;" - "&amp;MONTH([1]polls!$G766)&amp;"/"&amp;DAY([1]polls!G766)</f>
        <v>#VALUE!</v>
      </c>
      <c r="E766" s="13" t="str">
        <f ca="1">[1]polls!I766</f>
        <v/>
      </c>
      <c r="F766" s="13" t="str">
        <f ca="1">[1]polls!J766</f>
        <v/>
      </c>
      <c r="G766" t="str">
        <f ca="1">[1]polls!$BF766</f>
        <v/>
      </c>
      <c r="H766" t="str">
        <f ca="1">[1]polls!$BG766</f>
        <v/>
      </c>
      <c r="I766" t="str">
        <f ca="1">[1]polls!$BJ766</f>
        <v>-</v>
      </c>
    </row>
    <row r="767" spans="1:9">
      <c r="A767" t="str">
        <f ca="1">[1]polls!$E767</f>
        <v/>
      </c>
      <c r="B767" t="str">
        <f ca="1">[1]polls!$C767</f>
        <v/>
      </c>
      <c r="C767" s="13" t="str">
        <f ca="1">[1]polls!$H767</f>
        <v/>
      </c>
      <c r="D767" s="4" t="e">
        <f ca="1">MONTH([1]polls!$F767)&amp;"/"&amp;DAY([1]polls!$F767)&amp;" - "&amp;MONTH([1]polls!$G767)&amp;"/"&amp;DAY([1]polls!G767)</f>
        <v>#VALUE!</v>
      </c>
      <c r="E767" s="13" t="str">
        <f ca="1">[1]polls!I767</f>
        <v/>
      </c>
      <c r="F767" s="13" t="str">
        <f ca="1">[1]polls!J767</f>
        <v/>
      </c>
      <c r="G767" t="str">
        <f ca="1">[1]polls!$BF767</f>
        <v/>
      </c>
      <c r="H767" t="str">
        <f ca="1">[1]polls!$BG767</f>
        <v/>
      </c>
      <c r="I767" t="str">
        <f ca="1">[1]polls!$BJ767</f>
        <v>-</v>
      </c>
    </row>
    <row r="768" spans="1:9">
      <c r="A768" t="str">
        <f ca="1">[1]polls!$E768</f>
        <v/>
      </c>
      <c r="B768" t="str">
        <f ca="1">[1]polls!$C768</f>
        <v/>
      </c>
      <c r="C768" s="13" t="str">
        <f ca="1">[1]polls!$H768</f>
        <v/>
      </c>
      <c r="D768" s="4" t="e">
        <f ca="1">MONTH([1]polls!$F768)&amp;"/"&amp;DAY([1]polls!$F768)&amp;" - "&amp;MONTH([1]polls!$G768)&amp;"/"&amp;DAY([1]polls!G768)</f>
        <v>#VALUE!</v>
      </c>
      <c r="E768" s="13" t="str">
        <f ca="1">[1]polls!I768</f>
        <v/>
      </c>
      <c r="F768" s="13" t="str">
        <f ca="1">[1]polls!J768</f>
        <v/>
      </c>
      <c r="G768" t="str">
        <f ca="1">[1]polls!$BF768</f>
        <v/>
      </c>
      <c r="H768" t="str">
        <f ca="1">[1]polls!$BG768</f>
        <v/>
      </c>
      <c r="I768" t="str">
        <f ca="1">[1]polls!$BJ768</f>
        <v>-</v>
      </c>
    </row>
    <row r="769" spans="1:9">
      <c r="A769" t="str">
        <f ca="1">[1]polls!$E769</f>
        <v/>
      </c>
      <c r="B769" t="str">
        <f ca="1">[1]polls!$C769</f>
        <v/>
      </c>
      <c r="C769" s="13" t="str">
        <f ca="1">[1]polls!$H769</f>
        <v/>
      </c>
      <c r="D769" s="4" t="e">
        <f ca="1">MONTH([1]polls!$F769)&amp;"/"&amp;DAY([1]polls!$F769)&amp;" - "&amp;MONTH([1]polls!$G769)&amp;"/"&amp;DAY([1]polls!G769)</f>
        <v>#VALUE!</v>
      </c>
      <c r="E769" s="13" t="str">
        <f ca="1">[1]polls!I769</f>
        <v/>
      </c>
      <c r="F769" s="13" t="str">
        <f ca="1">[1]polls!J769</f>
        <v/>
      </c>
      <c r="G769" t="str">
        <f ca="1">[1]polls!$BF769</f>
        <v/>
      </c>
      <c r="H769" t="str">
        <f ca="1">[1]polls!$BG769</f>
        <v/>
      </c>
      <c r="I769" t="str">
        <f ca="1">[1]polls!$BJ769</f>
        <v>-</v>
      </c>
    </row>
    <row r="770" spans="1:9">
      <c r="A770" t="str">
        <f ca="1">[1]polls!$E770</f>
        <v/>
      </c>
      <c r="B770" t="str">
        <f ca="1">[1]polls!$C770</f>
        <v/>
      </c>
      <c r="C770" s="13" t="str">
        <f ca="1">[1]polls!$H770</f>
        <v/>
      </c>
      <c r="D770" s="4" t="e">
        <f ca="1">MONTH([1]polls!$F770)&amp;"/"&amp;DAY([1]polls!$F770)&amp;" - "&amp;MONTH([1]polls!$G770)&amp;"/"&amp;DAY([1]polls!G770)</f>
        <v>#VALUE!</v>
      </c>
      <c r="E770" s="13" t="str">
        <f ca="1">[1]polls!I770</f>
        <v/>
      </c>
      <c r="F770" s="13" t="str">
        <f ca="1">[1]polls!J770</f>
        <v/>
      </c>
      <c r="G770" t="str">
        <f ca="1">[1]polls!$BF770</f>
        <v/>
      </c>
      <c r="H770" t="str">
        <f ca="1">[1]polls!$BG770</f>
        <v/>
      </c>
      <c r="I770" t="str">
        <f ca="1">[1]polls!$BJ770</f>
        <v>-</v>
      </c>
    </row>
    <row r="771" spans="1:9">
      <c r="A771" t="str">
        <f ca="1">[1]polls!$E771</f>
        <v/>
      </c>
      <c r="B771" t="str">
        <f ca="1">[1]polls!$C771</f>
        <v/>
      </c>
      <c r="C771" s="13" t="str">
        <f ca="1">[1]polls!$H771</f>
        <v/>
      </c>
      <c r="D771" s="4" t="e">
        <f ca="1">MONTH([1]polls!$F771)&amp;"/"&amp;DAY([1]polls!$F771)&amp;" - "&amp;MONTH([1]polls!$G771)&amp;"/"&amp;DAY([1]polls!G771)</f>
        <v>#VALUE!</v>
      </c>
      <c r="E771" s="13" t="str">
        <f ca="1">[1]polls!I771</f>
        <v/>
      </c>
      <c r="F771" s="13" t="str">
        <f ca="1">[1]polls!J771</f>
        <v/>
      </c>
      <c r="G771" t="str">
        <f ca="1">[1]polls!$BF771</f>
        <v/>
      </c>
      <c r="H771" t="str">
        <f ca="1">[1]polls!$BG771</f>
        <v/>
      </c>
      <c r="I771" t="str">
        <f ca="1">[1]polls!$BJ771</f>
        <v>-</v>
      </c>
    </row>
    <row r="772" spans="1:9">
      <c r="A772" t="str">
        <f ca="1">[1]polls!$E772</f>
        <v/>
      </c>
      <c r="B772" t="str">
        <f ca="1">[1]polls!$C772</f>
        <v/>
      </c>
      <c r="C772" s="13" t="str">
        <f ca="1">[1]polls!$H772</f>
        <v/>
      </c>
      <c r="D772" s="4" t="e">
        <f ca="1">MONTH([1]polls!$F772)&amp;"/"&amp;DAY([1]polls!$F772)&amp;" - "&amp;MONTH([1]polls!$G772)&amp;"/"&amp;DAY([1]polls!G772)</f>
        <v>#VALUE!</v>
      </c>
      <c r="E772" s="13" t="str">
        <f ca="1">[1]polls!I772</f>
        <v/>
      </c>
      <c r="F772" s="13" t="str">
        <f ca="1">[1]polls!J772</f>
        <v/>
      </c>
      <c r="G772" t="str">
        <f ca="1">[1]polls!$BF772</f>
        <v/>
      </c>
      <c r="H772" t="str">
        <f ca="1">[1]polls!$BG772</f>
        <v/>
      </c>
      <c r="I772" t="str">
        <f ca="1">[1]polls!$BJ772</f>
        <v>-</v>
      </c>
    </row>
    <row r="773" spans="1:9">
      <c r="A773" t="str">
        <f ca="1">[1]polls!$E773</f>
        <v/>
      </c>
      <c r="B773" t="str">
        <f ca="1">[1]polls!$C773</f>
        <v/>
      </c>
      <c r="C773" s="13" t="str">
        <f ca="1">[1]polls!$H773</f>
        <v/>
      </c>
      <c r="D773" s="4" t="e">
        <f ca="1">MONTH([1]polls!$F773)&amp;"/"&amp;DAY([1]polls!$F773)&amp;" - "&amp;MONTH([1]polls!$G773)&amp;"/"&amp;DAY([1]polls!G773)</f>
        <v>#VALUE!</v>
      </c>
      <c r="E773" s="13" t="str">
        <f ca="1">[1]polls!I773</f>
        <v/>
      </c>
      <c r="F773" s="13" t="str">
        <f ca="1">[1]polls!J773</f>
        <v/>
      </c>
      <c r="G773" t="str">
        <f ca="1">[1]polls!$BF773</f>
        <v/>
      </c>
      <c r="H773" t="str">
        <f ca="1">[1]polls!$BG773</f>
        <v/>
      </c>
      <c r="I773" t="str">
        <f ca="1">[1]polls!$BJ773</f>
        <v>-</v>
      </c>
    </row>
    <row r="774" spans="1:9">
      <c r="A774" t="str">
        <f ca="1">[1]polls!$E774</f>
        <v/>
      </c>
      <c r="B774" t="str">
        <f ca="1">[1]polls!$C774</f>
        <v/>
      </c>
      <c r="C774" s="13" t="str">
        <f ca="1">[1]polls!$H774</f>
        <v/>
      </c>
      <c r="D774" s="4" t="e">
        <f ca="1">MONTH([1]polls!$F774)&amp;"/"&amp;DAY([1]polls!$F774)&amp;" - "&amp;MONTH([1]polls!$G774)&amp;"/"&amp;DAY([1]polls!G774)</f>
        <v>#VALUE!</v>
      </c>
      <c r="E774" s="13" t="str">
        <f ca="1">[1]polls!I774</f>
        <v/>
      </c>
      <c r="F774" s="13" t="str">
        <f ca="1">[1]polls!J774</f>
        <v/>
      </c>
      <c r="G774" t="str">
        <f ca="1">[1]polls!$BF774</f>
        <v/>
      </c>
      <c r="H774" t="str">
        <f ca="1">[1]polls!$BG774</f>
        <v/>
      </c>
      <c r="I774" t="str">
        <f ca="1">[1]polls!$BJ774</f>
        <v>-</v>
      </c>
    </row>
    <row r="775" spans="1:9">
      <c r="A775" t="str">
        <f ca="1">[1]polls!$E775</f>
        <v/>
      </c>
      <c r="B775" t="str">
        <f ca="1">[1]polls!$C775</f>
        <v/>
      </c>
      <c r="C775" s="13" t="str">
        <f ca="1">[1]polls!$H775</f>
        <v/>
      </c>
      <c r="D775" s="4" t="e">
        <f ca="1">MONTH([1]polls!$F775)&amp;"/"&amp;DAY([1]polls!$F775)&amp;" - "&amp;MONTH([1]polls!$G775)&amp;"/"&amp;DAY([1]polls!G775)</f>
        <v>#VALUE!</v>
      </c>
      <c r="E775" s="13" t="str">
        <f ca="1">[1]polls!I775</f>
        <v/>
      </c>
      <c r="F775" s="13" t="str">
        <f ca="1">[1]polls!J775</f>
        <v/>
      </c>
      <c r="G775" t="str">
        <f ca="1">[1]polls!$BF775</f>
        <v/>
      </c>
      <c r="H775" t="str">
        <f ca="1">[1]polls!$BG775</f>
        <v/>
      </c>
      <c r="I775" t="str">
        <f ca="1">[1]polls!$BJ775</f>
        <v>-</v>
      </c>
    </row>
    <row r="776" spans="1:9">
      <c r="A776" t="str">
        <f ca="1">[1]polls!$E776</f>
        <v/>
      </c>
      <c r="B776" t="str">
        <f ca="1">[1]polls!$C776</f>
        <v/>
      </c>
      <c r="C776" s="13" t="str">
        <f ca="1">[1]polls!$H776</f>
        <v/>
      </c>
      <c r="D776" s="4" t="e">
        <f ca="1">MONTH([1]polls!$F776)&amp;"/"&amp;DAY([1]polls!$F776)&amp;" - "&amp;MONTH([1]polls!$G776)&amp;"/"&amp;DAY([1]polls!G776)</f>
        <v>#VALUE!</v>
      </c>
      <c r="E776" s="13" t="str">
        <f ca="1">[1]polls!I776</f>
        <v/>
      </c>
      <c r="F776" s="13" t="str">
        <f ca="1">[1]polls!J776</f>
        <v/>
      </c>
      <c r="G776" t="str">
        <f ca="1">[1]polls!$BF776</f>
        <v/>
      </c>
      <c r="H776" t="str">
        <f ca="1">[1]polls!$BG776</f>
        <v/>
      </c>
      <c r="I776" t="str">
        <f ca="1">[1]polls!$BJ776</f>
        <v>-</v>
      </c>
    </row>
    <row r="777" spans="1:9">
      <c r="A777" t="str">
        <f ca="1">[1]polls!$E777</f>
        <v/>
      </c>
      <c r="B777" t="str">
        <f ca="1">[1]polls!$C777</f>
        <v/>
      </c>
      <c r="C777" s="13" t="str">
        <f ca="1">[1]polls!$H777</f>
        <v/>
      </c>
      <c r="D777" s="4" t="e">
        <f ca="1">MONTH([1]polls!$F777)&amp;"/"&amp;DAY([1]polls!$F777)&amp;" - "&amp;MONTH([1]polls!$G777)&amp;"/"&amp;DAY([1]polls!G777)</f>
        <v>#VALUE!</v>
      </c>
      <c r="E777" s="13" t="str">
        <f ca="1">[1]polls!I777</f>
        <v/>
      </c>
      <c r="F777" s="13" t="str">
        <f ca="1">[1]polls!J777</f>
        <v/>
      </c>
      <c r="G777" t="str">
        <f ca="1">[1]polls!$BF777</f>
        <v/>
      </c>
      <c r="H777" t="str">
        <f ca="1">[1]polls!$BG777</f>
        <v/>
      </c>
      <c r="I777" t="str">
        <f ca="1">[1]polls!$BJ777</f>
        <v>-</v>
      </c>
    </row>
    <row r="778" spans="1:9">
      <c r="A778" t="str">
        <f ca="1">[1]polls!$E778</f>
        <v/>
      </c>
      <c r="B778" t="str">
        <f ca="1">[1]polls!$C778</f>
        <v/>
      </c>
      <c r="C778" s="13" t="str">
        <f ca="1">[1]polls!$H778</f>
        <v/>
      </c>
      <c r="D778" s="4" t="e">
        <f ca="1">MONTH([1]polls!$F778)&amp;"/"&amp;DAY([1]polls!$F778)&amp;" - "&amp;MONTH([1]polls!$G778)&amp;"/"&amp;DAY([1]polls!G778)</f>
        <v>#VALUE!</v>
      </c>
      <c r="E778" s="13" t="str">
        <f ca="1">[1]polls!I778</f>
        <v/>
      </c>
      <c r="F778" s="13" t="str">
        <f ca="1">[1]polls!J778</f>
        <v/>
      </c>
      <c r="G778" t="str">
        <f ca="1">[1]polls!$BF778</f>
        <v/>
      </c>
      <c r="H778" t="str">
        <f ca="1">[1]polls!$BG778</f>
        <v/>
      </c>
      <c r="I778" t="str">
        <f ca="1">[1]polls!$BJ778</f>
        <v>-</v>
      </c>
    </row>
    <row r="779" spans="1:9">
      <c r="A779" t="str">
        <f ca="1">[1]polls!$E779</f>
        <v/>
      </c>
      <c r="B779" t="str">
        <f ca="1">[1]polls!$C779</f>
        <v/>
      </c>
      <c r="C779" s="13" t="str">
        <f ca="1">[1]polls!$H779</f>
        <v/>
      </c>
      <c r="D779" s="4" t="e">
        <f ca="1">MONTH([1]polls!$F779)&amp;"/"&amp;DAY([1]polls!$F779)&amp;" - "&amp;MONTH([1]polls!$G779)&amp;"/"&amp;DAY([1]polls!G779)</f>
        <v>#VALUE!</v>
      </c>
      <c r="E779" s="13" t="str">
        <f ca="1">[1]polls!I779</f>
        <v/>
      </c>
      <c r="F779" s="13" t="str">
        <f ca="1">[1]polls!J779</f>
        <v/>
      </c>
      <c r="G779" t="str">
        <f ca="1">[1]polls!$BF779</f>
        <v/>
      </c>
      <c r="H779" t="str">
        <f ca="1">[1]polls!$BG779</f>
        <v/>
      </c>
      <c r="I779" t="str">
        <f ca="1">[1]polls!$BJ779</f>
        <v>-</v>
      </c>
    </row>
    <row r="780" spans="1:9">
      <c r="A780" t="str">
        <f ca="1">[1]polls!$E780</f>
        <v/>
      </c>
      <c r="B780" t="str">
        <f ca="1">[1]polls!$C780</f>
        <v/>
      </c>
      <c r="C780" s="13" t="str">
        <f ca="1">[1]polls!$H780</f>
        <v/>
      </c>
      <c r="D780" s="4" t="e">
        <f ca="1">MONTH([1]polls!$F780)&amp;"/"&amp;DAY([1]polls!$F780)&amp;" - "&amp;MONTH([1]polls!$G780)&amp;"/"&amp;DAY([1]polls!G780)</f>
        <v>#VALUE!</v>
      </c>
      <c r="E780" s="13" t="str">
        <f ca="1">[1]polls!I780</f>
        <v/>
      </c>
      <c r="F780" s="13" t="str">
        <f ca="1">[1]polls!J780</f>
        <v/>
      </c>
      <c r="G780" t="str">
        <f ca="1">[1]polls!$BF780</f>
        <v/>
      </c>
      <c r="H780" t="str">
        <f ca="1">[1]polls!$BG780</f>
        <v/>
      </c>
      <c r="I780" t="str">
        <f ca="1">[1]polls!$BJ780</f>
        <v>-</v>
      </c>
    </row>
    <row r="781" spans="1:9">
      <c r="A781" t="str">
        <f ca="1">[1]polls!$E781</f>
        <v/>
      </c>
      <c r="B781" t="str">
        <f ca="1">[1]polls!$C781</f>
        <v/>
      </c>
      <c r="C781" s="13" t="str">
        <f ca="1">[1]polls!$H781</f>
        <v/>
      </c>
      <c r="D781" s="4" t="e">
        <f ca="1">MONTH([1]polls!$F781)&amp;"/"&amp;DAY([1]polls!$F781)&amp;" - "&amp;MONTH([1]polls!$G781)&amp;"/"&amp;DAY([1]polls!G781)</f>
        <v>#VALUE!</v>
      </c>
      <c r="E781" s="13" t="str">
        <f ca="1">[1]polls!I781</f>
        <v/>
      </c>
      <c r="F781" s="13" t="str">
        <f ca="1">[1]polls!J781</f>
        <v/>
      </c>
      <c r="G781" t="str">
        <f ca="1">[1]polls!$BF781</f>
        <v/>
      </c>
      <c r="H781" t="str">
        <f ca="1">[1]polls!$BG781</f>
        <v/>
      </c>
      <c r="I781" t="str">
        <f ca="1">[1]polls!$BJ781</f>
        <v>-</v>
      </c>
    </row>
    <row r="782" spans="1:9">
      <c r="A782" t="str">
        <f ca="1">[1]polls!$E782</f>
        <v/>
      </c>
      <c r="B782" t="str">
        <f ca="1">[1]polls!$C782</f>
        <v/>
      </c>
      <c r="C782" s="13" t="str">
        <f ca="1">[1]polls!$H782</f>
        <v/>
      </c>
      <c r="D782" s="4" t="e">
        <f ca="1">MONTH([1]polls!$F782)&amp;"/"&amp;DAY([1]polls!$F782)&amp;" - "&amp;MONTH([1]polls!$G782)&amp;"/"&amp;DAY([1]polls!G782)</f>
        <v>#VALUE!</v>
      </c>
      <c r="E782" s="13" t="str">
        <f ca="1">[1]polls!I782</f>
        <v/>
      </c>
      <c r="F782" s="13" t="str">
        <f ca="1">[1]polls!J782</f>
        <v/>
      </c>
      <c r="G782" t="str">
        <f ca="1">[1]polls!$BF782</f>
        <v/>
      </c>
      <c r="H782" t="str">
        <f ca="1">[1]polls!$BG782</f>
        <v/>
      </c>
      <c r="I782" t="str">
        <f ca="1">[1]polls!$BJ782</f>
        <v>-</v>
      </c>
    </row>
    <row r="783" spans="1:9">
      <c r="A783" t="str">
        <f ca="1">[1]polls!$E783</f>
        <v/>
      </c>
      <c r="B783" t="str">
        <f ca="1">[1]polls!$C783</f>
        <v/>
      </c>
      <c r="C783" s="13" t="str">
        <f ca="1">[1]polls!$H783</f>
        <v/>
      </c>
      <c r="D783" s="4" t="e">
        <f ca="1">MONTH([1]polls!$F783)&amp;"/"&amp;DAY([1]polls!$F783)&amp;" - "&amp;MONTH([1]polls!$G783)&amp;"/"&amp;DAY([1]polls!G783)</f>
        <v>#VALUE!</v>
      </c>
      <c r="E783" s="13" t="str">
        <f ca="1">[1]polls!I783</f>
        <v/>
      </c>
      <c r="F783" s="13" t="str">
        <f ca="1">[1]polls!J783</f>
        <v/>
      </c>
      <c r="G783" t="str">
        <f ca="1">[1]polls!$BF783</f>
        <v/>
      </c>
      <c r="H783" t="str">
        <f ca="1">[1]polls!$BG783</f>
        <v/>
      </c>
      <c r="I783" t="str">
        <f ca="1">[1]polls!$BJ783</f>
        <v>-</v>
      </c>
    </row>
    <row r="784" spans="1:9">
      <c r="A784" t="str">
        <f ca="1">[1]polls!$E784</f>
        <v/>
      </c>
      <c r="B784" t="str">
        <f ca="1">[1]polls!$C784</f>
        <v/>
      </c>
      <c r="C784" s="13" t="str">
        <f ca="1">[1]polls!$H784</f>
        <v/>
      </c>
      <c r="D784" s="4" t="e">
        <f ca="1">MONTH([1]polls!$F784)&amp;"/"&amp;DAY([1]polls!$F784)&amp;" - "&amp;MONTH([1]polls!$G784)&amp;"/"&amp;DAY([1]polls!G784)</f>
        <v>#VALUE!</v>
      </c>
      <c r="E784" s="13" t="str">
        <f ca="1">[1]polls!I784</f>
        <v/>
      </c>
      <c r="F784" s="13" t="str">
        <f ca="1">[1]polls!J784</f>
        <v/>
      </c>
      <c r="G784" t="str">
        <f ca="1">[1]polls!$BF784</f>
        <v/>
      </c>
      <c r="H784" t="str">
        <f ca="1">[1]polls!$BG784</f>
        <v/>
      </c>
      <c r="I784" t="str">
        <f ca="1">[1]polls!$BJ784</f>
        <v>-</v>
      </c>
    </row>
    <row r="785" spans="1:9">
      <c r="A785" t="str">
        <f ca="1">[1]polls!$E785</f>
        <v/>
      </c>
      <c r="B785" t="str">
        <f ca="1">[1]polls!$C785</f>
        <v/>
      </c>
      <c r="C785" s="13" t="str">
        <f ca="1">[1]polls!$H785</f>
        <v/>
      </c>
      <c r="D785" s="4" t="e">
        <f ca="1">MONTH([1]polls!$F785)&amp;"/"&amp;DAY([1]polls!$F785)&amp;" - "&amp;MONTH([1]polls!$G785)&amp;"/"&amp;DAY([1]polls!G785)</f>
        <v>#VALUE!</v>
      </c>
      <c r="E785" s="13" t="str">
        <f ca="1">[1]polls!I785</f>
        <v/>
      </c>
      <c r="F785" s="13" t="str">
        <f ca="1">[1]polls!J785</f>
        <v/>
      </c>
      <c r="G785" t="str">
        <f ca="1">[1]polls!$BF785</f>
        <v/>
      </c>
      <c r="H785" t="str">
        <f ca="1">[1]polls!$BG785</f>
        <v/>
      </c>
      <c r="I785" t="str">
        <f ca="1">[1]polls!$BJ785</f>
        <v>-</v>
      </c>
    </row>
    <row r="786" spans="1:9">
      <c r="A786" t="str">
        <f ca="1">[1]polls!$E786</f>
        <v/>
      </c>
      <c r="B786" t="str">
        <f ca="1">[1]polls!$C786</f>
        <v/>
      </c>
      <c r="C786" s="13" t="str">
        <f ca="1">[1]polls!$H786</f>
        <v/>
      </c>
      <c r="D786" s="4" t="e">
        <f ca="1">MONTH([1]polls!$F786)&amp;"/"&amp;DAY([1]polls!$F786)&amp;" - "&amp;MONTH([1]polls!$G786)&amp;"/"&amp;DAY([1]polls!G786)</f>
        <v>#VALUE!</v>
      </c>
      <c r="E786" s="13" t="str">
        <f ca="1">[1]polls!I786</f>
        <v/>
      </c>
      <c r="F786" s="13" t="str">
        <f ca="1">[1]polls!J786</f>
        <v/>
      </c>
      <c r="G786" t="str">
        <f ca="1">[1]polls!$BF786</f>
        <v/>
      </c>
      <c r="H786" t="str">
        <f ca="1">[1]polls!$BG786</f>
        <v/>
      </c>
      <c r="I786" t="str">
        <f ca="1">[1]polls!$BJ786</f>
        <v>-</v>
      </c>
    </row>
    <row r="787" spans="1:9">
      <c r="A787" t="str">
        <f ca="1">[1]polls!$E787</f>
        <v/>
      </c>
      <c r="B787" t="str">
        <f ca="1">[1]polls!$C787</f>
        <v/>
      </c>
      <c r="C787" s="13" t="str">
        <f ca="1">[1]polls!$H787</f>
        <v/>
      </c>
      <c r="D787" s="4" t="e">
        <f ca="1">MONTH([1]polls!$F787)&amp;"/"&amp;DAY([1]polls!$F787)&amp;" - "&amp;MONTH([1]polls!$G787)&amp;"/"&amp;DAY([1]polls!G787)</f>
        <v>#VALUE!</v>
      </c>
      <c r="E787" s="13" t="str">
        <f ca="1">[1]polls!I787</f>
        <v/>
      </c>
      <c r="F787" s="13" t="str">
        <f ca="1">[1]polls!J787</f>
        <v/>
      </c>
      <c r="G787" t="str">
        <f ca="1">[1]polls!$BF787</f>
        <v/>
      </c>
      <c r="H787" t="str">
        <f ca="1">[1]polls!$BG787</f>
        <v/>
      </c>
      <c r="I787" t="str">
        <f ca="1">[1]polls!$BJ787</f>
        <v>-</v>
      </c>
    </row>
    <row r="788" spans="1:9">
      <c r="A788" t="str">
        <f ca="1">[1]polls!$E788</f>
        <v/>
      </c>
      <c r="B788" t="str">
        <f ca="1">[1]polls!$C788</f>
        <v/>
      </c>
      <c r="C788" s="13" t="str">
        <f ca="1">[1]polls!$H788</f>
        <v/>
      </c>
      <c r="D788" s="4" t="e">
        <f ca="1">MONTH([1]polls!$F788)&amp;"/"&amp;DAY([1]polls!$F788)&amp;" - "&amp;MONTH([1]polls!$G788)&amp;"/"&amp;DAY([1]polls!G788)</f>
        <v>#VALUE!</v>
      </c>
      <c r="E788" s="13" t="str">
        <f ca="1">[1]polls!I788</f>
        <v/>
      </c>
      <c r="F788" s="13" t="str">
        <f ca="1">[1]polls!J788</f>
        <v/>
      </c>
      <c r="G788" t="str">
        <f ca="1">[1]polls!$BF788</f>
        <v/>
      </c>
      <c r="H788" t="str">
        <f ca="1">[1]polls!$BG788</f>
        <v/>
      </c>
      <c r="I788" t="str">
        <f ca="1">[1]polls!$BJ788</f>
        <v>-</v>
      </c>
    </row>
    <row r="789" spans="1:9">
      <c r="A789" t="str">
        <f ca="1">[1]polls!$E789</f>
        <v/>
      </c>
      <c r="B789" t="str">
        <f ca="1">[1]polls!$C789</f>
        <v/>
      </c>
      <c r="C789" s="13" t="str">
        <f ca="1">[1]polls!$H789</f>
        <v/>
      </c>
      <c r="D789" s="4" t="e">
        <f ca="1">MONTH([1]polls!$F789)&amp;"/"&amp;DAY([1]polls!$F789)&amp;" - "&amp;MONTH([1]polls!$G789)&amp;"/"&amp;DAY([1]polls!G789)</f>
        <v>#VALUE!</v>
      </c>
      <c r="E789" s="13" t="str">
        <f ca="1">[1]polls!I789</f>
        <v/>
      </c>
      <c r="F789" s="13" t="str">
        <f ca="1">[1]polls!J789</f>
        <v/>
      </c>
      <c r="G789" t="str">
        <f ca="1">[1]polls!$BF789</f>
        <v/>
      </c>
      <c r="H789" t="str">
        <f ca="1">[1]polls!$BG789</f>
        <v/>
      </c>
      <c r="I789" t="str">
        <f ca="1">[1]polls!$BJ789</f>
        <v>-</v>
      </c>
    </row>
    <row r="790" spans="1:9">
      <c r="A790" t="str">
        <f ca="1">[1]polls!$E790</f>
        <v/>
      </c>
      <c r="B790" t="str">
        <f ca="1">[1]polls!$C790</f>
        <v/>
      </c>
      <c r="C790" s="13" t="str">
        <f ca="1">[1]polls!$H790</f>
        <v/>
      </c>
      <c r="D790" s="4" t="e">
        <f ca="1">MONTH([1]polls!$F790)&amp;"/"&amp;DAY([1]polls!$F790)&amp;" - "&amp;MONTH([1]polls!$G790)&amp;"/"&amp;DAY([1]polls!G790)</f>
        <v>#VALUE!</v>
      </c>
      <c r="E790" s="13" t="str">
        <f ca="1">[1]polls!I790</f>
        <v/>
      </c>
      <c r="F790" s="13" t="str">
        <f ca="1">[1]polls!J790</f>
        <v/>
      </c>
      <c r="G790" t="str">
        <f ca="1">[1]polls!$BF790</f>
        <v/>
      </c>
      <c r="H790" t="str">
        <f ca="1">[1]polls!$BG790</f>
        <v/>
      </c>
      <c r="I790" t="str">
        <f ca="1">[1]polls!$BJ790</f>
        <v>-</v>
      </c>
    </row>
    <row r="791" spans="1:9">
      <c r="A791" t="str">
        <f ca="1">[1]polls!$E791</f>
        <v/>
      </c>
      <c r="B791" t="str">
        <f ca="1">[1]polls!$C791</f>
        <v/>
      </c>
      <c r="C791" s="13" t="str">
        <f ca="1">[1]polls!$H791</f>
        <v/>
      </c>
      <c r="D791" s="4" t="e">
        <f ca="1">MONTH([1]polls!$F791)&amp;"/"&amp;DAY([1]polls!$F791)&amp;" - "&amp;MONTH([1]polls!$G791)&amp;"/"&amp;DAY([1]polls!G791)</f>
        <v>#VALUE!</v>
      </c>
      <c r="E791" s="13" t="str">
        <f ca="1">[1]polls!I791</f>
        <v/>
      </c>
      <c r="F791" s="13" t="str">
        <f ca="1">[1]polls!J791</f>
        <v/>
      </c>
      <c r="G791" t="str">
        <f ca="1">[1]polls!$BF791</f>
        <v/>
      </c>
      <c r="H791" t="str">
        <f ca="1">[1]polls!$BG791</f>
        <v/>
      </c>
      <c r="I791" t="str">
        <f ca="1">[1]polls!$BJ791</f>
        <v>-</v>
      </c>
    </row>
    <row r="792" spans="1:9">
      <c r="A792" t="str">
        <f ca="1">[1]polls!$E792</f>
        <v/>
      </c>
      <c r="B792" t="str">
        <f ca="1">[1]polls!$C792</f>
        <v/>
      </c>
      <c r="C792" s="13" t="str">
        <f ca="1">[1]polls!$H792</f>
        <v/>
      </c>
      <c r="D792" s="4" t="e">
        <f ca="1">MONTH([1]polls!$F792)&amp;"/"&amp;DAY([1]polls!$F792)&amp;" - "&amp;MONTH([1]polls!$G792)&amp;"/"&amp;DAY([1]polls!G792)</f>
        <v>#VALUE!</v>
      </c>
      <c r="E792" s="13" t="str">
        <f ca="1">[1]polls!I792</f>
        <v/>
      </c>
      <c r="F792" s="13" t="str">
        <f ca="1">[1]polls!J792</f>
        <v/>
      </c>
      <c r="G792" t="str">
        <f ca="1">[1]polls!$BF792</f>
        <v/>
      </c>
      <c r="H792" t="str">
        <f ca="1">[1]polls!$BG792</f>
        <v/>
      </c>
      <c r="I792" t="str">
        <f ca="1">[1]polls!$BJ792</f>
        <v>-</v>
      </c>
    </row>
    <row r="793" spans="1:9">
      <c r="A793" t="str">
        <f ca="1">[1]polls!$E793</f>
        <v/>
      </c>
      <c r="B793" t="str">
        <f ca="1">[1]polls!$C793</f>
        <v/>
      </c>
      <c r="C793" s="13" t="str">
        <f ca="1">[1]polls!$H793</f>
        <v/>
      </c>
      <c r="D793" s="4" t="e">
        <f ca="1">MONTH([1]polls!$F793)&amp;"/"&amp;DAY([1]polls!$F793)&amp;" - "&amp;MONTH([1]polls!$G793)&amp;"/"&amp;DAY([1]polls!G793)</f>
        <v>#VALUE!</v>
      </c>
      <c r="E793" s="13" t="str">
        <f ca="1">[1]polls!I793</f>
        <v/>
      </c>
      <c r="F793" s="13" t="str">
        <f ca="1">[1]polls!J793</f>
        <v/>
      </c>
      <c r="G793" t="str">
        <f ca="1">[1]polls!$BF793</f>
        <v/>
      </c>
      <c r="H793" t="str">
        <f ca="1">[1]polls!$BG793</f>
        <v/>
      </c>
      <c r="I793" t="str">
        <f ca="1">[1]polls!$BJ793</f>
        <v>-</v>
      </c>
    </row>
    <row r="794" spans="1:9">
      <c r="A794" t="str">
        <f ca="1">[1]polls!$E794</f>
        <v/>
      </c>
      <c r="B794" t="str">
        <f ca="1">[1]polls!$C794</f>
        <v/>
      </c>
      <c r="C794" s="13" t="str">
        <f ca="1">[1]polls!$H794</f>
        <v/>
      </c>
      <c r="D794" s="4" t="e">
        <f ca="1">MONTH([1]polls!$F794)&amp;"/"&amp;DAY([1]polls!$F794)&amp;" - "&amp;MONTH([1]polls!$G794)&amp;"/"&amp;DAY([1]polls!G794)</f>
        <v>#VALUE!</v>
      </c>
      <c r="E794" s="13" t="str">
        <f ca="1">[1]polls!I794</f>
        <v/>
      </c>
      <c r="F794" s="13" t="str">
        <f ca="1">[1]polls!J794</f>
        <v/>
      </c>
      <c r="G794" t="str">
        <f ca="1">[1]polls!$BF794</f>
        <v/>
      </c>
      <c r="H794" t="str">
        <f ca="1">[1]polls!$BG794</f>
        <v/>
      </c>
      <c r="I794" t="str">
        <f ca="1">[1]polls!$BJ794</f>
        <v>-</v>
      </c>
    </row>
    <row r="795" spans="1:9">
      <c r="A795" t="str">
        <f ca="1">[1]polls!$E795</f>
        <v/>
      </c>
      <c r="B795" t="str">
        <f ca="1">[1]polls!$C795</f>
        <v/>
      </c>
      <c r="C795" s="13" t="str">
        <f ca="1">[1]polls!$H795</f>
        <v/>
      </c>
      <c r="D795" s="4" t="e">
        <f ca="1">MONTH([1]polls!$F795)&amp;"/"&amp;DAY([1]polls!$F795)&amp;" - "&amp;MONTH([1]polls!$G795)&amp;"/"&amp;DAY([1]polls!G795)</f>
        <v>#VALUE!</v>
      </c>
      <c r="E795" s="13" t="str">
        <f ca="1">[1]polls!I795</f>
        <v/>
      </c>
      <c r="F795" s="13" t="str">
        <f ca="1">[1]polls!J795</f>
        <v/>
      </c>
      <c r="G795" t="str">
        <f ca="1">[1]polls!$BF795</f>
        <v/>
      </c>
      <c r="H795" t="str">
        <f ca="1">[1]polls!$BG795</f>
        <v/>
      </c>
      <c r="I795" t="str">
        <f ca="1">[1]polls!$BJ795</f>
        <v>-</v>
      </c>
    </row>
    <row r="796" spans="1:9">
      <c r="A796" t="str">
        <f ca="1">[1]polls!$E796</f>
        <v/>
      </c>
      <c r="B796" t="str">
        <f ca="1">[1]polls!$C796</f>
        <v/>
      </c>
      <c r="C796" s="13" t="str">
        <f ca="1">[1]polls!$H796</f>
        <v/>
      </c>
      <c r="D796" s="4" t="e">
        <f ca="1">MONTH([1]polls!$F796)&amp;"/"&amp;DAY([1]polls!$F796)&amp;" - "&amp;MONTH([1]polls!$G796)&amp;"/"&amp;DAY([1]polls!G796)</f>
        <v>#VALUE!</v>
      </c>
      <c r="E796" s="13" t="str">
        <f ca="1">[1]polls!I796</f>
        <v/>
      </c>
      <c r="F796" s="13" t="str">
        <f ca="1">[1]polls!J796</f>
        <v/>
      </c>
      <c r="G796" t="str">
        <f ca="1">[1]polls!$BF796</f>
        <v/>
      </c>
      <c r="H796" t="str">
        <f ca="1">[1]polls!$BG796</f>
        <v/>
      </c>
      <c r="I796" t="str">
        <f ca="1">[1]polls!$BJ796</f>
        <v>-</v>
      </c>
    </row>
    <row r="797" spans="1:9">
      <c r="A797" t="str">
        <f ca="1">[1]polls!$E797</f>
        <v/>
      </c>
      <c r="B797" t="str">
        <f ca="1">[1]polls!$C797</f>
        <v/>
      </c>
      <c r="C797" s="13" t="str">
        <f ca="1">[1]polls!$H797</f>
        <v/>
      </c>
      <c r="D797" s="4" t="e">
        <f ca="1">MONTH([1]polls!$F797)&amp;"/"&amp;DAY([1]polls!$F797)&amp;" - "&amp;MONTH([1]polls!$G797)&amp;"/"&amp;DAY([1]polls!G797)</f>
        <v>#VALUE!</v>
      </c>
      <c r="E797" s="13" t="str">
        <f ca="1">[1]polls!I797</f>
        <v/>
      </c>
      <c r="F797" s="13" t="str">
        <f ca="1">[1]polls!J797</f>
        <v/>
      </c>
      <c r="G797" t="str">
        <f ca="1">[1]polls!$BF797</f>
        <v/>
      </c>
      <c r="H797" t="str">
        <f ca="1">[1]polls!$BG797</f>
        <v/>
      </c>
      <c r="I797" t="str">
        <f ca="1">[1]polls!$BJ797</f>
        <v>-</v>
      </c>
    </row>
    <row r="798" spans="1:9">
      <c r="A798" t="str">
        <f ca="1">[1]polls!$E798</f>
        <v/>
      </c>
      <c r="B798" t="str">
        <f ca="1">[1]polls!$C798</f>
        <v/>
      </c>
      <c r="C798" s="13" t="str">
        <f ca="1">[1]polls!$H798</f>
        <v/>
      </c>
      <c r="D798" s="4" t="e">
        <f ca="1">MONTH([1]polls!$F798)&amp;"/"&amp;DAY([1]polls!$F798)&amp;" - "&amp;MONTH([1]polls!$G798)&amp;"/"&amp;DAY([1]polls!G798)</f>
        <v>#VALUE!</v>
      </c>
      <c r="E798" s="13" t="str">
        <f ca="1">[1]polls!I798</f>
        <v/>
      </c>
      <c r="F798" s="13" t="str">
        <f ca="1">[1]polls!J798</f>
        <v/>
      </c>
      <c r="G798" t="str">
        <f ca="1">[1]polls!$BF798</f>
        <v/>
      </c>
      <c r="H798" t="str">
        <f ca="1">[1]polls!$BG798</f>
        <v/>
      </c>
      <c r="I798" t="str">
        <f ca="1">[1]polls!$BJ798</f>
        <v>-</v>
      </c>
    </row>
    <row r="799" spans="1:9">
      <c r="A799" t="str">
        <f ca="1">[1]polls!$E799</f>
        <v/>
      </c>
      <c r="B799" t="str">
        <f ca="1">[1]polls!$C799</f>
        <v/>
      </c>
      <c r="C799" s="13" t="str">
        <f ca="1">[1]polls!$H799</f>
        <v/>
      </c>
      <c r="D799" s="4" t="e">
        <f ca="1">MONTH([1]polls!$F799)&amp;"/"&amp;DAY([1]polls!$F799)&amp;" - "&amp;MONTH([1]polls!$G799)&amp;"/"&amp;DAY([1]polls!G799)</f>
        <v>#VALUE!</v>
      </c>
      <c r="E799" s="13" t="str">
        <f ca="1">[1]polls!I799</f>
        <v/>
      </c>
      <c r="F799" s="13" t="str">
        <f ca="1">[1]polls!J799</f>
        <v/>
      </c>
      <c r="G799" t="str">
        <f ca="1">[1]polls!$BF799</f>
        <v/>
      </c>
      <c r="H799" t="str">
        <f ca="1">[1]polls!$BG799</f>
        <v/>
      </c>
      <c r="I799" t="str">
        <f ca="1">[1]polls!$BJ799</f>
        <v>-</v>
      </c>
    </row>
    <row r="800" spans="1:9">
      <c r="A800" t="str">
        <f ca="1">[1]polls!$E800</f>
        <v/>
      </c>
      <c r="B800" t="str">
        <f ca="1">[1]polls!$C800</f>
        <v/>
      </c>
      <c r="C800" s="13" t="str">
        <f ca="1">[1]polls!$H800</f>
        <v/>
      </c>
      <c r="D800" s="4" t="e">
        <f ca="1">MONTH([1]polls!$F800)&amp;"/"&amp;DAY([1]polls!$F800)&amp;" - "&amp;MONTH([1]polls!$G800)&amp;"/"&amp;DAY([1]polls!G800)</f>
        <v>#VALUE!</v>
      </c>
      <c r="E800" s="13" t="str">
        <f ca="1">[1]polls!I800</f>
        <v/>
      </c>
      <c r="F800" s="13" t="str">
        <f ca="1">[1]polls!J800</f>
        <v/>
      </c>
      <c r="G800" t="str">
        <f ca="1">[1]polls!$BF800</f>
        <v/>
      </c>
      <c r="H800" t="str">
        <f ca="1">[1]polls!$BG800</f>
        <v/>
      </c>
      <c r="I800" t="str">
        <f ca="1">[1]polls!$BJ800</f>
        <v>-</v>
      </c>
    </row>
    <row r="801" spans="1:9">
      <c r="A801" t="str">
        <f ca="1">[1]polls!$E801</f>
        <v/>
      </c>
      <c r="B801" t="str">
        <f ca="1">[1]polls!$C801</f>
        <v/>
      </c>
      <c r="C801" s="13" t="str">
        <f ca="1">[1]polls!$H801</f>
        <v/>
      </c>
      <c r="D801" s="4" t="e">
        <f ca="1">MONTH([1]polls!$F801)&amp;"/"&amp;DAY([1]polls!$F801)&amp;" - "&amp;MONTH([1]polls!$G801)&amp;"/"&amp;DAY([1]polls!G801)</f>
        <v>#VALUE!</v>
      </c>
      <c r="E801" s="13" t="str">
        <f ca="1">[1]polls!I801</f>
        <v/>
      </c>
      <c r="F801" s="13" t="str">
        <f ca="1">[1]polls!J801</f>
        <v/>
      </c>
      <c r="G801" t="str">
        <f ca="1">[1]polls!$BF801</f>
        <v/>
      </c>
      <c r="H801" t="str">
        <f ca="1">[1]polls!$BG801</f>
        <v/>
      </c>
      <c r="I801" t="str">
        <f ca="1">[1]polls!$BJ801</f>
        <v>-</v>
      </c>
    </row>
    <row r="802" spans="1:9">
      <c r="A802" t="str">
        <f ca="1">[1]polls!$E802</f>
        <v/>
      </c>
      <c r="B802" t="str">
        <f ca="1">[1]polls!$C802</f>
        <v/>
      </c>
      <c r="C802" s="13" t="str">
        <f ca="1">[1]polls!$H802</f>
        <v/>
      </c>
      <c r="D802" s="4" t="e">
        <f ca="1">MONTH([1]polls!$F802)&amp;"/"&amp;DAY([1]polls!$F802)&amp;" - "&amp;MONTH([1]polls!$G802)&amp;"/"&amp;DAY([1]polls!G802)</f>
        <v>#VALUE!</v>
      </c>
      <c r="E802" s="13" t="str">
        <f ca="1">[1]polls!I802</f>
        <v/>
      </c>
      <c r="F802" s="13" t="str">
        <f ca="1">[1]polls!J802</f>
        <v/>
      </c>
      <c r="G802" t="str">
        <f ca="1">[1]polls!$BF802</f>
        <v/>
      </c>
      <c r="H802" t="str">
        <f ca="1">[1]polls!$BG802</f>
        <v/>
      </c>
      <c r="I802" t="str">
        <f ca="1">[1]polls!$BJ802</f>
        <v>-</v>
      </c>
    </row>
    <row r="803" spans="1:9">
      <c r="A803" t="str">
        <f ca="1">[1]polls!$E803</f>
        <v/>
      </c>
      <c r="B803" t="str">
        <f ca="1">[1]polls!$C803</f>
        <v/>
      </c>
      <c r="C803" s="13" t="str">
        <f ca="1">[1]polls!$H803</f>
        <v/>
      </c>
      <c r="D803" s="4" t="e">
        <f ca="1">MONTH([1]polls!$F803)&amp;"/"&amp;DAY([1]polls!$F803)&amp;" - "&amp;MONTH([1]polls!$G803)&amp;"/"&amp;DAY([1]polls!G803)</f>
        <v>#VALUE!</v>
      </c>
      <c r="E803" s="13" t="str">
        <f ca="1">[1]polls!I803</f>
        <v/>
      </c>
      <c r="F803" s="13" t="str">
        <f ca="1">[1]polls!J803</f>
        <v/>
      </c>
      <c r="G803" t="str">
        <f ca="1">[1]polls!$BF803</f>
        <v/>
      </c>
      <c r="H803" t="str">
        <f ca="1">[1]polls!$BG803</f>
        <v/>
      </c>
      <c r="I803" t="str">
        <f ca="1">[1]polls!$BJ803</f>
        <v>-</v>
      </c>
    </row>
    <row r="804" spans="1:9">
      <c r="A804" t="str">
        <f ca="1">[1]polls!$E804</f>
        <v/>
      </c>
      <c r="B804" t="str">
        <f ca="1">[1]polls!$C804</f>
        <v/>
      </c>
      <c r="C804" s="13" t="str">
        <f ca="1">[1]polls!$H804</f>
        <v/>
      </c>
      <c r="D804" s="4" t="e">
        <f ca="1">MONTH([1]polls!$F804)&amp;"/"&amp;DAY([1]polls!$F804)&amp;" - "&amp;MONTH([1]polls!$G804)&amp;"/"&amp;DAY([1]polls!G804)</f>
        <v>#VALUE!</v>
      </c>
      <c r="E804" s="13" t="str">
        <f ca="1">[1]polls!I804</f>
        <v/>
      </c>
      <c r="F804" s="13" t="str">
        <f ca="1">[1]polls!J804</f>
        <v/>
      </c>
      <c r="G804" t="str">
        <f ca="1">[1]polls!$BF804</f>
        <v/>
      </c>
      <c r="H804" t="str">
        <f ca="1">[1]polls!$BG804</f>
        <v/>
      </c>
      <c r="I804" t="str">
        <f ca="1">[1]polls!$BJ804</f>
        <v>-</v>
      </c>
    </row>
    <row r="805" spans="1:9">
      <c r="A805" t="str">
        <f ca="1">[1]polls!$E805</f>
        <v/>
      </c>
      <c r="B805" t="str">
        <f ca="1">[1]polls!$C805</f>
        <v/>
      </c>
      <c r="C805" s="13" t="str">
        <f ca="1">[1]polls!$H805</f>
        <v/>
      </c>
      <c r="D805" s="4" t="e">
        <f ca="1">MONTH([1]polls!$F805)&amp;"/"&amp;DAY([1]polls!$F805)&amp;" - "&amp;MONTH([1]polls!$G805)&amp;"/"&amp;DAY([1]polls!G805)</f>
        <v>#VALUE!</v>
      </c>
      <c r="E805" s="13" t="str">
        <f ca="1">[1]polls!I805</f>
        <v/>
      </c>
      <c r="F805" s="13" t="str">
        <f ca="1">[1]polls!J805</f>
        <v/>
      </c>
      <c r="G805" t="str">
        <f ca="1">[1]polls!$BF805</f>
        <v/>
      </c>
      <c r="H805" t="str">
        <f ca="1">[1]polls!$BG805</f>
        <v/>
      </c>
      <c r="I805" t="str">
        <f ca="1">[1]polls!$BJ805</f>
        <v>-</v>
      </c>
    </row>
    <row r="806" spans="1:9">
      <c r="A806" t="str">
        <f ca="1">[1]polls!$E806</f>
        <v/>
      </c>
      <c r="B806" t="str">
        <f ca="1">[1]polls!$C806</f>
        <v/>
      </c>
      <c r="C806" s="13" t="str">
        <f ca="1">[1]polls!$H806</f>
        <v/>
      </c>
      <c r="D806" s="4" t="e">
        <f ca="1">MONTH([1]polls!$F806)&amp;"/"&amp;DAY([1]polls!$F806)&amp;" - "&amp;MONTH([1]polls!$G806)&amp;"/"&amp;DAY([1]polls!G806)</f>
        <v>#VALUE!</v>
      </c>
      <c r="E806" s="13" t="str">
        <f ca="1">[1]polls!I806</f>
        <v/>
      </c>
      <c r="F806" s="13" t="str">
        <f ca="1">[1]polls!J806</f>
        <v/>
      </c>
      <c r="G806" t="str">
        <f ca="1">[1]polls!$BF806</f>
        <v/>
      </c>
      <c r="H806" t="str">
        <f ca="1">[1]polls!$BG806</f>
        <v/>
      </c>
      <c r="I806" t="str">
        <f ca="1">[1]polls!$BJ806</f>
        <v>-</v>
      </c>
    </row>
    <row r="807" spans="1:9">
      <c r="A807" t="str">
        <f ca="1">[1]polls!$E807</f>
        <v/>
      </c>
      <c r="B807" t="str">
        <f ca="1">[1]polls!$C807</f>
        <v/>
      </c>
      <c r="C807" s="13" t="str">
        <f ca="1">[1]polls!$H807</f>
        <v/>
      </c>
      <c r="D807" s="4" t="e">
        <f ca="1">MONTH([1]polls!$F807)&amp;"/"&amp;DAY([1]polls!$F807)&amp;" - "&amp;MONTH([1]polls!$G807)&amp;"/"&amp;DAY([1]polls!G807)</f>
        <v>#VALUE!</v>
      </c>
      <c r="E807" s="13" t="str">
        <f ca="1">[1]polls!I807</f>
        <v/>
      </c>
      <c r="F807" s="13" t="str">
        <f ca="1">[1]polls!J807</f>
        <v/>
      </c>
      <c r="G807" t="str">
        <f ca="1">[1]polls!$BF807</f>
        <v/>
      </c>
      <c r="H807" t="str">
        <f ca="1">[1]polls!$BG807</f>
        <v/>
      </c>
      <c r="I807" t="str">
        <f ca="1">[1]polls!$BJ807</f>
        <v>-</v>
      </c>
    </row>
    <row r="808" spans="1:9">
      <c r="A808" t="str">
        <f ca="1">[1]polls!$E808</f>
        <v/>
      </c>
      <c r="B808" t="str">
        <f ca="1">[1]polls!$C808</f>
        <v/>
      </c>
      <c r="C808" s="13" t="str">
        <f ca="1">[1]polls!$H808</f>
        <v/>
      </c>
      <c r="D808" s="4" t="e">
        <f ca="1">MONTH([1]polls!$F808)&amp;"/"&amp;DAY([1]polls!$F808)&amp;" - "&amp;MONTH([1]polls!$G808)&amp;"/"&amp;DAY([1]polls!G808)</f>
        <v>#VALUE!</v>
      </c>
      <c r="E808" s="13" t="str">
        <f ca="1">[1]polls!I808</f>
        <v/>
      </c>
      <c r="F808" s="13" t="str">
        <f ca="1">[1]polls!J808</f>
        <v/>
      </c>
      <c r="G808" t="str">
        <f ca="1">[1]polls!$BF808</f>
        <v/>
      </c>
      <c r="H808" t="str">
        <f ca="1">[1]polls!$BG808</f>
        <v/>
      </c>
      <c r="I808" t="str">
        <f ca="1">[1]polls!$BJ808</f>
        <v>-</v>
      </c>
    </row>
    <row r="809" spans="1:9">
      <c r="A809" t="str">
        <f ca="1">[1]polls!$E809</f>
        <v/>
      </c>
      <c r="B809" t="str">
        <f ca="1">[1]polls!$C809</f>
        <v/>
      </c>
      <c r="C809" s="13" t="str">
        <f ca="1">[1]polls!$H809</f>
        <v/>
      </c>
      <c r="D809" s="4" t="e">
        <f ca="1">MONTH([1]polls!$F809)&amp;"/"&amp;DAY([1]polls!$F809)&amp;" - "&amp;MONTH([1]polls!$G809)&amp;"/"&amp;DAY([1]polls!G809)</f>
        <v>#VALUE!</v>
      </c>
      <c r="E809" s="13" t="str">
        <f ca="1">[1]polls!I809</f>
        <v/>
      </c>
      <c r="F809" s="13" t="str">
        <f ca="1">[1]polls!J809</f>
        <v/>
      </c>
      <c r="G809" t="str">
        <f ca="1">[1]polls!$BF809</f>
        <v/>
      </c>
      <c r="H809" t="str">
        <f ca="1">[1]polls!$BG809</f>
        <v/>
      </c>
      <c r="I809" t="str">
        <f ca="1">[1]polls!$BJ809</f>
        <v>-</v>
      </c>
    </row>
    <row r="810" spans="1:9">
      <c r="A810" t="str">
        <f ca="1">[1]polls!$E810</f>
        <v/>
      </c>
      <c r="B810" t="str">
        <f ca="1">[1]polls!$C810</f>
        <v/>
      </c>
      <c r="C810" s="13" t="str">
        <f ca="1">[1]polls!$H810</f>
        <v/>
      </c>
      <c r="D810" s="4" t="e">
        <f ca="1">MONTH([1]polls!$F810)&amp;"/"&amp;DAY([1]polls!$F810)&amp;" - "&amp;MONTH([1]polls!$G810)&amp;"/"&amp;DAY([1]polls!G810)</f>
        <v>#VALUE!</v>
      </c>
      <c r="E810" s="13" t="str">
        <f ca="1">[1]polls!I810</f>
        <v/>
      </c>
      <c r="F810" s="13" t="str">
        <f ca="1">[1]polls!J810</f>
        <v/>
      </c>
      <c r="G810" t="str">
        <f ca="1">[1]polls!$BF810</f>
        <v/>
      </c>
      <c r="H810" t="str">
        <f ca="1">[1]polls!$BG810</f>
        <v/>
      </c>
      <c r="I810" t="str">
        <f ca="1">[1]polls!$BJ810</f>
        <v>-</v>
      </c>
    </row>
    <row r="811" spans="1:9">
      <c r="A811" t="str">
        <f ca="1">[1]polls!$E811</f>
        <v/>
      </c>
      <c r="B811" t="str">
        <f ca="1">[1]polls!$C811</f>
        <v/>
      </c>
      <c r="C811" s="13" t="str">
        <f ca="1">[1]polls!$H811</f>
        <v/>
      </c>
      <c r="D811" s="4" t="e">
        <f ca="1">MONTH([1]polls!$F811)&amp;"/"&amp;DAY([1]polls!$F811)&amp;" - "&amp;MONTH([1]polls!$G811)&amp;"/"&amp;DAY([1]polls!G811)</f>
        <v>#VALUE!</v>
      </c>
      <c r="E811" s="13" t="str">
        <f ca="1">[1]polls!I811</f>
        <v/>
      </c>
      <c r="F811" s="13" t="str">
        <f ca="1">[1]polls!J811</f>
        <v/>
      </c>
      <c r="G811" t="str">
        <f ca="1">[1]polls!$BF811</f>
        <v/>
      </c>
      <c r="H811" t="str">
        <f ca="1">[1]polls!$BG811</f>
        <v/>
      </c>
      <c r="I811" t="str">
        <f ca="1">[1]polls!$BJ811</f>
        <v>-</v>
      </c>
    </row>
    <row r="812" spans="1:9">
      <c r="A812" t="str">
        <f ca="1">[1]polls!$E812</f>
        <v/>
      </c>
      <c r="B812" t="str">
        <f ca="1">[1]polls!$C812</f>
        <v/>
      </c>
      <c r="C812" s="13" t="str">
        <f ca="1">[1]polls!$H812</f>
        <v/>
      </c>
      <c r="D812" s="4" t="e">
        <f ca="1">MONTH([1]polls!$F812)&amp;"/"&amp;DAY([1]polls!$F812)&amp;" - "&amp;MONTH([1]polls!$G812)&amp;"/"&amp;DAY([1]polls!G812)</f>
        <v>#VALUE!</v>
      </c>
      <c r="E812" s="13" t="str">
        <f ca="1">[1]polls!I812</f>
        <v/>
      </c>
      <c r="F812" s="13" t="str">
        <f ca="1">[1]polls!J812</f>
        <v/>
      </c>
      <c r="G812" t="str">
        <f ca="1">[1]polls!$BF812</f>
        <v/>
      </c>
      <c r="H812" t="str">
        <f ca="1">[1]polls!$BG812</f>
        <v/>
      </c>
      <c r="I812" t="str">
        <f ca="1">[1]polls!$BJ812</f>
        <v>-</v>
      </c>
    </row>
    <row r="813" spans="1:9">
      <c r="A813" t="str">
        <f ca="1">[1]polls!$E813</f>
        <v/>
      </c>
      <c r="B813" t="str">
        <f ca="1">[1]polls!$C813</f>
        <v/>
      </c>
      <c r="C813" s="13" t="str">
        <f ca="1">[1]polls!$H813</f>
        <v/>
      </c>
      <c r="D813" s="4" t="e">
        <f ca="1">MONTH([1]polls!$F813)&amp;"/"&amp;DAY([1]polls!$F813)&amp;" - "&amp;MONTH([1]polls!$G813)&amp;"/"&amp;DAY([1]polls!G813)</f>
        <v>#VALUE!</v>
      </c>
      <c r="E813" s="13" t="str">
        <f ca="1">[1]polls!I813</f>
        <v/>
      </c>
      <c r="F813" s="13" t="str">
        <f ca="1">[1]polls!J813</f>
        <v/>
      </c>
      <c r="G813" t="str">
        <f ca="1">[1]polls!$BF813</f>
        <v/>
      </c>
      <c r="H813" t="str">
        <f ca="1">[1]polls!$BG813</f>
        <v/>
      </c>
      <c r="I813" t="str">
        <f ca="1">[1]polls!$BJ813</f>
        <v>-</v>
      </c>
    </row>
    <row r="814" spans="1:9">
      <c r="A814" t="str">
        <f ca="1">[1]polls!$E814</f>
        <v/>
      </c>
      <c r="B814" t="str">
        <f ca="1">[1]polls!$C814</f>
        <v/>
      </c>
      <c r="C814" s="13" t="str">
        <f ca="1">[1]polls!$H814</f>
        <v/>
      </c>
      <c r="D814" s="4" t="e">
        <f ca="1">MONTH([1]polls!$F814)&amp;"/"&amp;DAY([1]polls!$F814)&amp;" - "&amp;MONTH([1]polls!$G814)&amp;"/"&amp;DAY([1]polls!G814)</f>
        <v>#VALUE!</v>
      </c>
      <c r="E814" s="13" t="str">
        <f ca="1">[1]polls!I814</f>
        <v/>
      </c>
      <c r="F814" s="13" t="str">
        <f ca="1">[1]polls!J814</f>
        <v/>
      </c>
      <c r="G814" t="str">
        <f ca="1">[1]polls!$BF814</f>
        <v/>
      </c>
      <c r="H814" t="str">
        <f ca="1">[1]polls!$BG814</f>
        <v/>
      </c>
      <c r="I814" t="str">
        <f ca="1">[1]polls!$BJ814</f>
        <v>-</v>
      </c>
    </row>
    <row r="815" spans="1:9">
      <c r="A815" t="str">
        <f ca="1">[1]polls!$E815</f>
        <v/>
      </c>
      <c r="B815" t="str">
        <f ca="1">[1]polls!$C815</f>
        <v/>
      </c>
      <c r="C815" s="13" t="str">
        <f ca="1">[1]polls!$H815</f>
        <v/>
      </c>
      <c r="D815" s="4" t="e">
        <f ca="1">MONTH([1]polls!$F815)&amp;"/"&amp;DAY([1]polls!$F815)&amp;" - "&amp;MONTH([1]polls!$G815)&amp;"/"&amp;DAY([1]polls!G815)</f>
        <v>#VALUE!</v>
      </c>
      <c r="E815" s="13" t="str">
        <f ca="1">[1]polls!I815</f>
        <v/>
      </c>
      <c r="F815" s="13" t="str">
        <f ca="1">[1]polls!J815</f>
        <v/>
      </c>
      <c r="G815" t="str">
        <f ca="1">[1]polls!$BF815</f>
        <v/>
      </c>
      <c r="H815" t="str">
        <f ca="1">[1]polls!$BG815</f>
        <v/>
      </c>
      <c r="I815" t="str">
        <f ca="1">[1]polls!$BJ815</f>
        <v>-</v>
      </c>
    </row>
    <row r="816" spans="1:9">
      <c r="A816" t="str">
        <f ca="1">[1]polls!$E816</f>
        <v/>
      </c>
      <c r="B816" t="str">
        <f ca="1">[1]polls!$C816</f>
        <v/>
      </c>
      <c r="C816" s="13" t="str">
        <f ca="1">[1]polls!$H816</f>
        <v/>
      </c>
      <c r="D816" s="4" t="e">
        <f ca="1">MONTH([1]polls!$F816)&amp;"/"&amp;DAY([1]polls!$F816)&amp;" - "&amp;MONTH([1]polls!$G816)&amp;"/"&amp;DAY([1]polls!G816)</f>
        <v>#VALUE!</v>
      </c>
      <c r="E816" s="13" t="str">
        <f ca="1">[1]polls!I816</f>
        <v/>
      </c>
      <c r="F816" s="13" t="str">
        <f ca="1">[1]polls!J816</f>
        <v/>
      </c>
      <c r="G816" t="str">
        <f ca="1">[1]polls!$BF816</f>
        <v/>
      </c>
      <c r="H816" t="str">
        <f ca="1">[1]polls!$BG816</f>
        <v/>
      </c>
      <c r="I816" t="str">
        <f ca="1">[1]polls!$BJ816</f>
        <v>-</v>
      </c>
    </row>
    <row r="817" spans="1:9">
      <c r="A817" t="str">
        <f ca="1">[1]polls!$E817</f>
        <v/>
      </c>
      <c r="B817" t="str">
        <f ca="1">[1]polls!$C817</f>
        <v/>
      </c>
      <c r="C817" s="13" t="str">
        <f ca="1">[1]polls!$H817</f>
        <v/>
      </c>
      <c r="D817" s="4" t="e">
        <f ca="1">MONTH([1]polls!$F817)&amp;"/"&amp;DAY([1]polls!$F817)&amp;" - "&amp;MONTH([1]polls!$G817)&amp;"/"&amp;DAY([1]polls!G817)</f>
        <v>#VALUE!</v>
      </c>
      <c r="E817" s="13" t="str">
        <f ca="1">[1]polls!I817</f>
        <v/>
      </c>
      <c r="F817" s="13" t="str">
        <f ca="1">[1]polls!J817</f>
        <v/>
      </c>
      <c r="G817" t="str">
        <f ca="1">[1]polls!$BF817</f>
        <v/>
      </c>
      <c r="H817" t="str">
        <f ca="1">[1]polls!$BG817</f>
        <v/>
      </c>
      <c r="I817" t="str">
        <f ca="1">[1]polls!$BJ817</f>
        <v>-</v>
      </c>
    </row>
    <row r="818" spans="1:9">
      <c r="A818" t="str">
        <f ca="1">[1]polls!$E818</f>
        <v/>
      </c>
      <c r="B818" t="str">
        <f ca="1">[1]polls!$C818</f>
        <v/>
      </c>
      <c r="C818" s="13" t="str">
        <f ca="1">[1]polls!$H818</f>
        <v/>
      </c>
      <c r="D818" s="4" t="e">
        <f ca="1">MONTH([1]polls!$F818)&amp;"/"&amp;DAY([1]polls!$F818)&amp;" - "&amp;MONTH([1]polls!$G818)&amp;"/"&amp;DAY([1]polls!G818)</f>
        <v>#VALUE!</v>
      </c>
      <c r="E818" s="13" t="str">
        <f ca="1">[1]polls!I818</f>
        <v/>
      </c>
      <c r="F818" s="13" t="str">
        <f ca="1">[1]polls!J818</f>
        <v/>
      </c>
      <c r="G818" t="str">
        <f ca="1">[1]polls!$BF818</f>
        <v/>
      </c>
      <c r="H818" t="str">
        <f ca="1">[1]polls!$BG818</f>
        <v/>
      </c>
      <c r="I818" t="str">
        <f ca="1">[1]polls!$BJ818</f>
        <v>-</v>
      </c>
    </row>
    <row r="819" spans="1:9">
      <c r="A819" t="str">
        <f ca="1">[1]polls!$E819</f>
        <v/>
      </c>
      <c r="B819" t="str">
        <f ca="1">[1]polls!$C819</f>
        <v/>
      </c>
      <c r="C819" s="13" t="str">
        <f ca="1">[1]polls!$H819</f>
        <v/>
      </c>
      <c r="D819" s="4" t="e">
        <f ca="1">MONTH([1]polls!$F819)&amp;"/"&amp;DAY([1]polls!$F819)&amp;" - "&amp;MONTH([1]polls!$G819)&amp;"/"&amp;DAY([1]polls!G819)</f>
        <v>#VALUE!</v>
      </c>
      <c r="E819" s="13" t="str">
        <f ca="1">[1]polls!I819</f>
        <v/>
      </c>
      <c r="F819" s="13" t="str">
        <f ca="1">[1]polls!J819</f>
        <v/>
      </c>
      <c r="G819" t="str">
        <f ca="1">[1]polls!$BF819</f>
        <v/>
      </c>
      <c r="H819" t="str">
        <f ca="1">[1]polls!$BG819</f>
        <v/>
      </c>
      <c r="I819" t="str">
        <f ca="1">[1]polls!$BJ819</f>
        <v>-</v>
      </c>
    </row>
    <row r="820" spans="1:9">
      <c r="A820" t="str">
        <f ca="1">[1]polls!$E820</f>
        <v/>
      </c>
      <c r="B820" t="str">
        <f ca="1">[1]polls!$C820</f>
        <v/>
      </c>
      <c r="C820" s="13" t="str">
        <f ca="1">[1]polls!$H820</f>
        <v/>
      </c>
      <c r="D820" s="4" t="e">
        <f ca="1">MONTH([1]polls!$F820)&amp;"/"&amp;DAY([1]polls!$F820)&amp;" - "&amp;MONTH([1]polls!$G820)&amp;"/"&amp;DAY([1]polls!G820)</f>
        <v>#VALUE!</v>
      </c>
      <c r="E820" s="13" t="str">
        <f ca="1">[1]polls!I820</f>
        <v/>
      </c>
      <c r="F820" s="13" t="str">
        <f ca="1">[1]polls!J820</f>
        <v/>
      </c>
      <c r="G820" t="str">
        <f ca="1">[1]polls!$BF820</f>
        <v/>
      </c>
      <c r="H820" t="str">
        <f ca="1">[1]polls!$BG820</f>
        <v/>
      </c>
      <c r="I820" t="str">
        <f ca="1">[1]polls!$BJ820</f>
        <v>-</v>
      </c>
    </row>
    <row r="821" spans="1:9">
      <c r="A821" t="str">
        <f ca="1">[1]polls!$E821</f>
        <v/>
      </c>
      <c r="B821" t="str">
        <f ca="1">[1]polls!$C821</f>
        <v/>
      </c>
      <c r="C821" s="13" t="str">
        <f ca="1">[1]polls!$H821</f>
        <v/>
      </c>
      <c r="D821" s="4" t="e">
        <f ca="1">MONTH([1]polls!$F821)&amp;"/"&amp;DAY([1]polls!$F821)&amp;" - "&amp;MONTH([1]polls!$G821)&amp;"/"&amp;DAY([1]polls!G821)</f>
        <v>#VALUE!</v>
      </c>
      <c r="E821" s="13" t="str">
        <f ca="1">[1]polls!I821</f>
        <v/>
      </c>
      <c r="F821" s="13" t="str">
        <f ca="1">[1]polls!J821</f>
        <v/>
      </c>
      <c r="G821" t="str">
        <f ca="1">[1]polls!$BF821</f>
        <v/>
      </c>
      <c r="H821" t="str">
        <f ca="1">[1]polls!$BG821</f>
        <v/>
      </c>
      <c r="I821" t="str">
        <f ca="1">[1]polls!$BJ821</f>
        <v>-</v>
      </c>
    </row>
    <row r="822" spans="1:9">
      <c r="A822" t="str">
        <f ca="1">[1]polls!$E822</f>
        <v/>
      </c>
      <c r="B822" t="str">
        <f ca="1">[1]polls!$C822</f>
        <v/>
      </c>
      <c r="C822" s="13" t="str">
        <f ca="1">[1]polls!$H822</f>
        <v/>
      </c>
      <c r="D822" s="4" t="e">
        <f ca="1">MONTH([1]polls!$F822)&amp;"/"&amp;DAY([1]polls!$F822)&amp;" - "&amp;MONTH([1]polls!$G822)&amp;"/"&amp;DAY([1]polls!G822)</f>
        <v>#VALUE!</v>
      </c>
      <c r="E822" s="13" t="str">
        <f ca="1">[1]polls!I822</f>
        <v/>
      </c>
      <c r="F822" s="13" t="str">
        <f ca="1">[1]polls!J822</f>
        <v/>
      </c>
      <c r="G822" t="str">
        <f ca="1">[1]polls!$BF822</f>
        <v/>
      </c>
      <c r="H822" t="str">
        <f ca="1">[1]polls!$BG822</f>
        <v/>
      </c>
      <c r="I822" t="str">
        <f ca="1">[1]polls!$BJ822</f>
        <v>-</v>
      </c>
    </row>
    <row r="823" spans="1:9">
      <c r="A823" t="str">
        <f ca="1">[1]polls!$E823</f>
        <v/>
      </c>
      <c r="B823" t="str">
        <f ca="1">[1]polls!$C823</f>
        <v/>
      </c>
      <c r="C823" s="13" t="str">
        <f ca="1">[1]polls!$H823</f>
        <v/>
      </c>
      <c r="D823" s="4" t="e">
        <f ca="1">MONTH([1]polls!$F823)&amp;"/"&amp;DAY([1]polls!$F823)&amp;" - "&amp;MONTH([1]polls!$G823)&amp;"/"&amp;DAY([1]polls!G823)</f>
        <v>#VALUE!</v>
      </c>
      <c r="E823" s="13" t="str">
        <f ca="1">[1]polls!I823</f>
        <v/>
      </c>
      <c r="F823" s="13" t="str">
        <f ca="1">[1]polls!J823</f>
        <v/>
      </c>
      <c r="G823" t="str">
        <f ca="1">[1]polls!$BF823</f>
        <v/>
      </c>
      <c r="H823" t="str">
        <f ca="1">[1]polls!$BG823</f>
        <v/>
      </c>
      <c r="I823" t="str">
        <f ca="1">[1]polls!$BJ823</f>
        <v>-</v>
      </c>
    </row>
    <row r="824" spans="1:9">
      <c r="A824" t="str">
        <f ca="1">[1]polls!$E824</f>
        <v/>
      </c>
      <c r="B824" t="str">
        <f ca="1">[1]polls!$C824</f>
        <v/>
      </c>
      <c r="C824" s="13" t="str">
        <f ca="1">[1]polls!$H824</f>
        <v/>
      </c>
      <c r="D824" s="4" t="e">
        <f ca="1">MONTH([1]polls!$F824)&amp;"/"&amp;DAY([1]polls!$F824)&amp;" - "&amp;MONTH([1]polls!$G824)&amp;"/"&amp;DAY([1]polls!G824)</f>
        <v>#VALUE!</v>
      </c>
      <c r="E824" s="13" t="str">
        <f ca="1">[1]polls!I824</f>
        <v/>
      </c>
      <c r="F824" s="13" t="str">
        <f ca="1">[1]polls!J824</f>
        <v/>
      </c>
      <c r="G824" t="str">
        <f ca="1">[1]polls!$BF824</f>
        <v/>
      </c>
      <c r="H824" t="str">
        <f ca="1">[1]polls!$BG824</f>
        <v/>
      </c>
      <c r="I824" t="str">
        <f ca="1">[1]polls!$BJ824</f>
        <v>-</v>
      </c>
    </row>
    <row r="825" spans="1:9">
      <c r="A825" t="str">
        <f ca="1">[1]polls!$E825</f>
        <v/>
      </c>
      <c r="B825" t="str">
        <f ca="1">[1]polls!$C825</f>
        <v/>
      </c>
      <c r="C825" s="13" t="str">
        <f ca="1">[1]polls!$H825</f>
        <v/>
      </c>
      <c r="D825" s="4" t="e">
        <f ca="1">MONTH([1]polls!$F825)&amp;"/"&amp;DAY([1]polls!$F825)&amp;" - "&amp;MONTH([1]polls!$G825)&amp;"/"&amp;DAY([1]polls!G825)</f>
        <v>#VALUE!</v>
      </c>
      <c r="E825" s="13" t="str">
        <f ca="1">[1]polls!I825</f>
        <v/>
      </c>
      <c r="F825" s="13" t="str">
        <f ca="1">[1]polls!J825</f>
        <v/>
      </c>
      <c r="G825" t="str">
        <f ca="1">[1]polls!$BF825</f>
        <v/>
      </c>
      <c r="H825" t="str">
        <f ca="1">[1]polls!$BG825</f>
        <v/>
      </c>
      <c r="I825" t="str">
        <f ca="1">[1]polls!$BJ825</f>
        <v>-</v>
      </c>
    </row>
    <row r="826" spans="1:9">
      <c r="A826" t="str">
        <f ca="1">[1]polls!$E826</f>
        <v/>
      </c>
      <c r="B826" t="str">
        <f ca="1">[1]polls!$C826</f>
        <v/>
      </c>
      <c r="C826" s="13" t="str">
        <f ca="1">[1]polls!$H826</f>
        <v/>
      </c>
      <c r="D826" s="4" t="e">
        <f ca="1">MONTH([1]polls!$F826)&amp;"/"&amp;DAY([1]polls!$F826)&amp;" - "&amp;MONTH([1]polls!$G826)&amp;"/"&amp;DAY([1]polls!G826)</f>
        <v>#VALUE!</v>
      </c>
      <c r="E826" s="13" t="str">
        <f ca="1">[1]polls!I826</f>
        <v/>
      </c>
      <c r="F826" s="13" t="str">
        <f ca="1">[1]polls!J826</f>
        <v/>
      </c>
      <c r="G826" t="str">
        <f ca="1">[1]polls!$BF826</f>
        <v/>
      </c>
      <c r="H826" t="str">
        <f ca="1">[1]polls!$BG826</f>
        <v/>
      </c>
      <c r="I826" t="str">
        <f ca="1">[1]polls!$BJ826</f>
        <v>-</v>
      </c>
    </row>
    <row r="827" spans="1:9">
      <c r="A827" t="str">
        <f ca="1">[1]polls!$E827</f>
        <v/>
      </c>
      <c r="B827" t="str">
        <f ca="1">[1]polls!$C827</f>
        <v/>
      </c>
      <c r="C827" s="13" t="str">
        <f ca="1">[1]polls!$H827</f>
        <v/>
      </c>
      <c r="D827" s="4" t="e">
        <f ca="1">MONTH([1]polls!$F827)&amp;"/"&amp;DAY([1]polls!$F827)&amp;" - "&amp;MONTH([1]polls!$G827)&amp;"/"&amp;DAY([1]polls!G827)</f>
        <v>#VALUE!</v>
      </c>
      <c r="E827" s="13" t="str">
        <f ca="1">[1]polls!I827</f>
        <v/>
      </c>
      <c r="F827" s="13" t="str">
        <f ca="1">[1]polls!J827</f>
        <v/>
      </c>
      <c r="G827" t="str">
        <f ca="1">[1]polls!$BF827</f>
        <v/>
      </c>
      <c r="H827" t="str">
        <f ca="1">[1]polls!$BG827</f>
        <v/>
      </c>
      <c r="I827" t="str">
        <f ca="1">[1]polls!$BJ827</f>
        <v>-</v>
      </c>
    </row>
    <row r="828" spans="1:9">
      <c r="A828" t="str">
        <f ca="1">[1]polls!$E828</f>
        <v/>
      </c>
      <c r="B828" t="str">
        <f ca="1">[1]polls!$C828</f>
        <v/>
      </c>
      <c r="C828" s="13" t="str">
        <f ca="1">[1]polls!$H828</f>
        <v/>
      </c>
      <c r="D828" s="4" t="e">
        <f ca="1">MONTH([1]polls!$F828)&amp;"/"&amp;DAY([1]polls!$F828)&amp;" - "&amp;MONTH([1]polls!$G828)&amp;"/"&amp;DAY([1]polls!G828)</f>
        <v>#VALUE!</v>
      </c>
      <c r="E828" s="13" t="str">
        <f ca="1">[1]polls!I828</f>
        <v/>
      </c>
      <c r="F828" s="13" t="str">
        <f ca="1">[1]polls!J828</f>
        <v/>
      </c>
      <c r="G828" t="str">
        <f ca="1">[1]polls!$BF828</f>
        <v/>
      </c>
      <c r="H828" t="str">
        <f ca="1">[1]polls!$BG828</f>
        <v/>
      </c>
      <c r="I828" t="str">
        <f ca="1">[1]polls!$BJ828</f>
        <v>-</v>
      </c>
    </row>
    <row r="829" spans="1:9">
      <c r="A829" t="str">
        <f ca="1">[1]polls!$E829</f>
        <v/>
      </c>
      <c r="B829" t="str">
        <f ca="1">[1]polls!$C829</f>
        <v/>
      </c>
      <c r="C829" s="13" t="str">
        <f ca="1">[1]polls!$H829</f>
        <v/>
      </c>
      <c r="D829" s="4" t="e">
        <f ca="1">MONTH([1]polls!$F829)&amp;"/"&amp;DAY([1]polls!$F829)&amp;" - "&amp;MONTH([1]polls!$G829)&amp;"/"&amp;DAY([1]polls!G829)</f>
        <v>#VALUE!</v>
      </c>
      <c r="E829" s="13" t="str">
        <f ca="1">[1]polls!I829</f>
        <v/>
      </c>
      <c r="F829" s="13" t="str">
        <f ca="1">[1]polls!J829</f>
        <v/>
      </c>
      <c r="G829" t="str">
        <f ca="1">[1]polls!$BF829</f>
        <v/>
      </c>
      <c r="H829" t="str">
        <f ca="1">[1]polls!$BG829</f>
        <v/>
      </c>
      <c r="I829" t="str">
        <f ca="1">[1]polls!$BJ829</f>
        <v>-</v>
      </c>
    </row>
    <row r="830" spans="1:9">
      <c r="A830" t="str">
        <f ca="1">[1]polls!$E830</f>
        <v/>
      </c>
      <c r="B830" t="str">
        <f ca="1">[1]polls!$C830</f>
        <v/>
      </c>
      <c r="C830" s="13" t="str">
        <f ca="1">[1]polls!$H830</f>
        <v/>
      </c>
      <c r="D830" s="4" t="e">
        <f ca="1">MONTH([1]polls!$F830)&amp;"/"&amp;DAY([1]polls!$F830)&amp;" - "&amp;MONTH([1]polls!$G830)&amp;"/"&amp;DAY([1]polls!G830)</f>
        <v>#VALUE!</v>
      </c>
      <c r="E830" s="13" t="str">
        <f ca="1">[1]polls!I830</f>
        <v/>
      </c>
      <c r="F830" s="13" t="str">
        <f ca="1">[1]polls!J830</f>
        <v/>
      </c>
      <c r="G830" t="str">
        <f ca="1">[1]polls!$BF830</f>
        <v/>
      </c>
      <c r="H830" t="str">
        <f ca="1">[1]polls!$BG830</f>
        <v/>
      </c>
      <c r="I830" t="str">
        <f ca="1">[1]polls!$BJ830</f>
        <v>-</v>
      </c>
    </row>
    <row r="831" spans="1:9">
      <c r="A831" t="str">
        <f ca="1">[1]polls!$E831</f>
        <v/>
      </c>
      <c r="B831" t="str">
        <f ca="1">[1]polls!$C831</f>
        <v/>
      </c>
      <c r="C831" s="13" t="str">
        <f ca="1">[1]polls!$H831</f>
        <v/>
      </c>
      <c r="D831" s="4" t="e">
        <f ca="1">MONTH([1]polls!$F831)&amp;"/"&amp;DAY([1]polls!$F831)&amp;" - "&amp;MONTH([1]polls!$G831)&amp;"/"&amp;DAY([1]polls!G831)</f>
        <v>#VALUE!</v>
      </c>
      <c r="E831" s="13" t="str">
        <f ca="1">[1]polls!I831</f>
        <v/>
      </c>
      <c r="F831" s="13" t="str">
        <f ca="1">[1]polls!J831</f>
        <v/>
      </c>
      <c r="G831" t="str">
        <f ca="1">[1]polls!$BF831</f>
        <v/>
      </c>
      <c r="H831" t="str">
        <f ca="1">[1]polls!$BG831</f>
        <v/>
      </c>
      <c r="I831" t="str">
        <f ca="1">[1]polls!$BJ831</f>
        <v>-</v>
      </c>
    </row>
    <row r="832" spans="1:9">
      <c r="A832" t="str">
        <f ca="1">[1]polls!$E832</f>
        <v/>
      </c>
      <c r="B832" t="str">
        <f ca="1">[1]polls!$C832</f>
        <v/>
      </c>
      <c r="C832" s="13" t="str">
        <f ca="1">[1]polls!$H832</f>
        <v/>
      </c>
      <c r="D832" s="4" t="e">
        <f ca="1">MONTH([1]polls!$F832)&amp;"/"&amp;DAY([1]polls!$F832)&amp;" - "&amp;MONTH([1]polls!$G832)&amp;"/"&amp;DAY([1]polls!G832)</f>
        <v>#VALUE!</v>
      </c>
      <c r="E832" s="13" t="str">
        <f ca="1">[1]polls!I832</f>
        <v/>
      </c>
      <c r="F832" s="13" t="str">
        <f ca="1">[1]polls!J832</f>
        <v/>
      </c>
      <c r="G832" t="str">
        <f ca="1">[1]polls!$BF832</f>
        <v/>
      </c>
      <c r="H832" t="str">
        <f ca="1">[1]polls!$BG832</f>
        <v/>
      </c>
      <c r="I832" t="str">
        <f ca="1">[1]polls!$BJ832</f>
        <v>-</v>
      </c>
    </row>
    <row r="833" spans="1:9">
      <c r="A833" t="str">
        <f ca="1">[1]polls!$E833</f>
        <v/>
      </c>
      <c r="B833" t="str">
        <f ca="1">[1]polls!$C833</f>
        <v/>
      </c>
      <c r="C833" s="13" t="str">
        <f ca="1">[1]polls!$H833</f>
        <v/>
      </c>
      <c r="D833" s="4" t="e">
        <f ca="1">MONTH([1]polls!$F833)&amp;"/"&amp;DAY([1]polls!$F833)&amp;" - "&amp;MONTH([1]polls!$G833)&amp;"/"&amp;DAY([1]polls!G833)</f>
        <v>#VALUE!</v>
      </c>
      <c r="E833" s="13" t="str">
        <f ca="1">[1]polls!I833</f>
        <v/>
      </c>
      <c r="F833" s="13" t="str">
        <f ca="1">[1]polls!J833</f>
        <v/>
      </c>
      <c r="G833" t="str">
        <f ca="1">[1]polls!$BF833</f>
        <v/>
      </c>
      <c r="H833" t="str">
        <f ca="1">[1]polls!$BG833</f>
        <v/>
      </c>
      <c r="I833" t="str">
        <f ca="1">[1]polls!$BJ833</f>
        <v>-</v>
      </c>
    </row>
    <row r="834" spans="1:9">
      <c r="A834" t="str">
        <f ca="1">[1]polls!$E834</f>
        <v/>
      </c>
      <c r="B834" t="str">
        <f ca="1">[1]polls!$C834</f>
        <v/>
      </c>
      <c r="C834" s="13" t="str">
        <f ca="1">[1]polls!$H834</f>
        <v/>
      </c>
      <c r="D834" s="4" t="e">
        <f ca="1">MONTH([1]polls!$F834)&amp;"/"&amp;DAY([1]polls!$F834)&amp;" - "&amp;MONTH([1]polls!$G834)&amp;"/"&amp;DAY([1]polls!G834)</f>
        <v>#VALUE!</v>
      </c>
      <c r="E834" s="13" t="str">
        <f ca="1">[1]polls!I834</f>
        <v/>
      </c>
      <c r="F834" s="13" t="str">
        <f ca="1">[1]polls!J834</f>
        <v/>
      </c>
      <c r="G834" t="str">
        <f ca="1">[1]polls!$BF834</f>
        <v/>
      </c>
      <c r="H834" t="str">
        <f ca="1">[1]polls!$BG834</f>
        <v/>
      </c>
      <c r="I834" t="str">
        <f ca="1">[1]polls!$BJ834</f>
        <v>-</v>
      </c>
    </row>
    <row r="835" spans="1:9">
      <c r="A835" t="str">
        <f ca="1">[1]polls!$E835</f>
        <v/>
      </c>
      <c r="B835" t="str">
        <f ca="1">[1]polls!$C835</f>
        <v/>
      </c>
      <c r="C835" s="13" t="str">
        <f ca="1">[1]polls!$H835</f>
        <v/>
      </c>
      <c r="D835" s="4" t="e">
        <f ca="1">MONTH([1]polls!$F835)&amp;"/"&amp;DAY([1]polls!$F835)&amp;" - "&amp;MONTH([1]polls!$G835)&amp;"/"&amp;DAY([1]polls!G835)</f>
        <v>#VALUE!</v>
      </c>
      <c r="E835" s="13" t="str">
        <f ca="1">[1]polls!I835</f>
        <v/>
      </c>
      <c r="F835" s="13" t="str">
        <f ca="1">[1]polls!J835</f>
        <v/>
      </c>
      <c r="G835" t="str">
        <f ca="1">[1]polls!$BF835</f>
        <v/>
      </c>
      <c r="H835" t="str">
        <f ca="1">[1]polls!$BG835</f>
        <v/>
      </c>
      <c r="I835" t="str">
        <f ca="1">[1]polls!$BJ835</f>
        <v>-</v>
      </c>
    </row>
    <row r="836" spans="1:9">
      <c r="A836" t="str">
        <f ca="1">[1]polls!$E836</f>
        <v/>
      </c>
      <c r="B836" t="str">
        <f ca="1">[1]polls!$C836</f>
        <v/>
      </c>
      <c r="C836" s="13" t="str">
        <f ca="1">[1]polls!$H836</f>
        <v/>
      </c>
      <c r="D836" s="4" t="e">
        <f ca="1">MONTH([1]polls!$F836)&amp;"/"&amp;DAY([1]polls!$F836)&amp;" - "&amp;MONTH([1]polls!$G836)&amp;"/"&amp;DAY([1]polls!G836)</f>
        <v>#VALUE!</v>
      </c>
      <c r="E836" s="13" t="str">
        <f ca="1">[1]polls!I836</f>
        <v/>
      </c>
      <c r="F836" s="13" t="str">
        <f ca="1">[1]polls!J836</f>
        <v/>
      </c>
      <c r="G836" t="str">
        <f ca="1">[1]polls!$BF836</f>
        <v/>
      </c>
      <c r="H836" t="str">
        <f ca="1">[1]polls!$BG836</f>
        <v/>
      </c>
      <c r="I836" t="str">
        <f ca="1">[1]polls!$BJ836</f>
        <v>-</v>
      </c>
    </row>
    <row r="837" spans="1:9">
      <c r="A837" t="str">
        <f ca="1">[1]polls!$E837</f>
        <v/>
      </c>
      <c r="B837" t="str">
        <f ca="1">[1]polls!$C837</f>
        <v/>
      </c>
      <c r="C837" s="13" t="str">
        <f ca="1">[1]polls!$H837</f>
        <v/>
      </c>
      <c r="D837" s="4" t="e">
        <f ca="1">MONTH([1]polls!$F837)&amp;"/"&amp;DAY([1]polls!$F837)&amp;" - "&amp;MONTH([1]polls!$G837)&amp;"/"&amp;DAY([1]polls!G837)</f>
        <v>#VALUE!</v>
      </c>
      <c r="E837" s="13" t="str">
        <f ca="1">[1]polls!I837</f>
        <v/>
      </c>
      <c r="F837" s="13" t="str">
        <f ca="1">[1]polls!J837</f>
        <v/>
      </c>
      <c r="G837" t="str">
        <f ca="1">[1]polls!$BF837</f>
        <v/>
      </c>
      <c r="H837" t="str">
        <f ca="1">[1]polls!$BG837</f>
        <v/>
      </c>
      <c r="I837" t="str">
        <f ca="1">[1]polls!$BJ837</f>
        <v>-</v>
      </c>
    </row>
    <row r="838" spans="1:9">
      <c r="A838" t="str">
        <f ca="1">[1]polls!$E838</f>
        <v/>
      </c>
      <c r="B838" t="str">
        <f ca="1">[1]polls!$C838</f>
        <v/>
      </c>
      <c r="C838" s="13" t="str">
        <f ca="1">[1]polls!$H838</f>
        <v/>
      </c>
      <c r="D838" s="4" t="e">
        <f ca="1">MONTH([1]polls!$F838)&amp;"/"&amp;DAY([1]polls!$F838)&amp;" - "&amp;MONTH([1]polls!$G838)&amp;"/"&amp;DAY([1]polls!G838)</f>
        <v>#VALUE!</v>
      </c>
      <c r="E838" s="13" t="str">
        <f ca="1">[1]polls!I838</f>
        <v/>
      </c>
      <c r="F838" s="13" t="str">
        <f ca="1">[1]polls!J838</f>
        <v/>
      </c>
      <c r="G838" t="str">
        <f ca="1">[1]polls!$BF838</f>
        <v/>
      </c>
      <c r="H838" t="str">
        <f ca="1">[1]polls!$BG838</f>
        <v/>
      </c>
      <c r="I838" t="str">
        <f ca="1">[1]polls!$BJ838</f>
        <v>-</v>
      </c>
    </row>
    <row r="839" spans="1:9">
      <c r="A839" t="str">
        <f ca="1">[1]polls!$E839</f>
        <v/>
      </c>
      <c r="B839" t="str">
        <f ca="1">[1]polls!$C839</f>
        <v/>
      </c>
      <c r="C839" s="13" t="str">
        <f ca="1">[1]polls!$H839</f>
        <v/>
      </c>
      <c r="D839" s="4" t="e">
        <f ca="1">MONTH([1]polls!$F839)&amp;"/"&amp;DAY([1]polls!$F839)&amp;" - "&amp;MONTH([1]polls!$G839)&amp;"/"&amp;DAY([1]polls!G839)</f>
        <v>#VALUE!</v>
      </c>
      <c r="E839" s="13" t="str">
        <f ca="1">[1]polls!I839</f>
        <v/>
      </c>
      <c r="F839" s="13" t="str">
        <f ca="1">[1]polls!J839</f>
        <v/>
      </c>
      <c r="G839" t="str">
        <f ca="1">[1]polls!$BF839</f>
        <v/>
      </c>
      <c r="H839" t="str">
        <f ca="1">[1]polls!$BG839</f>
        <v/>
      </c>
      <c r="I839" t="str">
        <f ca="1">[1]polls!$BJ839</f>
        <v>-</v>
      </c>
    </row>
    <row r="840" spans="1:9">
      <c r="A840" t="str">
        <f ca="1">[1]polls!$E840</f>
        <v/>
      </c>
      <c r="B840" t="str">
        <f ca="1">[1]polls!$C840</f>
        <v/>
      </c>
      <c r="C840" s="13" t="str">
        <f ca="1">[1]polls!$H840</f>
        <v/>
      </c>
      <c r="D840" s="4" t="e">
        <f ca="1">MONTH([1]polls!$F840)&amp;"/"&amp;DAY([1]polls!$F840)&amp;" - "&amp;MONTH([1]polls!$G840)&amp;"/"&amp;DAY([1]polls!G840)</f>
        <v>#VALUE!</v>
      </c>
      <c r="E840" s="13" t="str">
        <f ca="1">[1]polls!I840</f>
        <v/>
      </c>
      <c r="F840" s="13" t="str">
        <f ca="1">[1]polls!J840</f>
        <v/>
      </c>
      <c r="G840" t="str">
        <f ca="1">[1]polls!$BF840</f>
        <v/>
      </c>
      <c r="H840" t="str">
        <f ca="1">[1]polls!$BG840</f>
        <v/>
      </c>
      <c r="I840" t="str">
        <f ca="1">[1]polls!$BJ840</f>
        <v>-</v>
      </c>
    </row>
    <row r="841" spans="1:9">
      <c r="A841" t="str">
        <f ca="1">[1]polls!$E841</f>
        <v/>
      </c>
      <c r="B841" t="str">
        <f ca="1">[1]polls!$C841</f>
        <v/>
      </c>
      <c r="C841" s="13" t="str">
        <f ca="1">[1]polls!$H841</f>
        <v/>
      </c>
      <c r="D841" s="4" t="e">
        <f ca="1">MONTH([1]polls!$F841)&amp;"/"&amp;DAY([1]polls!$F841)&amp;" - "&amp;MONTH([1]polls!$G841)&amp;"/"&amp;DAY([1]polls!G841)</f>
        <v>#VALUE!</v>
      </c>
      <c r="E841" s="13" t="str">
        <f ca="1">[1]polls!I841</f>
        <v/>
      </c>
      <c r="F841" s="13" t="str">
        <f ca="1">[1]polls!J841</f>
        <v/>
      </c>
      <c r="G841" t="str">
        <f ca="1">[1]polls!$BF841</f>
        <v/>
      </c>
      <c r="H841" t="str">
        <f ca="1">[1]polls!$BG841</f>
        <v/>
      </c>
      <c r="I841" t="str">
        <f ca="1">[1]polls!$BJ841</f>
        <v>-</v>
      </c>
    </row>
    <row r="842" spans="1:9">
      <c r="A842" t="str">
        <f ca="1">[1]polls!$E842</f>
        <v/>
      </c>
      <c r="B842" t="str">
        <f ca="1">[1]polls!$C842</f>
        <v/>
      </c>
      <c r="C842" s="13" t="str">
        <f ca="1">[1]polls!$H842</f>
        <v/>
      </c>
      <c r="D842" s="4" t="e">
        <f ca="1">MONTH([1]polls!$F842)&amp;"/"&amp;DAY([1]polls!$F842)&amp;" - "&amp;MONTH([1]polls!$G842)&amp;"/"&amp;DAY([1]polls!G842)</f>
        <v>#VALUE!</v>
      </c>
      <c r="E842" s="13" t="str">
        <f ca="1">[1]polls!I842</f>
        <v/>
      </c>
      <c r="F842" s="13" t="str">
        <f ca="1">[1]polls!J842</f>
        <v/>
      </c>
      <c r="G842" t="str">
        <f ca="1">[1]polls!$BF842</f>
        <v/>
      </c>
      <c r="H842" t="str">
        <f ca="1">[1]polls!$BG842</f>
        <v/>
      </c>
      <c r="I842" t="str">
        <f ca="1">[1]polls!$BJ842</f>
        <v>-</v>
      </c>
    </row>
    <row r="843" spans="1:9">
      <c r="A843" t="str">
        <f ca="1">[1]polls!$E843</f>
        <v/>
      </c>
      <c r="B843" t="str">
        <f ca="1">[1]polls!$C843</f>
        <v/>
      </c>
      <c r="C843" s="13" t="str">
        <f ca="1">[1]polls!$H843</f>
        <v/>
      </c>
      <c r="D843" s="4" t="e">
        <f ca="1">MONTH([1]polls!$F843)&amp;"/"&amp;DAY([1]polls!$F843)&amp;" - "&amp;MONTH([1]polls!$G843)&amp;"/"&amp;DAY([1]polls!G843)</f>
        <v>#VALUE!</v>
      </c>
      <c r="E843" s="13" t="str">
        <f ca="1">[1]polls!I843</f>
        <v/>
      </c>
      <c r="F843" s="13" t="str">
        <f ca="1">[1]polls!J843</f>
        <v/>
      </c>
      <c r="G843" t="str">
        <f ca="1">[1]polls!$BF843</f>
        <v/>
      </c>
      <c r="H843" t="str">
        <f ca="1">[1]polls!$BG843</f>
        <v/>
      </c>
      <c r="I843" t="str">
        <f ca="1">[1]polls!$BJ843</f>
        <v>-</v>
      </c>
    </row>
    <row r="844" spans="1:9">
      <c r="A844" t="str">
        <f ca="1">[1]polls!$E844</f>
        <v/>
      </c>
      <c r="B844" t="str">
        <f ca="1">[1]polls!$C844</f>
        <v/>
      </c>
      <c r="C844" s="13" t="str">
        <f ca="1">[1]polls!$H844</f>
        <v/>
      </c>
      <c r="D844" s="4" t="e">
        <f ca="1">MONTH([1]polls!$F844)&amp;"/"&amp;DAY([1]polls!$F844)&amp;" - "&amp;MONTH([1]polls!$G844)&amp;"/"&amp;DAY([1]polls!G844)</f>
        <v>#VALUE!</v>
      </c>
      <c r="E844" s="13" t="str">
        <f ca="1">[1]polls!I844</f>
        <v/>
      </c>
      <c r="F844" s="13" t="str">
        <f ca="1">[1]polls!J844</f>
        <v/>
      </c>
      <c r="G844" t="str">
        <f ca="1">[1]polls!$BF844</f>
        <v/>
      </c>
      <c r="H844" t="str">
        <f ca="1">[1]polls!$BG844</f>
        <v/>
      </c>
      <c r="I844" t="str">
        <f ca="1">[1]polls!$BJ844</f>
        <v>-</v>
      </c>
    </row>
    <row r="845" spans="1:9">
      <c r="A845" t="str">
        <f ca="1">[1]polls!$E845</f>
        <v/>
      </c>
      <c r="B845" t="str">
        <f ca="1">[1]polls!$C845</f>
        <v/>
      </c>
      <c r="C845" s="13" t="str">
        <f ca="1">[1]polls!$H845</f>
        <v/>
      </c>
      <c r="D845" s="4" t="e">
        <f ca="1">MONTH([1]polls!$F845)&amp;"/"&amp;DAY([1]polls!$F845)&amp;" - "&amp;MONTH([1]polls!$G845)&amp;"/"&amp;DAY([1]polls!G845)</f>
        <v>#VALUE!</v>
      </c>
      <c r="E845" s="13" t="str">
        <f ca="1">[1]polls!I845</f>
        <v/>
      </c>
      <c r="F845" s="13" t="str">
        <f ca="1">[1]polls!J845</f>
        <v/>
      </c>
      <c r="G845" t="str">
        <f ca="1">[1]polls!$BF845</f>
        <v/>
      </c>
      <c r="H845" t="str">
        <f ca="1">[1]polls!$BG845</f>
        <v/>
      </c>
      <c r="I845" t="str">
        <f ca="1">[1]polls!$BJ845</f>
        <v>-</v>
      </c>
    </row>
    <row r="846" spans="1:9">
      <c r="A846" t="str">
        <f ca="1">[1]polls!$E846</f>
        <v/>
      </c>
      <c r="B846" t="str">
        <f ca="1">[1]polls!$C846</f>
        <v/>
      </c>
      <c r="C846" s="13" t="str">
        <f ca="1">[1]polls!$H846</f>
        <v/>
      </c>
      <c r="D846" s="4" t="e">
        <f ca="1">MONTH([1]polls!$F846)&amp;"/"&amp;DAY([1]polls!$F846)&amp;" - "&amp;MONTH([1]polls!$G846)&amp;"/"&amp;DAY([1]polls!G846)</f>
        <v>#VALUE!</v>
      </c>
      <c r="E846" s="13" t="str">
        <f ca="1">[1]polls!I846</f>
        <v/>
      </c>
      <c r="F846" s="13" t="str">
        <f ca="1">[1]polls!J846</f>
        <v/>
      </c>
      <c r="G846" t="str">
        <f ca="1">[1]polls!$BF846</f>
        <v/>
      </c>
      <c r="H846" t="str">
        <f ca="1">[1]polls!$BG846</f>
        <v/>
      </c>
      <c r="I846" t="str">
        <f ca="1">[1]polls!$BJ846</f>
        <v>-</v>
      </c>
    </row>
    <row r="847" spans="1:9">
      <c r="A847" t="str">
        <f ca="1">[1]polls!$E847</f>
        <v/>
      </c>
      <c r="B847" t="str">
        <f ca="1">[1]polls!$C847</f>
        <v/>
      </c>
      <c r="C847" s="13" t="str">
        <f ca="1">[1]polls!$H847</f>
        <v/>
      </c>
      <c r="D847" s="4" t="e">
        <f ca="1">MONTH([1]polls!$F847)&amp;"/"&amp;DAY([1]polls!$F847)&amp;" - "&amp;MONTH([1]polls!$G847)&amp;"/"&amp;DAY([1]polls!G847)</f>
        <v>#VALUE!</v>
      </c>
      <c r="E847" s="13" t="str">
        <f ca="1">[1]polls!I847</f>
        <v/>
      </c>
      <c r="F847" s="13" t="str">
        <f ca="1">[1]polls!J847</f>
        <v/>
      </c>
      <c r="G847" t="str">
        <f ca="1">[1]polls!$BF847</f>
        <v/>
      </c>
      <c r="H847" t="str">
        <f ca="1">[1]polls!$BG847</f>
        <v/>
      </c>
      <c r="I847" t="str">
        <f ca="1">[1]polls!$BJ847</f>
        <v>-</v>
      </c>
    </row>
    <row r="848" spans="1:9">
      <c r="A848" t="str">
        <f ca="1">[1]polls!$E848</f>
        <v/>
      </c>
      <c r="B848" t="str">
        <f ca="1">[1]polls!$C848</f>
        <v/>
      </c>
      <c r="C848" s="13" t="str">
        <f ca="1">[1]polls!$H848</f>
        <v/>
      </c>
      <c r="D848" s="4" t="e">
        <f ca="1">MONTH([1]polls!$F848)&amp;"/"&amp;DAY([1]polls!$F848)&amp;" - "&amp;MONTH([1]polls!$G848)&amp;"/"&amp;DAY([1]polls!G848)</f>
        <v>#VALUE!</v>
      </c>
      <c r="E848" s="13" t="str">
        <f ca="1">[1]polls!I848</f>
        <v/>
      </c>
      <c r="F848" s="13" t="str">
        <f ca="1">[1]polls!J848</f>
        <v/>
      </c>
      <c r="G848" t="str">
        <f ca="1">[1]polls!$BF848</f>
        <v/>
      </c>
      <c r="H848" t="str">
        <f ca="1">[1]polls!$BG848</f>
        <v/>
      </c>
      <c r="I848" t="str">
        <f ca="1">[1]polls!$BJ848</f>
        <v>-</v>
      </c>
    </row>
    <row r="849" spans="1:9">
      <c r="A849" t="str">
        <f ca="1">[1]polls!$E849</f>
        <v/>
      </c>
      <c r="B849" t="str">
        <f ca="1">[1]polls!$C849</f>
        <v/>
      </c>
      <c r="C849" s="13" t="str">
        <f ca="1">[1]polls!$H849</f>
        <v/>
      </c>
      <c r="D849" s="4" t="e">
        <f ca="1">MONTH([1]polls!$F849)&amp;"/"&amp;DAY([1]polls!$F849)&amp;" - "&amp;MONTH([1]polls!$G849)&amp;"/"&amp;DAY([1]polls!G849)</f>
        <v>#VALUE!</v>
      </c>
      <c r="E849" s="13" t="str">
        <f ca="1">[1]polls!I849</f>
        <v/>
      </c>
      <c r="F849" s="13" t="str">
        <f ca="1">[1]polls!J849</f>
        <v/>
      </c>
      <c r="G849" t="str">
        <f ca="1">[1]polls!$BF849</f>
        <v/>
      </c>
      <c r="H849" t="str">
        <f ca="1">[1]polls!$BG849</f>
        <v/>
      </c>
      <c r="I849" t="str">
        <f ca="1">[1]polls!$BJ849</f>
        <v>-</v>
      </c>
    </row>
    <row r="850" spans="1:9">
      <c r="A850" t="str">
        <f ca="1">[1]polls!$E850</f>
        <v/>
      </c>
      <c r="B850" t="str">
        <f ca="1">[1]polls!$C850</f>
        <v/>
      </c>
      <c r="C850" s="13" t="str">
        <f ca="1">[1]polls!$H850</f>
        <v/>
      </c>
      <c r="D850" s="4" t="e">
        <f ca="1">MONTH([1]polls!$F850)&amp;"/"&amp;DAY([1]polls!$F850)&amp;" - "&amp;MONTH([1]polls!$G850)&amp;"/"&amp;DAY([1]polls!G850)</f>
        <v>#VALUE!</v>
      </c>
      <c r="E850" s="13" t="str">
        <f ca="1">[1]polls!I850</f>
        <v/>
      </c>
      <c r="F850" s="13" t="str">
        <f ca="1">[1]polls!J850</f>
        <v/>
      </c>
      <c r="G850" t="str">
        <f ca="1">[1]polls!$BF850</f>
        <v/>
      </c>
      <c r="H850" t="str">
        <f ca="1">[1]polls!$BG850</f>
        <v/>
      </c>
      <c r="I850" t="str">
        <f ca="1">[1]polls!$BJ850</f>
        <v>-</v>
      </c>
    </row>
    <row r="851" spans="1:9">
      <c r="A851" t="str">
        <f ca="1">[1]polls!$E851</f>
        <v/>
      </c>
      <c r="B851" t="str">
        <f ca="1">[1]polls!$C851</f>
        <v/>
      </c>
      <c r="C851" s="13" t="str">
        <f ca="1">[1]polls!$H851</f>
        <v/>
      </c>
      <c r="D851" s="4" t="e">
        <f ca="1">MONTH([1]polls!$F851)&amp;"/"&amp;DAY([1]polls!$F851)&amp;" - "&amp;MONTH([1]polls!$G851)&amp;"/"&amp;DAY([1]polls!G851)</f>
        <v>#VALUE!</v>
      </c>
      <c r="E851" s="13" t="str">
        <f ca="1">[1]polls!I851</f>
        <v/>
      </c>
      <c r="F851" s="13" t="str">
        <f ca="1">[1]polls!J851</f>
        <v/>
      </c>
      <c r="G851" t="str">
        <f ca="1">[1]polls!$BF851</f>
        <v/>
      </c>
      <c r="H851" t="str">
        <f ca="1">[1]polls!$BG851</f>
        <v/>
      </c>
      <c r="I851" t="str">
        <f ca="1">[1]polls!$BJ851</f>
        <v>-</v>
      </c>
    </row>
    <row r="852" spans="1:9">
      <c r="A852" t="str">
        <f ca="1">[1]polls!$E852</f>
        <v/>
      </c>
      <c r="B852" t="str">
        <f ca="1">[1]polls!$C852</f>
        <v/>
      </c>
      <c r="C852" s="13" t="str">
        <f ca="1">[1]polls!$H852</f>
        <v/>
      </c>
      <c r="D852" s="4" t="e">
        <f ca="1">MONTH([1]polls!$F852)&amp;"/"&amp;DAY([1]polls!$F852)&amp;" - "&amp;MONTH([1]polls!$G852)&amp;"/"&amp;DAY([1]polls!G852)</f>
        <v>#VALUE!</v>
      </c>
      <c r="E852" s="13" t="str">
        <f ca="1">[1]polls!I852</f>
        <v/>
      </c>
      <c r="F852" s="13" t="str">
        <f ca="1">[1]polls!J852</f>
        <v/>
      </c>
      <c r="G852" t="str">
        <f ca="1">[1]polls!$BF852</f>
        <v/>
      </c>
      <c r="H852" t="str">
        <f ca="1">[1]polls!$BG852</f>
        <v/>
      </c>
      <c r="I852" t="str">
        <f ca="1">[1]polls!$BJ852</f>
        <v>-</v>
      </c>
    </row>
    <row r="853" spans="1:9">
      <c r="A853" t="str">
        <f ca="1">[1]polls!$E853</f>
        <v/>
      </c>
      <c r="B853" t="str">
        <f ca="1">[1]polls!$C853</f>
        <v/>
      </c>
      <c r="C853" s="13" t="str">
        <f ca="1">[1]polls!$H853</f>
        <v/>
      </c>
      <c r="D853" s="4" t="e">
        <f ca="1">MONTH([1]polls!$F853)&amp;"/"&amp;DAY([1]polls!$F853)&amp;" - "&amp;MONTH([1]polls!$G853)&amp;"/"&amp;DAY([1]polls!G853)</f>
        <v>#VALUE!</v>
      </c>
      <c r="E853" s="13" t="str">
        <f ca="1">[1]polls!I853</f>
        <v/>
      </c>
      <c r="F853" s="13" t="str">
        <f ca="1">[1]polls!J853</f>
        <v/>
      </c>
      <c r="G853" t="str">
        <f ca="1">[1]polls!$BF853</f>
        <v/>
      </c>
      <c r="H853" t="str">
        <f ca="1">[1]polls!$BG853</f>
        <v/>
      </c>
      <c r="I853" t="str">
        <f ca="1">[1]polls!$BJ853</f>
        <v>-</v>
      </c>
    </row>
    <row r="854" spans="1:9">
      <c r="A854" t="str">
        <f ca="1">[1]polls!$E854</f>
        <v/>
      </c>
      <c r="B854" t="str">
        <f ca="1">[1]polls!$C854</f>
        <v/>
      </c>
      <c r="C854" s="13" t="str">
        <f ca="1">[1]polls!$H854</f>
        <v/>
      </c>
      <c r="D854" s="4" t="e">
        <f ca="1">MONTH([1]polls!$F854)&amp;"/"&amp;DAY([1]polls!$F854)&amp;" - "&amp;MONTH([1]polls!$G854)&amp;"/"&amp;DAY([1]polls!G854)</f>
        <v>#VALUE!</v>
      </c>
      <c r="E854" s="13" t="str">
        <f ca="1">[1]polls!I854</f>
        <v/>
      </c>
      <c r="F854" s="13" t="str">
        <f ca="1">[1]polls!J854</f>
        <v/>
      </c>
      <c r="G854" t="str">
        <f ca="1">[1]polls!$BF854</f>
        <v/>
      </c>
      <c r="H854" t="str">
        <f ca="1">[1]polls!$BG854</f>
        <v/>
      </c>
      <c r="I854" t="str">
        <f ca="1">[1]polls!$BJ854</f>
        <v>-</v>
      </c>
    </row>
    <row r="855" spans="1:9">
      <c r="A855" t="str">
        <f ca="1">[1]polls!$E855</f>
        <v/>
      </c>
      <c r="B855" t="str">
        <f ca="1">[1]polls!$C855</f>
        <v/>
      </c>
      <c r="C855" s="13" t="str">
        <f ca="1">[1]polls!$H855</f>
        <v/>
      </c>
      <c r="D855" s="4" t="e">
        <f ca="1">MONTH([1]polls!$F855)&amp;"/"&amp;DAY([1]polls!$F855)&amp;" - "&amp;MONTH([1]polls!$G855)&amp;"/"&amp;DAY([1]polls!G855)</f>
        <v>#VALUE!</v>
      </c>
      <c r="E855" s="13" t="str">
        <f ca="1">[1]polls!I855</f>
        <v/>
      </c>
      <c r="F855" s="13" t="str">
        <f ca="1">[1]polls!J855</f>
        <v/>
      </c>
      <c r="G855" t="str">
        <f ca="1">[1]polls!$BF855</f>
        <v/>
      </c>
      <c r="H855" t="str">
        <f ca="1">[1]polls!$BG855</f>
        <v/>
      </c>
      <c r="I855" t="str">
        <f ca="1">[1]polls!$BJ855</f>
        <v>-</v>
      </c>
    </row>
    <row r="856" spans="1:9">
      <c r="A856" t="str">
        <f ca="1">[1]polls!$E856</f>
        <v/>
      </c>
      <c r="B856" t="str">
        <f ca="1">[1]polls!$C856</f>
        <v/>
      </c>
      <c r="C856" s="13" t="str">
        <f ca="1">[1]polls!$H856</f>
        <v/>
      </c>
      <c r="D856" s="4" t="e">
        <f ca="1">MONTH([1]polls!$F856)&amp;"/"&amp;DAY([1]polls!$F856)&amp;" - "&amp;MONTH([1]polls!$G856)&amp;"/"&amp;DAY([1]polls!G856)</f>
        <v>#VALUE!</v>
      </c>
      <c r="E856" s="13" t="str">
        <f ca="1">[1]polls!I856</f>
        <v/>
      </c>
      <c r="F856" s="13" t="str">
        <f ca="1">[1]polls!J856</f>
        <v/>
      </c>
      <c r="G856" t="str">
        <f ca="1">[1]polls!$BF856</f>
        <v/>
      </c>
      <c r="H856" t="str">
        <f ca="1">[1]polls!$BG856</f>
        <v/>
      </c>
      <c r="I856" t="str">
        <f ca="1">[1]polls!$BJ856</f>
        <v>-</v>
      </c>
    </row>
    <row r="857" spans="1:9">
      <c r="A857" t="str">
        <f ca="1">[1]polls!$E857</f>
        <v/>
      </c>
      <c r="B857" t="str">
        <f ca="1">[1]polls!$C857</f>
        <v/>
      </c>
      <c r="C857" s="13" t="str">
        <f ca="1">[1]polls!$H857</f>
        <v/>
      </c>
      <c r="D857" s="4" t="e">
        <f ca="1">MONTH([1]polls!$F857)&amp;"/"&amp;DAY([1]polls!$F857)&amp;" - "&amp;MONTH([1]polls!$G857)&amp;"/"&amp;DAY([1]polls!G857)</f>
        <v>#VALUE!</v>
      </c>
      <c r="E857" s="13" t="str">
        <f ca="1">[1]polls!I857</f>
        <v/>
      </c>
      <c r="F857" s="13" t="str">
        <f ca="1">[1]polls!J857</f>
        <v/>
      </c>
      <c r="G857" t="str">
        <f ca="1">[1]polls!$BF857</f>
        <v/>
      </c>
      <c r="H857" t="str">
        <f ca="1">[1]polls!$BG857</f>
        <v/>
      </c>
      <c r="I857" t="str">
        <f ca="1">[1]polls!$BJ857</f>
        <v>-</v>
      </c>
    </row>
    <row r="858" spans="1:9">
      <c r="A858" t="str">
        <f ca="1">[1]polls!$E858</f>
        <v/>
      </c>
      <c r="B858" t="str">
        <f ca="1">[1]polls!$C858</f>
        <v/>
      </c>
      <c r="C858" s="13" t="str">
        <f ca="1">[1]polls!$H858</f>
        <v/>
      </c>
      <c r="D858" s="4" t="e">
        <f ca="1">MONTH([1]polls!$F858)&amp;"/"&amp;DAY([1]polls!$F858)&amp;" - "&amp;MONTH([1]polls!$G858)&amp;"/"&amp;DAY([1]polls!G858)</f>
        <v>#VALUE!</v>
      </c>
      <c r="E858" s="13" t="str">
        <f ca="1">[1]polls!I858</f>
        <v/>
      </c>
      <c r="F858" s="13" t="str">
        <f ca="1">[1]polls!J858</f>
        <v/>
      </c>
      <c r="G858" t="str">
        <f ca="1">[1]polls!$BF858</f>
        <v/>
      </c>
      <c r="H858" t="str">
        <f ca="1">[1]polls!$BG858</f>
        <v/>
      </c>
      <c r="I858" t="str">
        <f ca="1">[1]polls!$BJ858</f>
        <v>-</v>
      </c>
    </row>
    <row r="859" spans="1:9">
      <c r="A859" t="str">
        <f ca="1">[1]polls!$E859</f>
        <v/>
      </c>
      <c r="B859" t="str">
        <f ca="1">[1]polls!$C859</f>
        <v/>
      </c>
      <c r="C859" s="13" t="str">
        <f ca="1">[1]polls!$H859</f>
        <v/>
      </c>
      <c r="D859" s="4" t="e">
        <f ca="1">MONTH([1]polls!$F859)&amp;"/"&amp;DAY([1]polls!$F859)&amp;" - "&amp;MONTH([1]polls!$G859)&amp;"/"&amp;DAY([1]polls!G859)</f>
        <v>#VALUE!</v>
      </c>
      <c r="E859" s="13" t="str">
        <f ca="1">[1]polls!I859</f>
        <v/>
      </c>
      <c r="F859" s="13" t="str">
        <f ca="1">[1]polls!J859</f>
        <v/>
      </c>
      <c r="G859" t="str">
        <f ca="1">[1]polls!$BF859</f>
        <v/>
      </c>
      <c r="H859" t="str">
        <f ca="1">[1]polls!$BG859</f>
        <v/>
      </c>
      <c r="I859" t="str">
        <f ca="1">[1]polls!$BJ859</f>
        <v>-</v>
      </c>
    </row>
    <row r="860" spans="1:9">
      <c r="A860" t="str">
        <f ca="1">[1]polls!$E860</f>
        <v/>
      </c>
      <c r="B860" t="str">
        <f ca="1">[1]polls!$C860</f>
        <v/>
      </c>
      <c r="C860" s="13" t="str">
        <f ca="1">[1]polls!$H860</f>
        <v/>
      </c>
      <c r="D860" s="4" t="e">
        <f ca="1">MONTH([1]polls!$F860)&amp;"/"&amp;DAY([1]polls!$F860)&amp;" - "&amp;MONTH([1]polls!$G860)&amp;"/"&amp;DAY([1]polls!G860)</f>
        <v>#VALUE!</v>
      </c>
      <c r="E860" s="13" t="str">
        <f ca="1">[1]polls!I860</f>
        <v/>
      </c>
      <c r="F860" s="13" t="str">
        <f ca="1">[1]polls!J860</f>
        <v/>
      </c>
      <c r="G860" t="str">
        <f ca="1">[1]polls!$BF860</f>
        <v/>
      </c>
      <c r="H860" t="str">
        <f ca="1">[1]polls!$BG860</f>
        <v/>
      </c>
      <c r="I860" t="str">
        <f ca="1">[1]polls!$BJ860</f>
        <v>-</v>
      </c>
    </row>
    <row r="861" spans="1:9">
      <c r="A861" t="str">
        <f ca="1">[1]polls!$E861</f>
        <v/>
      </c>
      <c r="B861" t="str">
        <f ca="1">[1]polls!$C861</f>
        <v/>
      </c>
      <c r="C861" s="13" t="str">
        <f ca="1">[1]polls!$H861</f>
        <v/>
      </c>
      <c r="D861" s="4" t="e">
        <f ca="1">MONTH([1]polls!$F861)&amp;"/"&amp;DAY([1]polls!$F861)&amp;" - "&amp;MONTH([1]polls!$G861)&amp;"/"&amp;DAY([1]polls!G861)</f>
        <v>#VALUE!</v>
      </c>
      <c r="E861" s="13" t="str">
        <f ca="1">[1]polls!I861</f>
        <v/>
      </c>
      <c r="F861" s="13" t="str">
        <f ca="1">[1]polls!J861</f>
        <v/>
      </c>
      <c r="G861" t="str">
        <f ca="1">[1]polls!$BF861</f>
        <v/>
      </c>
      <c r="H861" t="str">
        <f ca="1">[1]polls!$BG861</f>
        <v/>
      </c>
      <c r="I861" t="str">
        <f ca="1">[1]polls!$BJ861</f>
        <v>-</v>
      </c>
    </row>
    <row r="862" spans="1:9">
      <c r="A862" t="str">
        <f ca="1">[1]polls!$E862</f>
        <v/>
      </c>
      <c r="B862" t="str">
        <f ca="1">[1]polls!$C862</f>
        <v/>
      </c>
      <c r="C862" s="13" t="str">
        <f ca="1">[1]polls!$H862</f>
        <v/>
      </c>
      <c r="D862" s="4" t="e">
        <f ca="1">MONTH([1]polls!$F862)&amp;"/"&amp;DAY([1]polls!$F862)&amp;" - "&amp;MONTH([1]polls!$G862)&amp;"/"&amp;DAY([1]polls!G862)</f>
        <v>#VALUE!</v>
      </c>
      <c r="E862" s="13" t="str">
        <f ca="1">[1]polls!I862</f>
        <v/>
      </c>
      <c r="F862" s="13" t="str">
        <f ca="1">[1]polls!J862</f>
        <v/>
      </c>
      <c r="G862" t="str">
        <f ca="1">[1]polls!$BF862</f>
        <v/>
      </c>
      <c r="H862" t="str">
        <f ca="1">[1]polls!$BG862</f>
        <v/>
      </c>
      <c r="I862" t="str">
        <f ca="1">[1]polls!$BJ862</f>
        <v>-</v>
      </c>
    </row>
    <row r="863" spans="1:9">
      <c r="A863" t="str">
        <f ca="1">[1]polls!$E863</f>
        <v/>
      </c>
      <c r="B863" t="str">
        <f ca="1">[1]polls!$C863</f>
        <v/>
      </c>
      <c r="C863" s="13" t="str">
        <f ca="1">[1]polls!$H863</f>
        <v/>
      </c>
      <c r="D863" s="4" t="e">
        <f ca="1">MONTH([1]polls!$F863)&amp;"/"&amp;DAY([1]polls!$F863)&amp;" - "&amp;MONTH([1]polls!$G863)&amp;"/"&amp;DAY([1]polls!G863)</f>
        <v>#VALUE!</v>
      </c>
      <c r="E863" s="13" t="str">
        <f ca="1">[1]polls!I863</f>
        <v/>
      </c>
      <c r="F863" s="13" t="str">
        <f ca="1">[1]polls!J863</f>
        <v/>
      </c>
      <c r="G863" t="str">
        <f ca="1">[1]polls!$BF863</f>
        <v/>
      </c>
      <c r="H863" t="str">
        <f ca="1">[1]polls!$BG863</f>
        <v/>
      </c>
      <c r="I863" t="str">
        <f ca="1">[1]polls!$BJ863</f>
        <v>-</v>
      </c>
    </row>
    <row r="864" spans="1:9">
      <c r="A864" t="str">
        <f ca="1">[1]polls!$E864</f>
        <v/>
      </c>
      <c r="B864" t="str">
        <f ca="1">[1]polls!$C864</f>
        <v/>
      </c>
      <c r="C864" s="13" t="str">
        <f ca="1">[1]polls!$H864</f>
        <v/>
      </c>
      <c r="D864" s="4" t="e">
        <f ca="1">MONTH([1]polls!$F864)&amp;"/"&amp;DAY([1]polls!$F864)&amp;" - "&amp;MONTH([1]polls!$G864)&amp;"/"&amp;DAY([1]polls!G864)</f>
        <v>#VALUE!</v>
      </c>
      <c r="E864" s="13" t="str">
        <f ca="1">[1]polls!I864</f>
        <v/>
      </c>
      <c r="F864" s="13" t="str">
        <f ca="1">[1]polls!J864</f>
        <v/>
      </c>
      <c r="G864" t="str">
        <f ca="1">[1]polls!$BF864</f>
        <v/>
      </c>
      <c r="H864" t="str">
        <f ca="1">[1]polls!$BG864</f>
        <v/>
      </c>
      <c r="I864" t="str">
        <f ca="1">[1]polls!$BJ864</f>
        <v>-</v>
      </c>
    </row>
    <row r="865" spans="1:9">
      <c r="A865" t="str">
        <f ca="1">[1]polls!$E865</f>
        <v/>
      </c>
      <c r="B865" t="str">
        <f ca="1">[1]polls!$C865</f>
        <v/>
      </c>
      <c r="C865" s="13" t="str">
        <f ca="1">[1]polls!$H865</f>
        <v/>
      </c>
      <c r="D865" s="4" t="e">
        <f ca="1">MONTH([1]polls!$F865)&amp;"/"&amp;DAY([1]polls!$F865)&amp;" - "&amp;MONTH([1]polls!$G865)&amp;"/"&amp;DAY([1]polls!G865)</f>
        <v>#VALUE!</v>
      </c>
      <c r="E865" s="13" t="str">
        <f ca="1">[1]polls!I865</f>
        <v/>
      </c>
      <c r="F865" s="13" t="str">
        <f ca="1">[1]polls!J865</f>
        <v/>
      </c>
      <c r="G865" t="str">
        <f ca="1">[1]polls!$BF865</f>
        <v/>
      </c>
      <c r="H865" t="str">
        <f ca="1">[1]polls!$BG865</f>
        <v/>
      </c>
      <c r="I865" t="str">
        <f ca="1">[1]polls!$BJ865</f>
        <v>-</v>
      </c>
    </row>
    <row r="866" spans="1:9">
      <c r="A866" t="str">
        <f ca="1">[1]polls!$E866</f>
        <v/>
      </c>
      <c r="B866" t="str">
        <f ca="1">[1]polls!$C866</f>
        <v/>
      </c>
      <c r="C866" s="13" t="str">
        <f ca="1">[1]polls!$H866</f>
        <v/>
      </c>
      <c r="D866" s="4" t="e">
        <f ca="1">MONTH([1]polls!$F866)&amp;"/"&amp;DAY([1]polls!$F866)&amp;" - "&amp;MONTH([1]polls!$G866)&amp;"/"&amp;DAY([1]polls!G866)</f>
        <v>#VALUE!</v>
      </c>
      <c r="E866" s="13" t="str">
        <f ca="1">[1]polls!I866</f>
        <v/>
      </c>
      <c r="F866" s="13" t="str">
        <f ca="1">[1]polls!J866</f>
        <v/>
      </c>
      <c r="G866" t="str">
        <f ca="1">[1]polls!$BF866</f>
        <v/>
      </c>
      <c r="H866" t="str">
        <f ca="1">[1]polls!$BG866</f>
        <v/>
      </c>
      <c r="I866" t="str">
        <f ca="1">[1]polls!$BJ866</f>
        <v>-</v>
      </c>
    </row>
    <row r="867" spans="1:9">
      <c r="A867" t="str">
        <f ca="1">[1]polls!$E867</f>
        <v/>
      </c>
      <c r="B867" t="str">
        <f ca="1">[1]polls!$C867</f>
        <v/>
      </c>
      <c r="C867" s="13" t="str">
        <f ca="1">[1]polls!$H867</f>
        <v/>
      </c>
      <c r="D867" s="4" t="e">
        <f ca="1">MONTH([1]polls!$F867)&amp;"/"&amp;DAY([1]polls!$F867)&amp;" - "&amp;MONTH([1]polls!$G867)&amp;"/"&amp;DAY([1]polls!G867)</f>
        <v>#VALUE!</v>
      </c>
      <c r="E867" s="13" t="str">
        <f ca="1">[1]polls!I867</f>
        <v/>
      </c>
      <c r="F867" s="13" t="str">
        <f ca="1">[1]polls!J867</f>
        <v/>
      </c>
      <c r="G867" t="str">
        <f ca="1">[1]polls!$BF867</f>
        <v/>
      </c>
      <c r="H867" t="str">
        <f ca="1">[1]polls!$BG867</f>
        <v/>
      </c>
      <c r="I867" t="str">
        <f ca="1">[1]polls!$BJ867</f>
        <v>-</v>
      </c>
    </row>
    <row r="868" spans="1:9">
      <c r="A868" t="str">
        <f ca="1">[1]polls!$E868</f>
        <v/>
      </c>
      <c r="B868" t="str">
        <f ca="1">[1]polls!$C868</f>
        <v/>
      </c>
      <c r="C868" s="13" t="str">
        <f ca="1">[1]polls!$H868</f>
        <v/>
      </c>
      <c r="D868" s="4" t="e">
        <f ca="1">MONTH([1]polls!$F868)&amp;"/"&amp;DAY([1]polls!$F868)&amp;" - "&amp;MONTH([1]polls!$G868)&amp;"/"&amp;DAY([1]polls!G868)</f>
        <v>#VALUE!</v>
      </c>
      <c r="E868" s="13" t="str">
        <f ca="1">[1]polls!I868</f>
        <v/>
      </c>
      <c r="F868" s="13" t="str">
        <f ca="1">[1]polls!J868</f>
        <v/>
      </c>
      <c r="G868" t="str">
        <f ca="1">[1]polls!$BF868</f>
        <v/>
      </c>
      <c r="H868" t="str">
        <f ca="1">[1]polls!$BG868</f>
        <v/>
      </c>
      <c r="I868" t="str">
        <f ca="1">[1]polls!$BJ868</f>
        <v>-</v>
      </c>
    </row>
    <row r="869" spans="1:9">
      <c r="A869" t="str">
        <f ca="1">[1]polls!$E869</f>
        <v/>
      </c>
      <c r="B869" t="str">
        <f ca="1">[1]polls!$C869</f>
        <v/>
      </c>
      <c r="C869" s="13" t="str">
        <f ca="1">[1]polls!$H869</f>
        <v/>
      </c>
      <c r="D869" s="4" t="e">
        <f ca="1">MONTH([1]polls!$F869)&amp;"/"&amp;DAY([1]polls!$F869)&amp;" - "&amp;MONTH([1]polls!$G869)&amp;"/"&amp;DAY([1]polls!G869)</f>
        <v>#VALUE!</v>
      </c>
      <c r="E869" s="13" t="str">
        <f ca="1">[1]polls!I869</f>
        <v/>
      </c>
      <c r="F869" s="13" t="str">
        <f ca="1">[1]polls!J869</f>
        <v/>
      </c>
      <c r="G869" t="str">
        <f ca="1">[1]polls!$BF869</f>
        <v/>
      </c>
      <c r="H869" t="str">
        <f ca="1">[1]polls!$BG869</f>
        <v/>
      </c>
      <c r="I869" t="str">
        <f ca="1">[1]polls!$BJ869</f>
        <v>-</v>
      </c>
    </row>
    <row r="870" spans="1:9">
      <c r="A870" t="str">
        <f ca="1">[1]polls!$E870</f>
        <v/>
      </c>
      <c r="B870" t="str">
        <f ca="1">[1]polls!$C870</f>
        <v/>
      </c>
      <c r="C870" s="13" t="str">
        <f ca="1">[1]polls!$H870</f>
        <v/>
      </c>
      <c r="D870" s="4" t="e">
        <f ca="1">MONTH([1]polls!$F870)&amp;"/"&amp;DAY([1]polls!$F870)&amp;" - "&amp;MONTH([1]polls!$G870)&amp;"/"&amp;DAY([1]polls!G870)</f>
        <v>#VALUE!</v>
      </c>
      <c r="E870" s="13" t="str">
        <f ca="1">[1]polls!I870</f>
        <v/>
      </c>
      <c r="F870" s="13" t="str">
        <f ca="1">[1]polls!J870</f>
        <v/>
      </c>
      <c r="G870" t="str">
        <f ca="1">[1]polls!$BF870</f>
        <v/>
      </c>
      <c r="H870" t="str">
        <f ca="1">[1]polls!$BG870</f>
        <v/>
      </c>
      <c r="I870" t="str">
        <f ca="1">[1]polls!$BJ870</f>
        <v>-</v>
      </c>
    </row>
    <row r="871" spans="1:9">
      <c r="A871" t="str">
        <f ca="1">[1]polls!$E871</f>
        <v/>
      </c>
      <c r="B871" t="str">
        <f ca="1">[1]polls!$C871</f>
        <v/>
      </c>
      <c r="C871" s="13" t="str">
        <f ca="1">[1]polls!$H871</f>
        <v/>
      </c>
      <c r="D871" s="4" t="e">
        <f ca="1">MONTH([1]polls!$F871)&amp;"/"&amp;DAY([1]polls!$F871)&amp;" - "&amp;MONTH([1]polls!$G871)&amp;"/"&amp;DAY([1]polls!G871)</f>
        <v>#VALUE!</v>
      </c>
      <c r="E871" s="13" t="str">
        <f ca="1">[1]polls!I871</f>
        <v/>
      </c>
      <c r="F871" s="13" t="str">
        <f ca="1">[1]polls!J871</f>
        <v/>
      </c>
      <c r="G871" t="str">
        <f ca="1">[1]polls!$BF871</f>
        <v/>
      </c>
      <c r="H871" t="str">
        <f ca="1">[1]polls!$BG871</f>
        <v/>
      </c>
      <c r="I871" t="str">
        <f ca="1">[1]polls!$BJ871</f>
        <v>-</v>
      </c>
    </row>
    <row r="872" spans="1:9">
      <c r="A872" t="str">
        <f ca="1">[1]polls!$E872</f>
        <v/>
      </c>
      <c r="B872" t="str">
        <f ca="1">[1]polls!$C872</f>
        <v/>
      </c>
      <c r="C872" s="13" t="str">
        <f ca="1">[1]polls!$H872</f>
        <v/>
      </c>
      <c r="D872" s="4" t="e">
        <f ca="1">MONTH([1]polls!$F872)&amp;"/"&amp;DAY([1]polls!$F872)&amp;" - "&amp;MONTH([1]polls!$G872)&amp;"/"&amp;DAY([1]polls!G872)</f>
        <v>#VALUE!</v>
      </c>
      <c r="E872" s="13" t="str">
        <f ca="1">[1]polls!I872</f>
        <v/>
      </c>
      <c r="F872" s="13" t="str">
        <f ca="1">[1]polls!J872</f>
        <v/>
      </c>
      <c r="G872" t="str">
        <f ca="1">[1]polls!$BF872</f>
        <v/>
      </c>
      <c r="H872" t="str">
        <f ca="1">[1]polls!$BG872</f>
        <v/>
      </c>
      <c r="I872" t="str">
        <f ca="1">[1]polls!$BJ872</f>
        <v>-</v>
      </c>
    </row>
    <row r="873" spans="1:9">
      <c r="A873" t="str">
        <f ca="1">[1]polls!$E873</f>
        <v/>
      </c>
      <c r="B873" t="str">
        <f ca="1">[1]polls!$C873</f>
        <v/>
      </c>
      <c r="C873" s="13" t="str">
        <f ca="1">[1]polls!$H873</f>
        <v/>
      </c>
      <c r="D873" s="4" t="e">
        <f ca="1">MONTH([1]polls!$F873)&amp;"/"&amp;DAY([1]polls!$F873)&amp;" - "&amp;MONTH([1]polls!$G873)&amp;"/"&amp;DAY([1]polls!G873)</f>
        <v>#VALUE!</v>
      </c>
      <c r="E873" s="13" t="str">
        <f ca="1">[1]polls!I873</f>
        <v/>
      </c>
      <c r="F873" s="13" t="str">
        <f ca="1">[1]polls!J873</f>
        <v/>
      </c>
      <c r="G873" t="str">
        <f ca="1">[1]polls!$BF873</f>
        <v/>
      </c>
      <c r="H873" t="str">
        <f ca="1">[1]polls!$BG873</f>
        <v/>
      </c>
      <c r="I873" t="str">
        <f ca="1">[1]polls!$BJ873</f>
        <v>-</v>
      </c>
    </row>
    <row r="874" spans="1:9">
      <c r="A874" t="str">
        <f ca="1">[1]polls!$E874</f>
        <v/>
      </c>
      <c r="B874" t="str">
        <f ca="1">[1]polls!$C874</f>
        <v/>
      </c>
      <c r="C874" s="13" t="str">
        <f ca="1">[1]polls!$H874</f>
        <v/>
      </c>
      <c r="D874" s="4" t="e">
        <f ca="1">MONTH([1]polls!$F874)&amp;"/"&amp;DAY([1]polls!$F874)&amp;" - "&amp;MONTH([1]polls!$G874)&amp;"/"&amp;DAY([1]polls!G874)</f>
        <v>#VALUE!</v>
      </c>
      <c r="E874" s="13" t="str">
        <f ca="1">[1]polls!I874</f>
        <v/>
      </c>
      <c r="F874" s="13" t="str">
        <f ca="1">[1]polls!J874</f>
        <v/>
      </c>
      <c r="G874" t="str">
        <f ca="1">[1]polls!$BF874</f>
        <v/>
      </c>
      <c r="H874" t="str">
        <f ca="1">[1]polls!$BG874</f>
        <v/>
      </c>
      <c r="I874" t="str">
        <f ca="1">[1]polls!$BJ874</f>
        <v>-</v>
      </c>
    </row>
    <row r="875" spans="1:9">
      <c r="A875" t="str">
        <f ca="1">[1]polls!$E875</f>
        <v/>
      </c>
      <c r="B875" t="str">
        <f ca="1">[1]polls!$C875</f>
        <v/>
      </c>
      <c r="C875" s="13" t="str">
        <f ca="1">[1]polls!$H875</f>
        <v/>
      </c>
      <c r="D875" s="4" t="e">
        <f ca="1">MONTH([1]polls!$F875)&amp;"/"&amp;DAY([1]polls!$F875)&amp;" - "&amp;MONTH([1]polls!$G875)&amp;"/"&amp;DAY([1]polls!G875)</f>
        <v>#VALUE!</v>
      </c>
      <c r="E875" s="13" t="str">
        <f ca="1">[1]polls!I875</f>
        <v/>
      </c>
      <c r="F875" s="13" t="str">
        <f ca="1">[1]polls!J875</f>
        <v/>
      </c>
      <c r="G875" t="str">
        <f ca="1">[1]polls!$BF875</f>
        <v/>
      </c>
      <c r="H875" t="str">
        <f ca="1">[1]polls!$BG875</f>
        <v/>
      </c>
      <c r="I875" t="str">
        <f ca="1">[1]polls!$BJ875</f>
        <v>-</v>
      </c>
    </row>
    <row r="876" spans="1:9">
      <c r="A876" t="str">
        <f ca="1">[1]polls!$E876</f>
        <v/>
      </c>
      <c r="B876" t="str">
        <f ca="1">[1]polls!$C876</f>
        <v/>
      </c>
      <c r="C876" s="13" t="str">
        <f ca="1">[1]polls!$H876</f>
        <v/>
      </c>
      <c r="D876" s="4" t="e">
        <f ca="1">MONTH([1]polls!$F876)&amp;"/"&amp;DAY([1]polls!$F876)&amp;" - "&amp;MONTH([1]polls!$G876)&amp;"/"&amp;DAY([1]polls!G876)</f>
        <v>#VALUE!</v>
      </c>
      <c r="E876" s="13" t="str">
        <f ca="1">[1]polls!I876</f>
        <v/>
      </c>
      <c r="F876" s="13" t="str">
        <f ca="1">[1]polls!J876</f>
        <v/>
      </c>
      <c r="G876" t="str">
        <f ca="1">[1]polls!$BF876</f>
        <v/>
      </c>
      <c r="H876" t="str">
        <f ca="1">[1]polls!$BG876</f>
        <v/>
      </c>
      <c r="I876" t="str">
        <f ca="1">[1]polls!$BJ876</f>
        <v>-</v>
      </c>
    </row>
    <row r="877" spans="1:9">
      <c r="A877" t="str">
        <f ca="1">[1]polls!$E877</f>
        <v/>
      </c>
      <c r="B877" t="str">
        <f ca="1">[1]polls!$C877</f>
        <v/>
      </c>
      <c r="C877" s="13" t="str">
        <f ca="1">[1]polls!$H877</f>
        <v/>
      </c>
      <c r="D877" s="4" t="e">
        <f ca="1">MONTH([1]polls!$F877)&amp;"/"&amp;DAY([1]polls!$F877)&amp;" - "&amp;MONTH([1]polls!$G877)&amp;"/"&amp;DAY([1]polls!G877)</f>
        <v>#VALUE!</v>
      </c>
      <c r="E877" s="13" t="str">
        <f ca="1">[1]polls!I877</f>
        <v/>
      </c>
      <c r="F877" s="13" t="str">
        <f ca="1">[1]polls!J877</f>
        <v/>
      </c>
      <c r="G877" t="str">
        <f ca="1">[1]polls!$BF877</f>
        <v/>
      </c>
      <c r="H877" t="str">
        <f ca="1">[1]polls!$BG877</f>
        <v/>
      </c>
      <c r="I877" t="str">
        <f ca="1">[1]polls!$BJ877</f>
        <v>-</v>
      </c>
    </row>
    <row r="878" spans="1:9">
      <c r="A878" t="str">
        <f ca="1">[1]polls!$E878</f>
        <v/>
      </c>
      <c r="B878" t="str">
        <f ca="1">[1]polls!$C878</f>
        <v/>
      </c>
      <c r="C878" s="13" t="str">
        <f ca="1">[1]polls!$H878</f>
        <v/>
      </c>
      <c r="D878" s="4" t="e">
        <f ca="1">MONTH([1]polls!$F878)&amp;"/"&amp;DAY([1]polls!$F878)&amp;" - "&amp;MONTH([1]polls!$G878)&amp;"/"&amp;DAY([1]polls!G878)</f>
        <v>#VALUE!</v>
      </c>
      <c r="E878" s="13" t="str">
        <f ca="1">[1]polls!I878</f>
        <v/>
      </c>
      <c r="F878" s="13" t="str">
        <f ca="1">[1]polls!J878</f>
        <v/>
      </c>
      <c r="G878" t="str">
        <f ca="1">[1]polls!$BF878</f>
        <v/>
      </c>
      <c r="H878" t="str">
        <f ca="1">[1]polls!$BG878</f>
        <v/>
      </c>
      <c r="I878" t="str">
        <f ca="1">[1]polls!$BJ878</f>
        <v>-</v>
      </c>
    </row>
    <row r="879" spans="1:9">
      <c r="A879" t="str">
        <f ca="1">[1]polls!$E879</f>
        <v/>
      </c>
      <c r="B879" t="str">
        <f ca="1">[1]polls!$C879</f>
        <v/>
      </c>
      <c r="C879" s="13" t="str">
        <f ca="1">[1]polls!$H879</f>
        <v/>
      </c>
      <c r="D879" s="4" t="e">
        <f ca="1">MONTH([1]polls!$F879)&amp;"/"&amp;DAY([1]polls!$F879)&amp;" - "&amp;MONTH([1]polls!$G879)&amp;"/"&amp;DAY([1]polls!G879)</f>
        <v>#VALUE!</v>
      </c>
      <c r="E879" s="13" t="str">
        <f ca="1">[1]polls!I879</f>
        <v/>
      </c>
      <c r="F879" s="13" t="str">
        <f ca="1">[1]polls!J879</f>
        <v/>
      </c>
      <c r="G879" t="str">
        <f ca="1">[1]polls!$BF879</f>
        <v/>
      </c>
      <c r="H879" t="str">
        <f ca="1">[1]polls!$BG879</f>
        <v/>
      </c>
      <c r="I879" t="str">
        <f ca="1">[1]polls!$BJ879</f>
        <v>-</v>
      </c>
    </row>
    <row r="880" spans="1:9">
      <c r="A880" t="str">
        <f ca="1">[1]polls!$E880</f>
        <v/>
      </c>
      <c r="B880" t="str">
        <f ca="1">[1]polls!$C880</f>
        <v/>
      </c>
      <c r="C880" s="13" t="str">
        <f ca="1">[1]polls!$H880</f>
        <v/>
      </c>
      <c r="D880" s="4" t="e">
        <f ca="1">MONTH([1]polls!$F880)&amp;"/"&amp;DAY([1]polls!$F880)&amp;" - "&amp;MONTH([1]polls!$G880)&amp;"/"&amp;DAY([1]polls!G880)</f>
        <v>#VALUE!</v>
      </c>
      <c r="E880" s="13" t="str">
        <f ca="1">[1]polls!I880</f>
        <v/>
      </c>
      <c r="F880" s="13" t="str">
        <f ca="1">[1]polls!J880</f>
        <v/>
      </c>
      <c r="G880" t="str">
        <f ca="1">[1]polls!$BF880</f>
        <v/>
      </c>
      <c r="H880" t="str">
        <f ca="1">[1]polls!$BG880</f>
        <v/>
      </c>
      <c r="I880" t="str">
        <f ca="1">[1]polls!$BJ880</f>
        <v>-</v>
      </c>
    </row>
    <row r="881" spans="1:9">
      <c r="A881" t="str">
        <f ca="1">[1]polls!$E881</f>
        <v/>
      </c>
      <c r="B881" t="str">
        <f ca="1">[1]polls!$C881</f>
        <v/>
      </c>
      <c r="C881" s="13" t="str">
        <f ca="1">[1]polls!$H881</f>
        <v/>
      </c>
      <c r="D881" s="4" t="e">
        <f ca="1">MONTH([1]polls!$F881)&amp;"/"&amp;DAY([1]polls!$F881)&amp;" - "&amp;MONTH([1]polls!$G881)&amp;"/"&amp;DAY([1]polls!G881)</f>
        <v>#VALUE!</v>
      </c>
      <c r="E881" s="13" t="str">
        <f ca="1">[1]polls!I881</f>
        <v/>
      </c>
      <c r="F881" s="13" t="str">
        <f ca="1">[1]polls!J881</f>
        <v/>
      </c>
      <c r="G881" t="str">
        <f ca="1">[1]polls!$BF881</f>
        <v/>
      </c>
      <c r="H881" t="str">
        <f ca="1">[1]polls!$BG881</f>
        <v/>
      </c>
      <c r="I881" t="str">
        <f ca="1">[1]polls!$BJ881</f>
        <v>-</v>
      </c>
    </row>
    <row r="882" spans="1:9">
      <c r="A882" t="str">
        <f ca="1">[1]polls!$E882</f>
        <v/>
      </c>
      <c r="B882" t="str">
        <f ca="1">[1]polls!$C882</f>
        <v/>
      </c>
      <c r="C882" s="13" t="str">
        <f ca="1">[1]polls!$H882</f>
        <v/>
      </c>
      <c r="D882" s="4" t="e">
        <f ca="1">MONTH([1]polls!$F882)&amp;"/"&amp;DAY([1]polls!$F882)&amp;" - "&amp;MONTH([1]polls!$G882)&amp;"/"&amp;DAY([1]polls!G882)</f>
        <v>#VALUE!</v>
      </c>
      <c r="E882" s="13" t="str">
        <f ca="1">[1]polls!I882</f>
        <v/>
      </c>
      <c r="F882" s="13" t="str">
        <f ca="1">[1]polls!J882</f>
        <v/>
      </c>
      <c r="G882" t="str">
        <f ca="1">[1]polls!$BF882</f>
        <v/>
      </c>
      <c r="H882" t="str">
        <f ca="1">[1]polls!$BG882</f>
        <v/>
      </c>
      <c r="I882" t="str">
        <f ca="1">[1]polls!$BJ882</f>
        <v>-</v>
      </c>
    </row>
    <row r="883" spans="1:9">
      <c r="A883" t="str">
        <f ca="1">[1]polls!$E883</f>
        <v/>
      </c>
      <c r="B883" t="str">
        <f ca="1">[1]polls!$C883</f>
        <v/>
      </c>
      <c r="C883" s="13" t="str">
        <f ca="1">[1]polls!$H883</f>
        <v/>
      </c>
      <c r="D883" s="4" t="e">
        <f ca="1">MONTH([1]polls!$F883)&amp;"/"&amp;DAY([1]polls!$F883)&amp;" - "&amp;MONTH([1]polls!$G883)&amp;"/"&amp;DAY([1]polls!G883)</f>
        <v>#VALUE!</v>
      </c>
      <c r="E883" s="13" t="str">
        <f ca="1">[1]polls!I883</f>
        <v/>
      </c>
      <c r="F883" s="13" t="str">
        <f ca="1">[1]polls!J883</f>
        <v/>
      </c>
      <c r="G883" t="str">
        <f ca="1">[1]polls!$BF883</f>
        <v/>
      </c>
      <c r="H883" t="str">
        <f ca="1">[1]polls!$BG883</f>
        <v/>
      </c>
      <c r="I883" t="str">
        <f ca="1">[1]polls!$BJ883</f>
        <v>-</v>
      </c>
    </row>
    <row r="884" spans="1:9">
      <c r="A884" t="str">
        <f ca="1">[1]polls!$E884</f>
        <v/>
      </c>
      <c r="B884" t="str">
        <f ca="1">[1]polls!$C884</f>
        <v/>
      </c>
      <c r="C884" s="13" t="str">
        <f ca="1">[1]polls!$H884</f>
        <v/>
      </c>
      <c r="D884" s="4" t="e">
        <f ca="1">MONTH([1]polls!$F884)&amp;"/"&amp;DAY([1]polls!$F884)&amp;" - "&amp;MONTH([1]polls!$G884)&amp;"/"&amp;DAY([1]polls!G884)</f>
        <v>#VALUE!</v>
      </c>
      <c r="E884" s="13" t="str">
        <f ca="1">[1]polls!I884</f>
        <v/>
      </c>
      <c r="F884" s="13" t="str">
        <f ca="1">[1]polls!J884</f>
        <v/>
      </c>
      <c r="G884" t="str">
        <f ca="1">[1]polls!$BF884</f>
        <v/>
      </c>
      <c r="H884" t="str">
        <f ca="1">[1]polls!$BG884</f>
        <v/>
      </c>
      <c r="I884" t="str">
        <f ca="1">[1]polls!$BJ884</f>
        <v>-</v>
      </c>
    </row>
    <row r="885" spans="1:9">
      <c r="A885" t="str">
        <f ca="1">[1]polls!$E885</f>
        <v/>
      </c>
      <c r="B885" t="str">
        <f ca="1">[1]polls!$C885</f>
        <v/>
      </c>
      <c r="C885" s="13" t="str">
        <f ca="1">[1]polls!$H885</f>
        <v/>
      </c>
      <c r="D885" s="4" t="e">
        <f ca="1">MONTH([1]polls!$F885)&amp;"/"&amp;DAY([1]polls!$F885)&amp;" - "&amp;MONTH([1]polls!$G885)&amp;"/"&amp;DAY([1]polls!G885)</f>
        <v>#VALUE!</v>
      </c>
      <c r="E885" s="13" t="str">
        <f ca="1">[1]polls!I885</f>
        <v/>
      </c>
      <c r="F885" s="13" t="str">
        <f ca="1">[1]polls!J885</f>
        <v/>
      </c>
      <c r="G885" t="str">
        <f ca="1">[1]polls!$BF885</f>
        <v/>
      </c>
      <c r="H885" t="str">
        <f ca="1">[1]polls!$BG885</f>
        <v/>
      </c>
      <c r="I885" t="str">
        <f ca="1">[1]polls!$BJ885</f>
        <v>-</v>
      </c>
    </row>
    <row r="886" spans="1:9">
      <c r="A886" t="str">
        <f ca="1">[1]polls!$E886</f>
        <v/>
      </c>
      <c r="B886" t="str">
        <f ca="1">[1]polls!$C886</f>
        <v/>
      </c>
      <c r="C886" s="13" t="str">
        <f ca="1">[1]polls!$H886</f>
        <v/>
      </c>
      <c r="D886" s="4" t="e">
        <f ca="1">MONTH([1]polls!$F886)&amp;"/"&amp;DAY([1]polls!$F886)&amp;" - "&amp;MONTH([1]polls!$G886)&amp;"/"&amp;DAY([1]polls!G886)</f>
        <v>#VALUE!</v>
      </c>
      <c r="E886" s="13" t="str">
        <f ca="1">[1]polls!I886</f>
        <v/>
      </c>
      <c r="F886" s="13" t="str">
        <f ca="1">[1]polls!J886</f>
        <v/>
      </c>
      <c r="G886" t="str">
        <f ca="1">[1]polls!$BF886</f>
        <v/>
      </c>
      <c r="H886" t="str">
        <f ca="1">[1]polls!$BG886</f>
        <v/>
      </c>
      <c r="I886" t="str">
        <f ca="1">[1]polls!$BJ886</f>
        <v>-</v>
      </c>
    </row>
    <row r="887" spans="1:9">
      <c r="A887" t="str">
        <f ca="1">[1]polls!$E887</f>
        <v/>
      </c>
      <c r="B887" t="str">
        <f ca="1">[1]polls!$C887</f>
        <v/>
      </c>
      <c r="C887" s="13" t="str">
        <f ca="1">[1]polls!$H887</f>
        <v/>
      </c>
      <c r="D887" s="4" t="e">
        <f ca="1">MONTH([1]polls!$F887)&amp;"/"&amp;DAY([1]polls!$F887)&amp;" - "&amp;MONTH([1]polls!$G887)&amp;"/"&amp;DAY([1]polls!G887)</f>
        <v>#VALUE!</v>
      </c>
      <c r="E887" s="13" t="str">
        <f ca="1">[1]polls!I887</f>
        <v/>
      </c>
      <c r="F887" s="13" t="str">
        <f ca="1">[1]polls!J887</f>
        <v/>
      </c>
      <c r="G887" t="str">
        <f ca="1">[1]polls!$BF887</f>
        <v/>
      </c>
      <c r="H887" t="str">
        <f ca="1">[1]polls!$BG887</f>
        <v/>
      </c>
      <c r="I887" t="str">
        <f ca="1">[1]polls!$BJ887</f>
        <v>-</v>
      </c>
    </row>
    <row r="888" spans="1:9">
      <c r="A888" t="str">
        <f ca="1">[1]polls!$E888</f>
        <v/>
      </c>
      <c r="B888" t="str">
        <f ca="1">[1]polls!$C888</f>
        <v/>
      </c>
      <c r="C888" s="13" t="str">
        <f ca="1">[1]polls!$H888</f>
        <v/>
      </c>
      <c r="D888" s="4" t="e">
        <f ca="1">MONTH([1]polls!$F888)&amp;"/"&amp;DAY([1]polls!$F888)&amp;" - "&amp;MONTH([1]polls!$G888)&amp;"/"&amp;DAY([1]polls!G888)</f>
        <v>#VALUE!</v>
      </c>
      <c r="E888" s="13" t="str">
        <f ca="1">[1]polls!I888</f>
        <v/>
      </c>
      <c r="F888" s="13" t="str">
        <f ca="1">[1]polls!J888</f>
        <v/>
      </c>
      <c r="G888" t="str">
        <f ca="1">[1]polls!$BF888</f>
        <v/>
      </c>
      <c r="H888" t="str">
        <f ca="1">[1]polls!$BG888</f>
        <v/>
      </c>
      <c r="I888" t="str">
        <f ca="1">[1]polls!$BJ888</f>
        <v>-</v>
      </c>
    </row>
    <row r="889" spans="1:9">
      <c r="A889" t="str">
        <f ca="1">[1]polls!$E889</f>
        <v/>
      </c>
      <c r="B889" t="str">
        <f ca="1">[1]polls!$C889</f>
        <v/>
      </c>
      <c r="C889" s="13" t="str">
        <f ca="1">[1]polls!$H889</f>
        <v/>
      </c>
      <c r="D889" s="4" t="e">
        <f ca="1">MONTH([1]polls!$F889)&amp;"/"&amp;DAY([1]polls!$F889)&amp;" - "&amp;MONTH([1]polls!$G889)&amp;"/"&amp;DAY([1]polls!G889)</f>
        <v>#VALUE!</v>
      </c>
      <c r="E889" s="13" t="str">
        <f ca="1">[1]polls!I889</f>
        <v/>
      </c>
      <c r="F889" s="13" t="str">
        <f ca="1">[1]polls!J889</f>
        <v/>
      </c>
      <c r="G889" t="str">
        <f ca="1">[1]polls!$BF889</f>
        <v/>
      </c>
      <c r="H889" t="str">
        <f ca="1">[1]polls!$BG889</f>
        <v/>
      </c>
      <c r="I889" t="str">
        <f ca="1">[1]polls!$BJ889</f>
        <v>-</v>
      </c>
    </row>
    <row r="890" spans="1:9">
      <c r="A890" t="str">
        <f ca="1">[1]polls!$E890</f>
        <v/>
      </c>
      <c r="B890" t="str">
        <f ca="1">[1]polls!$C890</f>
        <v/>
      </c>
      <c r="C890" s="13" t="str">
        <f ca="1">[1]polls!$H890</f>
        <v/>
      </c>
      <c r="D890" s="4" t="e">
        <f ca="1">MONTH([1]polls!$F890)&amp;"/"&amp;DAY([1]polls!$F890)&amp;" - "&amp;MONTH([1]polls!$G890)&amp;"/"&amp;DAY([1]polls!G890)</f>
        <v>#VALUE!</v>
      </c>
      <c r="E890" s="13" t="str">
        <f ca="1">[1]polls!I890</f>
        <v/>
      </c>
      <c r="F890" s="13" t="str">
        <f ca="1">[1]polls!J890</f>
        <v/>
      </c>
      <c r="G890" t="str">
        <f ca="1">[1]polls!$BF890</f>
        <v/>
      </c>
      <c r="H890" t="str">
        <f ca="1">[1]polls!$BG890</f>
        <v/>
      </c>
      <c r="I890" t="str">
        <f ca="1">[1]polls!$BJ890</f>
        <v>-</v>
      </c>
    </row>
    <row r="891" spans="1:9">
      <c r="A891" t="str">
        <f ca="1">[1]polls!$E891</f>
        <v/>
      </c>
      <c r="B891" t="str">
        <f ca="1">[1]polls!$C891</f>
        <v/>
      </c>
      <c r="C891" s="13" t="str">
        <f ca="1">[1]polls!$H891</f>
        <v/>
      </c>
      <c r="D891" s="4" t="e">
        <f ca="1">MONTH([1]polls!$F891)&amp;"/"&amp;DAY([1]polls!$F891)&amp;" - "&amp;MONTH([1]polls!$G891)&amp;"/"&amp;DAY([1]polls!G891)</f>
        <v>#VALUE!</v>
      </c>
      <c r="E891" s="13" t="str">
        <f ca="1">[1]polls!I891</f>
        <v/>
      </c>
      <c r="F891" s="13" t="str">
        <f ca="1">[1]polls!J891</f>
        <v/>
      </c>
      <c r="G891" t="str">
        <f ca="1">[1]polls!$BF891</f>
        <v/>
      </c>
      <c r="H891" t="str">
        <f ca="1">[1]polls!$BG891</f>
        <v/>
      </c>
      <c r="I891" t="str">
        <f ca="1">[1]polls!$BJ891</f>
        <v>-</v>
      </c>
    </row>
    <row r="892" spans="1:9">
      <c r="A892" t="str">
        <f ca="1">[1]polls!$E892</f>
        <v/>
      </c>
      <c r="B892" t="str">
        <f ca="1">[1]polls!$C892</f>
        <v/>
      </c>
      <c r="C892" s="13" t="str">
        <f ca="1">[1]polls!$H892</f>
        <v/>
      </c>
      <c r="D892" s="4" t="e">
        <f ca="1">MONTH([1]polls!$F892)&amp;"/"&amp;DAY([1]polls!$F892)&amp;" - "&amp;MONTH([1]polls!$G892)&amp;"/"&amp;DAY([1]polls!G892)</f>
        <v>#VALUE!</v>
      </c>
      <c r="E892" s="13" t="str">
        <f ca="1">[1]polls!I892</f>
        <v/>
      </c>
      <c r="F892" s="13" t="str">
        <f ca="1">[1]polls!J892</f>
        <v/>
      </c>
      <c r="G892" t="str">
        <f ca="1">[1]polls!$BF892</f>
        <v/>
      </c>
      <c r="H892" t="str">
        <f ca="1">[1]polls!$BG892</f>
        <v/>
      </c>
      <c r="I892" t="str">
        <f ca="1">[1]polls!$BJ892</f>
        <v>-</v>
      </c>
    </row>
    <row r="893" spans="1:9">
      <c r="A893" t="str">
        <f ca="1">[1]polls!$E893</f>
        <v/>
      </c>
      <c r="B893" t="str">
        <f ca="1">[1]polls!$C893</f>
        <v/>
      </c>
      <c r="C893" s="13" t="str">
        <f ca="1">[1]polls!$H893</f>
        <v/>
      </c>
      <c r="D893" s="4" t="e">
        <f ca="1">MONTH([1]polls!$F893)&amp;"/"&amp;DAY([1]polls!$F893)&amp;" - "&amp;MONTH([1]polls!$G893)&amp;"/"&amp;DAY([1]polls!G893)</f>
        <v>#VALUE!</v>
      </c>
      <c r="E893" s="13" t="str">
        <f ca="1">[1]polls!I893</f>
        <v/>
      </c>
      <c r="F893" s="13" t="str">
        <f ca="1">[1]polls!J893</f>
        <v/>
      </c>
      <c r="G893" t="str">
        <f ca="1">[1]polls!$BF893</f>
        <v/>
      </c>
      <c r="H893" t="str">
        <f ca="1">[1]polls!$BG893</f>
        <v/>
      </c>
      <c r="I893" t="str">
        <f ca="1">[1]polls!$BJ893</f>
        <v>-</v>
      </c>
    </row>
    <row r="894" spans="1:9">
      <c r="A894" t="str">
        <f ca="1">[1]polls!$E894</f>
        <v/>
      </c>
      <c r="B894" t="str">
        <f ca="1">[1]polls!$C894</f>
        <v/>
      </c>
      <c r="C894" s="13" t="str">
        <f ca="1">[1]polls!$H894</f>
        <v/>
      </c>
      <c r="D894" s="4" t="e">
        <f ca="1">MONTH([1]polls!$F894)&amp;"/"&amp;DAY([1]polls!$F894)&amp;" - "&amp;MONTH([1]polls!$G894)&amp;"/"&amp;DAY([1]polls!G894)</f>
        <v>#VALUE!</v>
      </c>
      <c r="E894" s="13" t="str">
        <f ca="1">[1]polls!I894</f>
        <v/>
      </c>
      <c r="F894" s="13" t="str">
        <f ca="1">[1]polls!J894</f>
        <v/>
      </c>
      <c r="G894" t="str">
        <f ca="1">[1]polls!$BF894</f>
        <v/>
      </c>
      <c r="H894" t="str">
        <f ca="1">[1]polls!$BG894</f>
        <v/>
      </c>
      <c r="I894" t="str">
        <f ca="1">[1]polls!$BJ894</f>
        <v>-</v>
      </c>
    </row>
    <row r="895" spans="1:9">
      <c r="A895" t="str">
        <f ca="1">[1]polls!$E895</f>
        <v/>
      </c>
      <c r="B895" t="str">
        <f ca="1">[1]polls!$C895</f>
        <v/>
      </c>
      <c r="C895" s="13" t="str">
        <f ca="1">[1]polls!$H895</f>
        <v/>
      </c>
      <c r="D895" s="4" t="e">
        <f ca="1">MONTH([1]polls!$F895)&amp;"/"&amp;DAY([1]polls!$F895)&amp;" - "&amp;MONTH([1]polls!$G895)&amp;"/"&amp;DAY([1]polls!G895)</f>
        <v>#VALUE!</v>
      </c>
      <c r="E895" s="13" t="str">
        <f ca="1">[1]polls!I895</f>
        <v/>
      </c>
      <c r="F895" s="13" t="str">
        <f ca="1">[1]polls!J895</f>
        <v/>
      </c>
      <c r="G895" t="str">
        <f ca="1">[1]polls!$BF895</f>
        <v/>
      </c>
      <c r="H895" t="str">
        <f ca="1">[1]polls!$BG895</f>
        <v/>
      </c>
      <c r="I895" t="str">
        <f ca="1">[1]polls!$BJ895</f>
        <v>-</v>
      </c>
    </row>
    <row r="896" spans="1:9">
      <c r="A896" t="str">
        <f ca="1">[1]polls!$E896</f>
        <v/>
      </c>
      <c r="B896" t="str">
        <f ca="1">[1]polls!$C896</f>
        <v/>
      </c>
      <c r="C896" s="13" t="str">
        <f ca="1">[1]polls!$H896</f>
        <v/>
      </c>
      <c r="D896" s="4" t="e">
        <f ca="1">MONTH([1]polls!$F896)&amp;"/"&amp;DAY([1]polls!$F896)&amp;" - "&amp;MONTH([1]polls!$G896)&amp;"/"&amp;DAY([1]polls!G896)</f>
        <v>#VALUE!</v>
      </c>
      <c r="E896" s="13" t="str">
        <f ca="1">[1]polls!I896</f>
        <v/>
      </c>
      <c r="F896" s="13" t="str">
        <f ca="1">[1]polls!J896</f>
        <v/>
      </c>
      <c r="G896" t="str">
        <f ca="1">[1]polls!$BF896</f>
        <v/>
      </c>
      <c r="H896" t="str">
        <f ca="1">[1]polls!$BG896</f>
        <v/>
      </c>
      <c r="I896" t="str">
        <f ca="1">[1]polls!$BJ896</f>
        <v>-</v>
      </c>
    </row>
    <row r="897" spans="1:9">
      <c r="A897" t="str">
        <f ca="1">[1]polls!$E897</f>
        <v/>
      </c>
      <c r="B897" t="str">
        <f ca="1">[1]polls!$C897</f>
        <v/>
      </c>
      <c r="C897" s="13" t="str">
        <f ca="1">[1]polls!$H897</f>
        <v/>
      </c>
      <c r="D897" s="4" t="e">
        <f ca="1">MONTH([1]polls!$F897)&amp;"/"&amp;DAY([1]polls!$F897)&amp;" - "&amp;MONTH([1]polls!$G897)&amp;"/"&amp;DAY([1]polls!G897)</f>
        <v>#VALUE!</v>
      </c>
      <c r="E897" s="13" t="str">
        <f ca="1">[1]polls!I897</f>
        <v/>
      </c>
      <c r="F897" s="13" t="str">
        <f ca="1">[1]polls!J897</f>
        <v/>
      </c>
      <c r="G897" t="str">
        <f ca="1">[1]polls!$BF897</f>
        <v/>
      </c>
      <c r="H897" t="str">
        <f ca="1">[1]polls!$BG897</f>
        <v/>
      </c>
      <c r="I897" t="str">
        <f ca="1">[1]polls!$BJ897</f>
        <v>-</v>
      </c>
    </row>
    <row r="898" spans="1:9">
      <c r="A898" t="str">
        <f ca="1">[1]polls!$E898</f>
        <v/>
      </c>
      <c r="B898" t="str">
        <f ca="1">[1]polls!$C898</f>
        <v/>
      </c>
      <c r="C898" s="13" t="str">
        <f ca="1">[1]polls!$H898</f>
        <v/>
      </c>
      <c r="D898" s="4" t="e">
        <f ca="1">MONTH([1]polls!$F898)&amp;"/"&amp;DAY([1]polls!$F898)&amp;" - "&amp;MONTH([1]polls!$G898)&amp;"/"&amp;DAY([1]polls!G898)</f>
        <v>#VALUE!</v>
      </c>
      <c r="E898" s="13" t="str">
        <f ca="1">[1]polls!I898</f>
        <v/>
      </c>
      <c r="F898" s="13" t="str">
        <f ca="1">[1]polls!J898</f>
        <v/>
      </c>
      <c r="G898" t="str">
        <f ca="1">[1]polls!$BF898</f>
        <v/>
      </c>
      <c r="H898" t="str">
        <f ca="1">[1]polls!$BG898</f>
        <v/>
      </c>
      <c r="I898" t="str">
        <f ca="1">[1]polls!$BJ898</f>
        <v>-</v>
      </c>
    </row>
    <row r="899" spans="1:9">
      <c r="A899" t="str">
        <f ca="1">[1]polls!$E899</f>
        <v/>
      </c>
      <c r="B899" t="str">
        <f ca="1">[1]polls!$C899</f>
        <v/>
      </c>
      <c r="C899" s="13" t="str">
        <f ca="1">[1]polls!$H899</f>
        <v/>
      </c>
      <c r="D899" s="4" t="e">
        <f ca="1">MONTH([1]polls!$F899)&amp;"/"&amp;DAY([1]polls!$F899)&amp;" - "&amp;MONTH([1]polls!$G899)&amp;"/"&amp;DAY([1]polls!G899)</f>
        <v>#VALUE!</v>
      </c>
      <c r="E899" s="13" t="str">
        <f ca="1">[1]polls!I899</f>
        <v/>
      </c>
      <c r="F899" s="13" t="str">
        <f ca="1">[1]polls!J899</f>
        <v/>
      </c>
      <c r="G899" t="str">
        <f ca="1">[1]polls!$BF899</f>
        <v/>
      </c>
      <c r="H899" t="str">
        <f ca="1">[1]polls!$BG899</f>
        <v/>
      </c>
      <c r="I899" t="str">
        <f ca="1">[1]polls!$BJ899</f>
        <v>-</v>
      </c>
    </row>
    <row r="900" spans="1:9">
      <c r="A900" t="str">
        <f ca="1">[1]polls!$E900</f>
        <v/>
      </c>
      <c r="B900" t="str">
        <f ca="1">[1]polls!$C900</f>
        <v/>
      </c>
      <c r="C900" s="13" t="str">
        <f ca="1">[1]polls!$H900</f>
        <v/>
      </c>
      <c r="D900" s="4" t="e">
        <f ca="1">MONTH([1]polls!$F900)&amp;"/"&amp;DAY([1]polls!$F900)&amp;" - "&amp;MONTH([1]polls!$G900)&amp;"/"&amp;DAY([1]polls!G900)</f>
        <v>#VALUE!</v>
      </c>
      <c r="E900" s="13" t="str">
        <f ca="1">[1]polls!I900</f>
        <v/>
      </c>
      <c r="F900" s="13" t="str">
        <f ca="1">[1]polls!J900</f>
        <v/>
      </c>
      <c r="G900" t="str">
        <f ca="1">[1]polls!$BF900</f>
        <v/>
      </c>
      <c r="H900" t="str">
        <f ca="1">[1]polls!$BG900</f>
        <v/>
      </c>
      <c r="I900" t="str">
        <f ca="1">[1]polls!$BJ900</f>
        <v>-</v>
      </c>
    </row>
    <row r="901" spans="1:9">
      <c r="A901" t="str">
        <f ca="1">[1]polls!$E901</f>
        <v/>
      </c>
      <c r="B901" t="str">
        <f ca="1">[1]polls!$C901</f>
        <v/>
      </c>
      <c r="C901" s="13" t="str">
        <f ca="1">[1]polls!$H901</f>
        <v/>
      </c>
      <c r="D901" s="4" t="e">
        <f ca="1">MONTH([1]polls!$F901)&amp;"/"&amp;DAY([1]polls!$F901)&amp;" - "&amp;MONTH([1]polls!$G901)&amp;"/"&amp;DAY([1]polls!G901)</f>
        <v>#VALUE!</v>
      </c>
      <c r="E901" s="13" t="str">
        <f ca="1">[1]polls!I901</f>
        <v/>
      </c>
      <c r="F901" s="13" t="str">
        <f ca="1">[1]polls!J901</f>
        <v/>
      </c>
      <c r="G901" t="str">
        <f ca="1">[1]polls!$BF901</f>
        <v/>
      </c>
      <c r="H901" t="str">
        <f ca="1">[1]polls!$BG901</f>
        <v/>
      </c>
      <c r="I901" t="str">
        <f ca="1">[1]polls!$BJ901</f>
        <v>-</v>
      </c>
    </row>
    <row r="902" spans="1:9">
      <c r="A902" t="str">
        <f ca="1">[1]polls!$E902</f>
        <v/>
      </c>
      <c r="B902" t="str">
        <f ca="1">[1]polls!$C902</f>
        <v/>
      </c>
      <c r="C902" s="13" t="str">
        <f ca="1">[1]polls!$H902</f>
        <v/>
      </c>
      <c r="D902" s="4" t="e">
        <f ca="1">MONTH([1]polls!$F902)&amp;"/"&amp;DAY([1]polls!$F902)&amp;" - "&amp;MONTH([1]polls!$G902)&amp;"/"&amp;DAY([1]polls!G902)</f>
        <v>#VALUE!</v>
      </c>
      <c r="E902" s="13" t="str">
        <f ca="1">[1]polls!I902</f>
        <v/>
      </c>
      <c r="F902" s="13" t="str">
        <f ca="1">[1]polls!J902</f>
        <v/>
      </c>
      <c r="G902" t="str">
        <f ca="1">[1]polls!$BF902</f>
        <v/>
      </c>
      <c r="H902" t="str">
        <f ca="1">[1]polls!$BG902</f>
        <v/>
      </c>
      <c r="I902" t="str">
        <f ca="1">[1]polls!$BJ902</f>
        <v>-</v>
      </c>
    </row>
    <row r="903" spans="1:9">
      <c r="A903" t="str">
        <f ca="1">[1]polls!$E903</f>
        <v/>
      </c>
      <c r="B903" t="str">
        <f ca="1">[1]polls!$C903</f>
        <v/>
      </c>
      <c r="C903" s="13" t="str">
        <f ca="1">[1]polls!$H903</f>
        <v/>
      </c>
      <c r="D903" s="4" t="e">
        <f ca="1">MONTH([1]polls!$F903)&amp;"/"&amp;DAY([1]polls!$F903)&amp;" - "&amp;MONTH([1]polls!$G903)&amp;"/"&amp;DAY([1]polls!G903)</f>
        <v>#VALUE!</v>
      </c>
      <c r="E903" s="13" t="str">
        <f ca="1">[1]polls!I903</f>
        <v/>
      </c>
      <c r="F903" s="13" t="str">
        <f ca="1">[1]polls!J903</f>
        <v/>
      </c>
      <c r="G903" t="str">
        <f ca="1">[1]polls!$BF903</f>
        <v/>
      </c>
      <c r="H903" t="str">
        <f ca="1">[1]polls!$BG903</f>
        <v/>
      </c>
      <c r="I903" t="str">
        <f ca="1">[1]polls!$BJ903</f>
        <v>-</v>
      </c>
    </row>
    <row r="904" spans="1:9">
      <c r="A904" t="str">
        <f ca="1">[1]polls!$E904</f>
        <v/>
      </c>
      <c r="B904" t="str">
        <f ca="1">[1]polls!$C904</f>
        <v/>
      </c>
      <c r="C904" s="13" t="str">
        <f ca="1">[1]polls!$H904</f>
        <v/>
      </c>
      <c r="D904" s="4" t="e">
        <f ca="1">MONTH([1]polls!$F904)&amp;"/"&amp;DAY([1]polls!$F904)&amp;" - "&amp;MONTH([1]polls!$G904)&amp;"/"&amp;DAY([1]polls!G904)</f>
        <v>#VALUE!</v>
      </c>
      <c r="E904" s="13" t="str">
        <f ca="1">[1]polls!I904</f>
        <v/>
      </c>
      <c r="F904" s="13" t="str">
        <f ca="1">[1]polls!J904</f>
        <v/>
      </c>
      <c r="G904" t="str">
        <f ca="1">[1]polls!$BF904</f>
        <v/>
      </c>
      <c r="H904" t="str">
        <f ca="1">[1]polls!$BG904</f>
        <v/>
      </c>
      <c r="I904" t="str">
        <f ca="1">[1]polls!$BJ904</f>
        <v>-</v>
      </c>
    </row>
    <row r="905" spans="1:9">
      <c r="A905" t="str">
        <f ca="1">[1]polls!$E905</f>
        <v/>
      </c>
      <c r="B905" t="str">
        <f ca="1">[1]polls!$C905</f>
        <v/>
      </c>
      <c r="C905" s="13" t="str">
        <f ca="1">[1]polls!$H905</f>
        <v/>
      </c>
      <c r="D905" s="4" t="e">
        <f ca="1">MONTH([1]polls!$F905)&amp;"/"&amp;DAY([1]polls!$F905)&amp;" - "&amp;MONTH([1]polls!$G905)&amp;"/"&amp;DAY([1]polls!G905)</f>
        <v>#VALUE!</v>
      </c>
      <c r="E905" s="13" t="str">
        <f ca="1">[1]polls!I905</f>
        <v/>
      </c>
      <c r="F905" s="13" t="str">
        <f ca="1">[1]polls!J905</f>
        <v/>
      </c>
      <c r="G905" t="str">
        <f ca="1">[1]polls!$BF905</f>
        <v/>
      </c>
      <c r="H905" t="str">
        <f ca="1">[1]polls!$BG905</f>
        <v/>
      </c>
      <c r="I905" t="str">
        <f ca="1">[1]polls!$BJ905</f>
        <v>-</v>
      </c>
    </row>
    <row r="906" spans="1:9">
      <c r="A906" t="str">
        <f ca="1">[1]polls!$E906</f>
        <v/>
      </c>
      <c r="B906" t="str">
        <f ca="1">[1]polls!$C906</f>
        <v/>
      </c>
      <c r="C906" s="13" t="str">
        <f ca="1">[1]polls!$H906</f>
        <v/>
      </c>
      <c r="D906" s="4" t="e">
        <f ca="1">MONTH([1]polls!$F906)&amp;"/"&amp;DAY([1]polls!$F906)&amp;" - "&amp;MONTH([1]polls!$G906)&amp;"/"&amp;DAY([1]polls!G906)</f>
        <v>#VALUE!</v>
      </c>
      <c r="E906" s="13" t="str">
        <f ca="1">[1]polls!I906</f>
        <v/>
      </c>
      <c r="F906" s="13" t="str">
        <f ca="1">[1]polls!J906</f>
        <v/>
      </c>
      <c r="G906" t="str">
        <f ca="1">[1]polls!$BF906</f>
        <v/>
      </c>
      <c r="H906" t="str">
        <f ca="1">[1]polls!$BG906</f>
        <v/>
      </c>
      <c r="I906" t="str">
        <f ca="1">[1]polls!$BJ906</f>
        <v>-</v>
      </c>
    </row>
    <row r="907" spans="1:9">
      <c r="A907" t="str">
        <f ca="1">[1]polls!$E907</f>
        <v/>
      </c>
      <c r="B907" t="str">
        <f ca="1">[1]polls!$C907</f>
        <v/>
      </c>
      <c r="C907" s="13" t="str">
        <f ca="1">[1]polls!$H907</f>
        <v/>
      </c>
      <c r="D907" s="4" t="e">
        <f ca="1">MONTH([1]polls!$F907)&amp;"/"&amp;DAY([1]polls!$F907)&amp;" - "&amp;MONTH([1]polls!$G907)&amp;"/"&amp;DAY([1]polls!G907)</f>
        <v>#VALUE!</v>
      </c>
      <c r="E907" s="13" t="str">
        <f ca="1">[1]polls!I907</f>
        <v/>
      </c>
      <c r="F907" s="13" t="str">
        <f ca="1">[1]polls!J907</f>
        <v/>
      </c>
      <c r="G907" t="str">
        <f ca="1">[1]polls!$BF907</f>
        <v/>
      </c>
      <c r="H907" t="str">
        <f ca="1">[1]polls!$BG907</f>
        <v/>
      </c>
      <c r="I907" t="str">
        <f ca="1">[1]polls!$BJ907</f>
        <v>-</v>
      </c>
    </row>
    <row r="908" spans="1:9">
      <c r="A908" t="str">
        <f ca="1">[1]polls!$E908</f>
        <v/>
      </c>
      <c r="B908" t="str">
        <f ca="1">[1]polls!$C908</f>
        <v/>
      </c>
      <c r="C908" s="13" t="str">
        <f ca="1">[1]polls!$H908</f>
        <v/>
      </c>
      <c r="D908" s="4" t="e">
        <f ca="1">MONTH([1]polls!$F908)&amp;"/"&amp;DAY([1]polls!$F908)&amp;" - "&amp;MONTH([1]polls!$G908)&amp;"/"&amp;DAY([1]polls!G908)</f>
        <v>#VALUE!</v>
      </c>
      <c r="E908" s="13" t="str">
        <f ca="1">[1]polls!I908</f>
        <v/>
      </c>
      <c r="F908" s="13" t="str">
        <f ca="1">[1]polls!J908</f>
        <v/>
      </c>
      <c r="G908" t="str">
        <f ca="1">[1]polls!$BF908</f>
        <v/>
      </c>
      <c r="H908" t="str">
        <f ca="1">[1]polls!$BG908</f>
        <v/>
      </c>
      <c r="I908" t="str">
        <f ca="1">[1]polls!$BJ908</f>
        <v>-</v>
      </c>
    </row>
    <row r="909" spans="1:9">
      <c r="A909" t="str">
        <f ca="1">[1]polls!$E909</f>
        <v/>
      </c>
      <c r="B909" t="str">
        <f ca="1">[1]polls!$C909</f>
        <v/>
      </c>
      <c r="C909" s="13" t="str">
        <f ca="1">[1]polls!$H909</f>
        <v/>
      </c>
      <c r="D909" s="4" t="e">
        <f ca="1">MONTH([1]polls!$F909)&amp;"/"&amp;DAY([1]polls!$F909)&amp;" - "&amp;MONTH([1]polls!$G909)&amp;"/"&amp;DAY([1]polls!G909)</f>
        <v>#VALUE!</v>
      </c>
      <c r="E909" s="13" t="str">
        <f ca="1">[1]polls!I909</f>
        <v/>
      </c>
      <c r="F909" s="13" t="str">
        <f ca="1">[1]polls!J909</f>
        <v/>
      </c>
      <c r="G909" t="str">
        <f ca="1">[1]polls!$BF909</f>
        <v/>
      </c>
      <c r="H909" t="str">
        <f ca="1">[1]polls!$BG909</f>
        <v/>
      </c>
      <c r="I909" t="str">
        <f ca="1">[1]polls!$BJ909</f>
        <v>-</v>
      </c>
    </row>
    <row r="910" spans="1:9">
      <c r="A910" t="str">
        <f ca="1">[1]polls!$E910</f>
        <v/>
      </c>
      <c r="B910" t="str">
        <f ca="1">[1]polls!$C910</f>
        <v/>
      </c>
      <c r="C910" s="13" t="str">
        <f ca="1">[1]polls!$H910</f>
        <v/>
      </c>
      <c r="D910" s="4" t="e">
        <f ca="1">MONTH([1]polls!$F910)&amp;"/"&amp;DAY([1]polls!$F910)&amp;" - "&amp;MONTH([1]polls!$G910)&amp;"/"&amp;DAY([1]polls!G910)</f>
        <v>#VALUE!</v>
      </c>
      <c r="E910" s="13" t="str">
        <f ca="1">[1]polls!I910</f>
        <v/>
      </c>
      <c r="F910" s="13" t="str">
        <f ca="1">[1]polls!J910</f>
        <v/>
      </c>
      <c r="G910" t="str">
        <f ca="1">[1]polls!$BF910</f>
        <v/>
      </c>
      <c r="H910" t="str">
        <f ca="1">[1]polls!$BG910</f>
        <v/>
      </c>
      <c r="I910" t="str">
        <f ca="1">[1]polls!$BJ910</f>
        <v>-</v>
      </c>
    </row>
    <row r="911" spans="1:9">
      <c r="A911" t="str">
        <f ca="1">[1]polls!$E911</f>
        <v/>
      </c>
      <c r="B911" t="str">
        <f ca="1">[1]polls!$C911</f>
        <v/>
      </c>
      <c r="C911" s="13" t="str">
        <f ca="1">[1]polls!$H911</f>
        <v/>
      </c>
      <c r="D911" s="4" t="e">
        <f ca="1">MONTH([1]polls!$F911)&amp;"/"&amp;DAY([1]polls!$F911)&amp;" - "&amp;MONTH([1]polls!$G911)&amp;"/"&amp;DAY([1]polls!G911)</f>
        <v>#VALUE!</v>
      </c>
      <c r="E911" s="13" t="str">
        <f ca="1">[1]polls!I911</f>
        <v/>
      </c>
      <c r="F911" s="13" t="str">
        <f ca="1">[1]polls!J911</f>
        <v/>
      </c>
      <c r="G911" t="str">
        <f ca="1">[1]polls!$BF911</f>
        <v/>
      </c>
      <c r="H911" t="str">
        <f ca="1">[1]polls!$BG911</f>
        <v/>
      </c>
      <c r="I911" t="str">
        <f ca="1">[1]polls!$BJ911</f>
        <v>-</v>
      </c>
    </row>
    <row r="912" spans="1:9">
      <c r="A912" t="str">
        <f ca="1">[1]polls!$E912</f>
        <v/>
      </c>
      <c r="B912" t="str">
        <f ca="1">[1]polls!$C912</f>
        <v/>
      </c>
      <c r="C912" s="13" t="str">
        <f ca="1">[1]polls!$H912</f>
        <v/>
      </c>
      <c r="D912" s="4" t="e">
        <f ca="1">MONTH([1]polls!$F912)&amp;"/"&amp;DAY([1]polls!$F912)&amp;" - "&amp;MONTH([1]polls!$G912)&amp;"/"&amp;DAY([1]polls!G912)</f>
        <v>#VALUE!</v>
      </c>
      <c r="E912" s="13" t="str">
        <f ca="1">[1]polls!I912</f>
        <v/>
      </c>
      <c r="F912" s="13" t="str">
        <f ca="1">[1]polls!J912</f>
        <v/>
      </c>
      <c r="G912" t="str">
        <f ca="1">[1]polls!$BF912</f>
        <v/>
      </c>
      <c r="H912" t="str">
        <f ca="1">[1]polls!$BG912</f>
        <v/>
      </c>
      <c r="I912" t="str">
        <f ca="1">[1]polls!$BJ912</f>
        <v>-</v>
      </c>
    </row>
    <row r="913" spans="1:9">
      <c r="A913" t="str">
        <f ca="1">[1]polls!$E913</f>
        <v/>
      </c>
      <c r="B913" t="str">
        <f ca="1">[1]polls!$C913</f>
        <v/>
      </c>
      <c r="C913" s="13" t="str">
        <f ca="1">[1]polls!$H913</f>
        <v/>
      </c>
      <c r="D913" s="4" t="e">
        <f ca="1">MONTH([1]polls!$F913)&amp;"/"&amp;DAY([1]polls!$F913)&amp;" - "&amp;MONTH([1]polls!$G913)&amp;"/"&amp;DAY([1]polls!G913)</f>
        <v>#VALUE!</v>
      </c>
      <c r="E913" s="13" t="str">
        <f ca="1">[1]polls!I913</f>
        <v/>
      </c>
      <c r="F913" s="13" t="str">
        <f ca="1">[1]polls!J913</f>
        <v/>
      </c>
      <c r="G913" t="str">
        <f ca="1">[1]polls!$BF913</f>
        <v/>
      </c>
      <c r="H913" t="str">
        <f ca="1">[1]polls!$BG913</f>
        <v/>
      </c>
      <c r="I913" t="str">
        <f ca="1">[1]polls!$BJ913</f>
        <v>-</v>
      </c>
    </row>
    <row r="914" spans="1:9">
      <c r="A914" t="str">
        <f ca="1">[1]polls!$E914</f>
        <v/>
      </c>
      <c r="B914" t="str">
        <f ca="1">[1]polls!$C914</f>
        <v/>
      </c>
      <c r="C914" s="13" t="str">
        <f ca="1">[1]polls!$H914</f>
        <v/>
      </c>
      <c r="D914" s="4" t="e">
        <f ca="1">MONTH([1]polls!$F914)&amp;"/"&amp;DAY([1]polls!$F914)&amp;" - "&amp;MONTH([1]polls!$G914)&amp;"/"&amp;DAY([1]polls!G914)</f>
        <v>#VALUE!</v>
      </c>
      <c r="E914" s="13" t="str">
        <f ca="1">[1]polls!I914</f>
        <v/>
      </c>
      <c r="F914" s="13" t="str">
        <f ca="1">[1]polls!J914</f>
        <v/>
      </c>
      <c r="G914" t="str">
        <f ca="1">[1]polls!$BF914</f>
        <v/>
      </c>
      <c r="H914" t="str">
        <f ca="1">[1]polls!$BG914</f>
        <v/>
      </c>
      <c r="I914" t="str">
        <f ca="1">[1]polls!$BJ914</f>
        <v>-</v>
      </c>
    </row>
    <row r="915" spans="1:9">
      <c r="A915" t="str">
        <f ca="1">[1]polls!$E915</f>
        <v/>
      </c>
      <c r="B915" t="str">
        <f ca="1">[1]polls!$C915</f>
        <v/>
      </c>
      <c r="C915" s="13" t="str">
        <f ca="1">[1]polls!$H915</f>
        <v/>
      </c>
      <c r="D915" s="4" t="e">
        <f ca="1">MONTH([1]polls!$F915)&amp;"/"&amp;DAY([1]polls!$F915)&amp;" - "&amp;MONTH([1]polls!$G915)&amp;"/"&amp;DAY([1]polls!G915)</f>
        <v>#VALUE!</v>
      </c>
      <c r="E915" s="13" t="str">
        <f ca="1">[1]polls!I915</f>
        <v/>
      </c>
      <c r="F915" s="13" t="str">
        <f ca="1">[1]polls!J915</f>
        <v/>
      </c>
      <c r="G915" t="str">
        <f ca="1">[1]polls!$BF915</f>
        <v/>
      </c>
      <c r="H915" t="str">
        <f ca="1">[1]polls!$BG915</f>
        <v/>
      </c>
      <c r="I915" t="str">
        <f ca="1">[1]polls!$BJ915</f>
        <v>-</v>
      </c>
    </row>
    <row r="916" spans="1:9">
      <c r="A916" t="str">
        <f ca="1">[1]polls!$E916</f>
        <v/>
      </c>
      <c r="B916" t="str">
        <f ca="1">[1]polls!$C916</f>
        <v/>
      </c>
      <c r="C916" s="13" t="str">
        <f ca="1">[1]polls!$H916</f>
        <v/>
      </c>
      <c r="D916" s="4" t="e">
        <f ca="1">MONTH([1]polls!$F916)&amp;"/"&amp;DAY([1]polls!$F916)&amp;" - "&amp;MONTH([1]polls!$G916)&amp;"/"&amp;DAY([1]polls!G916)</f>
        <v>#VALUE!</v>
      </c>
      <c r="E916" s="13" t="str">
        <f ca="1">[1]polls!I916</f>
        <v/>
      </c>
      <c r="F916" s="13" t="str">
        <f ca="1">[1]polls!J916</f>
        <v/>
      </c>
      <c r="G916" t="str">
        <f ca="1">[1]polls!$BF916</f>
        <v/>
      </c>
      <c r="H916" t="str">
        <f ca="1">[1]polls!$BG916</f>
        <v/>
      </c>
      <c r="I916" t="str">
        <f ca="1">[1]polls!$BJ916</f>
        <v>-</v>
      </c>
    </row>
    <row r="917" spans="1:9">
      <c r="A917" t="str">
        <f ca="1">[1]polls!$E917</f>
        <v/>
      </c>
      <c r="B917" t="str">
        <f ca="1">[1]polls!$C917</f>
        <v/>
      </c>
      <c r="C917" s="13" t="str">
        <f ca="1">[1]polls!$H917</f>
        <v/>
      </c>
      <c r="D917" s="4" t="e">
        <f ca="1">MONTH([1]polls!$F917)&amp;"/"&amp;DAY([1]polls!$F917)&amp;" - "&amp;MONTH([1]polls!$G917)&amp;"/"&amp;DAY([1]polls!G917)</f>
        <v>#VALUE!</v>
      </c>
      <c r="E917" s="13" t="str">
        <f ca="1">[1]polls!I917</f>
        <v/>
      </c>
      <c r="F917" s="13" t="str">
        <f ca="1">[1]polls!J917</f>
        <v/>
      </c>
      <c r="G917" t="str">
        <f ca="1">[1]polls!$BF917</f>
        <v/>
      </c>
      <c r="H917" t="str">
        <f ca="1">[1]polls!$BG917</f>
        <v/>
      </c>
      <c r="I917" t="str">
        <f ca="1">[1]polls!$BJ917</f>
        <v>-</v>
      </c>
    </row>
    <row r="918" spans="1:9">
      <c r="A918" t="str">
        <f ca="1">[1]polls!$E918</f>
        <v/>
      </c>
      <c r="B918" t="str">
        <f ca="1">[1]polls!$C918</f>
        <v/>
      </c>
      <c r="C918" s="13" t="str">
        <f ca="1">[1]polls!$H918</f>
        <v/>
      </c>
      <c r="D918" s="4" t="e">
        <f ca="1">MONTH([1]polls!$F918)&amp;"/"&amp;DAY([1]polls!$F918)&amp;" - "&amp;MONTH([1]polls!$G918)&amp;"/"&amp;DAY([1]polls!G918)</f>
        <v>#VALUE!</v>
      </c>
      <c r="E918" s="13" t="str">
        <f ca="1">[1]polls!I918</f>
        <v/>
      </c>
      <c r="F918" s="13" t="str">
        <f ca="1">[1]polls!J918</f>
        <v/>
      </c>
      <c r="G918" t="str">
        <f ca="1">[1]polls!$BF918</f>
        <v/>
      </c>
      <c r="H918" t="str">
        <f ca="1">[1]polls!$BG918</f>
        <v/>
      </c>
      <c r="I918" t="str">
        <f ca="1">[1]polls!$BJ918</f>
        <v>-</v>
      </c>
    </row>
    <row r="919" spans="1:9">
      <c r="A919" t="str">
        <f ca="1">[1]polls!$E919</f>
        <v/>
      </c>
      <c r="B919" t="str">
        <f ca="1">[1]polls!$C919</f>
        <v/>
      </c>
      <c r="C919" s="13" t="str">
        <f ca="1">[1]polls!$H919</f>
        <v/>
      </c>
      <c r="D919" s="4" t="e">
        <f ca="1">MONTH([1]polls!$F919)&amp;"/"&amp;DAY([1]polls!$F919)&amp;" - "&amp;MONTH([1]polls!$G919)&amp;"/"&amp;DAY([1]polls!G919)</f>
        <v>#VALUE!</v>
      </c>
      <c r="E919" s="13" t="str">
        <f ca="1">[1]polls!I919</f>
        <v/>
      </c>
      <c r="F919" s="13" t="str">
        <f ca="1">[1]polls!J919</f>
        <v/>
      </c>
      <c r="G919" t="str">
        <f ca="1">[1]polls!$BF919</f>
        <v/>
      </c>
      <c r="H919" t="str">
        <f ca="1">[1]polls!$BG919</f>
        <v/>
      </c>
      <c r="I919" t="str">
        <f ca="1">[1]polls!$BJ919</f>
        <v>-</v>
      </c>
    </row>
    <row r="920" spans="1:9">
      <c r="A920" t="str">
        <f ca="1">[1]polls!$E920</f>
        <v/>
      </c>
      <c r="B920" t="str">
        <f ca="1">[1]polls!$C920</f>
        <v/>
      </c>
      <c r="C920" s="13" t="str">
        <f ca="1">[1]polls!$H920</f>
        <v/>
      </c>
      <c r="D920" s="4" t="e">
        <f ca="1">MONTH([1]polls!$F920)&amp;"/"&amp;DAY([1]polls!$F920)&amp;" - "&amp;MONTH([1]polls!$G920)&amp;"/"&amp;DAY([1]polls!G920)</f>
        <v>#VALUE!</v>
      </c>
      <c r="E920" s="13" t="str">
        <f ca="1">[1]polls!I920</f>
        <v/>
      </c>
      <c r="F920" s="13" t="str">
        <f ca="1">[1]polls!J920</f>
        <v/>
      </c>
      <c r="G920" t="str">
        <f ca="1">[1]polls!$BF920</f>
        <v/>
      </c>
      <c r="H920" t="str">
        <f ca="1">[1]polls!$BG920</f>
        <v/>
      </c>
      <c r="I920" t="str">
        <f ca="1">[1]polls!$BJ920</f>
        <v>-</v>
      </c>
    </row>
    <row r="921" spans="1:9">
      <c r="A921" t="str">
        <f ca="1">[1]polls!$E921</f>
        <v/>
      </c>
      <c r="B921" t="str">
        <f ca="1">[1]polls!$C921</f>
        <v/>
      </c>
      <c r="C921" s="13" t="str">
        <f ca="1">[1]polls!$H921</f>
        <v/>
      </c>
      <c r="D921" s="4" t="e">
        <f ca="1">MONTH([1]polls!$F921)&amp;"/"&amp;DAY([1]polls!$F921)&amp;" - "&amp;MONTH([1]polls!$G921)&amp;"/"&amp;DAY([1]polls!G921)</f>
        <v>#VALUE!</v>
      </c>
      <c r="E921" s="13" t="str">
        <f ca="1">[1]polls!I921</f>
        <v/>
      </c>
      <c r="F921" s="13" t="str">
        <f ca="1">[1]polls!J921</f>
        <v/>
      </c>
      <c r="G921" t="str">
        <f ca="1">[1]polls!$BF921</f>
        <v/>
      </c>
      <c r="H921" t="str">
        <f ca="1">[1]polls!$BG921</f>
        <v/>
      </c>
      <c r="I921" t="str">
        <f ca="1">[1]polls!$BJ921</f>
        <v>-</v>
      </c>
    </row>
    <row r="922" spans="1:9">
      <c r="A922" t="str">
        <f ca="1">[1]polls!$E922</f>
        <v/>
      </c>
      <c r="B922" t="str">
        <f ca="1">[1]polls!$C922</f>
        <v/>
      </c>
      <c r="C922" s="13" t="str">
        <f ca="1">[1]polls!$H922</f>
        <v/>
      </c>
      <c r="D922" s="4" t="e">
        <f ca="1">MONTH([1]polls!$F922)&amp;"/"&amp;DAY([1]polls!$F922)&amp;" - "&amp;MONTH([1]polls!$G922)&amp;"/"&amp;DAY([1]polls!G922)</f>
        <v>#VALUE!</v>
      </c>
      <c r="E922" s="13" t="str">
        <f ca="1">[1]polls!I922</f>
        <v/>
      </c>
      <c r="F922" s="13" t="str">
        <f ca="1">[1]polls!J922</f>
        <v/>
      </c>
      <c r="G922" t="str">
        <f ca="1">[1]polls!$BF922</f>
        <v/>
      </c>
      <c r="H922" t="str">
        <f ca="1">[1]polls!$BG922</f>
        <v/>
      </c>
      <c r="I922" t="str">
        <f ca="1">[1]polls!$BJ922</f>
        <v>-</v>
      </c>
    </row>
    <row r="923" spans="1:9">
      <c r="A923" t="str">
        <f ca="1">[1]polls!$E923</f>
        <v/>
      </c>
      <c r="B923" t="str">
        <f ca="1">[1]polls!$C923</f>
        <v/>
      </c>
      <c r="C923" s="13" t="str">
        <f ca="1">[1]polls!$H923</f>
        <v/>
      </c>
      <c r="D923" s="4" t="e">
        <f ca="1">MONTH([1]polls!$F923)&amp;"/"&amp;DAY([1]polls!$F923)&amp;" - "&amp;MONTH([1]polls!$G923)&amp;"/"&amp;DAY([1]polls!G923)</f>
        <v>#VALUE!</v>
      </c>
      <c r="E923" s="13" t="str">
        <f ca="1">[1]polls!I923</f>
        <v/>
      </c>
      <c r="F923" s="13" t="str">
        <f ca="1">[1]polls!J923</f>
        <v/>
      </c>
      <c r="G923" t="str">
        <f ca="1">[1]polls!$BF923</f>
        <v/>
      </c>
      <c r="H923" t="str">
        <f ca="1">[1]polls!$BG923</f>
        <v/>
      </c>
      <c r="I923" t="str">
        <f ca="1">[1]polls!$BJ923</f>
        <v>-</v>
      </c>
    </row>
    <row r="924" spans="1:9">
      <c r="A924" t="str">
        <f ca="1">[1]polls!$E924</f>
        <v/>
      </c>
      <c r="B924" t="str">
        <f ca="1">[1]polls!$C924</f>
        <v/>
      </c>
      <c r="C924" s="13" t="str">
        <f ca="1">[1]polls!$H924</f>
        <v/>
      </c>
      <c r="D924" s="4" t="e">
        <f ca="1">MONTH([1]polls!$F924)&amp;"/"&amp;DAY([1]polls!$F924)&amp;" - "&amp;MONTH([1]polls!$G924)&amp;"/"&amp;DAY([1]polls!G924)</f>
        <v>#VALUE!</v>
      </c>
      <c r="E924" s="13" t="str">
        <f ca="1">[1]polls!I924</f>
        <v/>
      </c>
      <c r="F924" s="13" t="str">
        <f ca="1">[1]polls!J924</f>
        <v/>
      </c>
      <c r="G924" t="str">
        <f ca="1">[1]polls!$BF924</f>
        <v/>
      </c>
      <c r="H924" t="str">
        <f ca="1">[1]polls!$BG924</f>
        <v/>
      </c>
      <c r="I924" t="str">
        <f ca="1">[1]polls!$BJ924</f>
        <v>-</v>
      </c>
    </row>
    <row r="925" spans="1:9">
      <c r="A925" t="str">
        <f ca="1">[1]polls!$E925</f>
        <v/>
      </c>
      <c r="B925" t="str">
        <f ca="1">[1]polls!$C925</f>
        <v/>
      </c>
      <c r="C925" s="13" t="str">
        <f ca="1">[1]polls!$H925</f>
        <v/>
      </c>
      <c r="D925" s="4" t="e">
        <f ca="1">MONTH([1]polls!$F925)&amp;"/"&amp;DAY([1]polls!$F925)&amp;" - "&amp;MONTH([1]polls!$G925)&amp;"/"&amp;DAY([1]polls!G925)</f>
        <v>#VALUE!</v>
      </c>
      <c r="E925" s="13" t="str">
        <f ca="1">[1]polls!I925</f>
        <v/>
      </c>
      <c r="F925" s="13" t="str">
        <f ca="1">[1]polls!J925</f>
        <v/>
      </c>
      <c r="G925" t="str">
        <f ca="1">[1]polls!$BF925</f>
        <v/>
      </c>
      <c r="H925" t="str">
        <f ca="1">[1]polls!$BG925</f>
        <v/>
      </c>
      <c r="I925" t="str">
        <f ca="1">[1]polls!$BJ925</f>
        <v>-</v>
      </c>
    </row>
    <row r="926" spans="1:9">
      <c r="A926" t="str">
        <f ca="1">[1]polls!$E926</f>
        <v/>
      </c>
      <c r="B926" t="str">
        <f ca="1">[1]polls!$C926</f>
        <v/>
      </c>
      <c r="C926" s="13" t="str">
        <f ca="1">[1]polls!$H926</f>
        <v/>
      </c>
      <c r="D926" s="4" t="e">
        <f ca="1">MONTH([1]polls!$F926)&amp;"/"&amp;DAY([1]polls!$F926)&amp;" - "&amp;MONTH([1]polls!$G926)&amp;"/"&amp;DAY([1]polls!G926)</f>
        <v>#VALUE!</v>
      </c>
      <c r="E926" s="13" t="str">
        <f ca="1">[1]polls!I926</f>
        <v/>
      </c>
      <c r="F926" s="13" t="str">
        <f ca="1">[1]polls!J926</f>
        <v/>
      </c>
      <c r="G926" t="str">
        <f ca="1">[1]polls!$BF926</f>
        <v/>
      </c>
      <c r="H926" t="str">
        <f ca="1">[1]polls!$BG926</f>
        <v/>
      </c>
      <c r="I926" t="str">
        <f ca="1">[1]polls!$BJ926</f>
        <v>-</v>
      </c>
    </row>
    <row r="927" spans="1:9">
      <c r="A927" t="str">
        <f ca="1">[1]polls!$E927</f>
        <v/>
      </c>
      <c r="B927" t="str">
        <f ca="1">[1]polls!$C927</f>
        <v/>
      </c>
      <c r="C927" s="13" t="str">
        <f ca="1">[1]polls!$H927</f>
        <v/>
      </c>
      <c r="D927" s="4" t="e">
        <f ca="1">MONTH([1]polls!$F927)&amp;"/"&amp;DAY([1]polls!$F927)&amp;" - "&amp;MONTH([1]polls!$G927)&amp;"/"&amp;DAY([1]polls!G927)</f>
        <v>#VALUE!</v>
      </c>
      <c r="E927" s="13" t="str">
        <f ca="1">[1]polls!I927</f>
        <v/>
      </c>
      <c r="F927" s="13" t="str">
        <f ca="1">[1]polls!J927</f>
        <v/>
      </c>
      <c r="G927" t="str">
        <f ca="1">[1]polls!$BF927</f>
        <v/>
      </c>
      <c r="H927" t="str">
        <f ca="1">[1]polls!$BG927</f>
        <v/>
      </c>
      <c r="I927" t="str">
        <f ca="1">[1]polls!$BJ927</f>
        <v>-</v>
      </c>
    </row>
    <row r="928" spans="1:9">
      <c r="A928" t="str">
        <f ca="1">[1]polls!$E928</f>
        <v/>
      </c>
      <c r="B928" t="str">
        <f ca="1">[1]polls!$C928</f>
        <v/>
      </c>
      <c r="C928" s="13" t="str">
        <f ca="1">[1]polls!$H928</f>
        <v/>
      </c>
      <c r="D928" s="4" t="e">
        <f ca="1">MONTH([1]polls!$F928)&amp;"/"&amp;DAY([1]polls!$F928)&amp;" - "&amp;MONTH([1]polls!$G928)&amp;"/"&amp;DAY([1]polls!G928)</f>
        <v>#VALUE!</v>
      </c>
      <c r="E928" s="13" t="str">
        <f ca="1">[1]polls!I928</f>
        <v/>
      </c>
      <c r="F928" s="13" t="str">
        <f ca="1">[1]polls!J928</f>
        <v/>
      </c>
      <c r="G928" t="str">
        <f ca="1">[1]polls!$BF928</f>
        <v/>
      </c>
      <c r="H928" t="str">
        <f ca="1">[1]polls!$BG928</f>
        <v/>
      </c>
      <c r="I928" t="str">
        <f ca="1">[1]polls!$BJ928</f>
        <v>-</v>
      </c>
    </row>
    <row r="929" spans="1:9">
      <c r="A929" t="str">
        <f ca="1">[1]polls!$E929</f>
        <v/>
      </c>
      <c r="B929" t="str">
        <f ca="1">[1]polls!$C929</f>
        <v/>
      </c>
      <c r="C929" s="13" t="str">
        <f ca="1">[1]polls!$H929</f>
        <v/>
      </c>
      <c r="D929" s="4" t="e">
        <f ca="1">MONTH([1]polls!$F929)&amp;"/"&amp;DAY([1]polls!$F929)&amp;" - "&amp;MONTH([1]polls!$G929)&amp;"/"&amp;DAY([1]polls!G929)</f>
        <v>#VALUE!</v>
      </c>
      <c r="E929" s="13" t="str">
        <f ca="1">[1]polls!I929</f>
        <v/>
      </c>
      <c r="F929" s="13" t="str">
        <f ca="1">[1]polls!J929</f>
        <v/>
      </c>
      <c r="G929" t="str">
        <f ca="1">[1]polls!$BF929</f>
        <v/>
      </c>
      <c r="H929" t="str">
        <f ca="1">[1]polls!$BG929</f>
        <v/>
      </c>
      <c r="I929" t="str">
        <f ca="1">[1]polls!$BJ929</f>
        <v>-</v>
      </c>
    </row>
    <row r="930" spans="1:9">
      <c r="A930" t="str">
        <f ca="1">[1]polls!$E930</f>
        <v/>
      </c>
      <c r="B930" t="str">
        <f ca="1">[1]polls!$C930</f>
        <v/>
      </c>
      <c r="C930" s="13" t="str">
        <f ca="1">[1]polls!$H930</f>
        <v/>
      </c>
      <c r="D930" s="4" t="e">
        <f ca="1">MONTH([1]polls!$F930)&amp;"/"&amp;DAY([1]polls!$F930)&amp;" - "&amp;MONTH([1]polls!$G930)&amp;"/"&amp;DAY([1]polls!G930)</f>
        <v>#VALUE!</v>
      </c>
      <c r="E930" s="13" t="str">
        <f ca="1">[1]polls!I930</f>
        <v/>
      </c>
      <c r="F930" s="13" t="str">
        <f ca="1">[1]polls!J930</f>
        <v/>
      </c>
      <c r="G930" t="str">
        <f ca="1">[1]polls!$BF930</f>
        <v/>
      </c>
      <c r="H930" t="str">
        <f ca="1">[1]polls!$BG930</f>
        <v/>
      </c>
      <c r="I930" t="str">
        <f ca="1">[1]polls!$BJ930</f>
        <v>-</v>
      </c>
    </row>
    <row r="931" spans="1:9">
      <c r="A931" t="str">
        <f ca="1">[1]polls!$E931</f>
        <v/>
      </c>
      <c r="B931" t="str">
        <f ca="1">[1]polls!$C931</f>
        <v/>
      </c>
      <c r="C931" s="13" t="str">
        <f ca="1">[1]polls!$H931</f>
        <v/>
      </c>
      <c r="D931" s="4" t="e">
        <f ca="1">MONTH([1]polls!$F931)&amp;"/"&amp;DAY([1]polls!$F931)&amp;" - "&amp;MONTH([1]polls!$G931)&amp;"/"&amp;DAY([1]polls!G931)</f>
        <v>#VALUE!</v>
      </c>
      <c r="E931" s="13" t="str">
        <f ca="1">[1]polls!I931</f>
        <v/>
      </c>
      <c r="F931" s="13" t="str">
        <f ca="1">[1]polls!J931</f>
        <v/>
      </c>
      <c r="G931" t="str">
        <f ca="1">[1]polls!$BF931</f>
        <v/>
      </c>
      <c r="H931" t="str">
        <f ca="1">[1]polls!$BG931</f>
        <v/>
      </c>
      <c r="I931" t="str">
        <f ca="1">[1]polls!$BJ931</f>
        <v>-</v>
      </c>
    </row>
    <row r="932" spans="1:9">
      <c r="A932" t="str">
        <f ca="1">[1]polls!$E932</f>
        <v/>
      </c>
      <c r="B932" t="str">
        <f ca="1">[1]polls!$C932</f>
        <v/>
      </c>
      <c r="C932" s="13" t="str">
        <f ca="1">[1]polls!$H932</f>
        <v/>
      </c>
      <c r="D932" s="4" t="e">
        <f ca="1">MONTH([1]polls!$F932)&amp;"/"&amp;DAY([1]polls!$F932)&amp;" - "&amp;MONTH([1]polls!$G932)&amp;"/"&amp;DAY([1]polls!G932)</f>
        <v>#VALUE!</v>
      </c>
      <c r="E932" s="13" t="str">
        <f ca="1">[1]polls!I932</f>
        <v/>
      </c>
      <c r="F932" s="13" t="str">
        <f ca="1">[1]polls!J932</f>
        <v/>
      </c>
      <c r="G932" t="str">
        <f ca="1">[1]polls!$BF932</f>
        <v/>
      </c>
      <c r="H932" t="str">
        <f ca="1">[1]polls!$BG932</f>
        <v/>
      </c>
      <c r="I932" t="str">
        <f ca="1">[1]polls!$BJ932</f>
        <v>-</v>
      </c>
    </row>
    <row r="933" spans="1:9">
      <c r="A933" t="str">
        <f ca="1">[1]polls!$E933</f>
        <v/>
      </c>
      <c r="B933" t="str">
        <f ca="1">[1]polls!$C933</f>
        <v/>
      </c>
      <c r="C933" s="13" t="str">
        <f ca="1">[1]polls!$H933</f>
        <v/>
      </c>
      <c r="D933" s="4" t="e">
        <f ca="1">MONTH([1]polls!$F933)&amp;"/"&amp;DAY([1]polls!$F933)&amp;" - "&amp;MONTH([1]polls!$G933)&amp;"/"&amp;DAY([1]polls!G933)</f>
        <v>#VALUE!</v>
      </c>
      <c r="E933" s="13" t="str">
        <f ca="1">[1]polls!I933</f>
        <v/>
      </c>
      <c r="F933" s="13" t="str">
        <f ca="1">[1]polls!J933</f>
        <v/>
      </c>
      <c r="G933" t="str">
        <f ca="1">[1]polls!$BF933</f>
        <v/>
      </c>
      <c r="H933" t="str">
        <f ca="1">[1]polls!$BG933</f>
        <v/>
      </c>
      <c r="I933" t="str">
        <f ca="1">[1]polls!$BJ933</f>
        <v>-</v>
      </c>
    </row>
    <row r="934" spans="1:9">
      <c r="A934" t="str">
        <f ca="1">[1]polls!$E934</f>
        <v/>
      </c>
      <c r="B934" t="str">
        <f ca="1">[1]polls!$C934</f>
        <v/>
      </c>
      <c r="C934" s="13" t="str">
        <f ca="1">[1]polls!$H934</f>
        <v/>
      </c>
      <c r="D934" s="4" t="e">
        <f ca="1">MONTH([1]polls!$F934)&amp;"/"&amp;DAY([1]polls!$F934)&amp;" - "&amp;MONTH([1]polls!$G934)&amp;"/"&amp;DAY([1]polls!G934)</f>
        <v>#VALUE!</v>
      </c>
      <c r="E934" s="13" t="str">
        <f ca="1">[1]polls!I934</f>
        <v/>
      </c>
      <c r="F934" s="13" t="str">
        <f ca="1">[1]polls!J934</f>
        <v/>
      </c>
      <c r="G934" t="str">
        <f ca="1">[1]polls!$BF934</f>
        <v/>
      </c>
      <c r="H934" t="str">
        <f ca="1">[1]polls!$BG934</f>
        <v/>
      </c>
      <c r="I934" t="str">
        <f ca="1">[1]polls!$BJ934</f>
        <v>-</v>
      </c>
    </row>
    <row r="935" spans="1:9">
      <c r="A935" t="str">
        <f ca="1">[1]polls!$E935</f>
        <v/>
      </c>
      <c r="B935" t="str">
        <f ca="1">[1]polls!$C935</f>
        <v/>
      </c>
      <c r="C935" s="13" t="str">
        <f ca="1">[1]polls!$H935</f>
        <v/>
      </c>
      <c r="D935" s="4" t="e">
        <f ca="1">MONTH([1]polls!$F935)&amp;"/"&amp;DAY([1]polls!$F935)&amp;" - "&amp;MONTH([1]polls!$G935)&amp;"/"&amp;DAY([1]polls!G935)</f>
        <v>#VALUE!</v>
      </c>
      <c r="E935" s="13" t="str">
        <f ca="1">[1]polls!I935</f>
        <v/>
      </c>
      <c r="F935" s="13" t="str">
        <f ca="1">[1]polls!J935</f>
        <v/>
      </c>
      <c r="G935" t="str">
        <f ca="1">[1]polls!$BF935</f>
        <v/>
      </c>
      <c r="H935" t="str">
        <f ca="1">[1]polls!$BG935</f>
        <v/>
      </c>
      <c r="I935" t="str">
        <f ca="1">[1]polls!$BJ935</f>
        <v>-</v>
      </c>
    </row>
    <row r="936" spans="1:9">
      <c r="A936" t="str">
        <f ca="1">[1]polls!$E936</f>
        <v/>
      </c>
      <c r="B936" t="str">
        <f ca="1">[1]polls!$C936</f>
        <v/>
      </c>
      <c r="C936" s="13" t="str">
        <f ca="1">[1]polls!$H936</f>
        <v/>
      </c>
      <c r="D936" s="4" t="e">
        <f ca="1">MONTH([1]polls!$F936)&amp;"/"&amp;DAY([1]polls!$F936)&amp;" - "&amp;MONTH([1]polls!$G936)&amp;"/"&amp;DAY([1]polls!G936)</f>
        <v>#VALUE!</v>
      </c>
      <c r="E936" s="13" t="str">
        <f ca="1">[1]polls!I936</f>
        <v/>
      </c>
      <c r="F936" s="13" t="str">
        <f ca="1">[1]polls!J936</f>
        <v/>
      </c>
      <c r="G936" t="str">
        <f ca="1">[1]polls!$BF936</f>
        <v/>
      </c>
      <c r="H936" t="str">
        <f ca="1">[1]polls!$BG936</f>
        <v/>
      </c>
      <c r="I936" t="str">
        <f ca="1">[1]polls!$BJ936</f>
        <v>-</v>
      </c>
    </row>
    <row r="937" spans="1:9">
      <c r="A937" t="str">
        <f ca="1">[1]polls!$E937</f>
        <v/>
      </c>
      <c r="B937" t="str">
        <f ca="1">[1]polls!$C937</f>
        <v/>
      </c>
      <c r="C937" s="13" t="str">
        <f ca="1">[1]polls!$H937</f>
        <v/>
      </c>
      <c r="D937" s="4" t="e">
        <f ca="1">MONTH([1]polls!$F937)&amp;"/"&amp;DAY([1]polls!$F937)&amp;" - "&amp;MONTH([1]polls!$G937)&amp;"/"&amp;DAY([1]polls!G937)</f>
        <v>#VALUE!</v>
      </c>
      <c r="E937" s="13" t="str">
        <f ca="1">[1]polls!I937</f>
        <v/>
      </c>
      <c r="F937" s="13" t="str">
        <f ca="1">[1]polls!J937</f>
        <v/>
      </c>
      <c r="G937" t="str">
        <f ca="1">[1]polls!$BF937</f>
        <v/>
      </c>
      <c r="H937" t="str">
        <f ca="1">[1]polls!$BG937</f>
        <v/>
      </c>
      <c r="I937" t="str">
        <f ca="1">[1]polls!$BJ937</f>
        <v>-</v>
      </c>
    </row>
    <row r="938" spans="1:9">
      <c r="A938" t="str">
        <f ca="1">[1]polls!$E938</f>
        <v/>
      </c>
      <c r="B938" t="str">
        <f ca="1">[1]polls!$C938</f>
        <v/>
      </c>
      <c r="C938" s="13" t="str">
        <f ca="1">[1]polls!$H938</f>
        <v/>
      </c>
      <c r="D938" s="4" t="e">
        <f ca="1">MONTH([1]polls!$F938)&amp;"/"&amp;DAY([1]polls!$F938)&amp;" - "&amp;MONTH([1]polls!$G938)&amp;"/"&amp;DAY([1]polls!G938)</f>
        <v>#VALUE!</v>
      </c>
      <c r="E938" s="13" t="str">
        <f ca="1">[1]polls!I938</f>
        <v/>
      </c>
      <c r="F938" s="13" t="str">
        <f ca="1">[1]polls!J938</f>
        <v/>
      </c>
      <c r="G938" t="str">
        <f ca="1">[1]polls!$BF938</f>
        <v/>
      </c>
      <c r="H938" t="str">
        <f ca="1">[1]polls!$BG938</f>
        <v/>
      </c>
      <c r="I938" t="str">
        <f ca="1">[1]polls!$BJ938</f>
        <v>-</v>
      </c>
    </row>
    <row r="939" spans="1:9">
      <c r="A939" t="str">
        <f ca="1">[1]polls!$E939</f>
        <v/>
      </c>
      <c r="B939" t="str">
        <f ca="1">[1]polls!$C939</f>
        <v/>
      </c>
      <c r="C939" s="13" t="str">
        <f ca="1">[1]polls!$H939</f>
        <v/>
      </c>
      <c r="D939" s="4" t="e">
        <f ca="1">MONTH([1]polls!$F939)&amp;"/"&amp;DAY([1]polls!$F939)&amp;" - "&amp;MONTH([1]polls!$G939)&amp;"/"&amp;DAY([1]polls!G939)</f>
        <v>#VALUE!</v>
      </c>
      <c r="E939" s="13" t="str">
        <f ca="1">[1]polls!I939</f>
        <v/>
      </c>
      <c r="F939" s="13" t="str">
        <f ca="1">[1]polls!J939</f>
        <v/>
      </c>
      <c r="G939" t="str">
        <f ca="1">[1]polls!$BF939</f>
        <v/>
      </c>
      <c r="H939" t="str">
        <f ca="1">[1]polls!$BG939</f>
        <v/>
      </c>
      <c r="I939" t="str">
        <f ca="1">[1]polls!$BJ939</f>
        <v>-</v>
      </c>
    </row>
    <row r="940" spans="1:9">
      <c r="A940" t="str">
        <f ca="1">[1]polls!$E940</f>
        <v/>
      </c>
      <c r="B940" t="str">
        <f ca="1">[1]polls!$C940</f>
        <v/>
      </c>
      <c r="C940" s="13" t="str">
        <f ca="1">[1]polls!$H940</f>
        <v/>
      </c>
      <c r="D940" s="4" t="e">
        <f ca="1">MONTH([1]polls!$F940)&amp;"/"&amp;DAY([1]polls!$F940)&amp;" - "&amp;MONTH([1]polls!$G940)&amp;"/"&amp;DAY([1]polls!G940)</f>
        <v>#VALUE!</v>
      </c>
      <c r="E940" s="13" t="str">
        <f ca="1">[1]polls!I940</f>
        <v/>
      </c>
      <c r="F940" s="13" t="str">
        <f ca="1">[1]polls!J940</f>
        <v/>
      </c>
      <c r="G940" t="str">
        <f ca="1">[1]polls!$BF940</f>
        <v/>
      </c>
      <c r="H940" t="str">
        <f ca="1">[1]polls!$BG940</f>
        <v/>
      </c>
      <c r="I940" t="str">
        <f ca="1">[1]polls!$BJ940</f>
        <v>-</v>
      </c>
    </row>
    <row r="941" spans="1:9">
      <c r="A941" t="str">
        <f ca="1">[1]polls!$E941</f>
        <v/>
      </c>
      <c r="B941" t="str">
        <f ca="1">[1]polls!$C941</f>
        <v/>
      </c>
      <c r="C941" s="13" t="str">
        <f ca="1">[1]polls!$H941</f>
        <v/>
      </c>
      <c r="D941" s="4" t="e">
        <f ca="1">MONTH([1]polls!$F941)&amp;"/"&amp;DAY([1]polls!$F941)&amp;" - "&amp;MONTH([1]polls!$G941)&amp;"/"&amp;DAY([1]polls!G941)</f>
        <v>#VALUE!</v>
      </c>
      <c r="E941" s="13" t="str">
        <f ca="1">[1]polls!I941</f>
        <v/>
      </c>
      <c r="F941" s="13" t="str">
        <f ca="1">[1]polls!J941</f>
        <v/>
      </c>
      <c r="G941" t="str">
        <f ca="1">[1]polls!$BF941</f>
        <v/>
      </c>
      <c r="H941" t="str">
        <f ca="1">[1]polls!$BG941</f>
        <v/>
      </c>
      <c r="I941" t="str">
        <f ca="1">[1]polls!$BJ941</f>
        <v>-</v>
      </c>
    </row>
    <row r="942" spans="1:9">
      <c r="A942" t="str">
        <f ca="1">[1]polls!$E942</f>
        <v/>
      </c>
      <c r="B942" t="str">
        <f ca="1">[1]polls!$C942</f>
        <v/>
      </c>
      <c r="C942" s="13" t="str">
        <f ca="1">[1]polls!$H942</f>
        <v/>
      </c>
      <c r="D942" s="4" t="e">
        <f ca="1">MONTH([1]polls!$F942)&amp;"/"&amp;DAY([1]polls!$F942)&amp;" - "&amp;MONTH([1]polls!$G942)&amp;"/"&amp;DAY([1]polls!G942)</f>
        <v>#VALUE!</v>
      </c>
      <c r="E942" s="13" t="str">
        <f ca="1">[1]polls!I942</f>
        <v/>
      </c>
      <c r="F942" s="13" t="str">
        <f ca="1">[1]polls!J942</f>
        <v/>
      </c>
      <c r="G942" t="str">
        <f ca="1">[1]polls!$BF942</f>
        <v/>
      </c>
      <c r="H942" t="str">
        <f ca="1">[1]polls!$BG942</f>
        <v/>
      </c>
      <c r="I942" t="str">
        <f ca="1">[1]polls!$BJ942</f>
        <v>-</v>
      </c>
    </row>
    <row r="943" spans="1:9">
      <c r="A943" t="str">
        <f ca="1">[1]polls!$E943</f>
        <v/>
      </c>
      <c r="B943" t="str">
        <f ca="1">[1]polls!$C943</f>
        <v/>
      </c>
      <c r="C943" s="13" t="str">
        <f ca="1">[1]polls!$H943</f>
        <v/>
      </c>
      <c r="D943" s="4" t="e">
        <f ca="1">MONTH([1]polls!$F943)&amp;"/"&amp;DAY([1]polls!$F943)&amp;" - "&amp;MONTH([1]polls!$G943)&amp;"/"&amp;DAY([1]polls!G943)</f>
        <v>#VALUE!</v>
      </c>
      <c r="E943" s="13" t="str">
        <f ca="1">[1]polls!I943</f>
        <v/>
      </c>
      <c r="F943" s="13" t="str">
        <f ca="1">[1]polls!J943</f>
        <v/>
      </c>
      <c r="G943" t="str">
        <f ca="1">[1]polls!$BF943</f>
        <v/>
      </c>
      <c r="H943" t="str">
        <f ca="1">[1]polls!$BG943</f>
        <v/>
      </c>
      <c r="I943" t="str">
        <f ca="1">[1]polls!$BJ943</f>
        <v>-</v>
      </c>
    </row>
    <row r="944" spans="1:9">
      <c r="A944" t="str">
        <f ca="1">[1]polls!$E944</f>
        <v/>
      </c>
      <c r="B944" t="str">
        <f ca="1">[1]polls!$C944</f>
        <v/>
      </c>
      <c r="C944" s="13" t="str">
        <f ca="1">[1]polls!$H944</f>
        <v/>
      </c>
      <c r="D944" s="4" t="e">
        <f ca="1">MONTH([1]polls!$F944)&amp;"/"&amp;DAY([1]polls!$F944)&amp;" - "&amp;MONTH([1]polls!$G944)&amp;"/"&amp;DAY([1]polls!G944)</f>
        <v>#VALUE!</v>
      </c>
      <c r="E944" s="13" t="str">
        <f ca="1">[1]polls!I944</f>
        <v/>
      </c>
      <c r="F944" s="13" t="str">
        <f ca="1">[1]polls!J944</f>
        <v/>
      </c>
      <c r="G944" t="str">
        <f ca="1">[1]polls!$BF944</f>
        <v/>
      </c>
      <c r="H944" t="str">
        <f ca="1">[1]polls!$BG944</f>
        <v/>
      </c>
      <c r="I944" t="str">
        <f ca="1">[1]polls!$BJ944</f>
        <v>-</v>
      </c>
    </row>
    <row r="945" spans="1:9">
      <c r="A945" t="str">
        <f ca="1">[1]polls!$E945</f>
        <v/>
      </c>
      <c r="B945" t="str">
        <f ca="1">[1]polls!$C945</f>
        <v/>
      </c>
      <c r="C945" s="13" t="str">
        <f ca="1">[1]polls!$H945</f>
        <v/>
      </c>
      <c r="D945" s="4" t="e">
        <f ca="1">MONTH([1]polls!$F945)&amp;"/"&amp;DAY([1]polls!$F945)&amp;" - "&amp;MONTH([1]polls!$G945)&amp;"/"&amp;DAY([1]polls!G945)</f>
        <v>#VALUE!</v>
      </c>
      <c r="E945" s="13" t="str">
        <f ca="1">[1]polls!I945</f>
        <v/>
      </c>
      <c r="F945" s="13" t="str">
        <f ca="1">[1]polls!J945</f>
        <v/>
      </c>
      <c r="G945" t="str">
        <f ca="1">[1]polls!$BF945</f>
        <v/>
      </c>
      <c r="H945" t="str">
        <f ca="1">[1]polls!$BG945</f>
        <v/>
      </c>
      <c r="I945" t="str">
        <f ca="1">[1]polls!$BJ945</f>
        <v>-</v>
      </c>
    </row>
    <row r="946" spans="1:9">
      <c r="A946" t="str">
        <f ca="1">[1]polls!$E946</f>
        <v/>
      </c>
      <c r="B946" t="str">
        <f ca="1">[1]polls!$C946</f>
        <v/>
      </c>
      <c r="C946" s="13" t="str">
        <f ca="1">[1]polls!$H946</f>
        <v/>
      </c>
      <c r="D946" s="4" t="e">
        <f ca="1">MONTH([1]polls!$F946)&amp;"/"&amp;DAY([1]polls!$F946)&amp;" - "&amp;MONTH([1]polls!$G946)&amp;"/"&amp;DAY([1]polls!G946)</f>
        <v>#VALUE!</v>
      </c>
      <c r="E946" s="13" t="str">
        <f ca="1">[1]polls!I946</f>
        <v/>
      </c>
      <c r="F946" s="13" t="str">
        <f ca="1">[1]polls!J946</f>
        <v/>
      </c>
      <c r="G946" t="str">
        <f ca="1">[1]polls!$BF946</f>
        <v/>
      </c>
      <c r="H946" t="str">
        <f ca="1">[1]polls!$BG946</f>
        <v/>
      </c>
      <c r="I946" t="str">
        <f ca="1">[1]polls!$BJ946</f>
        <v>-</v>
      </c>
    </row>
    <row r="947" spans="1:9">
      <c r="A947" t="str">
        <f ca="1">[1]polls!$E947</f>
        <v/>
      </c>
      <c r="B947" t="str">
        <f ca="1">[1]polls!$C947</f>
        <v/>
      </c>
      <c r="C947" s="13" t="str">
        <f ca="1">[1]polls!$H947</f>
        <v/>
      </c>
      <c r="D947" s="4" t="e">
        <f ca="1">MONTH([1]polls!$F947)&amp;"/"&amp;DAY([1]polls!$F947)&amp;" - "&amp;MONTH([1]polls!$G947)&amp;"/"&amp;DAY([1]polls!G947)</f>
        <v>#VALUE!</v>
      </c>
      <c r="E947" s="13" t="str">
        <f ca="1">[1]polls!I947</f>
        <v/>
      </c>
      <c r="F947" s="13" t="str">
        <f ca="1">[1]polls!J947</f>
        <v/>
      </c>
      <c r="G947" t="str">
        <f ca="1">[1]polls!$BF947</f>
        <v/>
      </c>
      <c r="H947" t="str">
        <f ca="1">[1]polls!$BG947</f>
        <v/>
      </c>
      <c r="I947" t="str">
        <f ca="1">[1]polls!$BJ947</f>
        <v>-</v>
      </c>
    </row>
    <row r="948" spans="1:9">
      <c r="A948" t="str">
        <f ca="1">[1]polls!$E948</f>
        <v/>
      </c>
      <c r="B948" t="str">
        <f ca="1">[1]polls!$C948</f>
        <v/>
      </c>
      <c r="C948" s="13" t="str">
        <f ca="1">[1]polls!$H948</f>
        <v/>
      </c>
      <c r="D948" s="4" t="e">
        <f ca="1">MONTH([1]polls!$F948)&amp;"/"&amp;DAY([1]polls!$F948)&amp;" - "&amp;MONTH([1]polls!$G948)&amp;"/"&amp;DAY([1]polls!G948)</f>
        <v>#VALUE!</v>
      </c>
      <c r="E948" s="13" t="str">
        <f ca="1">[1]polls!I948</f>
        <v/>
      </c>
      <c r="F948" s="13" t="str">
        <f ca="1">[1]polls!J948</f>
        <v/>
      </c>
      <c r="G948" t="str">
        <f ca="1">[1]polls!$BF948</f>
        <v/>
      </c>
      <c r="H948" t="str">
        <f ca="1">[1]polls!$BG948</f>
        <v/>
      </c>
      <c r="I948" t="str">
        <f ca="1">[1]polls!$BJ948</f>
        <v>-</v>
      </c>
    </row>
    <row r="949" spans="1:9">
      <c r="A949" t="str">
        <f ca="1">[1]polls!$E949</f>
        <v/>
      </c>
      <c r="B949" t="str">
        <f ca="1">[1]polls!$C949</f>
        <v/>
      </c>
      <c r="C949" s="13" t="str">
        <f ca="1">[1]polls!$H949</f>
        <v/>
      </c>
      <c r="D949" s="4" t="e">
        <f ca="1">MONTH([1]polls!$F949)&amp;"/"&amp;DAY([1]polls!$F949)&amp;" - "&amp;MONTH([1]polls!$G949)&amp;"/"&amp;DAY([1]polls!G949)</f>
        <v>#VALUE!</v>
      </c>
      <c r="E949" s="13" t="str">
        <f ca="1">[1]polls!I949</f>
        <v/>
      </c>
      <c r="F949" s="13" t="str">
        <f ca="1">[1]polls!J949</f>
        <v/>
      </c>
      <c r="G949" t="str">
        <f ca="1">[1]polls!$BF949</f>
        <v/>
      </c>
      <c r="H949" t="str">
        <f ca="1">[1]polls!$BG949</f>
        <v/>
      </c>
      <c r="I949" t="str">
        <f ca="1">[1]polls!$BJ949</f>
        <v>-</v>
      </c>
    </row>
    <row r="950" spans="1:9">
      <c r="A950" t="str">
        <f ca="1">[1]polls!$E950</f>
        <v/>
      </c>
      <c r="B950" t="str">
        <f ca="1">[1]polls!$C950</f>
        <v/>
      </c>
      <c r="C950" s="13" t="str">
        <f ca="1">[1]polls!$H950</f>
        <v/>
      </c>
      <c r="D950" s="4" t="e">
        <f ca="1">MONTH([1]polls!$F950)&amp;"/"&amp;DAY([1]polls!$F950)&amp;" - "&amp;MONTH([1]polls!$G950)&amp;"/"&amp;DAY([1]polls!G950)</f>
        <v>#VALUE!</v>
      </c>
      <c r="E950" s="13" t="str">
        <f ca="1">[1]polls!I950</f>
        <v/>
      </c>
      <c r="F950" s="13" t="str">
        <f ca="1">[1]polls!J950</f>
        <v/>
      </c>
      <c r="G950" t="str">
        <f ca="1">[1]polls!$BF950</f>
        <v/>
      </c>
      <c r="H950" t="str">
        <f ca="1">[1]polls!$BG950</f>
        <v/>
      </c>
      <c r="I950" t="str">
        <f ca="1">[1]polls!$BJ950</f>
        <v>-</v>
      </c>
    </row>
    <row r="951" spans="1:9">
      <c r="A951" t="str">
        <f ca="1">[1]polls!$E951</f>
        <v/>
      </c>
      <c r="B951" t="str">
        <f ca="1">[1]polls!$C951</f>
        <v/>
      </c>
      <c r="C951" s="13" t="str">
        <f ca="1">[1]polls!$H951</f>
        <v/>
      </c>
      <c r="D951" s="4" t="e">
        <f ca="1">MONTH([1]polls!$F951)&amp;"/"&amp;DAY([1]polls!$F951)&amp;" - "&amp;MONTH([1]polls!$G951)&amp;"/"&amp;DAY([1]polls!G951)</f>
        <v>#VALUE!</v>
      </c>
      <c r="E951" s="13" t="str">
        <f ca="1">[1]polls!I951</f>
        <v/>
      </c>
      <c r="F951" s="13" t="str">
        <f ca="1">[1]polls!J951</f>
        <v/>
      </c>
      <c r="G951" t="str">
        <f ca="1">[1]polls!$BF951</f>
        <v/>
      </c>
      <c r="H951" t="str">
        <f ca="1">[1]polls!$BG951</f>
        <v/>
      </c>
      <c r="I951" t="str">
        <f ca="1">[1]polls!$BJ951</f>
        <v>-</v>
      </c>
    </row>
    <row r="952" spans="1:9">
      <c r="A952" t="str">
        <f ca="1">[1]polls!$E952</f>
        <v/>
      </c>
      <c r="B952" t="str">
        <f ca="1">[1]polls!$C952</f>
        <v/>
      </c>
      <c r="C952" s="13" t="str">
        <f ca="1">[1]polls!$H952</f>
        <v/>
      </c>
      <c r="D952" s="4" t="e">
        <f ca="1">MONTH([1]polls!$F952)&amp;"/"&amp;DAY([1]polls!$F952)&amp;" - "&amp;MONTH([1]polls!$G952)&amp;"/"&amp;DAY([1]polls!G952)</f>
        <v>#VALUE!</v>
      </c>
      <c r="E952" s="13" t="str">
        <f ca="1">[1]polls!I952</f>
        <v/>
      </c>
      <c r="F952" s="13" t="str">
        <f ca="1">[1]polls!J952</f>
        <v/>
      </c>
      <c r="G952" t="str">
        <f ca="1">[1]polls!$BF952</f>
        <v/>
      </c>
      <c r="H952" t="str">
        <f ca="1">[1]polls!$BG952</f>
        <v/>
      </c>
      <c r="I952" t="str">
        <f ca="1">[1]polls!$BJ952</f>
        <v>-</v>
      </c>
    </row>
    <row r="953" spans="1:9">
      <c r="A953" t="str">
        <f ca="1">[1]polls!$E953</f>
        <v/>
      </c>
      <c r="B953" t="str">
        <f ca="1">[1]polls!$C953</f>
        <v/>
      </c>
      <c r="C953" s="13" t="str">
        <f ca="1">[1]polls!$H953</f>
        <v/>
      </c>
      <c r="D953" s="4" t="e">
        <f ca="1">MONTH([1]polls!$F953)&amp;"/"&amp;DAY([1]polls!$F953)&amp;" - "&amp;MONTH([1]polls!$G953)&amp;"/"&amp;DAY([1]polls!G953)</f>
        <v>#VALUE!</v>
      </c>
      <c r="E953" s="13" t="str">
        <f ca="1">[1]polls!I953</f>
        <v/>
      </c>
      <c r="F953" s="13" t="str">
        <f ca="1">[1]polls!J953</f>
        <v/>
      </c>
      <c r="G953" t="str">
        <f ca="1">[1]polls!$BF953</f>
        <v/>
      </c>
      <c r="H953" t="str">
        <f ca="1">[1]polls!$BG953</f>
        <v/>
      </c>
      <c r="I953" t="str">
        <f ca="1">[1]polls!$BJ953</f>
        <v>-</v>
      </c>
    </row>
    <row r="954" spans="1:9">
      <c r="A954" t="str">
        <f ca="1">[1]polls!$E954</f>
        <v/>
      </c>
      <c r="B954" t="str">
        <f ca="1">[1]polls!$C954</f>
        <v/>
      </c>
      <c r="C954" s="13" t="str">
        <f ca="1">[1]polls!$H954</f>
        <v/>
      </c>
      <c r="D954" s="4" t="e">
        <f ca="1">MONTH([1]polls!$F954)&amp;"/"&amp;DAY([1]polls!$F954)&amp;" - "&amp;MONTH([1]polls!$G954)&amp;"/"&amp;DAY([1]polls!G954)</f>
        <v>#VALUE!</v>
      </c>
      <c r="E954" s="13" t="str">
        <f ca="1">[1]polls!I954</f>
        <v/>
      </c>
      <c r="F954" s="13" t="str">
        <f ca="1">[1]polls!J954</f>
        <v/>
      </c>
      <c r="G954" t="str">
        <f ca="1">[1]polls!$BF954</f>
        <v/>
      </c>
      <c r="H954" t="str">
        <f ca="1">[1]polls!$BG954</f>
        <v/>
      </c>
      <c r="I954" t="str">
        <f ca="1">[1]polls!$BJ954</f>
        <v>-</v>
      </c>
    </row>
    <row r="955" spans="1:9">
      <c r="A955" t="str">
        <f ca="1">[1]polls!$E955</f>
        <v/>
      </c>
      <c r="B955" t="str">
        <f ca="1">[1]polls!$C955</f>
        <v/>
      </c>
      <c r="C955" s="13" t="str">
        <f ca="1">[1]polls!$H955</f>
        <v/>
      </c>
      <c r="D955" s="4" t="e">
        <f ca="1">MONTH([1]polls!$F955)&amp;"/"&amp;DAY([1]polls!$F955)&amp;" - "&amp;MONTH([1]polls!$G955)&amp;"/"&amp;DAY([1]polls!G955)</f>
        <v>#VALUE!</v>
      </c>
      <c r="E955" s="13" t="str">
        <f ca="1">[1]polls!I955</f>
        <v/>
      </c>
      <c r="F955" s="13" t="str">
        <f ca="1">[1]polls!J955</f>
        <v/>
      </c>
      <c r="G955" t="str">
        <f ca="1">[1]polls!$BF955</f>
        <v/>
      </c>
      <c r="H955" t="str">
        <f ca="1">[1]polls!$BG955</f>
        <v/>
      </c>
      <c r="I955" t="str">
        <f ca="1">[1]polls!$BJ955</f>
        <v>-</v>
      </c>
    </row>
    <row r="956" spans="1:9">
      <c r="A956" t="str">
        <f ca="1">[1]polls!$E956</f>
        <v/>
      </c>
      <c r="B956" t="str">
        <f ca="1">[1]polls!$C956</f>
        <v/>
      </c>
      <c r="C956" s="13" t="str">
        <f ca="1">[1]polls!$H956</f>
        <v/>
      </c>
      <c r="D956" s="4" t="e">
        <f ca="1">MONTH([1]polls!$F956)&amp;"/"&amp;DAY([1]polls!$F956)&amp;" - "&amp;MONTH([1]polls!$G956)&amp;"/"&amp;DAY([1]polls!G956)</f>
        <v>#VALUE!</v>
      </c>
      <c r="E956" s="13" t="str">
        <f ca="1">[1]polls!I956</f>
        <v/>
      </c>
      <c r="F956" s="13" t="str">
        <f ca="1">[1]polls!J956</f>
        <v/>
      </c>
      <c r="G956" t="str">
        <f ca="1">[1]polls!$BF956</f>
        <v/>
      </c>
      <c r="H956" t="str">
        <f ca="1">[1]polls!$BG956</f>
        <v/>
      </c>
      <c r="I956" t="str">
        <f ca="1">[1]polls!$BJ956</f>
        <v>-</v>
      </c>
    </row>
    <row r="957" spans="1:9">
      <c r="A957" t="str">
        <f ca="1">[1]polls!$E957</f>
        <v/>
      </c>
      <c r="B957" t="str">
        <f ca="1">[1]polls!$C957</f>
        <v/>
      </c>
      <c r="C957" s="13" t="str">
        <f ca="1">[1]polls!$H957</f>
        <v/>
      </c>
      <c r="D957" s="4" t="e">
        <f ca="1">MONTH([1]polls!$F957)&amp;"/"&amp;DAY([1]polls!$F957)&amp;" - "&amp;MONTH([1]polls!$G957)&amp;"/"&amp;DAY([1]polls!G957)</f>
        <v>#VALUE!</v>
      </c>
      <c r="E957" s="13" t="str">
        <f ca="1">[1]polls!I957</f>
        <v/>
      </c>
      <c r="F957" s="13" t="str">
        <f ca="1">[1]polls!J957</f>
        <v/>
      </c>
      <c r="G957" t="str">
        <f ca="1">[1]polls!$BF957</f>
        <v/>
      </c>
      <c r="H957" t="str">
        <f ca="1">[1]polls!$BG957</f>
        <v/>
      </c>
      <c r="I957" t="str">
        <f ca="1">[1]polls!$BJ957</f>
        <v>-</v>
      </c>
    </row>
    <row r="958" spans="1:9">
      <c r="A958" t="str">
        <f ca="1">[1]polls!$E958</f>
        <v/>
      </c>
      <c r="B958" t="str">
        <f ca="1">[1]polls!$C958</f>
        <v/>
      </c>
      <c r="C958" s="13" t="str">
        <f ca="1">[1]polls!$H958</f>
        <v/>
      </c>
      <c r="D958" s="4" t="e">
        <f ca="1">MONTH([1]polls!$F958)&amp;"/"&amp;DAY([1]polls!$F958)&amp;" - "&amp;MONTH([1]polls!$G958)&amp;"/"&amp;DAY([1]polls!G958)</f>
        <v>#VALUE!</v>
      </c>
      <c r="E958" s="13" t="str">
        <f ca="1">[1]polls!I958</f>
        <v/>
      </c>
      <c r="F958" s="13" t="str">
        <f ca="1">[1]polls!J958</f>
        <v/>
      </c>
      <c r="G958" t="str">
        <f ca="1">[1]polls!$BF958</f>
        <v/>
      </c>
      <c r="H958" t="str">
        <f ca="1">[1]polls!$BG958</f>
        <v/>
      </c>
      <c r="I958" t="str">
        <f ca="1">[1]polls!$BJ958</f>
        <v>-</v>
      </c>
    </row>
    <row r="959" spans="1:9">
      <c r="A959" t="str">
        <f ca="1">[1]polls!$E959</f>
        <v/>
      </c>
      <c r="B959" t="str">
        <f ca="1">[1]polls!$C959</f>
        <v/>
      </c>
      <c r="C959" s="13" t="str">
        <f ca="1">[1]polls!$H959</f>
        <v/>
      </c>
      <c r="D959" s="4" t="e">
        <f ca="1">MONTH([1]polls!$F959)&amp;"/"&amp;DAY([1]polls!$F959)&amp;" - "&amp;MONTH([1]polls!$G959)&amp;"/"&amp;DAY([1]polls!G959)</f>
        <v>#VALUE!</v>
      </c>
      <c r="E959" s="13" t="str">
        <f ca="1">[1]polls!I959</f>
        <v/>
      </c>
      <c r="F959" s="13" t="str">
        <f ca="1">[1]polls!J959</f>
        <v/>
      </c>
      <c r="G959" t="str">
        <f ca="1">[1]polls!$BF959</f>
        <v/>
      </c>
      <c r="H959" t="str">
        <f ca="1">[1]polls!$BG959</f>
        <v/>
      </c>
      <c r="I959" t="str">
        <f ca="1">[1]polls!$BJ959</f>
        <v>-</v>
      </c>
    </row>
    <row r="960" spans="1:9">
      <c r="A960" t="str">
        <f ca="1">[1]polls!$E960</f>
        <v/>
      </c>
      <c r="B960" t="str">
        <f ca="1">[1]polls!$C960</f>
        <v/>
      </c>
      <c r="C960" s="13" t="str">
        <f ca="1">[1]polls!$H960</f>
        <v/>
      </c>
      <c r="D960" s="4" t="e">
        <f ca="1">MONTH([1]polls!$F960)&amp;"/"&amp;DAY([1]polls!$F960)&amp;" - "&amp;MONTH([1]polls!$G960)&amp;"/"&amp;DAY([1]polls!G960)</f>
        <v>#VALUE!</v>
      </c>
      <c r="E960" s="13" t="str">
        <f ca="1">[1]polls!I960</f>
        <v/>
      </c>
      <c r="F960" s="13" t="str">
        <f ca="1">[1]polls!J960</f>
        <v/>
      </c>
      <c r="G960" t="str">
        <f ca="1">[1]polls!$BF960</f>
        <v/>
      </c>
      <c r="H960" t="str">
        <f ca="1">[1]polls!$BG960</f>
        <v/>
      </c>
      <c r="I960" t="str">
        <f ca="1">[1]polls!$BJ960</f>
        <v>-</v>
      </c>
    </row>
    <row r="961" spans="1:9">
      <c r="A961" t="str">
        <f ca="1">[1]polls!$E961</f>
        <v/>
      </c>
      <c r="B961" t="str">
        <f ca="1">[1]polls!$C961</f>
        <v/>
      </c>
      <c r="C961" s="13" t="str">
        <f ca="1">[1]polls!$H961</f>
        <v/>
      </c>
      <c r="D961" s="4" t="e">
        <f ca="1">MONTH([1]polls!$F961)&amp;"/"&amp;DAY([1]polls!$F961)&amp;" - "&amp;MONTH([1]polls!$G961)&amp;"/"&amp;DAY([1]polls!G961)</f>
        <v>#VALUE!</v>
      </c>
      <c r="E961" s="13" t="str">
        <f ca="1">[1]polls!I961</f>
        <v/>
      </c>
      <c r="F961" s="13" t="str">
        <f ca="1">[1]polls!J961</f>
        <v/>
      </c>
      <c r="G961" t="str">
        <f ca="1">[1]polls!$BF961</f>
        <v/>
      </c>
      <c r="H961" t="str">
        <f ca="1">[1]polls!$BG961</f>
        <v/>
      </c>
      <c r="I961" t="str">
        <f ca="1">[1]polls!$BJ961</f>
        <v>-</v>
      </c>
    </row>
    <row r="962" spans="1:9">
      <c r="A962" t="str">
        <f ca="1">[1]polls!$E962</f>
        <v/>
      </c>
      <c r="B962" t="str">
        <f ca="1">[1]polls!$C962</f>
        <v/>
      </c>
      <c r="C962" s="13" t="str">
        <f ca="1">[1]polls!$H962</f>
        <v/>
      </c>
      <c r="D962" s="4" t="e">
        <f ca="1">MONTH([1]polls!$F962)&amp;"/"&amp;DAY([1]polls!$F962)&amp;" - "&amp;MONTH([1]polls!$G962)&amp;"/"&amp;DAY([1]polls!G962)</f>
        <v>#VALUE!</v>
      </c>
      <c r="E962" s="13" t="str">
        <f ca="1">[1]polls!I962</f>
        <v/>
      </c>
      <c r="F962" s="13" t="str">
        <f ca="1">[1]polls!J962</f>
        <v/>
      </c>
      <c r="G962" t="str">
        <f ca="1">[1]polls!$BF962</f>
        <v/>
      </c>
      <c r="H962" t="str">
        <f ca="1">[1]polls!$BG962</f>
        <v/>
      </c>
      <c r="I962" t="str">
        <f ca="1">[1]polls!$BJ962</f>
        <v>-</v>
      </c>
    </row>
    <row r="963" spans="1:9">
      <c r="A963" t="str">
        <f ca="1">[1]polls!$E963</f>
        <v/>
      </c>
      <c r="B963" t="str">
        <f ca="1">[1]polls!$C963</f>
        <v/>
      </c>
      <c r="C963" s="13" t="str">
        <f ca="1">[1]polls!$H963</f>
        <v/>
      </c>
      <c r="D963" s="4" t="e">
        <f ca="1">MONTH([1]polls!$F963)&amp;"/"&amp;DAY([1]polls!$F963)&amp;" - "&amp;MONTH([1]polls!$G963)&amp;"/"&amp;DAY([1]polls!G963)</f>
        <v>#VALUE!</v>
      </c>
      <c r="E963" s="13" t="str">
        <f ca="1">[1]polls!I963</f>
        <v/>
      </c>
      <c r="F963" s="13" t="str">
        <f ca="1">[1]polls!J963</f>
        <v/>
      </c>
      <c r="G963" t="str">
        <f ca="1">[1]polls!$BF963</f>
        <v/>
      </c>
      <c r="H963" t="str">
        <f ca="1">[1]polls!$BG963</f>
        <v/>
      </c>
      <c r="I963" t="str">
        <f ca="1">[1]polls!$BJ963</f>
        <v>-</v>
      </c>
    </row>
    <row r="964" spans="1:9">
      <c r="A964" t="str">
        <f ca="1">[1]polls!$E964</f>
        <v/>
      </c>
      <c r="B964" t="str">
        <f ca="1">[1]polls!$C964</f>
        <v/>
      </c>
      <c r="C964" s="13" t="str">
        <f ca="1">[1]polls!$H964</f>
        <v/>
      </c>
      <c r="D964" s="4" t="e">
        <f ca="1">MONTH([1]polls!$F964)&amp;"/"&amp;DAY([1]polls!$F964)&amp;" - "&amp;MONTH([1]polls!$G964)&amp;"/"&amp;DAY([1]polls!G964)</f>
        <v>#VALUE!</v>
      </c>
      <c r="E964" s="13" t="str">
        <f ca="1">[1]polls!I964</f>
        <v/>
      </c>
      <c r="F964" s="13" t="str">
        <f ca="1">[1]polls!J964</f>
        <v/>
      </c>
      <c r="G964" t="str">
        <f ca="1">[1]polls!$BF964</f>
        <v/>
      </c>
      <c r="H964" t="str">
        <f ca="1">[1]polls!$BG964</f>
        <v/>
      </c>
      <c r="I964" t="str">
        <f ca="1">[1]polls!$BJ964</f>
        <v>-</v>
      </c>
    </row>
    <row r="965" spans="1:9">
      <c r="A965" t="str">
        <f ca="1">[1]polls!$E965</f>
        <v/>
      </c>
      <c r="B965" t="str">
        <f ca="1">[1]polls!$C965</f>
        <v/>
      </c>
      <c r="C965" s="13" t="str">
        <f ca="1">[1]polls!$H965</f>
        <v/>
      </c>
      <c r="D965" s="4" t="e">
        <f ca="1">MONTH([1]polls!$F965)&amp;"/"&amp;DAY([1]polls!$F965)&amp;" - "&amp;MONTH([1]polls!$G965)&amp;"/"&amp;DAY([1]polls!G965)</f>
        <v>#VALUE!</v>
      </c>
      <c r="E965" s="13" t="str">
        <f ca="1">[1]polls!I965</f>
        <v/>
      </c>
      <c r="F965" s="13" t="str">
        <f ca="1">[1]polls!J965</f>
        <v/>
      </c>
      <c r="G965" t="str">
        <f ca="1">[1]polls!$BF965</f>
        <v/>
      </c>
      <c r="H965" t="str">
        <f ca="1">[1]polls!$BG965</f>
        <v/>
      </c>
      <c r="I965" t="str">
        <f ca="1">[1]polls!$BJ965</f>
        <v>-</v>
      </c>
    </row>
    <row r="966" spans="1:9">
      <c r="A966" t="str">
        <f ca="1">[1]polls!$E966</f>
        <v/>
      </c>
      <c r="B966" t="str">
        <f ca="1">[1]polls!$C966</f>
        <v/>
      </c>
      <c r="C966" s="13" t="str">
        <f ca="1">[1]polls!$H966</f>
        <v/>
      </c>
      <c r="D966" s="4" t="e">
        <f ca="1">MONTH([1]polls!$F966)&amp;"/"&amp;DAY([1]polls!$F966)&amp;" - "&amp;MONTH([1]polls!$G966)&amp;"/"&amp;DAY([1]polls!G966)</f>
        <v>#VALUE!</v>
      </c>
      <c r="E966" s="13" t="str">
        <f ca="1">[1]polls!I966</f>
        <v/>
      </c>
      <c r="F966" s="13" t="str">
        <f ca="1">[1]polls!J966</f>
        <v/>
      </c>
      <c r="G966" t="str">
        <f ca="1">[1]polls!$BF966</f>
        <v/>
      </c>
      <c r="H966" t="str">
        <f ca="1">[1]polls!$BG966</f>
        <v/>
      </c>
      <c r="I966" t="str">
        <f ca="1">[1]polls!$BJ966</f>
        <v>-</v>
      </c>
    </row>
    <row r="967" spans="1:9">
      <c r="A967" t="str">
        <f ca="1">[1]polls!$E967</f>
        <v/>
      </c>
      <c r="B967" t="str">
        <f ca="1">[1]polls!$C967</f>
        <v/>
      </c>
      <c r="C967" s="13" t="str">
        <f ca="1">[1]polls!$H967</f>
        <v/>
      </c>
      <c r="D967" s="4" t="e">
        <f ca="1">MONTH([1]polls!$F967)&amp;"/"&amp;DAY([1]polls!$F967)&amp;" - "&amp;MONTH([1]polls!$G967)&amp;"/"&amp;DAY([1]polls!G967)</f>
        <v>#VALUE!</v>
      </c>
      <c r="E967" s="13" t="str">
        <f ca="1">[1]polls!I967</f>
        <v/>
      </c>
      <c r="F967" s="13" t="str">
        <f ca="1">[1]polls!J967</f>
        <v/>
      </c>
      <c r="G967" t="str">
        <f ca="1">[1]polls!$BF967</f>
        <v/>
      </c>
      <c r="H967" t="str">
        <f ca="1">[1]polls!$BG967</f>
        <v/>
      </c>
      <c r="I967" t="str">
        <f ca="1">[1]polls!$BJ967</f>
        <v>-</v>
      </c>
    </row>
    <row r="968" spans="1:9">
      <c r="A968" t="str">
        <f ca="1">[1]polls!$E968</f>
        <v/>
      </c>
      <c r="B968" t="str">
        <f ca="1">[1]polls!$C968</f>
        <v/>
      </c>
      <c r="C968" s="13" t="str">
        <f ca="1">[1]polls!$H968</f>
        <v/>
      </c>
      <c r="D968" s="4" t="e">
        <f ca="1">MONTH([1]polls!$F968)&amp;"/"&amp;DAY([1]polls!$F968)&amp;" - "&amp;MONTH([1]polls!$G968)&amp;"/"&amp;DAY([1]polls!G968)</f>
        <v>#VALUE!</v>
      </c>
      <c r="E968" s="13" t="str">
        <f ca="1">[1]polls!I968</f>
        <v/>
      </c>
      <c r="F968" s="13" t="str">
        <f ca="1">[1]polls!J968</f>
        <v/>
      </c>
      <c r="G968" t="str">
        <f ca="1">[1]polls!$BF968</f>
        <v/>
      </c>
      <c r="H968" t="str">
        <f ca="1">[1]polls!$BG968</f>
        <v/>
      </c>
      <c r="I968" t="str">
        <f ca="1">[1]polls!$BJ968</f>
        <v>-</v>
      </c>
    </row>
    <row r="969" spans="1:9">
      <c r="A969" t="str">
        <f ca="1">[1]polls!$E969</f>
        <v/>
      </c>
      <c r="B969" t="str">
        <f ca="1">[1]polls!$C969</f>
        <v/>
      </c>
      <c r="C969" s="13" t="str">
        <f ca="1">[1]polls!$H969</f>
        <v/>
      </c>
      <c r="D969" s="4" t="e">
        <f ca="1">MONTH([1]polls!$F969)&amp;"/"&amp;DAY([1]polls!$F969)&amp;" - "&amp;MONTH([1]polls!$G969)&amp;"/"&amp;DAY([1]polls!G969)</f>
        <v>#VALUE!</v>
      </c>
      <c r="E969" s="13" t="str">
        <f ca="1">[1]polls!I969</f>
        <v/>
      </c>
      <c r="F969" s="13" t="str">
        <f ca="1">[1]polls!J969</f>
        <v/>
      </c>
      <c r="G969" t="str">
        <f ca="1">[1]polls!$BF969</f>
        <v/>
      </c>
      <c r="H969" t="str">
        <f ca="1">[1]polls!$BG969</f>
        <v/>
      </c>
      <c r="I969" t="str">
        <f ca="1">[1]polls!$BJ969</f>
        <v>-</v>
      </c>
    </row>
    <row r="970" spans="1:9">
      <c r="A970" t="str">
        <f ca="1">[1]polls!$E970</f>
        <v/>
      </c>
      <c r="B970" t="str">
        <f ca="1">[1]polls!$C970</f>
        <v/>
      </c>
      <c r="C970" s="13" t="str">
        <f ca="1">[1]polls!$H970</f>
        <v/>
      </c>
      <c r="D970" s="4" t="e">
        <f ca="1">MONTH([1]polls!$F970)&amp;"/"&amp;DAY([1]polls!$F970)&amp;" - "&amp;MONTH([1]polls!$G970)&amp;"/"&amp;DAY([1]polls!G970)</f>
        <v>#VALUE!</v>
      </c>
      <c r="E970" s="13" t="str">
        <f ca="1">[1]polls!I970</f>
        <v/>
      </c>
      <c r="F970" s="13" t="str">
        <f ca="1">[1]polls!J970</f>
        <v/>
      </c>
      <c r="G970" t="str">
        <f ca="1">[1]polls!$BF970</f>
        <v/>
      </c>
      <c r="H970" t="str">
        <f ca="1">[1]polls!$BG970</f>
        <v/>
      </c>
      <c r="I970" t="str">
        <f ca="1">[1]polls!$BJ970</f>
        <v>-</v>
      </c>
    </row>
    <row r="971" spans="1:9">
      <c r="A971" t="str">
        <f ca="1">[1]polls!$E971</f>
        <v/>
      </c>
      <c r="B971" t="str">
        <f ca="1">[1]polls!$C971</f>
        <v/>
      </c>
      <c r="C971" s="13" t="str">
        <f ca="1">[1]polls!$H971</f>
        <v/>
      </c>
      <c r="D971" s="4" t="e">
        <f ca="1">MONTH([1]polls!$F971)&amp;"/"&amp;DAY([1]polls!$F971)&amp;" - "&amp;MONTH([1]polls!$G971)&amp;"/"&amp;DAY([1]polls!G971)</f>
        <v>#VALUE!</v>
      </c>
      <c r="E971" s="13" t="str">
        <f ca="1">[1]polls!I971</f>
        <v/>
      </c>
      <c r="F971" s="13" t="str">
        <f ca="1">[1]polls!J971</f>
        <v/>
      </c>
      <c r="G971" t="str">
        <f ca="1">[1]polls!$BF971</f>
        <v/>
      </c>
      <c r="H971" t="str">
        <f ca="1">[1]polls!$BG971</f>
        <v/>
      </c>
      <c r="I971" t="str">
        <f ca="1">[1]polls!$BJ971</f>
        <v>-</v>
      </c>
    </row>
    <row r="972" spans="1:9">
      <c r="A972" t="str">
        <f ca="1">[1]polls!$E972</f>
        <v/>
      </c>
      <c r="B972" t="str">
        <f ca="1">[1]polls!$C972</f>
        <v/>
      </c>
      <c r="C972" s="13" t="str">
        <f ca="1">[1]polls!$H972</f>
        <v/>
      </c>
      <c r="D972" s="4" t="e">
        <f ca="1">MONTH([1]polls!$F972)&amp;"/"&amp;DAY([1]polls!$F972)&amp;" - "&amp;MONTH([1]polls!$G972)&amp;"/"&amp;DAY([1]polls!G972)</f>
        <v>#VALUE!</v>
      </c>
      <c r="E972" s="13" t="str">
        <f ca="1">[1]polls!I972</f>
        <v/>
      </c>
      <c r="F972" s="13" t="str">
        <f ca="1">[1]polls!J972</f>
        <v/>
      </c>
      <c r="G972" t="str">
        <f ca="1">[1]polls!$BF972</f>
        <v/>
      </c>
      <c r="H972" t="str">
        <f ca="1">[1]polls!$BG972</f>
        <v/>
      </c>
      <c r="I972" t="str">
        <f ca="1">[1]polls!$BJ972</f>
        <v>-</v>
      </c>
    </row>
    <row r="973" spans="1:9">
      <c r="A973" t="str">
        <f ca="1">[1]polls!$E973</f>
        <v/>
      </c>
      <c r="B973" t="str">
        <f ca="1">[1]polls!$C973</f>
        <v/>
      </c>
      <c r="C973" s="13" t="str">
        <f ca="1">[1]polls!$H973</f>
        <v/>
      </c>
      <c r="D973" s="4" t="e">
        <f ca="1">MONTH([1]polls!$F973)&amp;"/"&amp;DAY([1]polls!$F973)&amp;" - "&amp;MONTH([1]polls!$G973)&amp;"/"&amp;DAY([1]polls!G973)</f>
        <v>#VALUE!</v>
      </c>
      <c r="E973" s="13" t="str">
        <f ca="1">[1]polls!I973</f>
        <v/>
      </c>
      <c r="F973" s="13" t="str">
        <f ca="1">[1]polls!J973</f>
        <v/>
      </c>
      <c r="G973" t="str">
        <f ca="1">[1]polls!$BF973</f>
        <v/>
      </c>
      <c r="H973" t="str">
        <f ca="1">[1]polls!$BG973</f>
        <v/>
      </c>
      <c r="I973" t="str">
        <f ca="1">[1]polls!$BJ973</f>
        <v>-</v>
      </c>
    </row>
    <row r="974" spans="1:9">
      <c r="A974" t="str">
        <f ca="1">[1]polls!$E974</f>
        <v/>
      </c>
      <c r="B974" t="str">
        <f ca="1">[1]polls!$C974</f>
        <v/>
      </c>
      <c r="C974" s="13" t="str">
        <f ca="1">[1]polls!$H974</f>
        <v/>
      </c>
      <c r="D974" s="4" t="e">
        <f ca="1">MONTH([1]polls!$F974)&amp;"/"&amp;DAY([1]polls!$F974)&amp;" - "&amp;MONTH([1]polls!$G974)&amp;"/"&amp;DAY([1]polls!G974)</f>
        <v>#VALUE!</v>
      </c>
      <c r="E974" s="13" t="str">
        <f ca="1">[1]polls!I974</f>
        <v/>
      </c>
      <c r="F974" s="13" t="str">
        <f ca="1">[1]polls!J974</f>
        <v/>
      </c>
      <c r="G974" t="str">
        <f ca="1">[1]polls!$BF974</f>
        <v/>
      </c>
      <c r="H974" t="str">
        <f ca="1">[1]polls!$BG974</f>
        <v/>
      </c>
      <c r="I974" t="str">
        <f ca="1">[1]polls!$BJ974</f>
        <v>-</v>
      </c>
    </row>
    <row r="975" spans="1:9">
      <c r="A975" t="str">
        <f ca="1">[1]polls!$E975</f>
        <v/>
      </c>
      <c r="B975" t="str">
        <f ca="1">[1]polls!$C975</f>
        <v/>
      </c>
      <c r="C975" s="13" t="str">
        <f ca="1">[1]polls!$H975</f>
        <v/>
      </c>
      <c r="D975" s="4" t="e">
        <f ca="1">MONTH([1]polls!$F975)&amp;"/"&amp;DAY([1]polls!$F975)&amp;" - "&amp;MONTH([1]polls!$G975)&amp;"/"&amp;DAY([1]polls!G975)</f>
        <v>#VALUE!</v>
      </c>
      <c r="E975" s="13" t="str">
        <f ca="1">[1]polls!I975</f>
        <v/>
      </c>
      <c r="F975" s="13" t="str">
        <f ca="1">[1]polls!J975</f>
        <v/>
      </c>
      <c r="G975" t="str">
        <f ca="1">[1]polls!$BF975</f>
        <v/>
      </c>
      <c r="H975" t="str">
        <f ca="1">[1]polls!$BG975</f>
        <v/>
      </c>
      <c r="I975" t="str">
        <f ca="1">[1]polls!$BJ975</f>
        <v>-</v>
      </c>
    </row>
    <row r="976" spans="1:9">
      <c r="A976" t="str">
        <f ca="1">[1]polls!$E976</f>
        <v/>
      </c>
      <c r="B976" t="str">
        <f ca="1">[1]polls!$C976</f>
        <v/>
      </c>
      <c r="C976" s="13" t="str">
        <f ca="1">[1]polls!$H976</f>
        <v/>
      </c>
      <c r="D976" s="4" t="e">
        <f ca="1">MONTH([1]polls!$F976)&amp;"/"&amp;DAY([1]polls!$F976)&amp;" - "&amp;MONTH([1]polls!$G976)&amp;"/"&amp;DAY([1]polls!G976)</f>
        <v>#VALUE!</v>
      </c>
      <c r="E976" s="13" t="str">
        <f ca="1">[1]polls!I976</f>
        <v/>
      </c>
      <c r="F976" s="13" t="str">
        <f ca="1">[1]polls!J976</f>
        <v/>
      </c>
      <c r="G976" t="str">
        <f ca="1">[1]polls!$BF976</f>
        <v/>
      </c>
      <c r="H976" t="str">
        <f ca="1">[1]polls!$BG976</f>
        <v/>
      </c>
      <c r="I976" t="str">
        <f ca="1">[1]polls!$BJ976</f>
        <v>-</v>
      </c>
    </row>
    <row r="977" spans="1:9">
      <c r="A977" t="str">
        <f ca="1">[1]polls!$E977</f>
        <v/>
      </c>
      <c r="B977" t="str">
        <f ca="1">[1]polls!$C977</f>
        <v/>
      </c>
      <c r="C977" s="13" t="str">
        <f ca="1">[1]polls!$H977</f>
        <v/>
      </c>
      <c r="D977" s="4" t="e">
        <f ca="1">MONTH([1]polls!$F977)&amp;"/"&amp;DAY([1]polls!$F977)&amp;" - "&amp;MONTH([1]polls!$G977)&amp;"/"&amp;DAY([1]polls!G977)</f>
        <v>#VALUE!</v>
      </c>
      <c r="E977" s="13" t="str">
        <f ca="1">[1]polls!I977</f>
        <v/>
      </c>
      <c r="F977" s="13" t="str">
        <f ca="1">[1]polls!J977</f>
        <v/>
      </c>
      <c r="G977" t="str">
        <f ca="1">[1]polls!$BF977</f>
        <v/>
      </c>
      <c r="H977" t="str">
        <f ca="1">[1]polls!$BG977</f>
        <v/>
      </c>
      <c r="I977" t="str">
        <f ca="1">[1]polls!$BJ977</f>
        <v>-</v>
      </c>
    </row>
    <row r="978" spans="1:9">
      <c r="A978" t="str">
        <f ca="1">[1]polls!$E978</f>
        <v/>
      </c>
      <c r="B978" t="str">
        <f ca="1">[1]polls!$C978</f>
        <v/>
      </c>
      <c r="C978" s="13" t="str">
        <f ca="1">[1]polls!$H978</f>
        <v/>
      </c>
      <c r="D978" s="4" t="e">
        <f ca="1">MONTH([1]polls!$F978)&amp;"/"&amp;DAY([1]polls!$F978)&amp;" - "&amp;MONTH([1]polls!$G978)&amp;"/"&amp;DAY([1]polls!G978)</f>
        <v>#VALUE!</v>
      </c>
      <c r="E978" s="13" t="str">
        <f ca="1">[1]polls!I978</f>
        <v/>
      </c>
      <c r="F978" s="13" t="str">
        <f ca="1">[1]polls!J978</f>
        <v/>
      </c>
      <c r="G978" t="str">
        <f ca="1">[1]polls!$BF978</f>
        <v/>
      </c>
      <c r="H978" t="str">
        <f ca="1">[1]polls!$BG978</f>
        <v/>
      </c>
      <c r="I978" t="str">
        <f ca="1">[1]polls!$BJ978</f>
        <v>-</v>
      </c>
    </row>
    <row r="979" spans="1:9">
      <c r="A979" t="str">
        <f ca="1">[1]polls!$E979</f>
        <v/>
      </c>
      <c r="B979" t="str">
        <f ca="1">[1]polls!$C979</f>
        <v/>
      </c>
      <c r="C979" s="13" t="str">
        <f ca="1">[1]polls!$H979</f>
        <v/>
      </c>
      <c r="D979" s="4" t="e">
        <f ca="1">MONTH([1]polls!$F979)&amp;"/"&amp;DAY([1]polls!$F979)&amp;" - "&amp;MONTH([1]polls!$G979)&amp;"/"&amp;DAY([1]polls!G979)</f>
        <v>#VALUE!</v>
      </c>
      <c r="E979" s="13" t="str">
        <f ca="1">[1]polls!I979</f>
        <v/>
      </c>
      <c r="F979" s="13" t="str">
        <f ca="1">[1]polls!J979</f>
        <v/>
      </c>
      <c r="G979" t="str">
        <f ca="1">[1]polls!$BF979</f>
        <v/>
      </c>
      <c r="H979" t="str">
        <f ca="1">[1]polls!$BG979</f>
        <v/>
      </c>
      <c r="I979" t="str">
        <f ca="1">[1]polls!$BJ979</f>
        <v>-</v>
      </c>
    </row>
    <row r="980" spans="1:9">
      <c r="A980" t="str">
        <f ca="1">[1]polls!$E980</f>
        <v/>
      </c>
      <c r="B980" t="str">
        <f ca="1">[1]polls!$C980</f>
        <v/>
      </c>
      <c r="C980" s="13" t="str">
        <f ca="1">[1]polls!$H980</f>
        <v/>
      </c>
      <c r="D980" s="4" t="e">
        <f ca="1">MONTH([1]polls!$F980)&amp;"/"&amp;DAY([1]polls!$F980)&amp;" - "&amp;MONTH([1]polls!$G980)&amp;"/"&amp;DAY([1]polls!G980)</f>
        <v>#VALUE!</v>
      </c>
      <c r="E980" s="13" t="str">
        <f ca="1">[1]polls!I980</f>
        <v/>
      </c>
      <c r="F980" s="13" t="str">
        <f ca="1">[1]polls!J980</f>
        <v/>
      </c>
      <c r="G980" t="str">
        <f ca="1">[1]polls!$BF980</f>
        <v/>
      </c>
      <c r="H980" t="str">
        <f ca="1">[1]polls!$BG980</f>
        <v/>
      </c>
      <c r="I980" t="str">
        <f ca="1">[1]polls!$BJ980</f>
        <v>-</v>
      </c>
    </row>
    <row r="981" spans="1:9">
      <c r="A981" t="str">
        <f ca="1">[1]polls!$E981</f>
        <v/>
      </c>
      <c r="B981" t="str">
        <f ca="1">[1]polls!$C981</f>
        <v/>
      </c>
      <c r="C981" s="13" t="str">
        <f ca="1">[1]polls!$H981</f>
        <v/>
      </c>
      <c r="D981" s="4" t="e">
        <f ca="1">MONTH([1]polls!$F981)&amp;"/"&amp;DAY([1]polls!$F981)&amp;" - "&amp;MONTH([1]polls!$G981)&amp;"/"&amp;DAY([1]polls!G981)</f>
        <v>#VALUE!</v>
      </c>
      <c r="E981" s="13" t="str">
        <f ca="1">[1]polls!I981</f>
        <v/>
      </c>
      <c r="F981" s="13" t="str">
        <f ca="1">[1]polls!J981</f>
        <v/>
      </c>
      <c r="G981" t="str">
        <f ca="1">[1]polls!$BF981</f>
        <v/>
      </c>
      <c r="H981" t="str">
        <f ca="1">[1]polls!$BG981</f>
        <v/>
      </c>
      <c r="I981" t="str">
        <f ca="1">[1]polls!$BJ981</f>
        <v>-</v>
      </c>
    </row>
    <row r="982" spans="1:9">
      <c r="A982" t="str">
        <f ca="1">[1]polls!$E982</f>
        <v/>
      </c>
      <c r="B982" t="str">
        <f ca="1">[1]polls!$C982</f>
        <v/>
      </c>
      <c r="C982" s="13" t="str">
        <f ca="1">[1]polls!$H982</f>
        <v/>
      </c>
      <c r="D982" s="4" t="e">
        <f ca="1">MONTH([1]polls!$F982)&amp;"/"&amp;DAY([1]polls!$F982)&amp;" - "&amp;MONTH([1]polls!$G982)&amp;"/"&amp;DAY([1]polls!G982)</f>
        <v>#VALUE!</v>
      </c>
      <c r="E982" s="13" t="str">
        <f ca="1">[1]polls!I982</f>
        <v/>
      </c>
      <c r="F982" s="13" t="str">
        <f ca="1">[1]polls!J982</f>
        <v/>
      </c>
      <c r="G982" t="str">
        <f ca="1">[1]polls!$BF982</f>
        <v/>
      </c>
      <c r="H982" t="str">
        <f ca="1">[1]polls!$BG982</f>
        <v/>
      </c>
      <c r="I982" t="str">
        <f ca="1">[1]polls!$BJ982</f>
        <v>-</v>
      </c>
    </row>
    <row r="983" spans="1:9">
      <c r="A983" t="str">
        <f ca="1">[1]polls!$E983</f>
        <v/>
      </c>
      <c r="B983" t="str">
        <f ca="1">[1]polls!$C983</f>
        <v/>
      </c>
      <c r="C983" s="13" t="str">
        <f ca="1">[1]polls!$H983</f>
        <v/>
      </c>
      <c r="D983" s="4" t="e">
        <f ca="1">MONTH([1]polls!$F983)&amp;"/"&amp;DAY([1]polls!$F983)&amp;" - "&amp;MONTH([1]polls!$G983)&amp;"/"&amp;DAY([1]polls!G983)</f>
        <v>#VALUE!</v>
      </c>
      <c r="E983" s="13" t="str">
        <f ca="1">[1]polls!I983</f>
        <v/>
      </c>
      <c r="F983" s="13" t="str">
        <f ca="1">[1]polls!J983</f>
        <v/>
      </c>
      <c r="G983" t="str">
        <f ca="1">[1]polls!$BF983</f>
        <v/>
      </c>
      <c r="H983" t="str">
        <f ca="1">[1]polls!$BG983</f>
        <v/>
      </c>
      <c r="I983" t="str">
        <f ca="1">[1]polls!$BJ983</f>
        <v>-</v>
      </c>
    </row>
    <row r="984" spans="1:9">
      <c r="A984" t="str">
        <f ca="1">[1]polls!$E984</f>
        <v/>
      </c>
      <c r="B984" t="str">
        <f ca="1">[1]polls!$C984</f>
        <v/>
      </c>
      <c r="C984" s="13" t="str">
        <f ca="1">[1]polls!$H984</f>
        <v/>
      </c>
      <c r="D984" s="4" t="e">
        <f ca="1">MONTH([1]polls!$F984)&amp;"/"&amp;DAY([1]polls!$F984)&amp;" - "&amp;MONTH([1]polls!$G984)&amp;"/"&amp;DAY([1]polls!G984)</f>
        <v>#VALUE!</v>
      </c>
      <c r="E984" s="13" t="str">
        <f ca="1">[1]polls!I984</f>
        <v/>
      </c>
      <c r="F984" s="13" t="str">
        <f ca="1">[1]polls!J984</f>
        <v/>
      </c>
      <c r="G984" t="str">
        <f ca="1">[1]polls!$BF984</f>
        <v/>
      </c>
      <c r="H984" t="str">
        <f ca="1">[1]polls!$BG984</f>
        <v/>
      </c>
      <c r="I984" t="str">
        <f ca="1">[1]polls!$BJ984</f>
        <v>-</v>
      </c>
    </row>
    <row r="985" spans="1:9">
      <c r="A985" t="str">
        <f ca="1">[1]polls!$E985</f>
        <v/>
      </c>
      <c r="B985" t="str">
        <f ca="1">[1]polls!$C985</f>
        <v/>
      </c>
      <c r="C985" s="13" t="str">
        <f ca="1">[1]polls!$H985</f>
        <v/>
      </c>
      <c r="D985" s="4" t="e">
        <f ca="1">MONTH([1]polls!$F985)&amp;"/"&amp;DAY([1]polls!$F985)&amp;" - "&amp;MONTH([1]polls!$G985)&amp;"/"&amp;DAY([1]polls!G985)</f>
        <v>#VALUE!</v>
      </c>
      <c r="E985" s="13" t="str">
        <f ca="1">[1]polls!I985</f>
        <v/>
      </c>
      <c r="F985" s="13" t="str">
        <f ca="1">[1]polls!J985</f>
        <v/>
      </c>
      <c r="G985" t="str">
        <f ca="1">[1]polls!$BF985</f>
        <v/>
      </c>
      <c r="H985" t="str">
        <f ca="1">[1]polls!$BG985</f>
        <v/>
      </c>
      <c r="I985" t="str">
        <f ca="1">[1]polls!$BJ985</f>
        <v>-</v>
      </c>
    </row>
    <row r="986" spans="1:9">
      <c r="A986" t="str">
        <f ca="1">[1]polls!$E986</f>
        <v/>
      </c>
      <c r="B986" t="str">
        <f ca="1">[1]polls!$C986</f>
        <v/>
      </c>
      <c r="C986" s="13" t="str">
        <f ca="1">[1]polls!$H986</f>
        <v/>
      </c>
      <c r="D986" s="4" t="e">
        <f ca="1">MONTH([1]polls!$F986)&amp;"/"&amp;DAY([1]polls!$F986)&amp;" - "&amp;MONTH([1]polls!$G986)&amp;"/"&amp;DAY([1]polls!G986)</f>
        <v>#VALUE!</v>
      </c>
      <c r="E986" s="13" t="str">
        <f ca="1">[1]polls!I986</f>
        <v/>
      </c>
      <c r="F986" s="13" t="str">
        <f ca="1">[1]polls!J986</f>
        <v/>
      </c>
      <c r="G986" t="str">
        <f ca="1">[1]polls!$BF986</f>
        <v/>
      </c>
      <c r="H986" t="str">
        <f ca="1">[1]polls!$BG986</f>
        <v/>
      </c>
      <c r="I986" t="str">
        <f ca="1">[1]polls!$BJ986</f>
        <v>-</v>
      </c>
    </row>
    <row r="987" spans="1:9">
      <c r="A987" t="str">
        <f ca="1">[1]polls!$E987</f>
        <v/>
      </c>
      <c r="B987" t="str">
        <f ca="1">[1]polls!$C987</f>
        <v/>
      </c>
      <c r="C987" s="13" t="str">
        <f ca="1">[1]polls!$H987</f>
        <v/>
      </c>
      <c r="D987" s="4" t="e">
        <f ca="1">MONTH([1]polls!$F987)&amp;"/"&amp;DAY([1]polls!$F987)&amp;" - "&amp;MONTH([1]polls!$G987)&amp;"/"&amp;DAY([1]polls!G987)</f>
        <v>#VALUE!</v>
      </c>
      <c r="E987" s="13" t="str">
        <f ca="1">[1]polls!I987</f>
        <v/>
      </c>
      <c r="F987" s="13" t="str">
        <f ca="1">[1]polls!J987</f>
        <v/>
      </c>
      <c r="G987" t="str">
        <f ca="1">[1]polls!$BF987</f>
        <v/>
      </c>
      <c r="H987" t="str">
        <f ca="1">[1]polls!$BG987</f>
        <v/>
      </c>
      <c r="I987" t="str">
        <f ca="1">[1]polls!$BJ987</f>
        <v>-</v>
      </c>
    </row>
    <row r="988" spans="1:9">
      <c r="A988" t="str">
        <f ca="1">[1]polls!$E988</f>
        <v/>
      </c>
      <c r="B988" t="str">
        <f ca="1">[1]polls!$C988</f>
        <v/>
      </c>
      <c r="C988" s="13" t="str">
        <f ca="1">[1]polls!$H988</f>
        <v/>
      </c>
      <c r="D988" s="4" t="e">
        <f ca="1">MONTH([1]polls!$F988)&amp;"/"&amp;DAY([1]polls!$F988)&amp;" - "&amp;MONTH([1]polls!$G988)&amp;"/"&amp;DAY([1]polls!G988)</f>
        <v>#VALUE!</v>
      </c>
      <c r="E988" s="13" t="str">
        <f ca="1">[1]polls!I988</f>
        <v/>
      </c>
      <c r="F988" s="13" t="str">
        <f ca="1">[1]polls!J988</f>
        <v/>
      </c>
      <c r="G988" t="str">
        <f ca="1">[1]polls!$BF988</f>
        <v/>
      </c>
      <c r="H988" t="str">
        <f ca="1">[1]polls!$BG988</f>
        <v/>
      </c>
      <c r="I988" t="str">
        <f ca="1">[1]polls!$BJ988</f>
        <v>-</v>
      </c>
    </row>
    <row r="989" spans="1:9">
      <c r="A989" t="str">
        <f ca="1">[1]polls!$E989</f>
        <v/>
      </c>
      <c r="B989" t="str">
        <f ca="1">[1]polls!$C989</f>
        <v/>
      </c>
      <c r="C989" s="13" t="str">
        <f ca="1">[1]polls!$H989</f>
        <v/>
      </c>
      <c r="D989" s="4" t="e">
        <f ca="1">MONTH([1]polls!$F989)&amp;"/"&amp;DAY([1]polls!$F989)&amp;" - "&amp;MONTH([1]polls!$G989)&amp;"/"&amp;DAY([1]polls!G989)</f>
        <v>#VALUE!</v>
      </c>
      <c r="E989" s="13" t="str">
        <f ca="1">[1]polls!I989</f>
        <v/>
      </c>
      <c r="F989" s="13" t="str">
        <f ca="1">[1]polls!J989</f>
        <v/>
      </c>
      <c r="G989" t="str">
        <f ca="1">[1]polls!$BF989</f>
        <v/>
      </c>
      <c r="H989" t="str">
        <f ca="1">[1]polls!$BG989</f>
        <v/>
      </c>
      <c r="I989" t="str">
        <f ca="1">[1]polls!$BJ989</f>
        <v>-</v>
      </c>
    </row>
    <row r="990" spans="1:9">
      <c r="A990" t="str">
        <f ca="1">[1]polls!$E990</f>
        <v/>
      </c>
      <c r="B990" t="str">
        <f ca="1">[1]polls!$C990</f>
        <v/>
      </c>
      <c r="C990" s="13" t="str">
        <f ca="1">[1]polls!$H990</f>
        <v/>
      </c>
      <c r="D990" s="4" t="e">
        <f ca="1">MONTH([1]polls!$F990)&amp;"/"&amp;DAY([1]polls!$F990)&amp;" - "&amp;MONTH([1]polls!$G990)&amp;"/"&amp;DAY([1]polls!G990)</f>
        <v>#VALUE!</v>
      </c>
      <c r="E990" s="13" t="str">
        <f ca="1">[1]polls!I990</f>
        <v/>
      </c>
      <c r="F990" s="13" t="str">
        <f ca="1">[1]polls!J990</f>
        <v/>
      </c>
      <c r="G990" t="str">
        <f ca="1">[1]polls!$BF990</f>
        <v/>
      </c>
      <c r="H990" t="str">
        <f ca="1">[1]polls!$BG990</f>
        <v/>
      </c>
      <c r="I990" t="str">
        <f ca="1">[1]polls!$BJ990</f>
        <v>-</v>
      </c>
    </row>
    <row r="991" spans="1:9">
      <c r="A991" t="str">
        <f ca="1">[1]polls!$E991</f>
        <v/>
      </c>
      <c r="B991" t="str">
        <f ca="1">[1]polls!$C991</f>
        <v/>
      </c>
      <c r="C991" s="13" t="str">
        <f ca="1">[1]polls!$H991</f>
        <v/>
      </c>
      <c r="D991" s="4" t="e">
        <f ca="1">MONTH([1]polls!$F991)&amp;"/"&amp;DAY([1]polls!$F991)&amp;" - "&amp;MONTH([1]polls!$G991)&amp;"/"&amp;DAY([1]polls!G991)</f>
        <v>#VALUE!</v>
      </c>
      <c r="E991" s="13" t="str">
        <f ca="1">[1]polls!I991</f>
        <v/>
      </c>
      <c r="F991" s="13" t="str">
        <f ca="1">[1]polls!J991</f>
        <v/>
      </c>
      <c r="G991" t="str">
        <f ca="1">[1]polls!$BF991</f>
        <v/>
      </c>
      <c r="H991" t="str">
        <f ca="1">[1]polls!$BG991</f>
        <v/>
      </c>
      <c r="I991" t="str">
        <f ca="1">[1]polls!$BJ991</f>
        <v>-</v>
      </c>
    </row>
    <row r="992" spans="1:9">
      <c r="A992" t="str">
        <f ca="1">[1]polls!$E992</f>
        <v/>
      </c>
      <c r="B992" t="str">
        <f ca="1">[1]polls!$C992</f>
        <v/>
      </c>
      <c r="C992" s="13" t="str">
        <f ca="1">[1]polls!$H992</f>
        <v/>
      </c>
      <c r="D992" s="4" t="e">
        <f ca="1">MONTH([1]polls!$F992)&amp;"/"&amp;DAY([1]polls!$F992)&amp;" - "&amp;MONTH([1]polls!$G992)&amp;"/"&amp;DAY([1]polls!G992)</f>
        <v>#VALUE!</v>
      </c>
      <c r="E992" s="13" t="str">
        <f ca="1">[1]polls!I992</f>
        <v/>
      </c>
      <c r="F992" s="13" t="str">
        <f ca="1">[1]polls!J992</f>
        <v/>
      </c>
      <c r="G992" t="str">
        <f ca="1">[1]polls!$BF992</f>
        <v/>
      </c>
      <c r="H992" t="str">
        <f ca="1">[1]polls!$BG992</f>
        <v/>
      </c>
      <c r="I992" t="str">
        <f ca="1">[1]polls!$BJ992</f>
        <v>-</v>
      </c>
    </row>
    <row r="993" spans="1:9">
      <c r="A993" t="str">
        <f ca="1">[1]polls!$E993</f>
        <v/>
      </c>
      <c r="B993" t="str">
        <f ca="1">[1]polls!$C993</f>
        <v/>
      </c>
      <c r="C993" s="13" t="str">
        <f ca="1">[1]polls!$H993</f>
        <v/>
      </c>
      <c r="D993" s="4" t="e">
        <f ca="1">MONTH([1]polls!$F993)&amp;"/"&amp;DAY([1]polls!$F993)&amp;" - "&amp;MONTH([1]polls!$G993)&amp;"/"&amp;DAY([1]polls!G993)</f>
        <v>#VALUE!</v>
      </c>
      <c r="E993" s="13" t="str">
        <f ca="1">[1]polls!I993</f>
        <v/>
      </c>
      <c r="F993" s="13" t="str">
        <f ca="1">[1]polls!J993</f>
        <v/>
      </c>
      <c r="G993" t="str">
        <f ca="1">[1]polls!$BF993</f>
        <v/>
      </c>
      <c r="H993" t="str">
        <f ca="1">[1]polls!$BG993</f>
        <v/>
      </c>
      <c r="I993" t="str">
        <f ca="1">[1]polls!$BJ993</f>
        <v>-</v>
      </c>
    </row>
    <row r="994" spans="1:9">
      <c r="A994" t="str">
        <f ca="1">[1]polls!$E994</f>
        <v/>
      </c>
      <c r="B994" t="str">
        <f ca="1">[1]polls!$C994</f>
        <v/>
      </c>
      <c r="C994" s="13" t="str">
        <f ca="1">[1]polls!$H994</f>
        <v/>
      </c>
      <c r="D994" s="4" t="e">
        <f ca="1">MONTH([1]polls!$F994)&amp;"/"&amp;DAY([1]polls!$F994)&amp;" - "&amp;MONTH([1]polls!$G994)&amp;"/"&amp;DAY([1]polls!G994)</f>
        <v>#VALUE!</v>
      </c>
      <c r="E994" s="13" t="str">
        <f ca="1">[1]polls!I994</f>
        <v/>
      </c>
      <c r="F994" s="13" t="str">
        <f ca="1">[1]polls!J994</f>
        <v/>
      </c>
      <c r="G994" t="str">
        <f ca="1">[1]polls!$BF994</f>
        <v/>
      </c>
      <c r="H994" t="str">
        <f ca="1">[1]polls!$BG994</f>
        <v/>
      </c>
      <c r="I994" t="str">
        <f ca="1">[1]polls!$BJ994</f>
        <v>-</v>
      </c>
    </row>
    <row r="995" spans="1:9">
      <c r="A995" t="str">
        <f ca="1">[1]polls!$E995</f>
        <v/>
      </c>
      <c r="B995" t="str">
        <f ca="1">[1]polls!$C995</f>
        <v/>
      </c>
      <c r="C995" s="13" t="str">
        <f ca="1">[1]polls!$H995</f>
        <v/>
      </c>
      <c r="D995" s="4" t="e">
        <f ca="1">MONTH([1]polls!$F995)&amp;"/"&amp;DAY([1]polls!$F995)&amp;" - "&amp;MONTH([1]polls!$G995)&amp;"/"&amp;DAY([1]polls!G995)</f>
        <v>#VALUE!</v>
      </c>
      <c r="E995" s="13" t="str">
        <f ca="1">[1]polls!I995</f>
        <v/>
      </c>
      <c r="F995" s="13" t="str">
        <f ca="1">[1]polls!J995</f>
        <v/>
      </c>
      <c r="G995" t="str">
        <f ca="1">[1]polls!$BF995</f>
        <v/>
      </c>
      <c r="H995" t="str">
        <f ca="1">[1]polls!$BG995</f>
        <v/>
      </c>
      <c r="I995" t="str">
        <f ca="1">[1]polls!$BJ995</f>
        <v>-</v>
      </c>
    </row>
    <row r="996" spans="1:9">
      <c r="A996" t="str">
        <f ca="1">[1]polls!$E996</f>
        <v/>
      </c>
      <c r="B996" t="str">
        <f ca="1">[1]polls!$C996</f>
        <v/>
      </c>
      <c r="C996" s="13" t="str">
        <f ca="1">[1]polls!$H996</f>
        <v/>
      </c>
      <c r="D996" s="4" t="e">
        <f ca="1">MONTH([1]polls!$F996)&amp;"/"&amp;DAY([1]polls!$F996)&amp;" - "&amp;MONTH([1]polls!$G996)&amp;"/"&amp;DAY([1]polls!G996)</f>
        <v>#VALUE!</v>
      </c>
      <c r="E996" s="13" t="str">
        <f ca="1">[1]polls!I996</f>
        <v/>
      </c>
      <c r="F996" s="13" t="str">
        <f ca="1">[1]polls!J996</f>
        <v/>
      </c>
      <c r="G996" t="str">
        <f ca="1">[1]polls!$BF996</f>
        <v/>
      </c>
      <c r="H996" t="str">
        <f ca="1">[1]polls!$BG996</f>
        <v/>
      </c>
      <c r="I996" t="str">
        <f ca="1">[1]polls!$BJ996</f>
        <v>-</v>
      </c>
    </row>
    <row r="997" spans="1:9">
      <c r="A997" t="str">
        <f ca="1">[1]polls!$E997</f>
        <v/>
      </c>
      <c r="B997" t="str">
        <f ca="1">[1]polls!$C997</f>
        <v/>
      </c>
      <c r="C997" s="13" t="str">
        <f ca="1">[1]polls!$H997</f>
        <v/>
      </c>
      <c r="D997" s="4" t="e">
        <f ca="1">MONTH([1]polls!$F997)&amp;"/"&amp;DAY([1]polls!$F997)&amp;" - "&amp;MONTH([1]polls!$G997)&amp;"/"&amp;DAY([1]polls!G997)</f>
        <v>#VALUE!</v>
      </c>
      <c r="E997" s="13" t="str">
        <f ca="1">[1]polls!I997</f>
        <v/>
      </c>
      <c r="F997" s="13" t="str">
        <f ca="1">[1]polls!J997</f>
        <v/>
      </c>
      <c r="G997" t="str">
        <f ca="1">[1]polls!$BF997</f>
        <v/>
      </c>
      <c r="H997" t="str">
        <f ca="1">[1]polls!$BG997</f>
        <v/>
      </c>
      <c r="I997" t="str">
        <f ca="1">[1]polls!$BJ997</f>
        <v>-</v>
      </c>
    </row>
    <row r="998" spans="1:9">
      <c r="A998" t="str">
        <f ca="1">[1]polls!$E998</f>
        <v/>
      </c>
      <c r="B998" t="str">
        <f ca="1">[1]polls!$C998</f>
        <v/>
      </c>
      <c r="C998" s="13" t="str">
        <f ca="1">[1]polls!$H998</f>
        <v/>
      </c>
      <c r="D998" s="4" t="e">
        <f ca="1">MONTH([1]polls!$F998)&amp;"/"&amp;DAY([1]polls!$F998)&amp;" - "&amp;MONTH([1]polls!$G998)&amp;"/"&amp;DAY([1]polls!G998)</f>
        <v>#VALUE!</v>
      </c>
      <c r="E998" s="13" t="str">
        <f ca="1">[1]polls!I998</f>
        <v/>
      </c>
      <c r="F998" s="13" t="str">
        <f ca="1">[1]polls!J998</f>
        <v/>
      </c>
      <c r="G998" t="str">
        <f ca="1">[1]polls!$BF998</f>
        <v/>
      </c>
      <c r="H998" t="str">
        <f ca="1">[1]polls!$BG998</f>
        <v/>
      </c>
      <c r="I998" t="str">
        <f ca="1">[1]polls!$BJ998</f>
        <v>-</v>
      </c>
    </row>
    <row r="999" spans="1:9">
      <c r="A999" t="str">
        <f ca="1">[1]polls!$E999</f>
        <v/>
      </c>
      <c r="B999" t="str">
        <f ca="1">[1]polls!$C999</f>
        <v/>
      </c>
      <c r="C999" s="13" t="str">
        <f ca="1">[1]polls!$H999</f>
        <v/>
      </c>
      <c r="D999" s="4" t="e">
        <f ca="1">MONTH([1]polls!$F999)&amp;"/"&amp;DAY([1]polls!$F999)&amp;" - "&amp;MONTH([1]polls!$G999)&amp;"/"&amp;DAY([1]polls!G999)</f>
        <v>#VALUE!</v>
      </c>
      <c r="E999" s="13" t="str">
        <f ca="1">[1]polls!I999</f>
        <v/>
      </c>
      <c r="F999" s="13" t="str">
        <f ca="1">[1]polls!J999</f>
        <v/>
      </c>
      <c r="G999" t="str">
        <f ca="1">[1]polls!$BF999</f>
        <v/>
      </c>
      <c r="H999" t="str">
        <f ca="1">[1]polls!$BG999</f>
        <v/>
      </c>
      <c r="I999" t="str">
        <f ca="1">[1]polls!$BJ999</f>
        <v>-</v>
      </c>
    </row>
    <row r="1000" spans="1:9">
      <c r="A1000" t="str">
        <f ca="1">[1]polls!$E1000</f>
        <v/>
      </c>
      <c r="B1000" t="str">
        <f ca="1">[1]polls!$C1000</f>
        <v/>
      </c>
      <c r="C1000" s="13" t="str">
        <f ca="1">[1]polls!$H1000</f>
        <v/>
      </c>
      <c r="D1000" s="4" t="e">
        <f ca="1">MONTH([1]polls!$F1000)&amp;"/"&amp;DAY([1]polls!$F1000)&amp;" - "&amp;MONTH([1]polls!$G1000)&amp;"/"&amp;DAY([1]polls!G1000)</f>
        <v>#VALUE!</v>
      </c>
      <c r="E1000" s="13" t="str">
        <f ca="1">[1]polls!I1000</f>
        <v/>
      </c>
      <c r="F1000" s="13" t="str">
        <f ca="1">[1]polls!J1000</f>
        <v/>
      </c>
      <c r="G1000" t="str">
        <f ca="1">[1]polls!$BF1000</f>
        <v/>
      </c>
      <c r="H1000" t="str">
        <f ca="1">[1]polls!$BG1000</f>
        <v/>
      </c>
      <c r="I1000" t="str">
        <f ca="1">[1]polls!$BJ1000</f>
        <v>-</v>
      </c>
    </row>
    <row r="1001" spans="1:9">
      <c r="A1001" t="str">
        <f ca="1">[1]polls!$E1001</f>
        <v/>
      </c>
      <c r="B1001" t="str">
        <f ca="1">[1]polls!$C1001</f>
        <v/>
      </c>
      <c r="C1001" s="13" t="str">
        <f ca="1">[1]polls!$H1001</f>
        <v/>
      </c>
      <c r="D1001" s="4" t="e">
        <f ca="1">MONTH([1]polls!$F1001)&amp;"/"&amp;DAY([1]polls!$F1001)&amp;" - "&amp;MONTH([1]polls!$G1001)&amp;"/"&amp;DAY([1]polls!G1001)</f>
        <v>#VALUE!</v>
      </c>
      <c r="E1001" s="13" t="str">
        <f ca="1">[1]polls!I1001</f>
        <v/>
      </c>
      <c r="F1001" s="13" t="str">
        <f ca="1">[1]polls!J1001</f>
        <v/>
      </c>
      <c r="G1001" t="str">
        <f ca="1">[1]polls!$BF1001</f>
        <v/>
      </c>
      <c r="H1001" t="str">
        <f ca="1">[1]polls!$BG1001</f>
        <v/>
      </c>
      <c r="I1001" t="str">
        <f ca="1">[1]polls!$BJ1001</f>
        <v>-</v>
      </c>
    </row>
    <row r="1002" spans="1:9">
      <c r="A1002" t="str">
        <f ca="1">[1]polls!$E1002</f>
        <v/>
      </c>
      <c r="B1002" t="str">
        <f ca="1">[1]polls!$C1002</f>
        <v/>
      </c>
      <c r="C1002" s="13" t="str">
        <f ca="1">[1]polls!$H1002</f>
        <v/>
      </c>
      <c r="D1002" s="4" t="e">
        <f ca="1">MONTH([1]polls!$F1002)&amp;"/"&amp;DAY([1]polls!$F1002)&amp;" - "&amp;MONTH([1]polls!$G1002)&amp;"/"&amp;DAY([1]polls!G1002)</f>
        <v>#VALUE!</v>
      </c>
      <c r="E1002" s="13" t="str">
        <f ca="1">[1]polls!I1002</f>
        <v/>
      </c>
      <c r="F1002" s="13" t="str">
        <f ca="1">[1]polls!J1002</f>
        <v/>
      </c>
      <c r="G1002" t="str">
        <f ca="1">[1]polls!$BF1002</f>
        <v/>
      </c>
      <c r="H1002" t="str">
        <f ca="1">[1]polls!$BG1002</f>
        <v/>
      </c>
      <c r="I1002" t="str">
        <f ca="1">[1]polls!$BJ1002</f>
        <v>-</v>
      </c>
    </row>
    <row r="1003" spans="1:9">
      <c r="A1003" t="str">
        <f ca="1">[1]polls!$E1003</f>
        <v/>
      </c>
      <c r="B1003" t="str">
        <f ca="1">[1]polls!$C1003</f>
        <v/>
      </c>
      <c r="C1003" s="13" t="str">
        <f ca="1">[1]polls!$H1003</f>
        <v/>
      </c>
      <c r="D1003" s="4" t="e">
        <f ca="1">MONTH([1]polls!$F1003)&amp;"/"&amp;DAY([1]polls!$F1003)&amp;" - "&amp;MONTH([1]polls!$G1003)&amp;"/"&amp;DAY([1]polls!G1003)</f>
        <v>#VALUE!</v>
      </c>
      <c r="E1003" s="13" t="str">
        <f ca="1">[1]polls!I1003</f>
        <v/>
      </c>
      <c r="F1003" s="13" t="str">
        <f ca="1">[1]polls!J1003</f>
        <v/>
      </c>
      <c r="G1003" t="str">
        <f ca="1">[1]polls!$BF1003</f>
        <v/>
      </c>
      <c r="H1003" t="str">
        <f ca="1">[1]polls!$BG1003</f>
        <v/>
      </c>
      <c r="I1003" t="str">
        <f ca="1">[1]polls!$BJ1003</f>
        <v>-</v>
      </c>
    </row>
    <row r="1004" spans="1:9">
      <c r="A1004" t="str">
        <f ca="1">[1]polls!$E1004</f>
        <v/>
      </c>
      <c r="B1004" t="str">
        <f ca="1">[1]polls!$C1004</f>
        <v/>
      </c>
      <c r="C1004" s="13" t="str">
        <f ca="1">[1]polls!$H1004</f>
        <v/>
      </c>
      <c r="D1004" s="4" t="e">
        <f ca="1">MONTH([1]polls!$F1004)&amp;"/"&amp;DAY([1]polls!$F1004)&amp;" - "&amp;MONTH([1]polls!$G1004)&amp;"/"&amp;DAY([1]polls!G1004)</f>
        <v>#VALUE!</v>
      </c>
      <c r="E1004" s="13" t="str">
        <f ca="1">[1]polls!I1004</f>
        <v/>
      </c>
      <c r="F1004" s="13" t="str">
        <f ca="1">[1]polls!J1004</f>
        <v/>
      </c>
      <c r="G1004" t="str">
        <f ca="1">[1]polls!$BF1004</f>
        <v/>
      </c>
      <c r="H1004" t="str">
        <f ca="1">[1]polls!$BG1004</f>
        <v/>
      </c>
      <c r="I1004" t="str">
        <f ca="1">[1]polls!$BJ1004</f>
        <v>-</v>
      </c>
    </row>
    <row r="1005" spans="1:9">
      <c r="A1005" t="str">
        <f ca="1">[1]polls!$E1005</f>
        <v/>
      </c>
      <c r="B1005" t="str">
        <f ca="1">[1]polls!$C1005</f>
        <v/>
      </c>
      <c r="C1005" s="13" t="str">
        <f ca="1">[1]polls!$H1005</f>
        <v/>
      </c>
      <c r="D1005" s="4" t="e">
        <f ca="1">MONTH([1]polls!$F1005)&amp;"/"&amp;DAY([1]polls!$F1005)&amp;" - "&amp;MONTH([1]polls!$G1005)&amp;"/"&amp;DAY([1]polls!G1005)</f>
        <v>#VALUE!</v>
      </c>
      <c r="E1005" s="13" t="str">
        <f ca="1">[1]polls!I1005</f>
        <v/>
      </c>
      <c r="F1005" s="13" t="str">
        <f ca="1">[1]polls!J1005</f>
        <v/>
      </c>
      <c r="G1005" t="str">
        <f ca="1">[1]polls!$BF1005</f>
        <v/>
      </c>
      <c r="H1005" t="str">
        <f ca="1">[1]polls!$BG1005</f>
        <v/>
      </c>
      <c r="I1005" t="str">
        <f ca="1">[1]polls!$BJ1005</f>
        <v>-</v>
      </c>
    </row>
    <row r="1006" spans="1:9">
      <c r="A1006" t="str">
        <f ca="1">[1]polls!$E1006</f>
        <v/>
      </c>
      <c r="B1006" t="str">
        <f ca="1">[1]polls!$C1006</f>
        <v/>
      </c>
      <c r="C1006" s="13" t="str">
        <f ca="1">[1]polls!$H1006</f>
        <v/>
      </c>
      <c r="D1006" s="4" t="e">
        <f ca="1">MONTH([1]polls!$F1006)&amp;"/"&amp;DAY([1]polls!$F1006)&amp;" - "&amp;MONTH([1]polls!$G1006)&amp;"/"&amp;DAY([1]polls!G1006)</f>
        <v>#VALUE!</v>
      </c>
      <c r="E1006" s="13" t="str">
        <f ca="1">[1]polls!I1006</f>
        <v/>
      </c>
      <c r="F1006" s="13" t="str">
        <f ca="1">[1]polls!J1006</f>
        <v/>
      </c>
      <c r="G1006" t="str">
        <f ca="1">[1]polls!$BF1006</f>
        <v/>
      </c>
      <c r="H1006" t="str">
        <f ca="1">[1]polls!$BG1006</f>
        <v/>
      </c>
      <c r="I1006" t="str">
        <f ca="1">[1]polls!$BJ1006</f>
        <v>-</v>
      </c>
    </row>
    <row r="1007" spans="1:9">
      <c r="A1007" t="str">
        <f ca="1">[1]polls!$E1007</f>
        <v/>
      </c>
      <c r="B1007" t="str">
        <f ca="1">[1]polls!$C1007</f>
        <v/>
      </c>
      <c r="C1007" s="13" t="str">
        <f ca="1">[1]polls!$H1007</f>
        <v/>
      </c>
      <c r="D1007" s="4" t="e">
        <f ca="1">MONTH([1]polls!$F1007)&amp;"/"&amp;DAY([1]polls!$F1007)&amp;" - "&amp;MONTH([1]polls!$G1007)&amp;"/"&amp;DAY([1]polls!G1007)</f>
        <v>#VALUE!</v>
      </c>
      <c r="E1007" s="13" t="str">
        <f ca="1">[1]polls!I1007</f>
        <v/>
      </c>
      <c r="F1007" s="13" t="str">
        <f ca="1">[1]polls!J1007</f>
        <v/>
      </c>
      <c r="G1007" t="str">
        <f ca="1">[1]polls!$BF1007</f>
        <v/>
      </c>
      <c r="H1007" t="str">
        <f ca="1">[1]polls!$BG1007</f>
        <v/>
      </c>
      <c r="I1007" t="str">
        <f ca="1">[1]polls!$BJ1007</f>
        <v>-</v>
      </c>
    </row>
    <row r="1008" spans="1:9">
      <c r="A1008" t="str">
        <f ca="1">[1]polls!$E1008</f>
        <v/>
      </c>
      <c r="B1008" t="str">
        <f ca="1">[1]polls!$C1008</f>
        <v/>
      </c>
      <c r="C1008" s="13" t="str">
        <f ca="1">[1]polls!$H1008</f>
        <v/>
      </c>
      <c r="D1008" s="4" t="e">
        <f ca="1">MONTH([1]polls!$F1008)&amp;"/"&amp;DAY([1]polls!$F1008)&amp;" - "&amp;MONTH([1]polls!$G1008)&amp;"/"&amp;DAY([1]polls!G1008)</f>
        <v>#VALUE!</v>
      </c>
      <c r="E1008" s="13" t="str">
        <f ca="1">[1]polls!I1008</f>
        <v/>
      </c>
      <c r="F1008" s="13" t="str">
        <f ca="1">[1]polls!J1008</f>
        <v/>
      </c>
      <c r="G1008" t="str">
        <f ca="1">[1]polls!$BF1008</f>
        <v/>
      </c>
      <c r="H1008" t="str">
        <f ca="1">[1]polls!$BG1008</f>
        <v/>
      </c>
      <c r="I1008" t="str">
        <f ca="1">[1]polls!$BJ1008</f>
        <v>-</v>
      </c>
    </row>
    <row r="1009" spans="1:9">
      <c r="A1009" t="str">
        <f ca="1">[1]polls!$E1009</f>
        <v/>
      </c>
      <c r="B1009" t="str">
        <f ca="1">[1]polls!$C1009</f>
        <v/>
      </c>
      <c r="C1009" s="13" t="str">
        <f ca="1">[1]polls!$H1009</f>
        <v/>
      </c>
      <c r="D1009" s="4" t="e">
        <f ca="1">MONTH([1]polls!$F1009)&amp;"/"&amp;DAY([1]polls!$F1009)&amp;" - "&amp;MONTH([1]polls!$G1009)&amp;"/"&amp;DAY([1]polls!G1009)</f>
        <v>#VALUE!</v>
      </c>
      <c r="E1009" s="13" t="str">
        <f ca="1">[1]polls!I1009</f>
        <v/>
      </c>
      <c r="F1009" s="13" t="str">
        <f ca="1">[1]polls!J1009</f>
        <v/>
      </c>
      <c r="G1009" t="str">
        <f ca="1">[1]polls!$BF1009</f>
        <v/>
      </c>
      <c r="H1009" t="str">
        <f ca="1">[1]polls!$BG1009</f>
        <v/>
      </c>
      <c r="I1009" t="str">
        <f ca="1">[1]polls!$BJ1009</f>
        <v>-</v>
      </c>
    </row>
    <row r="1010" spans="1:9">
      <c r="A1010" t="str">
        <f ca="1">[1]polls!$E1010</f>
        <v/>
      </c>
      <c r="B1010" t="str">
        <f ca="1">[1]polls!$C1010</f>
        <v/>
      </c>
      <c r="C1010" s="13" t="str">
        <f ca="1">[1]polls!$H1010</f>
        <v/>
      </c>
      <c r="D1010" s="4" t="e">
        <f ca="1">MONTH([1]polls!$F1010)&amp;"/"&amp;DAY([1]polls!$F1010)&amp;" - "&amp;MONTH([1]polls!$G1010)&amp;"/"&amp;DAY([1]polls!G1010)</f>
        <v>#VALUE!</v>
      </c>
      <c r="E1010" s="13" t="str">
        <f ca="1">[1]polls!I1010</f>
        <v/>
      </c>
      <c r="F1010" s="13" t="str">
        <f ca="1">[1]polls!J1010</f>
        <v/>
      </c>
      <c r="G1010" t="str">
        <f ca="1">[1]polls!$BF1010</f>
        <v/>
      </c>
      <c r="H1010" t="str">
        <f ca="1">[1]polls!$BG1010</f>
        <v/>
      </c>
      <c r="I1010" t="str">
        <f ca="1">[1]polls!$BJ1010</f>
        <v>-</v>
      </c>
    </row>
    <row r="1011" spans="1:9">
      <c r="A1011" t="str">
        <f ca="1">[1]polls!$E1011</f>
        <v/>
      </c>
      <c r="B1011" t="str">
        <f ca="1">[1]polls!$C1011</f>
        <v/>
      </c>
      <c r="C1011" s="13" t="str">
        <f ca="1">[1]polls!$H1011</f>
        <v/>
      </c>
      <c r="D1011" s="4" t="e">
        <f ca="1">MONTH([1]polls!$F1011)&amp;"/"&amp;DAY([1]polls!$F1011)&amp;" - "&amp;MONTH([1]polls!$G1011)&amp;"/"&amp;DAY([1]polls!G1011)</f>
        <v>#VALUE!</v>
      </c>
      <c r="E1011" s="13" t="str">
        <f ca="1">[1]polls!I1011</f>
        <v/>
      </c>
      <c r="F1011" s="13" t="str">
        <f ca="1">[1]polls!J1011</f>
        <v/>
      </c>
      <c r="G1011" t="str">
        <f ca="1">[1]polls!$BF1011</f>
        <v/>
      </c>
      <c r="H1011" t="str">
        <f ca="1">[1]polls!$BG1011</f>
        <v/>
      </c>
      <c r="I1011" t="str">
        <f ca="1">[1]polls!$BJ1011</f>
        <v>-</v>
      </c>
    </row>
    <row r="1012" spans="1:9">
      <c r="A1012" t="str">
        <f ca="1">[1]polls!$E1012</f>
        <v/>
      </c>
      <c r="B1012" t="str">
        <f ca="1">[1]polls!$C1012</f>
        <v/>
      </c>
      <c r="C1012" s="13" t="str">
        <f ca="1">[1]polls!$H1012</f>
        <v/>
      </c>
      <c r="D1012" s="4" t="e">
        <f ca="1">MONTH([1]polls!$F1012)&amp;"/"&amp;DAY([1]polls!$F1012)&amp;" - "&amp;MONTH([1]polls!$G1012)&amp;"/"&amp;DAY([1]polls!G1012)</f>
        <v>#VALUE!</v>
      </c>
      <c r="E1012" s="13" t="str">
        <f ca="1">[1]polls!I1012</f>
        <v/>
      </c>
      <c r="F1012" s="13" t="str">
        <f ca="1">[1]polls!J1012</f>
        <v/>
      </c>
      <c r="G1012" t="str">
        <f ca="1">[1]polls!$BF1012</f>
        <v/>
      </c>
      <c r="H1012" t="str">
        <f ca="1">[1]polls!$BG1012</f>
        <v/>
      </c>
      <c r="I1012" t="str">
        <f ca="1">[1]polls!$BJ1012</f>
        <v>-</v>
      </c>
    </row>
    <row r="1013" spans="1:9">
      <c r="A1013" t="str">
        <f ca="1">[1]polls!$E1013</f>
        <v/>
      </c>
      <c r="B1013" t="str">
        <f ca="1">[1]polls!$C1013</f>
        <v/>
      </c>
      <c r="C1013" s="13" t="str">
        <f ca="1">[1]polls!$H1013</f>
        <v/>
      </c>
      <c r="D1013" s="4" t="e">
        <f ca="1">MONTH([1]polls!$F1013)&amp;"/"&amp;DAY([1]polls!$F1013)&amp;" - "&amp;MONTH([1]polls!$G1013)&amp;"/"&amp;DAY([1]polls!G1013)</f>
        <v>#VALUE!</v>
      </c>
      <c r="E1013" s="13" t="str">
        <f ca="1">[1]polls!I1013</f>
        <v/>
      </c>
      <c r="F1013" s="13" t="str">
        <f ca="1">[1]polls!J1013</f>
        <v/>
      </c>
      <c r="G1013" t="str">
        <f ca="1">[1]polls!$BF1013</f>
        <v/>
      </c>
      <c r="H1013" t="str">
        <f ca="1">[1]polls!$BG1013</f>
        <v/>
      </c>
      <c r="I1013" t="str">
        <f ca="1">[1]polls!$BJ1013</f>
        <v>-</v>
      </c>
    </row>
    <row r="1014" spans="1:9">
      <c r="A1014" t="str">
        <f ca="1">[1]polls!$E1014</f>
        <v/>
      </c>
      <c r="B1014" t="str">
        <f ca="1">[1]polls!$C1014</f>
        <v/>
      </c>
      <c r="C1014" s="13" t="str">
        <f ca="1">[1]polls!$H1014</f>
        <v/>
      </c>
      <c r="D1014" s="4" t="e">
        <f ca="1">MONTH([1]polls!$F1014)&amp;"/"&amp;DAY([1]polls!$F1014)&amp;" - "&amp;MONTH([1]polls!$G1014)&amp;"/"&amp;DAY([1]polls!G1014)</f>
        <v>#VALUE!</v>
      </c>
      <c r="E1014" s="13" t="str">
        <f ca="1">[1]polls!I1014</f>
        <v/>
      </c>
      <c r="F1014" s="13" t="str">
        <f ca="1">[1]polls!J1014</f>
        <v/>
      </c>
      <c r="G1014" t="str">
        <f ca="1">[1]polls!$BF1014</f>
        <v/>
      </c>
      <c r="H1014" t="str">
        <f ca="1">[1]polls!$BG1014</f>
        <v/>
      </c>
      <c r="I1014" t="str">
        <f ca="1">[1]polls!$BJ1014</f>
        <v>-</v>
      </c>
    </row>
    <row r="1015" spans="1:9">
      <c r="A1015" t="str">
        <f ca="1">[1]polls!$E1015</f>
        <v/>
      </c>
      <c r="B1015" t="str">
        <f ca="1">[1]polls!$C1015</f>
        <v/>
      </c>
      <c r="C1015" s="13" t="str">
        <f ca="1">[1]polls!$H1015</f>
        <v/>
      </c>
      <c r="D1015" s="4" t="e">
        <f ca="1">MONTH([1]polls!$F1015)&amp;"/"&amp;DAY([1]polls!$F1015)&amp;" - "&amp;MONTH([1]polls!$G1015)&amp;"/"&amp;DAY([1]polls!G1015)</f>
        <v>#VALUE!</v>
      </c>
      <c r="E1015" s="13" t="str">
        <f ca="1">[1]polls!I1015</f>
        <v/>
      </c>
      <c r="F1015" s="13" t="str">
        <f ca="1">[1]polls!J1015</f>
        <v/>
      </c>
      <c r="G1015" t="str">
        <f ca="1">[1]polls!$BF1015</f>
        <v/>
      </c>
      <c r="H1015" t="str">
        <f ca="1">[1]polls!$BG1015</f>
        <v/>
      </c>
      <c r="I1015" t="str">
        <f ca="1">[1]polls!$BJ1015</f>
        <v>-</v>
      </c>
    </row>
    <row r="1016" spans="1:9">
      <c r="A1016" t="str">
        <f ca="1">[1]polls!$E1016</f>
        <v/>
      </c>
      <c r="B1016" t="str">
        <f ca="1">[1]polls!$C1016</f>
        <v/>
      </c>
      <c r="C1016" s="13" t="str">
        <f ca="1">[1]polls!$H1016</f>
        <v/>
      </c>
      <c r="D1016" s="4" t="e">
        <f ca="1">MONTH([1]polls!$F1016)&amp;"/"&amp;DAY([1]polls!$F1016)&amp;" - "&amp;MONTH([1]polls!$G1016)&amp;"/"&amp;DAY([1]polls!G1016)</f>
        <v>#VALUE!</v>
      </c>
      <c r="E1016" s="13" t="str">
        <f ca="1">[1]polls!I1016</f>
        <v/>
      </c>
      <c r="F1016" s="13" t="str">
        <f ca="1">[1]polls!J1016</f>
        <v/>
      </c>
      <c r="G1016" t="str">
        <f ca="1">[1]polls!$BF1016</f>
        <v/>
      </c>
      <c r="H1016" t="str">
        <f ca="1">[1]polls!$BG1016</f>
        <v/>
      </c>
      <c r="I1016" t="str">
        <f ca="1">[1]polls!$BJ1016</f>
        <v>-</v>
      </c>
    </row>
    <row r="1017" spans="1:9">
      <c r="A1017" t="str">
        <f ca="1">[1]polls!$E1017</f>
        <v/>
      </c>
      <c r="B1017" t="str">
        <f ca="1">[1]polls!$C1017</f>
        <v/>
      </c>
      <c r="C1017" s="13" t="str">
        <f ca="1">[1]polls!$H1017</f>
        <v/>
      </c>
      <c r="D1017" s="4" t="e">
        <f ca="1">MONTH([1]polls!$F1017)&amp;"/"&amp;DAY([1]polls!$F1017)&amp;" - "&amp;MONTH([1]polls!$G1017)&amp;"/"&amp;DAY([1]polls!G1017)</f>
        <v>#VALUE!</v>
      </c>
      <c r="E1017" s="13" t="str">
        <f ca="1">[1]polls!I1017</f>
        <v/>
      </c>
      <c r="F1017" s="13" t="str">
        <f ca="1">[1]polls!J1017</f>
        <v/>
      </c>
      <c r="G1017" t="str">
        <f ca="1">[1]polls!$BF1017</f>
        <v/>
      </c>
      <c r="H1017" t="str">
        <f ca="1">[1]polls!$BG1017</f>
        <v/>
      </c>
      <c r="I1017" t="str">
        <f ca="1">[1]polls!$BJ1017</f>
        <v>-</v>
      </c>
    </row>
    <row r="1018" spans="1:9">
      <c r="A1018" t="str">
        <f ca="1">[1]polls!$E1018</f>
        <v/>
      </c>
      <c r="B1018" t="str">
        <f ca="1">[1]polls!$C1018</f>
        <v/>
      </c>
      <c r="C1018" s="13" t="str">
        <f ca="1">[1]polls!$H1018</f>
        <v/>
      </c>
      <c r="D1018" s="4" t="e">
        <f ca="1">MONTH([1]polls!$F1018)&amp;"/"&amp;DAY([1]polls!$F1018)&amp;" - "&amp;MONTH([1]polls!$G1018)&amp;"/"&amp;DAY([1]polls!G1018)</f>
        <v>#VALUE!</v>
      </c>
      <c r="E1018" s="13" t="str">
        <f ca="1">[1]polls!I1018</f>
        <v/>
      </c>
      <c r="F1018" s="13" t="str">
        <f ca="1">[1]polls!J1018</f>
        <v/>
      </c>
      <c r="G1018" t="str">
        <f ca="1">[1]polls!$BF1018</f>
        <v/>
      </c>
      <c r="H1018" t="str">
        <f ca="1">[1]polls!$BG1018</f>
        <v/>
      </c>
      <c r="I1018" t="str">
        <f ca="1">[1]polls!$BJ1018</f>
        <v>-</v>
      </c>
    </row>
    <row r="1019" spans="1:9">
      <c r="A1019" t="str">
        <f ca="1">[1]polls!$E1019</f>
        <v/>
      </c>
      <c r="B1019" t="str">
        <f ca="1">[1]polls!$C1019</f>
        <v/>
      </c>
      <c r="C1019" s="13" t="str">
        <f ca="1">[1]polls!$H1019</f>
        <v/>
      </c>
      <c r="D1019" s="4" t="e">
        <f ca="1">MONTH([1]polls!$F1019)&amp;"/"&amp;DAY([1]polls!$F1019)&amp;" - "&amp;MONTH([1]polls!$G1019)&amp;"/"&amp;DAY([1]polls!G1019)</f>
        <v>#VALUE!</v>
      </c>
      <c r="E1019" s="13" t="str">
        <f ca="1">[1]polls!I1019</f>
        <v/>
      </c>
      <c r="F1019" s="13" t="str">
        <f ca="1">[1]polls!J1019</f>
        <v/>
      </c>
      <c r="G1019" t="str">
        <f ca="1">[1]polls!$BF1019</f>
        <v/>
      </c>
      <c r="H1019" t="str">
        <f ca="1">[1]polls!$BG1019</f>
        <v/>
      </c>
      <c r="I1019" t="str">
        <f ca="1">[1]polls!$BJ1019</f>
        <v>-</v>
      </c>
    </row>
    <row r="1020" spans="1:9">
      <c r="A1020" t="str">
        <f ca="1">[1]polls!$E1020</f>
        <v/>
      </c>
      <c r="B1020" t="str">
        <f ca="1">[1]polls!$C1020</f>
        <v/>
      </c>
      <c r="C1020" s="13" t="str">
        <f ca="1">[1]polls!$H1020</f>
        <v/>
      </c>
      <c r="D1020" s="4" t="e">
        <f ca="1">MONTH([1]polls!$F1020)&amp;"/"&amp;DAY([1]polls!$F1020)&amp;" - "&amp;MONTH([1]polls!$G1020)&amp;"/"&amp;DAY([1]polls!G1020)</f>
        <v>#VALUE!</v>
      </c>
      <c r="E1020" s="13" t="str">
        <f ca="1">[1]polls!I1020</f>
        <v/>
      </c>
      <c r="F1020" s="13" t="str">
        <f ca="1">[1]polls!J1020</f>
        <v/>
      </c>
      <c r="G1020" t="str">
        <f ca="1">[1]polls!$BF1020</f>
        <v/>
      </c>
      <c r="H1020" t="str">
        <f ca="1">[1]polls!$BG1020</f>
        <v/>
      </c>
      <c r="I1020" t="str">
        <f ca="1">[1]polls!$BJ1020</f>
        <v>-</v>
      </c>
    </row>
    <row r="1021" spans="1:9">
      <c r="A1021" t="str">
        <f ca="1">[1]polls!$E1021</f>
        <v/>
      </c>
      <c r="B1021" t="str">
        <f ca="1">[1]polls!$C1021</f>
        <v/>
      </c>
      <c r="C1021" s="13" t="str">
        <f ca="1">[1]polls!$H1021</f>
        <v/>
      </c>
      <c r="D1021" s="4" t="e">
        <f ca="1">MONTH([1]polls!$F1021)&amp;"/"&amp;DAY([1]polls!$F1021)&amp;" - "&amp;MONTH([1]polls!$G1021)&amp;"/"&amp;DAY([1]polls!G1021)</f>
        <v>#VALUE!</v>
      </c>
      <c r="E1021" s="13" t="str">
        <f ca="1">[1]polls!I1021</f>
        <v/>
      </c>
      <c r="F1021" s="13" t="str">
        <f ca="1">[1]polls!J1021</f>
        <v/>
      </c>
      <c r="G1021" t="str">
        <f ca="1">[1]polls!$BF1021</f>
        <v/>
      </c>
      <c r="H1021" t="str">
        <f ca="1">[1]polls!$BG1021</f>
        <v/>
      </c>
      <c r="I1021" t="str">
        <f ca="1">[1]polls!$BJ1021</f>
        <v>-</v>
      </c>
    </row>
    <row r="1022" spans="1:9">
      <c r="A1022" t="str">
        <f ca="1">[1]polls!$E1022</f>
        <v/>
      </c>
      <c r="B1022" t="str">
        <f ca="1">[1]polls!$C1022</f>
        <v/>
      </c>
      <c r="C1022" s="13" t="str">
        <f ca="1">[1]polls!$H1022</f>
        <v/>
      </c>
      <c r="D1022" s="4" t="e">
        <f ca="1">MONTH([1]polls!$F1022)&amp;"/"&amp;DAY([1]polls!$F1022)&amp;" - "&amp;MONTH([1]polls!$G1022)&amp;"/"&amp;DAY([1]polls!G1022)</f>
        <v>#VALUE!</v>
      </c>
      <c r="E1022" s="13" t="str">
        <f ca="1">[1]polls!I1022</f>
        <v/>
      </c>
      <c r="F1022" s="13" t="str">
        <f ca="1">[1]polls!J1022</f>
        <v/>
      </c>
      <c r="G1022" t="str">
        <f ca="1">[1]polls!$BF1022</f>
        <v/>
      </c>
      <c r="H1022" t="str">
        <f ca="1">[1]polls!$BG1022</f>
        <v/>
      </c>
      <c r="I1022" t="str">
        <f ca="1">[1]polls!$BJ1022</f>
        <v>-</v>
      </c>
    </row>
    <row r="1023" spans="1:9">
      <c r="A1023" t="str">
        <f ca="1">[1]polls!$E1023</f>
        <v/>
      </c>
      <c r="B1023" t="str">
        <f ca="1">[1]polls!$C1023</f>
        <v/>
      </c>
      <c r="C1023" s="13" t="str">
        <f ca="1">[1]polls!$H1023</f>
        <v/>
      </c>
      <c r="D1023" s="4" t="e">
        <f ca="1">MONTH([1]polls!$F1023)&amp;"/"&amp;DAY([1]polls!$F1023)&amp;" - "&amp;MONTH([1]polls!$G1023)&amp;"/"&amp;DAY([1]polls!G1023)</f>
        <v>#VALUE!</v>
      </c>
      <c r="E1023" s="13" t="str">
        <f ca="1">[1]polls!I1023</f>
        <v/>
      </c>
      <c r="F1023" s="13" t="str">
        <f ca="1">[1]polls!J1023</f>
        <v/>
      </c>
      <c r="G1023" t="str">
        <f ca="1">[1]polls!$BF1023</f>
        <v/>
      </c>
      <c r="H1023" t="str">
        <f ca="1">[1]polls!$BG1023</f>
        <v/>
      </c>
      <c r="I1023" t="str">
        <f ca="1">[1]polls!$BJ1023</f>
        <v>-</v>
      </c>
    </row>
    <row r="1024" spans="1:9">
      <c r="A1024" t="str">
        <f ca="1">[1]polls!$E1024</f>
        <v/>
      </c>
      <c r="B1024" t="str">
        <f ca="1">[1]polls!$C1024</f>
        <v/>
      </c>
      <c r="C1024" s="13" t="str">
        <f ca="1">[1]polls!$H1024</f>
        <v/>
      </c>
      <c r="D1024" s="4" t="e">
        <f ca="1">MONTH([1]polls!$F1024)&amp;"/"&amp;DAY([1]polls!$F1024)&amp;" - "&amp;MONTH([1]polls!$G1024)&amp;"/"&amp;DAY([1]polls!G1024)</f>
        <v>#VALUE!</v>
      </c>
      <c r="E1024" s="13" t="str">
        <f ca="1">[1]polls!I1024</f>
        <v/>
      </c>
      <c r="F1024" s="13" t="str">
        <f ca="1">[1]polls!J1024</f>
        <v/>
      </c>
      <c r="G1024" t="str">
        <f ca="1">[1]polls!$BF1024</f>
        <v/>
      </c>
      <c r="H1024" t="str">
        <f ca="1">[1]polls!$BG1024</f>
        <v/>
      </c>
      <c r="I1024" t="str">
        <f ca="1">[1]polls!$BJ1024</f>
        <v>-</v>
      </c>
    </row>
    <row r="1025" spans="1:9">
      <c r="A1025" t="str">
        <f ca="1">[1]polls!$E1025</f>
        <v/>
      </c>
      <c r="B1025" t="str">
        <f ca="1">[1]polls!$C1025</f>
        <v/>
      </c>
      <c r="C1025" s="13" t="str">
        <f ca="1">[1]polls!$H1025</f>
        <v/>
      </c>
      <c r="D1025" s="4" t="e">
        <f ca="1">MONTH([1]polls!$F1025)&amp;"/"&amp;DAY([1]polls!$F1025)&amp;" - "&amp;MONTH([1]polls!$G1025)&amp;"/"&amp;DAY([1]polls!G1025)</f>
        <v>#VALUE!</v>
      </c>
      <c r="E1025" s="13" t="str">
        <f ca="1">[1]polls!I1025</f>
        <v/>
      </c>
      <c r="F1025" s="13" t="str">
        <f ca="1">[1]polls!J1025</f>
        <v/>
      </c>
      <c r="G1025" t="str">
        <f ca="1">[1]polls!$BF1025</f>
        <v/>
      </c>
      <c r="H1025" t="str">
        <f ca="1">[1]polls!$BG1025</f>
        <v/>
      </c>
      <c r="I1025" t="str">
        <f ca="1">[1]polls!$BJ1025</f>
        <v>-</v>
      </c>
    </row>
    <row r="1026" spans="1:9">
      <c r="A1026" t="str">
        <f ca="1">[1]polls!$E1026</f>
        <v/>
      </c>
      <c r="B1026" t="str">
        <f ca="1">[1]polls!$C1026</f>
        <v/>
      </c>
      <c r="C1026" s="13" t="str">
        <f ca="1">[1]polls!$H1026</f>
        <v/>
      </c>
      <c r="D1026" s="4" t="e">
        <f ca="1">MONTH([1]polls!$F1026)&amp;"/"&amp;DAY([1]polls!$F1026)&amp;" - "&amp;MONTH([1]polls!$G1026)&amp;"/"&amp;DAY([1]polls!G1026)</f>
        <v>#VALUE!</v>
      </c>
      <c r="E1026" s="13" t="str">
        <f ca="1">[1]polls!I1026</f>
        <v/>
      </c>
      <c r="F1026" s="13" t="str">
        <f ca="1">[1]polls!J1026</f>
        <v/>
      </c>
      <c r="G1026" t="str">
        <f ca="1">[1]polls!$BF1026</f>
        <v/>
      </c>
      <c r="H1026" t="str">
        <f ca="1">[1]polls!$BG1026</f>
        <v/>
      </c>
      <c r="I1026" t="str">
        <f ca="1">[1]polls!$BJ1026</f>
        <v>-</v>
      </c>
    </row>
    <row r="1027" spans="1:9">
      <c r="A1027" t="str">
        <f ca="1">[1]polls!$E1027</f>
        <v/>
      </c>
      <c r="B1027" t="str">
        <f ca="1">[1]polls!$C1027</f>
        <v/>
      </c>
      <c r="C1027" s="13" t="str">
        <f ca="1">[1]polls!$H1027</f>
        <v/>
      </c>
      <c r="D1027" s="4" t="e">
        <f ca="1">MONTH([1]polls!$F1027)&amp;"/"&amp;DAY([1]polls!$F1027)&amp;" - "&amp;MONTH([1]polls!$G1027)&amp;"/"&amp;DAY([1]polls!G1027)</f>
        <v>#VALUE!</v>
      </c>
      <c r="E1027" s="13" t="str">
        <f ca="1">[1]polls!I1027</f>
        <v/>
      </c>
      <c r="F1027" s="13" t="str">
        <f ca="1">[1]polls!J1027</f>
        <v/>
      </c>
      <c r="G1027" t="str">
        <f ca="1">[1]polls!$BF1027</f>
        <v/>
      </c>
      <c r="H1027" t="str">
        <f ca="1">[1]polls!$BG1027</f>
        <v/>
      </c>
      <c r="I1027" t="str">
        <f ca="1">[1]polls!$BJ1027</f>
        <v>-</v>
      </c>
    </row>
    <row r="1028" spans="1:9">
      <c r="A1028" t="str">
        <f ca="1">[1]polls!$E1028</f>
        <v/>
      </c>
      <c r="B1028" t="str">
        <f ca="1">[1]polls!$C1028</f>
        <v/>
      </c>
      <c r="C1028" s="13" t="str">
        <f ca="1">[1]polls!$H1028</f>
        <v/>
      </c>
      <c r="D1028" s="4" t="e">
        <f ca="1">MONTH([1]polls!$F1028)&amp;"/"&amp;DAY([1]polls!$F1028)&amp;" - "&amp;MONTH([1]polls!$G1028)&amp;"/"&amp;DAY([1]polls!G1028)</f>
        <v>#VALUE!</v>
      </c>
      <c r="E1028" s="13" t="str">
        <f ca="1">[1]polls!I1028</f>
        <v/>
      </c>
      <c r="F1028" s="13" t="str">
        <f ca="1">[1]polls!J1028</f>
        <v/>
      </c>
      <c r="G1028" t="str">
        <f ca="1">[1]polls!$BF1028</f>
        <v/>
      </c>
      <c r="H1028" t="str">
        <f ca="1">[1]polls!$BG1028</f>
        <v/>
      </c>
      <c r="I1028" t="str">
        <f ca="1">[1]polls!$BJ1028</f>
        <v>-</v>
      </c>
    </row>
    <row r="1029" spans="1:9">
      <c r="A1029" t="str">
        <f ca="1">[1]polls!$E1029</f>
        <v/>
      </c>
      <c r="B1029" t="str">
        <f ca="1">[1]polls!$C1029</f>
        <v/>
      </c>
      <c r="C1029" s="13" t="str">
        <f ca="1">[1]polls!$H1029</f>
        <v/>
      </c>
      <c r="D1029" s="4" t="e">
        <f ca="1">MONTH([1]polls!$F1029)&amp;"/"&amp;DAY([1]polls!$F1029)&amp;" - "&amp;MONTH([1]polls!$G1029)&amp;"/"&amp;DAY([1]polls!G1029)</f>
        <v>#VALUE!</v>
      </c>
      <c r="E1029" s="13" t="str">
        <f ca="1">[1]polls!I1029</f>
        <v/>
      </c>
      <c r="F1029" s="13" t="str">
        <f ca="1">[1]polls!J1029</f>
        <v/>
      </c>
      <c r="G1029" t="str">
        <f ca="1">[1]polls!$BF1029</f>
        <v/>
      </c>
      <c r="H1029" t="str">
        <f ca="1">[1]polls!$BG1029</f>
        <v/>
      </c>
      <c r="I1029" t="str">
        <f ca="1">[1]polls!$BJ1029</f>
        <v>-</v>
      </c>
    </row>
    <row r="1030" spans="1:9">
      <c r="A1030" t="str">
        <f ca="1">[1]polls!$E1030</f>
        <v/>
      </c>
      <c r="B1030" t="str">
        <f ca="1">[1]polls!$C1030</f>
        <v/>
      </c>
      <c r="C1030" s="13" t="str">
        <f ca="1">[1]polls!$H1030</f>
        <v/>
      </c>
      <c r="D1030" s="4" t="e">
        <f ca="1">MONTH([1]polls!$F1030)&amp;"/"&amp;DAY([1]polls!$F1030)&amp;" - "&amp;MONTH([1]polls!$G1030)&amp;"/"&amp;DAY([1]polls!G1030)</f>
        <v>#VALUE!</v>
      </c>
      <c r="E1030" s="13" t="str">
        <f ca="1">[1]polls!I1030</f>
        <v/>
      </c>
      <c r="F1030" s="13" t="str">
        <f ca="1">[1]polls!J1030</f>
        <v/>
      </c>
      <c r="G1030" t="str">
        <f ca="1">[1]polls!$BF1030</f>
        <v/>
      </c>
      <c r="H1030" t="str">
        <f ca="1">[1]polls!$BG1030</f>
        <v/>
      </c>
      <c r="I1030" t="str">
        <f ca="1">[1]polls!$BJ1030</f>
        <v>-</v>
      </c>
    </row>
    <row r="1031" spans="1:9">
      <c r="A1031" t="str">
        <f ca="1">[1]polls!$E1031</f>
        <v/>
      </c>
      <c r="B1031" t="str">
        <f ca="1">[1]polls!$C1031</f>
        <v/>
      </c>
      <c r="C1031" s="13" t="str">
        <f ca="1">[1]polls!$H1031</f>
        <v/>
      </c>
      <c r="D1031" s="4" t="e">
        <f ca="1">MONTH([1]polls!$F1031)&amp;"/"&amp;DAY([1]polls!$F1031)&amp;" - "&amp;MONTH([1]polls!$G1031)&amp;"/"&amp;DAY([1]polls!G1031)</f>
        <v>#VALUE!</v>
      </c>
      <c r="E1031" s="13" t="str">
        <f ca="1">[1]polls!I1031</f>
        <v/>
      </c>
      <c r="F1031" s="13" t="str">
        <f ca="1">[1]polls!J1031</f>
        <v/>
      </c>
      <c r="G1031" t="str">
        <f ca="1">[1]polls!$BF1031</f>
        <v/>
      </c>
      <c r="H1031" t="str">
        <f ca="1">[1]polls!$BG1031</f>
        <v/>
      </c>
      <c r="I1031" t="str">
        <f ca="1">[1]polls!$BJ1031</f>
        <v>-</v>
      </c>
    </row>
    <row r="1032" spans="1:9">
      <c r="A1032" t="str">
        <f ca="1">[1]polls!$E1032</f>
        <v/>
      </c>
      <c r="B1032" t="str">
        <f ca="1">[1]polls!$C1032</f>
        <v/>
      </c>
      <c r="C1032" s="13" t="str">
        <f ca="1">[1]polls!$H1032</f>
        <v/>
      </c>
      <c r="D1032" s="4" t="e">
        <f ca="1">MONTH([1]polls!$F1032)&amp;"/"&amp;DAY([1]polls!$F1032)&amp;" - "&amp;MONTH([1]polls!$G1032)&amp;"/"&amp;DAY([1]polls!G1032)</f>
        <v>#VALUE!</v>
      </c>
      <c r="E1032" s="13" t="str">
        <f ca="1">[1]polls!I1032</f>
        <v/>
      </c>
      <c r="F1032" s="13" t="str">
        <f ca="1">[1]polls!J1032</f>
        <v/>
      </c>
      <c r="G1032" t="str">
        <f ca="1">[1]polls!$BF1032</f>
        <v/>
      </c>
      <c r="H1032" t="str">
        <f ca="1">[1]polls!$BG1032</f>
        <v/>
      </c>
      <c r="I1032" t="str">
        <f ca="1">[1]polls!$BJ1032</f>
        <v>-</v>
      </c>
    </row>
    <row r="1033" spans="1:9">
      <c r="A1033" t="str">
        <f ca="1">[1]polls!$E1033</f>
        <v/>
      </c>
      <c r="B1033" t="str">
        <f ca="1">[1]polls!$C1033</f>
        <v/>
      </c>
      <c r="C1033" s="13" t="str">
        <f ca="1">[1]polls!$H1033</f>
        <v/>
      </c>
      <c r="D1033" s="4" t="e">
        <f ca="1">MONTH([1]polls!$F1033)&amp;"/"&amp;DAY([1]polls!$F1033)&amp;" - "&amp;MONTH([1]polls!$G1033)&amp;"/"&amp;DAY([1]polls!G1033)</f>
        <v>#VALUE!</v>
      </c>
      <c r="E1033" s="13" t="str">
        <f ca="1">[1]polls!I1033</f>
        <v/>
      </c>
      <c r="F1033" s="13" t="str">
        <f ca="1">[1]polls!J1033</f>
        <v/>
      </c>
      <c r="G1033" t="str">
        <f ca="1">[1]polls!$BF1033</f>
        <v/>
      </c>
      <c r="H1033" t="str">
        <f ca="1">[1]polls!$BG1033</f>
        <v/>
      </c>
      <c r="I1033" t="str">
        <f ca="1">[1]polls!$BJ1033</f>
        <v>-</v>
      </c>
    </row>
    <row r="1034" spans="1:9">
      <c r="A1034" t="str">
        <f ca="1">[1]polls!$E1034</f>
        <v/>
      </c>
      <c r="B1034" t="str">
        <f ca="1">[1]polls!$C1034</f>
        <v/>
      </c>
      <c r="C1034" s="13" t="str">
        <f ca="1">[1]polls!$H1034</f>
        <v/>
      </c>
      <c r="D1034" s="4" t="e">
        <f ca="1">MONTH([1]polls!$F1034)&amp;"/"&amp;DAY([1]polls!$F1034)&amp;" - "&amp;MONTH([1]polls!$G1034)&amp;"/"&amp;DAY([1]polls!G1034)</f>
        <v>#VALUE!</v>
      </c>
      <c r="E1034" s="13" t="str">
        <f ca="1">[1]polls!I1034</f>
        <v/>
      </c>
      <c r="F1034" s="13" t="str">
        <f ca="1">[1]polls!J1034</f>
        <v/>
      </c>
      <c r="G1034" t="str">
        <f ca="1">[1]polls!$BF1034</f>
        <v/>
      </c>
      <c r="H1034" t="str">
        <f ca="1">[1]polls!$BG1034</f>
        <v/>
      </c>
      <c r="I1034" t="str">
        <f ca="1">[1]polls!$BJ1034</f>
        <v>-</v>
      </c>
    </row>
    <row r="1035" spans="1:9">
      <c r="A1035" t="str">
        <f ca="1">[1]polls!$E1035</f>
        <v/>
      </c>
      <c r="B1035" t="str">
        <f ca="1">[1]polls!$C1035</f>
        <v/>
      </c>
      <c r="C1035" s="13" t="str">
        <f ca="1">[1]polls!$H1035</f>
        <v/>
      </c>
      <c r="D1035" s="4" t="e">
        <f ca="1">MONTH([1]polls!$F1035)&amp;"/"&amp;DAY([1]polls!$F1035)&amp;" - "&amp;MONTH([1]polls!$G1035)&amp;"/"&amp;DAY([1]polls!G1035)</f>
        <v>#VALUE!</v>
      </c>
      <c r="E1035" s="13" t="str">
        <f ca="1">[1]polls!I1035</f>
        <v/>
      </c>
      <c r="F1035" s="13" t="str">
        <f ca="1">[1]polls!J1035</f>
        <v/>
      </c>
      <c r="G1035" t="str">
        <f ca="1">[1]polls!$BF1035</f>
        <v/>
      </c>
      <c r="H1035" t="str">
        <f ca="1">[1]polls!$BG1035</f>
        <v/>
      </c>
      <c r="I1035" t="str">
        <f ca="1">[1]polls!$BJ1035</f>
        <v>-</v>
      </c>
    </row>
    <row r="1036" spans="1:9">
      <c r="A1036" t="str">
        <f ca="1">[1]polls!$E1036</f>
        <v/>
      </c>
      <c r="B1036" t="str">
        <f ca="1">[1]polls!$C1036</f>
        <v/>
      </c>
      <c r="C1036" s="13" t="str">
        <f ca="1">[1]polls!$H1036</f>
        <v/>
      </c>
      <c r="D1036" s="4" t="e">
        <f ca="1">MONTH([1]polls!$F1036)&amp;"/"&amp;DAY([1]polls!$F1036)&amp;" - "&amp;MONTH([1]polls!$G1036)&amp;"/"&amp;DAY([1]polls!G1036)</f>
        <v>#VALUE!</v>
      </c>
      <c r="E1036" s="13" t="str">
        <f ca="1">[1]polls!I1036</f>
        <v/>
      </c>
      <c r="F1036" s="13" t="str">
        <f ca="1">[1]polls!J1036</f>
        <v/>
      </c>
      <c r="G1036" t="str">
        <f ca="1">[1]polls!$BF1036</f>
        <v/>
      </c>
      <c r="H1036" t="str">
        <f ca="1">[1]polls!$BG1036</f>
        <v/>
      </c>
      <c r="I1036" t="str">
        <f ca="1">[1]polls!$BJ1036</f>
        <v>-</v>
      </c>
    </row>
    <row r="1037" spans="1:9">
      <c r="A1037" t="str">
        <f ca="1">[1]polls!$E1037</f>
        <v/>
      </c>
      <c r="B1037" t="str">
        <f ca="1">[1]polls!$C1037</f>
        <v/>
      </c>
      <c r="C1037" s="13" t="str">
        <f ca="1">[1]polls!$H1037</f>
        <v/>
      </c>
      <c r="D1037" s="4" t="e">
        <f ca="1">MONTH([1]polls!$F1037)&amp;"/"&amp;DAY([1]polls!$F1037)&amp;" - "&amp;MONTH([1]polls!$G1037)&amp;"/"&amp;DAY([1]polls!G1037)</f>
        <v>#VALUE!</v>
      </c>
      <c r="E1037" s="13" t="str">
        <f ca="1">[1]polls!I1037</f>
        <v/>
      </c>
      <c r="F1037" s="13" t="str">
        <f ca="1">[1]polls!J1037</f>
        <v/>
      </c>
      <c r="G1037" t="str">
        <f ca="1">[1]polls!$BF1037</f>
        <v/>
      </c>
      <c r="H1037" t="str">
        <f ca="1">[1]polls!$BG1037</f>
        <v/>
      </c>
      <c r="I1037" t="str">
        <f ca="1">[1]polls!$BJ1037</f>
        <v>-</v>
      </c>
    </row>
    <row r="1038" spans="1:9">
      <c r="A1038" t="str">
        <f ca="1">[1]polls!$E1038</f>
        <v/>
      </c>
      <c r="B1038" t="str">
        <f ca="1">[1]polls!$C1038</f>
        <v/>
      </c>
      <c r="C1038" s="13" t="str">
        <f ca="1">[1]polls!$H1038</f>
        <v/>
      </c>
      <c r="D1038" s="4" t="e">
        <f ca="1">MONTH([1]polls!$F1038)&amp;"/"&amp;DAY([1]polls!$F1038)&amp;" - "&amp;MONTH([1]polls!$G1038)&amp;"/"&amp;DAY([1]polls!G1038)</f>
        <v>#VALUE!</v>
      </c>
      <c r="E1038" s="13" t="str">
        <f ca="1">[1]polls!I1038</f>
        <v/>
      </c>
      <c r="F1038" s="13" t="str">
        <f ca="1">[1]polls!J1038</f>
        <v/>
      </c>
      <c r="G1038" t="str">
        <f ca="1">[1]polls!$BF1038</f>
        <v/>
      </c>
      <c r="H1038" t="str">
        <f ca="1">[1]polls!$BG1038</f>
        <v/>
      </c>
      <c r="I1038" t="str">
        <f ca="1">[1]polls!$BJ1038</f>
        <v>-</v>
      </c>
    </row>
    <row r="1039" spans="1:9">
      <c r="A1039" t="str">
        <f ca="1">[1]polls!$E1039</f>
        <v/>
      </c>
      <c r="B1039" t="str">
        <f ca="1">[1]polls!$C1039</f>
        <v/>
      </c>
      <c r="C1039" s="13" t="str">
        <f ca="1">[1]polls!$H1039</f>
        <v/>
      </c>
      <c r="D1039" s="4" t="e">
        <f ca="1">MONTH([1]polls!$F1039)&amp;"/"&amp;DAY([1]polls!$F1039)&amp;" - "&amp;MONTH([1]polls!$G1039)&amp;"/"&amp;DAY([1]polls!G1039)</f>
        <v>#VALUE!</v>
      </c>
      <c r="E1039" s="13" t="str">
        <f ca="1">[1]polls!I1039</f>
        <v/>
      </c>
      <c r="F1039" s="13" t="str">
        <f ca="1">[1]polls!J1039</f>
        <v/>
      </c>
      <c r="G1039" t="str">
        <f ca="1">[1]polls!$BF1039</f>
        <v/>
      </c>
      <c r="H1039" t="str">
        <f ca="1">[1]polls!$BG1039</f>
        <v/>
      </c>
      <c r="I1039" t="str">
        <f ca="1">[1]polls!$BJ1039</f>
        <v>-</v>
      </c>
    </row>
    <row r="1040" spans="1:9">
      <c r="A1040" t="str">
        <f ca="1">[1]polls!$E1040</f>
        <v/>
      </c>
      <c r="B1040" t="str">
        <f ca="1">[1]polls!$C1040</f>
        <v/>
      </c>
      <c r="C1040" s="13" t="str">
        <f ca="1">[1]polls!$H1040</f>
        <v/>
      </c>
      <c r="D1040" s="4" t="e">
        <f ca="1">MONTH([1]polls!$F1040)&amp;"/"&amp;DAY([1]polls!$F1040)&amp;" - "&amp;MONTH([1]polls!$G1040)&amp;"/"&amp;DAY([1]polls!G1040)</f>
        <v>#VALUE!</v>
      </c>
      <c r="E1040" s="13" t="str">
        <f ca="1">[1]polls!I1040</f>
        <v/>
      </c>
      <c r="F1040" s="13" t="str">
        <f ca="1">[1]polls!J1040</f>
        <v/>
      </c>
      <c r="G1040" t="str">
        <f ca="1">[1]polls!$BF1040</f>
        <v/>
      </c>
      <c r="H1040" t="str">
        <f ca="1">[1]polls!$BG1040</f>
        <v/>
      </c>
      <c r="I1040" t="str">
        <f ca="1">[1]polls!$BJ1040</f>
        <v>-</v>
      </c>
    </row>
    <row r="1041" spans="1:9">
      <c r="A1041" t="str">
        <f ca="1">[1]polls!$E1041</f>
        <v/>
      </c>
      <c r="B1041" t="str">
        <f ca="1">[1]polls!$C1041</f>
        <v/>
      </c>
      <c r="C1041" s="13" t="str">
        <f ca="1">[1]polls!$H1041</f>
        <v/>
      </c>
      <c r="D1041" s="4" t="e">
        <f ca="1">MONTH([1]polls!$F1041)&amp;"/"&amp;DAY([1]polls!$F1041)&amp;" - "&amp;MONTH([1]polls!$G1041)&amp;"/"&amp;DAY([1]polls!G1041)</f>
        <v>#VALUE!</v>
      </c>
      <c r="E1041" s="13" t="str">
        <f ca="1">[1]polls!I1041</f>
        <v/>
      </c>
      <c r="F1041" s="13" t="str">
        <f ca="1">[1]polls!J1041</f>
        <v/>
      </c>
      <c r="G1041" t="str">
        <f ca="1">[1]polls!$BF1041</f>
        <v/>
      </c>
      <c r="H1041" t="str">
        <f ca="1">[1]polls!$BG1041</f>
        <v/>
      </c>
      <c r="I1041" t="str">
        <f ca="1">[1]polls!$BJ1041</f>
        <v>-</v>
      </c>
    </row>
    <row r="1042" spans="1:9">
      <c r="A1042" t="str">
        <f ca="1">[1]polls!$E1042</f>
        <v/>
      </c>
      <c r="B1042" t="str">
        <f ca="1">[1]polls!$C1042</f>
        <v/>
      </c>
      <c r="C1042" s="13" t="str">
        <f ca="1">[1]polls!$H1042</f>
        <v/>
      </c>
      <c r="D1042" s="4" t="e">
        <f ca="1">MONTH([1]polls!$F1042)&amp;"/"&amp;DAY([1]polls!$F1042)&amp;" - "&amp;MONTH([1]polls!$G1042)&amp;"/"&amp;DAY([1]polls!G1042)</f>
        <v>#VALUE!</v>
      </c>
      <c r="E1042" s="13" t="str">
        <f ca="1">[1]polls!I1042</f>
        <v/>
      </c>
      <c r="F1042" s="13" t="str">
        <f ca="1">[1]polls!J1042</f>
        <v/>
      </c>
      <c r="G1042" t="str">
        <f ca="1">[1]polls!$BF1042</f>
        <v/>
      </c>
      <c r="H1042" t="str">
        <f ca="1">[1]polls!$BG1042</f>
        <v/>
      </c>
      <c r="I1042" t="str">
        <f ca="1">[1]polls!$BJ1042</f>
        <v>-</v>
      </c>
    </row>
    <row r="1043" spans="1:9">
      <c r="A1043" t="str">
        <f ca="1">[1]polls!$E1043</f>
        <v/>
      </c>
      <c r="B1043" t="str">
        <f ca="1">[1]polls!$C1043</f>
        <v/>
      </c>
      <c r="C1043" s="13" t="str">
        <f ca="1">[1]polls!$H1043</f>
        <v/>
      </c>
      <c r="D1043" s="4" t="e">
        <f ca="1">MONTH([1]polls!$F1043)&amp;"/"&amp;DAY([1]polls!$F1043)&amp;" - "&amp;MONTH([1]polls!$G1043)&amp;"/"&amp;DAY([1]polls!G1043)</f>
        <v>#VALUE!</v>
      </c>
      <c r="E1043" s="13" t="str">
        <f ca="1">[1]polls!I1043</f>
        <v/>
      </c>
      <c r="F1043" s="13" t="str">
        <f ca="1">[1]polls!J1043</f>
        <v/>
      </c>
      <c r="G1043" t="str">
        <f ca="1">[1]polls!$BF1043</f>
        <v/>
      </c>
      <c r="H1043" t="str">
        <f ca="1">[1]polls!$BG1043</f>
        <v/>
      </c>
      <c r="I1043" t="str">
        <f ca="1">[1]polls!$BJ1043</f>
        <v>-</v>
      </c>
    </row>
    <row r="1044" spans="1:9">
      <c r="A1044" t="str">
        <f ca="1">[1]polls!$E1044</f>
        <v/>
      </c>
      <c r="B1044" t="str">
        <f ca="1">[1]polls!$C1044</f>
        <v/>
      </c>
      <c r="C1044" s="13" t="str">
        <f ca="1">[1]polls!$H1044</f>
        <v/>
      </c>
      <c r="D1044" s="4" t="e">
        <f ca="1">MONTH([1]polls!$F1044)&amp;"/"&amp;DAY([1]polls!$F1044)&amp;" - "&amp;MONTH([1]polls!$G1044)&amp;"/"&amp;DAY([1]polls!G1044)</f>
        <v>#VALUE!</v>
      </c>
      <c r="E1044" s="13" t="str">
        <f ca="1">[1]polls!I1044</f>
        <v/>
      </c>
      <c r="F1044" s="13" t="str">
        <f ca="1">[1]polls!J1044</f>
        <v/>
      </c>
      <c r="G1044" t="str">
        <f ca="1">[1]polls!$BF1044</f>
        <v/>
      </c>
      <c r="H1044" t="str">
        <f ca="1">[1]polls!$BG1044</f>
        <v/>
      </c>
      <c r="I1044" t="str">
        <f ca="1">[1]polls!$BJ1044</f>
        <v>-</v>
      </c>
    </row>
    <row r="1045" spans="1:9">
      <c r="A1045" t="str">
        <f ca="1">[1]polls!$E1045</f>
        <v/>
      </c>
      <c r="B1045" t="str">
        <f ca="1">[1]polls!$C1045</f>
        <v/>
      </c>
      <c r="C1045" s="13" t="str">
        <f ca="1">[1]polls!$H1045</f>
        <v/>
      </c>
      <c r="D1045" s="4" t="e">
        <f ca="1">MONTH([1]polls!$F1045)&amp;"/"&amp;DAY([1]polls!$F1045)&amp;" - "&amp;MONTH([1]polls!$G1045)&amp;"/"&amp;DAY([1]polls!G1045)</f>
        <v>#VALUE!</v>
      </c>
      <c r="E1045" s="13" t="str">
        <f ca="1">[1]polls!I1045</f>
        <v/>
      </c>
      <c r="F1045" s="13" t="str">
        <f ca="1">[1]polls!J1045</f>
        <v/>
      </c>
      <c r="G1045" t="str">
        <f ca="1">[1]polls!$BF1045</f>
        <v/>
      </c>
      <c r="H1045" t="str">
        <f ca="1">[1]polls!$BG1045</f>
        <v/>
      </c>
      <c r="I1045" t="str">
        <f ca="1">[1]polls!$BJ1045</f>
        <v>-</v>
      </c>
    </row>
    <row r="1046" spans="1:9">
      <c r="A1046" t="str">
        <f ca="1">[1]polls!$E1046</f>
        <v/>
      </c>
      <c r="B1046" t="str">
        <f ca="1">[1]polls!$C1046</f>
        <v/>
      </c>
      <c r="C1046" s="13" t="str">
        <f ca="1">[1]polls!$H1046</f>
        <v/>
      </c>
      <c r="D1046" s="4" t="e">
        <f ca="1">MONTH([1]polls!$F1046)&amp;"/"&amp;DAY([1]polls!$F1046)&amp;" - "&amp;MONTH([1]polls!$G1046)&amp;"/"&amp;DAY([1]polls!G1046)</f>
        <v>#VALUE!</v>
      </c>
      <c r="E1046" s="13" t="str">
        <f ca="1">[1]polls!I1046</f>
        <v/>
      </c>
      <c r="F1046" s="13" t="str">
        <f ca="1">[1]polls!J1046</f>
        <v/>
      </c>
      <c r="G1046" t="str">
        <f ca="1">[1]polls!$BF1046</f>
        <v/>
      </c>
      <c r="H1046" t="str">
        <f ca="1">[1]polls!$BG1046</f>
        <v/>
      </c>
      <c r="I1046" t="str">
        <f ca="1">[1]polls!$BJ1046</f>
        <v>-</v>
      </c>
    </row>
    <row r="1047" spans="1:9">
      <c r="A1047" t="str">
        <f ca="1">[1]polls!$E1047</f>
        <v/>
      </c>
      <c r="B1047" t="str">
        <f ca="1">[1]polls!$C1047</f>
        <v/>
      </c>
      <c r="C1047" s="13" t="str">
        <f ca="1">[1]polls!$H1047</f>
        <v/>
      </c>
      <c r="D1047" s="4" t="e">
        <f ca="1">MONTH([1]polls!$F1047)&amp;"/"&amp;DAY([1]polls!$F1047)&amp;" - "&amp;MONTH([1]polls!$G1047)&amp;"/"&amp;DAY([1]polls!G1047)</f>
        <v>#VALUE!</v>
      </c>
      <c r="E1047" s="13" t="str">
        <f ca="1">[1]polls!I1047</f>
        <v/>
      </c>
      <c r="F1047" s="13" t="str">
        <f ca="1">[1]polls!J1047</f>
        <v/>
      </c>
      <c r="G1047" t="str">
        <f ca="1">[1]polls!$BF1047</f>
        <v/>
      </c>
      <c r="H1047" t="str">
        <f ca="1">[1]polls!$BG1047</f>
        <v/>
      </c>
      <c r="I1047" t="str">
        <f ca="1">[1]polls!$BJ1047</f>
        <v>-</v>
      </c>
    </row>
    <row r="1048" spans="1:9">
      <c r="A1048" t="str">
        <f ca="1">[1]polls!$E1048</f>
        <v/>
      </c>
      <c r="B1048" t="str">
        <f ca="1">[1]polls!$C1048</f>
        <v/>
      </c>
      <c r="C1048" s="13" t="str">
        <f ca="1">[1]polls!$H1048</f>
        <v/>
      </c>
      <c r="D1048" s="4" t="e">
        <f ca="1">MONTH([1]polls!$F1048)&amp;"/"&amp;DAY([1]polls!$F1048)&amp;" - "&amp;MONTH([1]polls!$G1048)&amp;"/"&amp;DAY([1]polls!G1048)</f>
        <v>#VALUE!</v>
      </c>
      <c r="E1048" s="13" t="str">
        <f ca="1">[1]polls!I1048</f>
        <v/>
      </c>
      <c r="F1048" s="13" t="str">
        <f ca="1">[1]polls!J1048</f>
        <v/>
      </c>
      <c r="G1048" t="str">
        <f ca="1">[1]polls!$BF1048</f>
        <v/>
      </c>
      <c r="H1048" t="str">
        <f ca="1">[1]polls!$BG1048</f>
        <v/>
      </c>
      <c r="I1048" t="str">
        <f ca="1">[1]polls!$BJ1048</f>
        <v>-</v>
      </c>
    </row>
    <row r="1049" spans="1:9">
      <c r="A1049" t="str">
        <f ca="1">[1]polls!$E1049</f>
        <v/>
      </c>
      <c r="B1049" t="str">
        <f ca="1">[1]polls!$C1049</f>
        <v/>
      </c>
      <c r="C1049" s="13" t="str">
        <f ca="1">[1]polls!$H1049</f>
        <v/>
      </c>
      <c r="D1049" s="4" t="e">
        <f ca="1">MONTH([1]polls!$F1049)&amp;"/"&amp;DAY([1]polls!$F1049)&amp;" - "&amp;MONTH([1]polls!$G1049)&amp;"/"&amp;DAY([1]polls!G1049)</f>
        <v>#VALUE!</v>
      </c>
      <c r="E1049" s="13" t="str">
        <f ca="1">[1]polls!I1049</f>
        <v/>
      </c>
      <c r="F1049" s="13" t="str">
        <f ca="1">[1]polls!J1049</f>
        <v/>
      </c>
      <c r="G1049" t="str">
        <f ca="1">[1]polls!$BF1049</f>
        <v/>
      </c>
      <c r="H1049" t="str">
        <f ca="1">[1]polls!$BG1049</f>
        <v/>
      </c>
      <c r="I1049" t="str">
        <f ca="1">[1]polls!$BJ1049</f>
        <v>-</v>
      </c>
    </row>
    <row r="1050" spans="1:9">
      <c r="A1050" t="str">
        <f ca="1">[1]polls!$E1050</f>
        <v/>
      </c>
      <c r="B1050" t="str">
        <f ca="1">[1]polls!$C1050</f>
        <v/>
      </c>
      <c r="C1050" s="13" t="str">
        <f ca="1">[1]polls!$H1050</f>
        <v/>
      </c>
      <c r="D1050" s="4" t="e">
        <f ca="1">MONTH([1]polls!$F1050)&amp;"/"&amp;DAY([1]polls!$F1050)&amp;" - "&amp;MONTH([1]polls!$G1050)&amp;"/"&amp;DAY([1]polls!G1050)</f>
        <v>#VALUE!</v>
      </c>
      <c r="E1050" s="13" t="str">
        <f ca="1">[1]polls!I1050</f>
        <v/>
      </c>
      <c r="F1050" s="13" t="str">
        <f ca="1">[1]polls!J1050</f>
        <v/>
      </c>
      <c r="G1050" t="str">
        <f ca="1">[1]polls!$BF1050</f>
        <v/>
      </c>
      <c r="H1050" t="str">
        <f ca="1">[1]polls!$BG1050</f>
        <v/>
      </c>
      <c r="I1050" t="str">
        <f ca="1">[1]polls!$BJ1050</f>
        <v>-</v>
      </c>
    </row>
    <row r="1051" spans="1:9">
      <c r="A1051" t="str">
        <f ca="1">[1]polls!$E1051</f>
        <v/>
      </c>
      <c r="B1051" t="str">
        <f ca="1">[1]polls!$C1051</f>
        <v/>
      </c>
      <c r="C1051" s="13" t="str">
        <f ca="1">[1]polls!$H1051</f>
        <v/>
      </c>
      <c r="D1051" s="4" t="e">
        <f ca="1">MONTH([1]polls!$F1051)&amp;"/"&amp;DAY([1]polls!$F1051)&amp;" - "&amp;MONTH([1]polls!$G1051)&amp;"/"&amp;DAY([1]polls!G1051)</f>
        <v>#VALUE!</v>
      </c>
      <c r="E1051" s="13" t="str">
        <f ca="1">[1]polls!I1051</f>
        <v/>
      </c>
      <c r="F1051" s="13" t="str">
        <f ca="1">[1]polls!J1051</f>
        <v/>
      </c>
      <c r="G1051" t="str">
        <f ca="1">[1]polls!$BF1051</f>
        <v/>
      </c>
      <c r="H1051" t="str">
        <f ca="1">[1]polls!$BG1051</f>
        <v/>
      </c>
      <c r="I1051" t="str">
        <f ca="1">[1]polls!$BJ1051</f>
        <v>-</v>
      </c>
    </row>
    <row r="1052" spans="1:9">
      <c r="A1052" t="str">
        <f ca="1">[1]polls!$E1052</f>
        <v/>
      </c>
      <c r="B1052" t="str">
        <f ca="1">[1]polls!$C1052</f>
        <v/>
      </c>
      <c r="C1052" s="13" t="str">
        <f ca="1">[1]polls!$H1052</f>
        <v/>
      </c>
      <c r="D1052" s="4" t="e">
        <f ca="1">MONTH([1]polls!$F1052)&amp;"/"&amp;DAY([1]polls!$F1052)&amp;" - "&amp;MONTH([1]polls!$G1052)&amp;"/"&amp;DAY([1]polls!G1052)</f>
        <v>#VALUE!</v>
      </c>
      <c r="E1052" s="13" t="str">
        <f ca="1">[1]polls!I1052</f>
        <v/>
      </c>
      <c r="F1052" s="13" t="str">
        <f ca="1">[1]polls!J1052</f>
        <v/>
      </c>
      <c r="G1052" t="str">
        <f ca="1">[1]polls!$BF1052</f>
        <v/>
      </c>
      <c r="H1052" t="str">
        <f ca="1">[1]polls!$BG1052</f>
        <v/>
      </c>
      <c r="I1052" t="str">
        <f ca="1">[1]polls!$BJ1052</f>
        <v>-</v>
      </c>
    </row>
    <row r="1053" spans="1:9">
      <c r="A1053" t="str">
        <f ca="1">[1]polls!$E1053</f>
        <v/>
      </c>
      <c r="B1053" t="str">
        <f ca="1">[1]polls!$C1053</f>
        <v/>
      </c>
      <c r="C1053" s="13" t="str">
        <f ca="1">[1]polls!$H1053</f>
        <v/>
      </c>
      <c r="D1053" s="4" t="e">
        <f ca="1">MONTH([1]polls!$F1053)&amp;"/"&amp;DAY([1]polls!$F1053)&amp;" - "&amp;MONTH([1]polls!$G1053)&amp;"/"&amp;DAY([1]polls!G1053)</f>
        <v>#VALUE!</v>
      </c>
      <c r="E1053" s="13" t="str">
        <f ca="1">[1]polls!I1053</f>
        <v/>
      </c>
      <c r="F1053" s="13" t="str">
        <f ca="1">[1]polls!J1053</f>
        <v/>
      </c>
      <c r="G1053" t="str">
        <f ca="1">[1]polls!$BF1053</f>
        <v/>
      </c>
      <c r="H1053" t="str">
        <f ca="1">[1]polls!$BG1053</f>
        <v/>
      </c>
      <c r="I1053" t="str">
        <f ca="1">[1]polls!$BJ1053</f>
        <v>-</v>
      </c>
    </row>
    <row r="1054" spans="1:9">
      <c r="A1054" t="str">
        <f ca="1">[1]polls!$E1054</f>
        <v/>
      </c>
      <c r="B1054" t="str">
        <f ca="1">[1]polls!$C1054</f>
        <v/>
      </c>
      <c r="C1054" s="13" t="str">
        <f ca="1">[1]polls!$H1054</f>
        <v/>
      </c>
      <c r="D1054" s="4" t="e">
        <f ca="1">MONTH([1]polls!$F1054)&amp;"/"&amp;DAY([1]polls!$F1054)&amp;" - "&amp;MONTH([1]polls!$G1054)&amp;"/"&amp;DAY([1]polls!G1054)</f>
        <v>#VALUE!</v>
      </c>
      <c r="E1054" s="13" t="str">
        <f ca="1">[1]polls!I1054</f>
        <v/>
      </c>
      <c r="F1054" s="13" t="str">
        <f ca="1">[1]polls!J1054</f>
        <v/>
      </c>
      <c r="G1054" t="str">
        <f ca="1">[1]polls!$BF1054</f>
        <v/>
      </c>
      <c r="H1054" t="str">
        <f ca="1">[1]polls!$BG1054</f>
        <v/>
      </c>
      <c r="I1054" t="str">
        <f ca="1">[1]polls!$BJ1054</f>
        <v>-</v>
      </c>
    </row>
    <row r="1055" spans="1:9">
      <c r="A1055" t="str">
        <f ca="1">[1]polls!$E1055</f>
        <v/>
      </c>
      <c r="B1055" t="str">
        <f ca="1">[1]polls!$C1055</f>
        <v/>
      </c>
      <c r="C1055" s="13" t="str">
        <f ca="1">[1]polls!$H1055</f>
        <v/>
      </c>
      <c r="D1055" s="4" t="e">
        <f ca="1">MONTH([1]polls!$F1055)&amp;"/"&amp;DAY([1]polls!$F1055)&amp;" - "&amp;MONTH([1]polls!$G1055)&amp;"/"&amp;DAY([1]polls!G1055)</f>
        <v>#VALUE!</v>
      </c>
      <c r="E1055" s="13" t="str">
        <f ca="1">[1]polls!I1055</f>
        <v/>
      </c>
      <c r="F1055" s="13" t="str">
        <f ca="1">[1]polls!J1055</f>
        <v/>
      </c>
      <c r="G1055" t="str">
        <f ca="1">[1]polls!$BF1055</f>
        <v/>
      </c>
      <c r="H1055" t="str">
        <f ca="1">[1]polls!$BG1055</f>
        <v/>
      </c>
      <c r="I1055" t="str">
        <f ca="1">[1]polls!$BJ1055</f>
        <v>-</v>
      </c>
    </row>
    <row r="1056" spans="1:9">
      <c r="A1056" t="str">
        <f ca="1">[1]polls!$E1056</f>
        <v/>
      </c>
      <c r="B1056" t="str">
        <f ca="1">[1]polls!$C1056</f>
        <v/>
      </c>
      <c r="C1056" s="13" t="str">
        <f ca="1">[1]polls!$H1056</f>
        <v/>
      </c>
      <c r="D1056" s="4" t="e">
        <f ca="1">MONTH([1]polls!$F1056)&amp;"/"&amp;DAY([1]polls!$F1056)&amp;" - "&amp;MONTH([1]polls!$G1056)&amp;"/"&amp;DAY([1]polls!G1056)</f>
        <v>#VALUE!</v>
      </c>
      <c r="E1056" s="13" t="str">
        <f ca="1">[1]polls!I1056</f>
        <v/>
      </c>
      <c r="F1056" s="13" t="str">
        <f ca="1">[1]polls!J1056</f>
        <v/>
      </c>
      <c r="G1056" t="str">
        <f ca="1">[1]polls!$BF1056</f>
        <v/>
      </c>
      <c r="H1056" t="str">
        <f ca="1">[1]polls!$BG1056</f>
        <v/>
      </c>
      <c r="I1056" t="str">
        <f ca="1">[1]polls!$BJ1056</f>
        <v>-</v>
      </c>
    </row>
    <row r="1057" spans="1:9">
      <c r="A1057" t="str">
        <f ca="1">[1]polls!$E1057</f>
        <v/>
      </c>
      <c r="B1057" t="str">
        <f ca="1">[1]polls!$C1057</f>
        <v/>
      </c>
      <c r="C1057" s="13" t="str">
        <f ca="1">[1]polls!$H1057</f>
        <v/>
      </c>
      <c r="D1057" s="4" t="e">
        <f ca="1">MONTH([1]polls!$F1057)&amp;"/"&amp;DAY([1]polls!$F1057)&amp;" - "&amp;MONTH([1]polls!$G1057)&amp;"/"&amp;DAY([1]polls!G1057)</f>
        <v>#VALUE!</v>
      </c>
      <c r="E1057" s="13" t="str">
        <f ca="1">[1]polls!I1057</f>
        <v/>
      </c>
      <c r="F1057" s="13" t="str">
        <f ca="1">[1]polls!J1057</f>
        <v/>
      </c>
      <c r="G1057" t="str">
        <f ca="1">[1]polls!$BF1057</f>
        <v/>
      </c>
      <c r="H1057" t="str">
        <f ca="1">[1]polls!$BG1057</f>
        <v/>
      </c>
      <c r="I1057" t="str">
        <f ca="1">[1]polls!$BJ1057</f>
        <v>-</v>
      </c>
    </row>
    <row r="1058" spans="1:9">
      <c r="A1058" t="str">
        <f ca="1">[1]polls!$E1058</f>
        <v/>
      </c>
      <c r="B1058" t="str">
        <f ca="1">[1]polls!$C1058</f>
        <v/>
      </c>
      <c r="C1058" s="13" t="str">
        <f ca="1">[1]polls!$H1058</f>
        <v/>
      </c>
      <c r="D1058" s="4" t="e">
        <f ca="1">MONTH([1]polls!$F1058)&amp;"/"&amp;DAY([1]polls!$F1058)&amp;" - "&amp;MONTH([1]polls!$G1058)&amp;"/"&amp;DAY([1]polls!G1058)</f>
        <v>#VALUE!</v>
      </c>
      <c r="E1058" s="13" t="str">
        <f ca="1">[1]polls!I1058</f>
        <v/>
      </c>
      <c r="F1058" s="13" t="str">
        <f ca="1">[1]polls!J1058</f>
        <v/>
      </c>
      <c r="G1058" t="str">
        <f ca="1">[1]polls!$BF1058</f>
        <v/>
      </c>
      <c r="H1058" t="str">
        <f ca="1">[1]polls!$BG1058</f>
        <v/>
      </c>
      <c r="I1058" t="str">
        <f ca="1">[1]polls!$BJ1058</f>
        <v>-</v>
      </c>
    </row>
    <row r="1059" spans="1:9">
      <c r="A1059" t="str">
        <f ca="1">[1]polls!$E1059</f>
        <v/>
      </c>
      <c r="B1059" t="str">
        <f ca="1">[1]polls!$C1059</f>
        <v/>
      </c>
      <c r="C1059" s="13" t="str">
        <f ca="1">[1]polls!$H1059</f>
        <v/>
      </c>
      <c r="D1059" s="4" t="e">
        <f ca="1">MONTH([1]polls!$F1059)&amp;"/"&amp;DAY([1]polls!$F1059)&amp;" - "&amp;MONTH([1]polls!$G1059)&amp;"/"&amp;DAY([1]polls!G1059)</f>
        <v>#VALUE!</v>
      </c>
      <c r="E1059" s="13" t="str">
        <f ca="1">[1]polls!I1059</f>
        <v/>
      </c>
      <c r="F1059" s="13" t="str">
        <f ca="1">[1]polls!J1059</f>
        <v/>
      </c>
      <c r="G1059" t="str">
        <f ca="1">[1]polls!$BF1059</f>
        <v/>
      </c>
      <c r="H1059" t="str">
        <f ca="1">[1]polls!$BG1059</f>
        <v/>
      </c>
      <c r="I1059" t="str">
        <f ca="1">[1]polls!$BJ1059</f>
        <v>-</v>
      </c>
    </row>
    <row r="1060" spans="1:9">
      <c r="A1060" t="str">
        <f ca="1">[1]polls!$E1060</f>
        <v/>
      </c>
      <c r="B1060" t="str">
        <f ca="1">[1]polls!$C1060</f>
        <v/>
      </c>
      <c r="C1060" s="13" t="str">
        <f ca="1">[1]polls!$H1060</f>
        <v/>
      </c>
      <c r="D1060" s="4" t="e">
        <f ca="1">MONTH([1]polls!$F1060)&amp;"/"&amp;DAY([1]polls!$F1060)&amp;" - "&amp;MONTH([1]polls!$G1060)&amp;"/"&amp;DAY([1]polls!G1060)</f>
        <v>#VALUE!</v>
      </c>
      <c r="E1060" s="13" t="str">
        <f ca="1">[1]polls!I1060</f>
        <v/>
      </c>
      <c r="F1060" s="13" t="str">
        <f ca="1">[1]polls!J1060</f>
        <v/>
      </c>
      <c r="G1060" t="str">
        <f ca="1">[1]polls!$BF1060</f>
        <v/>
      </c>
      <c r="H1060" t="str">
        <f ca="1">[1]polls!$BG1060</f>
        <v/>
      </c>
      <c r="I1060" t="str">
        <f ca="1">[1]polls!$BJ1060</f>
        <v>-</v>
      </c>
    </row>
    <row r="1061" spans="1:9">
      <c r="A1061" t="str">
        <f ca="1">[1]polls!$E1061</f>
        <v/>
      </c>
      <c r="B1061" t="str">
        <f ca="1">[1]polls!$C1061</f>
        <v/>
      </c>
      <c r="C1061" s="13" t="str">
        <f ca="1">[1]polls!$H1061</f>
        <v/>
      </c>
      <c r="D1061" s="4" t="e">
        <f ca="1">MONTH([1]polls!$F1061)&amp;"/"&amp;DAY([1]polls!$F1061)&amp;" - "&amp;MONTH([1]polls!$G1061)&amp;"/"&amp;DAY([1]polls!G1061)</f>
        <v>#VALUE!</v>
      </c>
      <c r="E1061" s="13" t="str">
        <f ca="1">[1]polls!I1061</f>
        <v/>
      </c>
      <c r="F1061" s="13" t="str">
        <f ca="1">[1]polls!J1061</f>
        <v/>
      </c>
      <c r="G1061" t="str">
        <f ca="1">[1]polls!$BF1061</f>
        <v/>
      </c>
      <c r="H1061" t="str">
        <f ca="1">[1]polls!$BG1061</f>
        <v/>
      </c>
      <c r="I1061" t="str">
        <f ca="1">[1]polls!$BJ1061</f>
        <v>-</v>
      </c>
    </row>
    <row r="1062" spans="1:9">
      <c r="A1062" t="str">
        <f ca="1">[1]polls!$E1062</f>
        <v/>
      </c>
      <c r="B1062" t="str">
        <f ca="1">[1]polls!$C1062</f>
        <v/>
      </c>
      <c r="C1062" s="13" t="str">
        <f ca="1">[1]polls!$H1062</f>
        <v/>
      </c>
      <c r="D1062" s="4" t="e">
        <f ca="1">MONTH([1]polls!$F1062)&amp;"/"&amp;DAY([1]polls!$F1062)&amp;" - "&amp;MONTH([1]polls!$G1062)&amp;"/"&amp;DAY([1]polls!G1062)</f>
        <v>#VALUE!</v>
      </c>
      <c r="E1062" s="13" t="str">
        <f ca="1">[1]polls!I1062</f>
        <v/>
      </c>
      <c r="F1062" s="13" t="str">
        <f ca="1">[1]polls!J1062</f>
        <v/>
      </c>
      <c r="G1062" t="str">
        <f ca="1">[1]polls!$BF1062</f>
        <v/>
      </c>
      <c r="H1062" t="str">
        <f ca="1">[1]polls!$BG1062</f>
        <v/>
      </c>
      <c r="I1062" t="str">
        <f ca="1">[1]polls!$BJ1062</f>
        <v>-</v>
      </c>
    </row>
    <row r="1063" spans="1:9">
      <c r="A1063" t="str">
        <f ca="1">[1]polls!$E1063</f>
        <v/>
      </c>
      <c r="B1063" t="str">
        <f ca="1">[1]polls!$C1063</f>
        <v/>
      </c>
      <c r="C1063" s="13" t="str">
        <f ca="1">[1]polls!$H1063</f>
        <v/>
      </c>
      <c r="D1063" s="4" t="e">
        <f ca="1">MONTH([1]polls!$F1063)&amp;"/"&amp;DAY([1]polls!$F1063)&amp;" - "&amp;MONTH([1]polls!$G1063)&amp;"/"&amp;DAY([1]polls!G1063)</f>
        <v>#VALUE!</v>
      </c>
      <c r="E1063" s="13" t="str">
        <f ca="1">[1]polls!I1063</f>
        <v/>
      </c>
      <c r="F1063" s="13" t="str">
        <f ca="1">[1]polls!J1063</f>
        <v/>
      </c>
      <c r="G1063" t="str">
        <f ca="1">[1]polls!$BF1063</f>
        <v/>
      </c>
      <c r="H1063" t="str">
        <f ca="1">[1]polls!$BG1063</f>
        <v/>
      </c>
      <c r="I1063" t="str">
        <f ca="1">[1]polls!$BJ1063</f>
        <v>-</v>
      </c>
    </row>
    <row r="1064" spans="1:9">
      <c r="A1064" t="str">
        <f ca="1">[1]polls!$E1064</f>
        <v/>
      </c>
      <c r="B1064" t="str">
        <f ca="1">[1]polls!$C1064</f>
        <v/>
      </c>
      <c r="C1064" s="13" t="str">
        <f ca="1">[1]polls!$H1064</f>
        <v/>
      </c>
      <c r="D1064" s="4" t="e">
        <f ca="1">MONTH([1]polls!$F1064)&amp;"/"&amp;DAY([1]polls!$F1064)&amp;" - "&amp;MONTH([1]polls!$G1064)&amp;"/"&amp;DAY([1]polls!G1064)</f>
        <v>#VALUE!</v>
      </c>
      <c r="E1064" s="13" t="str">
        <f ca="1">[1]polls!I1064</f>
        <v/>
      </c>
      <c r="F1064" s="13" t="str">
        <f ca="1">[1]polls!J1064</f>
        <v/>
      </c>
      <c r="G1064" t="str">
        <f ca="1">[1]polls!$BF1064</f>
        <v/>
      </c>
      <c r="H1064" t="str">
        <f ca="1">[1]polls!$BG1064</f>
        <v/>
      </c>
      <c r="I1064" t="str">
        <f ca="1">[1]polls!$BJ1064</f>
        <v>-</v>
      </c>
    </row>
    <row r="1065" spans="1:9">
      <c r="A1065" t="str">
        <f ca="1">[1]polls!$E1065</f>
        <v/>
      </c>
      <c r="B1065" t="str">
        <f ca="1">[1]polls!$C1065</f>
        <v/>
      </c>
      <c r="C1065" s="13" t="str">
        <f ca="1">[1]polls!$H1065</f>
        <v/>
      </c>
      <c r="D1065" s="4" t="e">
        <f ca="1">MONTH([1]polls!$F1065)&amp;"/"&amp;DAY([1]polls!$F1065)&amp;" - "&amp;MONTH([1]polls!$G1065)&amp;"/"&amp;DAY([1]polls!G1065)</f>
        <v>#VALUE!</v>
      </c>
      <c r="E1065" s="13" t="str">
        <f ca="1">[1]polls!I1065</f>
        <v/>
      </c>
      <c r="F1065" s="13" t="str">
        <f ca="1">[1]polls!J1065</f>
        <v/>
      </c>
      <c r="G1065" t="str">
        <f ca="1">[1]polls!$BF1065</f>
        <v/>
      </c>
      <c r="H1065" t="str">
        <f ca="1">[1]polls!$BG1065</f>
        <v/>
      </c>
      <c r="I1065" t="str">
        <f ca="1">[1]polls!$BJ1065</f>
        <v>-</v>
      </c>
    </row>
    <row r="1066" spans="1:9">
      <c r="A1066" t="str">
        <f ca="1">[1]polls!$E1066</f>
        <v/>
      </c>
      <c r="B1066" t="str">
        <f ca="1">[1]polls!$C1066</f>
        <v/>
      </c>
      <c r="C1066" s="13" t="str">
        <f ca="1">[1]polls!$H1066</f>
        <v/>
      </c>
      <c r="D1066" s="4" t="e">
        <f ca="1">MONTH([1]polls!$F1066)&amp;"/"&amp;DAY([1]polls!$F1066)&amp;" - "&amp;MONTH([1]polls!$G1066)&amp;"/"&amp;DAY([1]polls!G1066)</f>
        <v>#VALUE!</v>
      </c>
      <c r="E1066" s="13" t="str">
        <f ca="1">[1]polls!I1066</f>
        <v/>
      </c>
      <c r="F1066" s="13" t="str">
        <f ca="1">[1]polls!J1066</f>
        <v/>
      </c>
      <c r="G1066" t="str">
        <f ca="1">[1]polls!$BF1066</f>
        <v/>
      </c>
      <c r="H1066" t="str">
        <f ca="1">[1]polls!$BG1066</f>
        <v/>
      </c>
      <c r="I1066" t="str">
        <f ca="1">[1]polls!$BJ1066</f>
        <v>-</v>
      </c>
    </row>
    <row r="1067" spans="1:9">
      <c r="A1067" t="str">
        <f ca="1">[1]polls!$E1067</f>
        <v/>
      </c>
      <c r="B1067" t="str">
        <f ca="1">[1]polls!$C1067</f>
        <v/>
      </c>
      <c r="C1067" s="13" t="str">
        <f ca="1">[1]polls!$H1067</f>
        <v/>
      </c>
      <c r="D1067" s="4" t="e">
        <f ca="1">MONTH([1]polls!$F1067)&amp;"/"&amp;DAY([1]polls!$F1067)&amp;" - "&amp;MONTH([1]polls!$G1067)&amp;"/"&amp;DAY([1]polls!G1067)</f>
        <v>#VALUE!</v>
      </c>
      <c r="E1067" s="13" t="str">
        <f ca="1">[1]polls!I1067</f>
        <v/>
      </c>
      <c r="F1067" s="13" t="str">
        <f ca="1">[1]polls!J1067</f>
        <v/>
      </c>
      <c r="G1067" t="str">
        <f ca="1">[1]polls!$BF1067</f>
        <v/>
      </c>
      <c r="H1067" t="str">
        <f ca="1">[1]polls!$BG1067</f>
        <v/>
      </c>
      <c r="I1067" t="str">
        <f ca="1">[1]polls!$BJ1067</f>
        <v>-</v>
      </c>
    </row>
    <row r="1068" spans="1:9">
      <c r="A1068" t="str">
        <f ca="1">[1]polls!$E1068</f>
        <v/>
      </c>
      <c r="B1068" t="str">
        <f ca="1">[1]polls!$C1068</f>
        <v/>
      </c>
      <c r="C1068" s="13" t="str">
        <f ca="1">[1]polls!$H1068</f>
        <v/>
      </c>
      <c r="D1068" s="4" t="e">
        <f ca="1">MONTH([1]polls!$F1068)&amp;"/"&amp;DAY([1]polls!$F1068)&amp;" - "&amp;MONTH([1]polls!$G1068)&amp;"/"&amp;DAY([1]polls!G1068)</f>
        <v>#VALUE!</v>
      </c>
      <c r="E1068" s="13" t="str">
        <f ca="1">[1]polls!I1068</f>
        <v/>
      </c>
      <c r="F1068" s="13" t="str">
        <f ca="1">[1]polls!J1068</f>
        <v/>
      </c>
      <c r="G1068" t="str">
        <f ca="1">[1]polls!$BF1068</f>
        <v/>
      </c>
      <c r="H1068" t="str">
        <f ca="1">[1]polls!$BG1068</f>
        <v/>
      </c>
      <c r="I1068" t="str">
        <f ca="1">[1]polls!$BJ1068</f>
        <v>-</v>
      </c>
    </row>
    <row r="1069" spans="1:9">
      <c r="A1069" t="str">
        <f ca="1">[1]polls!$E1069</f>
        <v/>
      </c>
      <c r="B1069" t="str">
        <f ca="1">[1]polls!$C1069</f>
        <v/>
      </c>
      <c r="C1069" s="13" t="str">
        <f ca="1">[1]polls!$H1069</f>
        <v/>
      </c>
      <c r="D1069" s="4" t="e">
        <f ca="1">MONTH([1]polls!$F1069)&amp;"/"&amp;DAY([1]polls!$F1069)&amp;" - "&amp;MONTH([1]polls!$G1069)&amp;"/"&amp;DAY([1]polls!G1069)</f>
        <v>#VALUE!</v>
      </c>
      <c r="E1069" s="13" t="str">
        <f ca="1">[1]polls!I1069</f>
        <v/>
      </c>
      <c r="F1069" s="13" t="str">
        <f ca="1">[1]polls!J1069</f>
        <v/>
      </c>
      <c r="G1069" t="str">
        <f ca="1">[1]polls!$BF1069</f>
        <v/>
      </c>
      <c r="H1069" t="str">
        <f ca="1">[1]polls!$BG1069</f>
        <v/>
      </c>
      <c r="I1069" t="str">
        <f ca="1">[1]polls!$BJ1069</f>
        <v>-</v>
      </c>
    </row>
    <row r="1070" spans="1:9">
      <c r="A1070" t="str">
        <f ca="1">[1]polls!$E1070</f>
        <v/>
      </c>
      <c r="B1070" t="str">
        <f ca="1">[1]polls!$C1070</f>
        <v/>
      </c>
      <c r="C1070" s="13" t="str">
        <f ca="1">[1]polls!$H1070</f>
        <v/>
      </c>
      <c r="D1070" s="4" t="e">
        <f ca="1">MONTH([1]polls!$F1070)&amp;"/"&amp;DAY([1]polls!$F1070)&amp;" - "&amp;MONTH([1]polls!$G1070)&amp;"/"&amp;DAY([1]polls!G1070)</f>
        <v>#VALUE!</v>
      </c>
      <c r="E1070" s="13" t="str">
        <f ca="1">[1]polls!I1070</f>
        <v/>
      </c>
      <c r="F1070" s="13" t="str">
        <f ca="1">[1]polls!J1070</f>
        <v/>
      </c>
      <c r="G1070" t="str">
        <f ca="1">[1]polls!$BF1070</f>
        <v/>
      </c>
      <c r="H1070" t="str">
        <f ca="1">[1]polls!$BG1070</f>
        <v/>
      </c>
      <c r="I1070" t="str">
        <f ca="1">[1]polls!$BJ1070</f>
        <v>-</v>
      </c>
    </row>
    <row r="1071" spans="1:9">
      <c r="A1071" t="str">
        <f ca="1">[1]polls!$E1071</f>
        <v/>
      </c>
      <c r="B1071" t="str">
        <f ca="1">[1]polls!$C1071</f>
        <v/>
      </c>
      <c r="C1071" s="13" t="str">
        <f ca="1">[1]polls!$H1071</f>
        <v/>
      </c>
      <c r="D1071" s="4" t="e">
        <f ca="1">MONTH([1]polls!$F1071)&amp;"/"&amp;DAY([1]polls!$F1071)&amp;" - "&amp;MONTH([1]polls!$G1071)&amp;"/"&amp;DAY([1]polls!G1071)</f>
        <v>#VALUE!</v>
      </c>
      <c r="E1071" s="13" t="str">
        <f ca="1">[1]polls!I1071</f>
        <v/>
      </c>
      <c r="F1071" s="13" t="str">
        <f ca="1">[1]polls!J1071</f>
        <v/>
      </c>
      <c r="G1071" t="str">
        <f ca="1">[1]polls!$BF1071</f>
        <v/>
      </c>
      <c r="H1071" t="str">
        <f ca="1">[1]polls!$BG1071</f>
        <v/>
      </c>
      <c r="I1071" t="str">
        <f ca="1">[1]polls!$BJ1071</f>
        <v>-</v>
      </c>
    </row>
    <row r="1072" spans="1:9">
      <c r="A1072" t="str">
        <f ca="1">[1]polls!$E1072</f>
        <v/>
      </c>
      <c r="B1072" t="str">
        <f ca="1">[1]polls!$C1072</f>
        <v/>
      </c>
      <c r="C1072" s="13" t="str">
        <f ca="1">[1]polls!$H1072</f>
        <v/>
      </c>
      <c r="D1072" s="4" t="e">
        <f ca="1">MONTH([1]polls!$F1072)&amp;"/"&amp;DAY([1]polls!$F1072)&amp;" - "&amp;MONTH([1]polls!$G1072)&amp;"/"&amp;DAY([1]polls!G1072)</f>
        <v>#VALUE!</v>
      </c>
      <c r="E1072" s="13" t="str">
        <f ca="1">[1]polls!I1072</f>
        <v/>
      </c>
      <c r="F1072" s="13" t="str">
        <f ca="1">[1]polls!J1072</f>
        <v/>
      </c>
      <c r="G1072" t="str">
        <f ca="1">[1]polls!$BF1072</f>
        <v/>
      </c>
      <c r="H1072" t="str">
        <f ca="1">[1]polls!$BG1072</f>
        <v/>
      </c>
      <c r="I1072" t="str">
        <f ca="1">[1]polls!$BJ1072</f>
        <v>-</v>
      </c>
    </row>
    <row r="1073" spans="1:9">
      <c r="A1073" t="str">
        <f ca="1">[1]polls!$E1073</f>
        <v/>
      </c>
      <c r="B1073" t="str">
        <f ca="1">[1]polls!$C1073</f>
        <v/>
      </c>
      <c r="C1073" s="13" t="str">
        <f ca="1">[1]polls!$H1073</f>
        <v/>
      </c>
      <c r="D1073" s="4" t="e">
        <f ca="1">MONTH([1]polls!$F1073)&amp;"/"&amp;DAY([1]polls!$F1073)&amp;" - "&amp;MONTH([1]polls!$G1073)&amp;"/"&amp;DAY([1]polls!G1073)</f>
        <v>#VALUE!</v>
      </c>
      <c r="E1073" s="13" t="str">
        <f ca="1">[1]polls!I1073</f>
        <v/>
      </c>
      <c r="F1073" s="13" t="str">
        <f ca="1">[1]polls!J1073</f>
        <v/>
      </c>
      <c r="G1073" t="str">
        <f ca="1">[1]polls!$BF1073</f>
        <v/>
      </c>
      <c r="H1073" t="str">
        <f ca="1">[1]polls!$BG1073</f>
        <v/>
      </c>
      <c r="I1073" t="str">
        <f ca="1">[1]polls!$BJ1073</f>
        <v>-</v>
      </c>
    </row>
    <row r="1074" spans="1:9">
      <c r="A1074" t="str">
        <f ca="1">[1]polls!$E1074</f>
        <v/>
      </c>
      <c r="B1074" t="str">
        <f ca="1">[1]polls!$C1074</f>
        <v/>
      </c>
      <c r="C1074" s="13" t="str">
        <f ca="1">[1]polls!$H1074</f>
        <v/>
      </c>
      <c r="D1074" s="4" t="e">
        <f ca="1">MONTH([1]polls!$F1074)&amp;"/"&amp;DAY([1]polls!$F1074)&amp;" - "&amp;MONTH([1]polls!$G1074)&amp;"/"&amp;DAY([1]polls!G1074)</f>
        <v>#VALUE!</v>
      </c>
      <c r="E1074" s="13" t="str">
        <f ca="1">[1]polls!I1074</f>
        <v/>
      </c>
      <c r="F1074" s="13" t="str">
        <f ca="1">[1]polls!J1074</f>
        <v/>
      </c>
      <c r="G1074" t="str">
        <f ca="1">[1]polls!$BF1074</f>
        <v/>
      </c>
      <c r="H1074" t="str">
        <f ca="1">[1]polls!$BG1074</f>
        <v/>
      </c>
      <c r="I1074" t="str">
        <f ca="1">[1]polls!$BJ1074</f>
        <v>-</v>
      </c>
    </row>
    <row r="1075" spans="1:9">
      <c r="A1075" t="str">
        <f ca="1">[1]polls!$E1075</f>
        <v/>
      </c>
      <c r="B1075" t="str">
        <f ca="1">[1]polls!$C1075</f>
        <v/>
      </c>
      <c r="C1075" s="13" t="str">
        <f ca="1">[1]polls!$H1075</f>
        <v/>
      </c>
      <c r="D1075" s="4" t="e">
        <f ca="1">MONTH([1]polls!$F1075)&amp;"/"&amp;DAY([1]polls!$F1075)&amp;" - "&amp;MONTH([1]polls!$G1075)&amp;"/"&amp;DAY([1]polls!G1075)</f>
        <v>#VALUE!</v>
      </c>
      <c r="E1075" s="13" t="str">
        <f ca="1">[1]polls!I1075</f>
        <v/>
      </c>
      <c r="F1075" s="13" t="str">
        <f ca="1">[1]polls!J1075</f>
        <v/>
      </c>
      <c r="G1075" t="str">
        <f ca="1">[1]polls!$BF1075</f>
        <v/>
      </c>
      <c r="H1075" t="str">
        <f ca="1">[1]polls!$BG1075</f>
        <v/>
      </c>
      <c r="I1075" t="str">
        <f ca="1">[1]polls!$BJ1075</f>
        <v>-</v>
      </c>
    </row>
    <row r="1076" spans="1:9">
      <c r="A1076" t="str">
        <f ca="1">[1]polls!$E1076</f>
        <v/>
      </c>
      <c r="B1076" t="str">
        <f ca="1">[1]polls!$C1076</f>
        <v/>
      </c>
      <c r="C1076" s="13" t="str">
        <f ca="1">[1]polls!$H1076</f>
        <v/>
      </c>
      <c r="D1076" s="4" t="e">
        <f ca="1">MONTH([1]polls!$F1076)&amp;"/"&amp;DAY([1]polls!$F1076)&amp;" - "&amp;MONTH([1]polls!$G1076)&amp;"/"&amp;DAY([1]polls!G1076)</f>
        <v>#VALUE!</v>
      </c>
      <c r="E1076" s="13" t="str">
        <f ca="1">[1]polls!I1076</f>
        <v/>
      </c>
      <c r="F1076" s="13" t="str">
        <f ca="1">[1]polls!J1076</f>
        <v/>
      </c>
      <c r="G1076" t="str">
        <f ca="1">[1]polls!$BF1076</f>
        <v/>
      </c>
      <c r="H1076" t="str">
        <f ca="1">[1]polls!$BG1076</f>
        <v/>
      </c>
      <c r="I1076" t="str">
        <f ca="1">[1]polls!$BJ1076</f>
        <v>-</v>
      </c>
    </row>
    <row r="1077" spans="1:9">
      <c r="A1077" t="str">
        <f ca="1">[1]polls!$E1077</f>
        <v/>
      </c>
      <c r="B1077" t="str">
        <f ca="1">[1]polls!$C1077</f>
        <v/>
      </c>
      <c r="C1077" s="13" t="str">
        <f ca="1">[1]polls!$H1077</f>
        <v/>
      </c>
      <c r="D1077" s="4" t="e">
        <f ca="1">MONTH([1]polls!$F1077)&amp;"/"&amp;DAY([1]polls!$F1077)&amp;" - "&amp;MONTH([1]polls!$G1077)&amp;"/"&amp;DAY([1]polls!G1077)</f>
        <v>#VALUE!</v>
      </c>
      <c r="E1077" s="13" t="str">
        <f ca="1">[1]polls!I1077</f>
        <v/>
      </c>
      <c r="F1077" s="13" t="str">
        <f ca="1">[1]polls!J1077</f>
        <v/>
      </c>
      <c r="G1077" t="str">
        <f ca="1">[1]polls!$BF1077</f>
        <v/>
      </c>
      <c r="H1077" t="str">
        <f ca="1">[1]polls!$BG1077</f>
        <v/>
      </c>
      <c r="I1077" t="str">
        <f ca="1">[1]polls!$BJ1077</f>
        <v>-</v>
      </c>
    </row>
    <row r="1078" spans="1:9">
      <c r="A1078" t="str">
        <f ca="1">[1]polls!$E1078</f>
        <v/>
      </c>
      <c r="B1078" t="str">
        <f ca="1">[1]polls!$C1078</f>
        <v/>
      </c>
      <c r="C1078" s="13" t="str">
        <f ca="1">[1]polls!$H1078</f>
        <v/>
      </c>
      <c r="D1078" s="4" t="e">
        <f ca="1">MONTH([1]polls!$F1078)&amp;"/"&amp;DAY([1]polls!$F1078)&amp;" - "&amp;MONTH([1]polls!$G1078)&amp;"/"&amp;DAY([1]polls!G1078)</f>
        <v>#VALUE!</v>
      </c>
      <c r="E1078" s="13" t="str">
        <f ca="1">[1]polls!I1078</f>
        <v/>
      </c>
      <c r="F1078" s="13" t="str">
        <f ca="1">[1]polls!J1078</f>
        <v/>
      </c>
      <c r="G1078" t="str">
        <f ca="1">[1]polls!$BF1078</f>
        <v/>
      </c>
      <c r="H1078" t="str">
        <f ca="1">[1]polls!$BG1078</f>
        <v/>
      </c>
      <c r="I1078" t="str">
        <f ca="1">[1]polls!$BJ1078</f>
        <v>-</v>
      </c>
    </row>
    <row r="1079" spans="1:9">
      <c r="A1079" t="str">
        <f ca="1">[1]polls!$E1079</f>
        <v/>
      </c>
      <c r="B1079" t="str">
        <f ca="1">[1]polls!$C1079</f>
        <v/>
      </c>
      <c r="C1079" s="13" t="str">
        <f ca="1">[1]polls!$H1079</f>
        <v/>
      </c>
      <c r="D1079" s="4" t="e">
        <f ca="1">MONTH([1]polls!$F1079)&amp;"/"&amp;DAY([1]polls!$F1079)&amp;" - "&amp;MONTH([1]polls!$G1079)&amp;"/"&amp;DAY([1]polls!G1079)</f>
        <v>#VALUE!</v>
      </c>
      <c r="E1079" s="13" t="str">
        <f ca="1">[1]polls!I1079</f>
        <v/>
      </c>
      <c r="F1079" s="13" t="str">
        <f ca="1">[1]polls!J1079</f>
        <v/>
      </c>
      <c r="G1079" t="str">
        <f ca="1">[1]polls!$BF1079</f>
        <v/>
      </c>
      <c r="H1079" t="str">
        <f ca="1">[1]polls!$BG1079</f>
        <v/>
      </c>
      <c r="I1079" t="str">
        <f ca="1">[1]polls!$BJ1079</f>
        <v>-</v>
      </c>
    </row>
    <row r="1080" spans="1:9">
      <c r="A1080" t="str">
        <f ca="1">[1]polls!$E1080</f>
        <v/>
      </c>
      <c r="B1080" t="str">
        <f ca="1">[1]polls!$C1080</f>
        <v/>
      </c>
      <c r="C1080" s="13" t="str">
        <f ca="1">[1]polls!$H1080</f>
        <v/>
      </c>
      <c r="D1080" s="4" t="e">
        <f ca="1">MONTH([1]polls!$F1080)&amp;"/"&amp;DAY([1]polls!$F1080)&amp;" - "&amp;MONTH([1]polls!$G1080)&amp;"/"&amp;DAY([1]polls!G1080)</f>
        <v>#VALUE!</v>
      </c>
      <c r="E1080" s="13" t="str">
        <f ca="1">[1]polls!I1080</f>
        <v/>
      </c>
      <c r="F1080" s="13" t="str">
        <f ca="1">[1]polls!J1080</f>
        <v/>
      </c>
      <c r="G1080" t="str">
        <f ca="1">[1]polls!$BF1080</f>
        <v/>
      </c>
      <c r="H1080" t="str">
        <f ca="1">[1]polls!$BG1080</f>
        <v/>
      </c>
      <c r="I1080" t="str">
        <f ca="1">[1]polls!$BJ1080</f>
        <v>-</v>
      </c>
    </row>
    <row r="1081" spans="1:9">
      <c r="A1081" t="str">
        <f ca="1">[1]polls!$E1081</f>
        <v/>
      </c>
      <c r="B1081" t="str">
        <f ca="1">[1]polls!$C1081</f>
        <v/>
      </c>
      <c r="C1081" s="13" t="str">
        <f ca="1">[1]polls!$H1081</f>
        <v/>
      </c>
      <c r="D1081" s="4" t="e">
        <f ca="1">MONTH([1]polls!$F1081)&amp;"/"&amp;DAY([1]polls!$F1081)&amp;" - "&amp;MONTH([1]polls!$G1081)&amp;"/"&amp;DAY([1]polls!G1081)</f>
        <v>#VALUE!</v>
      </c>
      <c r="E1081" s="13" t="str">
        <f ca="1">[1]polls!I1081</f>
        <v/>
      </c>
      <c r="F1081" s="13" t="str">
        <f ca="1">[1]polls!J1081</f>
        <v/>
      </c>
      <c r="G1081" t="str">
        <f ca="1">[1]polls!$BF1081</f>
        <v/>
      </c>
      <c r="H1081" t="str">
        <f ca="1">[1]polls!$BG1081</f>
        <v/>
      </c>
      <c r="I1081" t="str">
        <f ca="1">[1]polls!$BJ1081</f>
        <v>-</v>
      </c>
    </row>
    <row r="1082" spans="1:9">
      <c r="A1082" t="str">
        <f ca="1">[1]polls!$E1082</f>
        <v/>
      </c>
      <c r="B1082" t="str">
        <f ca="1">[1]polls!$C1082</f>
        <v/>
      </c>
      <c r="C1082" s="13" t="str">
        <f ca="1">[1]polls!$H1082</f>
        <v/>
      </c>
      <c r="D1082" s="4" t="e">
        <f ca="1">MONTH([1]polls!$F1082)&amp;"/"&amp;DAY([1]polls!$F1082)&amp;" - "&amp;MONTH([1]polls!$G1082)&amp;"/"&amp;DAY([1]polls!G1082)</f>
        <v>#VALUE!</v>
      </c>
      <c r="E1082" s="13" t="str">
        <f ca="1">[1]polls!I1082</f>
        <v/>
      </c>
      <c r="F1082" s="13" t="str">
        <f ca="1">[1]polls!J1082</f>
        <v/>
      </c>
      <c r="G1082" t="str">
        <f ca="1">[1]polls!$BF1082</f>
        <v/>
      </c>
      <c r="H1082" t="str">
        <f ca="1">[1]polls!$BG1082</f>
        <v/>
      </c>
      <c r="I1082" t="str">
        <f ca="1">[1]polls!$BJ1082</f>
        <v>-</v>
      </c>
    </row>
    <row r="1083" spans="1:9">
      <c r="A1083" t="str">
        <f ca="1">[1]polls!$E1083</f>
        <v/>
      </c>
      <c r="B1083" t="str">
        <f ca="1">[1]polls!$C1083</f>
        <v/>
      </c>
      <c r="C1083" s="13" t="str">
        <f ca="1">[1]polls!$H1083</f>
        <v/>
      </c>
      <c r="D1083" s="4" t="e">
        <f ca="1">MONTH([1]polls!$F1083)&amp;"/"&amp;DAY([1]polls!$F1083)&amp;" - "&amp;MONTH([1]polls!$G1083)&amp;"/"&amp;DAY([1]polls!G1083)</f>
        <v>#VALUE!</v>
      </c>
      <c r="E1083" s="13" t="str">
        <f ca="1">[1]polls!I1083</f>
        <v/>
      </c>
      <c r="F1083" s="13" t="str">
        <f ca="1">[1]polls!J1083</f>
        <v/>
      </c>
      <c r="G1083" t="str">
        <f ca="1">[1]polls!$BF1083</f>
        <v/>
      </c>
      <c r="H1083" t="str">
        <f ca="1">[1]polls!$BG1083</f>
        <v/>
      </c>
      <c r="I1083" t="str">
        <f ca="1">[1]polls!$BJ1083</f>
        <v>-</v>
      </c>
    </row>
    <row r="1084" spans="1:9">
      <c r="A1084" t="str">
        <f ca="1">[1]polls!$E1084</f>
        <v/>
      </c>
      <c r="B1084" t="str">
        <f ca="1">[1]polls!$C1084</f>
        <v/>
      </c>
      <c r="C1084" s="13" t="str">
        <f ca="1">[1]polls!$H1084</f>
        <v/>
      </c>
      <c r="D1084" s="4" t="e">
        <f ca="1">MONTH([1]polls!$F1084)&amp;"/"&amp;DAY([1]polls!$F1084)&amp;" - "&amp;MONTH([1]polls!$G1084)&amp;"/"&amp;DAY([1]polls!G1084)</f>
        <v>#VALUE!</v>
      </c>
      <c r="E1084" s="13" t="str">
        <f ca="1">[1]polls!I1084</f>
        <v/>
      </c>
      <c r="F1084" s="13" t="str">
        <f ca="1">[1]polls!J1084</f>
        <v/>
      </c>
      <c r="G1084" t="str">
        <f ca="1">[1]polls!$BF1084</f>
        <v/>
      </c>
      <c r="H1084" t="str">
        <f ca="1">[1]polls!$BG1084</f>
        <v/>
      </c>
      <c r="I1084" t="str">
        <f ca="1">[1]polls!$BJ1084</f>
        <v>-</v>
      </c>
    </row>
    <row r="1085" spans="1:9">
      <c r="A1085" t="str">
        <f ca="1">[1]polls!$E1085</f>
        <v/>
      </c>
      <c r="B1085" t="str">
        <f ca="1">[1]polls!$C1085</f>
        <v/>
      </c>
      <c r="C1085" s="13" t="str">
        <f ca="1">[1]polls!$H1085</f>
        <v/>
      </c>
      <c r="D1085" s="4" t="e">
        <f ca="1">MONTH([1]polls!$F1085)&amp;"/"&amp;DAY([1]polls!$F1085)&amp;" - "&amp;MONTH([1]polls!$G1085)&amp;"/"&amp;DAY([1]polls!G1085)</f>
        <v>#VALUE!</v>
      </c>
      <c r="E1085" s="13" t="str">
        <f ca="1">[1]polls!I1085</f>
        <v/>
      </c>
      <c r="F1085" s="13" t="str">
        <f ca="1">[1]polls!J1085</f>
        <v/>
      </c>
      <c r="G1085" t="str">
        <f ca="1">[1]polls!$BF1085</f>
        <v/>
      </c>
      <c r="H1085" t="str">
        <f ca="1">[1]polls!$BG1085</f>
        <v/>
      </c>
      <c r="I1085" t="str">
        <f ca="1">[1]polls!$BJ1085</f>
        <v>-</v>
      </c>
    </row>
    <row r="1086" spans="1:9">
      <c r="A1086" t="str">
        <f ca="1">[1]polls!$E1086</f>
        <v/>
      </c>
      <c r="B1086" t="str">
        <f ca="1">[1]polls!$C1086</f>
        <v/>
      </c>
      <c r="C1086" s="13" t="str">
        <f ca="1">[1]polls!$H1086</f>
        <v/>
      </c>
      <c r="D1086" s="4" t="e">
        <f ca="1">MONTH([1]polls!$F1086)&amp;"/"&amp;DAY([1]polls!$F1086)&amp;" - "&amp;MONTH([1]polls!$G1086)&amp;"/"&amp;DAY([1]polls!G1086)</f>
        <v>#VALUE!</v>
      </c>
      <c r="E1086" s="13" t="str">
        <f ca="1">[1]polls!I1086</f>
        <v/>
      </c>
      <c r="F1086" s="13" t="str">
        <f ca="1">[1]polls!J1086</f>
        <v/>
      </c>
      <c r="G1086" t="str">
        <f ca="1">[1]polls!$BF1086</f>
        <v/>
      </c>
      <c r="H1086" t="str">
        <f ca="1">[1]polls!$BG1086</f>
        <v/>
      </c>
      <c r="I1086" t="str">
        <f ca="1">[1]polls!$BJ1086</f>
        <v>-</v>
      </c>
    </row>
    <row r="1087" spans="1:9">
      <c r="A1087" t="str">
        <f ca="1">[1]polls!$E1087</f>
        <v/>
      </c>
      <c r="B1087" t="str">
        <f ca="1">[1]polls!$C1087</f>
        <v/>
      </c>
      <c r="C1087" s="13" t="str">
        <f ca="1">[1]polls!$H1087</f>
        <v/>
      </c>
      <c r="D1087" s="4" t="e">
        <f ca="1">MONTH([1]polls!$F1087)&amp;"/"&amp;DAY([1]polls!$F1087)&amp;" - "&amp;MONTH([1]polls!$G1087)&amp;"/"&amp;DAY([1]polls!G1087)</f>
        <v>#VALUE!</v>
      </c>
      <c r="E1087" s="13" t="str">
        <f ca="1">[1]polls!I1087</f>
        <v/>
      </c>
      <c r="F1087" s="13" t="str">
        <f ca="1">[1]polls!J1087</f>
        <v/>
      </c>
      <c r="G1087" t="str">
        <f ca="1">[1]polls!$BF1087</f>
        <v/>
      </c>
      <c r="H1087" t="str">
        <f ca="1">[1]polls!$BG1087</f>
        <v/>
      </c>
      <c r="I1087" t="str">
        <f ca="1">[1]polls!$BJ1087</f>
        <v>-</v>
      </c>
    </row>
    <row r="1088" spans="1:9">
      <c r="A1088" t="str">
        <f ca="1">[1]polls!$E1088</f>
        <v/>
      </c>
      <c r="B1088" t="str">
        <f ca="1">[1]polls!$C1088</f>
        <v/>
      </c>
      <c r="C1088" s="13" t="str">
        <f ca="1">[1]polls!$H1088</f>
        <v/>
      </c>
      <c r="D1088" s="4" t="e">
        <f ca="1">MONTH([1]polls!$F1088)&amp;"/"&amp;DAY([1]polls!$F1088)&amp;" - "&amp;MONTH([1]polls!$G1088)&amp;"/"&amp;DAY([1]polls!G1088)</f>
        <v>#VALUE!</v>
      </c>
      <c r="E1088" s="13" t="str">
        <f ca="1">[1]polls!I1088</f>
        <v/>
      </c>
      <c r="F1088" s="13" t="str">
        <f ca="1">[1]polls!J1088</f>
        <v/>
      </c>
      <c r="G1088" t="str">
        <f ca="1">[1]polls!$BF1088</f>
        <v/>
      </c>
      <c r="H1088" t="str">
        <f ca="1">[1]polls!$BG1088</f>
        <v/>
      </c>
      <c r="I1088" t="str">
        <f ca="1">[1]polls!$BJ1088</f>
        <v>-</v>
      </c>
    </row>
    <row r="1089" spans="1:9">
      <c r="A1089" t="str">
        <f ca="1">[1]polls!$E1089</f>
        <v/>
      </c>
      <c r="B1089" t="str">
        <f ca="1">[1]polls!$C1089</f>
        <v/>
      </c>
      <c r="C1089" s="13" t="str">
        <f ca="1">[1]polls!$H1089</f>
        <v/>
      </c>
      <c r="D1089" s="4" t="e">
        <f ca="1">MONTH([1]polls!$F1089)&amp;"/"&amp;DAY([1]polls!$F1089)&amp;" - "&amp;MONTH([1]polls!$G1089)&amp;"/"&amp;DAY([1]polls!G1089)</f>
        <v>#VALUE!</v>
      </c>
      <c r="E1089" s="13" t="str">
        <f ca="1">[1]polls!I1089</f>
        <v/>
      </c>
      <c r="F1089" s="13" t="str">
        <f ca="1">[1]polls!J1089</f>
        <v/>
      </c>
      <c r="G1089" t="str">
        <f ca="1">[1]polls!$BF1089</f>
        <v/>
      </c>
      <c r="H1089" t="str">
        <f ca="1">[1]polls!$BG1089</f>
        <v/>
      </c>
      <c r="I1089" t="str">
        <f ca="1">[1]polls!$BJ1089</f>
        <v>-</v>
      </c>
    </row>
    <row r="1090" spans="1:9">
      <c r="A1090" t="str">
        <f ca="1">[1]polls!$E1090</f>
        <v/>
      </c>
      <c r="B1090" t="str">
        <f ca="1">[1]polls!$C1090</f>
        <v/>
      </c>
      <c r="C1090" s="13" t="str">
        <f ca="1">[1]polls!$H1090</f>
        <v/>
      </c>
      <c r="D1090" s="4" t="e">
        <f ca="1">MONTH([1]polls!$F1090)&amp;"/"&amp;DAY([1]polls!$F1090)&amp;" - "&amp;MONTH([1]polls!$G1090)&amp;"/"&amp;DAY([1]polls!G1090)</f>
        <v>#VALUE!</v>
      </c>
      <c r="E1090" s="13" t="str">
        <f ca="1">[1]polls!I1090</f>
        <v/>
      </c>
      <c r="F1090" s="13" t="str">
        <f ca="1">[1]polls!J1090</f>
        <v/>
      </c>
      <c r="G1090" t="str">
        <f ca="1">[1]polls!$BF1090</f>
        <v/>
      </c>
      <c r="H1090" t="str">
        <f ca="1">[1]polls!$BG1090</f>
        <v/>
      </c>
      <c r="I1090" t="str">
        <f ca="1">[1]polls!$BJ1090</f>
        <v>-</v>
      </c>
    </row>
    <row r="1091" spans="1:9">
      <c r="A1091" t="str">
        <f ca="1">[1]polls!$E1091</f>
        <v/>
      </c>
      <c r="B1091" t="str">
        <f ca="1">[1]polls!$C1091</f>
        <v/>
      </c>
      <c r="C1091" s="13" t="str">
        <f ca="1">[1]polls!$H1091</f>
        <v/>
      </c>
      <c r="D1091" s="4" t="e">
        <f ca="1">MONTH([1]polls!$F1091)&amp;"/"&amp;DAY([1]polls!$F1091)&amp;" - "&amp;MONTH([1]polls!$G1091)&amp;"/"&amp;DAY([1]polls!G1091)</f>
        <v>#VALUE!</v>
      </c>
      <c r="E1091" s="13" t="str">
        <f ca="1">[1]polls!I1091</f>
        <v/>
      </c>
      <c r="F1091" s="13" t="str">
        <f ca="1">[1]polls!J1091</f>
        <v/>
      </c>
      <c r="G1091" t="str">
        <f ca="1">[1]polls!$BF1091</f>
        <v/>
      </c>
      <c r="H1091" t="str">
        <f ca="1">[1]polls!$BG1091</f>
        <v/>
      </c>
      <c r="I1091" t="str">
        <f ca="1">[1]polls!$BJ1091</f>
        <v>-</v>
      </c>
    </row>
    <row r="1092" spans="1:9">
      <c r="A1092" t="str">
        <f ca="1">[1]polls!$E1092</f>
        <v/>
      </c>
      <c r="B1092" t="str">
        <f ca="1">[1]polls!$C1092</f>
        <v/>
      </c>
      <c r="C1092" s="13" t="str">
        <f ca="1">[1]polls!$H1092</f>
        <v/>
      </c>
      <c r="D1092" s="4" t="e">
        <f ca="1">MONTH([1]polls!$F1092)&amp;"/"&amp;DAY([1]polls!$F1092)&amp;" - "&amp;MONTH([1]polls!$G1092)&amp;"/"&amp;DAY([1]polls!G1092)</f>
        <v>#VALUE!</v>
      </c>
      <c r="E1092" s="13" t="str">
        <f ca="1">[1]polls!I1092</f>
        <v/>
      </c>
      <c r="F1092" s="13" t="str">
        <f ca="1">[1]polls!J1092</f>
        <v/>
      </c>
      <c r="G1092" t="str">
        <f ca="1">[1]polls!$BF1092</f>
        <v/>
      </c>
      <c r="H1092" t="str">
        <f ca="1">[1]polls!$BG1092</f>
        <v/>
      </c>
      <c r="I1092" t="str">
        <f ca="1">[1]polls!$BJ1092</f>
        <v>-</v>
      </c>
    </row>
    <row r="1093" spans="1:9">
      <c r="A1093" t="str">
        <f ca="1">[1]polls!$E1093</f>
        <v/>
      </c>
      <c r="B1093" t="str">
        <f ca="1">[1]polls!$C1093</f>
        <v/>
      </c>
      <c r="C1093" s="13" t="str">
        <f ca="1">[1]polls!$H1093</f>
        <v/>
      </c>
      <c r="D1093" s="4" t="e">
        <f ca="1">MONTH([1]polls!$F1093)&amp;"/"&amp;DAY([1]polls!$F1093)&amp;" - "&amp;MONTH([1]polls!$G1093)&amp;"/"&amp;DAY([1]polls!G1093)</f>
        <v>#VALUE!</v>
      </c>
      <c r="E1093" s="13" t="str">
        <f ca="1">[1]polls!I1093</f>
        <v/>
      </c>
      <c r="F1093" s="13" t="str">
        <f ca="1">[1]polls!J1093</f>
        <v/>
      </c>
      <c r="G1093" t="str">
        <f ca="1">[1]polls!$BF1093</f>
        <v/>
      </c>
      <c r="H1093" t="str">
        <f ca="1">[1]polls!$BG1093</f>
        <v/>
      </c>
      <c r="I1093" t="str">
        <f ca="1">[1]polls!$BJ1093</f>
        <v>-</v>
      </c>
    </row>
    <row r="1094" spans="1:9">
      <c r="A1094" t="str">
        <f ca="1">[1]polls!$E1094</f>
        <v/>
      </c>
      <c r="B1094" t="str">
        <f ca="1">[1]polls!$C1094</f>
        <v/>
      </c>
      <c r="C1094" s="13" t="str">
        <f ca="1">[1]polls!$H1094</f>
        <v/>
      </c>
      <c r="D1094" s="4" t="e">
        <f ca="1">MONTH([1]polls!$F1094)&amp;"/"&amp;DAY([1]polls!$F1094)&amp;" - "&amp;MONTH([1]polls!$G1094)&amp;"/"&amp;DAY([1]polls!G1094)</f>
        <v>#VALUE!</v>
      </c>
      <c r="E1094" s="13" t="str">
        <f ca="1">[1]polls!I1094</f>
        <v/>
      </c>
      <c r="F1094" s="13" t="str">
        <f ca="1">[1]polls!J1094</f>
        <v/>
      </c>
      <c r="G1094" t="str">
        <f ca="1">[1]polls!$BF1094</f>
        <v/>
      </c>
      <c r="H1094" t="str">
        <f ca="1">[1]polls!$BG1094</f>
        <v/>
      </c>
      <c r="I1094" t="str">
        <f ca="1">[1]polls!$BJ1094</f>
        <v>-</v>
      </c>
    </row>
    <row r="1095" spans="1:9">
      <c r="A1095" t="str">
        <f ca="1">[1]polls!$E1095</f>
        <v/>
      </c>
      <c r="B1095" t="str">
        <f ca="1">[1]polls!$C1095</f>
        <v/>
      </c>
      <c r="C1095" s="13" t="str">
        <f ca="1">[1]polls!$H1095</f>
        <v/>
      </c>
      <c r="D1095" s="4" t="e">
        <f ca="1">MONTH([1]polls!$F1095)&amp;"/"&amp;DAY([1]polls!$F1095)&amp;" - "&amp;MONTH([1]polls!$G1095)&amp;"/"&amp;DAY([1]polls!G1095)</f>
        <v>#VALUE!</v>
      </c>
      <c r="E1095" s="13" t="str">
        <f ca="1">[1]polls!I1095</f>
        <v/>
      </c>
      <c r="F1095" s="13" t="str">
        <f ca="1">[1]polls!J1095</f>
        <v/>
      </c>
      <c r="G1095" t="str">
        <f ca="1">[1]polls!$BF1095</f>
        <v/>
      </c>
      <c r="H1095" t="str">
        <f ca="1">[1]polls!$BG1095</f>
        <v/>
      </c>
      <c r="I1095" t="str">
        <f ca="1">[1]polls!$BJ1095</f>
        <v>-</v>
      </c>
    </row>
    <row r="1096" spans="1:9">
      <c r="A1096" t="str">
        <f ca="1">[1]polls!$E1096</f>
        <v/>
      </c>
      <c r="B1096" t="str">
        <f ca="1">[1]polls!$C1096</f>
        <v/>
      </c>
      <c r="C1096" s="13" t="str">
        <f ca="1">[1]polls!$H1096</f>
        <v/>
      </c>
      <c r="D1096" s="4" t="e">
        <f ca="1">MONTH([1]polls!$F1096)&amp;"/"&amp;DAY([1]polls!$F1096)&amp;" - "&amp;MONTH([1]polls!$G1096)&amp;"/"&amp;DAY([1]polls!G1096)</f>
        <v>#VALUE!</v>
      </c>
      <c r="E1096" s="13" t="str">
        <f ca="1">[1]polls!I1096</f>
        <v/>
      </c>
      <c r="F1096" s="13" t="str">
        <f ca="1">[1]polls!J1096</f>
        <v/>
      </c>
      <c r="G1096" t="str">
        <f ca="1">[1]polls!$BF1096</f>
        <v/>
      </c>
      <c r="H1096" t="str">
        <f ca="1">[1]polls!$BG1096</f>
        <v/>
      </c>
      <c r="I1096" t="str">
        <f ca="1">[1]polls!$BJ1096</f>
        <v>-</v>
      </c>
    </row>
    <row r="1097" spans="1:9">
      <c r="A1097" t="str">
        <f ca="1">[1]polls!$E1097</f>
        <v/>
      </c>
      <c r="B1097" t="str">
        <f ca="1">[1]polls!$C1097</f>
        <v/>
      </c>
      <c r="C1097" s="13" t="str">
        <f ca="1">[1]polls!$H1097</f>
        <v/>
      </c>
      <c r="D1097" s="4" t="e">
        <f ca="1">MONTH([1]polls!$F1097)&amp;"/"&amp;DAY([1]polls!$F1097)&amp;" - "&amp;MONTH([1]polls!$G1097)&amp;"/"&amp;DAY([1]polls!G1097)</f>
        <v>#VALUE!</v>
      </c>
      <c r="E1097" s="13" t="str">
        <f ca="1">[1]polls!I1097</f>
        <v/>
      </c>
      <c r="F1097" s="13" t="str">
        <f ca="1">[1]polls!J1097</f>
        <v/>
      </c>
      <c r="G1097" t="str">
        <f ca="1">[1]polls!$BF1097</f>
        <v/>
      </c>
      <c r="H1097" t="str">
        <f ca="1">[1]polls!$BG1097</f>
        <v/>
      </c>
      <c r="I1097" t="str">
        <f ca="1">[1]polls!$BJ1097</f>
        <v>-</v>
      </c>
    </row>
    <row r="1098" spans="1:9">
      <c r="A1098" t="str">
        <f ca="1">[1]polls!$E1098</f>
        <v/>
      </c>
      <c r="B1098" t="str">
        <f ca="1">[1]polls!$C1098</f>
        <v/>
      </c>
      <c r="C1098" s="13" t="str">
        <f ca="1">[1]polls!$H1098</f>
        <v/>
      </c>
      <c r="D1098" s="4" t="e">
        <f ca="1">MONTH([1]polls!$F1098)&amp;"/"&amp;DAY([1]polls!$F1098)&amp;" - "&amp;MONTH([1]polls!$G1098)&amp;"/"&amp;DAY([1]polls!G1098)</f>
        <v>#VALUE!</v>
      </c>
      <c r="E1098" s="13" t="str">
        <f ca="1">[1]polls!I1098</f>
        <v/>
      </c>
      <c r="F1098" s="13" t="str">
        <f ca="1">[1]polls!J1098</f>
        <v/>
      </c>
      <c r="G1098" t="str">
        <f ca="1">[1]polls!$BF1098</f>
        <v/>
      </c>
      <c r="H1098" t="str">
        <f ca="1">[1]polls!$BG1098</f>
        <v/>
      </c>
      <c r="I1098" t="str">
        <f ca="1">[1]polls!$BJ1098</f>
        <v>-</v>
      </c>
    </row>
    <row r="1099" spans="1:9">
      <c r="A1099" t="str">
        <f ca="1">[1]polls!$E1099</f>
        <v/>
      </c>
      <c r="B1099" t="str">
        <f ca="1">[1]polls!$C1099</f>
        <v/>
      </c>
      <c r="C1099" s="13" t="str">
        <f ca="1">[1]polls!$H1099</f>
        <v/>
      </c>
      <c r="D1099" s="4" t="e">
        <f ca="1">MONTH([1]polls!$F1099)&amp;"/"&amp;DAY([1]polls!$F1099)&amp;" - "&amp;MONTH([1]polls!$G1099)&amp;"/"&amp;DAY([1]polls!G1099)</f>
        <v>#VALUE!</v>
      </c>
      <c r="E1099" s="13" t="str">
        <f ca="1">[1]polls!I1099</f>
        <v/>
      </c>
      <c r="F1099" s="13" t="str">
        <f ca="1">[1]polls!J1099</f>
        <v/>
      </c>
      <c r="G1099" t="str">
        <f ca="1">[1]polls!$BF1099</f>
        <v/>
      </c>
      <c r="H1099" t="str">
        <f ca="1">[1]polls!$BG1099</f>
        <v/>
      </c>
      <c r="I1099" t="str">
        <f ca="1">[1]polls!$BJ1099</f>
        <v>-</v>
      </c>
    </row>
    <row r="1100" spans="1:9">
      <c r="A1100" t="str">
        <f ca="1">[1]polls!$E1100</f>
        <v/>
      </c>
      <c r="B1100" t="str">
        <f ca="1">[1]polls!$C1100</f>
        <v/>
      </c>
      <c r="C1100" s="13" t="str">
        <f ca="1">[1]polls!$H1100</f>
        <v/>
      </c>
      <c r="D1100" s="4" t="e">
        <f ca="1">MONTH([1]polls!$F1100)&amp;"/"&amp;DAY([1]polls!$F1100)&amp;" - "&amp;MONTH([1]polls!$G1100)&amp;"/"&amp;DAY([1]polls!G1100)</f>
        <v>#VALUE!</v>
      </c>
      <c r="E1100" s="13" t="str">
        <f ca="1">[1]polls!I1100</f>
        <v/>
      </c>
      <c r="F1100" s="13" t="str">
        <f ca="1">[1]polls!J1100</f>
        <v/>
      </c>
      <c r="G1100" t="str">
        <f ca="1">[1]polls!$BF1100</f>
        <v/>
      </c>
      <c r="H1100" t="str">
        <f ca="1">[1]polls!$BG1100</f>
        <v/>
      </c>
      <c r="I1100" t="str">
        <f ca="1">[1]polls!$BJ1100</f>
        <v>-</v>
      </c>
    </row>
    <row r="1101" spans="1:9">
      <c r="A1101" t="str">
        <f ca="1">[1]polls!$E1101</f>
        <v/>
      </c>
      <c r="B1101" t="str">
        <f ca="1">[1]polls!$C1101</f>
        <v/>
      </c>
      <c r="C1101" s="13" t="str">
        <f ca="1">[1]polls!$H1101</f>
        <v/>
      </c>
      <c r="D1101" s="4" t="e">
        <f ca="1">MONTH([1]polls!$F1101)&amp;"/"&amp;DAY([1]polls!$F1101)&amp;" - "&amp;MONTH([1]polls!$G1101)&amp;"/"&amp;DAY([1]polls!G1101)</f>
        <v>#VALUE!</v>
      </c>
      <c r="E1101" s="13" t="str">
        <f ca="1">[1]polls!I1101</f>
        <v/>
      </c>
      <c r="F1101" s="13" t="str">
        <f ca="1">[1]polls!J1101</f>
        <v/>
      </c>
      <c r="G1101" t="str">
        <f ca="1">[1]polls!$BF1101</f>
        <v/>
      </c>
      <c r="H1101" t="str">
        <f ca="1">[1]polls!$BG1101</f>
        <v/>
      </c>
      <c r="I1101" t="str">
        <f ca="1">[1]polls!$BJ1101</f>
        <v>-</v>
      </c>
    </row>
    <row r="1102" spans="1:9">
      <c r="A1102" t="str">
        <f ca="1">[1]polls!$E1102</f>
        <v/>
      </c>
      <c r="B1102" t="str">
        <f ca="1">[1]polls!$C1102</f>
        <v/>
      </c>
      <c r="C1102" s="13" t="str">
        <f ca="1">[1]polls!$H1102</f>
        <v/>
      </c>
      <c r="D1102" s="4" t="e">
        <f ca="1">MONTH([1]polls!$F1102)&amp;"/"&amp;DAY([1]polls!$F1102)&amp;" - "&amp;MONTH([1]polls!$G1102)&amp;"/"&amp;DAY([1]polls!G1102)</f>
        <v>#VALUE!</v>
      </c>
      <c r="E1102" s="13" t="str">
        <f ca="1">[1]polls!I1102</f>
        <v/>
      </c>
      <c r="F1102" s="13" t="str">
        <f ca="1">[1]polls!J1102</f>
        <v/>
      </c>
      <c r="G1102" t="str">
        <f ca="1">[1]polls!$BF1102</f>
        <v/>
      </c>
      <c r="H1102" t="str">
        <f ca="1">[1]polls!$BG1102</f>
        <v/>
      </c>
      <c r="I1102" t="str">
        <f ca="1">[1]polls!$BJ1102</f>
        <v>-</v>
      </c>
    </row>
    <row r="1103" spans="1:9">
      <c r="A1103" t="str">
        <f ca="1">[1]polls!$E1103</f>
        <v/>
      </c>
      <c r="B1103" t="str">
        <f ca="1">[1]polls!$C1103</f>
        <v/>
      </c>
      <c r="C1103" s="13" t="str">
        <f ca="1">[1]polls!$H1103</f>
        <v/>
      </c>
      <c r="D1103" s="4" t="e">
        <f ca="1">MONTH([1]polls!$F1103)&amp;"/"&amp;DAY([1]polls!$F1103)&amp;" - "&amp;MONTH([1]polls!$G1103)&amp;"/"&amp;DAY([1]polls!G1103)</f>
        <v>#VALUE!</v>
      </c>
      <c r="E1103" s="13" t="str">
        <f ca="1">[1]polls!I1103</f>
        <v/>
      </c>
      <c r="F1103" s="13" t="str">
        <f ca="1">[1]polls!J1103</f>
        <v/>
      </c>
      <c r="G1103" t="str">
        <f ca="1">[1]polls!$BF1103</f>
        <v/>
      </c>
      <c r="H1103" t="str">
        <f ca="1">[1]polls!$BG1103</f>
        <v/>
      </c>
      <c r="I1103" t="str">
        <f ca="1">[1]polls!$BJ1103</f>
        <v>-</v>
      </c>
    </row>
    <row r="1104" spans="1:9">
      <c r="A1104" t="str">
        <f ca="1">[1]polls!$E1104</f>
        <v/>
      </c>
      <c r="B1104" t="str">
        <f ca="1">[1]polls!$C1104</f>
        <v/>
      </c>
      <c r="C1104" s="13" t="str">
        <f ca="1">[1]polls!$H1104</f>
        <v/>
      </c>
      <c r="D1104" s="4" t="e">
        <f ca="1">MONTH([1]polls!$F1104)&amp;"/"&amp;DAY([1]polls!$F1104)&amp;" - "&amp;MONTH([1]polls!$G1104)&amp;"/"&amp;DAY([1]polls!G1104)</f>
        <v>#VALUE!</v>
      </c>
      <c r="E1104" s="13" t="str">
        <f ca="1">[1]polls!I1104</f>
        <v/>
      </c>
      <c r="F1104" s="13" t="str">
        <f ca="1">[1]polls!J1104</f>
        <v/>
      </c>
      <c r="G1104" t="str">
        <f ca="1">[1]polls!$BF1104</f>
        <v/>
      </c>
      <c r="H1104" t="str">
        <f ca="1">[1]polls!$BG1104</f>
        <v/>
      </c>
      <c r="I1104" t="str">
        <f ca="1">[1]polls!$BJ1104</f>
        <v>-</v>
      </c>
    </row>
    <row r="1105" spans="1:9">
      <c r="A1105" t="str">
        <f ca="1">[1]polls!$E1105</f>
        <v/>
      </c>
      <c r="B1105" t="str">
        <f ca="1">[1]polls!$C1105</f>
        <v/>
      </c>
      <c r="C1105" s="13" t="str">
        <f ca="1">[1]polls!$H1105</f>
        <v/>
      </c>
      <c r="D1105" s="4" t="e">
        <f ca="1">MONTH([1]polls!$F1105)&amp;"/"&amp;DAY([1]polls!$F1105)&amp;" - "&amp;MONTH([1]polls!$G1105)&amp;"/"&amp;DAY([1]polls!G1105)</f>
        <v>#VALUE!</v>
      </c>
      <c r="E1105" s="13" t="str">
        <f ca="1">[1]polls!I1105</f>
        <v/>
      </c>
      <c r="F1105" s="13" t="str">
        <f ca="1">[1]polls!J1105</f>
        <v/>
      </c>
      <c r="G1105" t="str">
        <f ca="1">[1]polls!$BF1105</f>
        <v/>
      </c>
      <c r="H1105" t="str">
        <f ca="1">[1]polls!$BG1105</f>
        <v/>
      </c>
      <c r="I1105" t="str">
        <f ca="1">[1]polls!$BJ1105</f>
        <v>-</v>
      </c>
    </row>
    <row r="1106" spans="1:9">
      <c r="A1106" t="str">
        <f ca="1">[1]polls!$E1106</f>
        <v/>
      </c>
      <c r="B1106" t="str">
        <f ca="1">[1]polls!$C1106</f>
        <v/>
      </c>
      <c r="C1106" s="13" t="str">
        <f ca="1">[1]polls!$H1106</f>
        <v/>
      </c>
      <c r="D1106" s="4" t="e">
        <f ca="1">MONTH([1]polls!$F1106)&amp;"/"&amp;DAY([1]polls!$F1106)&amp;" - "&amp;MONTH([1]polls!$G1106)&amp;"/"&amp;DAY([1]polls!G1106)</f>
        <v>#VALUE!</v>
      </c>
      <c r="E1106" s="13" t="str">
        <f ca="1">[1]polls!I1106</f>
        <v/>
      </c>
      <c r="F1106" s="13" t="str">
        <f ca="1">[1]polls!J1106</f>
        <v/>
      </c>
      <c r="G1106" t="str">
        <f ca="1">[1]polls!$BF1106</f>
        <v/>
      </c>
      <c r="H1106" t="str">
        <f ca="1">[1]polls!$BG1106</f>
        <v/>
      </c>
      <c r="I1106" t="str">
        <f ca="1">[1]polls!$BJ1106</f>
        <v>-</v>
      </c>
    </row>
    <row r="1107" spans="1:9">
      <c r="A1107" t="str">
        <f ca="1">[1]polls!$E1107</f>
        <v/>
      </c>
      <c r="B1107" t="str">
        <f ca="1">[1]polls!$C1107</f>
        <v/>
      </c>
      <c r="C1107" s="13" t="str">
        <f ca="1">[1]polls!$H1107</f>
        <v/>
      </c>
      <c r="D1107" s="4" t="e">
        <f ca="1">MONTH([1]polls!$F1107)&amp;"/"&amp;DAY([1]polls!$F1107)&amp;" - "&amp;MONTH([1]polls!$G1107)&amp;"/"&amp;DAY([1]polls!G1107)</f>
        <v>#VALUE!</v>
      </c>
      <c r="E1107" s="13" t="str">
        <f ca="1">[1]polls!I1107</f>
        <v/>
      </c>
      <c r="F1107" s="13" t="str">
        <f ca="1">[1]polls!J1107</f>
        <v/>
      </c>
      <c r="G1107" t="str">
        <f ca="1">[1]polls!$BF1107</f>
        <v/>
      </c>
      <c r="H1107" t="str">
        <f ca="1">[1]polls!$BG1107</f>
        <v/>
      </c>
      <c r="I1107" t="str">
        <f ca="1">[1]polls!$BJ1107</f>
        <v>-</v>
      </c>
    </row>
    <row r="1108" spans="1:9">
      <c r="A1108" t="str">
        <f ca="1">[1]polls!$E1108</f>
        <v/>
      </c>
      <c r="B1108" t="str">
        <f ca="1">[1]polls!$C1108</f>
        <v/>
      </c>
      <c r="C1108" s="13" t="str">
        <f ca="1">[1]polls!$H1108</f>
        <v/>
      </c>
      <c r="D1108" s="4" t="e">
        <f ca="1">MONTH([1]polls!$F1108)&amp;"/"&amp;DAY([1]polls!$F1108)&amp;" - "&amp;MONTH([1]polls!$G1108)&amp;"/"&amp;DAY([1]polls!G1108)</f>
        <v>#VALUE!</v>
      </c>
      <c r="E1108" s="13" t="str">
        <f ca="1">[1]polls!I1108</f>
        <v/>
      </c>
      <c r="F1108" s="13" t="str">
        <f ca="1">[1]polls!J1108</f>
        <v/>
      </c>
      <c r="G1108" t="str">
        <f ca="1">[1]polls!$BF1108</f>
        <v/>
      </c>
      <c r="H1108" t="str">
        <f ca="1">[1]polls!$BG1108</f>
        <v/>
      </c>
      <c r="I1108" t="str">
        <f ca="1">[1]polls!$BJ1108</f>
        <v>-</v>
      </c>
    </row>
    <row r="1109" spans="1:9">
      <c r="A1109" t="str">
        <f ca="1">[1]polls!$E1109</f>
        <v/>
      </c>
      <c r="B1109" t="str">
        <f ca="1">[1]polls!$C1109</f>
        <v/>
      </c>
      <c r="C1109" s="13" t="str">
        <f ca="1">[1]polls!$H1109</f>
        <v/>
      </c>
      <c r="D1109" s="4" t="e">
        <f ca="1">MONTH([1]polls!$F1109)&amp;"/"&amp;DAY([1]polls!$F1109)&amp;" - "&amp;MONTH([1]polls!$G1109)&amp;"/"&amp;DAY([1]polls!G1109)</f>
        <v>#VALUE!</v>
      </c>
      <c r="E1109" s="13" t="str">
        <f ca="1">[1]polls!I1109</f>
        <v/>
      </c>
      <c r="F1109" s="13" t="str">
        <f ca="1">[1]polls!J1109</f>
        <v/>
      </c>
      <c r="G1109" t="str">
        <f ca="1">[1]polls!$BF1109</f>
        <v/>
      </c>
      <c r="H1109" t="str">
        <f ca="1">[1]polls!$BG1109</f>
        <v/>
      </c>
      <c r="I1109" t="str">
        <f ca="1">[1]polls!$BJ1109</f>
        <v>-</v>
      </c>
    </row>
    <row r="1110" spans="1:9">
      <c r="A1110" t="str">
        <f ca="1">[1]polls!$E1110</f>
        <v/>
      </c>
      <c r="B1110" t="str">
        <f ca="1">[1]polls!$C1110</f>
        <v/>
      </c>
      <c r="C1110" s="13" t="str">
        <f ca="1">[1]polls!$H1110</f>
        <v/>
      </c>
      <c r="D1110" s="4" t="e">
        <f ca="1">MONTH([1]polls!$F1110)&amp;"/"&amp;DAY([1]polls!$F1110)&amp;" - "&amp;MONTH([1]polls!$G1110)&amp;"/"&amp;DAY([1]polls!G1110)</f>
        <v>#VALUE!</v>
      </c>
      <c r="E1110" s="13" t="str">
        <f ca="1">[1]polls!I1110</f>
        <v/>
      </c>
      <c r="F1110" s="13" t="str">
        <f ca="1">[1]polls!J1110</f>
        <v/>
      </c>
      <c r="G1110" t="str">
        <f ca="1">[1]polls!$BF1110</f>
        <v/>
      </c>
      <c r="H1110" t="str">
        <f ca="1">[1]polls!$BG1110</f>
        <v/>
      </c>
      <c r="I1110" t="str">
        <f ca="1">[1]polls!$BJ1110</f>
        <v>-</v>
      </c>
    </row>
    <row r="1111" spans="1:9">
      <c r="A1111" t="str">
        <f ca="1">[1]polls!$E1111</f>
        <v/>
      </c>
      <c r="B1111" t="str">
        <f ca="1">[1]polls!$C1111</f>
        <v/>
      </c>
      <c r="C1111" s="13" t="str">
        <f ca="1">[1]polls!$H1111</f>
        <v/>
      </c>
      <c r="D1111" s="4" t="e">
        <f ca="1">MONTH([1]polls!$F1111)&amp;"/"&amp;DAY([1]polls!$F1111)&amp;" - "&amp;MONTH([1]polls!$G1111)&amp;"/"&amp;DAY([1]polls!G1111)</f>
        <v>#VALUE!</v>
      </c>
      <c r="E1111" s="13" t="str">
        <f ca="1">[1]polls!I1111</f>
        <v/>
      </c>
      <c r="F1111" s="13" t="str">
        <f ca="1">[1]polls!J1111</f>
        <v/>
      </c>
      <c r="G1111" t="str">
        <f ca="1">[1]polls!$BF1111</f>
        <v/>
      </c>
      <c r="H1111" t="str">
        <f ca="1">[1]polls!$BG1111</f>
        <v/>
      </c>
      <c r="I1111" t="str">
        <f ca="1">[1]polls!$BJ1111</f>
        <v>-</v>
      </c>
    </row>
    <row r="1112" spans="1:9">
      <c r="A1112" t="str">
        <f ca="1">[1]polls!$E1112</f>
        <v/>
      </c>
      <c r="B1112" t="str">
        <f ca="1">[1]polls!$C1112</f>
        <v/>
      </c>
      <c r="C1112" s="13" t="str">
        <f ca="1">[1]polls!$H1112</f>
        <v/>
      </c>
      <c r="D1112" s="4" t="e">
        <f ca="1">MONTH([1]polls!$F1112)&amp;"/"&amp;DAY([1]polls!$F1112)&amp;" - "&amp;MONTH([1]polls!$G1112)&amp;"/"&amp;DAY([1]polls!G1112)</f>
        <v>#VALUE!</v>
      </c>
      <c r="E1112" s="13" t="str">
        <f ca="1">[1]polls!I1112</f>
        <v/>
      </c>
      <c r="F1112" s="13" t="str">
        <f ca="1">[1]polls!J1112</f>
        <v/>
      </c>
      <c r="G1112" t="str">
        <f ca="1">[1]polls!$BF1112</f>
        <v/>
      </c>
      <c r="H1112" t="str">
        <f ca="1">[1]polls!$BG1112</f>
        <v/>
      </c>
      <c r="I1112" t="str">
        <f ca="1">[1]polls!$BJ1112</f>
        <v>-</v>
      </c>
    </row>
    <row r="1113" spans="1:9">
      <c r="A1113" t="str">
        <f ca="1">[1]polls!$E1113</f>
        <v/>
      </c>
      <c r="B1113" t="str">
        <f ca="1">[1]polls!$C1113</f>
        <v/>
      </c>
      <c r="C1113" s="13" t="str">
        <f ca="1">[1]polls!$H1113</f>
        <v/>
      </c>
      <c r="D1113" s="4" t="e">
        <f ca="1">MONTH([1]polls!$F1113)&amp;"/"&amp;DAY([1]polls!$F1113)&amp;" - "&amp;MONTH([1]polls!$G1113)&amp;"/"&amp;DAY([1]polls!G1113)</f>
        <v>#VALUE!</v>
      </c>
      <c r="E1113" s="13" t="str">
        <f ca="1">[1]polls!I1113</f>
        <v/>
      </c>
      <c r="F1113" s="13" t="str">
        <f ca="1">[1]polls!J1113</f>
        <v/>
      </c>
      <c r="G1113" t="str">
        <f ca="1">[1]polls!$BF1113</f>
        <v/>
      </c>
      <c r="H1113" t="str">
        <f ca="1">[1]polls!$BG1113</f>
        <v/>
      </c>
      <c r="I1113" t="str">
        <f ca="1">[1]polls!$BJ1113</f>
        <v>-</v>
      </c>
    </row>
    <row r="1114" spans="1:9">
      <c r="A1114" t="str">
        <f ca="1">[1]polls!$E1114</f>
        <v/>
      </c>
      <c r="B1114" t="str">
        <f ca="1">[1]polls!$C1114</f>
        <v/>
      </c>
      <c r="C1114" s="13" t="str">
        <f ca="1">[1]polls!$H1114</f>
        <v/>
      </c>
      <c r="D1114" s="4" t="e">
        <f ca="1">MONTH([1]polls!$F1114)&amp;"/"&amp;DAY([1]polls!$F1114)&amp;" - "&amp;MONTH([1]polls!$G1114)&amp;"/"&amp;DAY([1]polls!G1114)</f>
        <v>#VALUE!</v>
      </c>
      <c r="E1114" s="13" t="str">
        <f ca="1">[1]polls!I1114</f>
        <v/>
      </c>
      <c r="F1114" s="13" t="str">
        <f ca="1">[1]polls!J1114</f>
        <v/>
      </c>
      <c r="G1114" t="str">
        <f ca="1">[1]polls!$BF1114</f>
        <v/>
      </c>
      <c r="H1114" t="str">
        <f ca="1">[1]polls!$BG1114</f>
        <v/>
      </c>
      <c r="I1114" t="str">
        <f ca="1">[1]polls!$BJ1114</f>
        <v>-</v>
      </c>
    </row>
    <row r="1115" spans="1:9">
      <c r="A1115" t="str">
        <f ca="1">[1]polls!$E1115</f>
        <v/>
      </c>
      <c r="B1115" t="str">
        <f ca="1">[1]polls!$C1115</f>
        <v/>
      </c>
      <c r="C1115" s="13" t="str">
        <f ca="1">[1]polls!$H1115</f>
        <v/>
      </c>
      <c r="D1115" s="4" t="e">
        <f ca="1">MONTH([1]polls!$F1115)&amp;"/"&amp;DAY([1]polls!$F1115)&amp;" - "&amp;MONTH([1]polls!$G1115)&amp;"/"&amp;DAY([1]polls!G1115)</f>
        <v>#VALUE!</v>
      </c>
      <c r="E1115" s="13" t="str">
        <f ca="1">[1]polls!I1115</f>
        <v/>
      </c>
      <c r="F1115" s="13" t="str">
        <f ca="1">[1]polls!J1115</f>
        <v/>
      </c>
      <c r="G1115" t="str">
        <f ca="1">[1]polls!$BF1115</f>
        <v/>
      </c>
      <c r="H1115" t="str">
        <f ca="1">[1]polls!$BG1115</f>
        <v/>
      </c>
      <c r="I1115" t="str">
        <f ca="1">[1]polls!$BJ1115</f>
        <v>-</v>
      </c>
    </row>
    <row r="1116" spans="1:9">
      <c r="A1116" t="str">
        <f ca="1">[1]polls!$E1116</f>
        <v/>
      </c>
      <c r="B1116" t="str">
        <f ca="1">[1]polls!$C1116</f>
        <v/>
      </c>
      <c r="C1116" s="13" t="str">
        <f ca="1">[1]polls!$H1116</f>
        <v/>
      </c>
      <c r="D1116" s="4" t="e">
        <f ca="1">MONTH([1]polls!$F1116)&amp;"/"&amp;DAY([1]polls!$F1116)&amp;" - "&amp;MONTH([1]polls!$G1116)&amp;"/"&amp;DAY([1]polls!G1116)</f>
        <v>#VALUE!</v>
      </c>
      <c r="E1116" s="13" t="str">
        <f ca="1">[1]polls!I1116</f>
        <v/>
      </c>
      <c r="F1116" s="13" t="str">
        <f ca="1">[1]polls!J1116</f>
        <v/>
      </c>
      <c r="G1116" t="str">
        <f ca="1">[1]polls!$BF1116</f>
        <v/>
      </c>
      <c r="H1116" t="str">
        <f ca="1">[1]polls!$BG1116</f>
        <v/>
      </c>
      <c r="I1116" t="str">
        <f ca="1">[1]polls!$BJ1116</f>
        <v>-</v>
      </c>
    </row>
    <row r="1117" spans="1:9">
      <c r="A1117" t="str">
        <f ca="1">[1]polls!$E1117</f>
        <v/>
      </c>
      <c r="B1117" t="str">
        <f ca="1">[1]polls!$C1117</f>
        <v/>
      </c>
      <c r="C1117" s="13" t="str">
        <f ca="1">[1]polls!$H1117</f>
        <v/>
      </c>
      <c r="D1117" s="4" t="e">
        <f ca="1">MONTH([1]polls!$F1117)&amp;"/"&amp;DAY([1]polls!$F1117)&amp;" - "&amp;MONTH([1]polls!$G1117)&amp;"/"&amp;DAY([1]polls!G1117)</f>
        <v>#VALUE!</v>
      </c>
      <c r="E1117" s="13" t="str">
        <f ca="1">[1]polls!I1117</f>
        <v/>
      </c>
      <c r="F1117" s="13" t="str">
        <f ca="1">[1]polls!J1117</f>
        <v/>
      </c>
      <c r="G1117" t="str">
        <f ca="1">[1]polls!$BF1117</f>
        <v/>
      </c>
      <c r="H1117" t="str">
        <f ca="1">[1]polls!$BG1117</f>
        <v/>
      </c>
      <c r="I1117" t="str">
        <f ca="1">[1]polls!$BJ1117</f>
        <v>-</v>
      </c>
    </row>
    <row r="1118" spans="1:9">
      <c r="A1118" t="str">
        <f ca="1">[1]polls!$E1118</f>
        <v/>
      </c>
      <c r="B1118" t="str">
        <f ca="1">[1]polls!$C1118</f>
        <v/>
      </c>
      <c r="C1118" s="13" t="str">
        <f ca="1">[1]polls!$H1118</f>
        <v/>
      </c>
      <c r="D1118" s="4" t="e">
        <f ca="1">MONTH([1]polls!$F1118)&amp;"/"&amp;DAY([1]polls!$F1118)&amp;" - "&amp;MONTH([1]polls!$G1118)&amp;"/"&amp;DAY([1]polls!G1118)</f>
        <v>#VALUE!</v>
      </c>
      <c r="E1118" s="13" t="str">
        <f ca="1">[1]polls!I1118</f>
        <v/>
      </c>
      <c r="F1118" s="13" t="str">
        <f ca="1">[1]polls!J1118</f>
        <v/>
      </c>
      <c r="G1118" t="str">
        <f ca="1">[1]polls!$BF1118</f>
        <v/>
      </c>
      <c r="H1118" t="str">
        <f ca="1">[1]polls!$BG1118</f>
        <v/>
      </c>
      <c r="I1118" t="str">
        <f ca="1">[1]polls!$BJ1118</f>
        <v>-</v>
      </c>
    </row>
    <row r="1119" spans="1:9">
      <c r="A1119" t="str">
        <f ca="1">[1]polls!$E1119</f>
        <v/>
      </c>
      <c r="B1119" t="str">
        <f ca="1">[1]polls!$C1119</f>
        <v/>
      </c>
      <c r="C1119" s="13" t="str">
        <f ca="1">[1]polls!$H1119</f>
        <v/>
      </c>
      <c r="D1119" s="4" t="e">
        <f ca="1">MONTH([1]polls!$F1119)&amp;"/"&amp;DAY([1]polls!$F1119)&amp;" - "&amp;MONTH([1]polls!$G1119)&amp;"/"&amp;DAY([1]polls!G1119)</f>
        <v>#VALUE!</v>
      </c>
      <c r="E1119" s="13" t="str">
        <f ca="1">[1]polls!I1119</f>
        <v/>
      </c>
      <c r="F1119" s="13" t="str">
        <f ca="1">[1]polls!J1119</f>
        <v/>
      </c>
      <c r="G1119" t="str">
        <f ca="1">[1]polls!$BF1119</f>
        <v/>
      </c>
      <c r="H1119" t="str">
        <f ca="1">[1]polls!$BG1119</f>
        <v/>
      </c>
      <c r="I1119" t="str">
        <f ca="1">[1]polls!$BJ1119</f>
        <v>-</v>
      </c>
    </row>
    <row r="1120" spans="1:9">
      <c r="A1120" t="str">
        <f ca="1">[1]polls!$E1120</f>
        <v/>
      </c>
      <c r="B1120" t="str">
        <f ca="1">[1]polls!$C1120</f>
        <v/>
      </c>
      <c r="C1120" s="13" t="str">
        <f ca="1">[1]polls!$H1120</f>
        <v/>
      </c>
      <c r="D1120" s="4" t="e">
        <f ca="1">MONTH([1]polls!$F1120)&amp;"/"&amp;DAY([1]polls!$F1120)&amp;" - "&amp;MONTH([1]polls!$G1120)&amp;"/"&amp;DAY([1]polls!G1120)</f>
        <v>#VALUE!</v>
      </c>
      <c r="E1120" s="13" t="str">
        <f ca="1">[1]polls!I1120</f>
        <v/>
      </c>
      <c r="F1120" s="13" t="str">
        <f ca="1">[1]polls!J1120</f>
        <v/>
      </c>
      <c r="G1120" t="str">
        <f ca="1">[1]polls!$BF1120</f>
        <v/>
      </c>
      <c r="H1120" t="str">
        <f ca="1">[1]polls!$BG1120</f>
        <v/>
      </c>
      <c r="I1120" t="str">
        <f ca="1">[1]polls!$BJ1120</f>
        <v>-</v>
      </c>
    </row>
    <row r="1121" spans="1:9">
      <c r="A1121" t="str">
        <f ca="1">[1]polls!$E1121</f>
        <v/>
      </c>
      <c r="B1121" t="str">
        <f ca="1">[1]polls!$C1121</f>
        <v/>
      </c>
      <c r="C1121" s="13" t="str">
        <f ca="1">[1]polls!$H1121</f>
        <v/>
      </c>
      <c r="D1121" s="4" t="e">
        <f ca="1">MONTH([1]polls!$F1121)&amp;"/"&amp;DAY([1]polls!$F1121)&amp;" - "&amp;MONTH([1]polls!$G1121)&amp;"/"&amp;DAY([1]polls!G1121)</f>
        <v>#VALUE!</v>
      </c>
      <c r="E1121" s="13" t="str">
        <f ca="1">[1]polls!I1121</f>
        <v/>
      </c>
      <c r="F1121" s="13" t="str">
        <f ca="1">[1]polls!J1121</f>
        <v/>
      </c>
      <c r="G1121" t="str">
        <f ca="1">[1]polls!$BF1121</f>
        <v/>
      </c>
      <c r="H1121" t="str">
        <f ca="1">[1]polls!$BG1121</f>
        <v/>
      </c>
      <c r="I1121" t="str">
        <f ca="1">[1]polls!$BJ1121</f>
        <v>-</v>
      </c>
    </row>
    <row r="1122" spans="1:9">
      <c r="A1122" t="str">
        <f ca="1">[1]polls!$E1122</f>
        <v/>
      </c>
      <c r="B1122" t="str">
        <f ca="1">[1]polls!$C1122</f>
        <v/>
      </c>
      <c r="C1122" s="13" t="str">
        <f ca="1">[1]polls!$H1122</f>
        <v/>
      </c>
      <c r="D1122" s="4" t="e">
        <f ca="1">MONTH([1]polls!$F1122)&amp;"/"&amp;DAY([1]polls!$F1122)&amp;" - "&amp;MONTH([1]polls!$G1122)&amp;"/"&amp;DAY([1]polls!G1122)</f>
        <v>#VALUE!</v>
      </c>
      <c r="E1122" s="13" t="str">
        <f ca="1">[1]polls!I1122</f>
        <v/>
      </c>
      <c r="F1122" s="13" t="str">
        <f ca="1">[1]polls!J1122</f>
        <v/>
      </c>
      <c r="G1122" t="str">
        <f ca="1">[1]polls!$BF1122</f>
        <v/>
      </c>
      <c r="H1122" t="str">
        <f ca="1">[1]polls!$BG1122</f>
        <v/>
      </c>
      <c r="I1122" t="str">
        <f ca="1">[1]polls!$BJ1122</f>
        <v>-</v>
      </c>
    </row>
    <row r="1123" spans="1:9">
      <c r="A1123" t="str">
        <f ca="1">[1]polls!$E1123</f>
        <v/>
      </c>
      <c r="B1123" t="str">
        <f ca="1">[1]polls!$C1123</f>
        <v/>
      </c>
      <c r="C1123" s="13" t="str">
        <f ca="1">[1]polls!$H1123</f>
        <v/>
      </c>
      <c r="D1123" s="4" t="e">
        <f ca="1">MONTH([1]polls!$F1123)&amp;"/"&amp;DAY([1]polls!$F1123)&amp;" - "&amp;MONTH([1]polls!$G1123)&amp;"/"&amp;DAY([1]polls!G1123)</f>
        <v>#VALUE!</v>
      </c>
      <c r="E1123" s="13" t="str">
        <f ca="1">[1]polls!I1123</f>
        <v/>
      </c>
      <c r="F1123" s="13" t="str">
        <f ca="1">[1]polls!J1123</f>
        <v/>
      </c>
      <c r="G1123" t="str">
        <f ca="1">[1]polls!$BF1123</f>
        <v/>
      </c>
      <c r="H1123" t="str">
        <f ca="1">[1]polls!$BG1123</f>
        <v/>
      </c>
      <c r="I1123" t="str">
        <f ca="1">[1]polls!$BJ1123</f>
        <v>-</v>
      </c>
    </row>
    <row r="1124" spans="1:9">
      <c r="A1124" t="str">
        <f ca="1">[1]polls!$E1124</f>
        <v/>
      </c>
      <c r="B1124" t="str">
        <f ca="1">[1]polls!$C1124</f>
        <v/>
      </c>
      <c r="C1124" s="13" t="str">
        <f ca="1">[1]polls!$H1124</f>
        <v/>
      </c>
      <c r="D1124" s="4" t="e">
        <f ca="1">MONTH([1]polls!$F1124)&amp;"/"&amp;DAY([1]polls!$F1124)&amp;" - "&amp;MONTH([1]polls!$G1124)&amp;"/"&amp;DAY([1]polls!G1124)</f>
        <v>#VALUE!</v>
      </c>
      <c r="E1124" s="13" t="str">
        <f ca="1">[1]polls!I1124</f>
        <v/>
      </c>
      <c r="F1124" s="13" t="str">
        <f ca="1">[1]polls!J1124</f>
        <v/>
      </c>
      <c r="G1124" t="str">
        <f ca="1">[1]polls!$BF1124</f>
        <v/>
      </c>
      <c r="H1124" t="str">
        <f ca="1">[1]polls!$BG1124</f>
        <v/>
      </c>
      <c r="I1124" t="str">
        <f ca="1">[1]polls!$BJ1124</f>
        <v>-</v>
      </c>
    </row>
    <row r="1125" spans="1:9">
      <c r="A1125" t="str">
        <f ca="1">[1]polls!$E1125</f>
        <v/>
      </c>
      <c r="B1125" t="str">
        <f ca="1">[1]polls!$C1125</f>
        <v/>
      </c>
      <c r="C1125" s="13" t="str">
        <f ca="1">[1]polls!$H1125</f>
        <v/>
      </c>
      <c r="D1125" s="4" t="e">
        <f ca="1">MONTH([1]polls!$F1125)&amp;"/"&amp;DAY([1]polls!$F1125)&amp;" - "&amp;MONTH([1]polls!$G1125)&amp;"/"&amp;DAY([1]polls!G1125)</f>
        <v>#VALUE!</v>
      </c>
      <c r="E1125" s="13" t="str">
        <f ca="1">[1]polls!I1125</f>
        <v/>
      </c>
      <c r="F1125" s="13" t="str">
        <f ca="1">[1]polls!J1125</f>
        <v/>
      </c>
      <c r="G1125" t="str">
        <f ca="1">[1]polls!$BF1125</f>
        <v/>
      </c>
      <c r="H1125" t="str">
        <f ca="1">[1]polls!$BG1125</f>
        <v/>
      </c>
      <c r="I1125" t="str">
        <f ca="1">[1]polls!$BJ1125</f>
        <v>-</v>
      </c>
    </row>
    <row r="1126" spans="1:9">
      <c r="A1126" t="str">
        <f ca="1">[1]polls!$E1126</f>
        <v/>
      </c>
      <c r="B1126" t="str">
        <f ca="1">[1]polls!$C1126</f>
        <v/>
      </c>
      <c r="C1126" s="13" t="str">
        <f ca="1">[1]polls!$H1126</f>
        <v/>
      </c>
      <c r="D1126" s="4" t="e">
        <f ca="1">MONTH([1]polls!$F1126)&amp;"/"&amp;DAY([1]polls!$F1126)&amp;" - "&amp;MONTH([1]polls!$G1126)&amp;"/"&amp;DAY([1]polls!G1126)</f>
        <v>#VALUE!</v>
      </c>
      <c r="E1126" s="13" t="str">
        <f ca="1">[1]polls!I1126</f>
        <v/>
      </c>
      <c r="F1126" s="13" t="str">
        <f ca="1">[1]polls!J1126</f>
        <v/>
      </c>
      <c r="G1126" t="str">
        <f ca="1">[1]polls!$BF1126</f>
        <v/>
      </c>
      <c r="H1126" t="str">
        <f ca="1">[1]polls!$BG1126</f>
        <v/>
      </c>
      <c r="I1126" t="str">
        <f ca="1">[1]polls!$BJ1126</f>
        <v>-</v>
      </c>
    </row>
    <row r="1127" spans="1:9">
      <c r="A1127" t="str">
        <f ca="1">[1]polls!$E1127</f>
        <v/>
      </c>
      <c r="B1127" t="str">
        <f ca="1">[1]polls!$C1127</f>
        <v/>
      </c>
      <c r="C1127" s="13" t="str">
        <f ca="1">[1]polls!$H1127</f>
        <v/>
      </c>
      <c r="D1127" s="4" t="e">
        <f ca="1">MONTH([1]polls!$F1127)&amp;"/"&amp;DAY([1]polls!$F1127)&amp;" - "&amp;MONTH([1]polls!$G1127)&amp;"/"&amp;DAY([1]polls!G1127)</f>
        <v>#VALUE!</v>
      </c>
      <c r="E1127" s="13" t="str">
        <f ca="1">[1]polls!I1127</f>
        <v/>
      </c>
      <c r="F1127" s="13" t="str">
        <f ca="1">[1]polls!J1127</f>
        <v/>
      </c>
      <c r="G1127" t="str">
        <f ca="1">[1]polls!$BF1127</f>
        <v/>
      </c>
      <c r="H1127" t="str">
        <f ca="1">[1]polls!$BG1127</f>
        <v/>
      </c>
      <c r="I1127" t="str">
        <f ca="1">[1]polls!$BJ1127</f>
        <v>-</v>
      </c>
    </row>
    <row r="1128" spans="1:9">
      <c r="A1128" t="str">
        <f ca="1">[1]polls!$E1128</f>
        <v/>
      </c>
      <c r="B1128" t="str">
        <f ca="1">[1]polls!$C1128</f>
        <v/>
      </c>
      <c r="C1128" s="13" t="str">
        <f ca="1">[1]polls!$H1128</f>
        <v/>
      </c>
      <c r="D1128" s="4" t="e">
        <f ca="1">MONTH([1]polls!$F1128)&amp;"/"&amp;DAY([1]polls!$F1128)&amp;" - "&amp;MONTH([1]polls!$G1128)&amp;"/"&amp;DAY([1]polls!G1128)</f>
        <v>#VALUE!</v>
      </c>
      <c r="E1128" s="13" t="str">
        <f ca="1">[1]polls!I1128</f>
        <v/>
      </c>
      <c r="F1128" s="13" t="str">
        <f ca="1">[1]polls!J1128</f>
        <v/>
      </c>
      <c r="G1128" t="str">
        <f ca="1">[1]polls!$BF1128</f>
        <v/>
      </c>
      <c r="H1128" t="str">
        <f ca="1">[1]polls!$BG1128</f>
        <v/>
      </c>
      <c r="I1128" t="str">
        <f ca="1">[1]polls!$BJ1128</f>
        <v>-</v>
      </c>
    </row>
    <row r="1129" spans="1:9">
      <c r="A1129" t="str">
        <f ca="1">[1]polls!$E1129</f>
        <v/>
      </c>
      <c r="B1129" t="str">
        <f ca="1">[1]polls!$C1129</f>
        <v/>
      </c>
      <c r="C1129" s="13" t="str">
        <f ca="1">[1]polls!$H1129</f>
        <v/>
      </c>
      <c r="D1129" s="4" t="e">
        <f ca="1">MONTH([1]polls!$F1129)&amp;"/"&amp;DAY([1]polls!$F1129)&amp;" - "&amp;MONTH([1]polls!$G1129)&amp;"/"&amp;DAY([1]polls!G1129)</f>
        <v>#VALUE!</v>
      </c>
      <c r="E1129" s="13" t="str">
        <f ca="1">[1]polls!I1129</f>
        <v/>
      </c>
      <c r="F1129" s="13" t="str">
        <f ca="1">[1]polls!J1129</f>
        <v/>
      </c>
      <c r="G1129" t="str">
        <f ca="1">[1]polls!$BF1129</f>
        <v/>
      </c>
      <c r="H1129" t="str">
        <f ca="1">[1]polls!$BG1129</f>
        <v/>
      </c>
      <c r="I1129" t="str">
        <f ca="1">[1]polls!$BJ1129</f>
        <v>-</v>
      </c>
    </row>
    <row r="1130" spans="1:9">
      <c r="A1130" t="str">
        <f ca="1">[1]polls!$E1130</f>
        <v/>
      </c>
      <c r="B1130" t="str">
        <f ca="1">[1]polls!$C1130</f>
        <v/>
      </c>
      <c r="C1130" s="13" t="str">
        <f ca="1">[1]polls!$H1130</f>
        <v/>
      </c>
      <c r="D1130" s="4" t="e">
        <f ca="1">MONTH([1]polls!$F1130)&amp;"/"&amp;DAY([1]polls!$F1130)&amp;" - "&amp;MONTH([1]polls!$G1130)&amp;"/"&amp;DAY([1]polls!G1130)</f>
        <v>#VALUE!</v>
      </c>
      <c r="E1130" s="13" t="str">
        <f ca="1">[1]polls!I1130</f>
        <v/>
      </c>
      <c r="F1130" s="13" t="str">
        <f ca="1">[1]polls!J1130</f>
        <v/>
      </c>
      <c r="G1130" t="str">
        <f ca="1">[1]polls!$BF1130</f>
        <v/>
      </c>
      <c r="H1130" t="str">
        <f ca="1">[1]polls!$BG1130</f>
        <v/>
      </c>
      <c r="I1130" t="str">
        <f ca="1">[1]polls!$BJ1130</f>
        <v>-</v>
      </c>
    </row>
    <row r="1131" spans="1:9">
      <c r="A1131" t="str">
        <f ca="1">[1]polls!$E1131</f>
        <v/>
      </c>
      <c r="B1131" t="str">
        <f ca="1">[1]polls!$C1131</f>
        <v/>
      </c>
      <c r="C1131" s="13" t="str">
        <f ca="1">[1]polls!$H1131</f>
        <v/>
      </c>
      <c r="D1131" s="4" t="e">
        <f ca="1">MONTH([1]polls!$F1131)&amp;"/"&amp;DAY([1]polls!$F1131)&amp;" - "&amp;MONTH([1]polls!$G1131)&amp;"/"&amp;DAY([1]polls!G1131)</f>
        <v>#VALUE!</v>
      </c>
      <c r="E1131" s="13" t="str">
        <f ca="1">[1]polls!I1131</f>
        <v/>
      </c>
      <c r="F1131" s="13" t="str">
        <f ca="1">[1]polls!J1131</f>
        <v/>
      </c>
      <c r="G1131" t="str">
        <f ca="1">[1]polls!$BF1131</f>
        <v/>
      </c>
      <c r="H1131" t="str">
        <f ca="1">[1]polls!$BG1131</f>
        <v/>
      </c>
      <c r="I1131" t="str">
        <f ca="1">[1]polls!$BJ1131</f>
        <v>-</v>
      </c>
    </row>
    <row r="1132" spans="1:9">
      <c r="A1132" t="str">
        <f ca="1">[1]polls!$E1132</f>
        <v/>
      </c>
      <c r="B1132" t="str">
        <f ca="1">[1]polls!$C1132</f>
        <v/>
      </c>
      <c r="C1132" s="13" t="str">
        <f ca="1">[1]polls!$H1132</f>
        <v/>
      </c>
      <c r="D1132" s="4" t="e">
        <f ca="1">MONTH([1]polls!$F1132)&amp;"/"&amp;DAY([1]polls!$F1132)&amp;" - "&amp;MONTH([1]polls!$G1132)&amp;"/"&amp;DAY([1]polls!G1132)</f>
        <v>#VALUE!</v>
      </c>
      <c r="E1132" s="13" t="str">
        <f ca="1">[1]polls!I1132</f>
        <v/>
      </c>
      <c r="F1132" s="13" t="str">
        <f ca="1">[1]polls!J1132</f>
        <v/>
      </c>
      <c r="G1132" t="str">
        <f ca="1">[1]polls!$BF1132</f>
        <v/>
      </c>
      <c r="H1132" t="str">
        <f ca="1">[1]polls!$BG1132</f>
        <v/>
      </c>
      <c r="I1132" t="str">
        <f ca="1">[1]polls!$BJ1132</f>
        <v>-</v>
      </c>
    </row>
    <row r="1133" spans="1:9">
      <c r="A1133" t="str">
        <f ca="1">[1]polls!$E1133</f>
        <v/>
      </c>
      <c r="B1133" t="str">
        <f ca="1">[1]polls!$C1133</f>
        <v/>
      </c>
      <c r="C1133" s="13" t="str">
        <f ca="1">[1]polls!$H1133</f>
        <v/>
      </c>
      <c r="D1133" s="4" t="e">
        <f ca="1">MONTH([1]polls!$F1133)&amp;"/"&amp;DAY([1]polls!$F1133)&amp;" - "&amp;MONTH([1]polls!$G1133)&amp;"/"&amp;DAY([1]polls!G1133)</f>
        <v>#VALUE!</v>
      </c>
      <c r="E1133" s="13" t="str">
        <f ca="1">[1]polls!I1133</f>
        <v/>
      </c>
      <c r="F1133" s="13" t="str">
        <f ca="1">[1]polls!J1133</f>
        <v/>
      </c>
      <c r="G1133" t="str">
        <f ca="1">[1]polls!$BF1133</f>
        <v/>
      </c>
      <c r="H1133" t="str">
        <f ca="1">[1]polls!$BG1133</f>
        <v/>
      </c>
      <c r="I1133" t="str">
        <f ca="1">[1]polls!$BJ1133</f>
        <v>-</v>
      </c>
    </row>
    <row r="1134" spans="1:9">
      <c r="A1134" t="str">
        <f ca="1">[1]polls!$E1134</f>
        <v/>
      </c>
      <c r="B1134" t="str">
        <f ca="1">[1]polls!$C1134</f>
        <v/>
      </c>
      <c r="C1134" s="13" t="str">
        <f ca="1">[1]polls!$H1134</f>
        <v/>
      </c>
      <c r="D1134" s="4" t="e">
        <f ca="1">MONTH([1]polls!$F1134)&amp;"/"&amp;DAY([1]polls!$F1134)&amp;" - "&amp;MONTH([1]polls!$G1134)&amp;"/"&amp;DAY([1]polls!G1134)</f>
        <v>#VALUE!</v>
      </c>
      <c r="E1134" s="13" t="str">
        <f ca="1">[1]polls!I1134</f>
        <v/>
      </c>
      <c r="F1134" s="13" t="str">
        <f ca="1">[1]polls!J1134</f>
        <v/>
      </c>
      <c r="G1134" t="str">
        <f ca="1">[1]polls!$BF1134</f>
        <v/>
      </c>
      <c r="H1134" t="str">
        <f ca="1">[1]polls!$BG1134</f>
        <v/>
      </c>
      <c r="I1134" t="str">
        <f ca="1">[1]polls!$BJ1134</f>
        <v>-</v>
      </c>
    </row>
    <row r="1135" spans="1:9">
      <c r="A1135" t="str">
        <f ca="1">[1]polls!$E1135</f>
        <v/>
      </c>
      <c r="B1135" t="str">
        <f ca="1">[1]polls!$C1135</f>
        <v/>
      </c>
      <c r="C1135" s="13" t="str">
        <f ca="1">[1]polls!$H1135</f>
        <v/>
      </c>
      <c r="D1135" s="4" t="e">
        <f ca="1">MONTH([1]polls!$F1135)&amp;"/"&amp;DAY([1]polls!$F1135)&amp;" - "&amp;MONTH([1]polls!$G1135)&amp;"/"&amp;DAY([1]polls!G1135)</f>
        <v>#VALUE!</v>
      </c>
      <c r="E1135" s="13" t="str">
        <f ca="1">[1]polls!I1135</f>
        <v/>
      </c>
      <c r="F1135" s="13" t="str">
        <f ca="1">[1]polls!J1135</f>
        <v/>
      </c>
      <c r="G1135" t="str">
        <f ca="1">[1]polls!$BF1135</f>
        <v/>
      </c>
      <c r="H1135" t="str">
        <f ca="1">[1]polls!$BG1135</f>
        <v/>
      </c>
      <c r="I1135" t="str">
        <f ca="1">[1]polls!$BJ1135</f>
        <v>-</v>
      </c>
    </row>
    <row r="1136" spans="1:9">
      <c r="A1136" t="str">
        <f ca="1">[1]polls!$E1136</f>
        <v/>
      </c>
      <c r="B1136" t="str">
        <f ca="1">[1]polls!$C1136</f>
        <v/>
      </c>
      <c r="C1136" s="13" t="str">
        <f ca="1">[1]polls!$H1136</f>
        <v/>
      </c>
      <c r="D1136" s="4" t="e">
        <f ca="1">MONTH([1]polls!$F1136)&amp;"/"&amp;DAY([1]polls!$F1136)&amp;" - "&amp;MONTH([1]polls!$G1136)&amp;"/"&amp;DAY([1]polls!G1136)</f>
        <v>#VALUE!</v>
      </c>
      <c r="E1136" s="13" t="str">
        <f ca="1">[1]polls!I1136</f>
        <v/>
      </c>
      <c r="F1136" s="13" t="str">
        <f ca="1">[1]polls!J1136</f>
        <v/>
      </c>
      <c r="G1136" t="str">
        <f ca="1">[1]polls!$BF1136</f>
        <v/>
      </c>
      <c r="H1136" t="str">
        <f ca="1">[1]polls!$BG1136</f>
        <v/>
      </c>
      <c r="I1136" t="str">
        <f ca="1">[1]polls!$BJ1136</f>
        <v>-</v>
      </c>
    </row>
    <row r="1137" spans="1:9">
      <c r="A1137" t="str">
        <f ca="1">[1]polls!$E1137</f>
        <v/>
      </c>
      <c r="B1137" t="str">
        <f ca="1">[1]polls!$C1137</f>
        <v/>
      </c>
      <c r="C1137" s="13" t="str">
        <f ca="1">[1]polls!$H1137</f>
        <v/>
      </c>
      <c r="D1137" s="4" t="e">
        <f ca="1">MONTH([1]polls!$F1137)&amp;"/"&amp;DAY([1]polls!$F1137)&amp;" - "&amp;MONTH([1]polls!$G1137)&amp;"/"&amp;DAY([1]polls!G1137)</f>
        <v>#VALUE!</v>
      </c>
      <c r="E1137" s="13" t="str">
        <f ca="1">[1]polls!I1137</f>
        <v/>
      </c>
      <c r="F1137" s="13" t="str">
        <f ca="1">[1]polls!J1137</f>
        <v/>
      </c>
      <c r="G1137" t="str">
        <f ca="1">[1]polls!$BF1137</f>
        <v/>
      </c>
      <c r="H1137" t="str">
        <f ca="1">[1]polls!$BG1137</f>
        <v/>
      </c>
      <c r="I1137" t="str">
        <f ca="1">[1]polls!$BJ1137</f>
        <v>-</v>
      </c>
    </row>
    <row r="1138" spans="1:9">
      <c r="A1138" t="str">
        <f ca="1">[1]polls!$E1138</f>
        <v/>
      </c>
      <c r="B1138" t="str">
        <f ca="1">[1]polls!$C1138</f>
        <v/>
      </c>
      <c r="C1138" s="13" t="str">
        <f ca="1">[1]polls!$H1138</f>
        <v/>
      </c>
      <c r="D1138" s="4" t="e">
        <f ca="1">MONTH([1]polls!$F1138)&amp;"/"&amp;DAY([1]polls!$F1138)&amp;" - "&amp;MONTH([1]polls!$G1138)&amp;"/"&amp;DAY([1]polls!G1138)</f>
        <v>#VALUE!</v>
      </c>
      <c r="E1138" s="13" t="str">
        <f ca="1">[1]polls!I1138</f>
        <v/>
      </c>
      <c r="F1138" s="13" t="str">
        <f ca="1">[1]polls!J1138</f>
        <v/>
      </c>
      <c r="G1138" t="str">
        <f ca="1">[1]polls!$BF1138</f>
        <v/>
      </c>
      <c r="H1138" t="str">
        <f ca="1">[1]polls!$BG1138</f>
        <v/>
      </c>
      <c r="I1138" t="str">
        <f ca="1">[1]polls!$BJ1138</f>
        <v>-</v>
      </c>
    </row>
    <row r="1139" spans="1:9">
      <c r="A1139" t="str">
        <f ca="1">[1]polls!$E1139</f>
        <v/>
      </c>
      <c r="B1139" t="str">
        <f ca="1">[1]polls!$C1139</f>
        <v/>
      </c>
      <c r="C1139" s="13" t="str">
        <f ca="1">[1]polls!$H1139</f>
        <v/>
      </c>
      <c r="D1139" s="4" t="e">
        <f ca="1">MONTH([1]polls!$F1139)&amp;"/"&amp;DAY([1]polls!$F1139)&amp;" - "&amp;MONTH([1]polls!$G1139)&amp;"/"&amp;DAY([1]polls!G1139)</f>
        <v>#VALUE!</v>
      </c>
      <c r="E1139" s="13" t="str">
        <f ca="1">[1]polls!I1139</f>
        <v/>
      </c>
      <c r="F1139" s="13" t="str">
        <f ca="1">[1]polls!J1139</f>
        <v/>
      </c>
      <c r="G1139" t="str">
        <f ca="1">[1]polls!$BF1139</f>
        <v/>
      </c>
      <c r="H1139" t="str">
        <f ca="1">[1]polls!$BG1139</f>
        <v/>
      </c>
      <c r="I1139" t="str">
        <f ca="1">[1]polls!$BJ1139</f>
        <v>-</v>
      </c>
    </row>
    <row r="1140" spans="1:9">
      <c r="A1140" t="str">
        <f ca="1">[1]polls!$E1140</f>
        <v/>
      </c>
      <c r="B1140" t="str">
        <f ca="1">[1]polls!$C1140</f>
        <v/>
      </c>
      <c r="C1140" s="13" t="str">
        <f ca="1">[1]polls!$H1140</f>
        <v/>
      </c>
      <c r="D1140" s="4" t="e">
        <f ca="1">MONTH([1]polls!$F1140)&amp;"/"&amp;DAY([1]polls!$F1140)&amp;" - "&amp;MONTH([1]polls!$G1140)&amp;"/"&amp;DAY([1]polls!G1140)</f>
        <v>#VALUE!</v>
      </c>
      <c r="E1140" s="13" t="str">
        <f ca="1">[1]polls!I1140</f>
        <v/>
      </c>
      <c r="F1140" s="13" t="str">
        <f ca="1">[1]polls!J1140</f>
        <v/>
      </c>
      <c r="G1140" t="str">
        <f ca="1">[1]polls!$BF1140</f>
        <v/>
      </c>
      <c r="H1140" t="str">
        <f ca="1">[1]polls!$BG1140</f>
        <v/>
      </c>
      <c r="I1140" t="str">
        <f ca="1">[1]polls!$BJ1140</f>
        <v>-</v>
      </c>
    </row>
    <row r="1141" spans="1:9">
      <c r="A1141" t="str">
        <f ca="1">[1]polls!$E1141</f>
        <v/>
      </c>
      <c r="B1141" t="str">
        <f ca="1">[1]polls!$C1141</f>
        <v/>
      </c>
      <c r="C1141" s="13" t="str">
        <f ca="1">[1]polls!$H1141</f>
        <v/>
      </c>
      <c r="D1141" s="4" t="e">
        <f ca="1">MONTH([1]polls!$F1141)&amp;"/"&amp;DAY([1]polls!$F1141)&amp;" - "&amp;MONTH([1]polls!$G1141)&amp;"/"&amp;DAY([1]polls!G1141)</f>
        <v>#VALUE!</v>
      </c>
      <c r="E1141" s="13" t="str">
        <f ca="1">[1]polls!I1141</f>
        <v/>
      </c>
      <c r="F1141" s="13" t="str">
        <f ca="1">[1]polls!J1141</f>
        <v/>
      </c>
      <c r="G1141" t="str">
        <f ca="1">[1]polls!$BF1141</f>
        <v/>
      </c>
      <c r="H1141" t="str">
        <f ca="1">[1]polls!$BG1141</f>
        <v/>
      </c>
      <c r="I1141" t="str">
        <f ca="1">[1]polls!$BJ1141</f>
        <v>-</v>
      </c>
    </row>
    <row r="1142" spans="1:9">
      <c r="A1142" t="str">
        <f ca="1">[1]polls!$E1142</f>
        <v/>
      </c>
      <c r="B1142" t="str">
        <f ca="1">[1]polls!$C1142</f>
        <v/>
      </c>
      <c r="C1142" s="13" t="str">
        <f ca="1">[1]polls!$H1142</f>
        <v/>
      </c>
      <c r="D1142" s="4" t="e">
        <f ca="1">MONTH([1]polls!$F1142)&amp;"/"&amp;DAY([1]polls!$F1142)&amp;" - "&amp;MONTH([1]polls!$G1142)&amp;"/"&amp;DAY([1]polls!G1142)</f>
        <v>#VALUE!</v>
      </c>
      <c r="E1142" s="13" t="str">
        <f ca="1">[1]polls!I1142</f>
        <v/>
      </c>
      <c r="F1142" s="13" t="str">
        <f ca="1">[1]polls!J1142</f>
        <v/>
      </c>
      <c r="G1142" t="str">
        <f ca="1">[1]polls!$BF1142</f>
        <v/>
      </c>
      <c r="H1142" t="str">
        <f ca="1">[1]polls!$BG1142</f>
        <v/>
      </c>
      <c r="I1142" t="str">
        <f ca="1">[1]polls!$BJ1142</f>
        <v>-</v>
      </c>
    </row>
    <row r="1143" spans="1:9">
      <c r="A1143" t="str">
        <f ca="1">[1]polls!$E1143</f>
        <v/>
      </c>
      <c r="B1143" t="str">
        <f ca="1">[1]polls!$C1143</f>
        <v/>
      </c>
      <c r="C1143" s="13" t="str">
        <f ca="1">[1]polls!$H1143</f>
        <v/>
      </c>
      <c r="D1143" s="4" t="e">
        <f ca="1">MONTH([1]polls!$F1143)&amp;"/"&amp;DAY([1]polls!$F1143)&amp;" - "&amp;MONTH([1]polls!$G1143)&amp;"/"&amp;DAY([1]polls!G1143)</f>
        <v>#VALUE!</v>
      </c>
      <c r="E1143" s="13" t="str">
        <f ca="1">[1]polls!I1143</f>
        <v/>
      </c>
      <c r="F1143" s="13" t="str">
        <f ca="1">[1]polls!J1143</f>
        <v/>
      </c>
      <c r="G1143" t="str">
        <f ca="1">[1]polls!$BF1143</f>
        <v/>
      </c>
      <c r="H1143" t="str">
        <f ca="1">[1]polls!$BG1143</f>
        <v/>
      </c>
      <c r="I1143" t="str">
        <f ca="1">[1]polls!$BJ1143</f>
        <v>-</v>
      </c>
    </row>
    <row r="1144" spans="1:9">
      <c r="A1144" t="str">
        <f ca="1">[1]polls!$E1144</f>
        <v/>
      </c>
      <c r="B1144" t="str">
        <f ca="1">[1]polls!$C1144</f>
        <v/>
      </c>
      <c r="C1144" s="13" t="str">
        <f ca="1">[1]polls!$H1144</f>
        <v/>
      </c>
      <c r="D1144" s="4" t="e">
        <f ca="1">MONTH([1]polls!$F1144)&amp;"/"&amp;DAY([1]polls!$F1144)&amp;" - "&amp;MONTH([1]polls!$G1144)&amp;"/"&amp;DAY([1]polls!G1144)</f>
        <v>#VALUE!</v>
      </c>
      <c r="E1144" s="13" t="str">
        <f ca="1">[1]polls!I1144</f>
        <v/>
      </c>
      <c r="F1144" s="13" t="str">
        <f ca="1">[1]polls!J1144</f>
        <v/>
      </c>
      <c r="G1144" t="str">
        <f ca="1">[1]polls!$BF1144</f>
        <v/>
      </c>
      <c r="H1144" t="str">
        <f ca="1">[1]polls!$BG1144</f>
        <v/>
      </c>
      <c r="I1144" t="str">
        <f ca="1">[1]polls!$BJ1144</f>
        <v>-</v>
      </c>
    </row>
    <row r="1145" spans="1:9">
      <c r="A1145" t="str">
        <f ca="1">[1]polls!$E1145</f>
        <v/>
      </c>
      <c r="B1145" t="str">
        <f ca="1">[1]polls!$C1145</f>
        <v/>
      </c>
      <c r="C1145" s="13" t="str">
        <f ca="1">[1]polls!$H1145</f>
        <v/>
      </c>
      <c r="D1145" s="4" t="e">
        <f ca="1">MONTH([1]polls!$F1145)&amp;"/"&amp;DAY([1]polls!$F1145)&amp;" - "&amp;MONTH([1]polls!$G1145)&amp;"/"&amp;DAY([1]polls!G1145)</f>
        <v>#VALUE!</v>
      </c>
      <c r="E1145" s="13" t="str">
        <f ca="1">[1]polls!I1145</f>
        <v/>
      </c>
      <c r="F1145" s="13" t="str">
        <f ca="1">[1]polls!J1145</f>
        <v/>
      </c>
      <c r="G1145" t="str">
        <f ca="1">[1]polls!$BF1145</f>
        <v/>
      </c>
      <c r="H1145" t="str">
        <f ca="1">[1]polls!$BG1145</f>
        <v/>
      </c>
      <c r="I1145" t="str">
        <f ca="1">[1]polls!$BJ1145</f>
        <v>-</v>
      </c>
    </row>
    <row r="1146" spans="1:9">
      <c r="A1146" t="str">
        <f ca="1">[1]polls!$E1146</f>
        <v/>
      </c>
      <c r="B1146" t="str">
        <f ca="1">[1]polls!$C1146</f>
        <v/>
      </c>
      <c r="C1146" s="13" t="str">
        <f ca="1">[1]polls!$H1146</f>
        <v/>
      </c>
      <c r="D1146" s="4" t="e">
        <f ca="1">MONTH([1]polls!$F1146)&amp;"/"&amp;DAY([1]polls!$F1146)&amp;" - "&amp;MONTH([1]polls!$G1146)&amp;"/"&amp;DAY([1]polls!G1146)</f>
        <v>#VALUE!</v>
      </c>
      <c r="E1146" s="13" t="str">
        <f ca="1">[1]polls!I1146</f>
        <v/>
      </c>
      <c r="F1146" s="13" t="str">
        <f ca="1">[1]polls!J1146</f>
        <v/>
      </c>
      <c r="G1146" t="str">
        <f ca="1">[1]polls!$BF1146</f>
        <v/>
      </c>
      <c r="H1146" t="str">
        <f ca="1">[1]polls!$BG1146</f>
        <v/>
      </c>
      <c r="I1146" t="str">
        <f ca="1">[1]polls!$BJ1146</f>
        <v>-</v>
      </c>
    </row>
    <row r="1147" spans="1:9">
      <c r="A1147" t="str">
        <f ca="1">[1]polls!$E1147</f>
        <v/>
      </c>
      <c r="B1147" t="str">
        <f ca="1">[1]polls!$C1147</f>
        <v/>
      </c>
      <c r="C1147" s="13" t="str">
        <f ca="1">[1]polls!$H1147</f>
        <v/>
      </c>
      <c r="D1147" s="4" t="e">
        <f ca="1">MONTH([1]polls!$F1147)&amp;"/"&amp;DAY([1]polls!$F1147)&amp;" - "&amp;MONTH([1]polls!$G1147)&amp;"/"&amp;DAY([1]polls!G1147)</f>
        <v>#VALUE!</v>
      </c>
      <c r="E1147" s="13" t="str">
        <f ca="1">[1]polls!I1147</f>
        <v/>
      </c>
      <c r="F1147" s="13" t="str">
        <f ca="1">[1]polls!J1147</f>
        <v/>
      </c>
      <c r="G1147" t="str">
        <f ca="1">[1]polls!$BF1147</f>
        <v/>
      </c>
      <c r="H1147" t="str">
        <f ca="1">[1]polls!$BG1147</f>
        <v/>
      </c>
      <c r="I1147" t="str">
        <f ca="1">[1]polls!$BJ1147</f>
        <v>-</v>
      </c>
    </row>
    <row r="1148" spans="1:9">
      <c r="A1148" t="str">
        <f ca="1">[1]polls!$E1148</f>
        <v/>
      </c>
      <c r="B1148" t="str">
        <f ca="1">[1]polls!$C1148</f>
        <v/>
      </c>
      <c r="C1148" s="13" t="str">
        <f ca="1">[1]polls!$H1148</f>
        <v/>
      </c>
      <c r="D1148" s="4" t="e">
        <f ca="1">MONTH([1]polls!$F1148)&amp;"/"&amp;DAY([1]polls!$F1148)&amp;" - "&amp;MONTH([1]polls!$G1148)&amp;"/"&amp;DAY([1]polls!G1148)</f>
        <v>#VALUE!</v>
      </c>
      <c r="E1148" s="13" t="str">
        <f ca="1">[1]polls!I1148</f>
        <v/>
      </c>
      <c r="F1148" s="13" t="str">
        <f ca="1">[1]polls!J1148</f>
        <v/>
      </c>
      <c r="G1148" t="str">
        <f ca="1">[1]polls!$BF1148</f>
        <v/>
      </c>
      <c r="H1148" t="str">
        <f ca="1">[1]polls!$BG1148</f>
        <v/>
      </c>
      <c r="I1148" t="str">
        <f ca="1">[1]polls!$BJ1148</f>
        <v>-</v>
      </c>
    </row>
    <row r="1149" spans="1:9">
      <c r="A1149" t="str">
        <f ca="1">[1]polls!$E1149</f>
        <v/>
      </c>
      <c r="B1149" t="str">
        <f ca="1">[1]polls!$C1149</f>
        <v/>
      </c>
      <c r="C1149" s="13" t="str">
        <f ca="1">[1]polls!$H1149</f>
        <v/>
      </c>
      <c r="D1149" s="4" t="e">
        <f ca="1">MONTH([1]polls!$F1149)&amp;"/"&amp;DAY([1]polls!$F1149)&amp;" - "&amp;MONTH([1]polls!$G1149)&amp;"/"&amp;DAY([1]polls!G1149)</f>
        <v>#VALUE!</v>
      </c>
      <c r="E1149" s="13" t="str">
        <f ca="1">[1]polls!I1149</f>
        <v/>
      </c>
      <c r="F1149" s="13" t="str">
        <f ca="1">[1]polls!J1149</f>
        <v/>
      </c>
      <c r="G1149" t="str">
        <f ca="1">[1]polls!$BF1149</f>
        <v/>
      </c>
      <c r="H1149" t="str">
        <f ca="1">[1]polls!$BG1149</f>
        <v/>
      </c>
      <c r="I1149" t="str">
        <f ca="1">[1]polls!$BJ1149</f>
        <v>-</v>
      </c>
    </row>
    <row r="1150" spans="1:9">
      <c r="A1150" t="str">
        <f ca="1">[1]polls!$E1150</f>
        <v/>
      </c>
      <c r="B1150" t="str">
        <f ca="1">[1]polls!$C1150</f>
        <v/>
      </c>
      <c r="C1150" s="13" t="str">
        <f ca="1">[1]polls!$H1150</f>
        <v/>
      </c>
      <c r="D1150" s="4" t="e">
        <f ca="1">MONTH([1]polls!$F1150)&amp;"/"&amp;DAY([1]polls!$F1150)&amp;" - "&amp;MONTH([1]polls!$G1150)&amp;"/"&amp;DAY([1]polls!G1150)</f>
        <v>#VALUE!</v>
      </c>
      <c r="E1150" s="13" t="str">
        <f ca="1">[1]polls!I1150</f>
        <v/>
      </c>
      <c r="F1150" s="13" t="str">
        <f ca="1">[1]polls!J1150</f>
        <v/>
      </c>
      <c r="G1150" t="str">
        <f ca="1">[1]polls!$BF1150</f>
        <v/>
      </c>
      <c r="H1150" t="str">
        <f ca="1">[1]polls!$BG1150</f>
        <v/>
      </c>
      <c r="I1150" t="str">
        <f ca="1">[1]polls!$BJ1150</f>
        <v>-</v>
      </c>
    </row>
    <row r="1151" spans="1:9">
      <c r="A1151" t="str">
        <f ca="1">[1]polls!$E1151</f>
        <v/>
      </c>
      <c r="B1151" t="str">
        <f ca="1">[1]polls!$C1151</f>
        <v/>
      </c>
      <c r="C1151" s="13" t="str">
        <f ca="1">[1]polls!$H1151</f>
        <v/>
      </c>
      <c r="D1151" s="4" t="e">
        <f ca="1">MONTH([1]polls!$F1151)&amp;"/"&amp;DAY([1]polls!$F1151)&amp;" - "&amp;MONTH([1]polls!$G1151)&amp;"/"&amp;DAY([1]polls!G1151)</f>
        <v>#VALUE!</v>
      </c>
      <c r="E1151" s="13" t="str">
        <f ca="1">[1]polls!I1151</f>
        <v/>
      </c>
      <c r="F1151" s="13" t="str">
        <f ca="1">[1]polls!J1151</f>
        <v/>
      </c>
      <c r="G1151" t="str">
        <f ca="1">[1]polls!$BF1151</f>
        <v/>
      </c>
      <c r="H1151" t="str">
        <f ca="1">[1]polls!$BG1151</f>
        <v/>
      </c>
      <c r="I1151" t="str">
        <f ca="1">[1]polls!$BJ1151</f>
        <v>-</v>
      </c>
    </row>
    <row r="1152" spans="1:9">
      <c r="A1152" t="str">
        <f ca="1">[1]polls!$E1152</f>
        <v/>
      </c>
      <c r="B1152" t="str">
        <f ca="1">[1]polls!$C1152</f>
        <v/>
      </c>
      <c r="C1152" s="13" t="str">
        <f ca="1">[1]polls!$H1152</f>
        <v/>
      </c>
      <c r="D1152" s="4" t="e">
        <f ca="1">MONTH([1]polls!$F1152)&amp;"/"&amp;DAY([1]polls!$F1152)&amp;" - "&amp;MONTH([1]polls!$G1152)&amp;"/"&amp;DAY([1]polls!G1152)</f>
        <v>#VALUE!</v>
      </c>
      <c r="E1152" s="13" t="str">
        <f ca="1">[1]polls!I1152</f>
        <v/>
      </c>
      <c r="F1152" s="13" t="str">
        <f ca="1">[1]polls!J1152</f>
        <v/>
      </c>
      <c r="G1152" t="str">
        <f ca="1">[1]polls!$BF1152</f>
        <v/>
      </c>
      <c r="H1152" t="str">
        <f ca="1">[1]polls!$BG1152</f>
        <v/>
      </c>
      <c r="I1152" t="str">
        <f ca="1">[1]polls!$BJ1152</f>
        <v>-</v>
      </c>
    </row>
    <row r="1153" spans="1:9">
      <c r="A1153" t="str">
        <f ca="1">[1]polls!$E1153</f>
        <v/>
      </c>
      <c r="B1153" t="str">
        <f ca="1">[1]polls!$C1153</f>
        <v/>
      </c>
      <c r="C1153" s="13" t="str">
        <f ca="1">[1]polls!$H1153</f>
        <v/>
      </c>
      <c r="D1153" s="4" t="e">
        <f ca="1">MONTH([1]polls!$F1153)&amp;"/"&amp;DAY([1]polls!$F1153)&amp;" - "&amp;MONTH([1]polls!$G1153)&amp;"/"&amp;DAY([1]polls!G1153)</f>
        <v>#VALUE!</v>
      </c>
      <c r="E1153" s="13" t="str">
        <f ca="1">[1]polls!I1153</f>
        <v/>
      </c>
      <c r="F1153" s="13" t="str">
        <f ca="1">[1]polls!J1153</f>
        <v/>
      </c>
      <c r="G1153" t="str">
        <f ca="1">[1]polls!$BF1153</f>
        <v/>
      </c>
      <c r="H1153" t="str">
        <f ca="1">[1]polls!$BG1153</f>
        <v/>
      </c>
      <c r="I1153" t="str">
        <f ca="1">[1]polls!$BJ1153</f>
        <v>-</v>
      </c>
    </row>
    <row r="1154" spans="1:9">
      <c r="A1154" t="str">
        <f ca="1">[1]polls!$E1154</f>
        <v/>
      </c>
      <c r="B1154" t="str">
        <f ca="1">[1]polls!$C1154</f>
        <v/>
      </c>
      <c r="C1154" s="13" t="str">
        <f ca="1">[1]polls!$H1154</f>
        <v/>
      </c>
      <c r="D1154" s="4" t="e">
        <f ca="1">MONTH([1]polls!$F1154)&amp;"/"&amp;DAY([1]polls!$F1154)&amp;" - "&amp;MONTH([1]polls!$G1154)&amp;"/"&amp;DAY([1]polls!G1154)</f>
        <v>#VALUE!</v>
      </c>
      <c r="E1154" s="13" t="str">
        <f ca="1">[1]polls!I1154</f>
        <v/>
      </c>
      <c r="F1154" s="13" t="str">
        <f ca="1">[1]polls!J1154</f>
        <v/>
      </c>
      <c r="G1154" t="str">
        <f ca="1">[1]polls!$BF1154</f>
        <v/>
      </c>
      <c r="H1154" t="str">
        <f ca="1">[1]polls!$BG1154</f>
        <v/>
      </c>
      <c r="I1154" t="str">
        <f ca="1">[1]polls!$BJ1154</f>
        <v>-</v>
      </c>
    </row>
    <row r="1155" spans="1:9">
      <c r="A1155" t="str">
        <f ca="1">[1]polls!$E1155</f>
        <v/>
      </c>
      <c r="B1155" t="str">
        <f ca="1">[1]polls!$C1155</f>
        <v/>
      </c>
      <c r="C1155" s="13" t="str">
        <f ca="1">[1]polls!$H1155</f>
        <v/>
      </c>
      <c r="D1155" s="4" t="e">
        <f ca="1">MONTH([1]polls!$F1155)&amp;"/"&amp;DAY([1]polls!$F1155)&amp;" - "&amp;MONTH([1]polls!$G1155)&amp;"/"&amp;DAY([1]polls!G1155)</f>
        <v>#VALUE!</v>
      </c>
      <c r="E1155" s="13" t="str">
        <f ca="1">[1]polls!I1155</f>
        <v/>
      </c>
      <c r="F1155" s="13" t="str">
        <f ca="1">[1]polls!J1155</f>
        <v/>
      </c>
      <c r="G1155" t="str">
        <f ca="1">[1]polls!$BF1155</f>
        <v/>
      </c>
      <c r="H1155" t="str">
        <f ca="1">[1]polls!$BG1155</f>
        <v/>
      </c>
      <c r="I1155" t="str">
        <f ca="1">[1]polls!$BJ1155</f>
        <v>-</v>
      </c>
    </row>
    <row r="1156" spans="1:9">
      <c r="A1156" t="str">
        <f ca="1">[1]polls!$E1156</f>
        <v/>
      </c>
      <c r="B1156" t="str">
        <f ca="1">[1]polls!$C1156</f>
        <v/>
      </c>
      <c r="C1156" s="13" t="str">
        <f ca="1">[1]polls!$H1156</f>
        <v/>
      </c>
      <c r="D1156" s="4" t="e">
        <f ca="1">MONTH([1]polls!$F1156)&amp;"/"&amp;DAY([1]polls!$F1156)&amp;" - "&amp;MONTH([1]polls!$G1156)&amp;"/"&amp;DAY([1]polls!G1156)</f>
        <v>#VALUE!</v>
      </c>
      <c r="E1156" s="13" t="str">
        <f ca="1">[1]polls!I1156</f>
        <v/>
      </c>
      <c r="F1156" s="13" t="str">
        <f ca="1">[1]polls!J1156</f>
        <v/>
      </c>
      <c r="G1156" t="str">
        <f ca="1">[1]polls!$BF1156</f>
        <v/>
      </c>
      <c r="H1156" t="str">
        <f ca="1">[1]polls!$BG1156</f>
        <v/>
      </c>
      <c r="I1156" t="str">
        <f ca="1">[1]polls!$BJ1156</f>
        <v>-</v>
      </c>
    </row>
    <row r="1157" spans="1:9">
      <c r="A1157" t="str">
        <f ca="1">[1]polls!$E1157</f>
        <v/>
      </c>
      <c r="B1157" t="str">
        <f ca="1">[1]polls!$C1157</f>
        <v/>
      </c>
      <c r="C1157" s="13" t="str">
        <f ca="1">[1]polls!$H1157</f>
        <v/>
      </c>
      <c r="D1157" s="4" t="e">
        <f ca="1">MONTH([1]polls!$F1157)&amp;"/"&amp;DAY([1]polls!$F1157)&amp;" - "&amp;MONTH([1]polls!$G1157)&amp;"/"&amp;DAY([1]polls!G1157)</f>
        <v>#VALUE!</v>
      </c>
      <c r="E1157" s="13" t="str">
        <f ca="1">[1]polls!I1157</f>
        <v/>
      </c>
      <c r="F1157" s="13" t="str">
        <f ca="1">[1]polls!J1157</f>
        <v/>
      </c>
      <c r="G1157" t="str">
        <f ca="1">[1]polls!$BF1157</f>
        <v/>
      </c>
      <c r="H1157" t="str">
        <f ca="1">[1]polls!$BG1157</f>
        <v/>
      </c>
      <c r="I1157" t="str">
        <f ca="1">[1]polls!$BJ1157</f>
        <v>-</v>
      </c>
    </row>
    <row r="1158" spans="1:9">
      <c r="A1158" t="str">
        <f ca="1">[1]polls!$E1158</f>
        <v/>
      </c>
      <c r="B1158" t="str">
        <f ca="1">[1]polls!$C1158</f>
        <v/>
      </c>
      <c r="C1158" s="13" t="str">
        <f ca="1">[1]polls!$H1158</f>
        <v/>
      </c>
      <c r="D1158" s="4" t="e">
        <f ca="1">MONTH([1]polls!$F1158)&amp;"/"&amp;DAY([1]polls!$F1158)&amp;" - "&amp;MONTH([1]polls!$G1158)&amp;"/"&amp;DAY([1]polls!G1158)</f>
        <v>#VALUE!</v>
      </c>
      <c r="E1158" s="13" t="str">
        <f ca="1">[1]polls!I1158</f>
        <v/>
      </c>
      <c r="F1158" s="13" t="str">
        <f ca="1">[1]polls!J1158</f>
        <v/>
      </c>
      <c r="G1158" t="str">
        <f ca="1">[1]polls!$BF1158</f>
        <v/>
      </c>
      <c r="H1158" t="str">
        <f ca="1">[1]polls!$BG1158</f>
        <v/>
      </c>
      <c r="I1158" t="str">
        <f ca="1">[1]polls!$BJ1158</f>
        <v>-</v>
      </c>
    </row>
    <row r="1159" spans="1:9">
      <c r="A1159" t="str">
        <f ca="1">[1]polls!$E1159</f>
        <v/>
      </c>
      <c r="B1159" t="str">
        <f ca="1">[1]polls!$C1159</f>
        <v/>
      </c>
      <c r="C1159" s="13" t="str">
        <f ca="1">[1]polls!$H1159</f>
        <v/>
      </c>
      <c r="D1159" s="4" t="e">
        <f ca="1">MONTH([1]polls!$F1159)&amp;"/"&amp;DAY([1]polls!$F1159)&amp;" - "&amp;MONTH([1]polls!$G1159)&amp;"/"&amp;DAY([1]polls!G1159)</f>
        <v>#VALUE!</v>
      </c>
      <c r="E1159" s="13" t="str">
        <f ca="1">[1]polls!I1159</f>
        <v/>
      </c>
      <c r="F1159" s="13" t="str">
        <f ca="1">[1]polls!J1159</f>
        <v/>
      </c>
      <c r="G1159" t="str">
        <f ca="1">[1]polls!$BF1159</f>
        <v/>
      </c>
      <c r="H1159" t="str">
        <f ca="1">[1]polls!$BG1159</f>
        <v/>
      </c>
      <c r="I1159" t="str">
        <f ca="1">[1]polls!$BJ1159</f>
        <v>-</v>
      </c>
    </row>
    <row r="1160" spans="1:9">
      <c r="A1160" t="str">
        <f ca="1">[1]polls!$E1160</f>
        <v/>
      </c>
      <c r="B1160" t="str">
        <f ca="1">[1]polls!$C1160</f>
        <v/>
      </c>
      <c r="C1160" s="13" t="str">
        <f ca="1">[1]polls!$H1160</f>
        <v/>
      </c>
      <c r="D1160" s="4" t="e">
        <f ca="1">MONTH([1]polls!$F1160)&amp;"/"&amp;DAY([1]polls!$F1160)&amp;" - "&amp;MONTH([1]polls!$G1160)&amp;"/"&amp;DAY([1]polls!G1160)</f>
        <v>#VALUE!</v>
      </c>
      <c r="E1160" s="13" t="str">
        <f ca="1">[1]polls!I1160</f>
        <v/>
      </c>
      <c r="F1160" s="13" t="str">
        <f ca="1">[1]polls!J1160</f>
        <v/>
      </c>
      <c r="G1160" t="str">
        <f ca="1">[1]polls!$BF1160</f>
        <v/>
      </c>
      <c r="H1160" t="str">
        <f ca="1">[1]polls!$BG1160</f>
        <v/>
      </c>
      <c r="I1160" t="str">
        <f ca="1">[1]polls!$BJ1160</f>
        <v>-</v>
      </c>
    </row>
    <row r="1161" spans="1:9">
      <c r="A1161" t="str">
        <f ca="1">[1]polls!$E1161</f>
        <v/>
      </c>
      <c r="B1161" t="str">
        <f ca="1">[1]polls!$C1161</f>
        <v/>
      </c>
      <c r="C1161" s="13" t="str">
        <f ca="1">[1]polls!$H1161</f>
        <v/>
      </c>
      <c r="D1161" s="4" t="e">
        <f ca="1">MONTH([1]polls!$F1161)&amp;"/"&amp;DAY([1]polls!$F1161)&amp;" - "&amp;MONTH([1]polls!$G1161)&amp;"/"&amp;DAY([1]polls!G1161)</f>
        <v>#VALUE!</v>
      </c>
      <c r="E1161" s="13" t="str">
        <f ca="1">[1]polls!I1161</f>
        <v/>
      </c>
      <c r="F1161" s="13" t="str">
        <f ca="1">[1]polls!J1161</f>
        <v/>
      </c>
      <c r="G1161" t="str">
        <f ca="1">[1]polls!$BF1161</f>
        <v/>
      </c>
      <c r="H1161" t="str">
        <f ca="1">[1]polls!$BG1161</f>
        <v/>
      </c>
      <c r="I1161" t="str">
        <f ca="1">[1]polls!$BJ1161</f>
        <v>-</v>
      </c>
    </row>
    <row r="1162" spans="1:9">
      <c r="A1162" t="str">
        <f ca="1">[1]polls!$E1162</f>
        <v/>
      </c>
      <c r="B1162" t="str">
        <f ca="1">[1]polls!$C1162</f>
        <v/>
      </c>
      <c r="C1162" s="13" t="str">
        <f ca="1">[1]polls!$H1162</f>
        <v/>
      </c>
      <c r="D1162" s="4" t="e">
        <f ca="1">MONTH([1]polls!$F1162)&amp;"/"&amp;DAY([1]polls!$F1162)&amp;" - "&amp;MONTH([1]polls!$G1162)&amp;"/"&amp;DAY([1]polls!G1162)</f>
        <v>#VALUE!</v>
      </c>
      <c r="E1162" s="13" t="str">
        <f ca="1">[1]polls!I1162</f>
        <v/>
      </c>
      <c r="F1162" s="13" t="str">
        <f ca="1">[1]polls!J1162</f>
        <v/>
      </c>
      <c r="G1162" t="str">
        <f ca="1">[1]polls!$BF1162</f>
        <v/>
      </c>
      <c r="H1162" t="str">
        <f ca="1">[1]polls!$BG1162</f>
        <v/>
      </c>
      <c r="I1162" t="str">
        <f ca="1">[1]polls!$BJ1162</f>
        <v>-</v>
      </c>
    </row>
    <row r="1163" spans="1:9">
      <c r="A1163" t="str">
        <f ca="1">[1]polls!$E1163</f>
        <v/>
      </c>
      <c r="B1163" t="str">
        <f ca="1">[1]polls!$C1163</f>
        <v/>
      </c>
      <c r="C1163" s="13" t="str">
        <f ca="1">[1]polls!$H1163</f>
        <v/>
      </c>
      <c r="D1163" s="4" t="e">
        <f ca="1">MONTH([1]polls!$F1163)&amp;"/"&amp;DAY([1]polls!$F1163)&amp;" - "&amp;MONTH([1]polls!$G1163)&amp;"/"&amp;DAY([1]polls!G1163)</f>
        <v>#VALUE!</v>
      </c>
      <c r="E1163" s="13" t="str">
        <f ca="1">[1]polls!I1163</f>
        <v/>
      </c>
      <c r="F1163" s="13" t="str">
        <f ca="1">[1]polls!J1163</f>
        <v/>
      </c>
      <c r="G1163" t="str">
        <f ca="1">[1]polls!$BF1163</f>
        <v/>
      </c>
      <c r="H1163" t="str">
        <f ca="1">[1]polls!$BG1163</f>
        <v/>
      </c>
      <c r="I1163" t="str">
        <f ca="1">[1]polls!$BJ1163</f>
        <v>-</v>
      </c>
    </row>
    <row r="1164" spans="1:9">
      <c r="A1164" t="str">
        <f ca="1">[1]polls!$E1164</f>
        <v/>
      </c>
      <c r="B1164" t="str">
        <f ca="1">[1]polls!$C1164</f>
        <v/>
      </c>
      <c r="C1164" s="13" t="str">
        <f ca="1">[1]polls!$H1164</f>
        <v/>
      </c>
      <c r="D1164" s="4" t="e">
        <f ca="1">MONTH([1]polls!$F1164)&amp;"/"&amp;DAY([1]polls!$F1164)&amp;" - "&amp;MONTH([1]polls!$G1164)&amp;"/"&amp;DAY([1]polls!G1164)</f>
        <v>#VALUE!</v>
      </c>
      <c r="E1164" s="13" t="str">
        <f ca="1">[1]polls!I1164</f>
        <v/>
      </c>
      <c r="F1164" s="13" t="str">
        <f ca="1">[1]polls!J1164</f>
        <v/>
      </c>
      <c r="G1164" t="str">
        <f ca="1">[1]polls!$BF1164</f>
        <v/>
      </c>
      <c r="H1164" t="str">
        <f ca="1">[1]polls!$BG1164</f>
        <v/>
      </c>
      <c r="I1164" t="str">
        <f ca="1">[1]polls!$BJ1164</f>
        <v>-</v>
      </c>
    </row>
    <row r="1165" spans="1:9">
      <c r="A1165" t="str">
        <f ca="1">[1]polls!$E1165</f>
        <v/>
      </c>
      <c r="B1165" t="str">
        <f ca="1">[1]polls!$C1165</f>
        <v/>
      </c>
      <c r="C1165" s="13" t="str">
        <f ca="1">[1]polls!$H1165</f>
        <v/>
      </c>
      <c r="D1165" s="4" t="e">
        <f ca="1">MONTH([1]polls!$F1165)&amp;"/"&amp;DAY([1]polls!$F1165)&amp;" - "&amp;MONTH([1]polls!$G1165)&amp;"/"&amp;DAY([1]polls!G1165)</f>
        <v>#VALUE!</v>
      </c>
      <c r="E1165" s="13" t="str">
        <f ca="1">[1]polls!I1165</f>
        <v/>
      </c>
      <c r="F1165" s="13" t="str">
        <f ca="1">[1]polls!J1165</f>
        <v/>
      </c>
      <c r="G1165" t="str">
        <f ca="1">[1]polls!$BF1165</f>
        <v/>
      </c>
      <c r="H1165" t="str">
        <f ca="1">[1]polls!$BG1165</f>
        <v/>
      </c>
      <c r="I1165" t="str">
        <f ca="1">[1]polls!$BJ1165</f>
        <v>-</v>
      </c>
    </row>
    <row r="1166" spans="1:9">
      <c r="A1166" t="str">
        <f ca="1">[1]polls!$E1166</f>
        <v/>
      </c>
      <c r="B1166" t="str">
        <f ca="1">[1]polls!$C1166</f>
        <v/>
      </c>
      <c r="C1166" s="13" t="str">
        <f ca="1">[1]polls!$H1166</f>
        <v/>
      </c>
      <c r="D1166" s="4" t="e">
        <f ca="1">MONTH([1]polls!$F1166)&amp;"/"&amp;DAY([1]polls!$F1166)&amp;" - "&amp;MONTH([1]polls!$G1166)&amp;"/"&amp;DAY([1]polls!G1166)</f>
        <v>#VALUE!</v>
      </c>
      <c r="E1166" s="13" t="str">
        <f ca="1">[1]polls!I1166</f>
        <v/>
      </c>
      <c r="F1166" s="13" t="str">
        <f ca="1">[1]polls!J1166</f>
        <v/>
      </c>
      <c r="G1166" t="str">
        <f ca="1">[1]polls!$BF1166</f>
        <v/>
      </c>
      <c r="H1166" t="str">
        <f ca="1">[1]polls!$BG1166</f>
        <v/>
      </c>
      <c r="I1166" t="str">
        <f ca="1">[1]polls!$BJ1166</f>
        <v>-</v>
      </c>
    </row>
    <row r="1167" spans="1:9">
      <c r="A1167" t="str">
        <f ca="1">[1]polls!$E1167</f>
        <v/>
      </c>
      <c r="B1167" t="str">
        <f ca="1">[1]polls!$C1167</f>
        <v/>
      </c>
      <c r="C1167" s="13" t="str">
        <f ca="1">[1]polls!$H1167</f>
        <v/>
      </c>
      <c r="D1167" s="4" t="e">
        <f ca="1">MONTH([1]polls!$F1167)&amp;"/"&amp;DAY([1]polls!$F1167)&amp;" - "&amp;MONTH([1]polls!$G1167)&amp;"/"&amp;DAY([1]polls!G1167)</f>
        <v>#VALUE!</v>
      </c>
      <c r="E1167" s="13" t="str">
        <f ca="1">[1]polls!I1167</f>
        <v/>
      </c>
      <c r="F1167" s="13" t="str">
        <f ca="1">[1]polls!J1167</f>
        <v/>
      </c>
      <c r="G1167" t="str">
        <f ca="1">[1]polls!$BF1167</f>
        <v/>
      </c>
      <c r="H1167" t="str">
        <f ca="1">[1]polls!$BG1167</f>
        <v/>
      </c>
      <c r="I1167" t="str">
        <f ca="1">[1]polls!$BJ1167</f>
        <v>-</v>
      </c>
    </row>
    <row r="1168" spans="1:9">
      <c r="A1168" t="str">
        <f ca="1">[1]polls!$E1168</f>
        <v/>
      </c>
      <c r="B1168" t="str">
        <f ca="1">[1]polls!$C1168</f>
        <v/>
      </c>
      <c r="C1168" s="13" t="str">
        <f ca="1">[1]polls!$H1168</f>
        <v/>
      </c>
      <c r="D1168" s="4" t="e">
        <f ca="1">MONTH([1]polls!$F1168)&amp;"/"&amp;DAY([1]polls!$F1168)&amp;" - "&amp;MONTH([1]polls!$G1168)&amp;"/"&amp;DAY([1]polls!G1168)</f>
        <v>#VALUE!</v>
      </c>
      <c r="E1168" s="13" t="str">
        <f ca="1">[1]polls!I1168</f>
        <v/>
      </c>
      <c r="F1168" s="13" t="str">
        <f ca="1">[1]polls!J1168</f>
        <v/>
      </c>
      <c r="G1168" t="str">
        <f ca="1">[1]polls!$BF1168</f>
        <v/>
      </c>
      <c r="H1168" t="str">
        <f ca="1">[1]polls!$BG1168</f>
        <v/>
      </c>
      <c r="I1168" t="str">
        <f ca="1">[1]polls!$BJ1168</f>
        <v>-</v>
      </c>
    </row>
    <row r="1169" spans="1:9">
      <c r="A1169" t="str">
        <f ca="1">[1]polls!$E1169</f>
        <v/>
      </c>
      <c r="B1169" t="str">
        <f ca="1">[1]polls!$C1169</f>
        <v/>
      </c>
      <c r="C1169" s="13" t="str">
        <f ca="1">[1]polls!$H1169</f>
        <v/>
      </c>
      <c r="D1169" s="4" t="e">
        <f ca="1">MONTH([1]polls!$F1169)&amp;"/"&amp;DAY([1]polls!$F1169)&amp;" - "&amp;MONTH([1]polls!$G1169)&amp;"/"&amp;DAY([1]polls!G1169)</f>
        <v>#VALUE!</v>
      </c>
      <c r="E1169" s="13" t="str">
        <f ca="1">[1]polls!I1169</f>
        <v/>
      </c>
      <c r="F1169" s="13" t="str">
        <f ca="1">[1]polls!J1169</f>
        <v/>
      </c>
      <c r="G1169" t="str">
        <f ca="1">[1]polls!$BF1169</f>
        <v/>
      </c>
      <c r="H1169" t="str">
        <f ca="1">[1]polls!$BG1169</f>
        <v/>
      </c>
      <c r="I1169" t="str">
        <f ca="1">[1]polls!$BJ1169</f>
        <v>-</v>
      </c>
    </row>
    <row r="1170" spans="1:9">
      <c r="A1170" t="str">
        <f ca="1">[1]polls!$E1170</f>
        <v/>
      </c>
      <c r="B1170" t="str">
        <f ca="1">[1]polls!$C1170</f>
        <v/>
      </c>
      <c r="C1170" s="13" t="str">
        <f ca="1">[1]polls!$H1170</f>
        <v/>
      </c>
      <c r="D1170" s="4" t="e">
        <f ca="1">MONTH([1]polls!$F1170)&amp;"/"&amp;DAY([1]polls!$F1170)&amp;" - "&amp;MONTH([1]polls!$G1170)&amp;"/"&amp;DAY([1]polls!G1170)</f>
        <v>#VALUE!</v>
      </c>
      <c r="E1170" s="13" t="str">
        <f ca="1">[1]polls!I1170</f>
        <v/>
      </c>
      <c r="F1170" s="13" t="str">
        <f ca="1">[1]polls!J1170</f>
        <v/>
      </c>
      <c r="G1170" t="str">
        <f ca="1">[1]polls!$BF1170</f>
        <v/>
      </c>
      <c r="H1170" t="str">
        <f ca="1">[1]polls!$BG1170</f>
        <v/>
      </c>
      <c r="I1170" t="str">
        <f ca="1">[1]polls!$BJ1170</f>
        <v>-</v>
      </c>
    </row>
    <row r="1171" spans="1:9">
      <c r="A1171" t="str">
        <f ca="1">[1]polls!$E1171</f>
        <v/>
      </c>
      <c r="B1171" t="str">
        <f ca="1">[1]polls!$C1171</f>
        <v/>
      </c>
      <c r="C1171" s="13" t="str">
        <f ca="1">[1]polls!$H1171</f>
        <v/>
      </c>
      <c r="D1171" s="4" t="e">
        <f ca="1">MONTH([1]polls!$F1171)&amp;"/"&amp;DAY([1]polls!$F1171)&amp;" - "&amp;MONTH([1]polls!$G1171)&amp;"/"&amp;DAY([1]polls!G1171)</f>
        <v>#VALUE!</v>
      </c>
      <c r="E1171" s="13" t="str">
        <f ca="1">[1]polls!I1171</f>
        <v/>
      </c>
      <c r="F1171" s="13" t="str">
        <f ca="1">[1]polls!J1171</f>
        <v/>
      </c>
      <c r="G1171" t="str">
        <f ca="1">[1]polls!$BF1171</f>
        <v/>
      </c>
      <c r="H1171" t="str">
        <f ca="1">[1]polls!$BG1171</f>
        <v/>
      </c>
      <c r="I1171" t="str">
        <f ca="1">[1]polls!$BJ1171</f>
        <v>-</v>
      </c>
    </row>
    <row r="1172" spans="1:9">
      <c r="A1172" t="str">
        <f ca="1">[1]polls!$E1172</f>
        <v/>
      </c>
      <c r="B1172" t="str">
        <f ca="1">[1]polls!$C1172</f>
        <v/>
      </c>
      <c r="C1172" s="13" t="str">
        <f ca="1">[1]polls!$H1172</f>
        <v/>
      </c>
      <c r="D1172" s="4" t="e">
        <f ca="1">MONTH([1]polls!$F1172)&amp;"/"&amp;DAY([1]polls!$F1172)&amp;" - "&amp;MONTH([1]polls!$G1172)&amp;"/"&amp;DAY([1]polls!G1172)</f>
        <v>#VALUE!</v>
      </c>
      <c r="E1172" s="13" t="str">
        <f ca="1">[1]polls!I1172</f>
        <v/>
      </c>
      <c r="F1172" s="13" t="str">
        <f ca="1">[1]polls!J1172</f>
        <v/>
      </c>
      <c r="G1172" t="str">
        <f ca="1">[1]polls!$BF1172</f>
        <v/>
      </c>
      <c r="H1172" t="str">
        <f ca="1">[1]polls!$BG1172</f>
        <v/>
      </c>
      <c r="I1172" t="str">
        <f ca="1">[1]polls!$BJ1172</f>
        <v>-</v>
      </c>
    </row>
    <row r="1173" spans="1:9">
      <c r="A1173" t="str">
        <f ca="1">[1]polls!$E1173</f>
        <v/>
      </c>
      <c r="B1173" t="str">
        <f ca="1">[1]polls!$C1173</f>
        <v/>
      </c>
      <c r="C1173" s="13" t="str">
        <f ca="1">[1]polls!$H1173</f>
        <v/>
      </c>
      <c r="D1173" s="4" t="e">
        <f ca="1">MONTH([1]polls!$F1173)&amp;"/"&amp;DAY([1]polls!$F1173)&amp;" - "&amp;MONTH([1]polls!$G1173)&amp;"/"&amp;DAY([1]polls!G1173)</f>
        <v>#VALUE!</v>
      </c>
      <c r="E1173" s="13" t="str">
        <f ca="1">[1]polls!I1173</f>
        <v/>
      </c>
      <c r="F1173" s="13" t="str">
        <f ca="1">[1]polls!J1173</f>
        <v/>
      </c>
      <c r="G1173" t="str">
        <f ca="1">[1]polls!$BF1173</f>
        <v/>
      </c>
      <c r="H1173" t="str">
        <f ca="1">[1]polls!$BG1173</f>
        <v/>
      </c>
      <c r="I1173" t="str">
        <f ca="1">[1]polls!$BJ1173</f>
        <v>-</v>
      </c>
    </row>
    <row r="1174" spans="1:9">
      <c r="A1174" t="str">
        <f ca="1">[1]polls!$E1174</f>
        <v/>
      </c>
      <c r="B1174" t="str">
        <f ca="1">[1]polls!$C1174</f>
        <v/>
      </c>
      <c r="C1174" s="13" t="str">
        <f ca="1">[1]polls!$H1174</f>
        <v/>
      </c>
      <c r="D1174" s="4" t="e">
        <f ca="1">MONTH([1]polls!$F1174)&amp;"/"&amp;DAY([1]polls!$F1174)&amp;" - "&amp;MONTH([1]polls!$G1174)&amp;"/"&amp;DAY([1]polls!G1174)</f>
        <v>#VALUE!</v>
      </c>
      <c r="E1174" s="13" t="str">
        <f ca="1">[1]polls!I1174</f>
        <v/>
      </c>
      <c r="F1174" s="13" t="str">
        <f ca="1">[1]polls!J1174</f>
        <v/>
      </c>
      <c r="G1174" t="str">
        <f ca="1">[1]polls!$BF1174</f>
        <v/>
      </c>
      <c r="H1174" t="str">
        <f ca="1">[1]polls!$BG1174</f>
        <v/>
      </c>
      <c r="I1174" t="str">
        <f ca="1">[1]polls!$BJ1174</f>
        <v>-</v>
      </c>
    </row>
    <row r="1175" spans="1:9">
      <c r="A1175" t="str">
        <f ca="1">[1]polls!$E1175</f>
        <v/>
      </c>
      <c r="B1175" t="str">
        <f ca="1">[1]polls!$C1175</f>
        <v/>
      </c>
      <c r="C1175" s="13" t="str">
        <f ca="1">[1]polls!$H1175</f>
        <v/>
      </c>
      <c r="D1175" s="4" t="e">
        <f ca="1">MONTH([1]polls!$F1175)&amp;"/"&amp;DAY([1]polls!$F1175)&amp;" - "&amp;MONTH([1]polls!$G1175)&amp;"/"&amp;DAY([1]polls!G1175)</f>
        <v>#VALUE!</v>
      </c>
      <c r="E1175" s="13" t="str">
        <f ca="1">[1]polls!I1175</f>
        <v/>
      </c>
      <c r="F1175" s="13" t="str">
        <f ca="1">[1]polls!J1175</f>
        <v/>
      </c>
      <c r="G1175" t="str">
        <f ca="1">[1]polls!$BF1175</f>
        <v/>
      </c>
      <c r="H1175" t="str">
        <f ca="1">[1]polls!$BG1175</f>
        <v/>
      </c>
      <c r="I1175" t="str">
        <f ca="1">[1]polls!$BJ1175</f>
        <v>-</v>
      </c>
    </row>
    <row r="1176" spans="1:9">
      <c r="A1176" t="str">
        <f ca="1">[1]polls!$E1176</f>
        <v/>
      </c>
      <c r="B1176" t="str">
        <f ca="1">[1]polls!$C1176</f>
        <v/>
      </c>
      <c r="C1176" s="13" t="str">
        <f ca="1">[1]polls!$H1176</f>
        <v/>
      </c>
      <c r="D1176" s="4" t="e">
        <f ca="1">MONTH([1]polls!$F1176)&amp;"/"&amp;DAY([1]polls!$F1176)&amp;" - "&amp;MONTH([1]polls!$G1176)&amp;"/"&amp;DAY([1]polls!G1176)</f>
        <v>#VALUE!</v>
      </c>
      <c r="E1176" s="13" t="str">
        <f ca="1">[1]polls!I1176</f>
        <v/>
      </c>
      <c r="F1176" s="13" t="str">
        <f ca="1">[1]polls!J1176</f>
        <v/>
      </c>
      <c r="G1176" t="str">
        <f ca="1">[1]polls!$BF1176</f>
        <v/>
      </c>
      <c r="H1176" t="str">
        <f ca="1">[1]polls!$BG1176</f>
        <v/>
      </c>
      <c r="I1176" t="str">
        <f ca="1">[1]polls!$BJ1176</f>
        <v>-</v>
      </c>
    </row>
    <row r="1177" spans="1:9">
      <c r="A1177" t="str">
        <f ca="1">[1]polls!$E1177</f>
        <v/>
      </c>
      <c r="B1177" t="str">
        <f ca="1">[1]polls!$C1177</f>
        <v/>
      </c>
      <c r="C1177" s="13" t="str">
        <f ca="1">[1]polls!$H1177</f>
        <v/>
      </c>
      <c r="D1177" s="4" t="e">
        <f ca="1">MONTH([1]polls!$F1177)&amp;"/"&amp;DAY([1]polls!$F1177)&amp;" - "&amp;MONTH([1]polls!$G1177)&amp;"/"&amp;DAY([1]polls!G1177)</f>
        <v>#VALUE!</v>
      </c>
      <c r="E1177" s="13" t="str">
        <f ca="1">[1]polls!I1177</f>
        <v/>
      </c>
      <c r="F1177" s="13" t="str">
        <f ca="1">[1]polls!J1177</f>
        <v/>
      </c>
      <c r="G1177" t="str">
        <f ca="1">[1]polls!$BF1177</f>
        <v/>
      </c>
      <c r="H1177" t="str">
        <f ca="1">[1]polls!$BG1177</f>
        <v/>
      </c>
      <c r="I1177" t="str">
        <f ca="1">[1]polls!$BJ1177</f>
        <v>-</v>
      </c>
    </row>
    <row r="1178" spans="1:9">
      <c r="A1178" t="str">
        <f ca="1">[1]polls!$E1178</f>
        <v/>
      </c>
      <c r="B1178" t="str">
        <f ca="1">[1]polls!$C1178</f>
        <v/>
      </c>
      <c r="C1178" s="13" t="str">
        <f ca="1">[1]polls!$H1178</f>
        <v/>
      </c>
      <c r="D1178" s="4" t="e">
        <f ca="1">MONTH([1]polls!$F1178)&amp;"/"&amp;DAY([1]polls!$F1178)&amp;" - "&amp;MONTH([1]polls!$G1178)&amp;"/"&amp;DAY([1]polls!G1178)</f>
        <v>#VALUE!</v>
      </c>
      <c r="E1178" s="13" t="str">
        <f ca="1">[1]polls!I1178</f>
        <v/>
      </c>
      <c r="F1178" s="13" t="str">
        <f ca="1">[1]polls!J1178</f>
        <v/>
      </c>
      <c r="G1178" t="str">
        <f ca="1">[1]polls!$BF1178</f>
        <v/>
      </c>
      <c r="H1178" t="str">
        <f ca="1">[1]polls!$BG1178</f>
        <v/>
      </c>
      <c r="I1178" t="str">
        <f ca="1">[1]polls!$BJ1178</f>
        <v>-</v>
      </c>
    </row>
    <row r="1179" spans="1:9">
      <c r="A1179" t="str">
        <f ca="1">[1]polls!$E1179</f>
        <v/>
      </c>
      <c r="B1179" t="str">
        <f ca="1">[1]polls!$C1179</f>
        <v/>
      </c>
      <c r="C1179" s="13" t="str">
        <f ca="1">[1]polls!$H1179</f>
        <v/>
      </c>
      <c r="D1179" s="4" t="e">
        <f ca="1">MONTH([1]polls!$F1179)&amp;"/"&amp;DAY([1]polls!$F1179)&amp;" - "&amp;MONTH([1]polls!$G1179)&amp;"/"&amp;DAY([1]polls!G1179)</f>
        <v>#VALUE!</v>
      </c>
      <c r="E1179" s="13" t="str">
        <f ca="1">[1]polls!I1179</f>
        <v/>
      </c>
      <c r="F1179" s="13" t="str">
        <f ca="1">[1]polls!J1179</f>
        <v/>
      </c>
      <c r="G1179" t="str">
        <f ca="1">[1]polls!$BF1179</f>
        <v/>
      </c>
      <c r="H1179" t="str">
        <f ca="1">[1]polls!$BG1179</f>
        <v/>
      </c>
      <c r="I1179" t="str">
        <f ca="1">[1]polls!$BJ1179</f>
        <v>-</v>
      </c>
    </row>
    <row r="1180" spans="1:9">
      <c r="A1180" t="str">
        <f ca="1">[1]polls!$E1180</f>
        <v/>
      </c>
      <c r="B1180" t="str">
        <f ca="1">[1]polls!$C1180</f>
        <v/>
      </c>
      <c r="C1180" s="13" t="str">
        <f ca="1">[1]polls!$H1180</f>
        <v/>
      </c>
      <c r="D1180" s="4" t="e">
        <f ca="1">MONTH([1]polls!$F1180)&amp;"/"&amp;DAY([1]polls!$F1180)&amp;" - "&amp;MONTH([1]polls!$G1180)&amp;"/"&amp;DAY([1]polls!G1180)</f>
        <v>#VALUE!</v>
      </c>
      <c r="E1180" s="13" t="str">
        <f ca="1">[1]polls!I1180</f>
        <v/>
      </c>
      <c r="F1180" s="13" t="str">
        <f ca="1">[1]polls!J1180</f>
        <v/>
      </c>
      <c r="G1180" t="str">
        <f ca="1">[1]polls!$BF1180</f>
        <v/>
      </c>
      <c r="H1180" t="str">
        <f ca="1">[1]polls!$BG1180</f>
        <v/>
      </c>
      <c r="I1180" t="str">
        <f ca="1">[1]polls!$BJ1180</f>
        <v>-</v>
      </c>
    </row>
    <row r="1181" spans="1:9">
      <c r="A1181" t="str">
        <f ca="1">[1]polls!$E1181</f>
        <v/>
      </c>
      <c r="B1181" t="str">
        <f ca="1">[1]polls!$C1181</f>
        <v/>
      </c>
      <c r="C1181" s="13" t="str">
        <f ca="1">[1]polls!$H1181</f>
        <v/>
      </c>
      <c r="D1181" s="4" t="e">
        <f ca="1">MONTH([1]polls!$F1181)&amp;"/"&amp;DAY([1]polls!$F1181)&amp;" - "&amp;MONTH([1]polls!$G1181)&amp;"/"&amp;DAY([1]polls!G1181)</f>
        <v>#VALUE!</v>
      </c>
      <c r="E1181" s="13" t="str">
        <f ca="1">[1]polls!I1181</f>
        <v/>
      </c>
      <c r="F1181" s="13" t="str">
        <f ca="1">[1]polls!J1181</f>
        <v/>
      </c>
      <c r="G1181" t="str">
        <f ca="1">[1]polls!$BF1181</f>
        <v/>
      </c>
      <c r="H1181" t="str">
        <f ca="1">[1]polls!$BG1181</f>
        <v/>
      </c>
      <c r="I1181" t="str">
        <f ca="1">[1]polls!$BJ1181</f>
        <v>-</v>
      </c>
    </row>
    <row r="1182" spans="1:9">
      <c r="A1182" t="str">
        <f ca="1">[1]polls!$E1182</f>
        <v/>
      </c>
      <c r="B1182" t="str">
        <f ca="1">[1]polls!$C1182</f>
        <v/>
      </c>
      <c r="C1182" s="13" t="str">
        <f ca="1">[1]polls!$H1182</f>
        <v/>
      </c>
      <c r="D1182" s="4" t="e">
        <f ca="1">MONTH([1]polls!$F1182)&amp;"/"&amp;DAY([1]polls!$F1182)&amp;" - "&amp;MONTH([1]polls!$G1182)&amp;"/"&amp;DAY([1]polls!G1182)</f>
        <v>#VALUE!</v>
      </c>
      <c r="E1182" s="13" t="str">
        <f ca="1">[1]polls!I1182</f>
        <v/>
      </c>
      <c r="F1182" s="13" t="str">
        <f ca="1">[1]polls!J1182</f>
        <v/>
      </c>
      <c r="G1182" t="str">
        <f ca="1">[1]polls!$BF1182</f>
        <v/>
      </c>
      <c r="H1182" t="str">
        <f ca="1">[1]polls!$BG1182</f>
        <v/>
      </c>
      <c r="I1182" t="str">
        <f ca="1">[1]polls!$BJ1182</f>
        <v>-</v>
      </c>
    </row>
    <row r="1183" spans="1:9">
      <c r="A1183" t="str">
        <f ca="1">[1]polls!$E1183</f>
        <v/>
      </c>
      <c r="B1183" t="str">
        <f ca="1">[1]polls!$C1183</f>
        <v/>
      </c>
      <c r="C1183" s="13" t="str">
        <f ca="1">[1]polls!$H1183</f>
        <v/>
      </c>
      <c r="D1183" s="4" t="e">
        <f ca="1">MONTH([1]polls!$F1183)&amp;"/"&amp;DAY([1]polls!$F1183)&amp;" - "&amp;MONTH([1]polls!$G1183)&amp;"/"&amp;DAY([1]polls!G1183)</f>
        <v>#VALUE!</v>
      </c>
      <c r="E1183" s="13" t="str">
        <f ca="1">[1]polls!I1183</f>
        <v/>
      </c>
      <c r="F1183" s="13" t="str">
        <f ca="1">[1]polls!J1183</f>
        <v/>
      </c>
      <c r="G1183" t="str">
        <f ca="1">[1]polls!$BF1183</f>
        <v/>
      </c>
      <c r="H1183" t="str">
        <f ca="1">[1]polls!$BG1183</f>
        <v/>
      </c>
      <c r="I1183" t="str">
        <f ca="1">[1]polls!$BJ1183</f>
        <v>-</v>
      </c>
    </row>
    <row r="1184" spans="1:9">
      <c r="A1184" t="str">
        <f ca="1">[1]polls!$E1184</f>
        <v/>
      </c>
      <c r="B1184" t="str">
        <f ca="1">[1]polls!$C1184</f>
        <v/>
      </c>
      <c r="C1184" s="13" t="str">
        <f ca="1">[1]polls!$H1184</f>
        <v/>
      </c>
      <c r="D1184" s="4" t="e">
        <f ca="1">MONTH([1]polls!$F1184)&amp;"/"&amp;DAY([1]polls!$F1184)&amp;" - "&amp;MONTH([1]polls!$G1184)&amp;"/"&amp;DAY([1]polls!G1184)</f>
        <v>#VALUE!</v>
      </c>
      <c r="E1184" s="13" t="str">
        <f ca="1">[1]polls!I1184</f>
        <v/>
      </c>
      <c r="F1184" s="13" t="str">
        <f ca="1">[1]polls!J1184</f>
        <v/>
      </c>
      <c r="G1184" t="str">
        <f ca="1">[1]polls!$BF1184</f>
        <v/>
      </c>
      <c r="H1184" t="str">
        <f ca="1">[1]polls!$BG1184</f>
        <v/>
      </c>
      <c r="I1184" t="str">
        <f ca="1">[1]polls!$BJ1184</f>
        <v>-</v>
      </c>
    </row>
    <row r="1185" spans="1:9">
      <c r="A1185" t="str">
        <f ca="1">[1]polls!$E1185</f>
        <v/>
      </c>
      <c r="B1185" t="str">
        <f ca="1">[1]polls!$C1185</f>
        <v/>
      </c>
      <c r="C1185" s="13" t="str">
        <f ca="1">[1]polls!$H1185</f>
        <v/>
      </c>
      <c r="D1185" s="4" t="e">
        <f ca="1">MONTH([1]polls!$F1185)&amp;"/"&amp;DAY([1]polls!$F1185)&amp;" - "&amp;MONTH([1]polls!$G1185)&amp;"/"&amp;DAY([1]polls!G1185)</f>
        <v>#VALUE!</v>
      </c>
      <c r="E1185" s="13" t="str">
        <f ca="1">[1]polls!I1185</f>
        <v/>
      </c>
      <c r="F1185" s="13" t="str">
        <f ca="1">[1]polls!J1185</f>
        <v/>
      </c>
      <c r="G1185" t="str">
        <f ca="1">[1]polls!$BF1185</f>
        <v/>
      </c>
      <c r="H1185" t="str">
        <f ca="1">[1]polls!$BG1185</f>
        <v/>
      </c>
      <c r="I1185" t="str">
        <f ca="1">[1]polls!$BJ1185</f>
        <v>-</v>
      </c>
    </row>
    <row r="1186" spans="1:9">
      <c r="A1186" t="str">
        <f ca="1">[1]polls!$E1186</f>
        <v/>
      </c>
      <c r="B1186" t="str">
        <f ca="1">[1]polls!$C1186</f>
        <v/>
      </c>
      <c r="C1186" s="13" t="str">
        <f ca="1">[1]polls!$H1186</f>
        <v/>
      </c>
      <c r="D1186" s="4" t="e">
        <f ca="1">MONTH([1]polls!$F1186)&amp;"/"&amp;DAY([1]polls!$F1186)&amp;" - "&amp;MONTH([1]polls!$G1186)&amp;"/"&amp;DAY([1]polls!G1186)</f>
        <v>#VALUE!</v>
      </c>
      <c r="E1186" s="13" t="str">
        <f ca="1">[1]polls!I1186</f>
        <v/>
      </c>
      <c r="F1186" s="13" t="str">
        <f ca="1">[1]polls!J1186</f>
        <v/>
      </c>
      <c r="G1186" t="str">
        <f ca="1">[1]polls!$BF1186</f>
        <v/>
      </c>
      <c r="H1186" t="str">
        <f ca="1">[1]polls!$BG1186</f>
        <v/>
      </c>
      <c r="I1186" t="str">
        <f ca="1">[1]polls!$BJ1186</f>
        <v>-</v>
      </c>
    </row>
    <row r="1187" spans="1:9">
      <c r="A1187" t="str">
        <f ca="1">[1]polls!$E1187</f>
        <v/>
      </c>
      <c r="B1187" t="str">
        <f ca="1">[1]polls!$C1187</f>
        <v/>
      </c>
      <c r="C1187" s="13" t="str">
        <f ca="1">[1]polls!$H1187</f>
        <v/>
      </c>
      <c r="D1187" s="4" t="e">
        <f ca="1">MONTH([1]polls!$F1187)&amp;"/"&amp;DAY([1]polls!$F1187)&amp;" - "&amp;MONTH([1]polls!$G1187)&amp;"/"&amp;DAY([1]polls!G1187)</f>
        <v>#VALUE!</v>
      </c>
      <c r="E1187" s="13" t="str">
        <f ca="1">[1]polls!I1187</f>
        <v/>
      </c>
      <c r="F1187" s="13" t="str">
        <f ca="1">[1]polls!J1187</f>
        <v/>
      </c>
      <c r="G1187" t="str">
        <f ca="1">[1]polls!$BF1187</f>
        <v/>
      </c>
      <c r="H1187" t="str">
        <f ca="1">[1]polls!$BG1187</f>
        <v/>
      </c>
      <c r="I1187" t="str">
        <f ca="1">[1]polls!$BJ1187</f>
        <v>-</v>
      </c>
    </row>
    <row r="1188" spans="1:9">
      <c r="A1188" t="str">
        <f ca="1">[1]polls!$E1188</f>
        <v/>
      </c>
      <c r="B1188" t="str">
        <f ca="1">[1]polls!$C1188</f>
        <v/>
      </c>
      <c r="C1188" s="13" t="str">
        <f ca="1">[1]polls!$H1188</f>
        <v/>
      </c>
      <c r="D1188" s="4" t="e">
        <f ca="1">MONTH([1]polls!$F1188)&amp;"/"&amp;DAY([1]polls!$F1188)&amp;" - "&amp;MONTH([1]polls!$G1188)&amp;"/"&amp;DAY([1]polls!G1188)</f>
        <v>#VALUE!</v>
      </c>
      <c r="E1188" s="13" t="str">
        <f ca="1">[1]polls!I1188</f>
        <v/>
      </c>
      <c r="F1188" s="13" t="str">
        <f ca="1">[1]polls!J1188</f>
        <v/>
      </c>
      <c r="G1188" t="str">
        <f ca="1">[1]polls!$BF1188</f>
        <v/>
      </c>
      <c r="H1188" t="str">
        <f ca="1">[1]polls!$BG1188</f>
        <v/>
      </c>
      <c r="I1188" t="str">
        <f ca="1">[1]polls!$BJ1188</f>
        <v>-</v>
      </c>
    </row>
    <row r="1189" spans="1:9">
      <c r="A1189" t="str">
        <f ca="1">[1]polls!$E1189</f>
        <v/>
      </c>
      <c r="B1189" t="str">
        <f ca="1">[1]polls!$C1189</f>
        <v/>
      </c>
      <c r="C1189" s="13" t="str">
        <f ca="1">[1]polls!$H1189</f>
        <v/>
      </c>
      <c r="D1189" s="4" t="e">
        <f ca="1">MONTH([1]polls!$F1189)&amp;"/"&amp;DAY([1]polls!$F1189)&amp;" - "&amp;MONTH([1]polls!$G1189)&amp;"/"&amp;DAY([1]polls!G1189)</f>
        <v>#VALUE!</v>
      </c>
      <c r="E1189" s="13" t="str">
        <f ca="1">[1]polls!I1189</f>
        <v/>
      </c>
      <c r="F1189" s="13" t="str">
        <f ca="1">[1]polls!J1189</f>
        <v/>
      </c>
      <c r="G1189" t="str">
        <f ca="1">[1]polls!$BF1189</f>
        <v/>
      </c>
      <c r="H1189" t="str">
        <f ca="1">[1]polls!$BG1189</f>
        <v/>
      </c>
      <c r="I1189" t="str">
        <f ca="1">[1]polls!$BJ1189</f>
        <v>-</v>
      </c>
    </row>
    <row r="1190" spans="1:9">
      <c r="A1190" t="str">
        <f ca="1">[1]polls!$E1190</f>
        <v/>
      </c>
      <c r="B1190" t="str">
        <f ca="1">[1]polls!$C1190</f>
        <v/>
      </c>
      <c r="C1190" s="13" t="str">
        <f ca="1">[1]polls!$H1190</f>
        <v/>
      </c>
      <c r="D1190" s="4" t="e">
        <f ca="1">MONTH([1]polls!$F1190)&amp;"/"&amp;DAY([1]polls!$F1190)&amp;" - "&amp;MONTH([1]polls!$G1190)&amp;"/"&amp;DAY([1]polls!G1190)</f>
        <v>#VALUE!</v>
      </c>
      <c r="E1190" s="13" t="str">
        <f ca="1">[1]polls!I1190</f>
        <v/>
      </c>
      <c r="F1190" s="13" t="str">
        <f ca="1">[1]polls!J1190</f>
        <v/>
      </c>
      <c r="G1190" t="str">
        <f ca="1">[1]polls!$BF1190</f>
        <v/>
      </c>
      <c r="H1190" t="str">
        <f ca="1">[1]polls!$BG1190</f>
        <v/>
      </c>
      <c r="I1190" t="str">
        <f ca="1">[1]polls!$BJ1190</f>
        <v>-</v>
      </c>
    </row>
    <row r="1191" spans="1:9">
      <c r="A1191" t="str">
        <f ca="1">[1]polls!$E1191</f>
        <v/>
      </c>
      <c r="B1191" t="str">
        <f ca="1">[1]polls!$C1191</f>
        <v/>
      </c>
      <c r="C1191" s="13" t="str">
        <f ca="1">[1]polls!$H1191</f>
        <v/>
      </c>
      <c r="D1191" s="4" t="e">
        <f ca="1">MONTH([1]polls!$F1191)&amp;"/"&amp;DAY([1]polls!$F1191)&amp;" - "&amp;MONTH([1]polls!$G1191)&amp;"/"&amp;DAY([1]polls!G1191)</f>
        <v>#VALUE!</v>
      </c>
      <c r="E1191" s="13" t="str">
        <f ca="1">[1]polls!I1191</f>
        <v/>
      </c>
      <c r="F1191" s="13" t="str">
        <f ca="1">[1]polls!J1191</f>
        <v/>
      </c>
      <c r="G1191" t="str">
        <f ca="1">[1]polls!$BF1191</f>
        <v/>
      </c>
      <c r="H1191" t="str">
        <f ca="1">[1]polls!$BG1191</f>
        <v/>
      </c>
      <c r="I1191" t="str">
        <f ca="1">[1]polls!$BJ1191</f>
        <v>-</v>
      </c>
    </row>
    <row r="1192" spans="1:9">
      <c r="A1192" t="str">
        <f ca="1">[1]polls!$E1192</f>
        <v/>
      </c>
      <c r="B1192" t="str">
        <f ca="1">[1]polls!$C1192</f>
        <v/>
      </c>
      <c r="C1192" s="13" t="str">
        <f ca="1">[1]polls!$H1192</f>
        <v/>
      </c>
      <c r="D1192" s="4" t="e">
        <f ca="1">MONTH([1]polls!$F1192)&amp;"/"&amp;DAY([1]polls!$F1192)&amp;" - "&amp;MONTH([1]polls!$G1192)&amp;"/"&amp;DAY([1]polls!G1192)</f>
        <v>#VALUE!</v>
      </c>
      <c r="E1192" s="13" t="str">
        <f ca="1">[1]polls!I1192</f>
        <v/>
      </c>
      <c r="F1192" s="13" t="str">
        <f ca="1">[1]polls!J1192</f>
        <v/>
      </c>
      <c r="G1192" t="str">
        <f ca="1">[1]polls!$BF1192</f>
        <v/>
      </c>
      <c r="H1192" t="str">
        <f ca="1">[1]polls!$BG1192</f>
        <v/>
      </c>
      <c r="I1192" t="str">
        <f ca="1">[1]polls!$BJ1192</f>
        <v>-</v>
      </c>
    </row>
    <row r="1193" spans="1:9">
      <c r="A1193" t="str">
        <f ca="1">[1]polls!$E1193</f>
        <v/>
      </c>
      <c r="B1193" t="str">
        <f ca="1">[1]polls!$C1193</f>
        <v/>
      </c>
      <c r="C1193" s="13" t="str">
        <f ca="1">[1]polls!$H1193</f>
        <v/>
      </c>
      <c r="D1193" s="4" t="e">
        <f ca="1">MONTH([1]polls!$F1193)&amp;"/"&amp;DAY([1]polls!$F1193)&amp;" - "&amp;MONTH([1]polls!$G1193)&amp;"/"&amp;DAY([1]polls!G1193)</f>
        <v>#VALUE!</v>
      </c>
      <c r="E1193" s="13" t="str">
        <f ca="1">[1]polls!I1193</f>
        <v/>
      </c>
      <c r="F1193" s="13" t="str">
        <f ca="1">[1]polls!J1193</f>
        <v/>
      </c>
      <c r="G1193" t="str">
        <f ca="1">[1]polls!$BF1193</f>
        <v/>
      </c>
      <c r="H1193" t="str">
        <f ca="1">[1]polls!$BG1193</f>
        <v/>
      </c>
      <c r="I1193" t="str">
        <f ca="1">[1]polls!$BJ1193</f>
        <v>-</v>
      </c>
    </row>
    <row r="1194" spans="1:9">
      <c r="A1194" t="str">
        <f ca="1">[1]polls!$E1194</f>
        <v/>
      </c>
      <c r="B1194" t="str">
        <f ca="1">[1]polls!$C1194</f>
        <v/>
      </c>
      <c r="C1194" s="13" t="str">
        <f ca="1">[1]polls!$H1194</f>
        <v/>
      </c>
      <c r="D1194" s="4" t="e">
        <f ca="1">MONTH([1]polls!$F1194)&amp;"/"&amp;DAY([1]polls!$F1194)&amp;" - "&amp;MONTH([1]polls!$G1194)&amp;"/"&amp;DAY([1]polls!G1194)</f>
        <v>#VALUE!</v>
      </c>
      <c r="E1194" s="13" t="str">
        <f ca="1">[1]polls!I1194</f>
        <v/>
      </c>
      <c r="F1194" s="13" t="str">
        <f ca="1">[1]polls!J1194</f>
        <v/>
      </c>
      <c r="G1194" t="str">
        <f ca="1">[1]polls!$BF1194</f>
        <v/>
      </c>
      <c r="H1194" t="str">
        <f ca="1">[1]polls!$BG1194</f>
        <v/>
      </c>
      <c r="I1194" t="str">
        <f ca="1">[1]polls!$BJ1194</f>
        <v>-</v>
      </c>
    </row>
    <row r="1195" spans="1:9">
      <c r="A1195" t="str">
        <f ca="1">[1]polls!$E1195</f>
        <v/>
      </c>
      <c r="B1195" t="str">
        <f ca="1">[1]polls!$C1195</f>
        <v/>
      </c>
      <c r="C1195" s="13" t="str">
        <f ca="1">[1]polls!$H1195</f>
        <v/>
      </c>
      <c r="D1195" s="4" t="e">
        <f ca="1">MONTH([1]polls!$F1195)&amp;"/"&amp;DAY([1]polls!$F1195)&amp;" - "&amp;MONTH([1]polls!$G1195)&amp;"/"&amp;DAY([1]polls!G1195)</f>
        <v>#VALUE!</v>
      </c>
      <c r="E1195" s="13" t="str">
        <f ca="1">[1]polls!I1195</f>
        <v/>
      </c>
      <c r="F1195" s="13" t="str">
        <f ca="1">[1]polls!J1195</f>
        <v/>
      </c>
      <c r="G1195" t="str">
        <f ca="1">[1]polls!$BF1195</f>
        <v/>
      </c>
      <c r="H1195" t="str">
        <f ca="1">[1]polls!$BG1195</f>
        <v/>
      </c>
      <c r="I1195" t="str">
        <f ca="1">[1]polls!$BJ1195</f>
        <v>-</v>
      </c>
    </row>
    <row r="1196" spans="1:9">
      <c r="A1196" t="str">
        <f ca="1">[1]polls!$E1196</f>
        <v/>
      </c>
      <c r="B1196" t="str">
        <f ca="1">[1]polls!$C1196</f>
        <v/>
      </c>
      <c r="C1196" s="13" t="str">
        <f ca="1">[1]polls!$H1196</f>
        <v/>
      </c>
      <c r="D1196" s="4" t="e">
        <f ca="1">MONTH([1]polls!$F1196)&amp;"/"&amp;DAY([1]polls!$F1196)&amp;" - "&amp;MONTH([1]polls!$G1196)&amp;"/"&amp;DAY([1]polls!G1196)</f>
        <v>#VALUE!</v>
      </c>
      <c r="E1196" s="13" t="str">
        <f ca="1">[1]polls!I1196</f>
        <v/>
      </c>
      <c r="F1196" s="13" t="str">
        <f ca="1">[1]polls!J1196</f>
        <v/>
      </c>
      <c r="G1196" t="str">
        <f ca="1">[1]polls!$BF1196</f>
        <v/>
      </c>
      <c r="H1196" t="str">
        <f ca="1">[1]polls!$BG1196</f>
        <v/>
      </c>
      <c r="I1196" t="str">
        <f ca="1">[1]polls!$BJ1196</f>
        <v>-</v>
      </c>
    </row>
    <row r="1197" spans="1:9">
      <c r="A1197" t="str">
        <f ca="1">[1]polls!$E1197</f>
        <v/>
      </c>
      <c r="B1197" t="str">
        <f ca="1">[1]polls!$C1197</f>
        <v/>
      </c>
      <c r="C1197" s="13" t="str">
        <f ca="1">[1]polls!$H1197</f>
        <v/>
      </c>
      <c r="D1197" s="4" t="e">
        <f ca="1">MONTH([1]polls!$F1197)&amp;"/"&amp;DAY([1]polls!$F1197)&amp;" - "&amp;MONTH([1]polls!$G1197)&amp;"/"&amp;DAY([1]polls!G1197)</f>
        <v>#VALUE!</v>
      </c>
      <c r="E1197" s="13" t="str">
        <f ca="1">[1]polls!I1197</f>
        <v/>
      </c>
      <c r="F1197" s="13" t="str">
        <f ca="1">[1]polls!J1197</f>
        <v/>
      </c>
      <c r="G1197" t="str">
        <f ca="1">[1]polls!$BF1197</f>
        <v/>
      </c>
      <c r="H1197" t="str">
        <f ca="1">[1]polls!$BG1197</f>
        <v/>
      </c>
      <c r="I1197" t="str">
        <f ca="1">[1]polls!$BJ1197</f>
        <v>-</v>
      </c>
    </row>
    <row r="1198" spans="1:9">
      <c r="A1198" t="str">
        <f ca="1">[1]polls!$E1198</f>
        <v/>
      </c>
      <c r="B1198" t="str">
        <f ca="1">[1]polls!$C1198</f>
        <v/>
      </c>
      <c r="C1198" s="13" t="str">
        <f ca="1">[1]polls!$H1198</f>
        <v/>
      </c>
      <c r="D1198" s="4" t="e">
        <f ca="1">MONTH([1]polls!$F1198)&amp;"/"&amp;DAY([1]polls!$F1198)&amp;" - "&amp;MONTH([1]polls!$G1198)&amp;"/"&amp;DAY([1]polls!G1198)</f>
        <v>#VALUE!</v>
      </c>
      <c r="E1198" s="13" t="str">
        <f ca="1">[1]polls!I1198</f>
        <v/>
      </c>
      <c r="F1198" s="13" t="str">
        <f ca="1">[1]polls!J1198</f>
        <v/>
      </c>
      <c r="G1198" t="str">
        <f ca="1">[1]polls!$BF1198</f>
        <v/>
      </c>
      <c r="H1198" t="str">
        <f ca="1">[1]polls!$BG1198</f>
        <v/>
      </c>
      <c r="I1198" t="str">
        <f ca="1">[1]polls!$BJ1198</f>
        <v>-</v>
      </c>
    </row>
    <row r="1199" spans="1:9">
      <c r="A1199" t="str">
        <f ca="1">[1]polls!$E1199</f>
        <v/>
      </c>
      <c r="B1199" t="str">
        <f ca="1">[1]polls!$C1199</f>
        <v/>
      </c>
      <c r="C1199" s="13" t="str">
        <f ca="1">[1]polls!$H1199</f>
        <v/>
      </c>
      <c r="D1199" s="4" t="e">
        <f ca="1">MONTH([1]polls!$F1199)&amp;"/"&amp;DAY([1]polls!$F1199)&amp;" - "&amp;MONTH([1]polls!$G1199)&amp;"/"&amp;DAY([1]polls!G1199)</f>
        <v>#VALUE!</v>
      </c>
      <c r="E1199" s="13" t="str">
        <f ca="1">[1]polls!I1199</f>
        <v/>
      </c>
      <c r="F1199" s="13" t="str">
        <f ca="1">[1]polls!J1199</f>
        <v/>
      </c>
      <c r="G1199" t="str">
        <f ca="1">[1]polls!$BF1199</f>
        <v/>
      </c>
      <c r="H1199" t="str">
        <f ca="1">[1]polls!$BG1199</f>
        <v/>
      </c>
      <c r="I1199" t="str">
        <f ca="1">[1]polls!$BJ1199</f>
        <v>-</v>
      </c>
    </row>
    <row r="1200" spans="1:9">
      <c r="A1200" t="str">
        <f ca="1">[1]polls!$E1200</f>
        <v/>
      </c>
      <c r="B1200" t="str">
        <f ca="1">[1]polls!$C1200</f>
        <v/>
      </c>
      <c r="C1200" s="13" t="str">
        <f ca="1">[1]polls!$H1200</f>
        <v/>
      </c>
      <c r="D1200" s="4" t="e">
        <f ca="1">MONTH([1]polls!$F1200)&amp;"/"&amp;DAY([1]polls!$F1200)&amp;" - "&amp;MONTH([1]polls!$G1200)&amp;"/"&amp;DAY([1]polls!G1200)</f>
        <v>#VALUE!</v>
      </c>
      <c r="E1200" s="13" t="str">
        <f ca="1">[1]polls!I1200</f>
        <v/>
      </c>
      <c r="F1200" s="13" t="str">
        <f ca="1">[1]polls!J1200</f>
        <v/>
      </c>
      <c r="G1200" t="str">
        <f ca="1">[1]polls!$BF1200</f>
        <v/>
      </c>
      <c r="H1200" t="str">
        <f ca="1">[1]polls!$BG1200</f>
        <v/>
      </c>
      <c r="I1200" t="str">
        <f ca="1">[1]polls!$BJ1200</f>
        <v>-</v>
      </c>
    </row>
    <row r="1201" spans="1:9">
      <c r="A1201" t="str">
        <f ca="1">[1]polls!$E1201</f>
        <v/>
      </c>
      <c r="B1201" t="str">
        <f ca="1">[1]polls!$C1201</f>
        <v/>
      </c>
      <c r="C1201" s="13" t="str">
        <f ca="1">[1]polls!$H1201</f>
        <v/>
      </c>
      <c r="D1201" s="4" t="e">
        <f ca="1">MONTH([1]polls!$F1201)&amp;"/"&amp;DAY([1]polls!$F1201)&amp;" - "&amp;MONTH([1]polls!$G1201)&amp;"/"&amp;DAY([1]polls!G1201)</f>
        <v>#VALUE!</v>
      </c>
      <c r="E1201" s="13" t="str">
        <f ca="1">[1]polls!I1201</f>
        <v/>
      </c>
      <c r="F1201" s="13" t="str">
        <f ca="1">[1]polls!J1201</f>
        <v/>
      </c>
      <c r="G1201" t="str">
        <f ca="1">[1]polls!$BF1201</f>
        <v/>
      </c>
      <c r="H1201" t="str">
        <f ca="1">[1]polls!$BG1201</f>
        <v/>
      </c>
      <c r="I1201" t="str">
        <f ca="1">[1]polls!$BJ1201</f>
        <v>-</v>
      </c>
    </row>
    <row r="1202" spans="1:9">
      <c r="A1202" t="str">
        <f ca="1">[1]polls!$E1202</f>
        <v/>
      </c>
      <c r="B1202" t="str">
        <f ca="1">[1]polls!$C1202</f>
        <v/>
      </c>
      <c r="C1202" s="13" t="str">
        <f ca="1">[1]polls!$H1202</f>
        <v/>
      </c>
      <c r="D1202" s="4" t="e">
        <f ca="1">MONTH([1]polls!$F1202)&amp;"/"&amp;DAY([1]polls!$F1202)&amp;" - "&amp;MONTH([1]polls!$G1202)&amp;"/"&amp;DAY([1]polls!G1202)</f>
        <v>#VALUE!</v>
      </c>
      <c r="E1202" s="13" t="str">
        <f ca="1">[1]polls!I1202</f>
        <v/>
      </c>
      <c r="F1202" s="13" t="str">
        <f ca="1">[1]polls!J1202</f>
        <v/>
      </c>
      <c r="G1202" t="str">
        <f ca="1">[1]polls!$BF1202</f>
        <v/>
      </c>
      <c r="H1202" t="str">
        <f ca="1">[1]polls!$BG1202</f>
        <v/>
      </c>
      <c r="I1202" t="str">
        <f ca="1">[1]polls!$BJ1202</f>
        <v>-</v>
      </c>
    </row>
    <row r="1203" spans="1:9">
      <c r="A1203" t="str">
        <f ca="1">[1]polls!$E1203</f>
        <v/>
      </c>
      <c r="B1203" t="str">
        <f ca="1">[1]polls!$C1203</f>
        <v/>
      </c>
      <c r="C1203" s="13" t="str">
        <f ca="1">[1]polls!$H1203</f>
        <v/>
      </c>
      <c r="D1203" s="4" t="e">
        <f ca="1">MONTH([1]polls!$F1203)&amp;"/"&amp;DAY([1]polls!$F1203)&amp;" - "&amp;MONTH([1]polls!$G1203)&amp;"/"&amp;DAY([1]polls!G1203)</f>
        <v>#VALUE!</v>
      </c>
      <c r="E1203" s="13" t="str">
        <f ca="1">[1]polls!I1203</f>
        <v/>
      </c>
      <c r="F1203" s="13" t="str">
        <f ca="1">[1]polls!J1203</f>
        <v/>
      </c>
      <c r="G1203" t="str">
        <f ca="1">[1]polls!$BF1203</f>
        <v/>
      </c>
      <c r="H1203" t="str">
        <f ca="1">[1]polls!$BG1203</f>
        <v/>
      </c>
      <c r="I1203" t="str">
        <f ca="1">[1]polls!$BJ1203</f>
        <v>-</v>
      </c>
    </row>
    <row r="1204" spans="1:9">
      <c r="A1204" t="str">
        <f ca="1">[1]polls!$E1204</f>
        <v/>
      </c>
      <c r="B1204" t="str">
        <f ca="1">[1]polls!$C1204</f>
        <v/>
      </c>
      <c r="C1204" s="13" t="str">
        <f ca="1">[1]polls!$H1204</f>
        <v/>
      </c>
      <c r="D1204" s="4" t="e">
        <f ca="1">MONTH([1]polls!$F1204)&amp;"/"&amp;DAY([1]polls!$F1204)&amp;" - "&amp;MONTH([1]polls!$G1204)&amp;"/"&amp;DAY([1]polls!G1204)</f>
        <v>#VALUE!</v>
      </c>
      <c r="E1204" s="13" t="str">
        <f ca="1">[1]polls!I1204</f>
        <v/>
      </c>
      <c r="F1204" s="13" t="str">
        <f ca="1">[1]polls!J1204</f>
        <v/>
      </c>
      <c r="G1204" t="str">
        <f ca="1">[1]polls!$BF1204</f>
        <v/>
      </c>
      <c r="H1204" t="str">
        <f ca="1">[1]polls!$BG1204</f>
        <v/>
      </c>
      <c r="I1204" t="str">
        <f ca="1">[1]polls!$BJ1204</f>
        <v>-</v>
      </c>
    </row>
    <row r="1205" spans="1:9">
      <c r="A1205" t="str">
        <f ca="1">[1]polls!$E1205</f>
        <v/>
      </c>
      <c r="B1205" t="str">
        <f ca="1">[1]polls!$C1205</f>
        <v/>
      </c>
      <c r="C1205" s="13" t="str">
        <f ca="1">[1]polls!$H1205</f>
        <v/>
      </c>
      <c r="D1205" s="4" t="e">
        <f ca="1">MONTH([1]polls!$F1205)&amp;"/"&amp;DAY([1]polls!$F1205)&amp;" - "&amp;MONTH([1]polls!$G1205)&amp;"/"&amp;DAY([1]polls!G1205)</f>
        <v>#VALUE!</v>
      </c>
      <c r="E1205" s="13" t="str">
        <f ca="1">[1]polls!I1205</f>
        <v/>
      </c>
      <c r="F1205" s="13" t="str">
        <f ca="1">[1]polls!J1205</f>
        <v/>
      </c>
      <c r="G1205" t="str">
        <f ca="1">[1]polls!$BF1205</f>
        <v/>
      </c>
      <c r="H1205" t="str">
        <f ca="1">[1]polls!$BG1205</f>
        <v/>
      </c>
      <c r="I1205" t="str">
        <f ca="1">[1]polls!$BJ1205</f>
        <v>-</v>
      </c>
    </row>
    <row r="1206" spans="1:9">
      <c r="A1206" t="str">
        <f ca="1">[1]polls!$E1206</f>
        <v/>
      </c>
      <c r="B1206" t="str">
        <f ca="1">[1]polls!$C1206</f>
        <v/>
      </c>
      <c r="C1206" s="13" t="str">
        <f ca="1">[1]polls!$H1206</f>
        <v/>
      </c>
      <c r="D1206" s="4" t="e">
        <f ca="1">MONTH([1]polls!$F1206)&amp;"/"&amp;DAY([1]polls!$F1206)&amp;" - "&amp;MONTH([1]polls!$G1206)&amp;"/"&amp;DAY([1]polls!G1206)</f>
        <v>#VALUE!</v>
      </c>
      <c r="E1206" s="13" t="str">
        <f ca="1">[1]polls!I1206</f>
        <v/>
      </c>
      <c r="F1206" s="13" t="str">
        <f ca="1">[1]polls!J1206</f>
        <v/>
      </c>
      <c r="G1206" t="str">
        <f ca="1">[1]polls!$BF1206</f>
        <v/>
      </c>
      <c r="H1206" t="str">
        <f ca="1">[1]polls!$BG1206</f>
        <v/>
      </c>
      <c r="I1206" t="str">
        <f ca="1">[1]polls!$BJ1206</f>
        <v>-</v>
      </c>
    </row>
    <row r="1207" spans="1:9">
      <c r="A1207" t="str">
        <f ca="1">[1]polls!$E1207</f>
        <v/>
      </c>
      <c r="B1207" t="str">
        <f ca="1">[1]polls!$C1207</f>
        <v/>
      </c>
      <c r="C1207" s="13" t="str">
        <f ca="1">[1]polls!$H1207</f>
        <v/>
      </c>
      <c r="D1207" s="4" t="e">
        <f ca="1">MONTH([1]polls!$F1207)&amp;"/"&amp;DAY([1]polls!$F1207)&amp;" - "&amp;MONTH([1]polls!$G1207)&amp;"/"&amp;DAY([1]polls!G1207)</f>
        <v>#VALUE!</v>
      </c>
      <c r="E1207" s="13" t="str">
        <f ca="1">[1]polls!I1207</f>
        <v/>
      </c>
      <c r="F1207" s="13" t="str">
        <f ca="1">[1]polls!J1207</f>
        <v/>
      </c>
      <c r="G1207" t="str">
        <f ca="1">[1]polls!$BF1207</f>
        <v/>
      </c>
      <c r="H1207" t="str">
        <f ca="1">[1]polls!$BG1207</f>
        <v/>
      </c>
      <c r="I1207" t="str">
        <f ca="1">[1]polls!$BJ1207</f>
        <v>-</v>
      </c>
    </row>
    <row r="1208" spans="1:9">
      <c r="A1208" t="str">
        <f ca="1">[1]polls!$E1208</f>
        <v/>
      </c>
      <c r="B1208" t="str">
        <f ca="1">[1]polls!$C1208</f>
        <v/>
      </c>
      <c r="C1208" s="13" t="str">
        <f ca="1">[1]polls!$H1208</f>
        <v/>
      </c>
      <c r="D1208" s="4" t="e">
        <f ca="1">MONTH([1]polls!$F1208)&amp;"/"&amp;DAY([1]polls!$F1208)&amp;" - "&amp;MONTH([1]polls!$G1208)&amp;"/"&amp;DAY([1]polls!G1208)</f>
        <v>#VALUE!</v>
      </c>
      <c r="E1208" s="13" t="str">
        <f ca="1">[1]polls!I1208</f>
        <v/>
      </c>
      <c r="F1208" s="13" t="str">
        <f ca="1">[1]polls!J1208</f>
        <v/>
      </c>
      <c r="G1208" t="str">
        <f ca="1">[1]polls!$BF1208</f>
        <v/>
      </c>
      <c r="H1208" t="str">
        <f ca="1">[1]polls!$BG1208</f>
        <v/>
      </c>
      <c r="I1208" t="str">
        <f ca="1">[1]polls!$BJ1208</f>
        <v>-</v>
      </c>
    </row>
    <row r="1209" spans="1:9">
      <c r="A1209" t="str">
        <f ca="1">[1]polls!$E1209</f>
        <v/>
      </c>
      <c r="B1209" t="str">
        <f ca="1">[1]polls!$C1209</f>
        <v/>
      </c>
      <c r="C1209" s="13" t="str">
        <f ca="1">[1]polls!$H1209</f>
        <v/>
      </c>
      <c r="D1209" s="4" t="e">
        <f ca="1">MONTH([1]polls!$F1209)&amp;"/"&amp;DAY([1]polls!$F1209)&amp;" - "&amp;MONTH([1]polls!$G1209)&amp;"/"&amp;DAY([1]polls!G1209)</f>
        <v>#VALUE!</v>
      </c>
      <c r="E1209" s="13" t="str">
        <f ca="1">[1]polls!I1209</f>
        <v/>
      </c>
      <c r="F1209" s="13" t="str">
        <f ca="1">[1]polls!J1209</f>
        <v/>
      </c>
      <c r="G1209" t="str">
        <f ca="1">[1]polls!$BF1209</f>
        <v/>
      </c>
      <c r="H1209" t="str">
        <f ca="1">[1]polls!$BG1209</f>
        <v/>
      </c>
      <c r="I1209" t="str">
        <f ca="1">[1]polls!$BJ1209</f>
        <v>-</v>
      </c>
    </row>
    <row r="1210" spans="1:9">
      <c r="A1210" t="str">
        <f ca="1">[1]polls!$E1210</f>
        <v/>
      </c>
      <c r="B1210" t="str">
        <f ca="1">[1]polls!$C1210</f>
        <v/>
      </c>
      <c r="C1210" s="13" t="str">
        <f ca="1">[1]polls!$H1210</f>
        <v/>
      </c>
      <c r="D1210" s="4" t="e">
        <f ca="1">MONTH([1]polls!$F1210)&amp;"/"&amp;DAY([1]polls!$F1210)&amp;" - "&amp;MONTH([1]polls!$G1210)&amp;"/"&amp;DAY([1]polls!G1210)</f>
        <v>#VALUE!</v>
      </c>
      <c r="E1210" s="13" t="str">
        <f ca="1">[1]polls!I1210</f>
        <v/>
      </c>
      <c r="F1210" s="13" t="str">
        <f ca="1">[1]polls!J1210</f>
        <v/>
      </c>
      <c r="G1210" t="str">
        <f ca="1">[1]polls!$BF1210</f>
        <v/>
      </c>
      <c r="H1210" t="str">
        <f ca="1">[1]polls!$BG1210</f>
        <v/>
      </c>
      <c r="I1210" t="str">
        <f ca="1">[1]polls!$BJ1210</f>
        <v>-</v>
      </c>
    </row>
    <row r="1211" spans="1:9">
      <c r="A1211" t="str">
        <f ca="1">[1]polls!$E1211</f>
        <v/>
      </c>
      <c r="B1211" t="str">
        <f ca="1">[1]polls!$C1211</f>
        <v/>
      </c>
      <c r="C1211" s="13" t="str">
        <f ca="1">[1]polls!$H1211</f>
        <v/>
      </c>
      <c r="D1211" s="4" t="e">
        <f ca="1">MONTH([1]polls!$F1211)&amp;"/"&amp;DAY([1]polls!$F1211)&amp;" - "&amp;MONTH([1]polls!$G1211)&amp;"/"&amp;DAY([1]polls!G1211)</f>
        <v>#VALUE!</v>
      </c>
      <c r="E1211" s="13" t="str">
        <f ca="1">[1]polls!I1211</f>
        <v/>
      </c>
      <c r="F1211" s="13" t="str">
        <f ca="1">[1]polls!J1211</f>
        <v/>
      </c>
      <c r="G1211" t="str">
        <f ca="1">[1]polls!$BF1211</f>
        <v/>
      </c>
      <c r="H1211" t="str">
        <f ca="1">[1]polls!$BG1211</f>
        <v/>
      </c>
      <c r="I1211" t="str">
        <f ca="1">[1]polls!$BJ1211</f>
        <v>-</v>
      </c>
    </row>
    <row r="1212" spans="1:9">
      <c r="A1212" t="str">
        <f ca="1">[1]polls!$E1212</f>
        <v/>
      </c>
      <c r="B1212" t="str">
        <f ca="1">[1]polls!$C1212</f>
        <v/>
      </c>
      <c r="C1212" s="13" t="str">
        <f ca="1">[1]polls!$H1212</f>
        <v/>
      </c>
      <c r="D1212" s="4" t="e">
        <f ca="1">MONTH([1]polls!$F1212)&amp;"/"&amp;DAY([1]polls!$F1212)&amp;" - "&amp;MONTH([1]polls!$G1212)&amp;"/"&amp;DAY([1]polls!G1212)</f>
        <v>#VALUE!</v>
      </c>
      <c r="E1212" s="13" t="str">
        <f ca="1">[1]polls!I1212</f>
        <v/>
      </c>
      <c r="F1212" s="13" t="str">
        <f ca="1">[1]polls!J1212</f>
        <v/>
      </c>
      <c r="G1212" t="str">
        <f ca="1">[1]polls!$BF1212</f>
        <v/>
      </c>
      <c r="H1212" t="str">
        <f ca="1">[1]polls!$BG1212</f>
        <v/>
      </c>
      <c r="I1212" t="str">
        <f ca="1">[1]polls!$BJ1212</f>
        <v>-</v>
      </c>
    </row>
    <row r="1213" spans="1:9">
      <c r="A1213" t="str">
        <f ca="1">[1]polls!$E1213</f>
        <v/>
      </c>
      <c r="B1213" t="str">
        <f ca="1">[1]polls!$C1213</f>
        <v/>
      </c>
      <c r="C1213" s="13" t="str">
        <f ca="1">[1]polls!$H1213</f>
        <v/>
      </c>
      <c r="D1213" s="4" t="e">
        <f ca="1">MONTH([1]polls!$F1213)&amp;"/"&amp;DAY([1]polls!$F1213)&amp;" - "&amp;MONTH([1]polls!$G1213)&amp;"/"&amp;DAY([1]polls!G1213)</f>
        <v>#VALUE!</v>
      </c>
      <c r="E1213" s="13" t="str">
        <f ca="1">[1]polls!I1213</f>
        <v/>
      </c>
      <c r="F1213" s="13" t="str">
        <f ca="1">[1]polls!J1213</f>
        <v/>
      </c>
      <c r="G1213" t="str">
        <f ca="1">[1]polls!$BF1213</f>
        <v/>
      </c>
      <c r="H1213" t="str">
        <f ca="1">[1]polls!$BG1213</f>
        <v/>
      </c>
      <c r="I1213" t="str">
        <f ca="1">[1]polls!$BJ1213</f>
        <v>-</v>
      </c>
    </row>
    <row r="1214" spans="1:9">
      <c r="A1214" t="str">
        <f ca="1">[1]polls!$E1214</f>
        <v/>
      </c>
      <c r="B1214" t="str">
        <f ca="1">[1]polls!$C1214</f>
        <v/>
      </c>
      <c r="C1214" s="13" t="str">
        <f ca="1">[1]polls!$H1214</f>
        <v/>
      </c>
      <c r="D1214" s="4" t="e">
        <f ca="1">MONTH([1]polls!$F1214)&amp;"/"&amp;DAY([1]polls!$F1214)&amp;" - "&amp;MONTH([1]polls!$G1214)&amp;"/"&amp;DAY([1]polls!G1214)</f>
        <v>#VALUE!</v>
      </c>
      <c r="E1214" s="13" t="str">
        <f ca="1">[1]polls!I1214</f>
        <v/>
      </c>
      <c r="F1214" s="13" t="str">
        <f ca="1">[1]polls!J1214</f>
        <v/>
      </c>
      <c r="G1214" t="str">
        <f ca="1">[1]polls!$BF1214</f>
        <v/>
      </c>
      <c r="H1214" t="str">
        <f ca="1">[1]polls!$BG1214</f>
        <v/>
      </c>
      <c r="I1214" t="str">
        <f ca="1">[1]polls!$BJ1214</f>
        <v>-</v>
      </c>
    </row>
    <row r="1215" spans="1:9">
      <c r="A1215" t="str">
        <f ca="1">[1]polls!$E1215</f>
        <v/>
      </c>
      <c r="B1215" t="str">
        <f ca="1">[1]polls!$C1215</f>
        <v/>
      </c>
      <c r="C1215" s="13" t="str">
        <f ca="1">[1]polls!$H1215</f>
        <v/>
      </c>
      <c r="D1215" s="4" t="e">
        <f ca="1">MONTH([1]polls!$F1215)&amp;"/"&amp;DAY([1]polls!$F1215)&amp;" - "&amp;MONTH([1]polls!$G1215)&amp;"/"&amp;DAY([1]polls!G1215)</f>
        <v>#VALUE!</v>
      </c>
      <c r="E1215" s="13" t="str">
        <f ca="1">[1]polls!I1215</f>
        <v/>
      </c>
      <c r="F1215" s="13" t="str">
        <f ca="1">[1]polls!J1215</f>
        <v/>
      </c>
      <c r="G1215" t="str">
        <f ca="1">[1]polls!$BF1215</f>
        <v/>
      </c>
      <c r="H1215" t="str">
        <f ca="1">[1]polls!$BG1215</f>
        <v/>
      </c>
      <c r="I1215" t="str">
        <f ca="1">[1]polls!$BJ1215</f>
        <v>-</v>
      </c>
    </row>
    <row r="1216" spans="1:9">
      <c r="A1216" t="str">
        <f ca="1">[1]polls!$E1216</f>
        <v/>
      </c>
      <c r="B1216" t="str">
        <f ca="1">[1]polls!$C1216</f>
        <v/>
      </c>
      <c r="C1216" s="13" t="str">
        <f ca="1">[1]polls!$H1216</f>
        <v/>
      </c>
      <c r="D1216" s="4" t="e">
        <f ca="1">MONTH([1]polls!$F1216)&amp;"/"&amp;DAY([1]polls!$F1216)&amp;" - "&amp;MONTH([1]polls!$G1216)&amp;"/"&amp;DAY([1]polls!G1216)</f>
        <v>#VALUE!</v>
      </c>
      <c r="E1216" s="13" t="str">
        <f ca="1">[1]polls!I1216</f>
        <v/>
      </c>
      <c r="F1216" s="13" t="str">
        <f ca="1">[1]polls!J1216</f>
        <v/>
      </c>
      <c r="G1216" t="str">
        <f ca="1">[1]polls!$BF1216</f>
        <v/>
      </c>
      <c r="H1216" t="str">
        <f ca="1">[1]polls!$BG1216</f>
        <v/>
      </c>
      <c r="I1216" t="str">
        <f ca="1">[1]polls!$BJ1216</f>
        <v>-</v>
      </c>
    </row>
    <row r="1217" spans="1:9">
      <c r="A1217" t="str">
        <f ca="1">[1]polls!$E1217</f>
        <v/>
      </c>
      <c r="B1217" t="str">
        <f ca="1">[1]polls!$C1217</f>
        <v/>
      </c>
      <c r="C1217" s="13" t="str">
        <f ca="1">[1]polls!$H1217</f>
        <v/>
      </c>
      <c r="D1217" s="4" t="e">
        <f ca="1">MONTH([1]polls!$F1217)&amp;"/"&amp;DAY([1]polls!$F1217)&amp;" - "&amp;MONTH([1]polls!$G1217)&amp;"/"&amp;DAY([1]polls!G1217)</f>
        <v>#VALUE!</v>
      </c>
      <c r="E1217" s="13" t="str">
        <f ca="1">[1]polls!I1217</f>
        <v/>
      </c>
      <c r="F1217" s="13" t="str">
        <f ca="1">[1]polls!J1217</f>
        <v/>
      </c>
      <c r="G1217" t="str">
        <f ca="1">[1]polls!$BF1217</f>
        <v/>
      </c>
      <c r="H1217" t="str">
        <f ca="1">[1]polls!$BG1217</f>
        <v/>
      </c>
      <c r="I1217" t="str">
        <f ca="1">[1]polls!$BJ1217</f>
        <v>-</v>
      </c>
    </row>
    <row r="1218" spans="1:9">
      <c r="A1218" t="str">
        <f ca="1">[1]polls!$E1218</f>
        <v/>
      </c>
      <c r="B1218" t="str">
        <f ca="1">[1]polls!$C1218</f>
        <v/>
      </c>
      <c r="C1218" s="13" t="str">
        <f ca="1">[1]polls!$H1218</f>
        <v/>
      </c>
      <c r="D1218" s="4" t="e">
        <f ca="1">MONTH([1]polls!$F1218)&amp;"/"&amp;DAY([1]polls!$F1218)&amp;" - "&amp;MONTH([1]polls!$G1218)&amp;"/"&amp;DAY([1]polls!G1218)</f>
        <v>#VALUE!</v>
      </c>
      <c r="E1218" s="13" t="str">
        <f ca="1">[1]polls!I1218</f>
        <v/>
      </c>
      <c r="F1218" s="13" t="str">
        <f ca="1">[1]polls!J1218</f>
        <v/>
      </c>
      <c r="G1218" t="str">
        <f ca="1">[1]polls!$BF1218</f>
        <v/>
      </c>
      <c r="H1218" t="str">
        <f ca="1">[1]polls!$BG1218</f>
        <v/>
      </c>
      <c r="I1218" t="str">
        <f ca="1">[1]polls!$BJ1218</f>
        <v>-</v>
      </c>
    </row>
    <row r="1219" spans="1:9">
      <c r="A1219" t="str">
        <f ca="1">[1]polls!$E1219</f>
        <v/>
      </c>
      <c r="B1219" t="str">
        <f ca="1">[1]polls!$C1219</f>
        <v/>
      </c>
      <c r="C1219" s="13" t="str">
        <f ca="1">[1]polls!$H1219</f>
        <v/>
      </c>
      <c r="D1219" s="4" t="e">
        <f ca="1">MONTH([1]polls!$F1219)&amp;"/"&amp;DAY([1]polls!$F1219)&amp;" - "&amp;MONTH([1]polls!$G1219)&amp;"/"&amp;DAY([1]polls!G1219)</f>
        <v>#VALUE!</v>
      </c>
      <c r="E1219" s="13" t="str">
        <f ca="1">[1]polls!I1219</f>
        <v/>
      </c>
      <c r="F1219" s="13" t="str">
        <f ca="1">[1]polls!J1219</f>
        <v/>
      </c>
      <c r="G1219" t="str">
        <f ca="1">[1]polls!$BF1219</f>
        <v/>
      </c>
      <c r="H1219" t="str">
        <f ca="1">[1]polls!$BG1219</f>
        <v/>
      </c>
      <c r="I1219" t="str">
        <f ca="1">[1]polls!$BJ1219</f>
        <v>-</v>
      </c>
    </row>
    <row r="1220" spans="1:9">
      <c r="A1220" t="str">
        <f ca="1">[1]polls!$E1220</f>
        <v/>
      </c>
      <c r="B1220" t="str">
        <f ca="1">[1]polls!$C1220</f>
        <v/>
      </c>
      <c r="C1220" s="13" t="str">
        <f ca="1">[1]polls!$H1220</f>
        <v/>
      </c>
      <c r="D1220" s="4" t="e">
        <f ca="1">MONTH([1]polls!$F1220)&amp;"/"&amp;DAY([1]polls!$F1220)&amp;" - "&amp;MONTH([1]polls!$G1220)&amp;"/"&amp;DAY([1]polls!G1220)</f>
        <v>#VALUE!</v>
      </c>
      <c r="E1220" s="13" t="str">
        <f ca="1">[1]polls!I1220</f>
        <v/>
      </c>
      <c r="F1220" s="13" t="str">
        <f ca="1">[1]polls!J1220</f>
        <v/>
      </c>
      <c r="G1220" t="str">
        <f ca="1">[1]polls!$BF1220</f>
        <v/>
      </c>
      <c r="H1220" t="str">
        <f ca="1">[1]polls!$BG1220</f>
        <v/>
      </c>
      <c r="I1220" t="str">
        <f ca="1">[1]polls!$BJ1220</f>
        <v>-</v>
      </c>
    </row>
    <row r="1221" spans="1:9">
      <c r="A1221" t="str">
        <f ca="1">[1]polls!$E1221</f>
        <v/>
      </c>
      <c r="B1221" t="str">
        <f ca="1">[1]polls!$C1221</f>
        <v/>
      </c>
      <c r="C1221" s="13" t="str">
        <f ca="1">[1]polls!$H1221</f>
        <v/>
      </c>
      <c r="D1221" s="4" t="e">
        <f ca="1">MONTH([1]polls!$F1221)&amp;"/"&amp;DAY([1]polls!$F1221)&amp;" - "&amp;MONTH([1]polls!$G1221)&amp;"/"&amp;DAY([1]polls!G1221)</f>
        <v>#VALUE!</v>
      </c>
      <c r="E1221" s="13" t="str">
        <f ca="1">[1]polls!I1221</f>
        <v/>
      </c>
      <c r="F1221" s="13" t="str">
        <f ca="1">[1]polls!J1221</f>
        <v/>
      </c>
      <c r="G1221" t="str">
        <f ca="1">[1]polls!$BF1221</f>
        <v/>
      </c>
      <c r="H1221" t="str">
        <f ca="1">[1]polls!$BG1221</f>
        <v/>
      </c>
      <c r="I1221" t="str">
        <f ca="1">[1]polls!$BJ1221</f>
        <v>-</v>
      </c>
    </row>
    <row r="1222" spans="1:9">
      <c r="A1222" t="str">
        <f ca="1">[1]polls!$E1222</f>
        <v/>
      </c>
      <c r="B1222" t="str">
        <f ca="1">[1]polls!$C1222</f>
        <v/>
      </c>
      <c r="C1222" s="13" t="str">
        <f ca="1">[1]polls!$H1222</f>
        <v/>
      </c>
      <c r="D1222" s="4" t="e">
        <f ca="1">MONTH([1]polls!$F1222)&amp;"/"&amp;DAY([1]polls!$F1222)&amp;" - "&amp;MONTH([1]polls!$G1222)&amp;"/"&amp;DAY([1]polls!G1222)</f>
        <v>#VALUE!</v>
      </c>
      <c r="E1222" s="13" t="str">
        <f ca="1">[1]polls!I1222</f>
        <v/>
      </c>
      <c r="F1222" s="13" t="str">
        <f ca="1">[1]polls!J1222</f>
        <v/>
      </c>
      <c r="G1222" t="str">
        <f ca="1">[1]polls!$BF1222</f>
        <v/>
      </c>
      <c r="H1222" t="str">
        <f ca="1">[1]polls!$BG1222</f>
        <v/>
      </c>
      <c r="I1222" t="str">
        <f ca="1">[1]polls!$BJ1222</f>
        <v>-</v>
      </c>
    </row>
    <row r="1223" spans="1:9">
      <c r="A1223" t="str">
        <f ca="1">[1]polls!$E1223</f>
        <v/>
      </c>
      <c r="B1223" t="str">
        <f ca="1">[1]polls!$C1223</f>
        <v/>
      </c>
      <c r="C1223" s="13" t="str">
        <f ca="1">[1]polls!$H1223</f>
        <v/>
      </c>
      <c r="D1223" s="4" t="e">
        <f ca="1">MONTH([1]polls!$F1223)&amp;"/"&amp;DAY([1]polls!$F1223)&amp;" - "&amp;MONTH([1]polls!$G1223)&amp;"/"&amp;DAY([1]polls!G1223)</f>
        <v>#VALUE!</v>
      </c>
      <c r="E1223" s="13" t="str">
        <f ca="1">[1]polls!I1223</f>
        <v/>
      </c>
      <c r="F1223" s="13" t="str">
        <f ca="1">[1]polls!J1223</f>
        <v/>
      </c>
      <c r="G1223" t="str">
        <f ca="1">[1]polls!$BF1223</f>
        <v/>
      </c>
      <c r="H1223" t="str">
        <f ca="1">[1]polls!$BG1223</f>
        <v/>
      </c>
      <c r="I1223" t="str">
        <f ca="1">[1]polls!$BJ1223</f>
        <v>-</v>
      </c>
    </row>
    <row r="1224" spans="1:9">
      <c r="A1224" t="str">
        <f ca="1">[1]polls!$E1224</f>
        <v/>
      </c>
      <c r="B1224" t="str">
        <f ca="1">[1]polls!$C1224</f>
        <v/>
      </c>
      <c r="C1224" s="13" t="str">
        <f ca="1">[1]polls!$H1224</f>
        <v/>
      </c>
      <c r="D1224" s="4" t="e">
        <f ca="1">MONTH([1]polls!$F1224)&amp;"/"&amp;DAY([1]polls!$F1224)&amp;" - "&amp;MONTH([1]polls!$G1224)&amp;"/"&amp;DAY([1]polls!G1224)</f>
        <v>#VALUE!</v>
      </c>
      <c r="E1224" s="13" t="str">
        <f ca="1">[1]polls!I1224</f>
        <v/>
      </c>
      <c r="F1224" s="13" t="str">
        <f ca="1">[1]polls!J1224</f>
        <v/>
      </c>
      <c r="G1224" t="str">
        <f ca="1">[1]polls!$BF1224</f>
        <v/>
      </c>
      <c r="H1224" t="str">
        <f ca="1">[1]polls!$BG1224</f>
        <v/>
      </c>
      <c r="I1224" t="str">
        <f ca="1">[1]polls!$BJ1224</f>
        <v>-</v>
      </c>
    </row>
    <row r="1225" spans="1:9">
      <c r="A1225" t="str">
        <f ca="1">[1]polls!$E1225</f>
        <v/>
      </c>
      <c r="B1225" t="str">
        <f ca="1">[1]polls!$C1225</f>
        <v/>
      </c>
      <c r="C1225" s="13" t="str">
        <f ca="1">[1]polls!$H1225</f>
        <v/>
      </c>
      <c r="D1225" s="4" t="e">
        <f ca="1">MONTH([1]polls!$F1225)&amp;"/"&amp;DAY([1]polls!$F1225)&amp;" - "&amp;MONTH([1]polls!$G1225)&amp;"/"&amp;DAY([1]polls!G1225)</f>
        <v>#VALUE!</v>
      </c>
      <c r="E1225" s="13" t="str">
        <f ca="1">[1]polls!I1225</f>
        <v/>
      </c>
      <c r="F1225" s="13" t="str">
        <f ca="1">[1]polls!J1225</f>
        <v/>
      </c>
      <c r="G1225" t="str">
        <f ca="1">[1]polls!$BF1225</f>
        <v/>
      </c>
      <c r="H1225" t="str">
        <f ca="1">[1]polls!$BG1225</f>
        <v/>
      </c>
      <c r="I1225" t="str">
        <f ca="1">[1]polls!$BJ1225</f>
        <v>-</v>
      </c>
    </row>
    <row r="1226" spans="1:9">
      <c r="A1226" t="str">
        <f ca="1">[1]polls!$E1226</f>
        <v/>
      </c>
      <c r="B1226" t="str">
        <f ca="1">[1]polls!$C1226</f>
        <v/>
      </c>
      <c r="C1226" s="13" t="str">
        <f ca="1">[1]polls!$H1226</f>
        <v/>
      </c>
      <c r="D1226" s="4" t="e">
        <f ca="1">MONTH([1]polls!$F1226)&amp;"/"&amp;DAY([1]polls!$F1226)&amp;" - "&amp;MONTH([1]polls!$G1226)&amp;"/"&amp;DAY([1]polls!G1226)</f>
        <v>#VALUE!</v>
      </c>
      <c r="E1226" s="13" t="str">
        <f ca="1">[1]polls!I1226</f>
        <v/>
      </c>
      <c r="F1226" s="13" t="str">
        <f ca="1">[1]polls!J1226</f>
        <v/>
      </c>
      <c r="G1226" t="str">
        <f ca="1">[1]polls!$BF1226</f>
        <v/>
      </c>
      <c r="H1226" t="str">
        <f ca="1">[1]polls!$BG1226</f>
        <v/>
      </c>
      <c r="I1226" t="str">
        <f ca="1">[1]polls!$BJ1226</f>
        <v>-</v>
      </c>
    </row>
    <row r="1227" spans="1:9">
      <c r="A1227" t="str">
        <f ca="1">[1]polls!$E1227</f>
        <v/>
      </c>
      <c r="B1227" t="str">
        <f ca="1">[1]polls!$C1227</f>
        <v/>
      </c>
      <c r="C1227" s="13" t="str">
        <f ca="1">[1]polls!$H1227</f>
        <v/>
      </c>
      <c r="D1227" s="4" t="e">
        <f ca="1">MONTH([1]polls!$F1227)&amp;"/"&amp;DAY([1]polls!$F1227)&amp;" - "&amp;MONTH([1]polls!$G1227)&amp;"/"&amp;DAY([1]polls!G1227)</f>
        <v>#VALUE!</v>
      </c>
      <c r="E1227" s="13" t="str">
        <f ca="1">[1]polls!I1227</f>
        <v/>
      </c>
      <c r="F1227" s="13" t="str">
        <f ca="1">[1]polls!J1227</f>
        <v/>
      </c>
      <c r="G1227" t="str">
        <f ca="1">[1]polls!$BF1227</f>
        <v/>
      </c>
      <c r="H1227" t="str">
        <f ca="1">[1]polls!$BG1227</f>
        <v/>
      </c>
      <c r="I1227" t="str">
        <f ca="1">[1]polls!$BJ1227</f>
        <v>-</v>
      </c>
    </row>
    <row r="1228" spans="1:9">
      <c r="A1228" t="str">
        <f ca="1">[1]polls!$E1228</f>
        <v/>
      </c>
      <c r="B1228" t="str">
        <f ca="1">[1]polls!$C1228</f>
        <v/>
      </c>
      <c r="C1228" s="13" t="str">
        <f ca="1">[1]polls!$H1228</f>
        <v/>
      </c>
      <c r="D1228" s="4" t="e">
        <f ca="1">MONTH([1]polls!$F1228)&amp;"/"&amp;DAY([1]polls!$F1228)&amp;" - "&amp;MONTH([1]polls!$G1228)&amp;"/"&amp;DAY([1]polls!G1228)</f>
        <v>#VALUE!</v>
      </c>
      <c r="E1228" s="13" t="str">
        <f ca="1">[1]polls!I1228</f>
        <v/>
      </c>
      <c r="F1228" s="13" t="str">
        <f ca="1">[1]polls!J1228</f>
        <v/>
      </c>
      <c r="G1228" t="str">
        <f ca="1">[1]polls!$BF1228</f>
        <v/>
      </c>
      <c r="H1228" t="str">
        <f ca="1">[1]polls!$BG1228</f>
        <v/>
      </c>
      <c r="I1228" t="str">
        <f ca="1">[1]polls!$BJ1228</f>
        <v>-</v>
      </c>
    </row>
    <row r="1229" spans="1:9">
      <c r="A1229" t="str">
        <f ca="1">[1]polls!$E1229</f>
        <v/>
      </c>
      <c r="B1229" t="str">
        <f ca="1">[1]polls!$C1229</f>
        <v/>
      </c>
      <c r="C1229" s="13" t="str">
        <f ca="1">[1]polls!$H1229</f>
        <v/>
      </c>
      <c r="D1229" s="4" t="e">
        <f ca="1">MONTH([1]polls!$F1229)&amp;"/"&amp;DAY([1]polls!$F1229)&amp;" - "&amp;MONTH([1]polls!$G1229)&amp;"/"&amp;DAY([1]polls!G1229)</f>
        <v>#VALUE!</v>
      </c>
      <c r="E1229" s="13" t="str">
        <f ca="1">[1]polls!I1229</f>
        <v/>
      </c>
      <c r="F1229" s="13" t="str">
        <f ca="1">[1]polls!J1229</f>
        <v/>
      </c>
      <c r="G1229" t="str">
        <f ca="1">[1]polls!$BF1229</f>
        <v/>
      </c>
      <c r="H1229" t="str">
        <f ca="1">[1]polls!$BG1229</f>
        <v/>
      </c>
      <c r="I1229" t="str">
        <f ca="1">[1]polls!$BJ1229</f>
        <v>-</v>
      </c>
    </row>
    <row r="1230" spans="1:9">
      <c r="A1230" t="str">
        <f ca="1">[1]polls!$E1230</f>
        <v/>
      </c>
      <c r="B1230" t="str">
        <f ca="1">[1]polls!$C1230</f>
        <v/>
      </c>
      <c r="C1230" s="13" t="str">
        <f ca="1">[1]polls!$H1230</f>
        <v/>
      </c>
      <c r="D1230" s="4" t="e">
        <f ca="1">MONTH([1]polls!$F1230)&amp;"/"&amp;DAY([1]polls!$F1230)&amp;" - "&amp;MONTH([1]polls!$G1230)&amp;"/"&amp;DAY([1]polls!G1230)</f>
        <v>#VALUE!</v>
      </c>
      <c r="E1230" s="13" t="str">
        <f ca="1">[1]polls!I1230</f>
        <v/>
      </c>
      <c r="F1230" s="13" t="str">
        <f ca="1">[1]polls!J1230</f>
        <v/>
      </c>
      <c r="G1230" t="str">
        <f ca="1">[1]polls!$BF1230</f>
        <v/>
      </c>
      <c r="H1230" t="str">
        <f ca="1">[1]polls!$BG1230</f>
        <v/>
      </c>
      <c r="I1230" t="str">
        <f ca="1">[1]polls!$BJ1230</f>
        <v>-</v>
      </c>
    </row>
    <row r="1231" spans="1:9">
      <c r="A1231" t="str">
        <f ca="1">[1]polls!$E1231</f>
        <v/>
      </c>
      <c r="B1231" t="str">
        <f ca="1">[1]polls!$C1231</f>
        <v/>
      </c>
      <c r="C1231" s="13" t="str">
        <f ca="1">[1]polls!$H1231</f>
        <v/>
      </c>
      <c r="D1231" s="4" t="e">
        <f ca="1">MONTH([1]polls!$F1231)&amp;"/"&amp;DAY([1]polls!$F1231)&amp;" - "&amp;MONTH([1]polls!$G1231)&amp;"/"&amp;DAY([1]polls!G1231)</f>
        <v>#VALUE!</v>
      </c>
      <c r="E1231" s="13" t="str">
        <f ca="1">[1]polls!I1231</f>
        <v/>
      </c>
      <c r="F1231" s="13" t="str">
        <f ca="1">[1]polls!J1231</f>
        <v/>
      </c>
      <c r="G1231" t="str">
        <f ca="1">[1]polls!$BF1231</f>
        <v/>
      </c>
      <c r="H1231" t="str">
        <f ca="1">[1]polls!$BG1231</f>
        <v/>
      </c>
      <c r="I1231" t="str">
        <f ca="1">[1]polls!$BJ1231</f>
        <v>-</v>
      </c>
    </row>
    <row r="1232" spans="1:9">
      <c r="A1232" t="str">
        <f ca="1">[1]polls!$E1232</f>
        <v/>
      </c>
      <c r="B1232" t="str">
        <f ca="1">[1]polls!$C1232</f>
        <v/>
      </c>
      <c r="C1232" s="13" t="str">
        <f ca="1">[1]polls!$H1232</f>
        <v/>
      </c>
      <c r="D1232" s="4" t="e">
        <f ca="1">MONTH([1]polls!$F1232)&amp;"/"&amp;DAY([1]polls!$F1232)&amp;" - "&amp;MONTH([1]polls!$G1232)&amp;"/"&amp;DAY([1]polls!G1232)</f>
        <v>#VALUE!</v>
      </c>
      <c r="E1232" s="13" t="str">
        <f ca="1">[1]polls!I1232</f>
        <v/>
      </c>
      <c r="F1232" s="13" t="str">
        <f ca="1">[1]polls!J1232</f>
        <v/>
      </c>
      <c r="G1232" t="str">
        <f ca="1">[1]polls!$BF1232</f>
        <v/>
      </c>
      <c r="H1232" t="str">
        <f ca="1">[1]polls!$BG1232</f>
        <v/>
      </c>
      <c r="I1232" t="str">
        <f ca="1">[1]polls!$BJ1232</f>
        <v>-</v>
      </c>
    </row>
    <row r="1233" spans="1:9">
      <c r="A1233" t="str">
        <f ca="1">[1]polls!$E1233</f>
        <v/>
      </c>
      <c r="B1233" t="str">
        <f ca="1">[1]polls!$C1233</f>
        <v/>
      </c>
      <c r="C1233" s="13" t="str">
        <f ca="1">[1]polls!$H1233</f>
        <v/>
      </c>
      <c r="D1233" s="4" t="e">
        <f ca="1">MONTH([1]polls!$F1233)&amp;"/"&amp;DAY([1]polls!$F1233)&amp;" - "&amp;MONTH([1]polls!$G1233)&amp;"/"&amp;DAY([1]polls!G1233)</f>
        <v>#VALUE!</v>
      </c>
      <c r="E1233" s="13" t="str">
        <f ca="1">[1]polls!I1233</f>
        <v/>
      </c>
      <c r="F1233" s="13" t="str">
        <f ca="1">[1]polls!J1233</f>
        <v/>
      </c>
      <c r="G1233" t="str">
        <f ca="1">[1]polls!$BF1233</f>
        <v/>
      </c>
      <c r="H1233" t="str">
        <f ca="1">[1]polls!$BG1233</f>
        <v/>
      </c>
      <c r="I1233" t="str">
        <f ca="1">[1]polls!$BJ1233</f>
        <v>-</v>
      </c>
    </row>
    <row r="1234" spans="1:9">
      <c r="A1234" t="str">
        <f ca="1">[1]polls!$E1234</f>
        <v/>
      </c>
      <c r="B1234" t="str">
        <f ca="1">[1]polls!$C1234</f>
        <v/>
      </c>
      <c r="C1234" s="13" t="str">
        <f ca="1">[1]polls!$H1234</f>
        <v/>
      </c>
      <c r="D1234" s="4" t="e">
        <f ca="1">MONTH([1]polls!$F1234)&amp;"/"&amp;DAY([1]polls!$F1234)&amp;" - "&amp;MONTH([1]polls!$G1234)&amp;"/"&amp;DAY([1]polls!G1234)</f>
        <v>#VALUE!</v>
      </c>
      <c r="E1234" s="13" t="str">
        <f ca="1">[1]polls!I1234</f>
        <v/>
      </c>
      <c r="F1234" s="13" t="str">
        <f ca="1">[1]polls!J1234</f>
        <v/>
      </c>
      <c r="G1234" t="str">
        <f ca="1">[1]polls!$BF1234</f>
        <v/>
      </c>
      <c r="H1234" t="str">
        <f ca="1">[1]polls!$BG1234</f>
        <v/>
      </c>
      <c r="I1234" t="str">
        <f ca="1">[1]polls!$BJ1234</f>
        <v>-</v>
      </c>
    </row>
    <row r="1235" spans="1:9">
      <c r="A1235" t="str">
        <f ca="1">[1]polls!$E1235</f>
        <v/>
      </c>
      <c r="B1235" t="str">
        <f ca="1">[1]polls!$C1235</f>
        <v/>
      </c>
      <c r="C1235" s="13" t="str">
        <f ca="1">[1]polls!$H1235</f>
        <v/>
      </c>
      <c r="D1235" s="4" t="e">
        <f ca="1">MONTH([1]polls!$F1235)&amp;"/"&amp;DAY([1]polls!$F1235)&amp;" - "&amp;MONTH([1]polls!$G1235)&amp;"/"&amp;DAY([1]polls!G1235)</f>
        <v>#VALUE!</v>
      </c>
      <c r="E1235" s="13" t="str">
        <f ca="1">[1]polls!I1235</f>
        <v/>
      </c>
      <c r="F1235" s="13" t="str">
        <f ca="1">[1]polls!J1235</f>
        <v/>
      </c>
      <c r="G1235" t="str">
        <f ca="1">[1]polls!$BF1235</f>
        <v/>
      </c>
      <c r="H1235" t="str">
        <f ca="1">[1]polls!$BG1235</f>
        <v/>
      </c>
      <c r="I1235" t="str">
        <f ca="1">[1]polls!$BJ1235</f>
        <v>-</v>
      </c>
    </row>
    <row r="1236" spans="1:9">
      <c r="A1236" t="str">
        <f ca="1">[1]polls!$E1236</f>
        <v/>
      </c>
      <c r="B1236" t="str">
        <f ca="1">[1]polls!$C1236</f>
        <v/>
      </c>
      <c r="C1236" s="13" t="str">
        <f ca="1">[1]polls!$H1236</f>
        <v/>
      </c>
      <c r="D1236" s="4" t="e">
        <f ca="1">MONTH([1]polls!$F1236)&amp;"/"&amp;DAY([1]polls!$F1236)&amp;" - "&amp;MONTH([1]polls!$G1236)&amp;"/"&amp;DAY([1]polls!G1236)</f>
        <v>#VALUE!</v>
      </c>
      <c r="E1236" s="13" t="str">
        <f ca="1">[1]polls!I1236</f>
        <v/>
      </c>
      <c r="F1236" s="13" t="str">
        <f ca="1">[1]polls!J1236</f>
        <v/>
      </c>
      <c r="G1236" t="str">
        <f ca="1">[1]polls!$BF1236</f>
        <v/>
      </c>
      <c r="H1236" t="str">
        <f ca="1">[1]polls!$BG1236</f>
        <v/>
      </c>
      <c r="I1236" t="str">
        <f ca="1">[1]polls!$BJ1236</f>
        <v>-</v>
      </c>
    </row>
    <row r="1237" spans="1:9">
      <c r="A1237" t="str">
        <f ca="1">[1]polls!$E1237</f>
        <v/>
      </c>
      <c r="B1237" t="str">
        <f ca="1">[1]polls!$C1237</f>
        <v/>
      </c>
      <c r="C1237" s="13" t="str">
        <f ca="1">[1]polls!$H1237</f>
        <v/>
      </c>
      <c r="D1237" s="4" t="e">
        <f ca="1">MONTH([1]polls!$F1237)&amp;"/"&amp;DAY([1]polls!$F1237)&amp;" - "&amp;MONTH([1]polls!$G1237)&amp;"/"&amp;DAY([1]polls!G1237)</f>
        <v>#VALUE!</v>
      </c>
      <c r="E1237" s="13" t="str">
        <f ca="1">[1]polls!I1237</f>
        <v/>
      </c>
      <c r="F1237" s="13" t="str">
        <f ca="1">[1]polls!J1237</f>
        <v/>
      </c>
      <c r="G1237" t="str">
        <f ca="1">[1]polls!$BF1237</f>
        <v/>
      </c>
      <c r="H1237" t="str">
        <f ca="1">[1]polls!$BG1237</f>
        <v/>
      </c>
      <c r="I1237" t="str">
        <f ca="1">[1]polls!$BJ1237</f>
        <v>-</v>
      </c>
    </row>
    <row r="1238" spans="1:9">
      <c r="A1238" t="str">
        <f ca="1">[1]polls!$E1238</f>
        <v/>
      </c>
      <c r="B1238" t="str">
        <f ca="1">[1]polls!$C1238</f>
        <v/>
      </c>
      <c r="C1238" s="13" t="str">
        <f ca="1">[1]polls!$H1238</f>
        <v/>
      </c>
      <c r="D1238" s="4" t="e">
        <f ca="1">MONTH([1]polls!$F1238)&amp;"/"&amp;DAY([1]polls!$F1238)&amp;" - "&amp;MONTH([1]polls!$G1238)&amp;"/"&amp;DAY([1]polls!G1238)</f>
        <v>#VALUE!</v>
      </c>
      <c r="E1238" s="13" t="str">
        <f ca="1">[1]polls!I1238</f>
        <v/>
      </c>
      <c r="F1238" s="13" t="str">
        <f ca="1">[1]polls!J1238</f>
        <v/>
      </c>
      <c r="G1238" t="str">
        <f ca="1">[1]polls!$BF1238</f>
        <v/>
      </c>
      <c r="H1238" t="str">
        <f ca="1">[1]polls!$BG1238</f>
        <v/>
      </c>
      <c r="I1238" t="str">
        <f ca="1">[1]polls!$BJ1238</f>
        <v>-</v>
      </c>
    </row>
    <row r="1239" spans="1:9">
      <c r="A1239" t="str">
        <f ca="1">[1]polls!$E1239</f>
        <v/>
      </c>
      <c r="B1239" t="str">
        <f ca="1">[1]polls!$C1239</f>
        <v/>
      </c>
      <c r="C1239" s="13" t="str">
        <f ca="1">[1]polls!$H1239</f>
        <v/>
      </c>
      <c r="D1239" s="4" t="e">
        <f ca="1">MONTH([1]polls!$F1239)&amp;"/"&amp;DAY([1]polls!$F1239)&amp;" - "&amp;MONTH([1]polls!$G1239)&amp;"/"&amp;DAY([1]polls!G1239)</f>
        <v>#VALUE!</v>
      </c>
      <c r="E1239" s="13" t="str">
        <f ca="1">[1]polls!I1239</f>
        <v/>
      </c>
      <c r="F1239" s="13" t="str">
        <f ca="1">[1]polls!J1239</f>
        <v/>
      </c>
      <c r="G1239" t="str">
        <f ca="1">[1]polls!$BF1239</f>
        <v/>
      </c>
      <c r="H1239" t="str">
        <f ca="1">[1]polls!$BG1239</f>
        <v/>
      </c>
      <c r="I1239" t="str">
        <f ca="1">[1]polls!$BJ1239</f>
        <v>-</v>
      </c>
    </row>
    <row r="1240" spans="1:9">
      <c r="A1240" t="str">
        <f ca="1">[1]polls!$E1240</f>
        <v/>
      </c>
      <c r="B1240" t="str">
        <f ca="1">[1]polls!$C1240</f>
        <v/>
      </c>
      <c r="C1240" s="13" t="str">
        <f ca="1">[1]polls!$H1240</f>
        <v/>
      </c>
      <c r="D1240" s="4" t="e">
        <f ca="1">MONTH([1]polls!$F1240)&amp;"/"&amp;DAY([1]polls!$F1240)&amp;" - "&amp;MONTH([1]polls!$G1240)&amp;"/"&amp;DAY([1]polls!G1240)</f>
        <v>#VALUE!</v>
      </c>
      <c r="E1240" s="13" t="str">
        <f ca="1">[1]polls!I1240</f>
        <v/>
      </c>
      <c r="F1240" s="13" t="str">
        <f ca="1">[1]polls!J1240</f>
        <v/>
      </c>
      <c r="G1240" t="str">
        <f ca="1">[1]polls!$BF1240</f>
        <v/>
      </c>
      <c r="H1240" t="str">
        <f ca="1">[1]polls!$BG1240</f>
        <v/>
      </c>
      <c r="I1240" t="str">
        <f ca="1">[1]polls!$BJ1240</f>
        <v>-</v>
      </c>
    </row>
    <row r="1241" spans="1:9">
      <c r="A1241" t="str">
        <f ca="1">[1]polls!$E1241</f>
        <v/>
      </c>
      <c r="B1241" t="str">
        <f ca="1">[1]polls!$C1241</f>
        <v/>
      </c>
      <c r="C1241" s="13" t="str">
        <f ca="1">[1]polls!$H1241</f>
        <v/>
      </c>
      <c r="D1241" s="4" t="e">
        <f ca="1">MONTH([1]polls!$F1241)&amp;"/"&amp;DAY([1]polls!$F1241)&amp;" - "&amp;MONTH([1]polls!$G1241)&amp;"/"&amp;DAY([1]polls!G1241)</f>
        <v>#VALUE!</v>
      </c>
      <c r="E1241" s="13" t="str">
        <f ca="1">[1]polls!I1241</f>
        <v/>
      </c>
      <c r="F1241" s="13" t="str">
        <f ca="1">[1]polls!J1241</f>
        <v/>
      </c>
      <c r="G1241" t="str">
        <f ca="1">[1]polls!$BF1241</f>
        <v/>
      </c>
      <c r="H1241" t="str">
        <f ca="1">[1]polls!$BG1241</f>
        <v/>
      </c>
      <c r="I1241" t="str">
        <f ca="1">[1]polls!$BJ1241</f>
        <v>-</v>
      </c>
    </row>
    <row r="1242" spans="1:9">
      <c r="A1242" t="str">
        <f ca="1">[1]polls!$E1242</f>
        <v/>
      </c>
      <c r="B1242" t="str">
        <f ca="1">[1]polls!$C1242</f>
        <v/>
      </c>
      <c r="C1242" s="13" t="str">
        <f ca="1">[1]polls!$H1242</f>
        <v/>
      </c>
      <c r="D1242" s="4" t="e">
        <f ca="1">MONTH([1]polls!$F1242)&amp;"/"&amp;DAY([1]polls!$F1242)&amp;" - "&amp;MONTH([1]polls!$G1242)&amp;"/"&amp;DAY([1]polls!G1242)</f>
        <v>#VALUE!</v>
      </c>
      <c r="E1242" s="13" t="str">
        <f ca="1">[1]polls!I1242</f>
        <v/>
      </c>
      <c r="F1242" s="13" t="str">
        <f ca="1">[1]polls!J1242</f>
        <v/>
      </c>
      <c r="G1242" t="str">
        <f ca="1">[1]polls!$BF1242</f>
        <v/>
      </c>
      <c r="H1242" t="str">
        <f ca="1">[1]polls!$BG1242</f>
        <v/>
      </c>
      <c r="I1242" t="str">
        <f ca="1">[1]polls!$BJ1242</f>
        <v>-</v>
      </c>
    </row>
    <row r="1243" spans="1:9">
      <c r="A1243" t="str">
        <f ca="1">[1]polls!$E1243</f>
        <v/>
      </c>
      <c r="B1243" t="str">
        <f ca="1">[1]polls!$C1243</f>
        <v/>
      </c>
      <c r="C1243" s="13" t="str">
        <f ca="1">[1]polls!$H1243</f>
        <v/>
      </c>
      <c r="D1243" s="4" t="e">
        <f ca="1">MONTH([1]polls!$F1243)&amp;"/"&amp;DAY([1]polls!$F1243)&amp;" - "&amp;MONTH([1]polls!$G1243)&amp;"/"&amp;DAY([1]polls!G1243)</f>
        <v>#VALUE!</v>
      </c>
      <c r="E1243" s="13" t="str">
        <f ca="1">[1]polls!I1243</f>
        <v/>
      </c>
      <c r="F1243" s="13" t="str">
        <f ca="1">[1]polls!J1243</f>
        <v/>
      </c>
      <c r="G1243" t="str">
        <f ca="1">[1]polls!$BF1243</f>
        <v/>
      </c>
      <c r="H1243" t="str">
        <f ca="1">[1]polls!$BG1243</f>
        <v/>
      </c>
      <c r="I1243" t="str">
        <f ca="1">[1]polls!$BJ1243</f>
        <v>-</v>
      </c>
    </row>
    <row r="1244" spans="1:9">
      <c r="A1244" t="str">
        <f ca="1">[1]polls!$E1244</f>
        <v/>
      </c>
      <c r="B1244" t="str">
        <f ca="1">[1]polls!$C1244</f>
        <v/>
      </c>
      <c r="C1244" s="13" t="str">
        <f ca="1">[1]polls!$H1244</f>
        <v/>
      </c>
      <c r="D1244" s="4" t="e">
        <f ca="1">MONTH([1]polls!$F1244)&amp;"/"&amp;DAY([1]polls!$F1244)&amp;" - "&amp;MONTH([1]polls!$G1244)&amp;"/"&amp;DAY([1]polls!G1244)</f>
        <v>#VALUE!</v>
      </c>
      <c r="E1244" s="13" t="str">
        <f ca="1">[1]polls!I1244</f>
        <v/>
      </c>
      <c r="F1244" s="13" t="str">
        <f ca="1">[1]polls!J1244</f>
        <v/>
      </c>
      <c r="G1244" t="str">
        <f ca="1">[1]polls!$BF1244</f>
        <v/>
      </c>
      <c r="H1244" t="str">
        <f ca="1">[1]polls!$BG1244</f>
        <v/>
      </c>
      <c r="I1244" t="str">
        <f ca="1">[1]polls!$BJ1244</f>
        <v>-</v>
      </c>
    </row>
    <row r="1245" spans="1:9">
      <c r="A1245" t="str">
        <f ca="1">[1]polls!$E1245</f>
        <v/>
      </c>
      <c r="B1245" t="str">
        <f ca="1">[1]polls!$C1245</f>
        <v/>
      </c>
      <c r="C1245" s="13" t="str">
        <f ca="1">[1]polls!$H1245</f>
        <v/>
      </c>
      <c r="D1245" s="4" t="e">
        <f ca="1">MONTH([1]polls!$F1245)&amp;"/"&amp;DAY([1]polls!$F1245)&amp;" - "&amp;MONTH([1]polls!$G1245)&amp;"/"&amp;DAY([1]polls!G1245)</f>
        <v>#VALUE!</v>
      </c>
      <c r="E1245" s="13" t="str">
        <f ca="1">[1]polls!I1245</f>
        <v/>
      </c>
      <c r="F1245" s="13" t="str">
        <f ca="1">[1]polls!J1245</f>
        <v/>
      </c>
      <c r="G1245" t="str">
        <f ca="1">[1]polls!$BF1245</f>
        <v/>
      </c>
      <c r="H1245" t="str">
        <f ca="1">[1]polls!$BG1245</f>
        <v/>
      </c>
      <c r="I1245" t="str">
        <f ca="1">[1]polls!$BJ1245</f>
        <v>-</v>
      </c>
    </row>
    <row r="1246" spans="1:9">
      <c r="A1246" t="str">
        <f ca="1">[1]polls!$E1246</f>
        <v/>
      </c>
      <c r="B1246" t="str">
        <f ca="1">[1]polls!$C1246</f>
        <v/>
      </c>
      <c r="C1246" s="13" t="str">
        <f ca="1">[1]polls!$H1246</f>
        <v/>
      </c>
      <c r="D1246" s="4" t="e">
        <f ca="1">MONTH([1]polls!$F1246)&amp;"/"&amp;DAY([1]polls!$F1246)&amp;" - "&amp;MONTH([1]polls!$G1246)&amp;"/"&amp;DAY([1]polls!G1246)</f>
        <v>#VALUE!</v>
      </c>
      <c r="E1246" s="13" t="str">
        <f ca="1">[1]polls!I1246</f>
        <v/>
      </c>
      <c r="F1246" s="13" t="str">
        <f ca="1">[1]polls!J1246</f>
        <v/>
      </c>
      <c r="G1246" t="str">
        <f ca="1">[1]polls!$BF1246</f>
        <v/>
      </c>
      <c r="H1246" t="str">
        <f ca="1">[1]polls!$BG1246</f>
        <v/>
      </c>
      <c r="I1246" t="str">
        <f ca="1">[1]polls!$BJ1246</f>
        <v>-</v>
      </c>
    </row>
    <row r="1247" spans="1:9">
      <c r="A1247" t="str">
        <f ca="1">[1]polls!$E1247</f>
        <v/>
      </c>
      <c r="B1247" t="str">
        <f ca="1">[1]polls!$C1247</f>
        <v/>
      </c>
      <c r="C1247" s="13" t="str">
        <f ca="1">[1]polls!$H1247</f>
        <v/>
      </c>
      <c r="D1247" s="4" t="e">
        <f ca="1">MONTH([1]polls!$F1247)&amp;"/"&amp;DAY([1]polls!$F1247)&amp;" - "&amp;MONTH([1]polls!$G1247)&amp;"/"&amp;DAY([1]polls!G1247)</f>
        <v>#VALUE!</v>
      </c>
      <c r="E1247" s="13" t="str">
        <f ca="1">[1]polls!I1247</f>
        <v/>
      </c>
      <c r="F1247" s="13" t="str">
        <f ca="1">[1]polls!J1247</f>
        <v/>
      </c>
      <c r="G1247" t="str">
        <f ca="1">[1]polls!$BF1247</f>
        <v/>
      </c>
      <c r="H1247" t="str">
        <f ca="1">[1]polls!$BG1247</f>
        <v/>
      </c>
      <c r="I1247" t="str">
        <f ca="1">[1]polls!$BJ1247</f>
        <v>-</v>
      </c>
    </row>
    <row r="1248" spans="1:9">
      <c r="A1248" t="str">
        <f ca="1">[1]polls!$E1248</f>
        <v/>
      </c>
      <c r="B1248" t="str">
        <f ca="1">[1]polls!$C1248</f>
        <v/>
      </c>
      <c r="C1248" s="13" t="str">
        <f ca="1">[1]polls!$H1248</f>
        <v/>
      </c>
      <c r="D1248" s="4" t="e">
        <f ca="1">MONTH([1]polls!$F1248)&amp;"/"&amp;DAY([1]polls!$F1248)&amp;" - "&amp;MONTH([1]polls!$G1248)&amp;"/"&amp;DAY([1]polls!G1248)</f>
        <v>#VALUE!</v>
      </c>
      <c r="E1248" s="13" t="str">
        <f ca="1">[1]polls!I1248</f>
        <v/>
      </c>
      <c r="F1248" s="13" t="str">
        <f ca="1">[1]polls!J1248</f>
        <v/>
      </c>
      <c r="G1248" t="str">
        <f ca="1">[1]polls!$BF1248</f>
        <v/>
      </c>
      <c r="H1248" t="str">
        <f ca="1">[1]polls!$BG1248</f>
        <v/>
      </c>
      <c r="I1248" t="str">
        <f ca="1">[1]polls!$BJ1248</f>
        <v>-</v>
      </c>
    </row>
    <row r="1249" spans="1:9">
      <c r="A1249" t="str">
        <f ca="1">[1]polls!$E1249</f>
        <v/>
      </c>
      <c r="B1249" t="str">
        <f ca="1">[1]polls!$C1249</f>
        <v/>
      </c>
      <c r="C1249" s="13" t="str">
        <f ca="1">[1]polls!$H1249</f>
        <v/>
      </c>
      <c r="D1249" s="4" t="e">
        <f ca="1">MONTH([1]polls!$F1249)&amp;"/"&amp;DAY([1]polls!$F1249)&amp;" - "&amp;MONTH([1]polls!$G1249)&amp;"/"&amp;DAY([1]polls!G1249)</f>
        <v>#VALUE!</v>
      </c>
      <c r="E1249" s="13" t="str">
        <f ca="1">[1]polls!I1249</f>
        <v/>
      </c>
      <c r="F1249" s="13" t="str">
        <f ca="1">[1]polls!J1249</f>
        <v/>
      </c>
      <c r="G1249" t="str">
        <f ca="1">[1]polls!$BF1249</f>
        <v/>
      </c>
      <c r="H1249" t="str">
        <f ca="1">[1]polls!$BG1249</f>
        <v/>
      </c>
      <c r="I1249" t="str">
        <f ca="1">[1]polls!$BJ1249</f>
        <v>-</v>
      </c>
    </row>
    <row r="1250" spans="1:9">
      <c r="A1250" t="str">
        <f ca="1">[1]polls!$E1250</f>
        <v/>
      </c>
      <c r="B1250" t="str">
        <f ca="1">[1]polls!$C1250</f>
        <v/>
      </c>
      <c r="C1250" s="13" t="str">
        <f ca="1">[1]polls!$H1250</f>
        <v/>
      </c>
      <c r="D1250" s="4" t="e">
        <f ca="1">MONTH([1]polls!$F1250)&amp;"/"&amp;DAY([1]polls!$F1250)&amp;" - "&amp;MONTH([1]polls!$G1250)&amp;"/"&amp;DAY([1]polls!G1250)</f>
        <v>#VALUE!</v>
      </c>
      <c r="E1250" s="13" t="str">
        <f ca="1">[1]polls!I1250</f>
        <v/>
      </c>
      <c r="F1250" s="13" t="str">
        <f ca="1">[1]polls!J1250</f>
        <v/>
      </c>
      <c r="G1250" t="str">
        <f ca="1">[1]polls!$BF1250</f>
        <v/>
      </c>
      <c r="H1250" t="str">
        <f ca="1">[1]polls!$BG1250</f>
        <v/>
      </c>
      <c r="I1250" t="str">
        <f ca="1">[1]polls!$BJ1250</f>
        <v>-</v>
      </c>
    </row>
    <row r="1251" spans="1:9">
      <c r="A1251" t="str">
        <f ca="1">[1]polls!$E1251</f>
        <v/>
      </c>
      <c r="B1251" t="str">
        <f ca="1">[1]polls!$C1251</f>
        <v/>
      </c>
      <c r="C1251" s="13" t="str">
        <f ca="1">[1]polls!$H1251</f>
        <v/>
      </c>
      <c r="D1251" s="4" t="e">
        <f ca="1">MONTH([1]polls!$F1251)&amp;"/"&amp;DAY([1]polls!$F1251)&amp;" - "&amp;MONTH([1]polls!$G1251)&amp;"/"&amp;DAY([1]polls!G1251)</f>
        <v>#VALUE!</v>
      </c>
      <c r="E1251" s="13" t="str">
        <f ca="1">[1]polls!I1251</f>
        <v/>
      </c>
      <c r="F1251" s="13" t="str">
        <f ca="1">[1]polls!J1251</f>
        <v/>
      </c>
      <c r="G1251" t="str">
        <f ca="1">[1]polls!$BF1251</f>
        <v/>
      </c>
      <c r="H1251" t="str">
        <f ca="1">[1]polls!$BG1251</f>
        <v/>
      </c>
      <c r="I1251" t="str">
        <f ca="1">[1]polls!$BJ1251</f>
        <v>-</v>
      </c>
    </row>
    <row r="1252" spans="1:9">
      <c r="A1252" t="str">
        <f ca="1">[1]polls!$E1252</f>
        <v/>
      </c>
      <c r="B1252" t="str">
        <f ca="1">[1]polls!$C1252</f>
        <v/>
      </c>
      <c r="C1252" s="13" t="str">
        <f ca="1">[1]polls!$H1252</f>
        <v/>
      </c>
      <c r="D1252" s="4" t="e">
        <f ca="1">MONTH([1]polls!$F1252)&amp;"/"&amp;DAY([1]polls!$F1252)&amp;" - "&amp;MONTH([1]polls!$G1252)&amp;"/"&amp;DAY([1]polls!G1252)</f>
        <v>#VALUE!</v>
      </c>
      <c r="E1252" s="13" t="str">
        <f ca="1">[1]polls!I1252</f>
        <v/>
      </c>
      <c r="F1252" s="13" t="str">
        <f ca="1">[1]polls!J1252</f>
        <v/>
      </c>
      <c r="G1252" t="str">
        <f ca="1">[1]polls!$BF1252</f>
        <v/>
      </c>
      <c r="H1252" t="str">
        <f ca="1">[1]polls!$BG1252</f>
        <v/>
      </c>
      <c r="I1252" t="str">
        <f ca="1">[1]polls!$BJ1252</f>
        <v>-</v>
      </c>
    </row>
    <row r="1253" spans="1:9">
      <c r="A1253" t="str">
        <f ca="1">[1]polls!$E1253</f>
        <v/>
      </c>
      <c r="B1253" t="str">
        <f ca="1">[1]polls!$C1253</f>
        <v/>
      </c>
      <c r="C1253" s="13" t="str">
        <f ca="1">[1]polls!$H1253</f>
        <v/>
      </c>
      <c r="D1253" s="4" t="e">
        <f ca="1">MONTH([1]polls!$F1253)&amp;"/"&amp;DAY([1]polls!$F1253)&amp;" - "&amp;MONTH([1]polls!$G1253)&amp;"/"&amp;DAY([1]polls!G1253)</f>
        <v>#VALUE!</v>
      </c>
      <c r="E1253" s="13" t="str">
        <f ca="1">[1]polls!I1253</f>
        <v/>
      </c>
      <c r="F1253" s="13" t="str">
        <f ca="1">[1]polls!J1253</f>
        <v/>
      </c>
      <c r="G1253" t="str">
        <f ca="1">[1]polls!$BF1253</f>
        <v/>
      </c>
      <c r="H1253" t="str">
        <f ca="1">[1]polls!$BG1253</f>
        <v/>
      </c>
      <c r="I1253" t="str">
        <f ca="1">[1]polls!$BJ1253</f>
        <v>-</v>
      </c>
    </row>
    <row r="1254" spans="1:9">
      <c r="A1254" t="str">
        <f ca="1">[1]polls!$E1254</f>
        <v/>
      </c>
      <c r="B1254" t="str">
        <f ca="1">[1]polls!$C1254</f>
        <v/>
      </c>
      <c r="C1254" s="13" t="str">
        <f ca="1">[1]polls!$H1254</f>
        <v/>
      </c>
      <c r="D1254" s="4" t="e">
        <f ca="1">MONTH([1]polls!$F1254)&amp;"/"&amp;DAY([1]polls!$F1254)&amp;" - "&amp;MONTH([1]polls!$G1254)&amp;"/"&amp;DAY([1]polls!G1254)</f>
        <v>#VALUE!</v>
      </c>
      <c r="E1254" s="13" t="str">
        <f ca="1">[1]polls!I1254</f>
        <v/>
      </c>
      <c r="F1254" s="13" t="str">
        <f ca="1">[1]polls!J1254</f>
        <v/>
      </c>
      <c r="G1254" t="str">
        <f ca="1">[1]polls!$BF1254</f>
        <v/>
      </c>
      <c r="H1254" t="str">
        <f ca="1">[1]polls!$BG1254</f>
        <v/>
      </c>
      <c r="I1254" t="str">
        <f ca="1">[1]polls!$BJ1254</f>
        <v>-</v>
      </c>
    </row>
    <row r="1255" spans="1:9">
      <c r="A1255" t="str">
        <f ca="1">[1]polls!$E1255</f>
        <v/>
      </c>
      <c r="B1255" t="str">
        <f ca="1">[1]polls!$C1255</f>
        <v/>
      </c>
      <c r="C1255" s="13" t="str">
        <f ca="1">[1]polls!$H1255</f>
        <v/>
      </c>
      <c r="D1255" s="4" t="e">
        <f ca="1">MONTH([1]polls!$F1255)&amp;"/"&amp;DAY([1]polls!$F1255)&amp;" - "&amp;MONTH([1]polls!$G1255)&amp;"/"&amp;DAY([1]polls!G1255)</f>
        <v>#VALUE!</v>
      </c>
      <c r="E1255" s="13" t="str">
        <f ca="1">[1]polls!I1255</f>
        <v/>
      </c>
      <c r="F1255" s="13" t="str">
        <f ca="1">[1]polls!J1255</f>
        <v/>
      </c>
      <c r="G1255" t="str">
        <f ca="1">[1]polls!$BF1255</f>
        <v/>
      </c>
      <c r="H1255" t="str">
        <f ca="1">[1]polls!$BG1255</f>
        <v/>
      </c>
      <c r="I1255" t="str">
        <f ca="1">[1]polls!$BJ1255</f>
        <v>-</v>
      </c>
    </row>
    <row r="1256" spans="1:9">
      <c r="A1256" t="str">
        <f ca="1">[1]polls!$E1256</f>
        <v/>
      </c>
      <c r="B1256" t="str">
        <f ca="1">[1]polls!$C1256</f>
        <v/>
      </c>
      <c r="C1256" s="13" t="str">
        <f ca="1">[1]polls!$H1256</f>
        <v/>
      </c>
      <c r="D1256" s="4" t="e">
        <f ca="1">MONTH([1]polls!$F1256)&amp;"/"&amp;DAY([1]polls!$F1256)&amp;" - "&amp;MONTH([1]polls!$G1256)&amp;"/"&amp;DAY([1]polls!G1256)</f>
        <v>#VALUE!</v>
      </c>
      <c r="E1256" s="13" t="str">
        <f ca="1">[1]polls!I1256</f>
        <v/>
      </c>
      <c r="F1256" s="13" t="str">
        <f ca="1">[1]polls!J1256</f>
        <v/>
      </c>
      <c r="G1256" t="str">
        <f ca="1">[1]polls!$BF1256</f>
        <v/>
      </c>
      <c r="H1256" t="str">
        <f ca="1">[1]polls!$BG1256</f>
        <v/>
      </c>
      <c r="I1256" t="str">
        <f ca="1">[1]polls!$BJ1256</f>
        <v>-</v>
      </c>
    </row>
    <row r="1257" spans="1:9">
      <c r="A1257" t="str">
        <f ca="1">[1]polls!$E1257</f>
        <v/>
      </c>
      <c r="B1257" t="str">
        <f ca="1">[1]polls!$C1257</f>
        <v/>
      </c>
      <c r="C1257" s="13" t="str">
        <f ca="1">[1]polls!$H1257</f>
        <v/>
      </c>
      <c r="D1257" s="4" t="e">
        <f ca="1">MONTH([1]polls!$F1257)&amp;"/"&amp;DAY([1]polls!$F1257)&amp;" - "&amp;MONTH([1]polls!$G1257)&amp;"/"&amp;DAY([1]polls!G1257)</f>
        <v>#VALUE!</v>
      </c>
      <c r="E1257" s="13" t="str">
        <f ca="1">[1]polls!I1257</f>
        <v/>
      </c>
      <c r="F1257" s="13" t="str">
        <f ca="1">[1]polls!J1257</f>
        <v/>
      </c>
      <c r="G1257" t="str">
        <f ca="1">[1]polls!$BF1257</f>
        <v/>
      </c>
      <c r="H1257" t="str">
        <f ca="1">[1]polls!$BG1257</f>
        <v/>
      </c>
      <c r="I1257" t="str">
        <f ca="1">[1]polls!$BJ1257</f>
        <v>-</v>
      </c>
    </row>
    <row r="1258" spans="1:9">
      <c r="A1258" t="str">
        <f ca="1">[1]polls!$E1258</f>
        <v/>
      </c>
      <c r="B1258" t="str">
        <f ca="1">[1]polls!$C1258</f>
        <v/>
      </c>
      <c r="C1258" s="13" t="str">
        <f ca="1">[1]polls!$H1258</f>
        <v/>
      </c>
      <c r="D1258" s="4" t="e">
        <f ca="1">MONTH([1]polls!$F1258)&amp;"/"&amp;DAY([1]polls!$F1258)&amp;" - "&amp;MONTH([1]polls!$G1258)&amp;"/"&amp;DAY([1]polls!G1258)</f>
        <v>#VALUE!</v>
      </c>
      <c r="E1258" s="13" t="str">
        <f ca="1">[1]polls!I1258</f>
        <v/>
      </c>
      <c r="F1258" s="13" t="str">
        <f ca="1">[1]polls!J1258</f>
        <v/>
      </c>
      <c r="G1258" t="str">
        <f ca="1">[1]polls!$BF1258</f>
        <v/>
      </c>
      <c r="H1258" t="str">
        <f ca="1">[1]polls!$BG1258</f>
        <v/>
      </c>
      <c r="I1258" t="str">
        <f ca="1">[1]polls!$BJ1258</f>
        <v>-</v>
      </c>
    </row>
    <row r="1259" spans="1:9">
      <c r="A1259" t="str">
        <f ca="1">[1]polls!$E1259</f>
        <v/>
      </c>
      <c r="B1259" t="str">
        <f ca="1">[1]polls!$C1259</f>
        <v/>
      </c>
      <c r="C1259" s="13" t="str">
        <f ca="1">[1]polls!$H1259</f>
        <v/>
      </c>
      <c r="D1259" s="4" t="e">
        <f ca="1">MONTH([1]polls!$F1259)&amp;"/"&amp;DAY([1]polls!$F1259)&amp;" - "&amp;MONTH([1]polls!$G1259)&amp;"/"&amp;DAY([1]polls!G1259)</f>
        <v>#VALUE!</v>
      </c>
      <c r="E1259" s="13" t="str">
        <f ca="1">[1]polls!I1259</f>
        <v/>
      </c>
      <c r="F1259" s="13" t="str">
        <f ca="1">[1]polls!J1259</f>
        <v/>
      </c>
      <c r="G1259" t="str">
        <f ca="1">[1]polls!$BF1259</f>
        <v/>
      </c>
      <c r="H1259" t="str">
        <f ca="1">[1]polls!$BG1259</f>
        <v/>
      </c>
      <c r="I1259" t="str">
        <f ca="1">[1]polls!$BJ1259</f>
        <v>-</v>
      </c>
    </row>
    <row r="1260" spans="1:9">
      <c r="A1260" t="str">
        <f ca="1">[1]polls!$E1260</f>
        <v/>
      </c>
      <c r="B1260" t="str">
        <f ca="1">[1]polls!$C1260</f>
        <v/>
      </c>
      <c r="C1260" s="13" t="str">
        <f ca="1">[1]polls!$H1260</f>
        <v/>
      </c>
      <c r="D1260" s="4" t="e">
        <f ca="1">MONTH([1]polls!$F1260)&amp;"/"&amp;DAY([1]polls!$F1260)&amp;" - "&amp;MONTH([1]polls!$G1260)&amp;"/"&amp;DAY([1]polls!G1260)</f>
        <v>#VALUE!</v>
      </c>
      <c r="E1260" s="13" t="str">
        <f ca="1">[1]polls!I1260</f>
        <v/>
      </c>
      <c r="F1260" s="13" t="str">
        <f ca="1">[1]polls!J1260</f>
        <v/>
      </c>
      <c r="G1260" t="str">
        <f ca="1">[1]polls!$BF1260</f>
        <v/>
      </c>
      <c r="H1260" t="str">
        <f ca="1">[1]polls!$BG1260</f>
        <v/>
      </c>
      <c r="I1260" t="str">
        <f ca="1">[1]polls!$BJ1260</f>
        <v>-</v>
      </c>
    </row>
    <row r="1261" spans="1:9">
      <c r="A1261" t="str">
        <f ca="1">[1]polls!$E1261</f>
        <v/>
      </c>
      <c r="B1261" t="str">
        <f ca="1">[1]polls!$C1261</f>
        <v/>
      </c>
      <c r="C1261" s="13" t="str">
        <f ca="1">[1]polls!$H1261</f>
        <v/>
      </c>
      <c r="D1261" s="4" t="e">
        <f ca="1">MONTH([1]polls!$F1261)&amp;"/"&amp;DAY([1]polls!$F1261)&amp;" - "&amp;MONTH([1]polls!$G1261)&amp;"/"&amp;DAY([1]polls!G1261)</f>
        <v>#VALUE!</v>
      </c>
      <c r="E1261" s="13" t="str">
        <f ca="1">[1]polls!I1261</f>
        <v/>
      </c>
      <c r="F1261" s="13" t="str">
        <f ca="1">[1]polls!J1261</f>
        <v/>
      </c>
      <c r="G1261" t="str">
        <f ca="1">[1]polls!$BF1261</f>
        <v/>
      </c>
      <c r="H1261" t="str">
        <f ca="1">[1]polls!$BG1261</f>
        <v/>
      </c>
      <c r="I1261" t="str">
        <f ca="1">[1]polls!$BJ1261</f>
        <v>-</v>
      </c>
    </row>
    <row r="1262" spans="1:9">
      <c r="A1262" t="str">
        <f ca="1">[1]polls!$E1262</f>
        <v/>
      </c>
      <c r="B1262" t="str">
        <f ca="1">[1]polls!$C1262</f>
        <v/>
      </c>
      <c r="C1262" s="13" t="str">
        <f ca="1">[1]polls!$H1262</f>
        <v/>
      </c>
      <c r="D1262" s="4" t="e">
        <f ca="1">MONTH([1]polls!$F1262)&amp;"/"&amp;DAY([1]polls!$F1262)&amp;" - "&amp;MONTH([1]polls!$G1262)&amp;"/"&amp;DAY([1]polls!G1262)</f>
        <v>#VALUE!</v>
      </c>
      <c r="E1262" s="13" t="str">
        <f ca="1">[1]polls!I1262</f>
        <v/>
      </c>
      <c r="F1262" s="13" t="str">
        <f ca="1">[1]polls!J1262</f>
        <v/>
      </c>
      <c r="G1262" t="str">
        <f ca="1">[1]polls!$BF1262</f>
        <v/>
      </c>
      <c r="H1262" t="str">
        <f ca="1">[1]polls!$BG1262</f>
        <v/>
      </c>
      <c r="I1262" t="str">
        <f ca="1">[1]polls!$BJ1262</f>
        <v>-</v>
      </c>
    </row>
    <row r="1263" spans="1:9">
      <c r="A1263" t="str">
        <f ca="1">[1]polls!$E1263</f>
        <v/>
      </c>
      <c r="B1263" t="str">
        <f ca="1">[1]polls!$C1263</f>
        <v/>
      </c>
      <c r="C1263" s="13" t="str">
        <f ca="1">[1]polls!$H1263</f>
        <v/>
      </c>
      <c r="D1263" s="4" t="e">
        <f ca="1">MONTH([1]polls!$F1263)&amp;"/"&amp;DAY([1]polls!$F1263)&amp;" - "&amp;MONTH([1]polls!$G1263)&amp;"/"&amp;DAY([1]polls!G1263)</f>
        <v>#VALUE!</v>
      </c>
      <c r="E1263" s="13" t="str">
        <f ca="1">[1]polls!I1263</f>
        <v/>
      </c>
      <c r="F1263" s="13" t="str">
        <f ca="1">[1]polls!J1263</f>
        <v/>
      </c>
      <c r="G1263" t="str">
        <f ca="1">[1]polls!$BF1263</f>
        <v/>
      </c>
      <c r="H1263" t="str">
        <f ca="1">[1]polls!$BG1263</f>
        <v/>
      </c>
      <c r="I1263" t="str">
        <f ca="1">[1]polls!$BJ1263</f>
        <v>-</v>
      </c>
    </row>
    <row r="1264" spans="1:9">
      <c r="A1264" t="str">
        <f ca="1">[1]polls!$E1264</f>
        <v/>
      </c>
      <c r="B1264" t="str">
        <f ca="1">[1]polls!$C1264</f>
        <v/>
      </c>
      <c r="C1264" s="13" t="str">
        <f ca="1">[1]polls!$H1264</f>
        <v/>
      </c>
      <c r="D1264" s="4" t="e">
        <f ca="1">MONTH([1]polls!$F1264)&amp;"/"&amp;DAY([1]polls!$F1264)&amp;" - "&amp;MONTH([1]polls!$G1264)&amp;"/"&amp;DAY([1]polls!G1264)</f>
        <v>#VALUE!</v>
      </c>
      <c r="E1264" s="13" t="str">
        <f ca="1">[1]polls!I1264</f>
        <v/>
      </c>
      <c r="F1264" s="13" t="str">
        <f ca="1">[1]polls!J1264</f>
        <v/>
      </c>
      <c r="G1264" t="str">
        <f ca="1">[1]polls!$BF1264</f>
        <v/>
      </c>
      <c r="H1264" t="str">
        <f ca="1">[1]polls!$BG1264</f>
        <v/>
      </c>
      <c r="I1264" t="str">
        <f ca="1">[1]polls!$BJ1264</f>
        <v>-</v>
      </c>
    </row>
    <row r="1265" spans="1:9">
      <c r="A1265" t="str">
        <f ca="1">[1]polls!$E1265</f>
        <v/>
      </c>
      <c r="B1265" t="str">
        <f ca="1">[1]polls!$C1265</f>
        <v/>
      </c>
      <c r="C1265" s="13" t="str">
        <f ca="1">[1]polls!$H1265</f>
        <v/>
      </c>
      <c r="D1265" s="4" t="e">
        <f ca="1">MONTH([1]polls!$F1265)&amp;"/"&amp;DAY([1]polls!$F1265)&amp;" - "&amp;MONTH([1]polls!$G1265)&amp;"/"&amp;DAY([1]polls!G1265)</f>
        <v>#VALUE!</v>
      </c>
      <c r="E1265" s="13" t="str">
        <f ca="1">[1]polls!I1265</f>
        <v/>
      </c>
      <c r="F1265" s="13" t="str">
        <f ca="1">[1]polls!J1265</f>
        <v/>
      </c>
      <c r="G1265" t="str">
        <f ca="1">[1]polls!$BF1265</f>
        <v/>
      </c>
      <c r="H1265" t="str">
        <f ca="1">[1]polls!$BG1265</f>
        <v/>
      </c>
      <c r="I1265" t="str">
        <f ca="1">[1]polls!$BJ1265</f>
        <v>-</v>
      </c>
    </row>
    <row r="1266" spans="1:9">
      <c r="A1266" t="str">
        <f ca="1">[1]polls!$E1266</f>
        <v/>
      </c>
      <c r="B1266" t="str">
        <f ca="1">[1]polls!$C1266</f>
        <v/>
      </c>
      <c r="C1266" s="13" t="str">
        <f ca="1">[1]polls!$H1266</f>
        <v/>
      </c>
      <c r="D1266" s="4" t="e">
        <f ca="1">MONTH([1]polls!$F1266)&amp;"/"&amp;DAY([1]polls!$F1266)&amp;" - "&amp;MONTH([1]polls!$G1266)&amp;"/"&amp;DAY([1]polls!G1266)</f>
        <v>#VALUE!</v>
      </c>
      <c r="E1266" s="13" t="str">
        <f ca="1">[1]polls!I1266</f>
        <v/>
      </c>
      <c r="F1266" s="13" t="str">
        <f ca="1">[1]polls!J1266</f>
        <v/>
      </c>
      <c r="G1266" t="str">
        <f ca="1">[1]polls!$BF1266</f>
        <v/>
      </c>
      <c r="H1266" t="str">
        <f ca="1">[1]polls!$BG1266</f>
        <v/>
      </c>
      <c r="I1266" t="str">
        <f ca="1">[1]polls!$BJ1266</f>
        <v>-</v>
      </c>
    </row>
    <row r="1267" spans="1:9">
      <c r="A1267" t="str">
        <f ca="1">[1]polls!$E1267</f>
        <v/>
      </c>
      <c r="B1267" t="str">
        <f ca="1">[1]polls!$C1267</f>
        <v/>
      </c>
      <c r="C1267" s="13" t="str">
        <f ca="1">[1]polls!$H1267</f>
        <v/>
      </c>
      <c r="D1267" s="4" t="e">
        <f ca="1">MONTH([1]polls!$F1267)&amp;"/"&amp;DAY([1]polls!$F1267)&amp;" - "&amp;MONTH([1]polls!$G1267)&amp;"/"&amp;DAY([1]polls!G1267)</f>
        <v>#VALUE!</v>
      </c>
      <c r="E1267" s="13" t="str">
        <f ca="1">[1]polls!I1267</f>
        <v/>
      </c>
      <c r="F1267" s="13" t="str">
        <f ca="1">[1]polls!J1267</f>
        <v/>
      </c>
      <c r="G1267" t="str">
        <f ca="1">[1]polls!$BF1267</f>
        <v/>
      </c>
      <c r="H1267" t="str">
        <f ca="1">[1]polls!$BG1267</f>
        <v/>
      </c>
      <c r="I1267" t="str">
        <f ca="1">[1]polls!$BJ1267</f>
        <v>-</v>
      </c>
    </row>
    <row r="1268" spans="1:9">
      <c r="A1268" t="str">
        <f ca="1">[1]polls!$E1268</f>
        <v/>
      </c>
      <c r="B1268" t="str">
        <f ca="1">[1]polls!$C1268</f>
        <v/>
      </c>
      <c r="C1268" s="13" t="str">
        <f ca="1">[1]polls!$H1268</f>
        <v/>
      </c>
      <c r="D1268" s="4" t="e">
        <f ca="1">MONTH([1]polls!$F1268)&amp;"/"&amp;DAY([1]polls!$F1268)&amp;" - "&amp;MONTH([1]polls!$G1268)&amp;"/"&amp;DAY([1]polls!G1268)</f>
        <v>#VALUE!</v>
      </c>
      <c r="E1268" s="13" t="str">
        <f ca="1">[1]polls!I1268</f>
        <v/>
      </c>
      <c r="F1268" s="13" t="str">
        <f ca="1">[1]polls!J1268</f>
        <v/>
      </c>
      <c r="G1268" t="str">
        <f ca="1">[1]polls!$BF1268</f>
        <v/>
      </c>
      <c r="H1268" t="str">
        <f ca="1">[1]polls!$BG1268</f>
        <v/>
      </c>
      <c r="I1268" t="str">
        <f ca="1">[1]polls!$BJ1268</f>
        <v>-</v>
      </c>
    </row>
    <row r="1269" spans="1:9">
      <c r="A1269" t="str">
        <f ca="1">[1]polls!$E1269</f>
        <v/>
      </c>
      <c r="B1269" t="str">
        <f ca="1">[1]polls!$C1269</f>
        <v/>
      </c>
      <c r="C1269" s="13" t="str">
        <f ca="1">[1]polls!$H1269</f>
        <v/>
      </c>
      <c r="D1269" s="4" t="e">
        <f ca="1">MONTH([1]polls!$F1269)&amp;"/"&amp;DAY([1]polls!$F1269)&amp;" - "&amp;MONTH([1]polls!$G1269)&amp;"/"&amp;DAY([1]polls!G1269)</f>
        <v>#VALUE!</v>
      </c>
      <c r="E1269" s="13" t="str">
        <f ca="1">[1]polls!I1269</f>
        <v/>
      </c>
      <c r="F1269" s="13" t="str">
        <f ca="1">[1]polls!J1269</f>
        <v/>
      </c>
      <c r="G1269" t="str">
        <f ca="1">[1]polls!$BF1269</f>
        <v/>
      </c>
      <c r="H1269" t="str">
        <f ca="1">[1]polls!$BG1269</f>
        <v/>
      </c>
      <c r="I1269" t="str">
        <f ca="1">[1]polls!$BJ1269</f>
        <v>-</v>
      </c>
    </row>
    <row r="1270" spans="1:9">
      <c r="A1270" t="str">
        <f ca="1">[1]polls!$E1270</f>
        <v/>
      </c>
      <c r="B1270" t="str">
        <f ca="1">[1]polls!$C1270</f>
        <v/>
      </c>
      <c r="C1270" s="13" t="str">
        <f ca="1">[1]polls!$H1270</f>
        <v/>
      </c>
      <c r="D1270" s="4" t="e">
        <f ca="1">MONTH([1]polls!$F1270)&amp;"/"&amp;DAY([1]polls!$F1270)&amp;" - "&amp;MONTH([1]polls!$G1270)&amp;"/"&amp;DAY([1]polls!G1270)</f>
        <v>#VALUE!</v>
      </c>
      <c r="E1270" s="13" t="str">
        <f ca="1">[1]polls!I1270</f>
        <v/>
      </c>
      <c r="F1270" s="13" t="str">
        <f ca="1">[1]polls!J1270</f>
        <v/>
      </c>
      <c r="G1270" t="str">
        <f ca="1">[1]polls!$BF1270</f>
        <v/>
      </c>
      <c r="H1270" t="str">
        <f ca="1">[1]polls!$BG1270</f>
        <v/>
      </c>
      <c r="I1270" t="str">
        <f ca="1">[1]polls!$BJ1270</f>
        <v>-</v>
      </c>
    </row>
    <row r="1271" spans="1:9">
      <c r="A1271" t="str">
        <f ca="1">[1]polls!$E1271</f>
        <v/>
      </c>
      <c r="B1271" t="str">
        <f ca="1">[1]polls!$C1271</f>
        <v/>
      </c>
      <c r="C1271" s="13" t="str">
        <f ca="1">[1]polls!$H1271</f>
        <v/>
      </c>
      <c r="D1271" s="4" t="e">
        <f ca="1">MONTH([1]polls!$F1271)&amp;"/"&amp;DAY([1]polls!$F1271)&amp;" - "&amp;MONTH([1]polls!$G1271)&amp;"/"&amp;DAY([1]polls!G1271)</f>
        <v>#VALUE!</v>
      </c>
      <c r="E1271" s="13" t="str">
        <f ca="1">[1]polls!I1271</f>
        <v/>
      </c>
      <c r="F1271" s="13" t="str">
        <f ca="1">[1]polls!J1271</f>
        <v/>
      </c>
      <c r="G1271" t="str">
        <f ca="1">[1]polls!$BF1271</f>
        <v/>
      </c>
      <c r="H1271" t="str">
        <f ca="1">[1]polls!$BG1271</f>
        <v/>
      </c>
      <c r="I1271" t="str">
        <f ca="1">[1]polls!$BJ1271</f>
        <v>-</v>
      </c>
    </row>
    <row r="1272" spans="1:9">
      <c r="A1272" t="str">
        <f ca="1">[1]polls!$E1272</f>
        <v/>
      </c>
      <c r="B1272" t="str">
        <f ca="1">[1]polls!$C1272</f>
        <v/>
      </c>
      <c r="C1272" s="13" t="str">
        <f ca="1">[1]polls!$H1272</f>
        <v/>
      </c>
      <c r="D1272" s="4" t="e">
        <f ca="1">MONTH([1]polls!$F1272)&amp;"/"&amp;DAY([1]polls!$F1272)&amp;" - "&amp;MONTH([1]polls!$G1272)&amp;"/"&amp;DAY([1]polls!G1272)</f>
        <v>#VALUE!</v>
      </c>
      <c r="E1272" s="13" t="str">
        <f ca="1">[1]polls!I1272</f>
        <v/>
      </c>
      <c r="F1272" s="13" t="str">
        <f ca="1">[1]polls!J1272</f>
        <v/>
      </c>
      <c r="G1272" t="str">
        <f ca="1">[1]polls!$BF1272</f>
        <v/>
      </c>
      <c r="H1272" t="str">
        <f ca="1">[1]polls!$BG1272</f>
        <v/>
      </c>
      <c r="I1272" t="str">
        <f ca="1">[1]polls!$BJ1272</f>
        <v>-</v>
      </c>
    </row>
    <row r="1273" spans="1:9">
      <c r="A1273" t="str">
        <f ca="1">[1]polls!$E1273</f>
        <v/>
      </c>
      <c r="B1273" t="str">
        <f ca="1">[1]polls!$C1273</f>
        <v/>
      </c>
      <c r="C1273" s="13" t="str">
        <f ca="1">[1]polls!$H1273</f>
        <v/>
      </c>
      <c r="D1273" s="4" t="e">
        <f ca="1">MONTH([1]polls!$F1273)&amp;"/"&amp;DAY([1]polls!$F1273)&amp;" - "&amp;MONTH([1]polls!$G1273)&amp;"/"&amp;DAY([1]polls!G1273)</f>
        <v>#VALUE!</v>
      </c>
      <c r="E1273" s="13" t="str">
        <f ca="1">[1]polls!I1273</f>
        <v/>
      </c>
      <c r="F1273" s="13" t="str">
        <f ca="1">[1]polls!J1273</f>
        <v/>
      </c>
      <c r="G1273" t="str">
        <f ca="1">[1]polls!$BF1273</f>
        <v/>
      </c>
      <c r="H1273" t="str">
        <f ca="1">[1]polls!$BG1273</f>
        <v/>
      </c>
      <c r="I1273" t="str">
        <f ca="1">[1]polls!$BJ1273</f>
        <v>-</v>
      </c>
    </row>
    <row r="1274" spans="1:9">
      <c r="A1274" t="str">
        <f ca="1">[1]polls!$E1274</f>
        <v/>
      </c>
      <c r="B1274" t="str">
        <f ca="1">[1]polls!$C1274</f>
        <v/>
      </c>
      <c r="C1274" s="13" t="str">
        <f ca="1">[1]polls!$H1274</f>
        <v/>
      </c>
      <c r="D1274" s="4" t="e">
        <f ca="1">MONTH([1]polls!$F1274)&amp;"/"&amp;DAY([1]polls!$F1274)&amp;" - "&amp;MONTH([1]polls!$G1274)&amp;"/"&amp;DAY([1]polls!G1274)</f>
        <v>#VALUE!</v>
      </c>
      <c r="E1274" s="13" t="str">
        <f ca="1">[1]polls!I1274</f>
        <v/>
      </c>
      <c r="F1274" s="13" t="str">
        <f ca="1">[1]polls!J1274</f>
        <v/>
      </c>
      <c r="G1274" t="str">
        <f ca="1">[1]polls!$BF1274</f>
        <v/>
      </c>
      <c r="H1274" t="str">
        <f ca="1">[1]polls!$BG1274</f>
        <v/>
      </c>
      <c r="I1274" t="str">
        <f ca="1">[1]polls!$BJ1274</f>
        <v>-</v>
      </c>
    </row>
    <row r="1275" spans="1:9">
      <c r="A1275" t="str">
        <f ca="1">[1]polls!$E1275</f>
        <v/>
      </c>
      <c r="B1275" t="str">
        <f ca="1">[1]polls!$C1275</f>
        <v/>
      </c>
      <c r="C1275" s="13" t="str">
        <f ca="1">[1]polls!$H1275</f>
        <v/>
      </c>
      <c r="D1275" s="4" t="e">
        <f ca="1">MONTH([1]polls!$F1275)&amp;"/"&amp;DAY([1]polls!$F1275)&amp;" - "&amp;MONTH([1]polls!$G1275)&amp;"/"&amp;DAY([1]polls!G1275)</f>
        <v>#VALUE!</v>
      </c>
      <c r="E1275" s="13" t="str">
        <f ca="1">[1]polls!I1275</f>
        <v/>
      </c>
      <c r="F1275" s="13" t="str">
        <f ca="1">[1]polls!J1275</f>
        <v/>
      </c>
      <c r="G1275" t="str">
        <f ca="1">[1]polls!$BF1275</f>
        <v/>
      </c>
      <c r="H1275" t="str">
        <f ca="1">[1]polls!$BG1275</f>
        <v/>
      </c>
      <c r="I1275" t="str">
        <f ca="1">[1]polls!$BJ1275</f>
        <v>-</v>
      </c>
    </row>
    <row r="1276" spans="1:9">
      <c r="A1276" t="str">
        <f ca="1">[1]polls!$E1276</f>
        <v/>
      </c>
      <c r="B1276" t="str">
        <f ca="1">[1]polls!$C1276</f>
        <v/>
      </c>
      <c r="C1276" s="13" t="str">
        <f ca="1">[1]polls!$H1276</f>
        <v/>
      </c>
      <c r="D1276" s="4" t="e">
        <f ca="1">MONTH([1]polls!$F1276)&amp;"/"&amp;DAY([1]polls!$F1276)&amp;" - "&amp;MONTH([1]polls!$G1276)&amp;"/"&amp;DAY([1]polls!G1276)</f>
        <v>#VALUE!</v>
      </c>
      <c r="E1276" s="13" t="str">
        <f ca="1">[1]polls!I1276</f>
        <v/>
      </c>
      <c r="F1276" s="13" t="str">
        <f ca="1">[1]polls!J1276</f>
        <v/>
      </c>
      <c r="G1276" t="str">
        <f ca="1">[1]polls!$BF1276</f>
        <v/>
      </c>
      <c r="H1276" t="str">
        <f ca="1">[1]polls!$BG1276</f>
        <v/>
      </c>
      <c r="I1276" t="str">
        <f ca="1">[1]polls!$BJ1276</f>
        <v>-</v>
      </c>
    </row>
    <row r="1277" spans="1:9">
      <c r="A1277" t="str">
        <f ca="1">[1]polls!$E1277</f>
        <v/>
      </c>
      <c r="B1277" t="str">
        <f ca="1">[1]polls!$C1277</f>
        <v/>
      </c>
      <c r="C1277" s="13" t="str">
        <f ca="1">[1]polls!$H1277</f>
        <v/>
      </c>
      <c r="D1277" s="4" t="e">
        <f ca="1">MONTH([1]polls!$F1277)&amp;"/"&amp;DAY([1]polls!$F1277)&amp;" - "&amp;MONTH([1]polls!$G1277)&amp;"/"&amp;DAY([1]polls!G1277)</f>
        <v>#VALUE!</v>
      </c>
      <c r="E1277" s="13" t="str">
        <f ca="1">[1]polls!I1277</f>
        <v/>
      </c>
      <c r="F1277" s="13" t="str">
        <f ca="1">[1]polls!J1277</f>
        <v/>
      </c>
      <c r="G1277" t="str">
        <f ca="1">[1]polls!$BF1277</f>
        <v/>
      </c>
      <c r="H1277" t="str">
        <f ca="1">[1]polls!$BG1277</f>
        <v/>
      </c>
      <c r="I1277" t="str">
        <f ca="1">[1]polls!$BJ1277</f>
        <v>-</v>
      </c>
    </row>
    <row r="1278" spans="1:9">
      <c r="A1278" t="str">
        <f ca="1">[1]polls!$E1278</f>
        <v/>
      </c>
      <c r="B1278" t="str">
        <f ca="1">[1]polls!$C1278</f>
        <v/>
      </c>
      <c r="C1278" s="13" t="str">
        <f ca="1">[1]polls!$H1278</f>
        <v/>
      </c>
      <c r="D1278" s="4" t="e">
        <f ca="1">MONTH([1]polls!$F1278)&amp;"/"&amp;DAY([1]polls!$F1278)&amp;" - "&amp;MONTH([1]polls!$G1278)&amp;"/"&amp;DAY([1]polls!G1278)</f>
        <v>#VALUE!</v>
      </c>
      <c r="E1278" s="13" t="str">
        <f ca="1">[1]polls!I1278</f>
        <v/>
      </c>
      <c r="F1278" s="13" t="str">
        <f ca="1">[1]polls!J1278</f>
        <v/>
      </c>
      <c r="G1278" t="str">
        <f ca="1">[1]polls!$BF1278</f>
        <v/>
      </c>
      <c r="H1278" t="str">
        <f ca="1">[1]polls!$BG1278</f>
        <v/>
      </c>
      <c r="I1278" t="str">
        <f ca="1">[1]polls!$BJ1278</f>
        <v>-</v>
      </c>
    </row>
    <row r="1279" spans="1:9">
      <c r="A1279" t="str">
        <f ca="1">[1]polls!$E1279</f>
        <v/>
      </c>
      <c r="B1279" t="str">
        <f ca="1">[1]polls!$C1279</f>
        <v/>
      </c>
      <c r="C1279" s="13" t="str">
        <f ca="1">[1]polls!$H1279</f>
        <v/>
      </c>
      <c r="D1279" s="4" t="e">
        <f ca="1">MONTH([1]polls!$F1279)&amp;"/"&amp;DAY([1]polls!$F1279)&amp;" - "&amp;MONTH([1]polls!$G1279)&amp;"/"&amp;DAY([1]polls!G1279)</f>
        <v>#VALUE!</v>
      </c>
      <c r="E1279" s="13" t="str">
        <f ca="1">[1]polls!I1279</f>
        <v/>
      </c>
      <c r="F1279" s="13" t="str">
        <f ca="1">[1]polls!J1279</f>
        <v/>
      </c>
      <c r="G1279" t="str">
        <f ca="1">[1]polls!$BF1279</f>
        <v/>
      </c>
      <c r="H1279" t="str">
        <f ca="1">[1]polls!$BG1279</f>
        <v/>
      </c>
      <c r="I1279" t="str">
        <f ca="1">[1]polls!$BJ1279</f>
        <v>-</v>
      </c>
    </row>
    <row r="1280" spans="1:9">
      <c r="A1280" t="str">
        <f ca="1">[1]polls!$E1280</f>
        <v/>
      </c>
      <c r="B1280" t="str">
        <f ca="1">[1]polls!$C1280</f>
        <v/>
      </c>
      <c r="C1280" s="13" t="str">
        <f ca="1">[1]polls!$H1280</f>
        <v/>
      </c>
      <c r="D1280" s="4" t="e">
        <f ca="1">MONTH([1]polls!$F1280)&amp;"/"&amp;DAY([1]polls!$F1280)&amp;" - "&amp;MONTH([1]polls!$G1280)&amp;"/"&amp;DAY([1]polls!G1280)</f>
        <v>#VALUE!</v>
      </c>
      <c r="E1280" s="13" t="str">
        <f ca="1">[1]polls!I1280</f>
        <v/>
      </c>
      <c r="F1280" s="13" t="str">
        <f ca="1">[1]polls!J1280</f>
        <v/>
      </c>
      <c r="G1280" t="str">
        <f ca="1">[1]polls!$BF1280</f>
        <v/>
      </c>
      <c r="H1280" t="str">
        <f ca="1">[1]polls!$BG1280</f>
        <v/>
      </c>
      <c r="I1280" t="str">
        <f ca="1">[1]polls!$BJ1280</f>
        <v>-</v>
      </c>
    </row>
    <row r="1281" spans="1:9">
      <c r="A1281" t="str">
        <f ca="1">[1]polls!$E1281</f>
        <v/>
      </c>
      <c r="B1281" t="str">
        <f ca="1">[1]polls!$C1281</f>
        <v/>
      </c>
      <c r="C1281" s="13" t="str">
        <f ca="1">[1]polls!$H1281</f>
        <v/>
      </c>
      <c r="D1281" s="4" t="e">
        <f ca="1">MONTH([1]polls!$F1281)&amp;"/"&amp;DAY([1]polls!$F1281)&amp;" - "&amp;MONTH([1]polls!$G1281)&amp;"/"&amp;DAY([1]polls!G1281)</f>
        <v>#VALUE!</v>
      </c>
      <c r="E1281" s="13" t="str">
        <f ca="1">[1]polls!I1281</f>
        <v/>
      </c>
      <c r="F1281" s="13" t="str">
        <f ca="1">[1]polls!J1281</f>
        <v/>
      </c>
      <c r="G1281" t="str">
        <f ca="1">[1]polls!$BF1281</f>
        <v/>
      </c>
      <c r="H1281" t="str">
        <f ca="1">[1]polls!$BG1281</f>
        <v/>
      </c>
      <c r="I1281" t="str">
        <f ca="1">[1]polls!$BJ1281</f>
        <v>-</v>
      </c>
    </row>
    <row r="1282" spans="1:9">
      <c r="A1282" t="str">
        <f ca="1">[1]polls!$E1282</f>
        <v/>
      </c>
      <c r="B1282" t="str">
        <f ca="1">[1]polls!$C1282</f>
        <v/>
      </c>
      <c r="C1282" s="13" t="str">
        <f ca="1">[1]polls!$H1282</f>
        <v/>
      </c>
      <c r="D1282" s="4" t="e">
        <f ca="1">MONTH([1]polls!$F1282)&amp;"/"&amp;DAY([1]polls!$F1282)&amp;" - "&amp;MONTH([1]polls!$G1282)&amp;"/"&amp;DAY([1]polls!G1282)</f>
        <v>#VALUE!</v>
      </c>
      <c r="E1282" s="13" t="str">
        <f ca="1">[1]polls!I1282</f>
        <v/>
      </c>
      <c r="F1282" s="13" t="str">
        <f ca="1">[1]polls!J1282</f>
        <v/>
      </c>
      <c r="G1282" t="str">
        <f ca="1">[1]polls!$BF1282</f>
        <v/>
      </c>
      <c r="H1282" t="str">
        <f ca="1">[1]polls!$BG1282</f>
        <v/>
      </c>
      <c r="I1282" t="str">
        <f ca="1">[1]polls!$BJ1282</f>
        <v>-</v>
      </c>
    </row>
    <row r="1283" spans="1:9">
      <c r="A1283" t="str">
        <f ca="1">[1]polls!$E1283</f>
        <v/>
      </c>
      <c r="B1283" t="str">
        <f ca="1">[1]polls!$C1283</f>
        <v/>
      </c>
      <c r="C1283" s="13" t="str">
        <f ca="1">[1]polls!$H1283</f>
        <v/>
      </c>
      <c r="D1283" s="4" t="e">
        <f ca="1">MONTH([1]polls!$F1283)&amp;"/"&amp;DAY([1]polls!$F1283)&amp;" - "&amp;MONTH([1]polls!$G1283)&amp;"/"&amp;DAY([1]polls!G1283)</f>
        <v>#VALUE!</v>
      </c>
      <c r="E1283" s="13" t="str">
        <f ca="1">[1]polls!I1283</f>
        <v/>
      </c>
      <c r="F1283" s="13" t="str">
        <f ca="1">[1]polls!J1283</f>
        <v/>
      </c>
      <c r="G1283" t="str">
        <f ca="1">[1]polls!$BF1283</f>
        <v/>
      </c>
      <c r="H1283" t="str">
        <f ca="1">[1]polls!$BG1283</f>
        <v/>
      </c>
      <c r="I1283" t="str">
        <f ca="1">[1]polls!$BJ1283</f>
        <v>-</v>
      </c>
    </row>
    <row r="1284" spans="1:9">
      <c r="A1284" t="str">
        <f ca="1">[1]polls!$E1284</f>
        <v/>
      </c>
      <c r="B1284" t="str">
        <f ca="1">[1]polls!$C1284</f>
        <v/>
      </c>
      <c r="C1284" s="13" t="str">
        <f ca="1">[1]polls!$H1284</f>
        <v/>
      </c>
      <c r="D1284" s="4" t="e">
        <f ca="1">MONTH([1]polls!$F1284)&amp;"/"&amp;DAY([1]polls!$F1284)&amp;" - "&amp;MONTH([1]polls!$G1284)&amp;"/"&amp;DAY([1]polls!G1284)</f>
        <v>#VALUE!</v>
      </c>
      <c r="E1284" s="13" t="str">
        <f ca="1">[1]polls!I1284</f>
        <v/>
      </c>
      <c r="F1284" s="13" t="str">
        <f ca="1">[1]polls!J1284</f>
        <v/>
      </c>
      <c r="G1284" t="str">
        <f ca="1">[1]polls!$BF1284</f>
        <v/>
      </c>
      <c r="H1284" t="str">
        <f ca="1">[1]polls!$BG1284</f>
        <v/>
      </c>
      <c r="I1284" t="str">
        <f ca="1">[1]polls!$BJ1284</f>
        <v>-</v>
      </c>
    </row>
    <row r="1285" spans="1:9">
      <c r="A1285" t="str">
        <f ca="1">[1]polls!$E1285</f>
        <v/>
      </c>
      <c r="B1285" t="str">
        <f ca="1">[1]polls!$C1285</f>
        <v/>
      </c>
      <c r="C1285" s="13" t="str">
        <f ca="1">[1]polls!$H1285</f>
        <v/>
      </c>
      <c r="D1285" s="4" t="e">
        <f ca="1">MONTH([1]polls!$F1285)&amp;"/"&amp;DAY([1]polls!$F1285)&amp;" - "&amp;MONTH([1]polls!$G1285)&amp;"/"&amp;DAY([1]polls!G1285)</f>
        <v>#VALUE!</v>
      </c>
      <c r="E1285" s="13" t="str">
        <f ca="1">[1]polls!I1285</f>
        <v/>
      </c>
      <c r="F1285" s="13" t="str">
        <f ca="1">[1]polls!J1285</f>
        <v/>
      </c>
      <c r="G1285" t="str">
        <f ca="1">[1]polls!$BF1285</f>
        <v/>
      </c>
      <c r="H1285" t="str">
        <f ca="1">[1]polls!$BG1285</f>
        <v/>
      </c>
      <c r="I1285" t="str">
        <f ca="1">[1]polls!$BJ1285</f>
        <v>-</v>
      </c>
    </row>
    <row r="1286" spans="1:9">
      <c r="A1286" t="str">
        <f ca="1">[1]polls!$E1286</f>
        <v/>
      </c>
      <c r="B1286" t="str">
        <f ca="1">[1]polls!$C1286</f>
        <v/>
      </c>
      <c r="C1286" s="13" t="str">
        <f ca="1">[1]polls!$H1286</f>
        <v/>
      </c>
      <c r="D1286" s="4" t="e">
        <f ca="1">MONTH([1]polls!$F1286)&amp;"/"&amp;DAY([1]polls!$F1286)&amp;" - "&amp;MONTH([1]polls!$G1286)&amp;"/"&amp;DAY([1]polls!G1286)</f>
        <v>#VALUE!</v>
      </c>
      <c r="E1286" s="13" t="str">
        <f ca="1">[1]polls!I1286</f>
        <v/>
      </c>
      <c r="F1286" s="13" t="str">
        <f ca="1">[1]polls!J1286</f>
        <v/>
      </c>
      <c r="G1286" t="str">
        <f ca="1">[1]polls!$BF1286</f>
        <v/>
      </c>
      <c r="H1286" t="str">
        <f ca="1">[1]polls!$BG1286</f>
        <v/>
      </c>
      <c r="I1286" t="str">
        <f ca="1">[1]polls!$BJ1286</f>
        <v>-</v>
      </c>
    </row>
    <row r="1287" spans="1:9">
      <c r="A1287" t="str">
        <f ca="1">[1]polls!$E1287</f>
        <v/>
      </c>
      <c r="B1287" t="str">
        <f ca="1">[1]polls!$C1287</f>
        <v/>
      </c>
      <c r="C1287" s="13" t="str">
        <f ca="1">[1]polls!$H1287</f>
        <v/>
      </c>
      <c r="D1287" s="4" t="e">
        <f ca="1">MONTH([1]polls!$F1287)&amp;"/"&amp;DAY([1]polls!$F1287)&amp;" - "&amp;MONTH([1]polls!$G1287)&amp;"/"&amp;DAY([1]polls!G1287)</f>
        <v>#VALUE!</v>
      </c>
      <c r="E1287" s="13" t="str">
        <f ca="1">[1]polls!I1287</f>
        <v/>
      </c>
      <c r="F1287" s="13" t="str">
        <f ca="1">[1]polls!J1287</f>
        <v/>
      </c>
      <c r="G1287" t="str">
        <f ca="1">[1]polls!$BF1287</f>
        <v/>
      </c>
      <c r="H1287" t="str">
        <f ca="1">[1]polls!$BG1287</f>
        <v/>
      </c>
      <c r="I1287" t="str">
        <f ca="1">[1]polls!$BJ1287</f>
        <v>-</v>
      </c>
    </row>
    <row r="1288" spans="1:9">
      <c r="A1288" t="str">
        <f ca="1">[1]polls!$E1288</f>
        <v/>
      </c>
      <c r="B1288" t="str">
        <f ca="1">[1]polls!$C1288</f>
        <v/>
      </c>
      <c r="C1288" s="13" t="str">
        <f ca="1">[1]polls!$H1288</f>
        <v/>
      </c>
      <c r="D1288" s="4" t="e">
        <f ca="1">MONTH([1]polls!$F1288)&amp;"/"&amp;DAY([1]polls!$F1288)&amp;" - "&amp;MONTH([1]polls!$G1288)&amp;"/"&amp;DAY([1]polls!G1288)</f>
        <v>#VALUE!</v>
      </c>
      <c r="E1288" s="13" t="str">
        <f ca="1">[1]polls!I1288</f>
        <v/>
      </c>
      <c r="F1288" s="13" t="str">
        <f ca="1">[1]polls!J1288</f>
        <v/>
      </c>
      <c r="G1288" t="str">
        <f ca="1">[1]polls!$BF1288</f>
        <v/>
      </c>
      <c r="H1288" t="str">
        <f ca="1">[1]polls!$BG1288</f>
        <v/>
      </c>
      <c r="I1288" t="str">
        <f ca="1">[1]polls!$BJ1288</f>
        <v>-</v>
      </c>
    </row>
    <row r="1289" spans="1:9">
      <c r="A1289" t="str">
        <f ca="1">[1]polls!$E1289</f>
        <v/>
      </c>
      <c r="B1289" t="str">
        <f ca="1">[1]polls!$C1289</f>
        <v/>
      </c>
      <c r="C1289" s="13" t="str">
        <f ca="1">[1]polls!$H1289</f>
        <v/>
      </c>
      <c r="D1289" s="4" t="e">
        <f ca="1">MONTH([1]polls!$F1289)&amp;"/"&amp;DAY([1]polls!$F1289)&amp;" - "&amp;MONTH([1]polls!$G1289)&amp;"/"&amp;DAY([1]polls!G1289)</f>
        <v>#VALUE!</v>
      </c>
      <c r="E1289" s="13" t="str">
        <f ca="1">[1]polls!I1289</f>
        <v/>
      </c>
      <c r="F1289" s="13" t="str">
        <f ca="1">[1]polls!J1289</f>
        <v/>
      </c>
      <c r="G1289" t="str">
        <f ca="1">[1]polls!$BF1289</f>
        <v/>
      </c>
      <c r="H1289" t="str">
        <f ca="1">[1]polls!$BG1289</f>
        <v/>
      </c>
      <c r="I1289" t="str">
        <f ca="1">[1]polls!$BJ1289</f>
        <v>-</v>
      </c>
    </row>
    <row r="1290" spans="1:9">
      <c r="A1290" t="str">
        <f ca="1">[1]polls!$E1290</f>
        <v/>
      </c>
      <c r="B1290" t="str">
        <f ca="1">[1]polls!$C1290</f>
        <v/>
      </c>
      <c r="C1290" s="13" t="str">
        <f ca="1">[1]polls!$H1290</f>
        <v/>
      </c>
      <c r="D1290" s="4" t="e">
        <f ca="1">MONTH([1]polls!$F1290)&amp;"/"&amp;DAY([1]polls!$F1290)&amp;" - "&amp;MONTH([1]polls!$G1290)&amp;"/"&amp;DAY([1]polls!G1290)</f>
        <v>#VALUE!</v>
      </c>
      <c r="E1290" s="13" t="str">
        <f ca="1">[1]polls!I1290</f>
        <v/>
      </c>
      <c r="F1290" s="13" t="str">
        <f ca="1">[1]polls!J1290</f>
        <v/>
      </c>
      <c r="G1290" t="str">
        <f ca="1">[1]polls!$BF1290</f>
        <v/>
      </c>
      <c r="H1290" t="str">
        <f ca="1">[1]polls!$BG1290</f>
        <v/>
      </c>
      <c r="I1290" t="str">
        <f ca="1">[1]polls!$BJ1290</f>
        <v>-</v>
      </c>
    </row>
    <row r="1291" spans="1:9">
      <c r="A1291" t="str">
        <f ca="1">[1]polls!$E1291</f>
        <v/>
      </c>
      <c r="B1291" t="str">
        <f ca="1">[1]polls!$C1291</f>
        <v/>
      </c>
      <c r="C1291" s="13" t="str">
        <f ca="1">[1]polls!$H1291</f>
        <v/>
      </c>
      <c r="D1291" s="4" t="e">
        <f ca="1">MONTH([1]polls!$F1291)&amp;"/"&amp;DAY([1]polls!$F1291)&amp;" - "&amp;MONTH([1]polls!$G1291)&amp;"/"&amp;DAY([1]polls!G1291)</f>
        <v>#VALUE!</v>
      </c>
      <c r="E1291" s="13" t="str">
        <f ca="1">[1]polls!I1291</f>
        <v/>
      </c>
      <c r="F1291" s="13" t="str">
        <f ca="1">[1]polls!J1291</f>
        <v/>
      </c>
      <c r="G1291" t="str">
        <f ca="1">[1]polls!$BF1291</f>
        <v/>
      </c>
      <c r="H1291" t="str">
        <f ca="1">[1]polls!$BG1291</f>
        <v/>
      </c>
      <c r="I1291" t="str">
        <f ca="1">[1]polls!$BJ1291</f>
        <v>-</v>
      </c>
    </row>
    <row r="1292" spans="1:9">
      <c r="A1292" t="str">
        <f ca="1">[1]polls!$E1292</f>
        <v/>
      </c>
      <c r="B1292" t="str">
        <f ca="1">[1]polls!$C1292</f>
        <v/>
      </c>
      <c r="C1292" s="13" t="str">
        <f ca="1">[1]polls!$H1292</f>
        <v/>
      </c>
      <c r="D1292" s="4" t="e">
        <f ca="1">MONTH([1]polls!$F1292)&amp;"/"&amp;DAY([1]polls!$F1292)&amp;" - "&amp;MONTH([1]polls!$G1292)&amp;"/"&amp;DAY([1]polls!G1292)</f>
        <v>#VALUE!</v>
      </c>
      <c r="E1292" s="13" t="str">
        <f ca="1">[1]polls!I1292</f>
        <v/>
      </c>
      <c r="F1292" s="13" t="str">
        <f ca="1">[1]polls!J1292</f>
        <v/>
      </c>
      <c r="G1292" t="str">
        <f ca="1">[1]polls!$BF1292</f>
        <v/>
      </c>
      <c r="H1292" t="str">
        <f ca="1">[1]polls!$BG1292</f>
        <v/>
      </c>
      <c r="I1292" t="str">
        <f ca="1">[1]polls!$BJ1292</f>
        <v>-</v>
      </c>
    </row>
    <row r="1293" spans="1:9">
      <c r="A1293" t="str">
        <f ca="1">[1]polls!$E1293</f>
        <v/>
      </c>
      <c r="B1293" t="str">
        <f ca="1">[1]polls!$C1293</f>
        <v/>
      </c>
      <c r="C1293" s="13" t="str">
        <f ca="1">[1]polls!$H1293</f>
        <v/>
      </c>
      <c r="D1293" s="4" t="e">
        <f ca="1">MONTH([1]polls!$F1293)&amp;"/"&amp;DAY([1]polls!$F1293)&amp;" - "&amp;MONTH([1]polls!$G1293)&amp;"/"&amp;DAY([1]polls!G1293)</f>
        <v>#VALUE!</v>
      </c>
      <c r="E1293" s="13" t="str">
        <f ca="1">[1]polls!I1293</f>
        <v/>
      </c>
      <c r="F1293" s="13" t="str">
        <f ca="1">[1]polls!J1293</f>
        <v/>
      </c>
      <c r="G1293" t="str">
        <f ca="1">[1]polls!$BF1293</f>
        <v/>
      </c>
      <c r="H1293" t="str">
        <f ca="1">[1]polls!$BG1293</f>
        <v/>
      </c>
      <c r="I1293" t="str">
        <f ca="1">[1]polls!$BJ1293</f>
        <v>-</v>
      </c>
    </row>
    <row r="1294" spans="1:9">
      <c r="A1294" t="str">
        <f ca="1">[1]polls!$E1294</f>
        <v/>
      </c>
      <c r="B1294" t="str">
        <f ca="1">[1]polls!$C1294</f>
        <v/>
      </c>
      <c r="C1294" s="13" t="str">
        <f ca="1">[1]polls!$H1294</f>
        <v/>
      </c>
      <c r="D1294" s="4" t="e">
        <f ca="1">MONTH([1]polls!$F1294)&amp;"/"&amp;DAY([1]polls!$F1294)&amp;" - "&amp;MONTH([1]polls!$G1294)&amp;"/"&amp;DAY([1]polls!G1294)</f>
        <v>#VALUE!</v>
      </c>
      <c r="E1294" s="13" t="str">
        <f ca="1">[1]polls!I1294</f>
        <v/>
      </c>
      <c r="F1294" s="13" t="str">
        <f ca="1">[1]polls!J1294</f>
        <v/>
      </c>
      <c r="G1294" t="str">
        <f ca="1">[1]polls!$BF1294</f>
        <v/>
      </c>
      <c r="H1294" t="str">
        <f ca="1">[1]polls!$BG1294</f>
        <v/>
      </c>
      <c r="I1294" t="str">
        <f ca="1">[1]polls!$BJ1294</f>
        <v>-</v>
      </c>
    </row>
    <row r="1295" spans="1:9">
      <c r="A1295" t="str">
        <f ca="1">[1]polls!$E1295</f>
        <v/>
      </c>
      <c r="B1295" t="str">
        <f ca="1">[1]polls!$C1295</f>
        <v/>
      </c>
      <c r="C1295" s="13" t="str">
        <f ca="1">[1]polls!$H1295</f>
        <v/>
      </c>
      <c r="D1295" s="4" t="e">
        <f ca="1">MONTH([1]polls!$F1295)&amp;"/"&amp;DAY([1]polls!$F1295)&amp;" - "&amp;MONTH([1]polls!$G1295)&amp;"/"&amp;DAY([1]polls!G1295)</f>
        <v>#VALUE!</v>
      </c>
      <c r="E1295" s="13" t="str">
        <f ca="1">[1]polls!I1295</f>
        <v/>
      </c>
      <c r="F1295" s="13" t="str">
        <f ca="1">[1]polls!J1295</f>
        <v/>
      </c>
      <c r="G1295" t="str">
        <f ca="1">[1]polls!$BF1295</f>
        <v/>
      </c>
      <c r="H1295" t="str">
        <f ca="1">[1]polls!$BG1295</f>
        <v/>
      </c>
      <c r="I1295" t="str">
        <f ca="1">[1]polls!$BJ1295</f>
        <v>-</v>
      </c>
    </row>
    <row r="1296" spans="1:9">
      <c r="A1296" t="str">
        <f ca="1">[1]polls!$E1296</f>
        <v/>
      </c>
      <c r="B1296" t="str">
        <f ca="1">[1]polls!$C1296</f>
        <v/>
      </c>
      <c r="C1296" s="13" t="str">
        <f ca="1">[1]polls!$H1296</f>
        <v/>
      </c>
      <c r="D1296" s="4" t="e">
        <f ca="1">MONTH([1]polls!$F1296)&amp;"/"&amp;DAY([1]polls!$F1296)&amp;" - "&amp;MONTH([1]polls!$G1296)&amp;"/"&amp;DAY([1]polls!G1296)</f>
        <v>#VALUE!</v>
      </c>
      <c r="E1296" s="13" t="str">
        <f ca="1">[1]polls!I1296</f>
        <v/>
      </c>
      <c r="F1296" s="13" t="str">
        <f ca="1">[1]polls!J1296</f>
        <v/>
      </c>
      <c r="G1296" t="str">
        <f ca="1">[1]polls!$BF1296</f>
        <v/>
      </c>
      <c r="H1296" t="str">
        <f ca="1">[1]polls!$BG1296</f>
        <v/>
      </c>
      <c r="I1296" t="str">
        <f ca="1">[1]polls!$BJ1296</f>
        <v>-</v>
      </c>
    </row>
    <row r="1297" spans="1:9">
      <c r="A1297" t="str">
        <f ca="1">[1]polls!$E1297</f>
        <v/>
      </c>
      <c r="B1297" t="str">
        <f ca="1">[1]polls!$C1297</f>
        <v/>
      </c>
      <c r="C1297" s="13" t="str">
        <f ca="1">[1]polls!$H1297</f>
        <v/>
      </c>
      <c r="D1297" s="4" t="e">
        <f ca="1">MONTH([1]polls!$F1297)&amp;"/"&amp;DAY([1]polls!$F1297)&amp;" - "&amp;MONTH([1]polls!$G1297)&amp;"/"&amp;DAY([1]polls!G1297)</f>
        <v>#VALUE!</v>
      </c>
      <c r="E1297" s="13" t="str">
        <f ca="1">[1]polls!I1297</f>
        <v/>
      </c>
      <c r="F1297" s="13" t="str">
        <f ca="1">[1]polls!J1297</f>
        <v/>
      </c>
      <c r="G1297" t="str">
        <f ca="1">[1]polls!$BF1297</f>
        <v/>
      </c>
      <c r="H1297" t="str">
        <f ca="1">[1]polls!$BG1297</f>
        <v/>
      </c>
      <c r="I1297" t="str">
        <f ca="1">[1]polls!$BJ1297</f>
        <v>-</v>
      </c>
    </row>
    <row r="1298" spans="1:9">
      <c r="A1298" t="str">
        <f ca="1">[1]polls!$E1298</f>
        <v/>
      </c>
      <c r="B1298" t="str">
        <f ca="1">[1]polls!$C1298</f>
        <v/>
      </c>
      <c r="C1298" s="13" t="str">
        <f ca="1">[1]polls!$H1298</f>
        <v/>
      </c>
      <c r="D1298" s="4" t="e">
        <f ca="1">MONTH([1]polls!$F1298)&amp;"/"&amp;DAY([1]polls!$F1298)&amp;" - "&amp;MONTH([1]polls!$G1298)&amp;"/"&amp;DAY([1]polls!G1298)</f>
        <v>#VALUE!</v>
      </c>
      <c r="E1298" s="13" t="str">
        <f ca="1">[1]polls!I1298</f>
        <v/>
      </c>
      <c r="F1298" s="13" t="str">
        <f ca="1">[1]polls!J1298</f>
        <v/>
      </c>
      <c r="G1298" t="str">
        <f ca="1">[1]polls!$BF1298</f>
        <v/>
      </c>
      <c r="H1298" t="str">
        <f ca="1">[1]polls!$BG1298</f>
        <v/>
      </c>
      <c r="I1298" t="str">
        <f ca="1">[1]polls!$BJ1298</f>
        <v>-</v>
      </c>
    </row>
    <row r="1299" spans="1:9">
      <c r="A1299" t="str">
        <f ca="1">[1]polls!$E1299</f>
        <v/>
      </c>
      <c r="B1299" t="str">
        <f ca="1">[1]polls!$C1299</f>
        <v/>
      </c>
      <c r="C1299" s="13" t="str">
        <f ca="1">[1]polls!$H1299</f>
        <v/>
      </c>
      <c r="D1299" s="4" t="e">
        <f ca="1">MONTH([1]polls!$F1299)&amp;"/"&amp;DAY([1]polls!$F1299)&amp;" - "&amp;MONTH([1]polls!$G1299)&amp;"/"&amp;DAY([1]polls!G1299)</f>
        <v>#VALUE!</v>
      </c>
      <c r="E1299" s="13" t="str">
        <f ca="1">[1]polls!I1299</f>
        <v/>
      </c>
      <c r="F1299" s="13" t="str">
        <f ca="1">[1]polls!J1299</f>
        <v/>
      </c>
      <c r="G1299" t="str">
        <f ca="1">[1]polls!$BF1299</f>
        <v/>
      </c>
      <c r="H1299" t="str">
        <f ca="1">[1]polls!$BG1299</f>
        <v/>
      </c>
      <c r="I1299" t="str">
        <f ca="1">[1]polls!$BJ1299</f>
        <v>-</v>
      </c>
    </row>
    <row r="1300" spans="1:9">
      <c r="A1300" t="str">
        <f ca="1">[1]polls!$E1300</f>
        <v/>
      </c>
      <c r="B1300" t="str">
        <f ca="1">[1]polls!$C1300</f>
        <v/>
      </c>
      <c r="C1300" s="13" t="str">
        <f ca="1">[1]polls!$H1300</f>
        <v/>
      </c>
      <c r="D1300" s="4" t="e">
        <f ca="1">MONTH([1]polls!$F1300)&amp;"/"&amp;DAY([1]polls!$F1300)&amp;" - "&amp;MONTH([1]polls!$G1300)&amp;"/"&amp;DAY([1]polls!G1300)</f>
        <v>#VALUE!</v>
      </c>
      <c r="E1300" s="13" t="str">
        <f ca="1">[1]polls!I1300</f>
        <v/>
      </c>
      <c r="F1300" s="13" t="str">
        <f ca="1">[1]polls!J1300</f>
        <v/>
      </c>
      <c r="G1300" t="str">
        <f ca="1">[1]polls!$BF1300</f>
        <v/>
      </c>
      <c r="H1300" t="str">
        <f ca="1">[1]polls!$BG1300</f>
        <v/>
      </c>
      <c r="I1300" t="str">
        <f ca="1">[1]polls!$BJ1300</f>
        <v>-</v>
      </c>
    </row>
    <row r="1301" spans="1:9">
      <c r="A1301" t="str">
        <f ca="1">[1]polls!$E1301</f>
        <v/>
      </c>
      <c r="B1301" t="str">
        <f ca="1">[1]polls!$C1301</f>
        <v/>
      </c>
      <c r="C1301" s="13" t="str">
        <f ca="1">[1]polls!$H1301</f>
        <v/>
      </c>
      <c r="D1301" s="4" t="e">
        <f ca="1">MONTH([1]polls!$F1301)&amp;"/"&amp;DAY([1]polls!$F1301)&amp;" - "&amp;MONTH([1]polls!$G1301)&amp;"/"&amp;DAY([1]polls!G1301)</f>
        <v>#VALUE!</v>
      </c>
      <c r="E1301" s="13" t="str">
        <f ca="1">[1]polls!I1301</f>
        <v/>
      </c>
      <c r="F1301" s="13" t="str">
        <f ca="1">[1]polls!J1301</f>
        <v/>
      </c>
      <c r="G1301" t="str">
        <f ca="1">[1]polls!$BF1301</f>
        <v/>
      </c>
      <c r="H1301" t="str">
        <f ca="1">[1]polls!$BG1301</f>
        <v/>
      </c>
      <c r="I1301" t="str">
        <f ca="1">[1]polls!$BJ1301</f>
        <v>-</v>
      </c>
    </row>
    <row r="1302" spans="1:9">
      <c r="A1302" t="str">
        <f ca="1">[1]polls!$E1302</f>
        <v/>
      </c>
      <c r="B1302" t="str">
        <f ca="1">[1]polls!$C1302</f>
        <v/>
      </c>
      <c r="C1302" s="13" t="str">
        <f ca="1">[1]polls!$H1302</f>
        <v/>
      </c>
      <c r="D1302" s="4" t="e">
        <f ca="1">MONTH([1]polls!$F1302)&amp;"/"&amp;DAY([1]polls!$F1302)&amp;" - "&amp;MONTH([1]polls!$G1302)&amp;"/"&amp;DAY([1]polls!G1302)</f>
        <v>#VALUE!</v>
      </c>
      <c r="E1302" s="13" t="str">
        <f ca="1">[1]polls!I1302</f>
        <v/>
      </c>
      <c r="F1302" s="13" t="str">
        <f ca="1">[1]polls!J1302</f>
        <v/>
      </c>
      <c r="G1302" t="str">
        <f ca="1">[1]polls!$BF1302</f>
        <v/>
      </c>
      <c r="H1302" t="str">
        <f ca="1">[1]polls!$BG1302</f>
        <v/>
      </c>
      <c r="I1302" t="str">
        <f ca="1">[1]polls!$BJ1302</f>
        <v>-</v>
      </c>
    </row>
    <row r="1303" spans="1:9">
      <c r="A1303" t="str">
        <f ca="1">[1]polls!$E1303</f>
        <v/>
      </c>
      <c r="B1303" t="str">
        <f ca="1">[1]polls!$C1303</f>
        <v/>
      </c>
      <c r="C1303" s="13" t="str">
        <f ca="1">[1]polls!$H1303</f>
        <v/>
      </c>
      <c r="D1303" s="4" t="e">
        <f ca="1">MONTH([1]polls!$F1303)&amp;"/"&amp;DAY([1]polls!$F1303)&amp;" - "&amp;MONTH([1]polls!$G1303)&amp;"/"&amp;DAY([1]polls!G1303)</f>
        <v>#VALUE!</v>
      </c>
      <c r="E1303" s="13" t="str">
        <f ca="1">[1]polls!I1303</f>
        <v/>
      </c>
      <c r="F1303" s="13" t="str">
        <f ca="1">[1]polls!J1303</f>
        <v/>
      </c>
      <c r="G1303" t="str">
        <f ca="1">[1]polls!$BF1303</f>
        <v/>
      </c>
      <c r="H1303" t="str">
        <f ca="1">[1]polls!$BG1303</f>
        <v/>
      </c>
      <c r="I1303" t="str">
        <f ca="1">[1]polls!$BJ1303</f>
        <v>-</v>
      </c>
    </row>
    <row r="1304" spans="1:9">
      <c r="A1304" t="str">
        <f ca="1">[1]polls!$E1304</f>
        <v/>
      </c>
      <c r="B1304" t="str">
        <f ca="1">[1]polls!$C1304</f>
        <v/>
      </c>
      <c r="C1304" s="13" t="str">
        <f ca="1">[1]polls!$H1304</f>
        <v/>
      </c>
      <c r="D1304" s="4" t="e">
        <f ca="1">MONTH([1]polls!$F1304)&amp;"/"&amp;DAY([1]polls!$F1304)&amp;" - "&amp;MONTH([1]polls!$G1304)&amp;"/"&amp;DAY([1]polls!G1304)</f>
        <v>#VALUE!</v>
      </c>
      <c r="E1304" s="13" t="str">
        <f ca="1">[1]polls!I1304</f>
        <v/>
      </c>
      <c r="F1304" s="13" t="str">
        <f ca="1">[1]polls!J1304</f>
        <v/>
      </c>
      <c r="G1304" t="str">
        <f ca="1">[1]polls!$BF1304</f>
        <v/>
      </c>
      <c r="H1304" t="str">
        <f ca="1">[1]polls!$BG1304</f>
        <v/>
      </c>
      <c r="I1304" t="str">
        <f ca="1">[1]polls!$BJ1304</f>
        <v>-</v>
      </c>
    </row>
    <row r="1305" spans="1:9">
      <c r="A1305" t="str">
        <f ca="1">[1]polls!$E1305</f>
        <v/>
      </c>
      <c r="B1305" t="str">
        <f ca="1">[1]polls!$C1305</f>
        <v/>
      </c>
      <c r="C1305" s="13" t="str">
        <f ca="1">[1]polls!$H1305</f>
        <v/>
      </c>
      <c r="D1305" s="4" t="e">
        <f ca="1">MONTH([1]polls!$F1305)&amp;"/"&amp;DAY([1]polls!$F1305)&amp;" - "&amp;MONTH([1]polls!$G1305)&amp;"/"&amp;DAY([1]polls!G1305)</f>
        <v>#VALUE!</v>
      </c>
      <c r="E1305" s="13" t="str">
        <f ca="1">[1]polls!I1305</f>
        <v/>
      </c>
      <c r="F1305" s="13" t="str">
        <f ca="1">[1]polls!J1305</f>
        <v/>
      </c>
      <c r="G1305" t="str">
        <f ca="1">[1]polls!$BF1305</f>
        <v/>
      </c>
      <c r="H1305" t="str">
        <f ca="1">[1]polls!$BG1305</f>
        <v/>
      </c>
      <c r="I1305" t="str">
        <f ca="1">[1]polls!$BJ1305</f>
        <v>-</v>
      </c>
    </row>
    <row r="1306" spans="1:9">
      <c r="A1306" t="str">
        <f ca="1">[1]polls!$E1306</f>
        <v/>
      </c>
      <c r="B1306" t="str">
        <f ca="1">[1]polls!$C1306</f>
        <v/>
      </c>
      <c r="C1306" s="13" t="str">
        <f ca="1">[1]polls!$H1306</f>
        <v/>
      </c>
      <c r="D1306" s="4" t="e">
        <f ca="1">MONTH([1]polls!$F1306)&amp;"/"&amp;DAY([1]polls!$F1306)&amp;" - "&amp;MONTH([1]polls!$G1306)&amp;"/"&amp;DAY([1]polls!G1306)</f>
        <v>#VALUE!</v>
      </c>
      <c r="E1306" s="13" t="str">
        <f ca="1">[1]polls!I1306</f>
        <v/>
      </c>
      <c r="F1306" s="13" t="str">
        <f ca="1">[1]polls!J1306</f>
        <v/>
      </c>
      <c r="G1306" t="str">
        <f ca="1">[1]polls!$BF1306</f>
        <v/>
      </c>
      <c r="H1306" t="str">
        <f ca="1">[1]polls!$BG1306</f>
        <v/>
      </c>
      <c r="I1306" t="str">
        <f ca="1">[1]polls!$BJ1306</f>
        <v>-</v>
      </c>
    </row>
    <row r="1307" spans="1:9">
      <c r="A1307" t="str">
        <f ca="1">[1]polls!$E1307</f>
        <v/>
      </c>
      <c r="B1307" t="str">
        <f ca="1">[1]polls!$C1307</f>
        <v/>
      </c>
      <c r="C1307" s="13" t="str">
        <f ca="1">[1]polls!$H1307</f>
        <v/>
      </c>
      <c r="D1307" s="4" t="e">
        <f ca="1">MONTH([1]polls!$F1307)&amp;"/"&amp;DAY([1]polls!$F1307)&amp;" - "&amp;MONTH([1]polls!$G1307)&amp;"/"&amp;DAY([1]polls!G1307)</f>
        <v>#VALUE!</v>
      </c>
      <c r="E1307" s="13" t="str">
        <f ca="1">[1]polls!I1307</f>
        <v/>
      </c>
      <c r="F1307" s="13" t="str">
        <f ca="1">[1]polls!J1307</f>
        <v/>
      </c>
      <c r="G1307" t="str">
        <f ca="1">[1]polls!$BF1307</f>
        <v/>
      </c>
      <c r="H1307" t="str">
        <f ca="1">[1]polls!$BG1307</f>
        <v/>
      </c>
      <c r="I1307" t="str">
        <f ca="1">[1]polls!$BJ1307</f>
        <v>-</v>
      </c>
    </row>
    <row r="1308" spans="1:9">
      <c r="A1308" t="str">
        <f ca="1">[1]polls!$E1308</f>
        <v/>
      </c>
      <c r="B1308" t="str">
        <f ca="1">[1]polls!$C1308</f>
        <v/>
      </c>
      <c r="C1308" s="13" t="str">
        <f ca="1">[1]polls!$H1308</f>
        <v/>
      </c>
      <c r="D1308" s="4" t="e">
        <f ca="1">MONTH([1]polls!$F1308)&amp;"/"&amp;DAY([1]polls!$F1308)&amp;" - "&amp;MONTH([1]polls!$G1308)&amp;"/"&amp;DAY([1]polls!G1308)</f>
        <v>#VALUE!</v>
      </c>
      <c r="E1308" s="13" t="str">
        <f ca="1">[1]polls!I1308</f>
        <v/>
      </c>
      <c r="F1308" s="13" t="str">
        <f ca="1">[1]polls!J1308</f>
        <v/>
      </c>
      <c r="G1308" t="str">
        <f ca="1">[1]polls!$BF1308</f>
        <v/>
      </c>
      <c r="H1308" t="str">
        <f ca="1">[1]polls!$BG1308</f>
        <v/>
      </c>
      <c r="I1308" t="str">
        <f ca="1">[1]polls!$BJ1308</f>
        <v>-</v>
      </c>
    </row>
    <row r="1309" spans="1:9">
      <c r="A1309" t="str">
        <f ca="1">[1]polls!$E1309</f>
        <v/>
      </c>
      <c r="B1309" t="str">
        <f ca="1">[1]polls!$C1309</f>
        <v/>
      </c>
      <c r="C1309" s="13" t="str">
        <f ca="1">[1]polls!$H1309</f>
        <v/>
      </c>
      <c r="D1309" s="4" t="e">
        <f ca="1">MONTH([1]polls!$F1309)&amp;"/"&amp;DAY([1]polls!$F1309)&amp;" - "&amp;MONTH([1]polls!$G1309)&amp;"/"&amp;DAY([1]polls!G1309)</f>
        <v>#VALUE!</v>
      </c>
      <c r="E1309" s="13" t="str">
        <f ca="1">[1]polls!I1309</f>
        <v/>
      </c>
      <c r="F1309" s="13" t="str">
        <f ca="1">[1]polls!J1309</f>
        <v/>
      </c>
      <c r="G1309" t="str">
        <f ca="1">[1]polls!$BF1309</f>
        <v/>
      </c>
      <c r="H1309" t="str">
        <f ca="1">[1]polls!$BG1309</f>
        <v/>
      </c>
      <c r="I1309" t="str">
        <f ca="1">[1]polls!$BJ1309</f>
        <v>-</v>
      </c>
    </row>
    <row r="1310" spans="1:9">
      <c r="A1310" t="str">
        <f ca="1">[1]polls!$E1310</f>
        <v/>
      </c>
      <c r="B1310" t="str">
        <f ca="1">[1]polls!$C1310</f>
        <v/>
      </c>
      <c r="C1310" s="13" t="str">
        <f ca="1">[1]polls!$H1310</f>
        <v/>
      </c>
      <c r="D1310" s="4" t="e">
        <f ca="1">MONTH([1]polls!$F1310)&amp;"/"&amp;DAY([1]polls!$F1310)&amp;" - "&amp;MONTH([1]polls!$G1310)&amp;"/"&amp;DAY([1]polls!G1310)</f>
        <v>#VALUE!</v>
      </c>
      <c r="E1310" s="13" t="str">
        <f ca="1">[1]polls!I1310</f>
        <v/>
      </c>
      <c r="F1310" s="13" t="str">
        <f ca="1">[1]polls!J1310</f>
        <v/>
      </c>
      <c r="G1310" t="str">
        <f ca="1">[1]polls!$BF1310</f>
        <v/>
      </c>
      <c r="H1310" t="str">
        <f ca="1">[1]polls!$BG1310</f>
        <v/>
      </c>
      <c r="I1310" t="str">
        <f ca="1">[1]polls!$BJ1310</f>
        <v>-</v>
      </c>
    </row>
    <row r="1311" spans="1:9">
      <c r="A1311" t="str">
        <f ca="1">[1]polls!$E1311</f>
        <v/>
      </c>
      <c r="B1311" t="str">
        <f ca="1">[1]polls!$C1311</f>
        <v/>
      </c>
      <c r="C1311" s="13" t="str">
        <f ca="1">[1]polls!$H1311</f>
        <v/>
      </c>
      <c r="D1311" s="4" t="e">
        <f ca="1">MONTH([1]polls!$F1311)&amp;"/"&amp;DAY([1]polls!$F1311)&amp;" - "&amp;MONTH([1]polls!$G1311)&amp;"/"&amp;DAY([1]polls!G1311)</f>
        <v>#VALUE!</v>
      </c>
      <c r="E1311" s="13" t="str">
        <f ca="1">[1]polls!I1311</f>
        <v/>
      </c>
      <c r="F1311" s="13" t="str">
        <f ca="1">[1]polls!J1311</f>
        <v/>
      </c>
      <c r="G1311" t="str">
        <f ca="1">[1]polls!$BF1311</f>
        <v/>
      </c>
      <c r="H1311" t="str">
        <f ca="1">[1]polls!$BG1311</f>
        <v/>
      </c>
      <c r="I1311" t="str">
        <f ca="1">[1]polls!$BJ1311</f>
        <v>-</v>
      </c>
    </row>
    <row r="1312" spans="1:9">
      <c r="A1312" t="str">
        <f ca="1">[1]polls!$E1312</f>
        <v/>
      </c>
      <c r="B1312" t="str">
        <f ca="1">[1]polls!$C1312</f>
        <v/>
      </c>
      <c r="C1312" s="13" t="str">
        <f ca="1">[1]polls!$H1312</f>
        <v/>
      </c>
      <c r="D1312" s="4" t="e">
        <f ca="1">MONTH([1]polls!$F1312)&amp;"/"&amp;DAY([1]polls!$F1312)&amp;" - "&amp;MONTH([1]polls!$G1312)&amp;"/"&amp;DAY([1]polls!G1312)</f>
        <v>#VALUE!</v>
      </c>
      <c r="E1312" s="13" t="str">
        <f ca="1">[1]polls!I1312</f>
        <v/>
      </c>
      <c r="F1312" s="13" t="str">
        <f ca="1">[1]polls!J1312</f>
        <v/>
      </c>
      <c r="G1312" t="str">
        <f ca="1">[1]polls!$BF1312</f>
        <v/>
      </c>
      <c r="H1312" t="str">
        <f ca="1">[1]polls!$BG1312</f>
        <v/>
      </c>
      <c r="I1312" t="str">
        <f ca="1">[1]polls!$BJ1312</f>
        <v>-</v>
      </c>
    </row>
    <row r="1313" spans="1:9">
      <c r="A1313" t="str">
        <f ca="1">[1]polls!$E1313</f>
        <v/>
      </c>
      <c r="B1313" t="str">
        <f ca="1">[1]polls!$C1313</f>
        <v/>
      </c>
      <c r="C1313" s="13" t="str">
        <f ca="1">[1]polls!$H1313</f>
        <v/>
      </c>
      <c r="D1313" s="4" t="e">
        <f ca="1">MONTH([1]polls!$F1313)&amp;"/"&amp;DAY([1]polls!$F1313)&amp;" - "&amp;MONTH([1]polls!$G1313)&amp;"/"&amp;DAY([1]polls!G1313)</f>
        <v>#VALUE!</v>
      </c>
      <c r="E1313" s="13" t="str">
        <f ca="1">[1]polls!I1313</f>
        <v/>
      </c>
      <c r="F1313" s="13" t="str">
        <f ca="1">[1]polls!J1313</f>
        <v/>
      </c>
      <c r="G1313" t="str">
        <f ca="1">[1]polls!$BF1313</f>
        <v/>
      </c>
      <c r="H1313" t="str">
        <f ca="1">[1]polls!$BG1313</f>
        <v/>
      </c>
      <c r="I1313" t="str">
        <f ca="1">[1]polls!$BJ1313</f>
        <v>-</v>
      </c>
    </row>
    <row r="1314" spans="1:9">
      <c r="A1314" t="str">
        <f ca="1">[1]polls!$E1314</f>
        <v/>
      </c>
      <c r="B1314" t="str">
        <f ca="1">[1]polls!$C1314</f>
        <v/>
      </c>
      <c r="C1314" s="13" t="str">
        <f ca="1">[1]polls!$H1314</f>
        <v/>
      </c>
      <c r="D1314" s="4" t="e">
        <f ca="1">MONTH([1]polls!$F1314)&amp;"/"&amp;DAY([1]polls!$F1314)&amp;" - "&amp;MONTH([1]polls!$G1314)&amp;"/"&amp;DAY([1]polls!G1314)</f>
        <v>#VALUE!</v>
      </c>
      <c r="E1314" s="13" t="str">
        <f ca="1">[1]polls!I1314</f>
        <v/>
      </c>
      <c r="F1314" s="13" t="str">
        <f ca="1">[1]polls!J1314</f>
        <v/>
      </c>
      <c r="G1314" t="str">
        <f ca="1">[1]polls!$BF1314</f>
        <v/>
      </c>
      <c r="H1314" t="str">
        <f ca="1">[1]polls!$BG1314</f>
        <v/>
      </c>
      <c r="I1314" t="str">
        <f ca="1">[1]polls!$BJ1314</f>
        <v>-</v>
      </c>
    </row>
    <row r="1315" spans="1:9">
      <c r="A1315" t="str">
        <f ca="1">[1]polls!$E1315</f>
        <v/>
      </c>
      <c r="B1315" t="str">
        <f ca="1">[1]polls!$C1315</f>
        <v/>
      </c>
      <c r="C1315" s="13" t="str">
        <f ca="1">[1]polls!$H1315</f>
        <v/>
      </c>
      <c r="D1315" s="4" t="e">
        <f ca="1">MONTH([1]polls!$F1315)&amp;"/"&amp;DAY([1]polls!$F1315)&amp;" - "&amp;MONTH([1]polls!$G1315)&amp;"/"&amp;DAY([1]polls!G1315)</f>
        <v>#VALUE!</v>
      </c>
      <c r="E1315" s="13" t="str">
        <f ca="1">[1]polls!I1315</f>
        <v/>
      </c>
      <c r="F1315" s="13" t="str">
        <f ca="1">[1]polls!J1315</f>
        <v/>
      </c>
      <c r="G1315" t="str">
        <f ca="1">[1]polls!$BF1315</f>
        <v/>
      </c>
      <c r="H1315" t="str">
        <f ca="1">[1]polls!$BG1315</f>
        <v/>
      </c>
      <c r="I1315" t="str">
        <f ca="1">[1]polls!$BJ1315</f>
        <v>-</v>
      </c>
    </row>
    <row r="1316" spans="1:9">
      <c r="A1316" t="str">
        <f ca="1">[1]polls!$E1316</f>
        <v/>
      </c>
      <c r="B1316" t="str">
        <f ca="1">[1]polls!$C1316</f>
        <v/>
      </c>
      <c r="C1316" s="13" t="str">
        <f ca="1">[1]polls!$H1316</f>
        <v/>
      </c>
      <c r="D1316" s="4" t="e">
        <f ca="1">MONTH([1]polls!$F1316)&amp;"/"&amp;DAY([1]polls!$F1316)&amp;" - "&amp;MONTH([1]polls!$G1316)&amp;"/"&amp;DAY([1]polls!G1316)</f>
        <v>#VALUE!</v>
      </c>
      <c r="E1316" s="13" t="str">
        <f ca="1">[1]polls!I1316</f>
        <v/>
      </c>
      <c r="F1316" s="13" t="str">
        <f ca="1">[1]polls!J1316</f>
        <v/>
      </c>
      <c r="G1316" t="str">
        <f ca="1">[1]polls!$BF1316</f>
        <v/>
      </c>
      <c r="H1316" t="str">
        <f ca="1">[1]polls!$BG1316</f>
        <v/>
      </c>
      <c r="I1316" t="str">
        <f ca="1">[1]polls!$BJ1316</f>
        <v>-</v>
      </c>
    </row>
    <row r="1317" spans="1:9">
      <c r="A1317" t="str">
        <f ca="1">[1]polls!$E1317</f>
        <v/>
      </c>
      <c r="B1317" t="str">
        <f ca="1">[1]polls!$C1317</f>
        <v/>
      </c>
      <c r="C1317" s="13" t="str">
        <f ca="1">[1]polls!$H1317</f>
        <v/>
      </c>
      <c r="D1317" s="4" t="e">
        <f ca="1">MONTH([1]polls!$F1317)&amp;"/"&amp;DAY([1]polls!$F1317)&amp;" - "&amp;MONTH([1]polls!$G1317)&amp;"/"&amp;DAY([1]polls!G1317)</f>
        <v>#VALUE!</v>
      </c>
      <c r="E1317" s="13" t="str">
        <f ca="1">[1]polls!I1317</f>
        <v/>
      </c>
      <c r="F1317" s="13" t="str">
        <f ca="1">[1]polls!J1317</f>
        <v/>
      </c>
      <c r="G1317" t="str">
        <f ca="1">[1]polls!$BF1317</f>
        <v/>
      </c>
      <c r="H1317" t="str">
        <f ca="1">[1]polls!$BG1317</f>
        <v/>
      </c>
      <c r="I1317" t="str">
        <f ca="1">[1]polls!$BJ1317</f>
        <v>-</v>
      </c>
    </row>
    <row r="1318" spans="1:9">
      <c r="A1318" t="str">
        <f ca="1">[1]polls!$E1318</f>
        <v/>
      </c>
      <c r="B1318" t="str">
        <f ca="1">[1]polls!$C1318</f>
        <v/>
      </c>
      <c r="C1318" s="13" t="str">
        <f ca="1">[1]polls!$H1318</f>
        <v/>
      </c>
      <c r="D1318" s="4" t="e">
        <f ca="1">MONTH([1]polls!$F1318)&amp;"/"&amp;DAY([1]polls!$F1318)&amp;" - "&amp;MONTH([1]polls!$G1318)&amp;"/"&amp;DAY([1]polls!G1318)</f>
        <v>#VALUE!</v>
      </c>
      <c r="E1318" s="13" t="str">
        <f ca="1">[1]polls!I1318</f>
        <v/>
      </c>
      <c r="F1318" s="13" t="str">
        <f ca="1">[1]polls!J1318</f>
        <v/>
      </c>
      <c r="G1318" t="str">
        <f ca="1">[1]polls!$BF1318</f>
        <v/>
      </c>
      <c r="H1318" t="str">
        <f ca="1">[1]polls!$BG1318</f>
        <v/>
      </c>
      <c r="I1318" t="str">
        <f ca="1">[1]polls!$BJ1318</f>
        <v>-</v>
      </c>
    </row>
    <row r="1319" spans="1:9">
      <c r="A1319" t="str">
        <f ca="1">[1]polls!$E1319</f>
        <v/>
      </c>
      <c r="B1319" t="str">
        <f ca="1">[1]polls!$C1319</f>
        <v/>
      </c>
      <c r="C1319" s="13" t="str">
        <f ca="1">[1]polls!$H1319</f>
        <v/>
      </c>
      <c r="D1319" s="4" t="e">
        <f ca="1">MONTH([1]polls!$F1319)&amp;"/"&amp;DAY([1]polls!$F1319)&amp;" - "&amp;MONTH([1]polls!$G1319)&amp;"/"&amp;DAY([1]polls!G1319)</f>
        <v>#VALUE!</v>
      </c>
      <c r="E1319" s="13" t="str">
        <f ca="1">[1]polls!I1319</f>
        <v/>
      </c>
      <c r="F1319" s="13" t="str">
        <f ca="1">[1]polls!J1319</f>
        <v/>
      </c>
      <c r="G1319" t="str">
        <f ca="1">[1]polls!$BF1319</f>
        <v/>
      </c>
      <c r="H1319" t="str">
        <f ca="1">[1]polls!$BG1319</f>
        <v/>
      </c>
      <c r="I1319" t="str">
        <f ca="1">[1]polls!$BJ1319</f>
        <v>-</v>
      </c>
    </row>
    <row r="1320" spans="1:9">
      <c r="A1320" t="str">
        <f ca="1">[1]polls!$E1320</f>
        <v/>
      </c>
      <c r="B1320" t="str">
        <f ca="1">[1]polls!$C1320</f>
        <v/>
      </c>
      <c r="C1320" s="13" t="str">
        <f ca="1">[1]polls!$H1320</f>
        <v/>
      </c>
      <c r="D1320" s="4" t="e">
        <f ca="1">MONTH([1]polls!$F1320)&amp;"/"&amp;DAY([1]polls!$F1320)&amp;" - "&amp;MONTH([1]polls!$G1320)&amp;"/"&amp;DAY([1]polls!G1320)</f>
        <v>#VALUE!</v>
      </c>
      <c r="E1320" s="13" t="str">
        <f ca="1">[1]polls!I1320</f>
        <v/>
      </c>
      <c r="F1320" s="13" t="str">
        <f ca="1">[1]polls!J1320</f>
        <v/>
      </c>
      <c r="G1320" t="str">
        <f ca="1">[1]polls!$BF1320</f>
        <v/>
      </c>
      <c r="H1320" t="str">
        <f ca="1">[1]polls!$BG1320</f>
        <v/>
      </c>
      <c r="I1320" t="str">
        <f ca="1">[1]polls!$BJ1320</f>
        <v>-</v>
      </c>
    </row>
    <row r="1321" spans="1:9">
      <c r="A1321" t="str">
        <f ca="1">[1]polls!$E1321</f>
        <v/>
      </c>
      <c r="B1321" t="str">
        <f ca="1">[1]polls!$C1321</f>
        <v/>
      </c>
      <c r="C1321" s="13" t="str">
        <f ca="1">[1]polls!$H1321</f>
        <v/>
      </c>
      <c r="D1321" s="4" t="e">
        <f ca="1">MONTH([1]polls!$F1321)&amp;"/"&amp;DAY([1]polls!$F1321)&amp;" - "&amp;MONTH([1]polls!$G1321)&amp;"/"&amp;DAY([1]polls!G1321)</f>
        <v>#VALUE!</v>
      </c>
      <c r="E1321" s="13" t="str">
        <f ca="1">[1]polls!I1321</f>
        <v/>
      </c>
      <c r="F1321" s="13" t="str">
        <f ca="1">[1]polls!J1321</f>
        <v/>
      </c>
      <c r="G1321" t="str">
        <f ca="1">[1]polls!$BF1321</f>
        <v/>
      </c>
      <c r="H1321" t="str">
        <f ca="1">[1]polls!$BG1321</f>
        <v/>
      </c>
      <c r="I1321" t="str">
        <f ca="1">[1]polls!$BJ1321</f>
        <v>-</v>
      </c>
    </row>
    <row r="1322" spans="1:9">
      <c r="A1322" t="str">
        <f ca="1">[1]polls!$E1322</f>
        <v/>
      </c>
      <c r="B1322" t="str">
        <f ca="1">[1]polls!$C1322</f>
        <v/>
      </c>
      <c r="C1322" s="13" t="str">
        <f ca="1">[1]polls!$H1322</f>
        <v/>
      </c>
      <c r="D1322" s="4" t="e">
        <f ca="1">MONTH([1]polls!$F1322)&amp;"/"&amp;DAY([1]polls!$F1322)&amp;" - "&amp;MONTH([1]polls!$G1322)&amp;"/"&amp;DAY([1]polls!G1322)</f>
        <v>#VALUE!</v>
      </c>
      <c r="E1322" s="13" t="str">
        <f ca="1">[1]polls!I1322</f>
        <v/>
      </c>
      <c r="F1322" s="13" t="str">
        <f ca="1">[1]polls!J1322</f>
        <v/>
      </c>
      <c r="G1322" t="str">
        <f ca="1">[1]polls!$BF1322</f>
        <v/>
      </c>
      <c r="H1322" t="str">
        <f ca="1">[1]polls!$BG1322</f>
        <v/>
      </c>
      <c r="I1322" t="str">
        <f ca="1">[1]polls!$BJ1322</f>
        <v>-</v>
      </c>
    </row>
    <row r="1323" spans="1:9">
      <c r="A1323" t="str">
        <f ca="1">[1]polls!$E1323</f>
        <v/>
      </c>
      <c r="B1323" t="str">
        <f ca="1">[1]polls!$C1323</f>
        <v/>
      </c>
      <c r="C1323" s="13" t="str">
        <f ca="1">[1]polls!$H1323</f>
        <v/>
      </c>
      <c r="D1323" s="4" t="e">
        <f ca="1">MONTH([1]polls!$F1323)&amp;"/"&amp;DAY([1]polls!$F1323)&amp;" - "&amp;MONTH([1]polls!$G1323)&amp;"/"&amp;DAY([1]polls!G1323)</f>
        <v>#VALUE!</v>
      </c>
      <c r="E1323" s="13" t="str">
        <f ca="1">[1]polls!I1323</f>
        <v/>
      </c>
      <c r="F1323" s="13" t="str">
        <f ca="1">[1]polls!J1323</f>
        <v/>
      </c>
      <c r="G1323" t="str">
        <f ca="1">[1]polls!$BF1323</f>
        <v/>
      </c>
      <c r="H1323" t="str">
        <f ca="1">[1]polls!$BG1323</f>
        <v/>
      </c>
      <c r="I1323" t="str">
        <f ca="1">[1]polls!$BJ1323</f>
        <v>-</v>
      </c>
    </row>
    <row r="1324" spans="1:9">
      <c r="A1324" t="str">
        <f ca="1">[1]polls!$E1324</f>
        <v/>
      </c>
      <c r="B1324" t="str">
        <f ca="1">[1]polls!$C1324</f>
        <v/>
      </c>
      <c r="C1324" s="13" t="str">
        <f ca="1">[1]polls!$H1324</f>
        <v/>
      </c>
      <c r="D1324" s="4" t="e">
        <f ca="1">MONTH([1]polls!$F1324)&amp;"/"&amp;DAY([1]polls!$F1324)&amp;" - "&amp;MONTH([1]polls!$G1324)&amp;"/"&amp;DAY([1]polls!G1324)</f>
        <v>#VALUE!</v>
      </c>
      <c r="E1324" s="13" t="str">
        <f ca="1">[1]polls!I1324</f>
        <v/>
      </c>
      <c r="F1324" s="13" t="str">
        <f ca="1">[1]polls!J1324</f>
        <v/>
      </c>
      <c r="G1324" t="str">
        <f ca="1">[1]polls!$BF1324</f>
        <v/>
      </c>
      <c r="H1324" t="str">
        <f ca="1">[1]polls!$BG1324</f>
        <v/>
      </c>
      <c r="I1324" t="str">
        <f ca="1">[1]polls!$BJ1324</f>
        <v>-</v>
      </c>
    </row>
    <row r="1325" spans="1:9">
      <c r="A1325" t="str">
        <f ca="1">[1]polls!$E1325</f>
        <v/>
      </c>
      <c r="B1325" t="str">
        <f ca="1">[1]polls!$C1325</f>
        <v/>
      </c>
      <c r="C1325" s="13" t="str">
        <f ca="1">[1]polls!$H1325</f>
        <v/>
      </c>
      <c r="D1325" s="4" t="e">
        <f ca="1">MONTH([1]polls!$F1325)&amp;"/"&amp;DAY([1]polls!$F1325)&amp;" - "&amp;MONTH([1]polls!$G1325)&amp;"/"&amp;DAY([1]polls!G1325)</f>
        <v>#VALUE!</v>
      </c>
      <c r="E1325" s="13" t="str">
        <f ca="1">[1]polls!I1325</f>
        <v/>
      </c>
      <c r="F1325" s="13" t="str">
        <f ca="1">[1]polls!J1325</f>
        <v/>
      </c>
      <c r="G1325" t="str">
        <f ca="1">[1]polls!$BF1325</f>
        <v/>
      </c>
      <c r="H1325" t="str">
        <f ca="1">[1]polls!$BG1325</f>
        <v/>
      </c>
      <c r="I1325" t="str">
        <f ca="1">[1]polls!$BJ1325</f>
        <v>-</v>
      </c>
    </row>
    <row r="1326" spans="1:9">
      <c r="A1326" t="str">
        <f ca="1">[1]polls!$E1326</f>
        <v/>
      </c>
      <c r="B1326" t="str">
        <f ca="1">[1]polls!$C1326</f>
        <v/>
      </c>
      <c r="C1326" s="13" t="str">
        <f ca="1">[1]polls!$H1326</f>
        <v/>
      </c>
      <c r="D1326" s="4" t="e">
        <f ca="1">MONTH([1]polls!$F1326)&amp;"/"&amp;DAY([1]polls!$F1326)&amp;" - "&amp;MONTH([1]polls!$G1326)&amp;"/"&amp;DAY([1]polls!G1326)</f>
        <v>#VALUE!</v>
      </c>
      <c r="E1326" s="13" t="str">
        <f ca="1">[1]polls!I1326</f>
        <v/>
      </c>
      <c r="F1326" s="13" t="str">
        <f ca="1">[1]polls!J1326</f>
        <v/>
      </c>
      <c r="G1326" t="str">
        <f ca="1">[1]polls!$BF1326</f>
        <v/>
      </c>
      <c r="H1326" t="str">
        <f ca="1">[1]polls!$BG1326</f>
        <v/>
      </c>
      <c r="I1326" t="str">
        <f ca="1">[1]polls!$BJ1326</f>
        <v>-</v>
      </c>
    </row>
    <row r="1327" spans="1:9">
      <c r="A1327" t="str">
        <f ca="1">[1]polls!$E1327</f>
        <v/>
      </c>
      <c r="B1327" t="str">
        <f ca="1">[1]polls!$C1327</f>
        <v/>
      </c>
      <c r="C1327" s="13" t="str">
        <f ca="1">[1]polls!$H1327</f>
        <v/>
      </c>
      <c r="D1327" s="4" t="e">
        <f ca="1">MONTH([1]polls!$F1327)&amp;"/"&amp;DAY([1]polls!$F1327)&amp;" - "&amp;MONTH([1]polls!$G1327)&amp;"/"&amp;DAY([1]polls!G1327)</f>
        <v>#VALUE!</v>
      </c>
      <c r="E1327" s="13" t="str">
        <f ca="1">[1]polls!I1327</f>
        <v/>
      </c>
      <c r="F1327" s="13" t="str">
        <f ca="1">[1]polls!J1327</f>
        <v/>
      </c>
      <c r="G1327" t="str">
        <f ca="1">[1]polls!$BF1327</f>
        <v/>
      </c>
      <c r="H1327" t="str">
        <f ca="1">[1]polls!$BG1327</f>
        <v/>
      </c>
      <c r="I1327" t="str">
        <f ca="1">[1]polls!$BJ1327</f>
        <v>-</v>
      </c>
    </row>
    <row r="1328" spans="1:9">
      <c r="A1328" t="str">
        <f ca="1">[1]polls!$E1328</f>
        <v/>
      </c>
      <c r="B1328" t="str">
        <f ca="1">[1]polls!$C1328</f>
        <v/>
      </c>
      <c r="C1328" s="13" t="str">
        <f ca="1">[1]polls!$H1328</f>
        <v/>
      </c>
      <c r="D1328" s="4" t="e">
        <f ca="1">MONTH([1]polls!$F1328)&amp;"/"&amp;DAY([1]polls!$F1328)&amp;" - "&amp;MONTH([1]polls!$G1328)&amp;"/"&amp;DAY([1]polls!G1328)</f>
        <v>#VALUE!</v>
      </c>
      <c r="E1328" s="13" t="str">
        <f ca="1">[1]polls!I1328</f>
        <v/>
      </c>
      <c r="F1328" s="13" t="str">
        <f ca="1">[1]polls!J1328</f>
        <v/>
      </c>
      <c r="G1328" t="str">
        <f ca="1">[1]polls!$BF1328</f>
        <v/>
      </c>
      <c r="H1328" t="str">
        <f ca="1">[1]polls!$BG1328</f>
        <v/>
      </c>
      <c r="I1328" t="str">
        <f ca="1">[1]polls!$BJ1328</f>
        <v>-</v>
      </c>
    </row>
    <row r="1329" spans="1:9">
      <c r="A1329" t="str">
        <f ca="1">[1]polls!$E1329</f>
        <v/>
      </c>
      <c r="B1329" t="str">
        <f ca="1">[1]polls!$C1329</f>
        <v/>
      </c>
      <c r="C1329" s="13" t="str">
        <f ca="1">[1]polls!$H1329</f>
        <v/>
      </c>
      <c r="D1329" s="4" t="e">
        <f ca="1">MONTH([1]polls!$F1329)&amp;"/"&amp;DAY([1]polls!$F1329)&amp;" - "&amp;MONTH([1]polls!$G1329)&amp;"/"&amp;DAY([1]polls!G1329)</f>
        <v>#VALUE!</v>
      </c>
      <c r="E1329" s="13" t="str">
        <f ca="1">[1]polls!I1329</f>
        <v/>
      </c>
      <c r="F1329" s="13" t="str">
        <f ca="1">[1]polls!J1329</f>
        <v/>
      </c>
      <c r="G1329" t="str">
        <f ca="1">[1]polls!$BF1329</f>
        <v/>
      </c>
      <c r="H1329" t="str">
        <f ca="1">[1]polls!$BG1329</f>
        <v/>
      </c>
      <c r="I1329" t="str">
        <f ca="1">[1]polls!$BJ1329</f>
        <v>-</v>
      </c>
    </row>
    <row r="1330" spans="1:9">
      <c r="A1330" t="str">
        <f ca="1">[1]polls!$E1330</f>
        <v/>
      </c>
      <c r="B1330" t="str">
        <f ca="1">[1]polls!$C1330</f>
        <v/>
      </c>
      <c r="C1330" s="13" t="str">
        <f ca="1">[1]polls!$H1330</f>
        <v/>
      </c>
      <c r="D1330" s="4" t="e">
        <f ca="1">MONTH([1]polls!$F1330)&amp;"/"&amp;DAY([1]polls!$F1330)&amp;" - "&amp;MONTH([1]polls!$G1330)&amp;"/"&amp;DAY([1]polls!G1330)</f>
        <v>#VALUE!</v>
      </c>
      <c r="E1330" s="13" t="str">
        <f ca="1">[1]polls!I1330</f>
        <v/>
      </c>
      <c r="F1330" s="13" t="str">
        <f ca="1">[1]polls!J1330</f>
        <v/>
      </c>
      <c r="G1330" t="str">
        <f ca="1">[1]polls!$BF1330</f>
        <v/>
      </c>
      <c r="H1330" t="str">
        <f ca="1">[1]polls!$BG1330</f>
        <v/>
      </c>
      <c r="I1330" t="str">
        <f ca="1">[1]polls!$BJ1330</f>
        <v>-</v>
      </c>
    </row>
    <row r="1331" spans="1:9">
      <c r="A1331" t="str">
        <f ca="1">[1]polls!$E1331</f>
        <v/>
      </c>
      <c r="B1331" t="str">
        <f ca="1">[1]polls!$C1331</f>
        <v/>
      </c>
      <c r="C1331" s="13" t="str">
        <f ca="1">[1]polls!$H1331</f>
        <v/>
      </c>
      <c r="D1331" s="4" t="e">
        <f ca="1">MONTH([1]polls!$F1331)&amp;"/"&amp;DAY([1]polls!$F1331)&amp;" - "&amp;MONTH([1]polls!$G1331)&amp;"/"&amp;DAY([1]polls!G1331)</f>
        <v>#VALUE!</v>
      </c>
      <c r="E1331" s="13" t="str">
        <f ca="1">[1]polls!I1331</f>
        <v/>
      </c>
      <c r="F1331" s="13" t="str">
        <f ca="1">[1]polls!J1331</f>
        <v/>
      </c>
      <c r="G1331" t="str">
        <f ca="1">[1]polls!$BF1331</f>
        <v/>
      </c>
      <c r="H1331" t="str">
        <f ca="1">[1]polls!$BG1331</f>
        <v/>
      </c>
      <c r="I1331" t="str">
        <f ca="1">[1]polls!$BJ1331</f>
        <v>-</v>
      </c>
    </row>
    <row r="1332" spans="1:9">
      <c r="A1332" t="str">
        <f ca="1">[1]polls!$E1332</f>
        <v/>
      </c>
      <c r="B1332" t="str">
        <f ca="1">[1]polls!$C1332</f>
        <v/>
      </c>
      <c r="C1332" s="13" t="str">
        <f ca="1">[1]polls!$H1332</f>
        <v/>
      </c>
      <c r="D1332" s="4" t="e">
        <f ca="1">MONTH([1]polls!$F1332)&amp;"/"&amp;DAY([1]polls!$F1332)&amp;" - "&amp;MONTH([1]polls!$G1332)&amp;"/"&amp;DAY([1]polls!G1332)</f>
        <v>#VALUE!</v>
      </c>
      <c r="E1332" s="13" t="str">
        <f ca="1">[1]polls!I1332</f>
        <v/>
      </c>
      <c r="F1332" s="13" t="str">
        <f ca="1">[1]polls!J1332</f>
        <v/>
      </c>
      <c r="G1332" t="str">
        <f ca="1">[1]polls!$BF1332</f>
        <v/>
      </c>
      <c r="H1332" t="str">
        <f ca="1">[1]polls!$BG1332</f>
        <v/>
      </c>
      <c r="I1332" t="str">
        <f ca="1">[1]polls!$BJ1332</f>
        <v>-</v>
      </c>
    </row>
    <row r="1333" spans="1:9">
      <c r="A1333" t="str">
        <f ca="1">[1]polls!$E1333</f>
        <v/>
      </c>
      <c r="B1333" t="str">
        <f ca="1">[1]polls!$C1333</f>
        <v/>
      </c>
      <c r="C1333" s="13" t="str">
        <f ca="1">[1]polls!$H1333</f>
        <v/>
      </c>
      <c r="D1333" s="4" t="e">
        <f ca="1">MONTH([1]polls!$F1333)&amp;"/"&amp;DAY([1]polls!$F1333)&amp;" - "&amp;MONTH([1]polls!$G1333)&amp;"/"&amp;DAY([1]polls!G1333)</f>
        <v>#VALUE!</v>
      </c>
      <c r="E1333" s="13" t="str">
        <f ca="1">[1]polls!I1333</f>
        <v/>
      </c>
      <c r="F1333" s="13" t="str">
        <f ca="1">[1]polls!J1333</f>
        <v/>
      </c>
      <c r="G1333" t="str">
        <f ca="1">[1]polls!$BF1333</f>
        <v/>
      </c>
      <c r="H1333" t="str">
        <f ca="1">[1]polls!$BG1333</f>
        <v/>
      </c>
      <c r="I1333" t="str">
        <f ca="1">[1]polls!$BJ1333</f>
        <v>-</v>
      </c>
    </row>
    <row r="1334" spans="1:9">
      <c r="A1334" t="str">
        <f ca="1">[1]polls!$E1334</f>
        <v/>
      </c>
      <c r="B1334" t="str">
        <f ca="1">[1]polls!$C1334</f>
        <v/>
      </c>
      <c r="C1334" s="13" t="str">
        <f ca="1">[1]polls!$H1334</f>
        <v/>
      </c>
      <c r="D1334" s="4" t="e">
        <f ca="1">MONTH([1]polls!$F1334)&amp;"/"&amp;DAY([1]polls!$F1334)&amp;" - "&amp;MONTH([1]polls!$G1334)&amp;"/"&amp;DAY([1]polls!G1334)</f>
        <v>#VALUE!</v>
      </c>
      <c r="E1334" s="13" t="str">
        <f ca="1">[1]polls!I1334</f>
        <v/>
      </c>
      <c r="F1334" s="13" t="str">
        <f ca="1">[1]polls!J1334</f>
        <v/>
      </c>
      <c r="G1334" t="str">
        <f ca="1">[1]polls!$BF1334</f>
        <v/>
      </c>
      <c r="H1334" t="str">
        <f ca="1">[1]polls!$BG1334</f>
        <v/>
      </c>
      <c r="I1334" t="str">
        <f ca="1">[1]polls!$BJ1334</f>
        <v>-</v>
      </c>
    </row>
    <row r="1335" spans="1:9">
      <c r="A1335" t="str">
        <f ca="1">[1]polls!$E1335</f>
        <v/>
      </c>
      <c r="B1335" t="str">
        <f ca="1">[1]polls!$C1335</f>
        <v/>
      </c>
      <c r="C1335" s="13" t="str">
        <f ca="1">[1]polls!$H1335</f>
        <v/>
      </c>
      <c r="D1335" s="4" t="e">
        <f ca="1">MONTH([1]polls!$F1335)&amp;"/"&amp;DAY([1]polls!$F1335)&amp;" - "&amp;MONTH([1]polls!$G1335)&amp;"/"&amp;DAY([1]polls!G1335)</f>
        <v>#VALUE!</v>
      </c>
      <c r="E1335" s="13" t="str">
        <f ca="1">[1]polls!I1335</f>
        <v/>
      </c>
      <c r="F1335" s="13" t="str">
        <f ca="1">[1]polls!J1335</f>
        <v/>
      </c>
      <c r="G1335" t="str">
        <f ca="1">[1]polls!$BF1335</f>
        <v/>
      </c>
      <c r="H1335" t="str">
        <f ca="1">[1]polls!$BG1335</f>
        <v/>
      </c>
      <c r="I1335" t="str">
        <f ca="1">[1]polls!$BJ1335</f>
        <v>-</v>
      </c>
    </row>
    <row r="1336" spans="1:9">
      <c r="A1336" t="str">
        <f ca="1">[1]polls!$E1336</f>
        <v/>
      </c>
      <c r="B1336" t="str">
        <f ca="1">[1]polls!$C1336</f>
        <v/>
      </c>
      <c r="C1336" s="13" t="str">
        <f ca="1">[1]polls!$H1336</f>
        <v/>
      </c>
      <c r="D1336" s="4" t="e">
        <f ca="1">MONTH([1]polls!$F1336)&amp;"/"&amp;DAY([1]polls!$F1336)&amp;" - "&amp;MONTH([1]polls!$G1336)&amp;"/"&amp;DAY([1]polls!G1336)</f>
        <v>#VALUE!</v>
      </c>
      <c r="E1336" s="13" t="str">
        <f ca="1">[1]polls!I1336</f>
        <v/>
      </c>
      <c r="F1336" s="13" t="str">
        <f ca="1">[1]polls!J1336</f>
        <v/>
      </c>
      <c r="G1336" t="str">
        <f ca="1">[1]polls!$BF1336</f>
        <v/>
      </c>
      <c r="H1336" t="str">
        <f ca="1">[1]polls!$BG1336</f>
        <v/>
      </c>
      <c r="I1336" t="str">
        <f ca="1">[1]polls!$BJ1336</f>
        <v>-</v>
      </c>
    </row>
    <row r="1337" spans="1:9">
      <c r="A1337" t="str">
        <f ca="1">[1]polls!$E1337</f>
        <v/>
      </c>
      <c r="B1337" t="str">
        <f ca="1">[1]polls!$C1337</f>
        <v/>
      </c>
      <c r="C1337" s="13" t="str">
        <f ca="1">[1]polls!$H1337</f>
        <v/>
      </c>
      <c r="D1337" s="4" t="e">
        <f ca="1">MONTH([1]polls!$F1337)&amp;"/"&amp;DAY([1]polls!$F1337)&amp;" - "&amp;MONTH([1]polls!$G1337)&amp;"/"&amp;DAY([1]polls!G1337)</f>
        <v>#VALUE!</v>
      </c>
      <c r="E1337" s="13" t="str">
        <f ca="1">[1]polls!I1337</f>
        <v/>
      </c>
      <c r="F1337" s="13" t="str">
        <f ca="1">[1]polls!J1337</f>
        <v/>
      </c>
      <c r="G1337" t="str">
        <f ca="1">[1]polls!$BF1337</f>
        <v/>
      </c>
      <c r="H1337" t="str">
        <f ca="1">[1]polls!$BG1337</f>
        <v/>
      </c>
      <c r="I1337" t="str">
        <f ca="1">[1]polls!$BJ1337</f>
        <v>-</v>
      </c>
    </row>
    <row r="1338" spans="1:9">
      <c r="A1338" t="str">
        <f ca="1">[1]polls!$E1338</f>
        <v/>
      </c>
      <c r="B1338" t="str">
        <f ca="1">[1]polls!$C1338</f>
        <v/>
      </c>
      <c r="C1338" s="13" t="str">
        <f ca="1">[1]polls!$H1338</f>
        <v/>
      </c>
      <c r="D1338" s="4" t="e">
        <f ca="1">MONTH([1]polls!$F1338)&amp;"/"&amp;DAY([1]polls!$F1338)&amp;" - "&amp;MONTH([1]polls!$G1338)&amp;"/"&amp;DAY([1]polls!G1338)</f>
        <v>#VALUE!</v>
      </c>
      <c r="E1338" s="13" t="str">
        <f ca="1">[1]polls!I1338</f>
        <v/>
      </c>
      <c r="F1338" s="13" t="str">
        <f ca="1">[1]polls!J1338</f>
        <v/>
      </c>
      <c r="G1338" t="str">
        <f ca="1">[1]polls!$BF1338</f>
        <v/>
      </c>
      <c r="H1338" t="str">
        <f ca="1">[1]polls!$BG1338</f>
        <v/>
      </c>
      <c r="I1338" t="str">
        <f ca="1">[1]polls!$BJ1338</f>
        <v>-</v>
      </c>
    </row>
    <row r="1339" spans="1:9">
      <c r="A1339" t="str">
        <f ca="1">[1]polls!$E1339</f>
        <v/>
      </c>
      <c r="B1339" t="str">
        <f ca="1">[1]polls!$C1339</f>
        <v/>
      </c>
      <c r="C1339" s="13" t="str">
        <f ca="1">[1]polls!$H1339</f>
        <v/>
      </c>
      <c r="D1339" s="4" t="e">
        <f ca="1">MONTH([1]polls!$F1339)&amp;"/"&amp;DAY([1]polls!$F1339)&amp;" - "&amp;MONTH([1]polls!$G1339)&amp;"/"&amp;DAY([1]polls!G1339)</f>
        <v>#VALUE!</v>
      </c>
      <c r="E1339" s="13" t="str">
        <f ca="1">[1]polls!I1339</f>
        <v/>
      </c>
      <c r="F1339" s="13" t="str">
        <f ca="1">[1]polls!J1339</f>
        <v/>
      </c>
      <c r="G1339" t="str">
        <f ca="1">[1]polls!$BF1339</f>
        <v/>
      </c>
      <c r="H1339" t="str">
        <f ca="1">[1]polls!$BG1339</f>
        <v/>
      </c>
      <c r="I1339" t="str">
        <f ca="1">[1]polls!$BJ1339</f>
        <v>-</v>
      </c>
    </row>
    <row r="1340" spans="1:9">
      <c r="A1340" t="str">
        <f ca="1">[1]polls!$E1340</f>
        <v/>
      </c>
      <c r="B1340" t="str">
        <f ca="1">[1]polls!$C1340</f>
        <v/>
      </c>
      <c r="C1340" s="13" t="str">
        <f ca="1">[1]polls!$H1340</f>
        <v/>
      </c>
      <c r="D1340" s="4" t="e">
        <f ca="1">MONTH([1]polls!$F1340)&amp;"/"&amp;DAY([1]polls!$F1340)&amp;" - "&amp;MONTH([1]polls!$G1340)&amp;"/"&amp;DAY([1]polls!G1340)</f>
        <v>#VALUE!</v>
      </c>
      <c r="E1340" s="13" t="str">
        <f ca="1">[1]polls!I1340</f>
        <v/>
      </c>
      <c r="F1340" s="13" t="str">
        <f ca="1">[1]polls!J1340</f>
        <v/>
      </c>
      <c r="G1340" t="str">
        <f ca="1">[1]polls!$BF1340</f>
        <v/>
      </c>
      <c r="H1340" t="str">
        <f ca="1">[1]polls!$BG1340</f>
        <v/>
      </c>
      <c r="I1340" t="str">
        <f ca="1">[1]polls!$BJ1340</f>
        <v>-</v>
      </c>
    </row>
    <row r="1341" spans="1:9">
      <c r="A1341" t="str">
        <f ca="1">[1]polls!$E1341</f>
        <v/>
      </c>
      <c r="B1341" t="str">
        <f ca="1">[1]polls!$C1341</f>
        <v/>
      </c>
      <c r="C1341" s="13" t="str">
        <f ca="1">[1]polls!$H1341</f>
        <v/>
      </c>
      <c r="D1341" s="4" t="e">
        <f ca="1">MONTH([1]polls!$F1341)&amp;"/"&amp;DAY([1]polls!$F1341)&amp;" - "&amp;MONTH([1]polls!$G1341)&amp;"/"&amp;DAY([1]polls!G1341)</f>
        <v>#VALUE!</v>
      </c>
      <c r="E1341" s="13" t="str">
        <f ca="1">[1]polls!I1341</f>
        <v/>
      </c>
      <c r="F1341" s="13" t="str">
        <f ca="1">[1]polls!J1341</f>
        <v/>
      </c>
      <c r="G1341" t="str">
        <f ca="1">[1]polls!$BF1341</f>
        <v/>
      </c>
      <c r="H1341" t="str">
        <f ca="1">[1]polls!$BG1341</f>
        <v/>
      </c>
      <c r="I1341" t="str">
        <f ca="1">[1]polls!$BJ1341</f>
        <v>-</v>
      </c>
    </row>
    <row r="1342" spans="1:9">
      <c r="A1342" t="str">
        <f ca="1">[1]polls!$E1342</f>
        <v/>
      </c>
      <c r="B1342" t="str">
        <f ca="1">[1]polls!$C1342</f>
        <v/>
      </c>
      <c r="C1342" s="13" t="str">
        <f ca="1">[1]polls!$H1342</f>
        <v/>
      </c>
      <c r="D1342" s="4" t="e">
        <f ca="1">MONTH([1]polls!$F1342)&amp;"/"&amp;DAY([1]polls!$F1342)&amp;" - "&amp;MONTH([1]polls!$G1342)&amp;"/"&amp;DAY([1]polls!G1342)</f>
        <v>#VALUE!</v>
      </c>
      <c r="E1342" s="13" t="str">
        <f ca="1">[1]polls!I1342</f>
        <v/>
      </c>
      <c r="F1342" s="13" t="str">
        <f ca="1">[1]polls!J1342</f>
        <v/>
      </c>
      <c r="G1342" t="str">
        <f ca="1">[1]polls!$BF1342</f>
        <v/>
      </c>
      <c r="H1342" t="str">
        <f ca="1">[1]polls!$BG1342</f>
        <v/>
      </c>
      <c r="I1342" t="str">
        <f ca="1">[1]polls!$BJ1342</f>
        <v>-</v>
      </c>
    </row>
    <row r="1343" spans="1:9">
      <c r="A1343" t="str">
        <f ca="1">[1]polls!$E1343</f>
        <v/>
      </c>
      <c r="B1343" t="str">
        <f ca="1">[1]polls!$C1343</f>
        <v/>
      </c>
      <c r="C1343" s="13" t="str">
        <f ca="1">[1]polls!$H1343</f>
        <v/>
      </c>
      <c r="D1343" s="4" t="e">
        <f ca="1">MONTH([1]polls!$F1343)&amp;"/"&amp;DAY([1]polls!$F1343)&amp;" - "&amp;MONTH([1]polls!$G1343)&amp;"/"&amp;DAY([1]polls!G1343)</f>
        <v>#VALUE!</v>
      </c>
      <c r="E1343" s="13" t="str">
        <f ca="1">[1]polls!I1343</f>
        <v/>
      </c>
      <c r="F1343" s="13" t="str">
        <f ca="1">[1]polls!J1343</f>
        <v/>
      </c>
      <c r="G1343" t="str">
        <f ca="1">[1]polls!$BF1343</f>
        <v/>
      </c>
      <c r="H1343" t="str">
        <f ca="1">[1]polls!$BG1343</f>
        <v/>
      </c>
      <c r="I1343" t="str">
        <f ca="1">[1]polls!$BJ1343</f>
        <v>-</v>
      </c>
    </row>
    <row r="1344" spans="1:9">
      <c r="A1344" t="str">
        <f ca="1">[1]polls!$E1344</f>
        <v/>
      </c>
      <c r="B1344" t="str">
        <f ca="1">[1]polls!$C1344</f>
        <v/>
      </c>
      <c r="C1344" s="13" t="str">
        <f ca="1">[1]polls!$H1344</f>
        <v/>
      </c>
      <c r="D1344" s="4" t="e">
        <f ca="1">MONTH([1]polls!$F1344)&amp;"/"&amp;DAY([1]polls!$F1344)&amp;" - "&amp;MONTH([1]polls!$G1344)&amp;"/"&amp;DAY([1]polls!G1344)</f>
        <v>#VALUE!</v>
      </c>
      <c r="E1344" s="13" t="str">
        <f ca="1">[1]polls!I1344</f>
        <v/>
      </c>
      <c r="F1344" s="13" t="str">
        <f ca="1">[1]polls!J1344</f>
        <v/>
      </c>
      <c r="G1344" t="str">
        <f ca="1">[1]polls!$BF1344</f>
        <v/>
      </c>
      <c r="H1344" t="str">
        <f ca="1">[1]polls!$BG1344</f>
        <v/>
      </c>
      <c r="I1344" t="str">
        <f ca="1">[1]polls!$BJ1344</f>
        <v>-</v>
      </c>
    </row>
    <row r="1345" spans="1:9">
      <c r="A1345" t="str">
        <f ca="1">[1]polls!$E1345</f>
        <v/>
      </c>
      <c r="B1345" t="str">
        <f ca="1">[1]polls!$C1345</f>
        <v/>
      </c>
      <c r="C1345" s="13" t="str">
        <f ca="1">[1]polls!$H1345</f>
        <v/>
      </c>
      <c r="D1345" s="4" t="e">
        <f ca="1">MONTH([1]polls!$F1345)&amp;"/"&amp;DAY([1]polls!$F1345)&amp;" - "&amp;MONTH([1]polls!$G1345)&amp;"/"&amp;DAY([1]polls!G1345)</f>
        <v>#VALUE!</v>
      </c>
      <c r="E1345" s="13" t="str">
        <f ca="1">[1]polls!I1345</f>
        <v/>
      </c>
      <c r="F1345" s="13" t="str">
        <f ca="1">[1]polls!J1345</f>
        <v/>
      </c>
      <c r="G1345" t="str">
        <f ca="1">[1]polls!$BF1345</f>
        <v/>
      </c>
      <c r="H1345" t="str">
        <f ca="1">[1]polls!$BG1345</f>
        <v/>
      </c>
      <c r="I1345" t="str">
        <f ca="1">[1]polls!$BJ1345</f>
        <v>-</v>
      </c>
    </row>
    <row r="1346" spans="1:9">
      <c r="A1346" t="str">
        <f ca="1">[1]polls!$E1346</f>
        <v/>
      </c>
      <c r="B1346" t="str">
        <f ca="1">[1]polls!$C1346</f>
        <v/>
      </c>
      <c r="C1346" s="13" t="str">
        <f ca="1">[1]polls!$H1346</f>
        <v/>
      </c>
      <c r="D1346" s="4" t="e">
        <f ca="1">MONTH([1]polls!$F1346)&amp;"/"&amp;DAY([1]polls!$F1346)&amp;" - "&amp;MONTH([1]polls!$G1346)&amp;"/"&amp;DAY([1]polls!G1346)</f>
        <v>#VALUE!</v>
      </c>
      <c r="E1346" s="13" t="str">
        <f ca="1">[1]polls!I1346</f>
        <v/>
      </c>
      <c r="F1346" s="13" t="str">
        <f ca="1">[1]polls!J1346</f>
        <v/>
      </c>
      <c r="G1346" t="str">
        <f ca="1">[1]polls!$BF1346</f>
        <v/>
      </c>
      <c r="H1346" t="str">
        <f ca="1">[1]polls!$BG1346</f>
        <v/>
      </c>
      <c r="I1346" t="str">
        <f ca="1">[1]polls!$BJ1346</f>
        <v>-</v>
      </c>
    </row>
    <row r="1347" spans="1:9">
      <c r="A1347" t="str">
        <f ca="1">[1]polls!$E1347</f>
        <v/>
      </c>
      <c r="B1347" t="str">
        <f ca="1">[1]polls!$C1347</f>
        <v/>
      </c>
      <c r="C1347" s="13" t="str">
        <f ca="1">[1]polls!$H1347</f>
        <v/>
      </c>
      <c r="D1347" s="4" t="e">
        <f ca="1">MONTH([1]polls!$F1347)&amp;"/"&amp;DAY([1]polls!$F1347)&amp;" - "&amp;MONTH([1]polls!$G1347)&amp;"/"&amp;DAY([1]polls!G1347)</f>
        <v>#VALUE!</v>
      </c>
      <c r="E1347" s="13" t="str">
        <f ca="1">[1]polls!I1347</f>
        <v/>
      </c>
      <c r="F1347" s="13" t="str">
        <f ca="1">[1]polls!J1347</f>
        <v/>
      </c>
      <c r="G1347" t="str">
        <f ca="1">[1]polls!$BF1347</f>
        <v/>
      </c>
      <c r="H1347" t="str">
        <f ca="1">[1]polls!$BG1347</f>
        <v/>
      </c>
      <c r="I1347" t="str">
        <f ca="1">[1]polls!$BJ1347</f>
        <v>-</v>
      </c>
    </row>
    <row r="1348" spans="1:9">
      <c r="A1348" t="str">
        <f ca="1">[1]polls!$E1348</f>
        <v/>
      </c>
      <c r="B1348" t="str">
        <f ca="1">[1]polls!$C1348</f>
        <v/>
      </c>
      <c r="C1348" s="13" t="str">
        <f ca="1">[1]polls!$H1348</f>
        <v/>
      </c>
      <c r="D1348" s="4" t="e">
        <f ca="1">MONTH([1]polls!$F1348)&amp;"/"&amp;DAY([1]polls!$F1348)&amp;" - "&amp;MONTH([1]polls!$G1348)&amp;"/"&amp;DAY([1]polls!G1348)</f>
        <v>#VALUE!</v>
      </c>
      <c r="E1348" s="13" t="str">
        <f ca="1">[1]polls!I1348</f>
        <v/>
      </c>
      <c r="F1348" s="13" t="str">
        <f ca="1">[1]polls!J1348</f>
        <v/>
      </c>
      <c r="G1348" t="str">
        <f ca="1">[1]polls!$BF1348</f>
        <v/>
      </c>
      <c r="H1348" t="str">
        <f ca="1">[1]polls!$BG1348</f>
        <v/>
      </c>
      <c r="I1348" t="str">
        <f ca="1">[1]polls!$BJ1348</f>
        <v>-</v>
      </c>
    </row>
    <row r="1349" spans="1:9">
      <c r="A1349" t="str">
        <f ca="1">[1]polls!$E1349</f>
        <v/>
      </c>
      <c r="B1349" t="str">
        <f ca="1">[1]polls!$C1349</f>
        <v/>
      </c>
      <c r="C1349" s="13" t="str">
        <f ca="1">[1]polls!$H1349</f>
        <v/>
      </c>
      <c r="D1349" s="4" t="e">
        <f ca="1">MONTH([1]polls!$F1349)&amp;"/"&amp;DAY([1]polls!$F1349)&amp;" - "&amp;MONTH([1]polls!$G1349)&amp;"/"&amp;DAY([1]polls!G1349)</f>
        <v>#VALUE!</v>
      </c>
      <c r="E1349" s="13" t="str">
        <f ca="1">[1]polls!I1349</f>
        <v/>
      </c>
      <c r="F1349" s="13" t="str">
        <f ca="1">[1]polls!J1349</f>
        <v/>
      </c>
      <c r="G1349" t="str">
        <f ca="1">[1]polls!$BF1349</f>
        <v/>
      </c>
      <c r="H1349" t="str">
        <f ca="1">[1]polls!$BG1349</f>
        <v/>
      </c>
      <c r="I1349" t="str">
        <f ca="1">[1]polls!$BJ1349</f>
        <v>-</v>
      </c>
    </row>
    <row r="1350" spans="1:9">
      <c r="A1350" t="str">
        <f ca="1">[1]polls!$E1350</f>
        <v/>
      </c>
      <c r="B1350" t="str">
        <f ca="1">[1]polls!$C1350</f>
        <v/>
      </c>
      <c r="C1350" s="13" t="str">
        <f ca="1">[1]polls!$H1350</f>
        <v/>
      </c>
      <c r="D1350" s="4" t="e">
        <f ca="1">MONTH([1]polls!$F1350)&amp;"/"&amp;DAY([1]polls!$F1350)&amp;" - "&amp;MONTH([1]polls!$G1350)&amp;"/"&amp;DAY([1]polls!G1350)</f>
        <v>#VALUE!</v>
      </c>
      <c r="E1350" s="13" t="str">
        <f ca="1">[1]polls!I1350</f>
        <v/>
      </c>
      <c r="F1350" s="13" t="str">
        <f ca="1">[1]polls!J1350</f>
        <v/>
      </c>
      <c r="G1350" t="str">
        <f ca="1">[1]polls!$BF1350</f>
        <v/>
      </c>
      <c r="H1350" t="str">
        <f ca="1">[1]polls!$BG1350</f>
        <v/>
      </c>
      <c r="I1350" t="str">
        <f ca="1">[1]polls!$BJ1350</f>
        <v>-</v>
      </c>
    </row>
    <row r="1351" spans="1:9">
      <c r="A1351" t="str">
        <f ca="1">[1]polls!$E1351</f>
        <v/>
      </c>
      <c r="B1351" t="str">
        <f ca="1">[1]polls!$C1351</f>
        <v/>
      </c>
      <c r="C1351" s="13" t="str">
        <f ca="1">[1]polls!$H1351</f>
        <v/>
      </c>
      <c r="D1351" s="4" t="e">
        <f ca="1">MONTH([1]polls!$F1351)&amp;"/"&amp;DAY([1]polls!$F1351)&amp;" - "&amp;MONTH([1]polls!$G1351)&amp;"/"&amp;DAY([1]polls!G1351)</f>
        <v>#VALUE!</v>
      </c>
      <c r="E1351" s="13" t="str">
        <f ca="1">[1]polls!I1351</f>
        <v/>
      </c>
      <c r="F1351" s="13" t="str">
        <f ca="1">[1]polls!J1351</f>
        <v/>
      </c>
      <c r="G1351" t="str">
        <f ca="1">[1]polls!$BF1351</f>
        <v/>
      </c>
      <c r="H1351" t="str">
        <f ca="1">[1]polls!$BG1351</f>
        <v/>
      </c>
      <c r="I1351" t="str">
        <f ca="1">[1]polls!$BJ1351</f>
        <v>-</v>
      </c>
    </row>
    <row r="1352" spans="1:9">
      <c r="A1352" t="str">
        <f ca="1">[1]polls!$E1352</f>
        <v/>
      </c>
      <c r="B1352" t="str">
        <f ca="1">[1]polls!$C1352</f>
        <v/>
      </c>
      <c r="C1352" s="13" t="str">
        <f ca="1">[1]polls!$H1352</f>
        <v/>
      </c>
      <c r="D1352" s="4" t="e">
        <f ca="1">MONTH([1]polls!$F1352)&amp;"/"&amp;DAY([1]polls!$F1352)&amp;" - "&amp;MONTH([1]polls!$G1352)&amp;"/"&amp;DAY([1]polls!G1352)</f>
        <v>#VALUE!</v>
      </c>
      <c r="E1352" s="13" t="str">
        <f ca="1">[1]polls!I1352</f>
        <v/>
      </c>
      <c r="F1352" s="13" t="str">
        <f ca="1">[1]polls!J1352</f>
        <v/>
      </c>
      <c r="G1352" t="str">
        <f ca="1">[1]polls!$BF1352</f>
        <v/>
      </c>
      <c r="H1352" t="str">
        <f ca="1">[1]polls!$BG1352</f>
        <v/>
      </c>
      <c r="I1352" t="str">
        <f ca="1">[1]polls!$BJ1352</f>
        <v>-</v>
      </c>
    </row>
    <row r="1353" spans="1:9">
      <c r="A1353" t="str">
        <f ca="1">[1]polls!$E1353</f>
        <v/>
      </c>
      <c r="B1353" t="str">
        <f ca="1">[1]polls!$C1353</f>
        <v/>
      </c>
      <c r="C1353" s="13" t="str">
        <f ca="1">[1]polls!$H1353</f>
        <v/>
      </c>
      <c r="D1353" s="4" t="e">
        <f ca="1">MONTH([1]polls!$F1353)&amp;"/"&amp;DAY([1]polls!$F1353)&amp;" - "&amp;MONTH([1]polls!$G1353)&amp;"/"&amp;DAY([1]polls!G1353)</f>
        <v>#VALUE!</v>
      </c>
      <c r="E1353" s="13" t="str">
        <f ca="1">[1]polls!I1353</f>
        <v/>
      </c>
      <c r="F1353" s="13" t="str">
        <f ca="1">[1]polls!J1353</f>
        <v/>
      </c>
      <c r="G1353" t="str">
        <f ca="1">[1]polls!$BF1353</f>
        <v/>
      </c>
      <c r="H1353" t="str">
        <f ca="1">[1]polls!$BG1353</f>
        <v/>
      </c>
      <c r="I1353" t="str">
        <f ca="1">[1]polls!$BJ1353</f>
        <v>-</v>
      </c>
    </row>
    <row r="1354" spans="1:9">
      <c r="A1354" t="str">
        <f ca="1">[1]polls!$E1354</f>
        <v/>
      </c>
      <c r="B1354" t="str">
        <f ca="1">[1]polls!$C1354</f>
        <v/>
      </c>
      <c r="C1354" s="13" t="str">
        <f ca="1">[1]polls!$H1354</f>
        <v/>
      </c>
      <c r="D1354" s="4" t="e">
        <f ca="1">MONTH([1]polls!$F1354)&amp;"/"&amp;DAY([1]polls!$F1354)&amp;" - "&amp;MONTH([1]polls!$G1354)&amp;"/"&amp;DAY([1]polls!G1354)</f>
        <v>#VALUE!</v>
      </c>
      <c r="E1354" s="13" t="str">
        <f ca="1">[1]polls!I1354</f>
        <v/>
      </c>
      <c r="F1354" s="13" t="str">
        <f ca="1">[1]polls!J1354</f>
        <v/>
      </c>
      <c r="G1354" t="str">
        <f ca="1">[1]polls!$BF1354</f>
        <v/>
      </c>
      <c r="H1354" t="str">
        <f ca="1">[1]polls!$BG1354</f>
        <v/>
      </c>
      <c r="I1354" t="str">
        <f ca="1">[1]polls!$BJ1354</f>
        <v>-</v>
      </c>
    </row>
    <row r="1355" spans="1:9">
      <c r="A1355" t="str">
        <f ca="1">[1]polls!$E1355</f>
        <v/>
      </c>
      <c r="B1355" t="str">
        <f ca="1">[1]polls!$C1355</f>
        <v/>
      </c>
      <c r="C1355" s="13" t="str">
        <f ca="1">[1]polls!$H1355</f>
        <v/>
      </c>
      <c r="D1355" s="4" t="e">
        <f ca="1">MONTH([1]polls!$F1355)&amp;"/"&amp;DAY([1]polls!$F1355)&amp;" - "&amp;MONTH([1]polls!$G1355)&amp;"/"&amp;DAY([1]polls!G1355)</f>
        <v>#VALUE!</v>
      </c>
      <c r="E1355" s="13" t="str">
        <f ca="1">[1]polls!I1355</f>
        <v/>
      </c>
      <c r="F1355" s="13" t="str">
        <f ca="1">[1]polls!J1355</f>
        <v/>
      </c>
      <c r="G1355" t="str">
        <f ca="1">[1]polls!$BF1355</f>
        <v/>
      </c>
      <c r="H1355" t="str">
        <f ca="1">[1]polls!$BG1355</f>
        <v/>
      </c>
      <c r="I1355" t="str">
        <f ca="1">[1]polls!$BJ1355</f>
        <v>-</v>
      </c>
    </row>
    <row r="1356" spans="1:9">
      <c r="A1356" t="str">
        <f ca="1">[1]polls!$E1356</f>
        <v/>
      </c>
      <c r="B1356" t="str">
        <f ca="1">[1]polls!$C1356</f>
        <v/>
      </c>
      <c r="C1356" s="13" t="str">
        <f ca="1">[1]polls!$H1356</f>
        <v/>
      </c>
      <c r="D1356" s="4" t="e">
        <f ca="1">MONTH([1]polls!$F1356)&amp;"/"&amp;DAY([1]polls!$F1356)&amp;" - "&amp;MONTH([1]polls!$G1356)&amp;"/"&amp;DAY([1]polls!G1356)</f>
        <v>#VALUE!</v>
      </c>
      <c r="E1356" s="13" t="str">
        <f ca="1">[1]polls!I1356</f>
        <v/>
      </c>
      <c r="F1356" s="13" t="str">
        <f ca="1">[1]polls!J1356</f>
        <v/>
      </c>
      <c r="G1356" t="str">
        <f ca="1">[1]polls!$BF1356</f>
        <v/>
      </c>
      <c r="H1356" t="str">
        <f ca="1">[1]polls!$BG1356</f>
        <v/>
      </c>
      <c r="I1356" t="str">
        <f ca="1">[1]polls!$BJ1356</f>
        <v>-</v>
      </c>
    </row>
    <row r="1357" spans="1:9">
      <c r="A1357" t="str">
        <f ca="1">[1]polls!$E1357</f>
        <v/>
      </c>
      <c r="B1357" t="str">
        <f ca="1">[1]polls!$C1357</f>
        <v/>
      </c>
      <c r="C1357" s="13" t="str">
        <f ca="1">[1]polls!$H1357</f>
        <v/>
      </c>
      <c r="D1357" s="4" t="e">
        <f ca="1">MONTH([1]polls!$F1357)&amp;"/"&amp;DAY([1]polls!$F1357)&amp;" - "&amp;MONTH([1]polls!$G1357)&amp;"/"&amp;DAY([1]polls!G1357)</f>
        <v>#VALUE!</v>
      </c>
      <c r="E1357" s="13" t="str">
        <f ca="1">[1]polls!I1357</f>
        <v/>
      </c>
      <c r="F1357" s="13" t="str">
        <f ca="1">[1]polls!J1357</f>
        <v/>
      </c>
      <c r="G1357" t="str">
        <f ca="1">[1]polls!$BF1357</f>
        <v/>
      </c>
      <c r="H1357" t="str">
        <f ca="1">[1]polls!$BG1357</f>
        <v/>
      </c>
      <c r="I1357" t="str">
        <f ca="1">[1]polls!$BJ1357</f>
        <v>-</v>
      </c>
    </row>
    <row r="1358" spans="1:9">
      <c r="A1358" t="str">
        <f ca="1">[1]polls!$E1358</f>
        <v/>
      </c>
      <c r="B1358" t="str">
        <f ca="1">[1]polls!$C1358</f>
        <v/>
      </c>
      <c r="C1358" s="13" t="str">
        <f ca="1">[1]polls!$H1358</f>
        <v/>
      </c>
      <c r="D1358" s="4" t="e">
        <f ca="1">MONTH([1]polls!$F1358)&amp;"/"&amp;DAY([1]polls!$F1358)&amp;" - "&amp;MONTH([1]polls!$G1358)&amp;"/"&amp;DAY([1]polls!G1358)</f>
        <v>#VALUE!</v>
      </c>
      <c r="E1358" s="13" t="str">
        <f ca="1">[1]polls!I1358</f>
        <v/>
      </c>
      <c r="F1358" s="13" t="str">
        <f ca="1">[1]polls!J1358</f>
        <v/>
      </c>
      <c r="G1358" t="str">
        <f ca="1">[1]polls!$BF1358</f>
        <v/>
      </c>
      <c r="H1358" t="str">
        <f ca="1">[1]polls!$BG1358</f>
        <v/>
      </c>
      <c r="I1358" t="str">
        <f ca="1">[1]polls!$BJ1358</f>
        <v>-</v>
      </c>
    </row>
    <row r="1359" spans="1:9">
      <c r="A1359" t="str">
        <f ca="1">[1]polls!$E1359</f>
        <v/>
      </c>
      <c r="B1359" t="str">
        <f ca="1">[1]polls!$C1359</f>
        <v/>
      </c>
      <c r="C1359" s="13" t="str">
        <f ca="1">[1]polls!$H1359</f>
        <v/>
      </c>
      <c r="D1359" s="4" t="e">
        <f ca="1">MONTH([1]polls!$F1359)&amp;"/"&amp;DAY([1]polls!$F1359)&amp;" - "&amp;MONTH([1]polls!$G1359)&amp;"/"&amp;DAY([1]polls!G1359)</f>
        <v>#VALUE!</v>
      </c>
      <c r="E1359" s="13" t="str">
        <f ca="1">[1]polls!I1359</f>
        <v/>
      </c>
      <c r="F1359" s="13" t="str">
        <f ca="1">[1]polls!J1359</f>
        <v/>
      </c>
      <c r="G1359" t="str">
        <f ca="1">[1]polls!$BF1359</f>
        <v/>
      </c>
      <c r="H1359" t="str">
        <f ca="1">[1]polls!$BG1359</f>
        <v/>
      </c>
      <c r="I1359" t="str">
        <f ca="1">[1]polls!$BJ1359</f>
        <v>-</v>
      </c>
    </row>
    <row r="1360" spans="1:9">
      <c r="A1360" t="str">
        <f ca="1">[1]polls!$E1360</f>
        <v/>
      </c>
      <c r="B1360" t="str">
        <f ca="1">[1]polls!$C1360</f>
        <v/>
      </c>
      <c r="C1360" s="13" t="str">
        <f ca="1">[1]polls!$H1360</f>
        <v/>
      </c>
      <c r="D1360" s="4" t="e">
        <f ca="1">MONTH([1]polls!$F1360)&amp;"/"&amp;DAY([1]polls!$F1360)&amp;" - "&amp;MONTH([1]polls!$G1360)&amp;"/"&amp;DAY([1]polls!G1360)</f>
        <v>#VALUE!</v>
      </c>
      <c r="E1360" s="13" t="str">
        <f ca="1">[1]polls!I1360</f>
        <v/>
      </c>
      <c r="F1360" s="13" t="str">
        <f ca="1">[1]polls!J1360</f>
        <v/>
      </c>
      <c r="G1360" t="str">
        <f ca="1">[1]polls!$BF1360</f>
        <v/>
      </c>
      <c r="H1360" t="str">
        <f ca="1">[1]polls!$BG1360</f>
        <v/>
      </c>
      <c r="I1360" t="str">
        <f ca="1">[1]polls!$BJ1360</f>
        <v>-</v>
      </c>
    </row>
    <row r="1361" spans="1:9">
      <c r="A1361" t="str">
        <f ca="1">[1]polls!$E1361</f>
        <v/>
      </c>
      <c r="B1361" t="str">
        <f ca="1">[1]polls!$C1361</f>
        <v/>
      </c>
      <c r="C1361" s="13" t="str">
        <f ca="1">[1]polls!$H1361</f>
        <v/>
      </c>
      <c r="D1361" s="4" t="e">
        <f ca="1">MONTH([1]polls!$F1361)&amp;"/"&amp;DAY([1]polls!$F1361)&amp;" - "&amp;MONTH([1]polls!$G1361)&amp;"/"&amp;DAY([1]polls!G1361)</f>
        <v>#VALUE!</v>
      </c>
      <c r="E1361" s="13" t="str">
        <f ca="1">[1]polls!I1361</f>
        <v/>
      </c>
      <c r="F1361" s="13" t="str">
        <f ca="1">[1]polls!J1361</f>
        <v/>
      </c>
      <c r="G1361" t="str">
        <f ca="1">[1]polls!$BF1361</f>
        <v/>
      </c>
      <c r="H1361" t="str">
        <f ca="1">[1]polls!$BG1361</f>
        <v/>
      </c>
      <c r="I1361" t="str">
        <f ca="1">[1]polls!$BJ1361</f>
        <v>-</v>
      </c>
    </row>
    <row r="1362" spans="1:9">
      <c r="A1362" t="str">
        <f ca="1">[1]polls!$E1362</f>
        <v/>
      </c>
      <c r="B1362" t="str">
        <f ca="1">[1]polls!$C1362</f>
        <v/>
      </c>
      <c r="C1362" s="13" t="str">
        <f ca="1">[1]polls!$H1362</f>
        <v/>
      </c>
      <c r="D1362" s="4" t="e">
        <f ca="1">MONTH([1]polls!$F1362)&amp;"/"&amp;DAY([1]polls!$F1362)&amp;" - "&amp;MONTH([1]polls!$G1362)&amp;"/"&amp;DAY([1]polls!G1362)</f>
        <v>#VALUE!</v>
      </c>
      <c r="E1362" s="13" t="str">
        <f ca="1">[1]polls!I1362</f>
        <v/>
      </c>
      <c r="F1362" s="13" t="str">
        <f ca="1">[1]polls!J1362</f>
        <v/>
      </c>
      <c r="G1362" t="str">
        <f ca="1">[1]polls!$BF1362</f>
        <v/>
      </c>
      <c r="H1362" t="str">
        <f ca="1">[1]polls!$BG1362</f>
        <v/>
      </c>
      <c r="I1362" t="str">
        <f ca="1">[1]polls!$BJ1362</f>
        <v>-</v>
      </c>
    </row>
    <row r="1363" spans="1:9">
      <c r="A1363" t="str">
        <f ca="1">[1]polls!$E1363</f>
        <v/>
      </c>
      <c r="B1363" t="str">
        <f ca="1">[1]polls!$C1363</f>
        <v/>
      </c>
      <c r="C1363" s="13" t="str">
        <f ca="1">[1]polls!$H1363</f>
        <v/>
      </c>
      <c r="D1363" s="4" t="e">
        <f ca="1">MONTH([1]polls!$F1363)&amp;"/"&amp;DAY([1]polls!$F1363)&amp;" - "&amp;MONTH([1]polls!$G1363)&amp;"/"&amp;DAY([1]polls!G1363)</f>
        <v>#VALUE!</v>
      </c>
      <c r="E1363" s="13" t="str">
        <f ca="1">[1]polls!I1363</f>
        <v/>
      </c>
      <c r="F1363" s="13" t="str">
        <f ca="1">[1]polls!J1363</f>
        <v/>
      </c>
      <c r="G1363" t="str">
        <f ca="1">[1]polls!$BF1363</f>
        <v/>
      </c>
      <c r="H1363" t="str">
        <f ca="1">[1]polls!$BG1363</f>
        <v/>
      </c>
      <c r="I1363" t="str">
        <f ca="1">[1]polls!$BJ1363</f>
        <v>-</v>
      </c>
    </row>
    <row r="1364" spans="1:9">
      <c r="A1364" t="str">
        <f ca="1">[1]polls!$E1364</f>
        <v/>
      </c>
      <c r="B1364" t="str">
        <f ca="1">[1]polls!$C1364</f>
        <v/>
      </c>
      <c r="C1364" s="13" t="str">
        <f ca="1">[1]polls!$H1364</f>
        <v/>
      </c>
      <c r="D1364" s="4" t="e">
        <f ca="1">MONTH([1]polls!$F1364)&amp;"/"&amp;DAY([1]polls!$F1364)&amp;" - "&amp;MONTH([1]polls!$G1364)&amp;"/"&amp;DAY([1]polls!G1364)</f>
        <v>#VALUE!</v>
      </c>
      <c r="E1364" s="13" t="str">
        <f ca="1">[1]polls!I1364</f>
        <v/>
      </c>
      <c r="F1364" s="13" t="str">
        <f ca="1">[1]polls!J1364</f>
        <v/>
      </c>
      <c r="G1364" t="str">
        <f ca="1">[1]polls!$BF1364</f>
        <v/>
      </c>
      <c r="H1364" t="str">
        <f ca="1">[1]polls!$BG1364</f>
        <v/>
      </c>
      <c r="I1364" t="str">
        <f ca="1">[1]polls!$BJ1364</f>
        <v>-</v>
      </c>
    </row>
    <row r="1365" spans="1:9">
      <c r="A1365" t="str">
        <f ca="1">[1]polls!$E1365</f>
        <v/>
      </c>
      <c r="B1365" t="str">
        <f ca="1">[1]polls!$C1365</f>
        <v/>
      </c>
      <c r="C1365" s="13" t="str">
        <f ca="1">[1]polls!$H1365</f>
        <v/>
      </c>
      <c r="D1365" s="4" t="e">
        <f ca="1">MONTH([1]polls!$F1365)&amp;"/"&amp;DAY([1]polls!$F1365)&amp;" - "&amp;MONTH([1]polls!$G1365)&amp;"/"&amp;DAY([1]polls!G1365)</f>
        <v>#VALUE!</v>
      </c>
      <c r="E1365" s="13" t="str">
        <f ca="1">[1]polls!I1365</f>
        <v/>
      </c>
      <c r="F1365" s="13" t="str">
        <f ca="1">[1]polls!J1365</f>
        <v/>
      </c>
      <c r="G1365" t="str">
        <f ca="1">[1]polls!$BF1365</f>
        <v/>
      </c>
      <c r="H1365" t="str">
        <f ca="1">[1]polls!$BG1365</f>
        <v/>
      </c>
      <c r="I1365" t="str">
        <f ca="1">[1]polls!$BJ1365</f>
        <v>-</v>
      </c>
    </row>
    <row r="1366" spans="1:9">
      <c r="A1366" t="str">
        <f ca="1">[1]polls!$E1366</f>
        <v/>
      </c>
      <c r="B1366" t="str">
        <f ca="1">[1]polls!$C1366</f>
        <v/>
      </c>
      <c r="C1366" s="13" t="str">
        <f ca="1">[1]polls!$H1366</f>
        <v/>
      </c>
      <c r="D1366" s="4" t="e">
        <f ca="1">MONTH([1]polls!$F1366)&amp;"/"&amp;DAY([1]polls!$F1366)&amp;" - "&amp;MONTH([1]polls!$G1366)&amp;"/"&amp;DAY([1]polls!G1366)</f>
        <v>#VALUE!</v>
      </c>
      <c r="E1366" s="13" t="str">
        <f ca="1">[1]polls!I1366</f>
        <v/>
      </c>
      <c r="F1366" s="13" t="str">
        <f ca="1">[1]polls!J1366</f>
        <v/>
      </c>
      <c r="G1366" t="str">
        <f ca="1">[1]polls!$BF1366</f>
        <v/>
      </c>
      <c r="H1366" t="str">
        <f ca="1">[1]polls!$BG1366</f>
        <v/>
      </c>
      <c r="I1366" t="str">
        <f ca="1">[1]polls!$BJ1366</f>
        <v>-</v>
      </c>
    </row>
    <row r="1367" spans="1:9">
      <c r="A1367" t="str">
        <f ca="1">[1]polls!$E1367</f>
        <v/>
      </c>
      <c r="B1367" t="str">
        <f ca="1">[1]polls!$C1367</f>
        <v/>
      </c>
      <c r="C1367" s="13" t="str">
        <f ca="1">[1]polls!$H1367</f>
        <v/>
      </c>
      <c r="D1367" s="4" t="e">
        <f ca="1">MONTH([1]polls!$F1367)&amp;"/"&amp;DAY([1]polls!$F1367)&amp;" - "&amp;MONTH([1]polls!$G1367)&amp;"/"&amp;DAY([1]polls!G1367)</f>
        <v>#VALUE!</v>
      </c>
      <c r="E1367" s="13" t="str">
        <f ca="1">[1]polls!I1367</f>
        <v/>
      </c>
      <c r="F1367" s="13" t="str">
        <f ca="1">[1]polls!J1367</f>
        <v/>
      </c>
      <c r="G1367" t="str">
        <f ca="1">[1]polls!$BF1367</f>
        <v/>
      </c>
      <c r="H1367" t="str">
        <f ca="1">[1]polls!$BG1367</f>
        <v/>
      </c>
      <c r="I1367" t="str">
        <f ca="1">[1]polls!$BJ1367</f>
        <v>-</v>
      </c>
    </row>
    <row r="1368" spans="1:9">
      <c r="A1368" t="str">
        <f ca="1">[1]polls!$E1368</f>
        <v/>
      </c>
      <c r="B1368" t="str">
        <f ca="1">[1]polls!$C1368</f>
        <v/>
      </c>
      <c r="C1368" s="13" t="str">
        <f ca="1">[1]polls!$H1368</f>
        <v/>
      </c>
      <c r="D1368" s="4" t="e">
        <f ca="1">MONTH([1]polls!$F1368)&amp;"/"&amp;DAY([1]polls!$F1368)&amp;" - "&amp;MONTH([1]polls!$G1368)&amp;"/"&amp;DAY([1]polls!G1368)</f>
        <v>#VALUE!</v>
      </c>
      <c r="E1368" s="13" t="str">
        <f ca="1">[1]polls!I1368</f>
        <v/>
      </c>
      <c r="F1368" s="13" t="str">
        <f ca="1">[1]polls!J1368</f>
        <v/>
      </c>
      <c r="G1368" t="str">
        <f ca="1">[1]polls!$BF1368</f>
        <v/>
      </c>
      <c r="H1368" t="str">
        <f ca="1">[1]polls!$BG1368</f>
        <v/>
      </c>
      <c r="I1368" t="str">
        <f ca="1">[1]polls!$BJ1368</f>
        <v>-</v>
      </c>
    </row>
    <row r="1369" spans="1:9">
      <c r="A1369" t="str">
        <f ca="1">[1]polls!$E1369</f>
        <v/>
      </c>
      <c r="B1369" t="str">
        <f ca="1">[1]polls!$C1369</f>
        <v/>
      </c>
      <c r="C1369" s="13" t="str">
        <f ca="1">[1]polls!$H1369</f>
        <v/>
      </c>
      <c r="D1369" s="4" t="e">
        <f ca="1">MONTH([1]polls!$F1369)&amp;"/"&amp;DAY([1]polls!$F1369)&amp;" - "&amp;MONTH([1]polls!$G1369)&amp;"/"&amp;DAY([1]polls!G1369)</f>
        <v>#VALUE!</v>
      </c>
      <c r="E1369" s="13" t="str">
        <f ca="1">[1]polls!I1369</f>
        <v/>
      </c>
      <c r="F1369" s="13" t="str">
        <f ca="1">[1]polls!J1369</f>
        <v/>
      </c>
      <c r="G1369" t="str">
        <f ca="1">[1]polls!$BF1369</f>
        <v/>
      </c>
      <c r="H1369" t="str">
        <f ca="1">[1]polls!$BG1369</f>
        <v/>
      </c>
      <c r="I1369" t="str">
        <f ca="1">[1]polls!$BJ1369</f>
        <v>-</v>
      </c>
    </row>
    <row r="1370" spans="1:9">
      <c r="A1370" t="str">
        <f ca="1">[1]polls!$E1370</f>
        <v/>
      </c>
      <c r="B1370" t="str">
        <f ca="1">[1]polls!$C1370</f>
        <v/>
      </c>
      <c r="C1370" s="13" t="str">
        <f ca="1">[1]polls!$H1370</f>
        <v/>
      </c>
      <c r="D1370" s="4" t="e">
        <f ca="1">MONTH([1]polls!$F1370)&amp;"/"&amp;DAY([1]polls!$F1370)&amp;" - "&amp;MONTH([1]polls!$G1370)&amp;"/"&amp;DAY([1]polls!G1370)</f>
        <v>#VALUE!</v>
      </c>
      <c r="E1370" s="13" t="str">
        <f ca="1">[1]polls!I1370</f>
        <v/>
      </c>
      <c r="F1370" s="13" t="str">
        <f ca="1">[1]polls!J1370</f>
        <v/>
      </c>
      <c r="G1370" t="str">
        <f ca="1">[1]polls!$BF1370</f>
        <v/>
      </c>
      <c r="H1370" t="str">
        <f ca="1">[1]polls!$BG1370</f>
        <v/>
      </c>
      <c r="I1370" t="str">
        <f ca="1">[1]polls!$BJ1370</f>
        <v>-</v>
      </c>
    </row>
    <row r="1371" spans="1:9">
      <c r="A1371" t="str">
        <f ca="1">[1]polls!$E1371</f>
        <v/>
      </c>
      <c r="B1371" t="str">
        <f ca="1">[1]polls!$C1371</f>
        <v/>
      </c>
      <c r="C1371" s="13" t="str">
        <f ca="1">[1]polls!$H1371</f>
        <v/>
      </c>
      <c r="D1371" s="4" t="e">
        <f ca="1">MONTH([1]polls!$F1371)&amp;"/"&amp;DAY([1]polls!$F1371)&amp;" - "&amp;MONTH([1]polls!$G1371)&amp;"/"&amp;DAY([1]polls!G1371)</f>
        <v>#VALUE!</v>
      </c>
      <c r="E1371" s="13" t="str">
        <f ca="1">[1]polls!I1371</f>
        <v/>
      </c>
      <c r="F1371" s="13" t="str">
        <f ca="1">[1]polls!J1371</f>
        <v/>
      </c>
      <c r="G1371" t="str">
        <f ca="1">[1]polls!$BF1371</f>
        <v/>
      </c>
      <c r="H1371" t="str">
        <f ca="1">[1]polls!$BG1371</f>
        <v/>
      </c>
      <c r="I1371" t="str">
        <f ca="1">[1]polls!$BJ1371</f>
        <v>-</v>
      </c>
    </row>
    <row r="1372" spans="1:9">
      <c r="A1372" t="str">
        <f ca="1">[1]polls!$E1372</f>
        <v/>
      </c>
      <c r="B1372" t="str">
        <f ca="1">[1]polls!$C1372</f>
        <v/>
      </c>
      <c r="C1372" s="13" t="str">
        <f ca="1">[1]polls!$H1372</f>
        <v/>
      </c>
      <c r="D1372" s="4" t="e">
        <f ca="1">MONTH([1]polls!$F1372)&amp;"/"&amp;DAY([1]polls!$F1372)&amp;" - "&amp;MONTH([1]polls!$G1372)&amp;"/"&amp;DAY([1]polls!G1372)</f>
        <v>#VALUE!</v>
      </c>
      <c r="E1372" s="13" t="str">
        <f ca="1">[1]polls!I1372</f>
        <v/>
      </c>
      <c r="F1372" s="13" t="str">
        <f ca="1">[1]polls!J1372</f>
        <v/>
      </c>
      <c r="G1372" t="str">
        <f ca="1">[1]polls!$BF1372</f>
        <v/>
      </c>
      <c r="H1372" t="str">
        <f ca="1">[1]polls!$BG1372</f>
        <v/>
      </c>
      <c r="I1372" t="str">
        <f ca="1">[1]polls!$BJ1372</f>
        <v>-</v>
      </c>
    </row>
    <row r="1373" spans="1:9">
      <c r="A1373" t="str">
        <f ca="1">[1]polls!$E1373</f>
        <v/>
      </c>
      <c r="B1373" t="str">
        <f ca="1">[1]polls!$C1373</f>
        <v/>
      </c>
      <c r="C1373" s="13" t="str">
        <f ca="1">[1]polls!$H1373</f>
        <v/>
      </c>
      <c r="D1373" s="4" t="e">
        <f ca="1">MONTH([1]polls!$F1373)&amp;"/"&amp;DAY([1]polls!$F1373)&amp;" - "&amp;MONTH([1]polls!$G1373)&amp;"/"&amp;DAY([1]polls!G1373)</f>
        <v>#VALUE!</v>
      </c>
      <c r="E1373" s="13" t="str">
        <f ca="1">[1]polls!I1373</f>
        <v/>
      </c>
      <c r="F1373" s="13" t="str">
        <f ca="1">[1]polls!J1373</f>
        <v/>
      </c>
      <c r="G1373" t="str">
        <f ca="1">[1]polls!$BF1373</f>
        <v/>
      </c>
      <c r="H1373" t="str">
        <f ca="1">[1]polls!$BG1373</f>
        <v/>
      </c>
      <c r="I1373" t="str">
        <f ca="1">[1]polls!$BJ1373</f>
        <v>-</v>
      </c>
    </row>
    <row r="1374" spans="1:9">
      <c r="A1374" t="str">
        <f ca="1">[1]polls!$E1374</f>
        <v/>
      </c>
      <c r="B1374" t="str">
        <f ca="1">[1]polls!$C1374</f>
        <v/>
      </c>
      <c r="C1374" s="13" t="str">
        <f ca="1">[1]polls!$H1374</f>
        <v/>
      </c>
      <c r="D1374" s="4" t="e">
        <f ca="1">MONTH([1]polls!$F1374)&amp;"/"&amp;DAY([1]polls!$F1374)&amp;" - "&amp;MONTH([1]polls!$G1374)&amp;"/"&amp;DAY([1]polls!G1374)</f>
        <v>#VALUE!</v>
      </c>
      <c r="E1374" s="13" t="str">
        <f ca="1">[1]polls!I1374</f>
        <v/>
      </c>
      <c r="F1374" s="13" t="str">
        <f ca="1">[1]polls!J1374</f>
        <v/>
      </c>
      <c r="G1374" t="str">
        <f ca="1">[1]polls!$BF1374</f>
        <v/>
      </c>
      <c r="H1374" t="str">
        <f ca="1">[1]polls!$BG1374</f>
        <v/>
      </c>
      <c r="I1374" t="str">
        <f ca="1">[1]polls!$BJ1374</f>
        <v>-</v>
      </c>
    </row>
    <row r="1375" spans="1:9">
      <c r="A1375" t="str">
        <f ca="1">[1]polls!$E1375</f>
        <v/>
      </c>
      <c r="B1375" t="str">
        <f ca="1">[1]polls!$C1375</f>
        <v/>
      </c>
      <c r="C1375" s="13" t="str">
        <f ca="1">[1]polls!$H1375</f>
        <v/>
      </c>
      <c r="D1375" s="4" t="e">
        <f ca="1">MONTH([1]polls!$F1375)&amp;"/"&amp;DAY([1]polls!$F1375)&amp;" - "&amp;MONTH([1]polls!$G1375)&amp;"/"&amp;DAY([1]polls!G1375)</f>
        <v>#VALUE!</v>
      </c>
      <c r="E1375" s="13" t="str">
        <f ca="1">[1]polls!I1375</f>
        <v/>
      </c>
      <c r="F1375" s="13" t="str">
        <f ca="1">[1]polls!J1375</f>
        <v/>
      </c>
      <c r="G1375" t="str">
        <f ca="1">[1]polls!$BF1375</f>
        <v/>
      </c>
      <c r="H1375" t="str">
        <f ca="1">[1]polls!$BG1375</f>
        <v/>
      </c>
      <c r="I1375" t="str">
        <f ca="1">[1]polls!$BJ1375</f>
        <v>-</v>
      </c>
    </row>
    <row r="1376" spans="1:9">
      <c r="A1376" t="str">
        <f ca="1">[1]polls!$E1376</f>
        <v/>
      </c>
      <c r="B1376" t="str">
        <f ca="1">[1]polls!$C1376</f>
        <v/>
      </c>
      <c r="C1376" s="13" t="str">
        <f ca="1">[1]polls!$H1376</f>
        <v/>
      </c>
      <c r="D1376" s="4" t="e">
        <f ca="1">MONTH([1]polls!$F1376)&amp;"/"&amp;DAY([1]polls!$F1376)&amp;" - "&amp;MONTH([1]polls!$G1376)&amp;"/"&amp;DAY([1]polls!G1376)</f>
        <v>#VALUE!</v>
      </c>
      <c r="E1376" s="13" t="str">
        <f ca="1">[1]polls!I1376</f>
        <v/>
      </c>
      <c r="F1376" s="13" t="str">
        <f ca="1">[1]polls!J1376</f>
        <v/>
      </c>
      <c r="G1376" t="str">
        <f ca="1">[1]polls!$BF1376</f>
        <v/>
      </c>
      <c r="H1376" t="str">
        <f ca="1">[1]polls!$BG1376</f>
        <v/>
      </c>
      <c r="I1376" t="str">
        <f ca="1">[1]polls!$BJ1376</f>
        <v>-</v>
      </c>
    </row>
    <row r="1377" spans="1:9">
      <c r="A1377" t="str">
        <f ca="1">[1]polls!$E1377</f>
        <v/>
      </c>
      <c r="B1377" t="str">
        <f ca="1">[1]polls!$C1377</f>
        <v/>
      </c>
      <c r="C1377" s="13" t="str">
        <f ca="1">[1]polls!$H1377</f>
        <v/>
      </c>
      <c r="D1377" s="4" t="e">
        <f ca="1">MONTH([1]polls!$F1377)&amp;"/"&amp;DAY([1]polls!$F1377)&amp;" - "&amp;MONTH([1]polls!$G1377)&amp;"/"&amp;DAY([1]polls!G1377)</f>
        <v>#VALUE!</v>
      </c>
      <c r="E1377" s="13" t="str">
        <f ca="1">[1]polls!I1377</f>
        <v/>
      </c>
      <c r="F1377" s="13" t="str">
        <f ca="1">[1]polls!J1377</f>
        <v/>
      </c>
      <c r="G1377" t="str">
        <f ca="1">[1]polls!$BF1377</f>
        <v/>
      </c>
      <c r="H1377" t="str">
        <f ca="1">[1]polls!$BG1377</f>
        <v/>
      </c>
      <c r="I1377" t="str">
        <f ca="1">[1]polls!$BJ1377</f>
        <v>-</v>
      </c>
    </row>
    <row r="1378" spans="1:9">
      <c r="A1378" t="str">
        <f ca="1">[1]polls!$E1378</f>
        <v/>
      </c>
      <c r="B1378" t="str">
        <f ca="1">[1]polls!$C1378</f>
        <v/>
      </c>
      <c r="C1378" s="13" t="str">
        <f ca="1">[1]polls!$H1378</f>
        <v/>
      </c>
      <c r="D1378" s="4" t="e">
        <f ca="1">MONTH([1]polls!$F1378)&amp;"/"&amp;DAY([1]polls!$F1378)&amp;" - "&amp;MONTH([1]polls!$G1378)&amp;"/"&amp;DAY([1]polls!G1378)</f>
        <v>#VALUE!</v>
      </c>
      <c r="E1378" s="13" t="str">
        <f ca="1">[1]polls!I1378</f>
        <v/>
      </c>
      <c r="F1378" s="13" t="str">
        <f ca="1">[1]polls!J1378</f>
        <v/>
      </c>
      <c r="G1378" t="str">
        <f ca="1">[1]polls!$BF1378</f>
        <v/>
      </c>
      <c r="H1378" t="str">
        <f ca="1">[1]polls!$BG1378</f>
        <v/>
      </c>
      <c r="I1378" t="str">
        <f ca="1">[1]polls!$BJ1378</f>
        <v>-</v>
      </c>
    </row>
    <row r="1379" spans="1:9">
      <c r="A1379" t="str">
        <f ca="1">[1]polls!$E1379</f>
        <v/>
      </c>
      <c r="B1379" t="str">
        <f ca="1">[1]polls!$C1379</f>
        <v/>
      </c>
      <c r="C1379" s="13" t="str">
        <f ca="1">[1]polls!$H1379</f>
        <v/>
      </c>
      <c r="D1379" s="4" t="e">
        <f ca="1">MONTH([1]polls!$F1379)&amp;"/"&amp;DAY([1]polls!$F1379)&amp;" - "&amp;MONTH([1]polls!$G1379)&amp;"/"&amp;DAY([1]polls!G1379)</f>
        <v>#VALUE!</v>
      </c>
      <c r="E1379" s="13" t="str">
        <f ca="1">[1]polls!I1379</f>
        <v/>
      </c>
      <c r="F1379" s="13" t="str">
        <f ca="1">[1]polls!J1379</f>
        <v/>
      </c>
      <c r="G1379" t="str">
        <f ca="1">[1]polls!$BF1379</f>
        <v/>
      </c>
      <c r="H1379" t="str">
        <f ca="1">[1]polls!$BG1379</f>
        <v/>
      </c>
      <c r="I1379" t="str">
        <f ca="1">[1]polls!$BJ1379</f>
        <v>-</v>
      </c>
    </row>
    <row r="1380" spans="1:9">
      <c r="A1380" t="str">
        <f ca="1">[1]polls!$E1380</f>
        <v/>
      </c>
      <c r="B1380" t="str">
        <f ca="1">[1]polls!$C1380</f>
        <v/>
      </c>
      <c r="C1380" s="13" t="str">
        <f ca="1">[1]polls!$H1380</f>
        <v/>
      </c>
      <c r="D1380" s="4" t="e">
        <f ca="1">MONTH([1]polls!$F1380)&amp;"/"&amp;DAY([1]polls!$F1380)&amp;" - "&amp;MONTH([1]polls!$G1380)&amp;"/"&amp;DAY([1]polls!G1380)</f>
        <v>#VALUE!</v>
      </c>
      <c r="E1380" s="13" t="str">
        <f ca="1">[1]polls!I1380</f>
        <v/>
      </c>
      <c r="F1380" s="13" t="str">
        <f ca="1">[1]polls!J1380</f>
        <v/>
      </c>
      <c r="G1380" t="str">
        <f ca="1">[1]polls!$BF1380</f>
        <v/>
      </c>
      <c r="H1380" t="str">
        <f ca="1">[1]polls!$BG1380</f>
        <v/>
      </c>
      <c r="I1380" t="str">
        <f ca="1">[1]polls!$BJ1380</f>
        <v>-</v>
      </c>
    </row>
    <row r="1381" spans="1:9">
      <c r="A1381" t="str">
        <f ca="1">[1]polls!$E1381</f>
        <v/>
      </c>
      <c r="B1381" t="str">
        <f ca="1">[1]polls!$C1381</f>
        <v/>
      </c>
      <c r="C1381" s="13" t="str">
        <f ca="1">[1]polls!$H1381</f>
        <v/>
      </c>
      <c r="D1381" s="4" t="e">
        <f ca="1">MONTH([1]polls!$F1381)&amp;"/"&amp;DAY([1]polls!$F1381)&amp;" - "&amp;MONTH([1]polls!$G1381)&amp;"/"&amp;DAY([1]polls!G1381)</f>
        <v>#VALUE!</v>
      </c>
      <c r="E1381" s="13" t="str">
        <f ca="1">[1]polls!I1381</f>
        <v/>
      </c>
      <c r="F1381" s="13" t="str">
        <f ca="1">[1]polls!J1381</f>
        <v/>
      </c>
      <c r="G1381" t="str">
        <f ca="1">[1]polls!$BF1381</f>
        <v/>
      </c>
      <c r="H1381" t="str">
        <f ca="1">[1]polls!$BG1381</f>
        <v/>
      </c>
      <c r="I1381" t="str">
        <f ca="1">[1]polls!$BJ1381</f>
        <v>-</v>
      </c>
    </row>
    <row r="1382" spans="1:9">
      <c r="A1382" t="str">
        <f ca="1">[1]polls!$E1382</f>
        <v/>
      </c>
      <c r="B1382" t="str">
        <f ca="1">[1]polls!$C1382</f>
        <v/>
      </c>
      <c r="C1382" s="13" t="str">
        <f ca="1">[1]polls!$H1382</f>
        <v/>
      </c>
      <c r="D1382" s="4" t="e">
        <f ca="1">MONTH([1]polls!$F1382)&amp;"/"&amp;DAY([1]polls!$F1382)&amp;" - "&amp;MONTH([1]polls!$G1382)&amp;"/"&amp;DAY([1]polls!G1382)</f>
        <v>#VALUE!</v>
      </c>
      <c r="E1382" s="13" t="str">
        <f ca="1">[1]polls!I1382</f>
        <v/>
      </c>
      <c r="F1382" s="13" t="str">
        <f ca="1">[1]polls!J1382</f>
        <v/>
      </c>
      <c r="G1382" t="str">
        <f ca="1">[1]polls!$BF1382</f>
        <v/>
      </c>
      <c r="H1382" t="str">
        <f ca="1">[1]polls!$BG1382</f>
        <v/>
      </c>
      <c r="I1382" t="str">
        <f ca="1">[1]polls!$BJ1382</f>
        <v>-</v>
      </c>
    </row>
    <row r="1383" spans="1:9">
      <c r="A1383" t="str">
        <f ca="1">[1]polls!$E1383</f>
        <v/>
      </c>
      <c r="B1383" t="str">
        <f ca="1">[1]polls!$C1383</f>
        <v/>
      </c>
      <c r="C1383" s="13" t="str">
        <f ca="1">[1]polls!$H1383</f>
        <v/>
      </c>
      <c r="D1383" s="4" t="e">
        <f ca="1">MONTH([1]polls!$F1383)&amp;"/"&amp;DAY([1]polls!$F1383)&amp;" - "&amp;MONTH([1]polls!$G1383)&amp;"/"&amp;DAY([1]polls!G1383)</f>
        <v>#VALUE!</v>
      </c>
      <c r="E1383" s="13" t="str">
        <f ca="1">[1]polls!I1383</f>
        <v/>
      </c>
      <c r="F1383" s="13" t="str">
        <f ca="1">[1]polls!J1383</f>
        <v/>
      </c>
      <c r="G1383" t="str">
        <f ca="1">[1]polls!$BF1383</f>
        <v/>
      </c>
      <c r="H1383" t="str">
        <f ca="1">[1]polls!$BG1383</f>
        <v/>
      </c>
      <c r="I1383" t="str">
        <f ca="1">[1]polls!$BJ1383</f>
        <v>-</v>
      </c>
    </row>
    <row r="1384" spans="1:9">
      <c r="A1384" t="str">
        <f ca="1">[1]polls!$E1384</f>
        <v/>
      </c>
      <c r="B1384" t="str">
        <f ca="1">[1]polls!$C1384</f>
        <v/>
      </c>
      <c r="C1384" s="13" t="str">
        <f ca="1">[1]polls!$H1384</f>
        <v/>
      </c>
      <c r="D1384" s="4" t="e">
        <f ca="1">MONTH([1]polls!$F1384)&amp;"/"&amp;DAY([1]polls!$F1384)&amp;" - "&amp;MONTH([1]polls!$G1384)&amp;"/"&amp;DAY([1]polls!G1384)</f>
        <v>#VALUE!</v>
      </c>
      <c r="E1384" s="13" t="str">
        <f ca="1">[1]polls!I1384</f>
        <v/>
      </c>
      <c r="F1384" s="13" t="str">
        <f ca="1">[1]polls!J1384</f>
        <v/>
      </c>
      <c r="G1384" t="str">
        <f ca="1">[1]polls!$BF1384</f>
        <v/>
      </c>
      <c r="H1384" t="str">
        <f ca="1">[1]polls!$BG1384</f>
        <v/>
      </c>
      <c r="I1384" t="str">
        <f ca="1">[1]polls!$BJ1384</f>
        <v>-</v>
      </c>
    </row>
    <row r="1385" spans="1:9">
      <c r="A1385" t="str">
        <f ca="1">[1]polls!$E1385</f>
        <v/>
      </c>
      <c r="B1385" t="str">
        <f ca="1">[1]polls!$C1385</f>
        <v/>
      </c>
      <c r="C1385" s="13" t="str">
        <f ca="1">[1]polls!$H1385</f>
        <v/>
      </c>
      <c r="D1385" s="4" t="e">
        <f ca="1">MONTH([1]polls!$F1385)&amp;"/"&amp;DAY([1]polls!$F1385)&amp;" - "&amp;MONTH([1]polls!$G1385)&amp;"/"&amp;DAY([1]polls!G1385)</f>
        <v>#VALUE!</v>
      </c>
      <c r="E1385" s="13" t="str">
        <f ca="1">[1]polls!I1385</f>
        <v/>
      </c>
      <c r="F1385" s="13" t="str">
        <f ca="1">[1]polls!J1385</f>
        <v/>
      </c>
      <c r="G1385" t="str">
        <f ca="1">[1]polls!$BF1385</f>
        <v/>
      </c>
      <c r="H1385" t="str">
        <f ca="1">[1]polls!$BG1385</f>
        <v/>
      </c>
      <c r="I1385" t="str">
        <f ca="1">[1]polls!$BJ1385</f>
        <v>-</v>
      </c>
    </row>
    <row r="1386" spans="1:9">
      <c r="A1386" t="str">
        <f ca="1">[1]polls!$E1386</f>
        <v/>
      </c>
      <c r="B1386" t="str">
        <f ca="1">[1]polls!$C1386</f>
        <v/>
      </c>
      <c r="C1386" s="13" t="str">
        <f ca="1">[1]polls!$H1386</f>
        <v/>
      </c>
      <c r="D1386" s="4" t="e">
        <f ca="1">MONTH([1]polls!$F1386)&amp;"/"&amp;DAY([1]polls!$F1386)&amp;" - "&amp;MONTH([1]polls!$G1386)&amp;"/"&amp;DAY([1]polls!G1386)</f>
        <v>#VALUE!</v>
      </c>
      <c r="E1386" s="13" t="str">
        <f ca="1">[1]polls!I1386</f>
        <v/>
      </c>
      <c r="F1386" s="13" t="str">
        <f ca="1">[1]polls!J1386</f>
        <v/>
      </c>
      <c r="G1386" t="str">
        <f ca="1">[1]polls!$BF1386</f>
        <v/>
      </c>
      <c r="H1386" t="str">
        <f ca="1">[1]polls!$BG1386</f>
        <v/>
      </c>
      <c r="I1386" t="str">
        <f ca="1">[1]polls!$BJ1386</f>
        <v>-</v>
      </c>
    </row>
    <row r="1387" spans="1:9">
      <c r="A1387" t="str">
        <f ca="1">[1]polls!$E1387</f>
        <v/>
      </c>
      <c r="B1387" t="str">
        <f ca="1">[1]polls!$C1387</f>
        <v/>
      </c>
      <c r="C1387" s="13" t="str">
        <f ca="1">[1]polls!$H1387</f>
        <v/>
      </c>
      <c r="D1387" s="4" t="e">
        <f ca="1">MONTH([1]polls!$F1387)&amp;"/"&amp;DAY([1]polls!$F1387)&amp;" - "&amp;MONTH([1]polls!$G1387)&amp;"/"&amp;DAY([1]polls!G1387)</f>
        <v>#VALUE!</v>
      </c>
      <c r="E1387" s="13" t="str">
        <f ca="1">[1]polls!I1387</f>
        <v/>
      </c>
      <c r="F1387" s="13" t="str">
        <f ca="1">[1]polls!J1387</f>
        <v/>
      </c>
      <c r="G1387" t="str">
        <f ca="1">[1]polls!$BF1387</f>
        <v/>
      </c>
      <c r="H1387" t="str">
        <f ca="1">[1]polls!$BG1387</f>
        <v/>
      </c>
      <c r="I1387" t="str">
        <f ca="1">[1]polls!$BJ1387</f>
        <v>-</v>
      </c>
    </row>
    <row r="1388" spans="1:9">
      <c r="A1388" t="str">
        <f ca="1">[1]polls!$E1388</f>
        <v/>
      </c>
      <c r="B1388" t="str">
        <f ca="1">[1]polls!$C1388</f>
        <v/>
      </c>
      <c r="C1388" s="13" t="str">
        <f ca="1">[1]polls!$H1388</f>
        <v/>
      </c>
      <c r="D1388" s="4" t="e">
        <f ca="1">MONTH([1]polls!$F1388)&amp;"/"&amp;DAY([1]polls!$F1388)&amp;" - "&amp;MONTH([1]polls!$G1388)&amp;"/"&amp;DAY([1]polls!G1388)</f>
        <v>#VALUE!</v>
      </c>
      <c r="E1388" s="13" t="str">
        <f ca="1">[1]polls!I1388</f>
        <v/>
      </c>
      <c r="F1388" s="13" t="str">
        <f ca="1">[1]polls!J1388</f>
        <v/>
      </c>
      <c r="G1388" t="str">
        <f ca="1">[1]polls!$BF1388</f>
        <v/>
      </c>
      <c r="H1388" t="str">
        <f ca="1">[1]polls!$BG1388</f>
        <v/>
      </c>
      <c r="I1388" t="str">
        <f ca="1">[1]polls!$BJ1388</f>
        <v>-</v>
      </c>
    </row>
    <row r="1389" spans="1:9">
      <c r="A1389" t="str">
        <f ca="1">[1]polls!$E1389</f>
        <v/>
      </c>
      <c r="B1389" t="str">
        <f ca="1">[1]polls!$C1389</f>
        <v/>
      </c>
      <c r="C1389" s="13" t="str">
        <f ca="1">[1]polls!$H1389</f>
        <v/>
      </c>
      <c r="D1389" s="4" t="e">
        <f ca="1">MONTH([1]polls!$F1389)&amp;"/"&amp;DAY([1]polls!$F1389)&amp;" - "&amp;MONTH([1]polls!$G1389)&amp;"/"&amp;DAY([1]polls!G1389)</f>
        <v>#VALUE!</v>
      </c>
      <c r="E1389" s="13" t="str">
        <f ca="1">[1]polls!I1389</f>
        <v/>
      </c>
      <c r="F1389" s="13" t="str">
        <f ca="1">[1]polls!J1389</f>
        <v/>
      </c>
      <c r="G1389" t="str">
        <f ca="1">[1]polls!$BF1389</f>
        <v/>
      </c>
      <c r="H1389" t="str">
        <f ca="1">[1]polls!$BG1389</f>
        <v/>
      </c>
      <c r="I1389" t="str">
        <f ca="1">[1]polls!$BJ1389</f>
        <v>-</v>
      </c>
    </row>
    <row r="1390" spans="1:9">
      <c r="A1390" t="str">
        <f ca="1">[1]polls!$E1390</f>
        <v/>
      </c>
      <c r="B1390" t="str">
        <f ca="1">[1]polls!$C1390</f>
        <v/>
      </c>
      <c r="C1390" s="13" t="str">
        <f ca="1">[1]polls!$H1390</f>
        <v/>
      </c>
      <c r="D1390" s="4" t="e">
        <f ca="1">MONTH([1]polls!$F1390)&amp;"/"&amp;DAY([1]polls!$F1390)&amp;" - "&amp;MONTH([1]polls!$G1390)&amp;"/"&amp;DAY([1]polls!G1390)</f>
        <v>#VALUE!</v>
      </c>
      <c r="E1390" s="13" t="str">
        <f ca="1">[1]polls!I1390</f>
        <v/>
      </c>
      <c r="F1390" s="13" t="str">
        <f ca="1">[1]polls!J1390</f>
        <v/>
      </c>
      <c r="G1390" t="str">
        <f ca="1">[1]polls!$BF1390</f>
        <v/>
      </c>
      <c r="H1390" t="str">
        <f ca="1">[1]polls!$BG1390</f>
        <v/>
      </c>
      <c r="I1390" t="str">
        <f ca="1">[1]polls!$BJ1390</f>
        <v>-</v>
      </c>
    </row>
    <row r="1391" spans="1:9">
      <c r="A1391" t="str">
        <f ca="1">[1]polls!$E1391</f>
        <v/>
      </c>
      <c r="B1391" t="str">
        <f ca="1">[1]polls!$C1391</f>
        <v/>
      </c>
      <c r="C1391" s="13" t="str">
        <f ca="1">[1]polls!$H1391</f>
        <v/>
      </c>
      <c r="D1391" s="4" t="e">
        <f ca="1">MONTH([1]polls!$F1391)&amp;"/"&amp;DAY([1]polls!$F1391)&amp;" - "&amp;MONTH([1]polls!$G1391)&amp;"/"&amp;DAY([1]polls!G1391)</f>
        <v>#VALUE!</v>
      </c>
      <c r="E1391" s="13" t="str">
        <f ca="1">[1]polls!I1391</f>
        <v/>
      </c>
      <c r="F1391" s="13" t="str">
        <f ca="1">[1]polls!J1391</f>
        <v/>
      </c>
      <c r="G1391" t="str">
        <f ca="1">[1]polls!$BF1391</f>
        <v/>
      </c>
      <c r="H1391" t="str">
        <f ca="1">[1]polls!$BG1391</f>
        <v/>
      </c>
      <c r="I1391" t="str">
        <f ca="1">[1]polls!$BJ1391</f>
        <v>-</v>
      </c>
    </row>
    <row r="1392" spans="1:9">
      <c r="A1392" t="str">
        <f ca="1">[1]polls!$E1392</f>
        <v/>
      </c>
      <c r="B1392" t="str">
        <f ca="1">[1]polls!$C1392</f>
        <v/>
      </c>
      <c r="C1392" s="13" t="str">
        <f ca="1">[1]polls!$H1392</f>
        <v/>
      </c>
      <c r="D1392" s="4" t="e">
        <f ca="1">MONTH([1]polls!$F1392)&amp;"/"&amp;DAY([1]polls!$F1392)&amp;" - "&amp;MONTH([1]polls!$G1392)&amp;"/"&amp;DAY([1]polls!G1392)</f>
        <v>#VALUE!</v>
      </c>
      <c r="E1392" s="13" t="str">
        <f ca="1">[1]polls!I1392</f>
        <v/>
      </c>
      <c r="F1392" s="13" t="str">
        <f ca="1">[1]polls!J1392</f>
        <v/>
      </c>
      <c r="G1392" t="str">
        <f ca="1">[1]polls!$BF1392</f>
        <v/>
      </c>
      <c r="H1392" t="str">
        <f ca="1">[1]polls!$BG1392</f>
        <v/>
      </c>
      <c r="I1392" t="str">
        <f ca="1">[1]polls!$BJ1392</f>
        <v>-</v>
      </c>
    </row>
    <row r="1393" spans="1:9">
      <c r="A1393" t="str">
        <f ca="1">[1]polls!$E1393</f>
        <v/>
      </c>
      <c r="B1393" t="str">
        <f ca="1">[1]polls!$C1393</f>
        <v/>
      </c>
      <c r="C1393" s="13" t="str">
        <f ca="1">[1]polls!$H1393</f>
        <v/>
      </c>
      <c r="D1393" s="4" t="e">
        <f ca="1">MONTH([1]polls!$F1393)&amp;"/"&amp;DAY([1]polls!$F1393)&amp;" - "&amp;MONTH([1]polls!$G1393)&amp;"/"&amp;DAY([1]polls!G1393)</f>
        <v>#VALUE!</v>
      </c>
      <c r="E1393" s="13" t="str">
        <f ca="1">[1]polls!I1393</f>
        <v/>
      </c>
      <c r="F1393" s="13" t="str">
        <f ca="1">[1]polls!J1393</f>
        <v/>
      </c>
      <c r="G1393" t="str">
        <f ca="1">[1]polls!$BF1393</f>
        <v/>
      </c>
      <c r="H1393" t="str">
        <f ca="1">[1]polls!$BG1393</f>
        <v/>
      </c>
      <c r="I1393" t="str">
        <f ca="1">[1]polls!$BJ1393</f>
        <v>-</v>
      </c>
    </row>
    <row r="1394" spans="1:9">
      <c r="A1394" t="str">
        <f ca="1">[1]polls!$E1394</f>
        <v/>
      </c>
      <c r="B1394" t="str">
        <f ca="1">[1]polls!$C1394</f>
        <v/>
      </c>
      <c r="C1394" s="13" t="str">
        <f ca="1">[1]polls!$H1394</f>
        <v/>
      </c>
      <c r="D1394" s="4" t="e">
        <f ca="1">MONTH([1]polls!$F1394)&amp;"/"&amp;DAY([1]polls!$F1394)&amp;" - "&amp;MONTH([1]polls!$G1394)&amp;"/"&amp;DAY([1]polls!G1394)</f>
        <v>#VALUE!</v>
      </c>
      <c r="E1394" s="13" t="str">
        <f ca="1">[1]polls!I1394</f>
        <v/>
      </c>
      <c r="F1394" s="13" t="str">
        <f ca="1">[1]polls!J1394</f>
        <v/>
      </c>
      <c r="G1394" t="str">
        <f ca="1">[1]polls!$BF1394</f>
        <v/>
      </c>
      <c r="H1394" t="str">
        <f ca="1">[1]polls!$BG1394</f>
        <v/>
      </c>
      <c r="I1394" t="str">
        <f ca="1">[1]polls!$BJ1394</f>
        <v>-</v>
      </c>
    </row>
    <row r="1395" spans="1:9">
      <c r="A1395" t="str">
        <f ca="1">[1]polls!$E1395</f>
        <v/>
      </c>
      <c r="B1395" t="str">
        <f ca="1">[1]polls!$C1395</f>
        <v/>
      </c>
      <c r="C1395" s="13" t="str">
        <f ca="1">[1]polls!$H1395</f>
        <v/>
      </c>
      <c r="D1395" s="4" t="e">
        <f ca="1">MONTH([1]polls!$F1395)&amp;"/"&amp;DAY([1]polls!$F1395)&amp;" - "&amp;MONTH([1]polls!$G1395)&amp;"/"&amp;DAY([1]polls!G1395)</f>
        <v>#VALUE!</v>
      </c>
      <c r="E1395" s="13" t="str">
        <f ca="1">[1]polls!I1395</f>
        <v/>
      </c>
      <c r="F1395" s="13" t="str">
        <f ca="1">[1]polls!J1395</f>
        <v/>
      </c>
      <c r="G1395" t="str">
        <f ca="1">[1]polls!$BF1395</f>
        <v/>
      </c>
      <c r="H1395" t="str">
        <f ca="1">[1]polls!$BG1395</f>
        <v/>
      </c>
      <c r="I1395" t="str">
        <f ca="1">[1]polls!$BJ1395</f>
        <v>-</v>
      </c>
    </row>
    <row r="1396" spans="1:9">
      <c r="A1396" t="str">
        <f ca="1">[1]polls!$E1396</f>
        <v/>
      </c>
      <c r="B1396" t="str">
        <f ca="1">[1]polls!$C1396</f>
        <v/>
      </c>
      <c r="C1396" s="13" t="str">
        <f ca="1">[1]polls!$H1396</f>
        <v/>
      </c>
      <c r="D1396" s="4" t="e">
        <f ca="1">MONTH([1]polls!$F1396)&amp;"/"&amp;DAY([1]polls!$F1396)&amp;" - "&amp;MONTH([1]polls!$G1396)&amp;"/"&amp;DAY([1]polls!G1396)</f>
        <v>#VALUE!</v>
      </c>
      <c r="E1396" s="13" t="str">
        <f ca="1">[1]polls!I1396</f>
        <v/>
      </c>
      <c r="F1396" s="13" t="str">
        <f ca="1">[1]polls!J1396</f>
        <v/>
      </c>
      <c r="G1396" t="str">
        <f ca="1">[1]polls!$BF1396</f>
        <v/>
      </c>
      <c r="H1396" t="str">
        <f ca="1">[1]polls!$BG1396</f>
        <v/>
      </c>
      <c r="I1396" t="str">
        <f ca="1">[1]polls!$BJ1396</f>
        <v>-</v>
      </c>
    </row>
    <row r="1397" spans="1:9">
      <c r="A1397" t="str">
        <f ca="1">[1]polls!$E1397</f>
        <v/>
      </c>
      <c r="B1397" t="str">
        <f ca="1">[1]polls!$C1397</f>
        <v/>
      </c>
      <c r="C1397" s="13" t="str">
        <f ca="1">[1]polls!$H1397</f>
        <v/>
      </c>
      <c r="D1397" s="4" t="e">
        <f ca="1">MONTH([1]polls!$F1397)&amp;"/"&amp;DAY([1]polls!$F1397)&amp;" - "&amp;MONTH([1]polls!$G1397)&amp;"/"&amp;DAY([1]polls!G1397)</f>
        <v>#VALUE!</v>
      </c>
      <c r="E1397" s="13" t="str">
        <f ca="1">[1]polls!I1397</f>
        <v/>
      </c>
      <c r="F1397" s="13" t="str">
        <f ca="1">[1]polls!J1397</f>
        <v/>
      </c>
      <c r="G1397" t="str">
        <f ca="1">[1]polls!$BF1397</f>
        <v/>
      </c>
      <c r="H1397" t="str">
        <f ca="1">[1]polls!$BG1397</f>
        <v/>
      </c>
      <c r="I1397" t="str">
        <f ca="1">[1]polls!$BJ1397</f>
        <v>-</v>
      </c>
    </row>
    <row r="1398" spans="1:9">
      <c r="A1398" t="str">
        <f ca="1">[1]polls!$E1398</f>
        <v/>
      </c>
      <c r="B1398" t="str">
        <f ca="1">[1]polls!$C1398</f>
        <v/>
      </c>
      <c r="C1398" s="13" t="str">
        <f ca="1">[1]polls!$H1398</f>
        <v/>
      </c>
      <c r="D1398" s="4" t="e">
        <f ca="1">MONTH([1]polls!$F1398)&amp;"/"&amp;DAY([1]polls!$F1398)&amp;" - "&amp;MONTH([1]polls!$G1398)&amp;"/"&amp;DAY([1]polls!G1398)</f>
        <v>#VALUE!</v>
      </c>
      <c r="E1398" s="13" t="str">
        <f ca="1">[1]polls!I1398</f>
        <v/>
      </c>
      <c r="F1398" s="13" t="str">
        <f ca="1">[1]polls!J1398</f>
        <v/>
      </c>
      <c r="G1398" t="str">
        <f ca="1">[1]polls!$BF1398</f>
        <v/>
      </c>
      <c r="H1398" t="str">
        <f ca="1">[1]polls!$BG1398</f>
        <v/>
      </c>
      <c r="I1398" t="str">
        <f ca="1">[1]polls!$BJ1398</f>
        <v>-</v>
      </c>
    </row>
    <row r="1399" spans="1:9">
      <c r="A1399" t="str">
        <f ca="1">[1]polls!$E1399</f>
        <v/>
      </c>
      <c r="B1399" t="str">
        <f ca="1">[1]polls!$C1399</f>
        <v/>
      </c>
      <c r="C1399" s="13" t="str">
        <f ca="1">[1]polls!$H1399</f>
        <v/>
      </c>
      <c r="D1399" s="4" t="e">
        <f ca="1">MONTH([1]polls!$F1399)&amp;"/"&amp;DAY([1]polls!$F1399)&amp;" - "&amp;MONTH([1]polls!$G1399)&amp;"/"&amp;DAY([1]polls!G1399)</f>
        <v>#VALUE!</v>
      </c>
      <c r="E1399" s="13" t="str">
        <f ca="1">[1]polls!I1399</f>
        <v/>
      </c>
      <c r="F1399" s="13" t="str">
        <f ca="1">[1]polls!J1399</f>
        <v/>
      </c>
      <c r="G1399" t="str">
        <f ca="1">[1]polls!$BF1399</f>
        <v/>
      </c>
      <c r="H1399" t="str">
        <f ca="1">[1]polls!$BG1399</f>
        <v/>
      </c>
      <c r="I1399" t="str">
        <f ca="1">[1]polls!$BJ1399</f>
        <v>-</v>
      </c>
    </row>
    <row r="1400" spans="1:9">
      <c r="A1400" t="str">
        <f ca="1">[1]polls!$E1400</f>
        <v/>
      </c>
      <c r="B1400" t="str">
        <f ca="1">[1]polls!$C1400</f>
        <v/>
      </c>
      <c r="C1400" s="13" t="str">
        <f ca="1">[1]polls!$H1400</f>
        <v/>
      </c>
      <c r="D1400" s="4" t="e">
        <f ca="1">MONTH([1]polls!$F1400)&amp;"/"&amp;DAY([1]polls!$F1400)&amp;" - "&amp;MONTH([1]polls!$G1400)&amp;"/"&amp;DAY([1]polls!G1400)</f>
        <v>#VALUE!</v>
      </c>
      <c r="E1400" s="13" t="str">
        <f ca="1">[1]polls!I1400</f>
        <v/>
      </c>
      <c r="F1400" s="13" t="str">
        <f ca="1">[1]polls!J1400</f>
        <v/>
      </c>
      <c r="G1400" t="str">
        <f ca="1">[1]polls!$BF1400</f>
        <v/>
      </c>
      <c r="H1400" t="str">
        <f ca="1">[1]polls!$BG1400</f>
        <v/>
      </c>
      <c r="I1400" t="str">
        <f ca="1">[1]polls!$BJ1400</f>
        <v>-</v>
      </c>
    </row>
    <row r="1401" spans="1:9">
      <c r="A1401" t="str">
        <f ca="1">[1]polls!$E1401</f>
        <v/>
      </c>
      <c r="B1401" t="str">
        <f ca="1">[1]polls!$C1401</f>
        <v/>
      </c>
      <c r="C1401" s="13" t="str">
        <f ca="1">[1]polls!$H1401</f>
        <v/>
      </c>
      <c r="D1401" s="4" t="e">
        <f ca="1">MONTH([1]polls!$F1401)&amp;"/"&amp;DAY([1]polls!$F1401)&amp;" - "&amp;MONTH([1]polls!$G1401)&amp;"/"&amp;DAY([1]polls!G1401)</f>
        <v>#VALUE!</v>
      </c>
      <c r="E1401" s="13" t="str">
        <f ca="1">[1]polls!I1401</f>
        <v/>
      </c>
      <c r="F1401" s="13" t="str">
        <f ca="1">[1]polls!J1401</f>
        <v/>
      </c>
      <c r="G1401" t="str">
        <f ca="1">[1]polls!$BF1401</f>
        <v/>
      </c>
      <c r="H1401" t="str">
        <f ca="1">[1]polls!$BG1401</f>
        <v/>
      </c>
      <c r="I1401" t="str">
        <f ca="1">[1]polls!$BJ1401</f>
        <v>-</v>
      </c>
    </row>
    <row r="1402" spans="1:9">
      <c r="A1402" t="str">
        <f ca="1">[1]polls!$E1402</f>
        <v/>
      </c>
      <c r="B1402" t="str">
        <f ca="1">[1]polls!$C1402</f>
        <v/>
      </c>
      <c r="C1402" s="13" t="str">
        <f ca="1">[1]polls!$H1402</f>
        <v/>
      </c>
      <c r="D1402" s="4" t="e">
        <f ca="1">MONTH([1]polls!$F1402)&amp;"/"&amp;DAY([1]polls!$F1402)&amp;" - "&amp;MONTH([1]polls!$G1402)&amp;"/"&amp;DAY([1]polls!G1402)</f>
        <v>#VALUE!</v>
      </c>
      <c r="E1402" s="13" t="str">
        <f ca="1">[1]polls!I1402</f>
        <v/>
      </c>
      <c r="F1402" s="13" t="str">
        <f ca="1">[1]polls!J1402</f>
        <v/>
      </c>
      <c r="G1402" t="str">
        <f ca="1">[1]polls!$BF1402</f>
        <v/>
      </c>
      <c r="H1402" t="str">
        <f ca="1">[1]polls!$BG1402</f>
        <v/>
      </c>
      <c r="I1402" t="str">
        <f ca="1">[1]polls!$BJ1402</f>
        <v>-</v>
      </c>
    </row>
    <row r="1403" spans="1:9">
      <c r="A1403" t="str">
        <f ca="1">[1]polls!$E1403</f>
        <v/>
      </c>
      <c r="B1403" t="str">
        <f ca="1">[1]polls!$C1403</f>
        <v/>
      </c>
      <c r="C1403" s="13" t="str">
        <f ca="1">[1]polls!$H1403</f>
        <v/>
      </c>
      <c r="D1403" s="4" t="e">
        <f ca="1">MONTH([1]polls!$F1403)&amp;"/"&amp;DAY([1]polls!$F1403)&amp;" - "&amp;MONTH([1]polls!$G1403)&amp;"/"&amp;DAY([1]polls!G1403)</f>
        <v>#VALUE!</v>
      </c>
      <c r="E1403" s="13" t="str">
        <f ca="1">[1]polls!I1403</f>
        <v/>
      </c>
      <c r="F1403" s="13" t="str">
        <f ca="1">[1]polls!J1403</f>
        <v/>
      </c>
      <c r="G1403" t="str">
        <f ca="1">[1]polls!$BF1403</f>
        <v/>
      </c>
      <c r="H1403" t="str">
        <f ca="1">[1]polls!$BG1403</f>
        <v/>
      </c>
      <c r="I1403" t="str">
        <f ca="1">[1]polls!$BJ1403</f>
        <v>-</v>
      </c>
    </row>
    <row r="1404" spans="1:9">
      <c r="A1404" t="str">
        <f ca="1">[1]polls!$E1404</f>
        <v/>
      </c>
      <c r="B1404" t="str">
        <f ca="1">[1]polls!$C1404</f>
        <v/>
      </c>
      <c r="C1404" s="13" t="str">
        <f ca="1">[1]polls!$H1404</f>
        <v/>
      </c>
      <c r="D1404" s="4" t="e">
        <f ca="1">MONTH([1]polls!$F1404)&amp;"/"&amp;DAY([1]polls!$F1404)&amp;" - "&amp;MONTH([1]polls!$G1404)&amp;"/"&amp;DAY([1]polls!G1404)</f>
        <v>#VALUE!</v>
      </c>
      <c r="E1404" s="13" t="str">
        <f ca="1">[1]polls!I1404</f>
        <v/>
      </c>
      <c r="F1404" s="13" t="str">
        <f ca="1">[1]polls!J1404</f>
        <v/>
      </c>
      <c r="G1404" t="str">
        <f ca="1">[1]polls!$BF1404</f>
        <v/>
      </c>
      <c r="H1404" t="str">
        <f ca="1">[1]polls!$BG1404</f>
        <v/>
      </c>
      <c r="I1404" t="str">
        <f ca="1">[1]polls!$BJ1404</f>
        <v>-</v>
      </c>
    </row>
    <row r="1405" spans="1:9">
      <c r="A1405" t="str">
        <f ca="1">[1]polls!$E1405</f>
        <v/>
      </c>
      <c r="B1405" t="str">
        <f ca="1">[1]polls!$C1405</f>
        <v/>
      </c>
      <c r="C1405" s="13" t="str">
        <f ca="1">[1]polls!$H1405</f>
        <v/>
      </c>
      <c r="D1405" s="4" t="e">
        <f ca="1">MONTH([1]polls!$F1405)&amp;"/"&amp;DAY([1]polls!$F1405)&amp;" - "&amp;MONTH([1]polls!$G1405)&amp;"/"&amp;DAY([1]polls!G1405)</f>
        <v>#VALUE!</v>
      </c>
      <c r="E1405" s="13" t="str">
        <f ca="1">[1]polls!I1405</f>
        <v/>
      </c>
      <c r="F1405" s="13" t="str">
        <f ca="1">[1]polls!J1405</f>
        <v/>
      </c>
      <c r="G1405" t="str">
        <f ca="1">[1]polls!$BF1405</f>
        <v/>
      </c>
      <c r="H1405" t="str">
        <f ca="1">[1]polls!$BG1405</f>
        <v/>
      </c>
      <c r="I1405" t="str">
        <f ca="1">[1]polls!$BJ1405</f>
        <v>-</v>
      </c>
    </row>
    <row r="1406" spans="1:9">
      <c r="A1406" t="str">
        <f ca="1">[1]polls!$E1406</f>
        <v/>
      </c>
      <c r="B1406" t="str">
        <f ca="1">[1]polls!$C1406</f>
        <v/>
      </c>
      <c r="C1406" s="13" t="str">
        <f ca="1">[1]polls!$H1406</f>
        <v/>
      </c>
      <c r="D1406" s="4" t="e">
        <f ca="1">MONTH([1]polls!$F1406)&amp;"/"&amp;DAY([1]polls!$F1406)&amp;" - "&amp;MONTH([1]polls!$G1406)&amp;"/"&amp;DAY([1]polls!G1406)</f>
        <v>#VALUE!</v>
      </c>
      <c r="E1406" s="13" t="str">
        <f ca="1">[1]polls!I1406</f>
        <v/>
      </c>
      <c r="F1406" s="13" t="str">
        <f ca="1">[1]polls!J1406</f>
        <v/>
      </c>
      <c r="G1406" t="str">
        <f ca="1">[1]polls!$BF1406</f>
        <v/>
      </c>
      <c r="H1406" t="str">
        <f ca="1">[1]polls!$BG1406</f>
        <v/>
      </c>
      <c r="I1406" t="str">
        <f ca="1">[1]polls!$BJ1406</f>
        <v>-</v>
      </c>
    </row>
    <row r="1407" spans="1:9">
      <c r="A1407" t="str">
        <f ca="1">[1]polls!$E1407</f>
        <v/>
      </c>
      <c r="B1407" t="str">
        <f ca="1">[1]polls!$C1407</f>
        <v/>
      </c>
      <c r="C1407" s="13" t="str">
        <f ca="1">[1]polls!$H1407</f>
        <v/>
      </c>
      <c r="D1407" s="4" t="e">
        <f ca="1">MONTH([1]polls!$F1407)&amp;"/"&amp;DAY([1]polls!$F1407)&amp;" - "&amp;MONTH([1]polls!$G1407)&amp;"/"&amp;DAY([1]polls!G1407)</f>
        <v>#VALUE!</v>
      </c>
      <c r="E1407" s="13" t="str">
        <f ca="1">[1]polls!I1407</f>
        <v/>
      </c>
      <c r="F1407" s="13" t="str">
        <f ca="1">[1]polls!J1407</f>
        <v/>
      </c>
      <c r="G1407" t="str">
        <f ca="1">[1]polls!$BF1407</f>
        <v/>
      </c>
      <c r="H1407" t="str">
        <f ca="1">[1]polls!$BG1407</f>
        <v/>
      </c>
      <c r="I1407" t="str">
        <f ca="1">[1]polls!$BJ1407</f>
        <v>-</v>
      </c>
    </row>
    <row r="1408" spans="1:9">
      <c r="A1408" t="str">
        <f ca="1">[1]polls!$E1408</f>
        <v/>
      </c>
      <c r="B1408" t="str">
        <f ca="1">[1]polls!$C1408</f>
        <v/>
      </c>
      <c r="C1408" s="13" t="str">
        <f ca="1">[1]polls!$H1408</f>
        <v/>
      </c>
      <c r="D1408" s="4" t="e">
        <f ca="1">MONTH([1]polls!$F1408)&amp;"/"&amp;DAY([1]polls!$F1408)&amp;" - "&amp;MONTH([1]polls!$G1408)&amp;"/"&amp;DAY([1]polls!G1408)</f>
        <v>#VALUE!</v>
      </c>
      <c r="E1408" s="13" t="str">
        <f ca="1">[1]polls!I1408</f>
        <v/>
      </c>
      <c r="F1408" s="13" t="str">
        <f ca="1">[1]polls!J1408</f>
        <v/>
      </c>
      <c r="G1408" t="str">
        <f ca="1">[1]polls!$BF1408</f>
        <v/>
      </c>
      <c r="H1408" t="str">
        <f ca="1">[1]polls!$BG1408</f>
        <v/>
      </c>
      <c r="I1408" t="str">
        <f ca="1">[1]polls!$BJ1408</f>
        <v>-</v>
      </c>
    </row>
    <row r="1409" spans="1:9">
      <c r="A1409" t="str">
        <f ca="1">[1]polls!$E1409</f>
        <v/>
      </c>
      <c r="B1409" t="str">
        <f ca="1">[1]polls!$C1409</f>
        <v/>
      </c>
      <c r="C1409" s="13" t="str">
        <f ca="1">[1]polls!$H1409</f>
        <v/>
      </c>
      <c r="D1409" s="4" t="e">
        <f ca="1">MONTH([1]polls!$F1409)&amp;"/"&amp;DAY([1]polls!$F1409)&amp;" - "&amp;MONTH([1]polls!$G1409)&amp;"/"&amp;DAY([1]polls!G1409)</f>
        <v>#VALUE!</v>
      </c>
      <c r="E1409" s="13" t="str">
        <f ca="1">[1]polls!I1409</f>
        <v/>
      </c>
      <c r="F1409" s="13" t="str">
        <f ca="1">[1]polls!J1409</f>
        <v/>
      </c>
      <c r="G1409" t="str">
        <f ca="1">[1]polls!$BF1409</f>
        <v/>
      </c>
      <c r="H1409" t="str">
        <f ca="1">[1]polls!$BG1409</f>
        <v/>
      </c>
      <c r="I1409" t="str">
        <f ca="1">[1]polls!$BJ1409</f>
        <v>-</v>
      </c>
    </row>
    <row r="1410" spans="1:9">
      <c r="A1410" t="str">
        <f ca="1">[1]polls!$E1410</f>
        <v/>
      </c>
      <c r="B1410" t="str">
        <f ca="1">[1]polls!$C1410</f>
        <v/>
      </c>
      <c r="C1410" s="13" t="str">
        <f ca="1">[1]polls!$H1410</f>
        <v/>
      </c>
      <c r="D1410" s="4" t="e">
        <f ca="1">MONTH([1]polls!$F1410)&amp;"/"&amp;DAY([1]polls!$F1410)&amp;" - "&amp;MONTH([1]polls!$G1410)&amp;"/"&amp;DAY([1]polls!G1410)</f>
        <v>#VALUE!</v>
      </c>
      <c r="E1410" s="13" t="str">
        <f ca="1">[1]polls!I1410</f>
        <v/>
      </c>
      <c r="F1410" s="13" t="str">
        <f ca="1">[1]polls!J1410</f>
        <v/>
      </c>
      <c r="G1410" t="str">
        <f ca="1">[1]polls!$BF1410</f>
        <v/>
      </c>
      <c r="H1410" t="str">
        <f ca="1">[1]polls!$BG1410</f>
        <v/>
      </c>
      <c r="I1410" t="str">
        <f ca="1">[1]polls!$BJ1410</f>
        <v>-</v>
      </c>
    </row>
    <row r="1411" spans="1:9">
      <c r="A1411" t="str">
        <f ca="1">[1]polls!$E1411</f>
        <v/>
      </c>
      <c r="B1411" t="str">
        <f ca="1">[1]polls!$C1411</f>
        <v/>
      </c>
      <c r="C1411" s="13" t="str">
        <f ca="1">[1]polls!$H1411</f>
        <v/>
      </c>
      <c r="D1411" s="4" t="e">
        <f ca="1">MONTH([1]polls!$F1411)&amp;"/"&amp;DAY([1]polls!$F1411)&amp;" - "&amp;MONTH([1]polls!$G1411)&amp;"/"&amp;DAY([1]polls!G1411)</f>
        <v>#VALUE!</v>
      </c>
      <c r="E1411" s="13" t="str">
        <f ca="1">[1]polls!I1411</f>
        <v/>
      </c>
      <c r="F1411" s="13" t="str">
        <f ca="1">[1]polls!J1411</f>
        <v/>
      </c>
      <c r="G1411" t="str">
        <f ca="1">[1]polls!$BF1411</f>
        <v/>
      </c>
      <c r="H1411" t="str">
        <f ca="1">[1]polls!$BG1411</f>
        <v/>
      </c>
      <c r="I1411" t="str">
        <f ca="1">[1]polls!$BJ1411</f>
        <v>-</v>
      </c>
    </row>
    <row r="1412" spans="1:9">
      <c r="A1412" t="str">
        <f ca="1">[1]polls!$E1412</f>
        <v/>
      </c>
      <c r="B1412" t="str">
        <f ca="1">[1]polls!$C1412</f>
        <v/>
      </c>
      <c r="C1412" s="13" t="str">
        <f ca="1">[1]polls!$H1412</f>
        <v/>
      </c>
      <c r="D1412" s="4" t="e">
        <f ca="1">MONTH([1]polls!$F1412)&amp;"/"&amp;DAY([1]polls!$F1412)&amp;" - "&amp;MONTH([1]polls!$G1412)&amp;"/"&amp;DAY([1]polls!G1412)</f>
        <v>#VALUE!</v>
      </c>
      <c r="E1412" s="13" t="str">
        <f ca="1">[1]polls!I1412</f>
        <v/>
      </c>
      <c r="F1412" s="13" t="str">
        <f ca="1">[1]polls!J1412</f>
        <v/>
      </c>
      <c r="G1412" t="str">
        <f ca="1">[1]polls!$BF1412</f>
        <v/>
      </c>
      <c r="H1412" t="str">
        <f ca="1">[1]polls!$BG1412</f>
        <v/>
      </c>
      <c r="I1412" t="str">
        <f ca="1">[1]polls!$BJ1412</f>
        <v>-</v>
      </c>
    </row>
    <row r="1413" spans="1:9">
      <c r="A1413" t="str">
        <f ca="1">[1]polls!$E1413</f>
        <v/>
      </c>
      <c r="B1413" t="str">
        <f ca="1">[1]polls!$C1413</f>
        <v/>
      </c>
      <c r="C1413" s="13" t="str">
        <f ca="1">[1]polls!$H1413</f>
        <v/>
      </c>
      <c r="D1413" s="4" t="e">
        <f ca="1">MONTH([1]polls!$F1413)&amp;"/"&amp;DAY([1]polls!$F1413)&amp;" - "&amp;MONTH([1]polls!$G1413)&amp;"/"&amp;DAY([1]polls!G1413)</f>
        <v>#VALUE!</v>
      </c>
      <c r="E1413" s="13" t="str">
        <f ca="1">[1]polls!I1413</f>
        <v/>
      </c>
      <c r="F1413" s="13" t="str">
        <f ca="1">[1]polls!J1413</f>
        <v/>
      </c>
      <c r="G1413" t="str">
        <f ca="1">[1]polls!$BF1413</f>
        <v/>
      </c>
      <c r="H1413" t="str">
        <f ca="1">[1]polls!$BG1413</f>
        <v/>
      </c>
      <c r="I1413" t="str">
        <f ca="1">[1]polls!$BJ1413</f>
        <v>-</v>
      </c>
    </row>
    <row r="1414" spans="1:9">
      <c r="A1414" t="str">
        <f ca="1">[1]polls!$E1414</f>
        <v/>
      </c>
      <c r="B1414" t="str">
        <f ca="1">[1]polls!$C1414</f>
        <v/>
      </c>
      <c r="C1414" s="13" t="str">
        <f ca="1">[1]polls!$H1414</f>
        <v/>
      </c>
      <c r="D1414" s="4" t="e">
        <f ca="1">MONTH([1]polls!$F1414)&amp;"/"&amp;DAY([1]polls!$F1414)&amp;" - "&amp;MONTH([1]polls!$G1414)&amp;"/"&amp;DAY([1]polls!G1414)</f>
        <v>#VALUE!</v>
      </c>
      <c r="E1414" s="13" t="str">
        <f ca="1">[1]polls!I1414</f>
        <v/>
      </c>
      <c r="F1414" s="13" t="str">
        <f ca="1">[1]polls!J1414</f>
        <v/>
      </c>
      <c r="G1414" t="str">
        <f ca="1">[1]polls!$BF1414</f>
        <v/>
      </c>
      <c r="H1414" t="str">
        <f ca="1">[1]polls!$BG1414</f>
        <v/>
      </c>
      <c r="I1414" t="str">
        <f ca="1">[1]polls!$BJ1414</f>
        <v>-</v>
      </c>
    </row>
    <row r="1415" spans="1:9">
      <c r="A1415" t="str">
        <f ca="1">[1]polls!$E1415</f>
        <v/>
      </c>
      <c r="B1415" t="str">
        <f ca="1">[1]polls!$C1415</f>
        <v/>
      </c>
      <c r="C1415" s="13" t="str">
        <f ca="1">[1]polls!$H1415</f>
        <v/>
      </c>
      <c r="D1415" s="4" t="e">
        <f ca="1">MONTH([1]polls!$F1415)&amp;"/"&amp;DAY([1]polls!$F1415)&amp;" - "&amp;MONTH([1]polls!$G1415)&amp;"/"&amp;DAY([1]polls!G1415)</f>
        <v>#VALUE!</v>
      </c>
      <c r="E1415" s="13" t="str">
        <f ca="1">[1]polls!I1415</f>
        <v/>
      </c>
      <c r="F1415" s="13" t="str">
        <f ca="1">[1]polls!J1415</f>
        <v/>
      </c>
      <c r="G1415" t="str">
        <f ca="1">[1]polls!$BF1415</f>
        <v/>
      </c>
      <c r="H1415" t="str">
        <f ca="1">[1]polls!$BG1415</f>
        <v/>
      </c>
      <c r="I1415" t="str">
        <f ca="1">[1]polls!$BJ1415</f>
        <v>-</v>
      </c>
    </row>
    <row r="1416" spans="1:9">
      <c r="A1416" t="str">
        <f ca="1">[1]polls!$E1416</f>
        <v/>
      </c>
      <c r="B1416" t="str">
        <f ca="1">[1]polls!$C1416</f>
        <v/>
      </c>
      <c r="C1416" s="13" t="str">
        <f ca="1">[1]polls!$H1416</f>
        <v/>
      </c>
      <c r="D1416" s="4" t="e">
        <f ca="1">MONTH([1]polls!$F1416)&amp;"/"&amp;DAY([1]polls!$F1416)&amp;" - "&amp;MONTH([1]polls!$G1416)&amp;"/"&amp;DAY([1]polls!G1416)</f>
        <v>#VALUE!</v>
      </c>
      <c r="E1416" s="13" t="str">
        <f ca="1">[1]polls!I1416</f>
        <v/>
      </c>
      <c r="F1416" s="13" t="str">
        <f ca="1">[1]polls!J1416</f>
        <v/>
      </c>
      <c r="G1416" t="str">
        <f ca="1">[1]polls!$BF1416</f>
        <v/>
      </c>
      <c r="H1416" t="str">
        <f ca="1">[1]polls!$BG1416</f>
        <v/>
      </c>
      <c r="I1416" t="str">
        <f ca="1">[1]polls!$BJ1416</f>
        <v>-</v>
      </c>
    </row>
    <row r="1417" spans="1:9">
      <c r="A1417" t="str">
        <f ca="1">[1]polls!$E1417</f>
        <v/>
      </c>
      <c r="B1417" t="str">
        <f ca="1">[1]polls!$C1417</f>
        <v/>
      </c>
      <c r="C1417" s="13" t="str">
        <f ca="1">[1]polls!$H1417</f>
        <v/>
      </c>
      <c r="D1417" s="4" t="e">
        <f ca="1">MONTH([1]polls!$F1417)&amp;"/"&amp;DAY([1]polls!$F1417)&amp;" - "&amp;MONTH([1]polls!$G1417)&amp;"/"&amp;DAY([1]polls!G1417)</f>
        <v>#VALUE!</v>
      </c>
      <c r="E1417" s="13" t="str">
        <f ca="1">[1]polls!I1417</f>
        <v/>
      </c>
      <c r="F1417" s="13" t="str">
        <f ca="1">[1]polls!J1417</f>
        <v/>
      </c>
      <c r="G1417" t="str">
        <f ca="1">[1]polls!$BF1417</f>
        <v/>
      </c>
      <c r="H1417" t="str">
        <f ca="1">[1]polls!$BG1417</f>
        <v/>
      </c>
      <c r="I1417" t="str">
        <f ca="1">[1]polls!$BJ1417</f>
        <v>-</v>
      </c>
    </row>
    <row r="1418" spans="1:9">
      <c r="A1418" t="str">
        <f ca="1">[1]polls!$E1418</f>
        <v/>
      </c>
      <c r="B1418" t="str">
        <f ca="1">[1]polls!$C1418</f>
        <v/>
      </c>
      <c r="C1418" s="13" t="str">
        <f ca="1">[1]polls!$H1418</f>
        <v/>
      </c>
      <c r="D1418" s="4" t="e">
        <f ca="1">MONTH([1]polls!$F1418)&amp;"/"&amp;DAY([1]polls!$F1418)&amp;" - "&amp;MONTH([1]polls!$G1418)&amp;"/"&amp;DAY([1]polls!G1418)</f>
        <v>#VALUE!</v>
      </c>
      <c r="E1418" s="13" t="str">
        <f ca="1">[1]polls!I1418</f>
        <v/>
      </c>
      <c r="F1418" s="13" t="str">
        <f ca="1">[1]polls!J1418</f>
        <v/>
      </c>
      <c r="G1418" t="str">
        <f ca="1">[1]polls!$BF1418</f>
        <v/>
      </c>
      <c r="H1418" t="str">
        <f ca="1">[1]polls!$BG1418</f>
        <v/>
      </c>
      <c r="I1418" t="str">
        <f ca="1">[1]polls!$BJ1418</f>
        <v>-</v>
      </c>
    </row>
    <row r="1419" spans="1:9">
      <c r="A1419" t="str">
        <f ca="1">[1]polls!$E1419</f>
        <v/>
      </c>
      <c r="B1419" t="str">
        <f ca="1">[1]polls!$C1419</f>
        <v/>
      </c>
      <c r="C1419" s="13" t="str">
        <f ca="1">[1]polls!$H1419</f>
        <v/>
      </c>
      <c r="D1419" s="4" t="e">
        <f ca="1">MONTH([1]polls!$F1419)&amp;"/"&amp;DAY([1]polls!$F1419)&amp;" - "&amp;MONTH([1]polls!$G1419)&amp;"/"&amp;DAY([1]polls!G1419)</f>
        <v>#VALUE!</v>
      </c>
      <c r="E1419" s="13" t="str">
        <f ca="1">[1]polls!I1419</f>
        <v/>
      </c>
      <c r="F1419" s="13" t="str">
        <f ca="1">[1]polls!J1419</f>
        <v/>
      </c>
      <c r="G1419" t="str">
        <f ca="1">[1]polls!$BF1419</f>
        <v/>
      </c>
      <c r="H1419" t="str">
        <f ca="1">[1]polls!$BG1419</f>
        <v/>
      </c>
      <c r="I1419" t="str">
        <f ca="1">[1]polls!$BJ1419</f>
        <v>-</v>
      </c>
    </row>
    <row r="1420" spans="1:9">
      <c r="A1420" t="str">
        <f ca="1">[1]polls!$E1420</f>
        <v/>
      </c>
      <c r="B1420" t="str">
        <f ca="1">[1]polls!$C1420</f>
        <v/>
      </c>
      <c r="C1420" s="13" t="str">
        <f ca="1">[1]polls!$H1420</f>
        <v/>
      </c>
      <c r="D1420" s="4" t="e">
        <f ca="1">MONTH([1]polls!$F1420)&amp;"/"&amp;DAY([1]polls!$F1420)&amp;" - "&amp;MONTH([1]polls!$G1420)&amp;"/"&amp;DAY([1]polls!G1420)</f>
        <v>#VALUE!</v>
      </c>
      <c r="E1420" s="13" t="str">
        <f ca="1">[1]polls!I1420</f>
        <v/>
      </c>
      <c r="F1420" s="13" t="str">
        <f ca="1">[1]polls!J1420</f>
        <v/>
      </c>
      <c r="G1420" t="str">
        <f ca="1">[1]polls!$BF1420</f>
        <v/>
      </c>
      <c r="H1420" t="str">
        <f ca="1">[1]polls!$BG1420</f>
        <v/>
      </c>
      <c r="I1420" t="str">
        <f ca="1">[1]polls!$BJ1420</f>
        <v>-</v>
      </c>
    </row>
    <row r="1421" spans="1:9">
      <c r="A1421" t="str">
        <f ca="1">[1]polls!$E1421</f>
        <v/>
      </c>
      <c r="B1421" t="str">
        <f ca="1">[1]polls!$C1421</f>
        <v/>
      </c>
      <c r="C1421" s="13" t="str">
        <f ca="1">[1]polls!$H1421</f>
        <v/>
      </c>
      <c r="D1421" s="4" t="e">
        <f ca="1">MONTH([1]polls!$F1421)&amp;"/"&amp;DAY([1]polls!$F1421)&amp;" - "&amp;MONTH([1]polls!$G1421)&amp;"/"&amp;DAY([1]polls!G1421)</f>
        <v>#VALUE!</v>
      </c>
      <c r="E1421" s="13" t="str">
        <f ca="1">[1]polls!I1421</f>
        <v/>
      </c>
      <c r="F1421" s="13" t="str">
        <f ca="1">[1]polls!J1421</f>
        <v/>
      </c>
      <c r="G1421" t="str">
        <f ca="1">[1]polls!$BF1421</f>
        <v/>
      </c>
      <c r="H1421" t="str">
        <f ca="1">[1]polls!$BG1421</f>
        <v/>
      </c>
      <c r="I1421" t="str">
        <f ca="1">[1]polls!$BJ1421</f>
        <v>-</v>
      </c>
    </row>
    <row r="1422" spans="1:9">
      <c r="A1422" t="str">
        <f ca="1">[1]polls!$E1422</f>
        <v/>
      </c>
      <c r="B1422" t="str">
        <f ca="1">[1]polls!$C1422</f>
        <v/>
      </c>
      <c r="C1422" s="13" t="str">
        <f ca="1">[1]polls!$H1422</f>
        <v/>
      </c>
      <c r="D1422" s="4" t="e">
        <f ca="1">MONTH([1]polls!$F1422)&amp;"/"&amp;DAY([1]polls!$F1422)&amp;" - "&amp;MONTH([1]polls!$G1422)&amp;"/"&amp;DAY([1]polls!G1422)</f>
        <v>#VALUE!</v>
      </c>
      <c r="E1422" s="13" t="str">
        <f ca="1">[1]polls!I1422</f>
        <v/>
      </c>
      <c r="F1422" s="13" t="str">
        <f ca="1">[1]polls!J1422</f>
        <v/>
      </c>
      <c r="G1422" t="str">
        <f ca="1">[1]polls!$BF1422</f>
        <v/>
      </c>
      <c r="H1422" t="str">
        <f ca="1">[1]polls!$BG1422</f>
        <v/>
      </c>
      <c r="I1422" t="str">
        <f ca="1">[1]polls!$BJ1422</f>
        <v>-</v>
      </c>
    </row>
    <row r="1423" spans="1:9">
      <c r="A1423" t="str">
        <f ca="1">[1]polls!$E1423</f>
        <v/>
      </c>
      <c r="B1423" t="str">
        <f ca="1">[1]polls!$C1423</f>
        <v/>
      </c>
      <c r="C1423" s="13" t="str">
        <f ca="1">[1]polls!$H1423</f>
        <v/>
      </c>
      <c r="D1423" s="4" t="e">
        <f ca="1">MONTH([1]polls!$F1423)&amp;"/"&amp;DAY([1]polls!$F1423)&amp;" - "&amp;MONTH([1]polls!$G1423)&amp;"/"&amp;DAY([1]polls!G1423)</f>
        <v>#VALUE!</v>
      </c>
      <c r="E1423" s="13" t="str">
        <f ca="1">[1]polls!I1423</f>
        <v/>
      </c>
      <c r="F1423" s="13" t="str">
        <f ca="1">[1]polls!J1423</f>
        <v/>
      </c>
      <c r="G1423" t="str">
        <f ca="1">[1]polls!$BF1423</f>
        <v/>
      </c>
      <c r="H1423" t="str">
        <f ca="1">[1]polls!$BG1423</f>
        <v/>
      </c>
      <c r="I1423" t="str">
        <f ca="1">[1]polls!$BJ1423</f>
        <v>-</v>
      </c>
    </row>
    <row r="1424" spans="1:9">
      <c r="A1424" t="str">
        <f ca="1">[1]polls!$E1424</f>
        <v/>
      </c>
      <c r="B1424" t="str">
        <f ca="1">[1]polls!$C1424</f>
        <v/>
      </c>
      <c r="C1424" s="13" t="str">
        <f ca="1">[1]polls!$H1424</f>
        <v/>
      </c>
      <c r="D1424" s="4" t="e">
        <f ca="1">MONTH([1]polls!$F1424)&amp;"/"&amp;DAY([1]polls!$F1424)&amp;" - "&amp;MONTH([1]polls!$G1424)&amp;"/"&amp;DAY([1]polls!G1424)</f>
        <v>#VALUE!</v>
      </c>
      <c r="E1424" s="13" t="str">
        <f ca="1">[1]polls!I1424</f>
        <v/>
      </c>
      <c r="F1424" s="13" t="str">
        <f ca="1">[1]polls!J1424</f>
        <v/>
      </c>
      <c r="G1424" t="str">
        <f ca="1">[1]polls!$BF1424</f>
        <v/>
      </c>
      <c r="H1424" t="str">
        <f ca="1">[1]polls!$BG1424</f>
        <v/>
      </c>
      <c r="I1424" t="str">
        <f ca="1">[1]polls!$BJ1424</f>
        <v>-</v>
      </c>
    </row>
    <row r="1425" spans="1:9">
      <c r="A1425" t="str">
        <f ca="1">[1]polls!$E1425</f>
        <v/>
      </c>
      <c r="B1425" t="str">
        <f ca="1">[1]polls!$C1425</f>
        <v/>
      </c>
      <c r="C1425" s="13" t="str">
        <f ca="1">[1]polls!$H1425</f>
        <v/>
      </c>
      <c r="D1425" s="4" t="e">
        <f ca="1">MONTH([1]polls!$F1425)&amp;"/"&amp;DAY([1]polls!$F1425)&amp;" - "&amp;MONTH([1]polls!$G1425)&amp;"/"&amp;DAY([1]polls!G1425)</f>
        <v>#VALUE!</v>
      </c>
      <c r="E1425" s="13" t="str">
        <f ca="1">[1]polls!I1425</f>
        <v/>
      </c>
      <c r="F1425" s="13" t="str">
        <f ca="1">[1]polls!J1425</f>
        <v/>
      </c>
      <c r="G1425" t="str">
        <f ca="1">[1]polls!$BF1425</f>
        <v/>
      </c>
      <c r="H1425" t="str">
        <f ca="1">[1]polls!$BG1425</f>
        <v/>
      </c>
      <c r="I1425" t="str">
        <f ca="1">[1]polls!$BJ1425</f>
        <v>-</v>
      </c>
    </row>
    <row r="1426" spans="1:9">
      <c r="A1426" t="str">
        <f ca="1">[1]polls!$E1426</f>
        <v/>
      </c>
      <c r="B1426" t="str">
        <f ca="1">[1]polls!$C1426</f>
        <v/>
      </c>
      <c r="C1426" s="13" t="str">
        <f ca="1">[1]polls!$H1426</f>
        <v/>
      </c>
      <c r="D1426" s="4" t="e">
        <f ca="1">MONTH([1]polls!$F1426)&amp;"/"&amp;DAY([1]polls!$F1426)&amp;" - "&amp;MONTH([1]polls!$G1426)&amp;"/"&amp;DAY([1]polls!G1426)</f>
        <v>#VALUE!</v>
      </c>
      <c r="E1426" s="13" t="str">
        <f ca="1">[1]polls!I1426</f>
        <v/>
      </c>
      <c r="F1426" s="13" t="str">
        <f ca="1">[1]polls!J1426</f>
        <v/>
      </c>
      <c r="G1426" t="str">
        <f ca="1">[1]polls!$BF1426</f>
        <v/>
      </c>
      <c r="H1426" t="str">
        <f ca="1">[1]polls!$BG1426</f>
        <v/>
      </c>
      <c r="I1426" t="str">
        <f ca="1">[1]polls!$BJ1426</f>
        <v>-</v>
      </c>
    </row>
    <row r="1427" spans="1:9">
      <c r="A1427" t="str">
        <f ca="1">[1]polls!$E1427</f>
        <v/>
      </c>
      <c r="B1427" t="str">
        <f ca="1">[1]polls!$C1427</f>
        <v/>
      </c>
      <c r="C1427" s="13" t="str">
        <f ca="1">[1]polls!$H1427</f>
        <v/>
      </c>
      <c r="D1427" s="4" t="e">
        <f ca="1">MONTH([1]polls!$F1427)&amp;"/"&amp;DAY([1]polls!$F1427)&amp;" - "&amp;MONTH([1]polls!$G1427)&amp;"/"&amp;DAY([1]polls!G1427)</f>
        <v>#VALUE!</v>
      </c>
      <c r="E1427" s="13" t="str">
        <f ca="1">[1]polls!I1427</f>
        <v/>
      </c>
      <c r="F1427" s="13" t="str">
        <f ca="1">[1]polls!J1427</f>
        <v/>
      </c>
      <c r="G1427" t="str">
        <f ca="1">[1]polls!$BF1427</f>
        <v/>
      </c>
      <c r="H1427" t="str">
        <f ca="1">[1]polls!$BG1427</f>
        <v/>
      </c>
      <c r="I1427" t="str">
        <f ca="1">[1]polls!$BJ1427</f>
        <v>-</v>
      </c>
    </row>
    <row r="1428" spans="1:9">
      <c r="A1428" t="str">
        <f ca="1">[1]polls!$E1428</f>
        <v/>
      </c>
      <c r="B1428" t="str">
        <f ca="1">[1]polls!$C1428</f>
        <v/>
      </c>
      <c r="C1428" s="13" t="str">
        <f ca="1">[1]polls!$H1428</f>
        <v/>
      </c>
      <c r="D1428" s="4" t="e">
        <f ca="1">MONTH([1]polls!$F1428)&amp;"/"&amp;DAY([1]polls!$F1428)&amp;" - "&amp;MONTH([1]polls!$G1428)&amp;"/"&amp;DAY([1]polls!G1428)</f>
        <v>#VALUE!</v>
      </c>
      <c r="E1428" s="13" t="str">
        <f ca="1">[1]polls!I1428</f>
        <v/>
      </c>
      <c r="F1428" s="13" t="str">
        <f ca="1">[1]polls!J1428</f>
        <v/>
      </c>
      <c r="G1428" t="str">
        <f ca="1">[1]polls!$BF1428</f>
        <v/>
      </c>
      <c r="H1428" t="str">
        <f ca="1">[1]polls!$BG1428</f>
        <v/>
      </c>
      <c r="I1428" t="str">
        <f ca="1">[1]polls!$BJ1428</f>
        <v>-</v>
      </c>
    </row>
    <row r="1429" spans="1:9">
      <c r="A1429" t="str">
        <f ca="1">[1]polls!$E1429</f>
        <v/>
      </c>
      <c r="B1429" t="str">
        <f ca="1">[1]polls!$C1429</f>
        <v/>
      </c>
      <c r="C1429" s="13" t="str">
        <f ca="1">[1]polls!$H1429</f>
        <v/>
      </c>
      <c r="D1429" s="4" t="e">
        <f ca="1">MONTH([1]polls!$F1429)&amp;"/"&amp;DAY([1]polls!$F1429)&amp;" - "&amp;MONTH([1]polls!$G1429)&amp;"/"&amp;DAY([1]polls!G1429)</f>
        <v>#VALUE!</v>
      </c>
      <c r="E1429" s="13" t="str">
        <f ca="1">[1]polls!I1429</f>
        <v/>
      </c>
      <c r="F1429" s="13" t="str">
        <f ca="1">[1]polls!J1429</f>
        <v/>
      </c>
      <c r="G1429" t="str">
        <f ca="1">[1]polls!$BF1429</f>
        <v/>
      </c>
      <c r="H1429" t="str">
        <f ca="1">[1]polls!$BG1429</f>
        <v/>
      </c>
      <c r="I1429" t="str">
        <f ca="1">[1]polls!$BJ1429</f>
        <v>-</v>
      </c>
    </row>
    <row r="1430" spans="1:9">
      <c r="A1430" t="str">
        <f ca="1">[1]polls!$E1430</f>
        <v/>
      </c>
      <c r="B1430" t="str">
        <f ca="1">[1]polls!$C1430</f>
        <v/>
      </c>
      <c r="C1430" s="13" t="str">
        <f ca="1">[1]polls!$H1430</f>
        <v/>
      </c>
      <c r="D1430" s="4" t="e">
        <f ca="1">MONTH([1]polls!$F1430)&amp;"/"&amp;DAY([1]polls!$F1430)&amp;" - "&amp;MONTH([1]polls!$G1430)&amp;"/"&amp;DAY([1]polls!G1430)</f>
        <v>#VALUE!</v>
      </c>
      <c r="E1430" s="13" t="str">
        <f ca="1">[1]polls!I1430</f>
        <v/>
      </c>
      <c r="F1430" s="13" t="str">
        <f ca="1">[1]polls!J1430</f>
        <v/>
      </c>
      <c r="G1430" t="str">
        <f ca="1">[1]polls!$BF1430</f>
        <v/>
      </c>
      <c r="H1430" t="str">
        <f ca="1">[1]polls!$BG1430</f>
        <v/>
      </c>
      <c r="I1430" t="str">
        <f ca="1">[1]polls!$BJ1430</f>
        <v>-</v>
      </c>
    </row>
    <row r="1431" spans="1:9">
      <c r="A1431" t="str">
        <f ca="1">[1]polls!$E1431</f>
        <v/>
      </c>
      <c r="B1431" t="str">
        <f ca="1">[1]polls!$C1431</f>
        <v/>
      </c>
      <c r="C1431" s="13" t="str">
        <f ca="1">[1]polls!$H1431</f>
        <v/>
      </c>
      <c r="D1431" s="4" t="e">
        <f ca="1">MONTH([1]polls!$F1431)&amp;"/"&amp;DAY([1]polls!$F1431)&amp;" - "&amp;MONTH([1]polls!$G1431)&amp;"/"&amp;DAY([1]polls!G1431)</f>
        <v>#VALUE!</v>
      </c>
      <c r="E1431" s="13" t="str">
        <f ca="1">[1]polls!I1431</f>
        <v/>
      </c>
      <c r="F1431" s="13" t="str">
        <f ca="1">[1]polls!J1431</f>
        <v/>
      </c>
      <c r="G1431" t="str">
        <f ca="1">[1]polls!$BF1431</f>
        <v/>
      </c>
      <c r="H1431" t="str">
        <f ca="1">[1]polls!$BG1431</f>
        <v/>
      </c>
      <c r="I1431" t="str">
        <f ca="1">[1]polls!$BJ1431</f>
        <v>-</v>
      </c>
    </row>
    <row r="1432" spans="1:9">
      <c r="A1432" t="str">
        <f ca="1">[1]polls!$E1432</f>
        <v/>
      </c>
      <c r="B1432" t="str">
        <f ca="1">[1]polls!$C1432</f>
        <v/>
      </c>
      <c r="C1432" s="13" t="str">
        <f ca="1">[1]polls!$H1432</f>
        <v/>
      </c>
      <c r="D1432" s="4" t="e">
        <f ca="1">MONTH([1]polls!$F1432)&amp;"/"&amp;DAY([1]polls!$F1432)&amp;" - "&amp;MONTH([1]polls!$G1432)&amp;"/"&amp;DAY([1]polls!G1432)</f>
        <v>#VALUE!</v>
      </c>
      <c r="E1432" s="13" t="str">
        <f ca="1">[1]polls!I1432</f>
        <v/>
      </c>
      <c r="F1432" s="13" t="str">
        <f ca="1">[1]polls!J1432</f>
        <v/>
      </c>
      <c r="G1432" t="str">
        <f ca="1">[1]polls!$BF1432</f>
        <v/>
      </c>
      <c r="H1432" t="str">
        <f ca="1">[1]polls!$BG1432</f>
        <v/>
      </c>
      <c r="I1432" t="str">
        <f ca="1">[1]polls!$BJ1432</f>
        <v>-</v>
      </c>
    </row>
    <row r="1433" spans="1:9">
      <c r="A1433" t="str">
        <f ca="1">[1]polls!$E1433</f>
        <v/>
      </c>
      <c r="B1433" t="str">
        <f ca="1">[1]polls!$C1433</f>
        <v/>
      </c>
      <c r="C1433" s="13" t="str">
        <f ca="1">[1]polls!$H1433</f>
        <v/>
      </c>
      <c r="D1433" s="4" t="e">
        <f ca="1">MONTH([1]polls!$F1433)&amp;"/"&amp;DAY([1]polls!$F1433)&amp;" - "&amp;MONTH([1]polls!$G1433)&amp;"/"&amp;DAY([1]polls!G1433)</f>
        <v>#VALUE!</v>
      </c>
      <c r="E1433" s="13" t="str">
        <f ca="1">[1]polls!I1433</f>
        <v/>
      </c>
      <c r="F1433" s="13" t="str">
        <f ca="1">[1]polls!J1433</f>
        <v/>
      </c>
      <c r="G1433" t="str">
        <f ca="1">[1]polls!$BF1433</f>
        <v/>
      </c>
      <c r="H1433" t="str">
        <f ca="1">[1]polls!$BG1433</f>
        <v/>
      </c>
      <c r="I1433" t="str">
        <f ca="1">[1]polls!$BJ1433</f>
        <v>-</v>
      </c>
    </row>
    <row r="1434" spans="1:9">
      <c r="A1434" t="str">
        <f ca="1">[1]polls!$E1434</f>
        <v/>
      </c>
      <c r="B1434" t="str">
        <f ca="1">[1]polls!$C1434</f>
        <v/>
      </c>
      <c r="C1434" s="13" t="str">
        <f ca="1">[1]polls!$H1434</f>
        <v/>
      </c>
      <c r="D1434" s="4" t="e">
        <f ca="1">MONTH([1]polls!$F1434)&amp;"/"&amp;DAY([1]polls!$F1434)&amp;" - "&amp;MONTH([1]polls!$G1434)&amp;"/"&amp;DAY([1]polls!G1434)</f>
        <v>#VALUE!</v>
      </c>
      <c r="E1434" s="13" t="str">
        <f ca="1">[1]polls!I1434</f>
        <v/>
      </c>
      <c r="F1434" s="13" t="str">
        <f ca="1">[1]polls!J1434</f>
        <v/>
      </c>
      <c r="G1434" t="str">
        <f ca="1">[1]polls!$BF1434</f>
        <v/>
      </c>
      <c r="H1434" t="str">
        <f ca="1">[1]polls!$BG1434</f>
        <v/>
      </c>
      <c r="I1434" t="str">
        <f ca="1">[1]polls!$BJ1434</f>
        <v>-</v>
      </c>
    </row>
    <row r="1435" spans="1:9">
      <c r="A1435" t="str">
        <f ca="1">[1]polls!$E1435</f>
        <v/>
      </c>
      <c r="B1435" t="str">
        <f ca="1">[1]polls!$C1435</f>
        <v/>
      </c>
      <c r="C1435" s="13" t="str">
        <f ca="1">[1]polls!$H1435</f>
        <v/>
      </c>
      <c r="D1435" s="4" t="e">
        <f ca="1">MONTH([1]polls!$F1435)&amp;"/"&amp;DAY([1]polls!$F1435)&amp;" - "&amp;MONTH([1]polls!$G1435)&amp;"/"&amp;DAY([1]polls!G1435)</f>
        <v>#VALUE!</v>
      </c>
      <c r="E1435" s="13" t="str">
        <f ca="1">[1]polls!I1435</f>
        <v/>
      </c>
      <c r="F1435" s="13" t="str">
        <f ca="1">[1]polls!J1435</f>
        <v/>
      </c>
      <c r="G1435" t="str">
        <f ca="1">[1]polls!$BF1435</f>
        <v/>
      </c>
      <c r="H1435" t="str">
        <f ca="1">[1]polls!$BG1435</f>
        <v/>
      </c>
      <c r="I1435" t="str">
        <f ca="1">[1]polls!$BJ1435</f>
        <v>-</v>
      </c>
    </row>
    <row r="1436" spans="1:9">
      <c r="A1436" t="str">
        <f ca="1">[1]polls!$E1436</f>
        <v/>
      </c>
      <c r="B1436" t="str">
        <f ca="1">[1]polls!$C1436</f>
        <v/>
      </c>
      <c r="C1436" s="13" t="str">
        <f ca="1">[1]polls!$H1436</f>
        <v/>
      </c>
      <c r="D1436" s="4" t="e">
        <f ca="1">MONTH([1]polls!$F1436)&amp;"/"&amp;DAY([1]polls!$F1436)&amp;" - "&amp;MONTH([1]polls!$G1436)&amp;"/"&amp;DAY([1]polls!G1436)</f>
        <v>#VALUE!</v>
      </c>
      <c r="E1436" s="13" t="str">
        <f ca="1">[1]polls!I1436</f>
        <v/>
      </c>
      <c r="F1436" s="13" t="str">
        <f ca="1">[1]polls!J1436</f>
        <v/>
      </c>
      <c r="G1436" t="str">
        <f ca="1">[1]polls!$BF1436</f>
        <v/>
      </c>
      <c r="H1436" t="str">
        <f ca="1">[1]polls!$BG1436</f>
        <v/>
      </c>
      <c r="I1436" t="str">
        <f ca="1">[1]polls!$BJ1436</f>
        <v>-</v>
      </c>
    </row>
    <row r="1437" spans="1:9">
      <c r="A1437" t="str">
        <f ca="1">[1]polls!$E1437</f>
        <v/>
      </c>
      <c r="B1437" t="str">
        <f ca="1">[1]polls!$C1437</f>
        <v/>
      </c>
      <c r="C1437" s="13" t="str">
        <f ca="1">[1]polls!$H1437</f>
        <v/>
      </c>
      <c r="D1437" s="4" t="e">
        <f ca="1">MONTH([1]polls!$F1437)&amp;"/"&amp;DAY([1]polls!$F1437)&amp;" - "&amp;MONTH([1]polls!$G1437)&amp;"/"&amp;DAY([1]polls!G1437)</f>
        <v>#VALUE!</v>
      </c>
      <c r="E1437" s="13" t="str">
        <f ca="1">[1]polls!I1437</f>
        <v/>
      </c>
      <c r="F1437" s="13" t="str">
        <f ca="1">[1]polls!J1437</f>
        <v/>
      </c>
      <c r="G1437" t="str">
        <f ca="1">[1]polls!$BF1437</f>
        <v/>
      </c>
      <c r="H1437" t="str">
        <f ca="1">[1]polls!$BG1437</f>
        <v/>
      </c>
      <c r="I1437" t="str">
        <f ca="1">[1]polls!$BJ1437</f>
        <v>-</v>
      </c>
    </row>
    <row r="1438" spans="1:9">
      <c r="A1438" t="str">
        <f ca="1">[1]polls!$E1438</f>
        <v/>
      </c>
      <c r="B1438" t="str">
        <f ca="1">[1]polls!$C1438</f>
        <v/>
      </c>
      <c r="C1438" s="13" t="str">
        <f ca="1">[1]polls!$H1438</f>
        <v/>
      </c>
      <c r="D1438" s="4" t="e">
        <f ca="1">MONTH([1]polls!$F1438)&amp;"/"&amp;DAY([1]polls!$F1438)&amp;" - "&amp;MONTH([1]polls!$G1438)&amp;"/"&amp;DAY([1]polls!G1438)</f>
        <v>#VALUE!</v>
      </c>
      <c r="E1438" s="13" t="str">
        <f ca="1">[1]polls!I1438</f>
        <v/>
      </c>
      <c r="F1438" s="13" t="str">
        <f ca="1">[1]polls!J1438</f>
        <v/>
      </c>
      <c r="G1438" t="str">
        <f ca="1">[1]polls!$BF1438</f>
        <v/>
      </c>
      <c r="H1438" t="str">
        <f ca="1">[1]polls!$BG1438</f>
        <v/>
      </c>
      <c r="I1438" t="str">
        <f ca="1">[1]polls!$BJ1438</f>
        <v>-</v>
      </c>
    </row>
    <row r="1439" spans="1:9">
      <c r="A1439" t="str">
        <f ca="1">[1]polls!$E1439</f>
        <v/>
      </c>
      <c r="B1439" t="str">
        <f ca="1">[1]polls!$C1439</f>
        <v/>
      </c>
      <c r="C1439" s="13" t="str">
        <f ca="1">[1]polls!$H1439</f>
        <v/>
      </c>
      <c r="D1439" s="4" t="e">
        <f ca="1">MONTH([1]polls!$F1439)&amp;"/"&amp;DAY([1]polls!$F1439)&amp;" - "&amp;MONTH([1]polls!$G1439)&amp;"/"&amp;DAY([1]polls!G1439)</f>
        <v>#VALUE!</v>
      </c>
      <c r="E1439" s="13" t="str">
        <f ca="1">[1]polls!I1439</f>
        <v/>
      </c>
      <c r="F1439" s="13" t="str">
        <f ca="1">[1]polls!J1439</f>
        <v/>
      </c>
      <c r="G1439" t="str">
        <f ca="1">[1]polls!$BF1439</f>
        <v/>
      </c>
      <c r="H1439" t="str">
        <f ca="1">[1]polls!$BG1439</f>
        <v/>
      </c>
      <c r="I1439" t="str">
        <f ca="1">[1]polls!$BJ1439</f>
        <v>-</v>
      </c>
    </row>
    <row r="1440" spans="1:9">
      <c r="A1440" t="str">
        <f ca="1">[1]polls!$E1440</f>
        <v/>
      </c>
      <c r="B1440" t="str">
        <f ca="1">[1]polls!$C1440</f>
        <v/>
      </c>
      <c r="C1440" s="13" t="str">
        <f ca="1">[1]polls!$H1440</f>
        <v/>
      </c>
      <c r="D1440" s="4" t="e">
        <f ca="1">MONTH([1]polls!$F1440)&amp;"/"&amp;DAY([1]polls!$F1440)&amp;" - "&amp;MONTH([1]polls!$G1440)&amp;"/"&amp;DAY([1]polls!G1440)</f>
        <v>#VALUE!</v>
      </c>
      <c r="E1440" s="13" t="str">
        <f ca="1">[1]polls!I1440</f>
        <v/>
      </c>
      <c r="F1440" s="13" t="str">
        <f ca="1">[1]polls!J1440</f>
        <v/>
      </c>
      <c r="G1440" t="str">
        <f ca="1">[1]polls!$BF1440</f>
        <v/>
      </c>
      <c r="H1440" t="str">
        <f ca="1">[1]polls!$BG1440</f>
        <v/>
      </c>
      <c r="I1440" t="str">
        <f ca="1">[1]polls!$BJ1440</f>
        <v>-</v>
      </c>
    </row>
    <row r="1441" spans="1:9">
      <c r="A1441" t="str">
        <f ca="1">[1]polls!$E1441</f>
        <v/>
      </c>
      <c r="B1441" t="str">
        <f ca="1">[1]polls!$C1441</f>
        <v/>
      </c>
      <c r="C1441" s="13" t="str">
        <f ca="1">[1]polls!$H1441</f>
        <v/>
      </c>
      <c r="D1441" s="4" t="e">
        <f ca="1">MONTH([1]polls!$F1441)&amp;"/"&amp;DAY([1]polls!$F1441)&amp;" - "&amp;MONTH([1]polls!$G1441)&amp;"/"&amp;DAY([1]polls!G1441)</f>
        <v>#VALUE!</v>
      </c>
      <c r="E1441" s="13" t="str">
        <f ca="1">[1]polls!I1441</f>
        <v/>
      </c>
      <c r="F1441" s="13" t="str">
        <f ca="1">[1]polls!J1441</f>
        <v/>
      </c>
      <c r="G1441" t="str">
        <f ca="1">[1]polls!$BF1441</f>
        <v/>
      </c>
      <c r="H1441" t="str">
        <f ca="1">[1]polls!$BG1441</f>
        <v/>
      </c>
      <c r="I1441" t="str">
        <f ca="1">[1]polls!$BJ1441</f>
        <v>-</v>
      </c>
    </row>
    <row r="1442" spans="1:9">
      <c r="A1442" t="str">
        <f ca="1">[1]polls!$E1442</f>
        <v/>
      </c>
      <c r="B1442" t="str">
        <f ca="1">[1]polls!$C1442</f>
        <v/>
      </c>
      <c r="C1442" s="13" t="str">
        <f ca="1">[1]polls!$H1442</f>
        <v/>
      </c>
      <c r="D1442" s="4" t="e">
        <f ca="1">MONTH([1]polls!$F1442)&amp;"/"&amp;DAY([1]polls!$F1442)&amp;" - "&amp;MONTH([1]polls!$G1442)&amp;"/"&amp;DAY([1]polls!G1442)</f>
        <v>#VALUE!</v>
      </c>
      <c r="E1442" s="13" t="str">
        <f ca="1">[1]polls!I1442</f>
        <v/>
      </c>
      <c r="F1442" s="13" t="str">
        <f ca="1">[1]polls!J1442</f>
        <v/>
      </c>
      <c r="G1442" t="str">
        <f ca="1">[1]polls!$BF1442</f>
        <v/>
      </c>
      <c r="H1442" t="str">
        <f ca="1">[1]polls!$BG1442</f>
        <v/>
      </c>
      <c r="I1442" t="str">
        <f ca="1">[1]polls!$BJ1442</f>
        <v>-</v>
      </c>
    </row>
    <row r="1443" spans="1:9">
      <c r="A1443" t="str">
        <f ca="1">[1]polls!$E1443</f>
        <v/>
      </c>
      <c r="B1443" t="str">
        <f ca="1">[1]polls!$C1443</f>
        <v/>
      </c>
      <c r="C1443" s="13" t="str">
        <f ca="1">[1]polls!$H1443</f>
        <v/>
      </c>
      <c r="D1443" s="4" t="e">
        <f ca="1">MONTH([1]polls!$F1443)&amp;"/"&amp;DAY([1]polls!$F1443)&amp;" - "&amp;MONTH([1]polls!$G1443)&amp;"/"&amp;DAY([1]polls!G1443)</f>
        <v>#VALUE!</v>
      </c>
      <c r="E1443" s="13" t="str">
        <f ca="1">[1]polls!I1443</f>
        <v/>
      </c>
      <c r="F1443" s="13" t="str">
        <f ca="1">[1]polls!J1443</f>
        <v/>
      </c>
      <c r="G1443" t="str">
        <f ca="1">[1]polls!$BF1443</f>
        <v/>
      </c>
      <c r="H1443" t="str">
        <f ca="1">[1]polls!$BG1443</f>
        <v/>
      </c>
      <c r="I1443" t="str">
        <f ca="1">[1]polls!$BJ1443</f>
        <v>-</v>
      </c>
    </row>
    <row r="1444" spans="1:9">
      <c r="A1444" t="str">
        <f ca="1">[1]polls!$E1444</f>
        <v/>
      </c>
      <c r="B1444" t="str">
        <f ca="1">[1]polls!$C1444</f>
        <v/>
      </c>
      <c r="C1444" s="13" t="str">
        <f ca="1">[1]polls!$H1444</f>
        <v/>
      </c>
      <c r="D1444" s="4" t="e">
        <f ca="1">MONTH([1]polls!$F1444)&amp;"/"&amp;DAY([1]polls!$F1444)&amp;" - "&amp;MONTH([1]polls!$G1444)&amp;"/"&amp;DAY([1]polls!G1444)</f>
        <v>#VALUE!</v>
      </c>
      <c r="E1444" s="13" t="str">
        <f ca="1">[1]polls!I1444</f>
        <v/>
      </c>
      <c r="F1444" s="13" t="str">
        <f ca="1">[1]polls!J1444</f>
        <v/>
      </c>
      <c r="G1444" t="str">
        <f ca="1">[1]polls!$BF1444</f>
        <v/>
      </c>
      <c r="H1444" t="str">
        <f ca="1">[1]polls!$BG1444</f>
        <v/>
      </c>
      <c r="I1444" t="str">
        <f ca="1">[1]polls!$BJ1444</f>
        <v>-</v>
      </c>
    </row>
    <row r="1445" spans="1:9">
      <c r="A1445" t="str">
        <f ca="1">[1]polls!$E1445</f>
        <v/>
      </c>
      <c r="B1445" t="str">
        <f ca="1">[1]polls!$C1445</f>
        <v/>
      </c>
      <c r="C1445" s="13" t="str">
        <f ca="1">[1]polls!$H1445</f>
        <v/>
      </c>
      <c r="D1445" s="4" t="e">
        <f ca="1">MONTH([1]polls!$F1445)&amp;"/"&amp;DAY([1]polls!$F1445)&amp;" - "&amp;MONTH([1]polls!$G1445)&amp;"/"&amp;DAY([1]polls!G1445)</f>
        <v>#VALUE!</v>
      </c>
      <c r="E1445" s="13" t="str">
        <f ca="1">[1]polls!I1445</f>
        <v/>
      </c>
      <c r="F1445" s="13" t="str">
        <f ca="1">[1]polls!J1445</f>
        <v/>
      </c>
      <c r="G1445" t="str">
        <f ca="1">[1]polls!$BF1445</f>
        <v/>
      </c>
      <c r="H1445" t="str">
        <f ca="1">[1]polls!$BG1445</f>
        <v/>
      </c>
      <c r="I1445" t="str">
        <f ca="1">[1]polls!$BJ1445</f>
        <v>-</v>
      </c>
    </row>
    <row r="1446" spans="1:9">
      <c r="A1446" t="str">
        <f ca="1">[1]polls!$E1446</f>
        <v/>
      </c>
      <c r="B1446" t="str">
        <f ca="1">[1]polls!$C1446</f>
        <v/>
      </c>
      <c r="C1446" s="13" t="str">
        <f ca="1">[1]polls!$H1446</f>
        <v/>
      </c>
      <c r="D1446" s="4" t="e">
        <f ca="1">MONTH([1]polls!$F1446)&amp;"/"&amp;DAY([1]polls!$F1446)&amp;" - "&amp;MONTH([1]polls!$G1446)&amp;"/"&amp;DAY([1]polls!G1446)</f>
        <v>#VALUE!</v>
      </c>
      <c r="E1446" s="13" t="str">
        <f ca="1">[1]polls!I1446</f>
        <v/>
      </c>
      <c r="F1446" s="13" t="str">
        <f ca="1">[1]polls!J1446</f>
        <v/>
      </c>
      <c r="G1446" t="str">
        <f ca="1">[1]polls!$BF1446</f>
        <v/>
      </c>
      <c r="H1446" t="str">
        <f ca="1">[1]polls!$BG1446</f>
        <v/>
      </c>
      <c r="I1446" t="str">
        <f ca="1">[1]polls!$BJ1446</f>
        <v>-</v>
      </c>
    </row>
    <row r="1447" spans="1:9">
      <c r="A1447" t="str">
        <f ca="1">[1]polls!$E1447</f>
        <v/>
      </c>
      <c r="B1447" t="str">
        <f ca="1">[1]polls!$C1447</f>
        <v/>
      </c>
      <c r="C1447" s="13" t="str">
        <f ca="1">[1]polls!$H1447</f>
        <v/>
      </c>
      <c r="D1447" s="4" t="e">
        <f ca="1">MONTH([1]polls!$F1447)&amp;"/"&amp;DAY([1]polls!$F1447)&amp;" - "&amp;MONTH([1]polls!$G1447)&amp;"/"&amp;DAY([1]polls!G1447)</f>
        <v>#VALUE!</v>
      </c>
      <c r="E1447" s="13" t="str">
        <f ca="1">[1]polls!I1447</f>
        <v/>
      </c>
      <c r="F1447" s="13" t="str">
        <f ca="1">[1]polls!J1447</f>
        <v/>
      </c>
      <c r="G1447" t="str">
        <f ca="1">[1]polls!$BF1447</f>
        <v/>
      </c>
      <c r="H1447" t="str">
        <f ca="1">[1]polls!$BG1447</f>
        <v/>
      </c>
      <c r="I1447" t="str">
        <f ca="1">[1]polls!$BJ1447</f>
        <v>-</v>
      </c>
    </row>
    <row r="1448" spans="1:9">
      <c r="A1448" t="str">
        <f ca="1">[1]polls!$E1448</f>
        <v/>
      </c>
      <c r="B1448" t="str">
        <f ca="1">[1]polls!$C1448</f>
        <v/>
      </c>
      <c r="C1448" s="13" t="str">
        <f ca="1">[1]polls!$H1448</f>
        <v/>
      </c>
      <c r="D1448" s="4" t="e">
        <f ca="1">MONTH([1]polls!$F1448)&amp;"/"&amp;DAY([1]polls!$F1448)&amp;" - "&amp;MONTH([1]polls!$G1448)&amp;"/"&amp;DAY([1]polls!G1448)</f>
        <v>#VALUE!</v>
      </c>
      <c r="E1448" s="13" t="str">
        <f ca="1">[1]polls!I1448</f>
        <v/>
      </c>
      <c r="F1448" s="13" t="str">
        <f ca="1">[1]polls!J1448</f>
        <v/>
      </c>
      <c r="G1448" t="str">
        <f ca="1">[1]polls!$BF1448</f>
        <v/>
      </c>
      <c r="H1448" t="str">
        <f ca="1">[1]polls!$BG1448</f>
        <v/>
      </c>
      <c r="I1448" t="str">
        <f ca="1">[1]polls!$BJ1448</f>
        <v>-</v>
      </c>
    </row>
    <row r="1449" spans="1:9">
      <c r="A1449" t="str">
        <f ca="1">[1]polls!$E1449</f>
        <v/>
      </c>
      <c r="B1449" t="str">
        <f ca="1">[1]polls!$C1449</f>
        <v/>
      </c>
      <c r="C1449" s="13" t="str">
        <f ca="1">[1]polls!$H1449</f>
        <v/>
      </c>
      <c r="D1449" s="4" t="e">
        <f ca="1">MONTH([1]polls!$F1449)&amp;"/"&amp;DAY([1]polls!$F1449)&amp;" - "&amp;MONTH([1]polls!$G1449)&amp;"/"&amp;DAY([1]polls!G1449)</f>
        <v>#VALUE!</v>
      </c>
      <c r="E1449" s="13" t="str">
        <f ca="1">[1]polls!I1449</f>
        <v/>
      </c>
      <c r="F1449" s="13" t="str">
        <f ca="1">[1]polls!J1449</f>
        <v/>
      </c>
      <c r="G1449" t="str">
        <f ca="1">[1]polls!$BF1449</f>
        <v/>
      </c>
      <c r="H1449" t="str">
        <f ca="1">[1]polls!$BG1449</f>
        <v/>
      </c>
      <c r="I1449" t="str">
        <f ca="1">[1]polls!$BJ1449</f>
        <v>-</v>
      </c>
    </row>
    <row r="1450" spans="1:9">
      <c r="A1450" t="str">
        <f ca="1">[1]polls!$E1450</f>
        <v/>
      </c>
      <c r="B1450" t="str">
        <f ca="1">[1]polls!$C1450</f>
        <v/>
      </c>
      <c r="C1450" s="13" t="str">
        <f ca="1">[1]polls!$H1450</f>
        <v/>
      </c>
      <c r="D1450" s="4" t="e">
        <f ca="1">MONTH([1]polls!$F1450)&amp;"/"&amp;DAY([1]polls!$F1450)&amp;" - "&amp;MONTH([1]polls!$G1450)&amp;"/"&amp;DAY([1]polls!G1450)</f>
        <v>#VALUE!</v>
      </c>
      <c r="E1450" s="13" t="str">
        <f ca="1">[1]polls!I1450</f>
        <v/>
      </c>
      <c r="F1450" s="13" t="str">
        <f ca="1">[1]polls!J1450</f>
        <v/>
      </c>
      <c r="G1450" t="str">
        <f ca="1">[1]polls!$BF1450</f>
        <v/>
      </c>
      <c r="H1450" t="str">
        <f ca="1">[1]polls!$BG1450</f>
        <v/>
      </c>
      <c r="I1450" t="str">
        <f ca="1">[1]polls!$BJ1450</f>
        <v>-</v>
      </c>
    </row>
    <row r="1451" spans="1:9">
      <c r="A1451" t="str">
        <f ca="1">[1]polls!$E1451</f>
        <v/>
      </c>
      <c r="B1451" t="str">
        <f ca="1">[1]polls!$C1451</f>
        <v/>
      </c>
      <c r="C1451" s="13" t="str">
        <f ca="1">[1]polls!$H1451</f>
        <v/>
      </c>
      <c r="D1451" s="4" t="e">
        <f ca="1">MONTH([1]polls!$F1451)&amp;"/"&amp;DAY([1]polls!$F1451)&amp;" - "&amp;MONTH([1]polls!$G1451)&amp;"/"&amp;DAY([1]polls!G1451)</f>
        <v>#VALUE!</v>
      </c>
      <c r="E1451" s="13" t="str">
        <f ca="1">[1]polls!I1451</f>
        <v/>
      </c>
      <c r="F1451" s="13" t="str">
        <f ca="1">[1]polls!J1451</f>
        <v/>
      </c>
      <c r="G1451" t="str">
        <f ca="1">[1]polls!$BF1451</f>
        <v/>
      </c>
      <c r="H1451" t="str">
        <f ca="1">[1]polls!$BG1451</f>
        <v/>
      </c>
      <c r="I1451" t="str">
        <f ca="1">[1]polls!$BJ1451</f>
        <v>-</v>
      </c>
    </row>
    <row r="1452" spans="1:9">
      <c r="A1452" t="str">
        <f ca="1">[1]polls!$E1452</f>
        <v/>
      </c>
      <c r="B1452" t="str">
        <f ca="1">[1]polls!$C1452</f>
        <v/>
      </c>
      <c r="C1452" s="13" t="str">
        <f ca="1">[1]polls!$H1452</f>
        <v/>
      </c>
      <c r="D1452" s="4" t="e">
        <f ca="1">MONTH([1]polls!$F1452)&amp;"/"&amp;DAY([1]polls!$F1452)&amp;" - "&amp;MONTH([1]polls!$G1452)&amp;"/"&amp;DAY([1]polls!G1452)</f>
        <v>#VALUE!</v>
      </c>
      <c r="E1452" s="13" t="str">
        <f ca="1">[1]polls!I1452</f>
        <v/>
      </c>
      <c r="F1452" s="13" t="str">
        <f ca="1">[1]polls!J1452</f>
        <v/>
      </c>
      <c r="G1452" t="str">
        <f ca="1">[1]polls!$BF1452</f>
        <v/>
      </c>
      <c r="H1452" t="str">
        <f ca="1">[1]polls!$BG1452</f>
        <v/>
      </c>
      <c r="I1452" t="str">
        <f ca="1">[1]polls!$BJ1452</f>
        <v>-</v>
      </c>
    </row>
    <row r="1453" spans="1:9">
      <c r="A1453" t="str">
        <f ca="1">[1]polls!$E1453</f>
        <v/>
      </c>
      <c r="B1453" t="str">
        <f ca="1">[1]polls!$C1453</f>
        <v/>
      </c>
      <c r="C1453" s="13" t="str">
        <f ca="1">[1]polls!$H1453</f>
        <v/>
      </c>
      <c r="D1453" s="4" t="e">
        <f ca="1">MONTH([1]polls!$F1453)&amp;"/"&amp;DAY([1]polls!$F1453)&amp;" - "&amp;MONTH([1]polls!$G1453)&amp;"/"&amp;DAY([1]polls!G1453)</f>
        <v>#VALUE!</v>
      </c>
      <c r="E1453" s="13" t="str">
        <f ca="1">[1]polls!I1453</f>
        <v/>
      </c>
      <c r="F1453" s="13" t="str">
        <f ca="1">[1]polls!J1453</f>
        <v/>
      </c>
      <c r="G1453" t="str">
        <f ca="1">[1]polls!$BF1453</f>
        <v/>
      </c>
      <c r="H1453" t="str">
        <f ca="1">[1]polls!$BG1453</f>
        <v/>
      </c>
      <c r="I1453" t="str">
        <f ca="1">[1]polls!$BJ1453</f>
        <v>-</v>
      </c>
    </row>
    <row r="1454" spans="1:9">
      <c r="A1454" t="str">
        <f ca="1">[1]polls!$E1454</f>
        <v/>
      </c>
      <c r="B1454" t="str">
        <f ca="1">[1]polls!$C1454</f>
        <v/>
      </c>
      <c r="C1454" s="13" t="str">
        <f ca="1">[1]polls!$H1454</f>
        <v/>
      </c>
      <c r="D1454" s="4" t="e">
        <f ca="1">MONTH([1]polls!$F1454)&amp;"/"&amp;DAY([1]polls!$F1454)&amp;" - "&amp;MONTH([1]polls!$G1454)&amp;"/"&amp;DAY([1]polls!G1454)</f>
        <v>#VALUE!</v>
      </c>
      <c r="E1454" s="13" t="str">
        <f ca="1">[1]polls!I1454</f>
        <v/>
      </c>
      <c r="F1454" s="13" t="str">
        <f ca="1">[1]polls!J1454</f>
        <v/>
      </c>
      <c r="G1454" t="str">
        <f ca="1">[1]polls!$BF1454</f>
        <v/>
      </c>
      <c r="H1454" t="str">
        <f ca="1">[1]polls!$BG1454</f>
        <v/>
      </c>
      <c r="I1454" t="str">
        <f ca="1">[1]polls!$BJ1454</f>
        <v>-</v>
      </c>
    </row>
    <row r="1455" spans="1:9">
      <c r="A1455" t="str">
        <f ca="1">[1]polls!$E1455</f>
        <v/>
      </c>
      <c r="B1455" t="str">
        <f ca="1">[1]polls!$C1455</f>
        <v/>
      </c>
      <c r="C1455" s="13" t="str">
        <f ca="1">[1]polls!$H1455</f>
        <v/>
      </c>
      <c r="D1455" s="4" t="e">
        <f ca="1">MONTH([1]polls!$F1455)&amp;"/"&amp;DAY([1]polls!$F1455)&amp;" - "&amp;MONTH([1]polls!$G1455)&amp;"/"&amp;DAY([1]polls!G1455)</f>
        <v>#VALUE!</v>
      </c>
      <c r="E1455" s="13" t="str">
        <f ca="1">[1]polls!I1455</f>
        <v/>
      </c>
      <c r="F1455" s="13" t="str">
        <f ca="1">[1]polls!J1455</f>
        <v/>
      </c>
      <c r="G1455" t="str">
        <f ca="1">[1]polls!$BF1455</f>
        <v/>
      </c>
      <c r="H1455" t="str">
        <f ca="1">[1]polls!$BG1455</f>
        <v/>
      </c>
      <c r="I1455" t="str">
        <f ca="1">[1]polls!$BJ1455</f>
        <v>-</v>
      </c>
    </row>
    <row r="1456" spans="1:9">
      <c r="A1456" t="str">
        <f ca="1">[1]polls!$E1456</f>
        <v/>
      </c>
      <c r="B1456" t="str">
        <f ca="1">[1]polls!$C1456</f>
        <v/>
      </c>
      <c r="C1456" s="13" t="str">
        <f ca="1">[1]polls!$H1456</f>
        <v/>
      </c>
      <c r="D1456" s="4" t="e">
        <f ca="1">MONTH([1]polls!$F1456)&amp;"/"&amp;DAY([1]polls!$F1456)&amp;" - "&amp;MONTH([1]polls!$G1456)&amp;"/"&amp;DAY([1]polls!G1456)</f>
        <v>#VALUE!</v>
      </c>
      <c r="E1456" s="13" t="str">
        <f ca="1">[1]polls!I1456</f>
        <v/>
      </c>
      <c r="F1456" s="13" t="str">
        <f ca="1">[1]polls!J1456</f>
        <v/>
      </c>
      <c r="G1456" t="str">
        <f ca="1">[1]polls!$BF1456</f>
        <v/>
      </c>
      <c r="H1456" t="str">
        <f ca="1">[1]polls!$BG1456</f>
        <v/>
      </c>
      <c r="I1456" t="str">
        <f ca="1">[1]polls!$BJ1456</f>
        <v>-</v>
      </c>
    </row>
    <row r="1457" spans="1:9">
      <c r="A1457" t="str">
        <f ca="1">[1]polls!$E1457</f>
        <v/>
      </c>
      <c r="B1457" t="str">
        <f ca="1">[1]polls!$C1457</f>
        <v/>
      </c>
      <c r="C1457" s="13" t="str">
        <f ca="1">[1]polls!$H1457</f>
        <v/>
      </c>
      <c r="D1457" s="4" t="e">
        <f ca="1">MONTH([1]polls!$F1457)&amp;"/"&amp;DAY([1]polls!$F1457)&amp;" - "&amp;MONTH([1]polls!$G1457)&amp;"/"&amp;DAY([1]polls!G1457)</f>
        <v>#VALUE!</v>
      </c>
      <c r="E1457" s="13" t="str">
        <f ca="1">[1]polls!I1457</f>
        <v/>
      </c>
      <c r="F1457" s="13" t="str">
        <f ca="1">[1]polls!J1457</f>
        <v/>
      </c>
      <c r="G1457" t="str">
        <f ca="1">[1]polls!$BF1457</f>
        <v/>
      </c>
      <c r="H1457" t="str">
        <f ca="1">[1]polls!$BG1457</f>
        <v/>
      </c>
      <c r="I1457" t="str">
        <f ca="1">[1]polls!$BJ1457</f>
        <v>-</v>
      </c>
    </row>
    <row r="1458" spans="1:9">
      <c r="A1458" t="str">
        <f ca="1">[1]polls!$E1458</f>
        <v/>
      </c>
      <c r="B1458" t="str">
        <f ca="1">[1]polls!$C1458</f>
        <v/>
      </c>
      <c r="C1458" s="13" t="str">
        <f ca="1">[1]polls!$H1458</f>
        <v/>
      </c>
      <c r="D1458" s="4" t="e">
        <f ca="1">MONTH([1]polls!$F1458)&amp;"/"&amp;DAY([1]polls!$F1458)&amp;" - "&amp;MONTH([1]polls!$G1458)&amp;"/"&amp;DAY([1]polls!G1458)</f>
        <v>#VALUE!</v>
      </c>
      <c r="E1458" s="13" t="str">
        <f ca="1">[1]polls!I1458</f>
        <v/>
      </c>
      <c r="F1458" s="13" t="str">
        <f ca="1">[1]polls!J1458</f>
        <v/>
      </c>
      <c r="G1458" t="str">
        <f ca="1">[1]polls!$BF1458</f>
        <v/>
      </c>
      <c r="H1458" t="str">
        <f ca="1">[1]polls!$BG1458</f>
        <v/>
      </c>
      <c r="I1458" t="str">
        <f ca="1">[1]polls!$BJ1458</f>
        <v>-</v>
      </c>
    </row>
    <row r="1459" spans="1:9">
      <c r="A1459" t="str">
        <f ca="1">[1]polls!$E1459</f>
        <v/>
      </c>
      <c r="B1459" t="str">
        <f ca="1">[1]polls!$C1459</f>
        <v/>
      </c>
      <c r="C1459" s="13" t="str">
        <f ca="1">[1]polls!$H1459</f>
        <v/>
      </c>
      <c r="D1459" s="4" t="e">
        <f ca="1">MONTH([1]polls!$F1459)&amp;"/"&amp;DAY([1]polls!$F1459)&amp;" - "&amp;MONTH([1]polls!$G1459)&amp;"/"&amp;DAY([1]polls!G1459)</f>
        <v>#VALUE!</v>
      </c>
      <c r="E1459" s="13" t="str">
        <f ca="1">[1]polls!I1459</f>
        <v/>
      </c>
      <c r="F1459" s="13" t="str">
        <f ca="1">[1]polls!J1459</f>
        <v/>
      </c>
      <c r="G1459" t="str">
        <f ca="1">[1]polls!$BF1459</f>
        <v/>
      </c>
      <c r="H1459" t="str">
        <f ca="1">[1]polls!$BG1459</f>
        <v/>
      </c>
      <c r="I1459" t="str">
        <f ca="1">[1]polls!$BJ1459</f>
        <v>-</v>
      </c>
    </row>
    <row r="1460" spans="1:9">
      <c r="A1460" t="str">
        <f ca="1">[1]polls!$E1460</f>
        <v/>
      </c>
      <c r="B1460" t="str">
        <f ca="1">[1]polls!$C1460</f>
        <v/>
      </c>
      <c r="C1460" s="13" t="str">
        <f ca="1">[1]polls!$H1460</f>
        <v/>
      </c>
      <c r="D1460" s="4" t="e">
        <f ca="1">MONTH([1]polls!$F1460)&amp;"/"&amp;DAY([1]polls!$F1460)&amp;" - "&amp;MONTH([1]polls!$G1460)&amp;"/"&amp;DAY([1]polls!G1460)</f>
        <v>#VALUE!</v>
      </c>
      <c r="E1460" s="13" t="str">
        <f ca="1">[1]polls!I1460</f>
        <v/>
      </c>
      <c r="F1460" s="13" t="str">
        <f ca="1">[1]polls!J1460</f>
        <v/>
      </c>
      <c r="G1460" t="str">
        <f ca="1">[1]polls!$BF1460</f>
        <v/>
      </c>
      <c r="H1460" t="str">
        <f ca="1">[1]polls!$BG1460</f>
        <v/>
      </c>
      <c r="I1460" t="str">
        <f ca="1">[1]polls!$BJ1460</f>
        <v>-</v>
      </c>
    </row>
    <row r="1461" spans="1:9">
      <c r="A1461" t="str">
        <f ca="1">[1]polls!$E1461</f>
        <v/>
      </c>
      <c r="B1461" t="str">
        <f ca="1">[1]polls!$C1461</f>
        <v/>
      </c>
      <c r="C1461" s="13" t="str">
        <f ca="1">[1]polls!$H1461</f>
        <v/>
      </c>
      <c r="D1461" s="4" t="e">
        <f ca="1">MONTH([1]polls!$F1461)&amp;"/"&amp;DAY([1]polls!$F1461)&amp;" - "&amp;MONTH([1]polls!$G1461)&amp;"/"&amp;DAY([1]polls!G1461)</f>
        <v>#VALUE!</v>
      </c>
      <c r="E1461" s="13" t="str">
        <f ca="1">[1]polls!I1461</f>
        <v/>
      </c>
      <c r="F1461" s="13" t="str">
        <f ca="1">[1]polls!J1461</f>
        <v/>
      </c>
      <c r="G1461" t="str">
        <f ca="1">[1]polls!$BF1461</f>
        <v/>
      </c>
      <c r="H1461" t="str">
        <f ca="1">[1]polls!$BG1461</f>
        <v/>
      </c>
      <c r="I1461" t="str">
        <f ca="1">[1]polls!$BJ1461</f>
        <v>-</v>
      </c>
    </row>
    <row r="1462" spans="1:9">
      <c r="A1462" t="str">
        <f ca="1">[1]polls!$E1462</f>
        <v/>
      </c>
      <c r="B1462" t="str">
        <f ca="1">[1]polls!$C1462</f>
        <v/>
      </c>
      <c r="C1462" s="13" t="str">
        <f ca="1">[1]polls!$H1462</f>
        <v/>
      </c>
      <c r="D1462" s="4" t="e">
        <f ca="1">MONTH([1]polls!$F1462)&amp;"/"&amp;DAY([1]polls!$F1462)&amp;" - "&amp;MONTH([1]polls!$G1462)&amp;"/"&amp;DAY([1]polls!G1462)</f>
        <v>#VALUE!</v>
      </c>
      <c r="E1462" s="13" t="str">
        <f ca="1">[1]polls!I1462</f>
        <v/>
      </c>
      <c r="F1462" s="13" t="str">
        <f ca="1">[1]polls!J1462</f>
        <v/>
      </c>
      <c r="G1462" t="str">
        <f ca="1">[1]polls!$BF1462</f>
        <v/>
      </c>
      <c r="H1462" t="str">
        <f ca="1">[1]polls!$BG1462</f>
        <v/>
      </c>
      <c r="I1462" t="str">
        <f ca="1">[1]polls!$BJ1462</f>
        <v>-</v>
      </c>
    </row>
    <row r="1463" spans="1:9">
      <c r="A1463" t="str">
        <f ca="1">[1]polls!$E1463</f>
        <v/>
      </c>
      <c r="B1463" t="str">
        <f ca="1">[1]polls!$C1463</f>
        <v/>
      </c>
      <c r="C1463" s="13" t="str">
        <f ca="1">[1]polls!$H1463</f>
        <v/>
      </c>
      <c r="D1463" s="4" t="e">
        <f ca="1">MONTH([1]polls!$F1463)&amp;"/"&amp;DAY([1]polls!$F1463)&amp;" - "&amp;MONTH([1]polls!$G1463)&amp;"/"&amp;DAY([1]polls!G1463)</f>
        <v>#VALUE!</v>
      </c>
      <c r="E1463" s="13" t="str">
        <f ca="1">[1]polls!I1463</f>
        <v/>
      </c>
      <c r="F1463" s="13" t="str">
        <f ca="1">[1]polls!J1463</f>
        <v/>
      </c>
      <c r="G1463" t="str">
        <f ca="1">[1]polls!$BF1463</f>
        <v/>
      </c>
      <c r="H1463" t="str">
        <f ca="1">[1]polls!$BG1463</f>
        <v/>
      </c>
      <c r="I1463" t="str">
        <f ca="1">[1]polls!$BJ1463</f>
        <v>-</v>
      </c>
    </row>
    <row r="1464" spans="1:9">
      <c r="A1464" t="str">
        <f ca="1">[1]polls!$E1464</f>
        <v/>
      </c>
      <c r="B1464" t="str">
        <f ca="1">[1]polls!$C1464</f>
        <v/>
      </c>
      <c r="C1464" s="13" t="str">
        <f ca="1">[1]polls!$H1464</f>
        <v/>
      </c>
      <c r="D1464" s="4" t="e">
        <f ca="1">MONTH([1]polls!$F1464)&amp;"/"&amp;DAY([1]polls!$F1464)&amp;" - "&amp;MONTH([1]polls!$G1464)&amp;"/"&amp;DAY([1]polls!G1464)</f>
        <v>#VALUE!</v>
      </c>
      <c r="E1464" s="13" t="str">
        <f ca="1">[1]polls!I1464</f>
        <v/>
      </c>
      <c r="F1464" s="13" t="str">
        <f ca="1">[1]polls!J1464</f>
        <v/>
      </c>
      <c r="G1464" t="str">
        <f ca="1">[1]polls!$BF1464</f>
        <v/>
      </c>
      <c r="H1464" t="str">
        <f ca="1">[1]polls!$BG1464</f>
        <v/>
      </c>
      <c r="I1464" t="str">
        <f ca="1">[1]polls!$BJ1464</f>
        <v>-</v>
      </c>
    </row>
    <row r="1465" spans="1:9">
      <c r="A1465" t="str">
        <f ca="1">[1]polls!$E1465</f>
        <v/>
      </c>
      <c r="B1465" t="str">
        <f ca="1">[1]polls!$C1465</f>
        <v/>
      </c>
      <c r="C1465" s="13" t="str">
        <f ca="1">[1]polls!$H1465</f>
        <v/>
      </c>
      <c r="D1465" s="4" t="e">
        <f ca="1">MONTH([1]polls!$F1465)&amp;"/"&amp;DAY([1]polls!$F1465)&amp;" - "&amp;MONTH([1]polls!$G1465)&amp;"/"&amp;DAY([1]polls!G1465)</f>
        <v>#VALUE!</v>
      </c>
      <c r="E1465" s="13" t="str">
        <f ca="1">[1]polls!I1465</f>
        <v/>
      </c>
      <c r="F1465" s="13" t="str">
        <f ca="1">[1]polls!J1465</f>
        <v/>
      </c>
      <c r="G1465" t="str">
        <f ca="1">[1]polls!$BF1465</f>
        <v/>
      </c>
      <c r="H1465" t="str">
        <f ca="1">[1]polls!$BG1465</f>
        <v/>
      </c>
      <c r="I1465" t="str">
        <f ca="1">[1]polls!$BJ1465</f>
        <v>-</v>
      </c>
    </row>
    <row r="1466" spans="1:9">
      <c r="A1466" t="str">
        <f ca="1">[1]polls!$E1466</f>
        <v/>
      </c>
      <c r="B1466" t="str">
        <f ca="1">[1]polls!$C1466</f>
        <v/>
      </c>
      <c r="C1466" s="13" t="str">
        <f ca="1">[1]polls!$H1466</f>
        <v/>
      </c>
      <c r="D1466" s="4" t="e">
        <f ca="1">MONTH([1]polls!$F1466)&amp;"/"&amp;DAY([1]polls!$F1466)&amp;" - "&amp;MONTH([1]polls!$G1466)&amp;"/"&amp;DAY([1]polls!G1466)</f>
        <v>#VALUE!</v>
      </c>
      <c r="E1466" s="13" t="str">
        <f ca="1">[1]polls!I1466</f>
        <v/>
      </c>
      <c r="F1466" s="13" t="str">
        <f ca="1">[1]polls!J1466</f>
        <v/>
      </c>
      <c r="G1466" t="str">
        <f ca="1">[1]polls!$BF1466</f>
        <v/>
      </c>
      <c r="H1466" t="str">
        <f ca="1">[1]polls!$BG1466</f>
        <v/>
      </c>
      <c r="I1466" t="str">
        <f ca="1">[1]polls!$BJ1466</f>
        <v>-</v>
      </c>
    </row>
    <row r="1467" spans="1:9">
      <c r="A1467" t="str">
        <f ca="1">[1]polls!$E1467</f>
        <v/>
      </c>
      <c r="B1467" t="str">
        <f ca="1">[1]polls!$C1467</f>
        <v/>
      </c>
      <c r="C1467" s="13" t="str">
        <f ca="1">[1]polls!$H1467</f>
        <v/>
      </c>
      <c r="D1467" s="4" t="e">
        <f ca="1">MONTH([1]polls!$F1467)&amp;"/"&amp;DAY([1]polls!$F1467)&amp;" - "&amp;MONTH([1]polls!$G1467)&amp;"/"&amp;DAY([1]polls!G1467)</f>
        <v>#VALUE!</v>
      </c>
      <c r="E1467" s="13" t="str">
        <f ca="1">[1]polls!I1467</f>
        <v/>
      </c>
      <c r="F1467" s="13" t="str">
        <f ca="1">[1]polls!J1467</f>
        <v/>
      </c>
      <c r="G1467" t="str">
        <f ca="1">[1]polls!$BF1467</f>
        <v/>
      </c>
      <c r="H1467" t="str">
        <f ca="1">[1]polls!$BG1467</f>
        <v/>
      </c>
      <c r="I1467" t="str">
        <f ca="1">[1]polls!$BJ1467</f>
        <v>-</v>
      </c>
    </row>
    <row r="1468" spans="1:9">
      <c r="A1468" t="str">
        <f ca="1">[1]polls!$E1468</f>
        <v/>
      </c>
      <c r="B1468" t="str">
        <f ca="1">[1]polls!$C1468</f>
        <v/>
      </c>
      <c r="C1468" s="13" t="str">
        <f ca="1">[1]polls!$H1468</f>
        <v/>
      </c>
      <c r="D1468" s="4" t="e">
        <f ca="1">MONTH([1]polls!$F1468)&amp;"/"&amp;DAY([1]polls!$F1468)&amp;" - "&amp;MONTH([1]polls!$G1468)&amp;"/"&amp;DAY([1]polls!G1468)</f>
        <v>#VALUE!</v>
      </c>
      <c r="E1468" s="13" t="str">
        <f ca="1">[1]polls!I1468</f>
        <v/>
      </c>
      <c r="F1468" s="13" t="str">
        <f ca="1">[1]polls!J1468</f>
        <v/>
      </c>
      <c r="G1468" t="str">
        <f ca="1">[1]polls!$BF1468</f>
        <v/>
      </c>
      <c r="H1468" t="str">
        <f ca="1">[1]polls!$BG1468</f>
        <v/>
      </c>
      <c r="I1468" t="str">
        <f ca="1">[1]polls!$BJ1468</f>
        <v>-</v>
      </c>
    </row>
    <row r="1469" spans="1:9">
      <c r="A1469" t="str">
        <f ca="1">[1]polls!$E1469</f>
        <v/>
      </c>
      <c r="B1469" t="str">
        <f ca="1">[1]polls!$C1469</f>
        <v/>
      </c>
      <c r="C1469" s="13" t="str">
        <f ca="1">[1]polls!$H1469</f>
        <v/>
      </c>
      <c r="D1469" s="4" t="e">
        <f ca="1">MONTH([1]polls!$F1469)&amp;"/"&amp;DAY([1]polls!$F1469)&amp;" - "&amp;MONTH([1]polls!$G1469)&amp;"/"&amp;DAY([1]polls!G1469)</f>
        <v>#VALUE!</v>
      </c>
      <c r="E1469" s="13" t="str">
        <f ca="1">[1]polls!I1469</f>
        <v/>
      </c>
      <c r="F1469" s="13" t="str">
        <f ca="1">[1]polls!J1469</f>
        <v/>
      </c>
      <c r="G1469" t="str">
        <f ca="1">[1]polls!$BF1469</f>
        <v/>
      </c>
      <c r="H1469" t="str">
        <f ca="1">[1]polls!$BG1469</f>
        <v/>
      </c>
      <c r="I1469" t="str">
        <f ca="1">[1]polls!$BJ1469</f>
        <v>-</v>
      </c>
    </row>
    <row r="1470" spans="1:9">
      <c r="A1470" t="str">
        <f ca="1">[1]polls!$E1470</f>
        <v/>
      </c>
      <c r="B1470" t="str">
        <f ca="1">[1]polls!$C1470</f>
        <v/>
      </c>
      <c r="C1470" s="13" t="str">
        <f ca="1">[1]polls!$H1470</f>
        <v/>
      </c>
      <c r="D1470" s="4" t="e">
        <f ca="1">MONTH([1]polls!$F1470)&amp;"/"&amp;DAY([1]polls!$F1470)&amp;" - "&amp;MONTH([1]polls!$G1470)&amp;"/"&amp;DAY([1]polls!G1470)</f>
        <v>#VALUE!</v>
      </c>
      <c r="E1470" s="13" t="str">
        <f ca="1">[1]polls!I1470</f>
        <v/>
      </c>
      <c r="F1470" s="13" t="str">
        <f ca="1">[1]polls!J1470</f>
        <v/>
      </c>
      <c r="G1470" t="str">
        <f ca="1">[1]polls!$BF1470</f>
        <v/>
      </c>
      <c r="H1470" t="str">
        <f ca="1">[1]polls!$BG1470</f>
        <v/>
      </c>
      <c r="I1470" t="str">
        <f ca="1">[1]polls!$BJ1470</f>
        <v>-</v>
      </c>
    </row>
    <row r="1471" spans="1:9">
      <c r="A1471" t="str">
        <f ca="1">[1]polls!$E1471</f>
        <v/>
      </c>
      <c r="B1471" t="str">
        <f ca="1">[1]polls!$C1471</f>
        <v/>
      </c>
      <c r="C1471" s="13" t="str">
        <f ca="1">[1]polls!$H1471</f>
        <v/>
      </c>
      <c r="D1471" s="4" t="e">
        <f ca="1">MONTH([1]polls!$F1471)&amp;"/"&amp;DAY([1]polls!$F1471)&amp;" - "&amp;MONTH([1]polls!$G1471)&amp;"/"&amp;DAY([1]polls!G1471)</f>
        <v>#VALUE!</v>
      </c>
      <c r="E1471" s="13" t="str">
        <f ca="1">[1]polls!I1471</f>
        <v/>
      </c>
      <c r="F1471" s="13" t="str">
        <f ca="1">[1]polls!J1471</f>
        <v/>
      </c>
      <c r="G1471" t="str">
        <f ca="1">[1]polls!$BF1471</f>
        <v/>
      </c>
      <c r="H1471" t="str">
        <f ca="1">[1]polls!$BG1471</f>
        <v/>
      </c>
      <c r="I1471" t="str">
        <f ca="1">[1]polls!$BJ1471</f>
        <v>-</v>
      </c>
    </row>
    <row r="1472" spans="1:9">
      <c r="A1472" t="str">
        <f ca="1">[1]polls!$E1472</f>
        <v/>
      </c>
      <c r="B1472" t="str">
        <f ca="1">[1]polls!$C1472</f>
        <v/>
      </c>
      <c r="C1472" s="13" t="str">
        <f ca="1">[1]polls!$H1472</f>
        <v/>
      </c>
      <c r="D1472" s="4" t="e">
        <f ca="1">MONTH([1]polls!$F1472)&amp;"/"&amp;DAY([1]polls!$F1472)&amp;" - "&amp;MONTH([1]polls!$G1472)&amp;"/"&amp;DAY([1]polls!G1472)</f>
        <v>#VALUE!</v>
      </c>
      <c r="E1472" s="13" t="str">
        <f ca="1">[1]polls!I1472</f>
        <v/>
      </c>
      <c r="F1472" s="13" t="str">
        <f ca="1">[1]polls!J1472</f>
        <v/>
      </c>
      <c r="G1472" t="str">
        <f ca="1">[1]polls!$BF1472</f>
        <v/>
      </c>
      <c r="H1472" t="str">
        <f ca="1">[1]polls!$BG1472</f>
        <v/>
      </c>
      <c r="I1472" t="str">
        <f ca="1">[1]polls!$BJ1472</f>
        <v>-</v>
      </c>
    </row>
    <row r="1473" spans="1:9">
      <c r="A1473" t="str">
        <f ca="1">[1]polls!$E1473</f>
        <v/>
      </c>
      <c r="B1473" t="str">
        <f ca="1">[1]polls!$C1473</f>
        <v/>
      </c>
      <c r="C1473" s="13" t="str">
        <f ca="1">[1]polls!$H1473</f>
        <v/>
      </c>
      <c r="D1473" s="4" t="e">
        <f ca="1">MONTH([1]polls!$F1473)&amp;"/"&amp;DAY([1]polls!$F1473)&amp;" - "&amp;MONTH([1]polls!$G1473)&amp;"/"&amp;DAY([1]polls!G1473)</f>
        <v>#VALUE!</v>
      </c>
      <c r="E1473" s="13" t="str">
        <f ca="1">[1]polls!I1473</f>
        <v/>
      </c>
      <c r="F1473" s="13" t="str">
        <f ca="1">[1]polls!J1473</f>
        <v/>
      </c>
      <c r="G1473" t="str">
        <f ca="1">[1]polls!$BF1473</f>
        <v/>
      </c>
      <c r="H1473" t="str">
        <f ca="1">[1]polls!$BG1473</f>
        <v/>
      </c>
      <c r="I1473" t="str">
        <f ca="1">[1]polls!$BJ1473</f>
        <v>-</v>
      </c>
    </row>
    <row r="1474" spans="1:9">
      <c r="A1474" t="str">
        <f ca="1">[1]polls!$E1474</f>
        <v/>
      </c>
      <c r="B1474" t="str">
        <f ca="1">[1]polls!$C1474</f>
        <v/>
      </c>
      <c r="C1474" s="13" t="str">
        <f ca="1">[1]polls!$H1474</f>
        <v/>
      </c>
      <c r="D1474" s="4" t="e">
        <f ca="1">MONTH([1]polls!$F1474)&amp;"/"&amp;DAY([1]polls!$F1474)&amp;" - "&amp;MONTH([1]polls!$G1474)&amp;"/"&amp;DAY([1]polls!G1474)</f>
        <v>#VALUE!</v>
      </c>
      <c r="E1474" s="13" t="str">
        <f ca="1">[1]polls!I1474</f>
        <v/>
      </c>
      <c r="F1474" s="13" t="str">
        <f ca="1">[1]polls!J1474</f>
        <v/>
      </c>
      <c r="G1474" t="str">
        <f ca="1">[1]polls!$BF1474</f>
        <v/>
      </c>
      <c r="H1474" t="str">
        <f ca="1">[1]polls!$BG1474</f>
        <v/>
      </c>
      <c r="I1474" t="str">
        <f ca="1">[1]polls!$BJ1474</f>
        <v>-</v>
      </c>
    </row>
    <row r="1475" spans="1:9">
      <c r="A1475" t="str">
        <f ca="1">[1]polls!$E1475</f>
        <v/>
      </c>
      <c r="B1475" t="str">
        <f ca="1">[1]polls!$C1475</f>
        <v/>
      </c>
      <c r="C1475" s="13" t="str">
        <f ca="1">[1]polls!$H1475</f>
        <v/>
      </c>
      <c r="D1475" s="4" t="e">
        <f ca="1">MONTH([1]polls!$F1475)&amp;"/"&amp;DAY([1]polls!$F1475)&amp;" - "&amp;MONTH([1]polls!$G1475)&amp;"/"&amp;DAY([1]polls!G1475)</f>
        <v>#VALUE!</v>
      </c>
      <c r="E1475" s="13" t="str">
        <f ca="1">[1]polls!I1475</f>
        <v/>
      </c>
      <c r="F1475" s="13" t="str">
        <f ca="1">[1]polls!J1475</f>
        <v/>
      </c>
      <c r="G1475" t="str">
        <f ca="1">[1]polls!$BF1475</f>
        <v/>
      </c>
      <c r="H1475" t="str">
        <f ca="1">[1]polls!$BG1475</f>
        <v/>
      </c>
      <c r="I1475" t="str">
        <f ca="1">[1]polls!$BJ1475</f>
        <v>-</v>
      </c>
    </row>
    <row r="1476" spans="1:9">
      <c r="A1476" t="str">
        <f ca="1">[1]polls!$E1476</f>
        <v/>
      </c>
      <c r="B1476" t="str">
        <f ca="1">[1]polls!$C1476</f>
        <v/>
      </c>
      <c r="C1476" s="13" t="str">
        <f ca="1">[1]polls!$H1476</f>
        <v/>
      </c>
      <c r="D1476" s="4" t="e">
        <f ca="1">MONTH([1]polls!$F1476)&amp;"/"&amp;DAY([1]polls!$F1476)&amp;" - "&amp;MONTH([1]polls!$G1476)&amp;"/"&amp;DAY([1]polls!G1476)</f>
        <v>#VALUE!</v>
      </c>
      <c r="E1476" s="13" t="str">
        <f ca="1">[1]polls!I1476</f>
        <v/>
      </c>
      <c r="F1476" s="13" t="str">
        <f ca="1">[1]polls!J1476</f>
        <v/>
      </c>
      <c r="G1476" t="str">
        <f ca="1">[1]polls!$BF1476</f>
        <v/>
      </c>
      <c r="H1476" t="str">
        <f ca="1">[1]polls!$BG1476</f>
        <v/>
      </c>
      <c r="I1476" t="str">
        <f ca="1">[1]polls!$BJ1476</f>
        <v>-</v>
      </c>
    </row>
    <row r="1477" spans="1:9">
      <c r="A1477" t="str">
        <f ca="1">[1]polls!$E1477</f>
        <v/>
      </c>
      <c r="B1477" t="str">
        <f ca="1">[1]polls!$C1477</f>
        <v/>
      </c>
      <c r="C1477" s="13" t="str">
        <f ca="1">[1]polls!$H1477</f>
        <v/>
      </c>
      <c r="D1477" s="4" t="e">
        <f ca="1">MONTH([1]polls!$F1477)&amp;"/"&amp;DAY([1]polls!$F1477)&amp;" - "&amp;MONTH([1]polls!$G1477)&amp;"/"&amp;DAY([1]polls!G1477)</f>
        <v>#VALUE!</v>
      </c>
      <c r="E1477" s="13" t="str">
        <f ca="1">[1]polls!I1477</f>
        <v/>
      </c>
      <c r="F1477" s="13" t="str">
        <f ca="1">[1]polls!J1477</f>
        <v/>
      </c>
      <c r="G1477" t="str">
        <f ca="1">[1]polls!$BF1477</f>
        <v/>
      </c>
      <c r="H1477" t="str">
        <f ca="1">[1]polls!$BG1477</f>
        <v/>
      </c>
      <c r="I1477" t="str">
        <f ca="1">[1]polls!$BJ1477</f>
        <v>-</v>
      </c>
    </row>
    <row r="1478" spans="1:9">
      <c r="A1478" t="str">
        <f ca="1">[1]polls!$E1478</f>
        <v/>
      </c>
      <c r="B1478" t="str">
        <f ca="1">[1]polls!$C1478</f>
        <v/>
      </c>
      <c r="C1478" s="13" t="str">
        <f ca="1">[1]polls!$H1478</f>
        <v/>
      </c>
      <c r="D1478" s="4" t="e">
        <f ca="1">MONTH([1]polls!$F1478)&amp;"/"&amp;DAY([1]polls!$F1478)&amp;" - "&amp;MONTH([1]polls!$G1478)&amp;"/"&amp;DAY([1]polls!G1478)</f>
        <v>#VALUE!</v>
      </c>
      <c r="E1478" s="13" t="str">
        <f ca="1">[1]polls!I1478</f>
        <v/>
      </c>
      <c r="F1478" s="13" t="str">
        <f ca="1">[1]polls!J1478</f>
        <v/>
      </c>
      <c r="G1478" t="str">
        <f ca="1">[1]polls!$BF1478</f>
        <v/>
      </c>
      <c r="H1478" t="str">
        <f ca="1">[1]polls!$BG1478</f>
        <v/>
      </c>
      <c r="I1478" t="str">
        <f ca="1">[1]polls!$BJ1478</f>
        <v>-</v>
      </c>
    </row>
    <row r="1479" spans="1:9">
      <c r="A1479" t="str">
        <f ca="1">[1]polls!$E1479</f>
        <v/>
      </c>
      <c r="B1479" t="str">
        <f ca="1">[1]polls!$C1479</f>
        <v/>
      </c>
      <c r="C1479" s="13" t="str">
        <f ca="1">[1]polls!$H1479</f>
        <v/>
      </c>
      <c r="D1479" s="4" t="e">
        <f ca="1">MONTH([1]polls!$F1479)&amp;"/"&amp;DAY([1]polls!$F1479)&amp;" - "&amp;MONTH([1]polls!$G1479)&amp;"/"&amp;DAY([1]polls!G1479)</f>
        <v>#VALUE!</v>
      </c>
      <c r="E1479" s="13" t="str">
        <f ca="1">[1]polls!I1479</f>
        <v/>
      </c>
      <c r="F1479" s="13" t="str">
        <f ca="1">[1]polls!J1479</f>
        <v/>
      </c>
      <c r="G1479" t="str">
        <f ca="1">[1]polls!$BF1479</f>
        <v/>
      </c>
      <c r="H1479" t="str">
        <f ca="1">[1]polls!$BG1479</f>
        <v/>
      </c>
      <c r="I1479" t="str">
        <f ca="1">[1]polls!$BJ1479</f>
        <v>-</v>
      </c>
    </row>
    <row r="1480" spans="1:9">
      <c r="A1480" t="str">
        <f ca="1">[1]polls!$E1480</f>
        <v/>
      </c>
      <c r="B1480" t="str">
        <f ca="1">[1]polls!$C1480</f>
        <v/>
      </c>
      <c r="C1480" s="13" t="str">
        <f ca="1">[1]polls!$H1480</f>
        <v/>
      </c>
      <c r="D1480" s="4" t="e">
        <f ca="1">MONTH([1]polls!$F1480)&amp;"/"&amp;DAY([1]polls!$F1480)&amp;" - "&amp;MONTH([1]polls!$G1480)&amp;"/"&amp;DAY([1]polls!G1480)</f>
        <v>#VALUE!</v>
      </c>
      <c r="E1480" s="13" t="str">
        <f ca="1">[1]polls!I1480</f>
        <v/>
      </c>
      <c r="F1480" s="13" t="str">
        <f ca="1">[1]polls!J1480</f>
        <v/>
      </c>
      <c r="G1480" t="str">
        <f ca="1">[1]polls!$BF1480</f>
        <v/>
      </c>
      <c r="H1480" t="str">
        <f ca="1">[1]polls!$BG1480</f>
        <v/>
      </c>
      <c r="I1480" t="str">
        <f ca="1">[1]polls!$BJ1480</f>
        <v>-</v>
      </c>
    </row>
    <row r="1481" spans="1:9">
      <c r="A1481" t="str">
        <f ca="1">[1]polls!$E1481</f>
        <v/>
      </c>
      <c r="B1481" t="str">
        <f ca="1">[1]polls!$C1481</f>
        <v/>
      </c>
      <c r="C1481" s="13" t="str">
        <f ca="1">[1]polls!$H1481</f>
        <v/>
      </c>
      <c r="D1481" s="4" t="e">
        <f ca="1">MONTH([1]polls!$F1481)&amp;"/"&amp;DAY([1]polls!$F1481)&amp;" - "&amp;MONTH([1]polls!$G1481)&amp;"/"&amp;DAY([1]polls!G1481)</f>
        <v>#VALUE!</v>
      </c>
      <c r="E1481" s="13" t="str">
        <f ca="1">[1]polls!I1481</f>
        <v/>
      </c>
      <c r="F1481" s="13" t="str">
        <f ca="1">[1]polls!J1481</f>
        <v/>
      </c>
      <c r="G1481" t="str">
        <f ca="1">[1]polls!$BF1481</f>
        <v/>
      </c>
      <c r="H1481" t="str">
        <f ca="1">[1]polls!$BG1481</f>
        <v/>
      </c>
      <c r="I1481" t="str">
        <f ca="1">[1]polls!$BJ1481</f>
        <v>-</v>
      </c>
    </row>
    <row r="1482" spans="1:9">
      <c r="A1482" t="str">
        <f ca="1">[1]polls!$E1482</f>
        <v/>
      </c>
      <c r="B1482" t="str">
        <f ca="1">[1]polls!$C1482</f>
        <v/>
      </c>
      <c r="C1482" s="13" t="str">
        <f ca="1">[1]polls!$H1482</f>
        <v/>
      </c>
      <c r="D1482" s="4" t="e">
        <f ca="1">MONTH([1]polls!$F1482)&amp;"/"&amp;DAY([1]polls!$F1482)&amp;" - "&amp;MONTH([1]polls!$G1482)&amp;"/"&amp;DAY([1]polls!G1482)</f>
        <v>#VALUE!</v>
      </c>
      <c r="E1482" s="13" t="str">
        <f ca="1">[1]polls!I1482</f>
        <v/>
      </c>
      <c r="F1482" s="13" t="str">
        <f ca="1">[1]polls!J1482</f>
        <v/>
      </c>
      <c r="G1482" t="str">
        <f ca="1">[1]polls!$BF1482</f>
        <v/>
      </c>
      <c r="H1482" t="str">
        <f ca="1">[1]polls!$BG1482</f>
        <v/>
      </c>
      <c r="I1482" t="str">
        <f ca="1">[1]polls!$BJ1482</f>
        <v>-</v>
      </c>
    </row>
    <row r="1483" spans="1:9">
      <c r="A1483" t="str">
        <f ca="1">[1]polls!$E1483</f>
        <v/>
      </c>
      <c r="B1483" t="str">
        <f ca="1">[1]polls!$C1483</f>
        <v/>
      </c>
      <c r="C1483" s="13" t="str">
        <f ca="1">[1]polls!$H1483</f>
        <v/>
      </c>
      <c r="D1483" s="4" t="e">
        <f ca="1">MONTH([1]polls!$F1483)&amp;"/"&amp;DAY([1]polls!$F1483)&amp;" - "&amp;MONTH([1]polls!$G1483)&amp;"/"&amp;DAY([1]polls!G1483)</f>
        <v>#VALUE!</v>
      </c>
      <c r="E1483" s="13" t="str">
        <f ca="1">[1]polls!I1483</f>
        <v/>
      </c>
      <c r="F1483" s="13" t="str">
        <f ca="1">[1]polls!J1483</f>
        <v/>
      </c>
      <c r="G1483" t="str">
        <f ca="1">[1]polls!$BF1483</f>
        <v/>
      </c>
      <c r="H1483" t="str">
        <f ca="1">[1]polls!$BG1483</f>
        <v/>
      </c>
      <c r="I1483" t="str">
        <f ca="1">[1]polls!$BJ1483</f>
        <v>-</v>
      </c>
    </row>
    <row r="1484" spans="1:9">
      <c r="A1484" t="str">
        <f ca="1">[1]polls!$E1484</f>
        <v/>
      </c>
      <c r="B1484" t="str">
        <f ca="1">[1]polls!$C1484</f>
        <v/>
      </c>
      <c r="C1484" s="13" t="str">
        <f ca="1">[1]polls!$H1484</f>
        <v/>
      </c>
      <c r="D1484" s="4" t="e">
        <f ca="1">MONTH([1]polls!$F1484)&amp;"/"&amp;DAY([1]polls!$F1484)&amp;" - "&amp;MONTH([1]polls!$G1484)&amp;"/"&amp;DAY([1]polls!G1484)</f>
        <v>#VALUE!</v>
      </c>
      <c r="E1484" s="13" t="str">
        <f ca="1">[1]polls!I1484</f>
        <v/>
      </c>
      <c r="F1484" s="13" t="str">
        <f ca="1">[1]polls!J1484</f>
        <v/>
      </c>
      <c r="G1484" t="str">
        <f ca="1">[1]polls!$BF1484</f>
        <v/>
      </c>
      <c r="H1484" t="str">
        <f ca="1">[1]polls!$BG1484</f>
        <v/>
      </c>
      <c r="I1484" t="str">
        <f ca="1">[1]polls!$BJ1484</f>
        <v>-</v>
      </c>
    </row>
    <row r="1485" spans="1:9">
      <c r="A1485" t="str">
        <f ca="1">[1]polls!$E1485</f>
        <v/>
      </c>
      <c r="B1485" t="str">
        <f ca="1">[1]polls!$C1485</f>
        <v/>
      </c>
      <c r="C1485" s="13" t="str">
        <f ca="1">[1]polls!$H1485</f>
        <v/>
      </c>
      <c r="D1485" s="4" t="e">
        <f ca="1">MONTH([1]polls!$F1485)&amp;"/"&amp;DAY([1]polls!$F1485)&amp;" - "&amp;MONTH([1]polls!$G1485)&amp;"/"&amp;DAY([1]polls!G1485)</f>
        <v>#VALUE!</v>
      </c>
      <c r="E1485" s="13" t="str">
        <f ca="1">[1]polls!I1485</f>
        <v/>
      </c>
      <c r="F1485" s="13" t="str">
        <f ca="1">[1]polls!J1485</f>
        <v/>
      </c>
      <c r="G1485" t="str">
        <f ca="1">[1]polls!$BF1485</f>
        <v/>
      </c>
      <c r="H1485" t="str">
        <f ca="1">[1]polls!$BG1485</f>
        <v/>
      </c>
      <c r="I1485" t="str">
        <f ca="1">[1]polls!$BJ1485</f>
        <v>-</v>
      </c>
    </row>
    <row r="1486" spans="1:9">
      <c r="A1486" t="str">
        <f ca="1">[1]polls!$E1486</f>
        <v/>
      </c>
      <c r="B1486" t="str">
        <f ca="1">[1]polls!$C1486</f>
        <v/>
      </c>
      <c r="C1486" s="13" t="str">
        <f ca="1">[1]polls!$H1486</f>
        <v/>
      </c>
      <c r="D1486" s="4" t="e">
        <f ca="1">MONTH([1]polls!$F1486)&amp;"/"&amp;DAY([1]polls!$F1486)&amp;" - "&amp;MONTH([1]polls!$G1486)&amp;"/"&amp;DAY([1]polls!G1486)</f>
        <v>#VALUE!</v>
      </c>
      <c r="E1486" s="13" t="str">
        <f ca="1">[1]polls!I1486</f>
        <v/>
      </c>
      <c r="F1486" s="13" t="str">
        <f ca="1">[1]polls!J1486</f>
        <v/>
      </c>
      <c r="G1486" t="str">
        <f ca="1">[1]polls!$BF1486</f>
        <v/>
      </c>
      <c r="H1486" t="str">
        <f ca="1">[1]polls!$BG1486</f>
        <v/>
      </c>
      <c r="I1486" t="str">
        <f ca="1">[1]polls!$BJ1486</f>
        <v>-</v>
      </c>
    </row>
    <row r="1487" spans="1:9">
      <c r="A1487" t="str">
        <f ca="1">[1]polls!$E1487</f>
        <v/>
      </c>
      <c r="B1487" t="str">
        <f ca="1">[1]polls!$C1487</f>
        <v/>
      </c>
      <c r="C1487" s="13" t="str">
        <f ca="1">[1]polls!$H1487</f>
        <v/>
      </c>
      <c r="D1487" s="4" t="e">
        <f ca="1">MONTH([1]polls!$F1487)&amp;"/"&amp;DAY([1]polls!$F1487)&amp;" - "&amp;MONTH([1]polls!$G1487)&amp;"/"&amp;DAY([1]polls!G1487)</f>
        <v>#VALUE!</v>
      </c>
      <c r="E1487" s="13" t="str">
        <f ca="1">[1]polls!I1487</f>
        <v/>
      </c>
      <c r="F1487" s="13" t="str">
        <f ca="1">[1]polls!J1487</f>
        <v/>
      </c>
      <c r="G1487" t="str">
        <f ca="1">[1]polls!$BF1487</f>
        <v/>
      </c>
      <c r="H1487" t="str">
        <f ca="1">[1]polls!$BG1487</f>
        <v/>
      </c>
      <c r="I1487" t="str">
        <f ca="1">[1]polls!$BJ1487</f>
        <v>-</v>
      </c>
    </row>
    <row r="1488" spans="1:9">
      <c r="A1488" t="str">
        <f ca="1">[1]polls!$E1488</f>
        <v/>
      </c>
      <c r="B1488" t="str">
        <f ca="1">[1]polls!$C1488</f>
        <v/>
      </c>
      <c r="C1488" s="13" t="str">
        <f ca="1">[1]polls!$H1488</f>
        <v/>
      </c>
      <c r="D1488" s="4" t="e">
        <f ca="1">MONTH([1]polls!$F1488)&amp;"/"&amp;DAY([1]polls!$F1488)&amp;" - "&amp;MONTH([1]polls!$G1488)&amp;"/"&amp;DAY([1]polls!G1488)</f>
        <v>#VALUE!</v>
      </c>
      <c r="E1488" s="13" t="str">
        <f ca="1">[1]polls!I1488</f>
        <v/>
      </c>
      <c r="F1488" s="13" t="str">
        <f ca="1">[1]polls!J1488</f>
        <v/>
      </c>
      <c r="G1488" t="str">
        <f ca="1">[1]polls!$BF1488</f>
        <v/>
      </c>
      <c r="H1488" t="str">
        <f ca="1">[1]polls!$BG1488</f>
        <v/>
      </c>
      <c r="I1488" t="str">
        <f ca="1">[1]polls!$BJ1488</f>
        <v>-</v>
      </c>
    </row>
    <row r="1489" spans="1:9">
      <c r="A1489" t="str">
        <f ca="1">[1]polls!$E1489</f>
        <v/>
      </c>
      <c r="B1489" t="str">
        <f ca="1">[1]polls!$C1489</f>
        <v/>
      </c>
      <c r="C1489" s="13" t="str">
        <f ca="1">[1]polls!$H1489</f>
        <v/>
      </c>
      <c r="D1489" s="4" t="e">
        <f ca="1">MONTH([1]polls!$F1489)&amp;"/"&amp;DAY([1]polls!$F1489)&amp;" - "&amp;MONTH([1]polls!$G1489)&amp;"/"&amp;DAY([1]polls!G1489)</f>
        <v>#VALUE!</v>
      </c>
      <c r="E1489" s="13" t="str">
        <f ca="1">[1]polls!I1489</f>
        <v/>
      </c>
      <c r="F1489" s="13" t="str">
        <f ca="1">[1]polls!J1489</f>
        <v/>
      </c>
      <c r="G1489" t="str">
        <f ca="1">[1]polls!$BF1489</f>
        <v/>
      </c>
      <c r="H1489" t="str">
        <f ca="1">[1]polls!$BG1489</f>
        <v/>
      </c>
      <c r="I1489" t="str">
        <f ca="1">[1]polls!$BJ1489</f>
        <v>-</v>
      </c>
    </row>
    <row r="1490" spans="1:9">
      <c r="A1490" t="str">
        <f ca="1">[1]polls!$E1490</f>
        <v/>
      </c>
      <c r="B1490" t="str">
        <f ca="1">[1]polls!$C1490</f>
        <v/>
      </c>
      <c r="C1490" s="13" t="str">
        <f ca="1">[1]polls!$H1490</f>
        <v/>
      </c>
      <c r="D1490" s="4" t="e">
        <f ca="1">MONTH([1]polls!$F1490)&amp;"/"&amp;DAY([1]polls!$F1490)&amp;" - "&amp;MONTH([1]polls!$G1490)&amp;"/"&amp;DAY([1]polls!G1490)</f>
        <v>#VALUE!</v>
      </c>
      <c r="E1490" s="13" t="str">
        <f ca="1">[1]polls!I1490</f>
        <v/>
      </c>
      <c r="F1490" s="13" t="str">
        <f ca="1">[1]polls!J1490</f>
        <v/>
      </c>
      <c r="G1490" t="str">
        <f ca="1">[1]polls!$BF1490</f>
        <v/>
      </c>
      <c r="H1490" t="str">
        <f ca="1">[1]polls!$BG1490</f>
        <v/>
      </c>
      <c r="I1490" t="str">
        <f ca="1">[1]polls!$BJ1490</f>
        <v>-</v>
      </c>
    </row>
    <row r="1491" spans="1:9">
      <c r="A1491" t="str">
        <f ca="1">[1]polls!$E1491</f>
        <v/>
      </c>
      <c r="B1491" t="str">
        <f ca="1">[1]polls!$C1491</f>
        <v/>
      </c>
      <c r="C1491" s="13" t="str">
        <f ca="1">[1]polls!$H1491</f>
        <v/>
      </c>
      <c r="D1491" s="4" t="e">
        <f ca="1">MONTH([1]polls!$F1491)&amp;"/"&amp;DAY([1]polls!$F1491)&amp;" - "&amp;MONTH([1]polls!$G1491)&amp;"/"&amp;DAY([1]polls!G1491)</f>
        <v>#VALUE!</v>
      </c>
      <c r="E1491" s="13" t="str">
        <f ca="1">[1]polls!I1491</f>
        <v/>
      </c>
      <c r="F1491" s="13" t="str">
        <f ca="1">[1]polls!J1491</f>
        <v/>
      </c>
      <c r="G1491" t="str">
        <f ca="1">[1]polls!$BF1491</f>
        <v/>
      </c>
      <c r="H1491" t="str">
        <f ca="1">[1]polls!$BG1491</f>
        <v/>
      </c>
      <c r="I1491" t="str">
        <f ca="1">[1]polls!$BJ1491</f>
        <v>-</v>
      </c>
    </row>
    <row r="1492" spans="1:9">
      <c r="A1492" t="str">
        <f ca="1">[1]polls!$E1492</f>
        <v/>
      </c>
      <c r="B1492" t="str">
        <f ca="1">[1]polls!$C1492</f>
        <v/>
      </c>
      <c r="C1492" s="13" t="str">
        <f ca="1">[1]polls!$H1492</f>
        <v/>
      </c>
      <c r="D1492" s="4" t="e">
        <f ca="1">MONTH([1]polls!$F1492)&amp;"/"&amp;DAY([1]polls!$F1492)&amp;" - "&amp;MONTH([1]polls!$G1492)&amp;"/"&amp;DAY([1]polls!G1492)</f>
        <v>#VALUE!</v>
      </c>
      <c r="E1492" s="13" t="str">
        <f ca="1">[1]polls!I1492</f>
        <v/>
      </c>
      <c r="F1492" s="13" t="str">
        <f ca="1">[1]polls!J1492</f>
        <v/>
      </c>
      <c r="G1492" t="str">
        <f ca="1">[1]polls!$BF1492</f>
        <v/>
      </c>
      <c r="H1492" t="str">
        <f ca="1">[1]polls!$BG1492</f>
        <v/>
      </c>
      <c r="I1492" t="str">
        <f ca="1">[1]polls!$BJ1492</f>
        <v>-</v>
      </c>
    </row>
    <row r="1493" spans="1:9">
      <c r="A1493" t="str">
        <f ca="1">[1]polls!$E1493</f>
        <v/>
      </c>
      <c r="B1493" t="str">
        <f ca="1">[1]polls!$C1493</f>
        <v/>
      </c>
      <c r="C1493" s="13" t="str">
        <f ca="1">[1]polls!$H1493</f>
        <v/>
      </c>
      <c r="D1493" s="4" t="e">
        <f ca="1">MONTH([1]polls!$F1493)&amp;"/"&amp;DAY([1]polls!$F1493)&amp;" - "&amp;MONTH([1]polls!$G1493)&amp;"/"&amp;DAY([1]polls!G1493)</f>
        <v>#VALUE!</v>
      </c>
      <c r="E1493" s="13" t="str">
        <f ca="1">[1]polls!I1493</f>
        <v/>
      </c>
      <c r="F1493" s="13" t="str">
        <f ca="1">[1]polls!J1493</f>
        <v/>
      </c>
      <c r="G1493" t="str">
        <f ca="1">[1]polls!$BF1493</f>
        <v/>
      </c>
      <c r="H1493" t="str">
        <f ca="1">[1]polls!$BG1493</f>
        <v/>
      </c>
      <c r="I1493" t="str">
        <f ca="1">[1]polls!$BJ1493</f>
        <v>-</v>
      </c>
    </row>
    <row r="1494" spans="1:9">
      <c r="A1494" t="str">
        <f ca="1">[1]polls!$E1494</f>
        <v/>
      </c>
      <c r="B1494" t="str">
        <f ca="1">[1]polls!$C1494</f>
        <v/>
      </c>
      <c r="C1494" s="13" t="str">
        <f ca="1">[1]polls!$H1494</f>
        <v/>
      </c>
      <c r="D1494" s="4" t="e">
        <f ca="1">MONTH([1]polls!$F1494)&amp;"/"&amp;DAY([1]polls!$F1494)&amp;" - "&amp;MONTH([1]polls!$G1494)&amp;"/"&amp;DAY([1]polls!G1494)</f>
        <v>#VALUE!</v>
      </c>
      <c r="E1494" s="13" t="str">
        <f ca="1">[1]polls!I1494</f>
        <v/>
      </c>
      <c r="F1494" s="13" t="str">
        <f ca="1">[1]polls!J1494</f>
        <v/>
      </c>
      <c r="G1494" t="str">
        <f ca="1">[1]polls!$BF1494</f>
        <v/>
      </c>
      <c r="H1494" t="str">
        <f ca="1">[1]polls!$BG1494</f>
        <v/>
      </c>
      <c r="I1494" t="str">
        <f ca="1">[1]polls!$BJ1494</f>
        <v>-</v>
      </c>
    </row>
    <row r="1495" spans="1:9">
      <c r="A1495" t="str">
        <f ca="1">[1]polls!$E1495</f>
        <v/>
      </c>
      <c r="B1495" t="str">
        <f ca="1">[1]polls!$C1495</f>
        <v/>
      </c>
      <c r="C1495" s="13" t="str">
        <f ca="1">[1]polls!$H1495</f>
        <v/>
      </c>
      <c r="D1495" s="4" t="e">
        <f ca="1">MONTH([1]polls!$F1495)&amp;"/"&amp;DAY([1]polls!$F1495)&amp;" - "&amp;MONTH([1]polls!$G1495)&amp;"/"&amp;DAY([1]polls!G1495)</f>
        <v>#VALUE!</v>
      </c>
      <c r="E1495" s="13" t="str">
        <f ca="1">[1]polls!I1495</f>
        <v/>
      </c>
      <c r="F1495" s="13" t="str">
        <f ca="1">[1]polls!J1495</f>
        <v/>
      </c>
      <c r="G1495" t="str">
        <f ca="1">[1]polls!$BF1495</f>
        <v/>
      </c>
      <c r="H1495" t="str">
        <f ca="1">[1]polls!$BG1495</f>
        <v/>
      </c>
      <c r="I1495" t="str">
        <f ca="1">[1]polls!$BJ1495</f>
        <v>-</v>
      </c>
    </row>
    <row r="1496" spans="1:9">
      <c r="A1496" t="str">
        <f ca="1">[1]polls!$E1496</f>
        <v/>
      </c>
      <c r="B1496" t="str">
        <f ca="1">[1]polls!$C1496</f>
        <v/>
      </c>
      <c r="C1496" s="13" t="str">
        <f ca="1">[1]polls!$H1496</f>
        <v/>
      </c>
      <c r="D1496" s="4" t="e">
        <f ca="1">MONTH([1]polls!$F1496)&amp;"/"&amp;DAY([1]polls!$F1496)&amp;" - "&amp;MONTH([1]polls!$G1496)&amp;"/"&amp;DAY([1]polls!G1496)</f>
        <v>#VALUE!</v>
      </c>
      <c r="E1496" s="13" t="str">
        <f ca="1">[1]polls!I1496</f>
        <v/>
      </c>
      <c r="F1496" s="13" t="str">
        <f ca="1">[1]polls!J1496</f>
        <v/>
      </c>
      <c r="G1496" t="str">
        <f ca="1">[1]polls!$BF1496</f>
        <v/>
      </c>
      <c r="H1496" t="str">
        <f ca="1">[1]polls!$BG1496</f>
        <v/>
      </c>
      <c r="I1496" t="str">
        <f ca="1">[1]polls!$BJ1496</f>
        <v>-</v>
      </c>
    </row>
    <row r="1497" spans="1:9">
      <c r="A1497" t="str">
        <f ca="1">[1]polls!$E1497</f>
        <v/>
      </c>
      <c r="B1497" t="str">
        <f ca="1">[1]polls!$C1497</f>
        <v/>
      </c>
      <c r="C1497" s="13" t="str">
        <f ca="1">[1]polls!$H1497</f>
        <v/>
      </c>
      <c r="D1497" s="4" t="e">
        <f ca="1">MONTH([1]polls!$F1497)&amp;"/"&amp;DAY([1]polls!$F1497)&amp;" - "&amp;MONTH([1]polls!$G1497)&amp;"/"&amp;DAY([1]polls!G1497)</f>
        <v>#VALUE!</v>
      </c>
      <c r="E1497" s="13" t="str">
        <f ca="1">[1]polls!I1497</f>
        <v/>
      </c>
      <c r="F1497" s="13" t="str">
        <f ca="1">[1]polls!J1497</f>
        <v/>
      </c>
      <c r="G1497" t="str">
        <f ca="1">[1]polls!$BF1497</f>
        <v/>
      </c>
      <c r="H1497" t="str">
        <f ca="1">[1]polls!$BG1497</f>
        <v/>
      </c>
      <c r="I1497" t="str">
        <f ca="1">[1]polls!$BJ1497</f>
        <v>-</v>
      </c>
    </row>
    <row r="1498" spans="1:9">
      <c r="A1498" t="str">
        <f ca="1">[1]polls!$E1498</f>
        <v/>
      </c>
      <c r="B1498" t="str">
        <f ca="1">[1]polls!$C1498</f>
        <v/>
      </c>
      <c r="C1498" s="13" t="str">
        <f ca="1">[1]polls!$H1498</f>
        <v/>
      </c>
      <c r="D1498" s="4" t="e">
        <f ca="1">MONTH([1]polls!$F1498)&amp;"/"&amp;DAY([1]polls!$F1498)&amp;" - "&amp;MONTH([1]polls!$G1498)&amp;"/"&amp;DAY([1]polls!G1498)</f>
        <v>#VALUE!</v>
      </c>
      <c r="E1498" s="13" t="str">
        <f ca="1">[1]polls!I1498</f>
        <v/>
      </c>
      <c r="F1498" s="13" t="str">
        <f ca="1">[1]polls!J1498</f>
        <v/>
      </c>
      <c r="G1498" t="str">
        <f ca="1">[1]polls!$BF1498</f>
        <v/>
      </c>
      <c r="H1498" t="str">
        <f ca="1">[1]polls!$BG1498</f>
        <v/>
      </c>
      <c r="I1498" t="str">
        <f ca="1">[1]polls!$BJ1498</f>
        <v>-</v>
      </c>
    </row>
    <row r="1499" spans="1:9">
      <c r="A1499" t="str">
        <f ca="1">[1]polls!$E1499</f>
        <v/>
      </c>
      <c r="B1499" t="str">
        <f ca="1">[1]polls!$C1499</f>
        <v/>
      </c>
      <c r="C1499" s="13" t="str">
        <f ca="1">[1]polls!$H1499</f>
        <v/>
      </c>
      <c r="D1499" s="4" t="e">
        <f ca="1">MONTH([1]polls!$F1499)&amp;"/"&amp;DAY([1]polls!$F1499)&amp;" - "&amp;MONTH([1]polls!$G1499)&amp;"/"&amp;DAY([1]polls!G1499)</f>
        <v>#VALUE!</v>
      </c>
      <c r="E1499" s="13" t="str">
        <f ca="1">[1]polls!I1499</f>
        <v/>
      </c>
      <c r="F1499" s="13" t="str">
        <f ca="1">[1]polls!J1499</f>
        <v/>
      </c>
      <c r="G1499" t="str">
        <f ca="1">[1]polls!$BF1499</f>
        <v/>
      </c>
      <c r="H1499" t="str">
        <f ca="1">[1]polls!$BG1499</f>
        <v/>
      </c>
      <c r="I1499" t="str">
        <f ca="1">[1]polls!$BJ1499</f>
        <v>-</v>
      </c>
    </row>
    <row r="1500" spans="1:9">
      <c r="A1500" t="str">
        <f ca="1">[1]polls!$E1500</f>
        <v/>
      </c>
      <c r="B1500" t="str">
        <f ca="1">[1]polls!$C1500</f>
        <v/>
      </c>
      <c r="C1500" s="13" t="str">
        <f ca="1">[1]polls!$H1500</f>
        <v/>
      </c>
      <c r="D1500" s="4" t="e">
        <f ca="1">MONTH([1]polls!$F1500)&amp;"/"&amp;DAY([1]polls!$F1500)&amp;" - "&amp;MONTH([1]polls!$G1500)&amp;"/"&amp;DAY([1]polls!G1500)</f>
        <v>#VALUE!</v>
      </c>
      <c r="E1500" s="13" t="str">
        <f ca="1">[1]polls!I1500</f>
        <v/>
      </c>
      <c r="F1500" s="13" t="str">
        <f ca="1">[1]polls!J1500</f>
        <v/>
      </c>
      <c r="G1500" t="str">
        <f ca="1">[1]polls!$BF1500</f>
        <v/>
      </c>
      <c r="H1500" t="str">
        <f ca="1">[1]polls!$BG1500</f>
        <v/>
      </c>
      <c r="I1500" t="str">
        <f ca="1">[1]polls!$BJ1500</f>
        <v>-</v>
      </c>
    </row>
    <row r="1501" spans="1:9">
      <c r="A1501" t="str">
        <f ca="1">[1]polls!$E1501</f>
        <v/>
      </c>
      <c r="B1501" t="str">
        <f ca="1">[1]polls!$C1501</f>
        <v/>
      </c>
      <c r="C1501" s="13" t="str">
        <f ca="1">[1]polls!$H1501</f>
        <v/>
      </c>
      <c r="D1501" s="4" t="e">
        <f ca="1">MONTH([1]polls!$F1501)&amp;"/"&amp;DAY([1]polls!$F1501)&amp;" - "&amp;MONTH([1]polls!$G1501)&amp;"/"&amp;DAY([1]polls!G1501)</f>
        <v>#VALUE!</v>
      </c>
      <c r="E1501" s="13" t="str">
        <f ca="1">[1]polls!I1501</f>
        <v/>
      </c>
      <c r="F1501" s="13" t="str">
        <f ca="1">[1]polls!J1501</f>
        <v/>
      </c>
      <c r="G1501" t="str">
        <f ca="1">[1]polls!$BF1501</f>
        <v/>
      </c>
      <c r="H1501" t="str">
        <f ca="1">[1]polls!$BG1501</f>
        <v/>
      </c>
      <c r="I1501" t="str">
        <f ca="1">[1]polls!$BJ1501</f>
        <v>-</v>
      </c>
    </row>
    <row r="1502" spans="1:9">
      <c r="A1502" t="str">
        <f ca="1">[1]polls!$E1502</f>
        <v/>
      </c>
      <c r="B1502" t="str">
        <f ca="1">[1]polls!$C1502</f>
        <v/>
      </c>
      <c r="C1502" s="13" t="str">
        <f ca="1">[1]polls!$H1502</f>
        <v/>
      </c>
      <c r="D1502" s="4" t="e">
        <f ca="1">MONTH([1]polls!$F1502)&amp;"/"&amp;DAY([1]polls!$F1502)&amp;" - "&amp;MONTH([1]polls!$G1502)&amp;"/"&amp;DAY([1]polls!G1502)</f>
        <v>#VALUE!</v>
      </c>
      <c r="E1502" s="13" t="str">
        <f ca="1">[1]polls!I1502</f>
        <v/>
      </c>
      <c r="F1502" s="13" t="str">
        <f ca="1">[1]polls!J1502</f>
        <v/>
      </c>
      <c r="G1502" t="str">
        <f ca="1">[1]polls!$BF1502</f>
        <v/>
      </c>
      <c r="H1502" t="str">
        <f ca="1">[1]polls!$BG1502</f>
        <v/>
      </c>
      <c r="I1502" t="str">
        <f ca="1">[1]polls!$BJ1502</f>
        <v>-</v>
      </c>
    </row>
    <row r="1503" spans="1:9">
      <c r="A1503" t="str">
        <f ca="1">[1]polls!$E1503</f>
        <v/>
      </c>
      <c r="B1503" t="str">
        <f ca="1">[1]polls!$C1503</f>
        <v/>
      </c>
      <c r="C1503" s="13" t="str">
        <f ca="1">[1]polls!$H1503</f>
        <v/>
      </c>
      <c r="D1503" s="4" t="e">
        <f ca="1">MONTH([1]polls!$F1503)&amp;"/"&amp;DAY([1]polls!$F1503)&amp;" - "&amp;MONTH([1]polls!$G1503)&amp;"/"&amp;DAY([1]polls!G1503)</f>
        <v>#VALUE!</v>
      </c>
      <c r="E1503" s="13" t="str">
        <f ca="1">[1]polls!I1503</f>
        <v/>
      </c>
      <c r="F1503" s="13" t="str">
        <f ca="1">[1]polls!J1503</f>
        <v/>
      </c>
      <c r="G1503" t="str">
        <f ca="1">[1]polls!$BF1503</f>
        <v/>
      </c>
      <c r="H1503" t="str">
        <f ca="1">[1]polls!$BG1503</f>
        <v/>
      </c>
      <c r="I1503" t="str">
        <f ca="1">[1]polls!$BJ1503</f>
        <v>-</v>
      </c>
    </row>
    <row r="1504" spans="1:9">
      <c r="A1504" t="str">
        <f ca="1">[1]polls!$E1504</f>
        <v/>
      </c>
      <c r="B1504" t="str">
        <f ca="1">[1]polls!$C1504</f>
        <v/>
      </c>
      <c r="C1504" s="13" t="str">
        <f ca="1">[1]polls!$H1504</f>
        <v/>
      </c>
      <c r="D1504" s="4" t="e">
        <f ca="1">MONTH([1]polls!$F1504)&amp;"/"&amp;DAY([1]polls!$F1504)&amp;" - "&amp;MONTH([1]polls!$G1504)&amp;"/"&amp;DAY([1]polls!G1504)</f>
        <v>#VALUE!</v>
      </c>
      <c r="E1504" s="13" t="str">
        <f ca="1">[1]polls!I1504</f>
        <v/>
      </c>
      <c r="F1504" s="13" t="str">
        <f ca="1">[1]polls!J1504</f>
        <v/>
      </c>
      <c r="G1504" t="str">
        <f ca="1">[1]polls!$BF1504</f>
        <v/>
      </c>
      <c r="H1504" t="str">
        <f ca="1">[1]polls!$BG1504</f>
        <v/>
      </c>
      <c r="I1504" t="str">
        <f ca="1">[1]polls!$BJ1504</f>
        <v>-</v>
      </c>
    </row>
    <row r="1505" spans="1:9">
      <c r="A1505" t="str">
        <f ca="1">[1]polls!$E1505</f>
        <v/>
      </c>
      <c r="B1505" t="str">
        <f ca="1">[1]polls!$C1505</f>
        <v/>
      </c>
      <c r="C1505" s="13" t="str">
        <f ca="1">[1]polls!$H1505</f>
        <v/>
      </c>
      <c r="D1505" s="4" t="e">
        <f ca="1">MONTH([1]polls!$F1505)&amp;"/"&amp;DAY([1]polls!$F1505)&amp;" - "&amp;MONTH([1]polls!$G1505)&amp;"/"&amp;DAY([1]polls!G1505)</f>
        <v>#VALUE!</v>
      </c>
      <c r="E1505" s="13" t="str">
        <f ca="1">[1]polls!I1505</f>
        <v/>
      </c>
      <c r="F1505" s="13" t="str">
        <f ca="1">[1]polls!J1505</f>
        <v/>
      </c>
      <c r="G1505" t="str">
        <f ca="1">[1]polls!$BF1505</f>
        <v/>
      </c>
      <c r="H1505" t="str">
        <f ca="1">[1]polls!$BG1505</f>
        <v/>
      </c>
      <c r="I1505" t="str">
        <f ca="1">[1]polls!$BJ1505</f>
        <v>-</v>
      </c>
    </row>
    <row r="1506" spans="1:9">
      <c r="A1506" t="str">
        <f ca="1">[1]polls!$E1506</f>
        <v/>
      </c>
      <c r="B1506" t="str">
        <f ca="1">[1]polls!$C1506</f>
        <v/>
      </c>
      <c r="C1506" s="13" t="str">
        <f ca="1">[1]polls!$H1506</f>
        <v/>
      </c>
      <c r="D1506" s="4" t="e">
        <f ca="1">MONTH([1]polls!$F1506)&amp;"/"&amp;DAY([1]polls!$F1506)&amp;" - "&amp;MONTH([1]polls!$G1506)&amp;"/"&amp;DAY([1]polls!G1506)</f>
        <v>#VALUE!</v>
      </c>
      <c r="E1506" s="13" t="str">
        <f ca="1">[1]polls!I1506</f>
        <v/>
      </c>
      <c r="F1506" s="13" t="str">
        <f ca="1">[1]polls!J1506</f>
        <v/>
      </c>
      <c r="G1506" t="str">
        <f ca="1">[1]polls!$BF1506</f>
        <v/>
      </c>
      <c r="H1506" t="str">
        <f ca="1">[1]polls!$BG1506</f>
        <v/>
      </c>
      <c r="I1506" t="str">
        <f ca="1">[1]polls!$BJ1506</f>
        <v>-</v>
      </c>
    </row>
    <row r="1507" spans="1:9">
      <c r="A1507" t="str">
        <f ca="1">[1]polls!$E1507</f>
        <v/>
      </c>
      <c r="B1507" t="str">
        <f ca="1">[1]polls!$C1507</f>
        <v/>
      </c>
      <c r="C1507" s="13" t="str">
        <f ca="1">[1]polls!$H1507</f>
        <v/>
      </c>
      <c r="D1507" s="4" t="e">
        <f ca="1">MONTH([1]polls!$F1507)&amp;"/"&amp;DAY([1]polls!$F1507)&amp;" - "&amp;MONTH([1]polls!$G1507)&amp;"/"&amp;DAY([1]polls!G1507)</f>
        <v>#VALUE!</v>
      </c>
      <c r="E1507" s="13" t="str">
        <f ca="1">[1]polls!I1507</f>
        <v/>
      </c>
      <c r="F1507" s="13" t="str">
        <f ca="1">[1]polls!J1507</f>
        <v/>
      </c>
      <c r="G1507" t="str">
        <f ca="1">[1]polls!$BF1507</f>
        <v/>
      </c>
      <c r="H1507" t="str">
        <f ca="1">[1]polls!$BG1507</f>
        <v/>
      </c>
      <c r="I1507" t="str">
        <f ca="1">[1]polls!$BJ1507</f>
        <v>-</v>
      </c>
    </row>
    <row r="1508" spans="1:9">
      <c r="A1508" t="str">
        <f ca="1">[1]polls!$E1508</f>
        <v/>
      </c>
      <c r="B1508" t="str">
        <f ca="1">[1]polls!$C1508</f>
        <v/>
      </c>
      <c r="C1508" s="13" t="str">
        <f ca="1">[1]polls!$H1508</f>
        <v/>
      </c>
      <c r="D1508" s="4" t="e">
        <f ca="1">MONTH([1]polls!$F1508)&amp;"/"&amp;DAY([1]polls!$F1508)&amp;" - "&amp;MONTH([1]polls!$G1508)&amp;"/"&amp;DAY([1]polls!G1508)</f>
        <v>#VALUE!</v>
      </c>
      <c r="E1508" s="13" t="str">
        <f ca="1">[1]polls!I1508</f>
        <v/>
      </c>
      <c r="F1508" s="13" t="str">
        <f ca="1">[1]polls!J1508</f>
        <v/>
      </c>
      <c r="G1508" t="str">
        <f ca="1">[1]polls!$BF1508</f>
        <v/>
      </c>
      <c r="H1508" t="str">
        <f ca="1">[1]polls!$BG1508</f>
        <v/>
      </c>
      <c r="I1508" t="str">
        <f ca="1">[1]polls!$BJ1508</f>
        <v>-</v>
      </c>
    </row>
    <row r="1509" spans="1:9">
      <c r="A1509" t="str">
        <f ca="1">[1]polls!$E1509</f>
        <v/>
      </c>
      <c r="B1509" t="str">
        <f ca="1">[1]polls!$C1509</f>
        <v/>
      </c>
      <c r="C1509" s="13" t="str">
        <f ca="1">[1]polls!$H1509</f>
        <v/>
      </c>
      <c r="D1509" s="4" t="e">
        <f ca="1">MONTH([1]polls!$F1509)&amp;"/"&amp;DAY([1]polls!$F1509)&amp;" - "&amp;MONTH([1]polls!$G1509)&amp;"/"&amp;DAY([1]polls!G1509)</f>
        <v>#VALUE!</v>
      </c>
      <c r="E1509" s="13" t="str">
        <f ca="1">[1]polls!I1509</f>
        <v/>
      </c>
      <c r="F1509" s="13" t="str">
        <f ca="1">[1]polls!J1509</f>
        <v/>
      </c>
      <c r="G1509" t="str">
        <f ca="1">[1]polls!$BF1509</f>
        <v/>
      </c>
      <c r="H1509" t="str">
        <f ca="1">[1]polls!$BG1509</f>
        <v/>
      </c>
      <c r="I1509" t="str">
        <f ca="1">[1]polls!$BJ1509</f>
        <v>-</v>
      </c>
    </row>
    <row r="1510" spans="1:9">
      <c r="A1510" t="str">
        <f ca="1">[1]polls!$E1510</f>
        <v/>
      </c>
      <c r="B1510" t="str">
        <f ca="1">[1]polls!$C1510</f>
        <v/>
      </c>
      <c r="C1510" s="13" t="str">
        <f ca="1">[1]polls!$H1510</f>
        <v/>
      </c>
      <c r="D1510" s="4" t="e">
        <f ca="1">MONTH([1]polls!$F1510)&amp;"/"&amp;DAY([1]polls!$F1510)&amp;" - "&amp;MONTH([1]polls!$G1510)&amp;"/"&amp;DAY([1]polls!G1510)</f>
        <v>#VALUE!</v>
      </c>
      <c r="E1510" s="13" t="str">
        <f ca="1">[1]polls!I1510</f>
        <v/>
      </c>
      <c r="F1510" s="13" t="str">
        <f ca="1">[1]polls!J1510</f>
        <v/>
      </c>
      <c r="G1510" t="str">
        <f ca="1">[1]polls!$BF1510</f>
        <v/>
      </c>
      <c r="H1510" t="str">
        <f ca="1">[1]polls!$BG1510</f>
        <v/>
      </c>
      <c r="I1510" t="str">
        <f ca="1">[1]polls!$BJ1510</f>
        <v>-</v>
      </c>
    </row>
    <row r="1511" spans="1:9">
      <c r="A1511" t="str">
        <f ca="1">[1]polls!$E1511</f>
        <v/>
      </c>
      <c r="B1511" t="str">
        <f ca="1">[1]polls!$C1511</f>
        <v/>
      </c>
      <c r="C1511" s="13" t="str">
        <f ca="1">[1]polls!$H1511</f>
        <v/>
      </c>
      <c r="D1511" s="4" t="e">
        <f ca="1">MONTH([1]polls!$F1511)&amp;"/"&amp;DAY([1]polls!$F1511)&amp;" - "&amp;MONTH([1]polls!$G1511)&amp;"/"&amp;DAY([1]polls!G1511)</f>
        <v>#VALUE!</v>
      </c>
      <c r="E1511" s="13" t="str">
        <f ca="1">[1]polls!I1511</f>
        <v/>
      </c>
      <c r="F1511" s="13" t="str">
        <f ca="1">[1]polls!J1511</f>
        <v/>
      </c>
      <c r="G1511" t="str">
        <f ca="1">[1]polls!$BF1511</f>
        <v/>
      </c>
      <c r="H1511" t="str">
        <f ca="1">[1]polls!$BG1511</f>
        <v/>
      </c>
      <c r="I1511" t="str">
        <f ca="1">[1]polls!$BJ1511</f>
        <v>-</v>
      </c>
    </row>
    <row r="1512" spans="1:9">
      <c r="A1512" t="str">
        <f ca="1">[1]polls!$E1512</f>
        <v/>
      </c>
      <c r="B1512" t="str">
        <f ca="1">[1]polls!$C1512</f>
        <v/>
      </c>
      <c r="C1512" s="13" t="str">
        <f ca="1">[1]polls!$H1512</f>
        <v/>
      </c>
      <c r="D1512" s="4" t="e">
        <f ca="1">MONTH([1]polls!$F1512)&amp;"/"&amp;DAY([1]polls!$F1512)&amp;" - "&amp;MONTH([1]polls!$G1512)&amp;"/"&amp;DAY([1]polls!G1512)</f>
        <v>#VALUE!</v>
      </c>
      <c r="E1512" s="13" t="str">
        <f ca="1">[1]polls!I1512</f>
        <v/>
      </c>
      <c r="F1512" s="13" t="str">
        <f ca="1">[1]polls!J1512</f>
        <v/>
      </c>
      <c r="G1512" t="str">
        <f ca="1">[1]polls!$BF1512</f>
        <v/>
      </c>
      <c r="H1512" t="str">
        <f ca="1">[1]polls!$BG1512</f>
        <v/>
      </c>
      <c r="I1512" t="str">
        <f ca="1">[1]polls!$BJ1512</f>
        <v>-</v>
      </c>
    </row>
    <row r="1513" spans="1:9">
      <c r="A1513" t="str">
        <f ca="1">[1]polls!$E1513</f>
        <v/>
      </c>
      <c r="B1513" t="str">
        <f ca="1">[1]polls!$C1513</f>
        <v/>
      </c>
      <c r="C1513" s="13" t="str">
        <f ca="1">[1]polls!$H1513</f>
        <v/>
      </c>
      <c r="D1513" s="4" t="e">
        <f ca="1">MONTH([1]polls!$F1513)&amp;"/"&amp;DAY([1]polls!$F1513)&amp;" - "&amp;MONTH([1]polls!$G1513)&amp;"/"&amp;DAY([1]polls!G1513)</f>
        <v>#VALUE!</v>
      </c>
      <c r="E1513" s="13" t="str">
        <f ca="1">[1]polls!I1513</f>
        <v/>
      </c>
      <c r="F1513" s="13" t="str">
        <f ca="1">[1]polls!J1513</f>
        <v/>
      </c>
      <c r="G1513" t="str">
        <f ca="1">[1]polls!$BF1513</f>
        <v/>
      </c>
      <c r="H1513" t="str">
        <f ca="1">[1]polls!$BG1513</f>
        <v/>
      </c>
      <c r="I1513" t="str">
        <f ca="1">[1]polls!$BJ1513</f>
        <v>-</v>
      </c>
    </row>
    <row r="1514" spans="1:9">
      <c r="A1514" t="str">
        <f ca="1">[1]polls!$E1514</f>
        <v/>
      </c>
      <c r="B1514" t="str">
        <f ca="1">[1]polls!$C1514</f>
        <v/>
      </c>
      <c r="C1514" s="13" t="str">
        <f ca="1">[1]polls!$H1514</f>
        <v/>
      </c>
      <c r="D1514" s="4" t="e">
        <f ca="1">MONTH([1]polls!$F1514)&amp;"/"&amp;DAY([1]polls!$F1514)&amp;" - "&amp;MONTH([1]polls!$G1514)&amp;"/"&amp;DAY([1]polls!G1514)</f>
        <v>#VALUE!</v>
      </c>
      <c r="E1514" s="13" t="str">
        <f ca="1">[1]polls!I1514</f>
        <v/>
      </c>
      <c r="F1514" s="13" t="str">
        <f ca="1">[1]polls!J1514</f>
        <v/>
      </c>
      <c r="G1514" t="str">
        <f ca="1">[1]polls!$BF1514</f>
        <v/>
      </c>
      <c r="H1514" t="str">
        <f ca="1">[1]polls!$BG1514</f>
        <v/>
      </c>
      <c r="I1514" t="str">
        <f ca="1">[1]polls!$BJ1514</f>
        <v>-</v>
      </c>
    </row>
    <row r="1515" spans="1:9">
      <c r="A1515" t="str">
        <f ca="1">[1]polls!$E1515</f>
        <v/>
      </c>
      <c r="B1515" t="str">
        <f ca="1">[1]polls!$C1515</f>
        <v/>
      </c>
      <c r="C1515" s="13" t="str">
        <f ca="1">[1]polls!$H1515</f>
        <v/>
      </c>
      <c r="D1515" s="4" t="e">
        <f ca="1">MONTH([1]polls!$F1515)&amp;"/"&amp;DAY([1]polls!$F1515)&amp;" - "&amp;MONTH([1]polls!$G1515)&amp;"/"&amp;DAY([1]polls!G1515)</f>
        <v>#VALUE!</v>
      </c>
      <c r="E1515" s="13" t="str">
        <f ca="1">[1]polls!I1515</f>
        <v/>
      </c>
      <c r="F1515" s="13" t="str">
        <f ca="1">[1]polls!J1515</f>
        <v/>
      </c>
      <c r="G1515" t="str">
        <f ca="1">[1]polls!$BF1515</f>
        <v/>
      </c>
      <c r="H1515" t="str">
        <f ca="1">[1]polls!$BG1515</f>
        <v/>
      </c>
      <c r="I1515" t="str">
        <f ca="1">[1]polls!$BJ1515</f>
        <v>-</v>
      </c>
    </row>
    <row r="1516" spans="1:9">
      <c r="A1516" t="str">
        <f ca="1">[1]polls!$E1516</f>
        <v/>
      </c>
      <c r="B1516" t="str">
        <f ca="1">[1]polls!$C1516</f>
        <v/>
      </c>
      <c r="C1516" s="13" t="str">
        <f ca="1">[1]polls!$H1516</f>
        <v/>
      </c>
      <c r="D1516" s="4" t="e">
        <f ca="1">MONTH([1]polls!$F1516)&amp;"/"&amp;DAY([1]polls!$F1516)&amp;" - "&amp;MONTH([1]polls!$G1516)&amp;"/"&amp;DAY([1]polls!G1516)</f>
        <v>#VALUE!</v>
      </c>
      <c r="E1516" s="13" t="str">
        <f ca="1">[1]polls!I1516</f>
        <v/>
      </c>
      <c r="F1516" s="13" t="str">
        <f ca="1">[1]polls!J1516</f>
        <v/>
      </c>
      <c r="G1516" t="str">
        <f ca="1">[1]polls!$BF1516</f>
        <v/>
      </c>
      <c r="H1516" t="str">
        <f ca="1">[1]polls!$BG1516</f>
        <v/>
      </c>
      <c r="I1516" t="str">
        <f ca="1">[1]polls!$BJ1516</f>
        <v>-</v>
      </c>
    </row>
    <row r="1517" spans="1:9">
      <c r="A1517" t="str">
        <f ca="1">[1]polls!$E1517</f>
        <v/>
      </c>
      <c r="B1517" t="str">
        <f ca="1">[1]polls!$C1517</f>
        <v/>
      </c>
      <c r="C1517" s="13" t="str">
        <f ca="1">[1]polls!$H1517</f>
        <v/>
      </c>
      <c r="D1517" s="4" t="e">
        <f ca="1">MONTH([1]polls!$F1517)&amp;"/"&amp;DAY([1]polls!$F1517)&amp;" - "&amp;MONTH([1]polls!$G1517)&amp;"/"&amp;DAY([1]polls!G1517)</f>
        <v>#VALUE!</v>
      </c>
      <c r="E1517" s="13" t="str">
        <f ca="1">[1]polls!I1517</f>
        <v/>
      </c>
      <c r="F1517" s="13" t="str">
        <f ca="1">[1]polls!J1517</f>
        <v/>
      </c>
      <c r="G1517" t="str">
        <f ca="1">[1]polls!$BF1517</f>
        <v/>
      </c>
      <c r="H1517" t="str">
        <f ca="1">[1]polls!$BG1517</f>
        <v/>
      </c>
      <c r="I1517" t="str">
        <f ca="1">[1]polls!$BJ1517</f>
        <v>-</v>
      </c>
    </row>
    <row r="1518" spans="1:9">
      <c r="A1518" t="str">
        <f ca="1">[1]polls!$E1518</f>
        <v/>
      </c>
      <c r="B1518" t="str">
        <f ca="1">[1]polls!$C1518</f>
        <v/>
      </c>
      <c r="C1518" s="13" t="str">
        <f ca="1">[1]polls!$H1518</f>
        <v/>
      </c>
      <c r="D1518" s="4" t="e">
        <f ca="1">MONTH([1]polls!$F1518)&amp;"/"&amp;DAY([1]polls!$F1518)&amp;" - "&amp;MONTH([1]polls!$G1518)&amp;"/"&amp;DAY([1]polls!G1518)</f>
        <v>#VALUE!</v>
      </c>
      <c r="E1518" s="13" t="str">
        <f ca="1">[1]polls!I1518</f>
        <v/>
      </c>
      <c r="F1518" s="13" t="str">
        <f ca="1">[1]polls!J1518</f>
        <v/>
      </c>
      <c r="G1518" t="str">
        <f ca="1">[1]polls!$BF1518</f>
        <v/>
      </c>
      <c r="H1518" t="str">
        <f ca="1">[1]polls!$BG1518</f>
        <v/>
      </c>
      <c r="I1518" t="str">
        <f ca="1">[1]polls!$BJ1518</f>
        <v>-</v>
      </c>
    </row>
    <row r="1519" spans="1:9">
      <c r="A1519" t="str">
        <f ca="1">[1]polls!$E1519</f>
        <v/>
      </c>
      <c r="B1519" t="str">
        <f ca="1">[1]polls!$C1519</f>
        <v/>
      </c>
      <c r="C1519" s="13" t="str">
        <f ca="1">[1]polls!$H1519</f>
        <v/>
      </c>
      <c r="D1519" s="4" t="e">
        <f ca="1">MONTH([1]polls!$F1519)&amp;"/"&amp;DAY([1]polls!$F1519)&amp;" - "&amp;MONTH([1]polls!$G1519)&amp;"/"&amp;DAY([1]polls!G1519)</f>
        <v>#VALUE!</v>
      </c>
      <c r="E1519" s="13" t="str">
        <f ca="1">[1]polls!I1519</f>
        <v/>
      </c>
      <c r="F1519" s="13" t="str">
        <f ca="1">[1]polls!J1519</f>
        <v/>
      </c>
      <c r="G1519" t="str">
        <f ca="1">[1]polls!$BF1519</f>
        <v/>
      </c>
      <c r="H1519" t="str">
        <f ca="1">[1]polls!$BG1519</f>
        <v/>
      </c>
      <c r="I1519" t="str">
        <f ca="1">[1]polls!$BJ1519</f>
        <v>-</v>
      </c>
    </row>
    <row r="1520" spans="1:9">
      <c r="A1520" t="str">
        <f ca="1">[1]polls!$E1520</f>
        <v/>
      </c>
      <c r="B1520" t="str">
        <f ca="1">[1]polls!$C1520</f>
        <v/>
      </c>
      <c r="C1520" s="13" t="str">
        <f ca="1">[1]polls!$H1520</f>
        <v/>
      </c>
      <c r="D1520" s="4" t="e">
        <f ca="1">MONTH([1]polls!$F1520)&amp;"/"&amp;DAY([1]polls!$F1520)&amp;" - "&amp;MONTH([1]polls!$G1520)&amp;"/"&amp;DAY([1]polls!G1520)</f>
        <v>#VALUE!</v>
      </c>
      <c r="E1520" s="13" t="str">
        <f ca="1">[1]polls!I1520</f>
        <v/>
      </c>
      <c r="F1520" s="13" t="str">
        <f ca="1">[1]polls!J1520</f>
        <v/>
      </c>
      <c r="G1520" t="str">
        <f ca="1">[1]polls!$BF1520</f>
        <v/>
      </c>
      <c r="H1520" t="str">
        <f ca="1">[1]polls!$BG1520</f>
        <v/>
      </c>
      <c r="I1520" t="str">
        <f ca="1">[1]polls!$BJ1520</f>
        <v>-</v>
      </c>
    </row>
    <row r="1521" spans="1:9">
      <c r="A1521" t="str">
        <f ca="1">[1]polls!$E1521</f>
        <v/>
      </c>
      <c r="B1521" t="str">
        <f ca="1">[1]polls!$C1521</f>
        <v/>
      </c>
      <c r="C1521" s="13" t="str">
        <f ca="1">[1]polls!$H1521</f>
        <v/>
      </c>
      <c r="D1521" s="4" t="e">
        <f ca="1">MONTH([1]polls!$F1521)&amp;"/"&amp;DAY([1]polls!$F1521)&amp;" - "&amp;MONTH([1]polls!$G1521)&amp;"/"&amp;DAY([1]polls!G1521)</f>
        <v>#VALUE!</v>
      </c>
      <c r="E1521" s="13" t="str">
        <f ca="1">[1]polls!I1521</f>
        <v/>
      </c>
      <c r="F1521" s="13" t="str">
        <f ca="1">[1]polls!J1521</f>
        <v/>
      </c>
      <c r="G1521" t="str">
        <f ca="1">[1]polls!$BF1521</f>
        <v/>
      </c>
      <c r="H1521" t="str">
        <f ca="1">[1]polls!$BG1521</f>
        <v/>
      </c>
      <c r="I1521" t="str">
        <f ca="1">[1]polls!$BJ1521</f>
        <v>-</v>
      </c>
    </row>
    <row r="1522" spans="1:9">
      <c r="A1522" t="str">
        <f ca="1">[1]polls!$E1522</f>
        <v/>
      </c>
      <c r="B1522" t="str">
        <f ca="1">[1]polls!$C1522</f>
        <v/>
      </c>
      <c r="C1522" s="13" t="str">
        <f ca="1">[1]polls!$H1522</f>
        <v/>
      </c>
      <c r="D1522" s="4" t="e">
        <f ca="1">MONTH([1]polls!$F1522)&amp;"/"&amp;DAY([1]polls!$F1522)&amp;" - "&amp;MONTH([1]polls!$G1522)&amp;"/"&amp;DAY([1]polls!G1522)</f>
        <v>#VALUE!</v>
      </c>
      <c r="E1522" s="13" t="str">
        <f ca="1">[1]polls!I1522</f>
        <v/>
      </c>
      <c r="F1522" s="13" t="str">
        <f ca="1">[1]polls!J1522</f>
        <v/>
      </c>
      <c r="G1522" t="str">
        <f ca="1">[1]polls!$BF1522</f>
        <v/>
      </c>
      <c r="H1522" t="str">
        <f ca="1">[1]polls!$BG1522</f>
        <v/>
      </c>
      <c r="I1522" t="str">
        <f ca="1">[1]polls!$BJ1522</f>
        <v>-</v>
      </c>
    </row>
    <row r="1523" spans="1:9">
      <c r="A1523" t="str">
        <f ca="1">[1]polls!$E1523</f>
        <v/>
      </c>
      <c r="B1523" t="str">
        <f ca="1">[1]polls!$C1523</f>
        <v/>
      </c>
      <c r="C1523" s="13" t="str">
        <f ca="1">[1]polls!$H1523</f>
        <v/>
      </c>
      <c r="D1523" s="4" t="e">
        <f ca="1">MONTH([1]polls!$F1523)&amp;"/"&amp;DAY([1]polls!$F1523)&amp;" - "&amp;MONTH([1]polls!$G1523)&amp;"/"&amp;DAY([1]polls!G1523)</f>
        <v>#VALUE!</v>
      </c>
      <c r="E1523" s="13" t="str">
        <f ca="1">[1]polls!I1523</f>
        <v/>
      </c>
      <c r="F1523" s="13" t="str">
        <f ca="1">[1]polls!J1523</f>
        <v/>
      </c>
      <c r="G1523" t="str">
        <f ca="1">[1]polls!$BF1523</f>
        <v/>
      </c>
      <c r="H1523" t="str">
        <f ca="1">[1]polls!$BG1523</f>
        <v/>
      </c>
      <c r="I1523" t="str">
        <f ca="1">[1]polls!$BJ1523</f>
        <v>-</v>
      </c>
    </row>
    <row r="1524" spans="1:9">
      <c r="A1524" t="str">
        <f ca="1">[1]polls!$E1524</f>
        <v/>
      </c>
      <c r="B1524" t="str">
        <f ca="1">[1]polls!$C1524</f>
        <v/>
      </c>
      <c r="C1524" s="13" t="str">
        <f ca="1">[1]polls!$H1524</f>
        <v/>
      </c>
      <c r="D1524" s="4" t="e">
        <f ca="1">MONTH([1]polls!$F1524)&amp;"/"&amp;DAY([1]polls!$F1524)&amp;" - "&amp;MONTH([1]polls!$G1524)&amp;"/"&amp;DAY([1]polls!G1524)</f>
        <v>#VALUE!</v>
      </c>
      <c r="E1524" s="13" t="str">
        <f ca="1">[1]polls!I1524</f>
        <v/>
      </c>
      <c r="F1524" s="13" t="str">
        <f ca="1">[1]polls!J1524</f>
        <v/>
      </c>
      <c r="G1524" t="str">
        <f ca="1">[1]polls!$BF1524</f>
        <v/>
      </c>
      <c r="H1524" t="str">
        <f ca="1">[1]polls!$BG1524</f>
        <v/>
      </c>
      <c r="I1524" t="str">
        <f ca="1">[1]polls!$BJ1524</f>
        <v>-</v>
      </c>
    </row>
    <row r="1525" spans="1:9">
      <c r="A1525" t="str">
        <f ca="1">[1]polls!$E1525</f>
        <v/>
      </c>
      <c r="B1525" t="str">
        <f ca="1">[1]polls!$C1525</f>
        <v/>
      </c>
      <c r="C1525" s="13" t="str">
        <f ca="1">[1]polls!$H1525</f>
        <v/>
      </c>
      <c r="D1525" s="4" t="e">
        <f ca="1">MONTH([1]polls!$F1525)&amp;"/"&amp;DAY([1]polls!$F1525)&amp;" - "&amp;MONTH([1]polls!$G1525)&amp;"/"&amp;DAY([1]polls!G1525)</f>
        <v>#VALUE!</v>
      </c>
      <c r="E1525" s="13" t="str">
        <f ca="1">[1]polls!I1525</f>
        <v/>
      </c>
      <c r="F1525" s="13" t="str">
        <f ca="1">[1]polls!J1525</f>
        <v/>
      </c>
      <c r="G1525" t="str">
        <f ca="1">[1]polls!$BF1525</f>
        <v/>
      </c>
      <c r="H1525" t="str">
        <f ca="1">[1]polls!$BG1525</f>
        <v/>
      </c>
      <c r="I1525" t="str">
        <f ca="1">[1]polls!$BJ1525</f>
        <v>-</v>
      </c>
    </row>
    <row r="1526" spans="1:9">
      <c r="A1526" t="str">
        <f ca="1">[1]polls!$E1526</f>
        <v/>
      </c>
      <c r="B1526" t="str">
        <f ca="1">[1]polls!$C1526</f>
        <v/>
      </c>
      <c r="C1526" s="13" t="str">
        <f ca="1">[1]polls!$H1526</f>
        <v/>
      </c>
      <c r="D1526" s="4" t="e">
        <f ca="1">MONTH([1]polls!$F1526)&amp;"/"&amp;DAY([1]polls!$F1526)&amp;" - "&amp;MONTH([1]polls!$G1526)&amp;"/"&amp;DAY([1]polls!G1526)</f>
        <v>#VALUE!</v>
      </c>
      <c r="E1526" s="13" t="str">
        <f ca="1">[1]polls!I1526</f>
        <v/>
      </c>
      <c r="F1526" s="13" t="str">
        <f ca="1">[1]polls!J1526</f>
        <v/>
      </c>
      <c r="G1526" t="str">
        <f ca="1">[1]polls!$BF1526</f>
        <v/>
      </c>
      <c r="H1526" t="str">
        <f ca="1">[1]polls!$BG1526</f>
        <v/>
      </c>
      <c r="I1526" t="str">
        <f ca="1">[1]polls!$BJ1526</f>
        <v>-</v>
      </c>
    </row>
    <row r="1527" spans="1:9">
      <c r="A1527" t="str">
        <f ca="1">[1]polls!$E1527</f>
        <v/>
      </c>
      <c r="B1527" t="str">
        <f ca="1">[1]polls!$C1527</f>
        <v/>
      </c>
      <c r="C1527" s="13" t="str">
        <f ca="1">[1]polls!$H1527</f>
        <v/>
      </c>
      <c r="D1527" s="4" t="e">
        <f ca="1">MONTH([1]polls!$F1527)&amp;"/"&amp;DAY([1]polls!$F1527)&amp;" - "&amp;MONTH([1]polls!$G1527)&amp;"/"&amp;DAY([1]polls!G1527)</f>
        <v>#VALUE!</v>
      </c>
      <c r="E1527" s="13" t="str">
        <f ca="1">[1]polls!I1527</f>
        <v/>
      </c>
      <c r="F1527" s="13" t="str">
        <f ca="1">[1]polls!J1527</f>
        <v/>
      </c>
      <c r="G1527" t="str">
        <f ca="1">[1]polls!$BF1527</f>
        <v/>
      </c>
      <c r="H1527" t="str">
        <f ca="1">[1]polls!$BG1527</f>
        <v/>
      </c>
      <c r="I1527" t="str">
        <f ca="1">[1]polls!$BJ1527</f>
        <v>-</v>
      </c>
    </row>
    <row r="1528" spans="1:9">
      <c r="A1528" t="str">
        <f ca="1">[1]polls!$E1528</f>
        <v/>
      </c>
      <c r="B1528" t="str">
        <f ca="1">[1]polls!$C1528</f>
        <v/>
      </c>
      <c r="C1528" s="13" t="str">
        <f ca="1">[1]polls!$H1528</f>
        <v/>
      </c>
      <c r="D1528" s="4" t="e">
        <f ca="1">MONTH([1]polls!$F1528)&amp;"/"&amp;DAY([1]polls!$F1528)&amp;" - "&amp;MONTH([1]polls!$G1528)&amp;"/"&amp;DAY([1]polls!G1528)</f>
        <v>#VALUE!</v>
      </c>
      <c r="E1528" s="13" t="str">
        <f ca="1">[1]polls!I1528</f>
        <v/>
      </c>
      <c r="F1528" s="13" t="str">
        <f ca="1">[1]polls!J1528</f>
        <v/>
      </c>
      <c r="G1528" t="str">
        <f ca="1">[1]polls!$BF1528</f>
        <v/>
      </c>
      <c r="H1528" t="str">
        <f ca="1">[1]polls!$BG1528</f>
        <v/>
      </c>
      <c r="I1528" t="str">
        <f ca="1">[1]polls!$BJ1528</f>
        <v>-</v>
      </c>
    </row>
    <row r="1529" spans="1:9">
      <c r="A1529" t="str">
        <f ca="1">[1]polls!$E1529</f>
        <v/>
      </c>
      <c r="B1529" t="str">
        <f ca="1">[1]polls!$C1529</f>
        <v/>
      </c>
      <c r="C1529" s="13" t="str">
        <f ca="1">[1]polls!$H1529</f>
        <v/>
      </c>
      <c r="D1529" s="4" t="e">
        <f ca="1">MONTH([1]polls!$F1529)&amp;"/"&amp;DAY([1]polls!$F1529)&amp;" - "&amp;MONTH([1]polls!$G1529)&amp;"/"&amp;DAY([1]polls!G1529)</f>
        <v>#VALUE!</v>
      </c>
      <c r="E1529" s="13" t="str">
        <f ca="1">[1]polls!I1529</f>
        <v/>
      </c>
      <c r="F1529" s="13" t="str">
        <f ca="1">[1]polls!J1529</f>
        <v/>
      </c>
      <c r="G1529" t="str">
        <f ca="1">[1]polls!$BF1529</f>
        <v/>
      </c>
      <c r="H1529" t="str">
        <f ca="1">[1]polls!$BG1529</f>
        <v/>
      </c>
      <c r="I1529" t="str">
        <f ca="1">[1]polls!$BJ1529</f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evrace</vt:lpstr>
      <vt:lpstr>US Map</vt:lpstr>
      <vt:lpstr>bubble map</vt:lpstr>
      <vt:lpstr>time</vt:lpstr>
      <vt:lpstr>histogram</vt:lpstr>
      <vt:lpstr>votecharts</vt:lpstr>
      <vt:lpstr>votecalcs</vt:lpstr>
      <vt:lpstr>polls</vt:lpstr>
      <vt:lpstr>partisanlean</vt:lpstr>
      <vt:lpstr>statetoplines</vt:lpstr>
      <vt:lpstr>topline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2019-12-20T17:25:37Z</dcterms:created>
  <dcterms:modified xsi:type="dcterms:W3CDTF">2020-01-09T18:07:12Z</dcterms:modified>
</cp:coreProperties>
</file>